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mc:AlternateContent xmlns:mc="http://schemas.openxmlformats.org/markup-compatibility/2006">
    <mc:Choice Requires="x15">
      <x15ac:absPath xmlns:x15ac="http://schemas.microsoft.com/office/spreadsheetml/2010/11/ac" url="\\Lonnetapp01\dsga2\!!Secure Data\SFR\2019\KS4\Revised\Final\For KK sign off\SIGNED OFF\"/>
    </mc:Choice>
  </mc:AlternateContent>
  <xr:revisionPtr revIDLastSave="0" documentId="13_ncr:1_{DDFBA5DF-EF35-4DB8-9D8D-90DC6C399CB5}" xr6:coauthVersionLast="45" xr6:coauthVersionMax="45" xr10:uidLastSave="{00000000-0000-0000-0000-000000000000}"/>
  <bookViews>
    <workbookView xWindow="-98" yWindow="-98" windowWidth="22695" windowHeight="14595" xr2:uid="{00000000-000D-0000-FFFF-FFFF00000000}"/>
  </bookViews>
  <sheets>
    <sheet name="Contents" sheetId="15" r:id="rId1"/>
    <sheet name="Notes" sheetId="13" r:id="rId2"/>
    <sheet name="KS4 subject data - S1,2,4,5,7-9" sheetId="21" r:id="rId3"/>
    <sheet name="KS4 subject data - S3" sheetId="17" r:id="rId4"/>
    <sheet name="KS4 subject data - S6" sheetId="18" r:id="rId5"/>
    <sheet name="KS4 subject metadata" sheetId="9" r:id="rId6"/>
    <sheet name="Subject footnotes hidden" sheetId="14" state="hidden" r:id="rId7"/>
    <sheet name="Subject grouping composition" sheetId="20"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__________all19">'[1]19-21'!$B$2:$O$194</definedName>
    <definedName name="___________all21" localSheetId="7">#REF!</definedName>
    <definedName name="___________all21">#REF!</definedName>
    <definedName name="___________fem19">'[1]19-21'!$AB$2:$AK$194</definedName>
    <definedName name="___________fem21" localSheetId="7">#REF!</definedName>
    <definedName name="___________fem21">#REF!</definedName>
    <definedName name="__________all19">'[1]19-21'!$B$2:$O$194</definedName>
    <definedName name="__________all21" localSheetId="7">#REF!</definedName>
    <definedName name="__________all21">#REF!</definedName>
    <definedName name="__________fem19">'[1]19-21'!$AB$2:$AK$194</definedName>
    <definedName name="__________fem21" localSheetId="7">#REF!</definedName>
    <definedName name="__________fem21">#REF!</definedName>
    <definedName name="_________all19">'[1]19-21'!$B$2:$O$194</definedName>
    <definedName name="_________all21" localSheetId="7">#REF!</definedName>
    <definedName name="_________all21">#REF!</definedName>
    <definedName name="_________fem19">'[1]19-21'!$AB$2:$AK$194</definedName>
    <definedName name="_________fem21" localSheetId="7">#REF!</definedName>
    <definedName name="_________fem21">#REF!</definedName>
    <definedName name="________all19">'[1]19-21'!$B$2:$O$194</definedName>
    <definedName name="________all21" localSheetId="7">#REF!</definedName>
    <definedName name="________all21">#REF!</definedName>
    <definedName name="________fem19">'[1]19-21'!$AB$2:$AK$194</definedName>
    <definedName name="________fem21" localSheetId="7">#REF!</definedName>
    <definedName name="________fem21">#REF!</definedName>
    <definedName name="_______all19">'[1]19-21'!$B$2:$O$194</definedName>
    <definedName name="_______all21" localSheetId="7">#REF!</definedName>
    <definedName name="_______all21">#REF!</definedName>
    <definedName name="_______fem19">'[1]19-21'!$AB$2:$AK$194</definedName>
    <definedName name="_______fem21" localSheetId="7">#REF!</definedName>
    <definedName name="_______fem21">#REF!</definedName>
    <definedName name="______all19">'[2]19-21'!$B$2:$O$194</definedName>
    <definedName name="______all21" localSheetId="7">#REF!</definedName>
    <definedName name="______all21">#REF!</definedName>
    <definedName name="______fem19">'[2]19-21'!$AB$2:$AK$194</definedName>
    <definedName name="______fem21" localSheetId="7">#REF!</definedName>
    <definedName name="______fem21">#REF!</definedName>
    <definedName name="_____all19">'[2]19-21'!$B$2:$O$194</definedName>
    <definedName name="_____all21" localSheetId="7">#REF!</definedName>
    <definedName name="_____all21">#REF!</definedName>
    <definedName name="_____fem19">'[2]19-21'!$AB$2:$AK$194</definedName>
    <definedName name="_____fem21" localSheetId="7">#REF!</definedName>
    <definedName name="_____fem21">#REF!</definedName>
    <definedName name="____all19">'[2]19-21'!$B$2:$O$194</definedName>
    <definedName name="____all21" localSheetId="7">#REF!</definedName>
    <definedName name="____all21">#REF!</definedName>
    <definedName name="____fem19">'[2]19-21'!$AB$2:$AK$194</definedName>
    <definedName name="____fem21" localSheetId="7">#REF!</definedName>
    <definedName name="____fem21">#REF!</definedName>
    <definedName name="___all19">'[2]19-21'!$B$2:$O$194</definedName>
    <definedName name="___all21" localSheetId="7">#REF!</definedName>
    <definedName name="___all21">#REF!</definedName>
    <definedName name="___fem19">'[2]19-21'!$AB$2:$AK$194</definedName>
    <definedName name="___fem21" localSheetId="7">#REF!</definedName>
    <definedName name="___fem21">#REF!</definedName>
    <definedName name="__all19">'[2]19-21'!$B$2:$O$194</definedName>
    <definedName name="__all21" localSheetId="7">#REF!</definedName>
    <definedName name="__all21">#REF!</definedName>
    <definedName name="__fem19">'[2]19-21'!$AB$2:$AK$194</definedName>
    <definedName name="__fem21" localSheetId="7">#REF!</definedName>
    <definedName name="__fem21">#REF!</definedName>
    <definedName name="_1997" localSheetId="7">#REF!</definedName>
    <definedName name="_1997">#REF!</definedName>
    <definedName name="_1997a" localSheetId="7">#REF!</definedName>
    <definedName name="_1997a">#REF!</definedName>
    <definedName name="_all19">'[2]19-21'!$B$2:$O$194</definedName>
    <definedName name="_all21" localSheetId="7">#REF!</definedName>
    <definedName name="_all21">#REF!</definedName>
    <definedName name="_fem19">'[2]19-21'!$AB$2:$AK$194</definedName>
    <definedName name="_fem21" localSheetId="7">#REF!</definedName>
    <definedName name="_fem21">#REF!</definedName>
    <definedName name="_xlnm._FilterDatabase" localSheetId="2" hidden="1">'KS4 subject data - S1,2,4,5,7-9'!$A$1:$AB$4121</definedName>
    <definedName name="_xlnm._FilterDatabase" localSheetId="3" hidden="1">'KS4 subject data - S3'!$A$1:$AW$91</definedName>
    <definedName name="_xlnm._FilterDatabase" localSheetId="4" hidden="1">'KS4 subject data - S6'!$A$1:$P$37</definedName>
    <definedName name="_sci2002" localSheetId="0">#REF!</definedName>
    <definedName name="_sci2002" localSheetId="7">#REF!</definedName>
    <definedName name="_sci2002">#REF!</definedName>
    <definedName name="_sci2006" localSheetId="0">#REF!</definedName>
    <definedName name="_sci2006" localSheetId="7">#REF!</definedName>
    <definedName name="_sci2006">#REF!</definedName>
    <definedName name="_sci2007" localSheetId="0">#REF!</definedName>
    <definedName name="_sci2007" localSheetId="7">#REF!</definedName>
    <definedName name="_sci2007">#REF!</definedName>
    <definedName name="_sci2008">#REF!</definedName>
    <definedName name="a">#REF!</definedName>
    <definedName name="aa">#REF!</definedName>
    <definedName name="aat">#REF!</definedName>
    <definedName name="AAT_SFR">'[3]Table 6'!$A$8:$Y$184</definedName>
    <definedName name="Adam_FSM">'[3]Adam FSM'!$A$5:$L$460</definedName>
    <definedName name="allad">[2]Adults!$B$2:$AX$195</definedName>
    <definedName name="APS_CalcMean">'[4]2006 Data'!$C$99:$I$101</definedName>
    <definedName name="APS_CalcMean05">'[4]2005 data'!$C$100:$I$102</definedName>
    <definedName name="APS_CalcMean07">'[5]2007 Data'!$C$99:$I$101</definedName>
    <definedName name="APSMean2005" localSheetId="0">#REF!</definedName>
    <definedName name="APSMean2005" localSheetId="7">#REF!</definedName>
    <definedName name="APSMean2005">#REF!</definedName>
    <definedName name="APSMean2006" localSheetId="0">#REF!</definedName>
    <definedName name="APSMean2006" localSheetId="7">#REF!</definedName>
    <definedName name="APSMean2006">#REF!</definedName>
    <definedName name="APSMean2007" localSheetId="0">#REF!</definedName>
    <definedName name="APSMean2007" localSheetId="7">#REF!</definedName>
    <definedName name="APSMean2007">#REF!</definedName>
    <definedName name="APSMean2008">#REF!</definedName>
    <definedName name="APSMean22005">#REF!</definedName>
    <definedName name="APSMean22006">#REF!</definedName>
    <definedName name="APSMean22007">#REF!</definedName>
    <definedName name="APSMean22008">#REF!</definedName>
    <definedName name="APSMeanDiff2005">#REF!</definedName>
    <definedName name="APSMeanDiff2006">#REF!</definedName>
    <definedName name="APSMeanDiff2007">#REF!</definedName>
    <definedName name="APSMeanDiff2008">#REF!</definedName>
    <definedName name="APSPts2005">#REF!</definedName>
    <definedName name="APSPts2006">#REF!</definedName>
    <definedName name="APSPts2007">#REF!</definedName>
    <definedName name="APSPts2008">#REF!</definedName>
    <definedName name="APSVAL2005">#REF!</definedName>
    <definedName name="APSVAL2006">#REF!</definedName>
    <definedName name="APSVAL2007">#REF!</definedName>
    <definedName name="APSVAL2008">#REF!</definedName>
    <definedName name="asdsad">#REF!</definedName>
    <definedName name="b">#REF!</definedName>
    <definedName name="boycott">#REF!</definedName>
    <definedName name="CL_S2">#REF!</definedName>
    <definedName name="CL_S3">#REF!</definedName>
    <definedName name="CL_S4">#REF!</definedName>
    <definedName name="CL_S5">[6]CHECKLIST!#REF!</definedName>
    <definedName name="CL_S6" localSheetId="0">#REF!</definedName>
    <definedName name="CL_S6" localSheetId="7">#REF!</definedName>
    <definedName name="CL_S6">#REF!</definedName>
    <definedName name="Data2013" localSheetId="0">#REF!</definedName>
    <definedName name="Data2013" localSheetId="7">#REF!</definedName>
    <definedName name="Data2013">#REF!</definedName>
    <definedName name="Data2014" localSheetId="0">#REF!</definedName>
    <definedName name="Data2014" localSheetId="7">#REF!</definedName>
    <definedName name="Data2014">#REF!</definedName>
    <definedName name="Denominators">#REF!</definedName>
    <definedName name="Denominators_T2">#REF!</definedName>
    <definedName name="Denominators2014">#REF!</definedName>
    <definedName name="Denominators2014T5">#REF!</definedName>
    <definedName name="dfdsf">#REF!</definedName>
    <definedName name="district">#REF!</definedName>
    <definedName name="ENG">'[3]Supporting worksheet - ENG'!$B$5:$AE$157</definedName>
    <definedName name="EngMaths">'[7]Table 18 calcs'!$A$205:$A$206</definedName>
    <definedName name="eth" localSheetId="0">#REF!</definedName>
    <definedName name="eth" localSheetId="7">#REF!</definedName>
    <definedName name="eth">#REF!</definedName>
    <definedName name="ethnic" localSheetId="0">#REF!</definedName>
    <definedName name="ethnic" localSheetId="7">#REF!</definedName>
    <definedName name="ethnic">#REF!</definedName>
    <definedName name="femad">[2]Adults!$BK$2:$BT$195</definedName>
    <definedName name="femadult">[2]Adults!#REF!</definedName>
    <definedName name="Full_Level_2_ETP_Ach_0506">[8]TTG!$Q$18</definedName>
    <definedName name="Full_Level_2_ETP_Ach_0607">[8]TTG!$R$18</definedName>
    <definedName name="GCSE2008" localSheetId="0">#REF!</definedName>
    <definedName name="GCSE2008" localSheetId="7">#REF!</definedName>
    <definedName name="GCSE2008">#REF!</definedName>
    <definedName name="GCSE2009" localSheetId="0">#REF!</definedName>
    <definedName name="GCSE2009" localSheetId="7">#REF!</definedName>
    <definedName name="GCSE2009">#REF!</definedName>
    <definedName name="GCSE2010">'[9]2010'!$A$3:$AN$57</definedName>
    <definedName name="GCSE2011">'[9]2011'!$A$3:$AN$63</definedName>
    <definedName name="GCSE2012">'[9]2012'!$A$3:$AN$63</definedName>
    <definedName name="GCSE2013">'[9]2013'!$A$3:$AN$62</definedName>
    <definedName name="GCSE2014" localSheetId="0">#REF!</definedName>
    <definedName name="GCSE2014" localSheetId="7">#REF!</definedName>
    <definedName name="GCSE2014">#REF!</definedName>
    <definedName name="GCSE2015">'[9]2015'!$A$2:$AN$62</definedName>
    <definedName name="GCSE2016">'[10]2016'!$A$2:$AN$64</definedName>
    <definedName name="Gender">'[7]SQL 15 '!$B$172:$B$174</definedName>
    <definedName name="gor" localSheetId="0">#REF!</definedName>
    <definedName name="gor" localSheetId="7">#REF!</definedName>
    <definedName name="gor">#REF!</definedName>
    <definedName name="Group">[9]GCSE!$E$5</definedName>
    <definedName name="iknin" localSheetId="0">#REF!</definedName>
    <definedName name="iknin" localSheetId="7">#REF!</definedName>
    <definedName name="iknin">#REF!</definedName>
    <definedName name="jayne">'[3]2009 changes'!$B$5:$O$158</definedName>
    <definedName name="LA">'[11]LA lookup'!$A$2:$C$155</definedName>
    <definedName name="LA_name">'[11]LA lookup'!$C$2:$D$155</definedName>
    <definedName name="LAD" localSheetId="0">#REF!</definedName>
    <definedName name="LAD" localSheetId="7">#REF!</definedName>
    <definedName name="LAD">#REF!</definedName>
    <definedName name="lev2bpl">[12]Sheet3!$B$5:$K$170</definedName>
    <definedName name="Lev2bpl07">[13]Sheet3!$O$5:$X$170</definedName>
    <definedName name="Lev2pl">[12]Sheet2!$B$5:$N$170</definedName>
    <definedName name="Lev2pl07">[13]Sheet2!$R$5:$AD$170</definedName>
    <definedName name="lev3pl">[12]Sheet4!$B$5:$N$170</definedName>
    <definedName name="Lev3pl07">[13]Sheet4!$R$5:$AD$170</definedName>
    <definedName name="male19">'[2]19-21'!$Q$2:$Z$194</definedName>
    <definedName name="male21" localSheetId="7">#REF!</definedName>
    <definedName name="male21">#REF!</definedName>
    <definedName name="malead">[2]Adults!$AZ$2:$BI$195</definedName>
    <definedName name="maleadult">[2]Adults!#REF!</definedName>
    <definedName name="MAT">'[3]Supporting worksheet - MAT'!$B$5:$AE$157</definedName>
    <definedName name="math_lev">'[4]2006 Data'!$C$29:$T$31</definedName>
    <definedName name="math_lev04">'[4]2004 Data'!$C$30:$T$32</definedName>
    <definedName name="math_lev05">'[4]2005 data'!$C$30:$T$32</definedName>
    <definedName name="math_lev07">'[14]2007 Data'!$C$29:$T$31</definedName>
    <definedName name="maths2006" localSheetId="0">#REF!</definedName>
    <definedName name="maths2006" localSheetId="7">#REF!</definedName>
    <definedName name="maths2006">#REF!</definedName>
    <definedName name="maths2007" localSheetId="0">#REF!</definedName>
    <definedName name="maths2007" localSheetId="7">#REF!</definedName>
    <definedName name="maths2007">#REF!</definedName>
    <definedName name="maths2008" localSheetId="0">#REF!</definedName>
    <definedName name="maths2008" localSheetId="7">#REF!</definedName>
    <definedName name="maths2008">#REF!</definedName>
    <definedName name="_xlnm.Print_Area" localSheetId="0">Contents!$A$1:$Q$51</definedName>
    <definedName name="qual" localSheetId="0">#REF!</definedName>
    <definedName name="qual" localSheetId="7">#REF!</definedName>
    <definedName name="qual">#REF!</definedName>
    <definedName name="qual1" localSheetId="0">#REF!</definedName>
    <definedName name="qual1" localSheetId="7">#REF!</definedName>
    <definedName name="qual1">#REF!</definedName>
    <definedName name="qual2" localSheetId="0">#REF!</definedName>
    <definedName name="qual2" localSheetId="7">#REF!</definedName>
    <definedName name="qual2">#REF!</definedName>
    <definedName name="read_lev">'[4]2006 Data'!$C$13:$T$15</definedName>
    <definedName name="read_lev04">'[4]2004 Data'!$C$14:$T$16</definedName>
    <definedName name="read_lev05">'[4]2005 data'!$C$14:$T$16</definedName>
    <definedName name="read_lev07">'[14]2007 Data'!$C$13:$T$15</definedName>
    <definedName name="read2006" localSheetId="0">#REF!</definedName>
    <definedName name="read2006" localSheetId="7">#REF!</definedName>
    <definedName name="read2006">#REF!</definedName>
    <definedName name="read2007" localSheetId="0">#REF!</definedName>
    <definedName name="read2007" localSheetId="7">#REF!</definedName>
    <definedName name="read2007">#REF!</definedName>
    <definedName name="read2008" localSheetId="0">#REF!</definedName>
    <definedName name="read2008" localSheetId="7">#REF!</definedName>
    <definedName name="read2008">#REF!</definedName>
    <definedName name="region">#REF!</definedName>
    <definedName name="revised">'[15]new %'!$B$10:$IT$176</definedName>
    <definedName name="s" localSheetId="0">#REF!</definedName>
    <definedName name="s" localSheetId="7">#REF!</definedName>
    <definedName name="s">#REF!</definedName>
    <definedName name="sci_lev">'[4]2006 Data'!$C$37:$X$39</definedName>
    <definedName name="sci_lev05">'[4]2005 data'!$C$38:$T$40</definedName>
    <definedName name="sci_lev07">'[14]2007 Data'!$C$37:$T$39</definedName>
    <definedName name="scieng_lev">'[4]2006 Data'!$C$45:$W$47</definedName>
    <definedName name="scieng_lev07">'[14]2007 Data'!$C$45:$T$47</definedName>
    <definedName name="scieng2006" localSheetId="0">#REF!</definedName>
    <definedName name="scieng2006" localSheetId="7">#REF!</definedName>
    <definedName name="scieng2006">#REF!</definedName>
    <definedName name="scieng2007" localSheetId="0">#REF!</definedName>
    <definedName name="scieng2007" localSheetId="7">#REF!</definedName>
    <definedName name="scieng2007">#REF!</definedName>
    <definedName name="scieng2008" localSheetId="0">#REF!</definedName>
    <definedName name="scieng2008" localSheetId="7">#REF!</definedName>
    <definedName name="scieng2008">#REF!</definedName>
    <definedName name="scilife_lev">'[4]2006 Data'!$C$53:$W$55</definedName>
    <definedName name="scilife_lev07">'[14]2007 Data'!$C$53:$T$55</definedName>
    <definedName name="scilife2006" localSheetId="0">#REF!</definedName>
    <definedName name="scilife2006" localSheetId="7">#REF!</definedName>
    <definedName name="scilife2006">#REF!</definedName>
    <definedName name="scilife2007" localSheetId="0">#REF!</definedName>
    <definedName name="scilife2007" localSheetId="7">#REF!</definedName>
    <definedName name="scilife2007">#REF!</definedName>
    <definedName name="scilife2008" localSheetId="0">#REF!</definedName>
    <definedName name="scilife2008" localSheetId="7">#REF!</definedName>
    <definedName name="scilife2008">#REF!</definedName>
    <definedName name="sciphy_lev">'[4]2006 Data'!$C$69:$W$71</definedName>
    <definedName name="sciphy_lev07">'[14]2007 Data'!$C$69:$T$71</definedName>
    <definedName name="sciphy2006" localSheetId="0">#REF!</definedName>
    <definedName name="sciphy2006" localSheetId="7">#REF!</definedName>
    <definedName name="sciphy2006">#REF!</definedName>
    <definedName name="sciphy2007" localSheetId="0">#REF!</definedName>
    <definedName name="sciphy2007" localSheetId="7">#REF!</definedName>
    <definedName name="sciphy2007">#REF!</definedName>
    <definedName name="sciphy2008" localSheetId="0">#REF!</definedName>
    <definedName name="sciphy2008" localSheetId="7">#REF!</definedName>
    <definedName name="sciphy2008">#REF!</definedName>
    <definedName name="scipro_lev">'[4]2006 Data'!$C$61:$W$63</definedName>
    <definedName name="scipro_lev07">'[14]2007 Data'!$C$61:$T$63</definedName>
    <definedName name="scipro2006" localSheetId="0">#REF!</definedName>
    <definedName name="scipro2006" localSheetId="7">#REF!</definedName>
    <definedName name="scipro2006">#REF!</definedName>
    <definedName name="scipro2007" localSheetId="0">#REF!</definedName>
    <definedName name="scipro2007" localSheetId="7">#REF!</definedName>
    <definedName name="scipro2007">#REF!</definedName>
    <definedName name="scipro2008" localSheetId="0">#REF!</definedName>
    <definedName name="scipro2008" localSheetId="7">#REF!</definedName>
    <definedName name="scipro2008">#REF!</definedName>
    <definedName name="sdds">#REF!</definedName>
    <definedName name="Sex">[9]GCSE!$F$5</definedName>
    <definedName name="sfr" localSheetId="0">#REF!</definedName>
    <definedName name="sfr" localSheetId="7">#REF!</definedName>
    <definedName name="sfr">#REF!</definedName>
    <definedName name="Skills_for_Life_ETP_ACH_0506">[8]TTG!$Q$19</definedName>
    <definedName name="Skills_for_Life_ETP_ACH_0607">[8]TTG!$R$19</definedName>
    <definedName name="speak_lev">'[4]2006 Data'!$C$5:$W$7</definedName>
    <definedName name="speak_lev05">'[4]2005 data'!$C$6:$T$8</definedName>
    <definedName name="speak_lev07">'[14]2007 Data'!$C$5:$T$7</definedName>
    <definedName name="speak2006" localSheetId="0">#REF!</definedName>
    <definedName name="speak2006" localSheetId="7">#REF!</definedName>
    <definedName name="speak2006">#REF!</definedName>
    <definedName name="speak2007" localSheetId="0">#REF!</definedName>
    <definedName name="speak2007" localSheetId="7">#REF!</definedName>
    <definedName name="speak2007">#REF!</definedName>
    <definedName name="speak2008" localSheetId="0">#REF!</definedName>
    <definedName name="speak2008" localSheetId="7">#REF!</definedName>
    <definedName name="speak2008">#REF!</definedName>
    <definedName name="Starts405">#REF!</definedName>
    <definedName name="supp">#REF!</definedName>
    <definedName name="suppress">'[16]LAs to suppress'!$A$6:$T$186</definedName>
    <definedName name="suppress2">'[17]LAs to suppress'!$A$6:$T$186</definedName>
    <definedName name="t" localSheetId="0">#REF!</definedName>
    <definedName name="t" localSheetId="7">#REF!</definedName>
    <definedName name="t">#REF!</definedName>
    <definedName name="T16Percentage" localSheetId="0">#REF!</definedName>
    <definedName name="T16Percentage" localSheetId="7">#REF!</definedName>
    <definedName name="T16Percentage">#REF!</definedName>
    <definedName name="T2indicators">'[18]Table 2 data'!$A$23:$A$34</definedName>
    <definedName name="T3_Percentage" localSheetId="0">#REF!</definedName>
    <definedName name="T3_Percentage" localSheetId="7">#REF!</definedName>
    <definedName name="T3_Percentage">#REF!</definedName>
    <definedName name="T3abcd" localSheetId="0">#REF!</definedName>
    <definedName name="T3abcd" localSheetId="7">#REF!</definedName>
    <definedName name="T3abcd">#REF!</definedName>
    <definedName name="T3Number" localSheetId="0">[18]T4ab!#REF!</definedName>
    <definedName name="T3Number" localSheetId="7">[18]T4ab!#REF!</definedName>
    <definedName name="T3Number">[18]T4ab!#REF!</definedName>
    <definedName name="T3Percentage">[19]T3_4ab!$A$30:$AR$50</definedName>
    <definedName name="T3Percentage2">[20]T4ab!#REF!</definedName>
    <definedName name="T3WBPercentage">[18]T4ab!#REF!</definedName>
    <definedName name="T4ab" localSheetId="0">#REF!</definedName>
    <definedName name="T4ab" localSheetId="7">#REF!</definedName>
    <definedName name="T4ab">#REF!</definedName>
    <definedName name="tab_1" localSheetId="0">#REF!</definedName>
    <definedName name="tab_1" localSheetId="7">#REF!</definedName>
    <definedName name="tab_1">#REF!</definedName>
    <definedName name="tab_2" localSheetId="0">#REF!</definedName>
    <definedName name="tab_2" localSheetId="7">#REF!</definedName>
    <definedName name="tab_2">#REF!</definedName>
    <definedName name="tab_4">'[11]table 4 %'!$B$12:$ER$177</definedName>
    <definedName name="tab_5">'[11]table 5 %'!$B$12:$ES$177</definedName>
    <definedName name="tab_6">'[11]table 6 %'!$B$12:$IT$177</definedName>
    <definedName name="table" localSheetId="0">#REF!</definedName>
    <definedName name="table" localSheetId="7">#REF!</definedName>
    <definedName name="table">#REF!</definedName>
    <definedName name="Table_4b_Numbers" localSheetId="0">#REF!</definedName>
    <definedName name="Table_4b_Numbers" localSheetId="7">#REF!</definedName>
    <definedName name="Table_4b_Numbers">#REF!</definedName>
    <definedName name="Table_4b_Percentages" localSheetId="0">#REF!</definedName>
    <definedName name="Table_4b_Percentages" localSheetId="7">#REF!</definedName>
    <definedName name="Table_4b_Percentages">#REF!</definedName>
    <definedName name="Table_A1__Achievements_at_Key_Stage_2_English_Level_4_and_above_by_ethnicity__free_school_meals_and_gender">#REF!</definedName>
    <definedName name="Table_A2__Achievements_at_Key_Stage_2_Mathematics_Level_4_and_above_by_ethnicity__free_school_meals_and_gender">#REF!</definedName>
    <definedName name="Table_A3">'[21]Table 6'!$A$1</definedName>
    <definedName name="Table_A3__Achievements_at_Key_Stage_2_Science_Level_4_and_above_by_ethnicity__free_school_meals_and_gender" localSheetId="0">#REF!</definedName>
    <definedName name="Table_A3__Achievements_at_Key_Stage_2_Science_Level_4_and_above_by_ethnicity__free_school_meals_and_gender" localSheetId="7">#REF!</definedName>
    <definedName name="Table_A3__Achievements_at_Key_Stage_2_Science_Level_4_and_above_by_ethnicity__free_school_meals_and_gender">#REF!</definedName>
    <definedName name="Table_D1__Achievements_at_Key_Stage_2_by_IDACI_decile_of_Pupil_Residence_2008">'[22]Table D1'!$A$1</definedName>
    <definedName name="Table_D2__Achievements_at_Key_Stage_2_by_Degree_of_Rurality_of_Pupil_Residence_2008">'[22]Table D2'!$A$1</definedName>
    <definedName name="Table_D3__Percentage_of_pupils_achieving_level_4_or_above_in_2008_Key_Stage_2_tests_by_Local_Authority_District_and_ACORN_category_of_pupil_residency" localSheetId="0">#REF!</definedName>
    <definedName name="Table_D3__Percentage_of_pupils_achieving_level_4_or_above_in_2008_Key_Stage_2_tests_by_Local_Authority_District_and_ACORN_category_of_pupil_residency" localSheetId="7">#REF!</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'[22]Table D3'!$A$1</definedName>
    <definedName name="Table_D5__Achievements_at_Key_Stage_2_by_IDACI_decile_and_degree_of_rurality_of_Pupil_Residence_2008">'[22]Table D4'!$A$1</definedName>
    <definedName name="Table_D6__Percentage_of_pupils_achieving_level_4_or_above_in_2008_Key_Stage_2_tests_by_Local_Authority_District_and_IDACI_score_of_SOA_of_pupil_residency">'[22]Table D5'!$A$1</definedName>
    <definedName name="Table_E1__National_Indicator_102___Achievement_gap_between_pupils_eligible_for_free_school_meals_and_their_peers_achieving_the_expected_level_at_Key_Stage_2__at_National_level">'[23]Table E1'!$A$1</definedName>
    <definedName name="Table_E2__National_Indicator_102___Achievement_gap_between_pupils_eligible_for_free_school_meals_and_their_peers_achieving_the_expected_level_at_Key_Stage_2__by_Local_Authority_and_Government_Office_Region">'[23]Table E2'!$A$1</definedName>
    <definedName name="Table_E3__National_Indicator_104___The_special_educational_needs__SEN_1_non_SEN_gap___achieving_Key_Stage_2_English_and_Maths_threshold__at_National_level">'[23]Table E3'!$A$1</definedName>
    <definedName name="Table_E4__National_Indicator_104___The_special_educational_needs__SEN_1_non_SEN_gap___achieving_Key_Stage_2_English_and_Maths_threshold__by_Local_Authority_and_Government_Office_Region">'[23]Table E4'!$A$1</definedName>
    <definedName name="Table_E5__National_Indicator_107___Key_Stage_2_attainment_for_Black_and_minority_ethnic_groups__at_National_level">'[23]Table E5'!$A$1</definedName>
    <definedName name="Table_E6__National_Indicator_107___Key_Stage_2_attainment_for_Black_and_minority_ethnic_groups__by_Local_Authority_and_Government_Office_Region">'[23]Table E6'!$A$1</definedName>
    <definedName name="Table1_2008_data" localSheetId="0">#REF!</definedName>
    <definedName name="Table1_2008_data" localSheetId="7">#REF!</definedName>
    <definedName name="Table1_2008_data">#REF!</definedName>
    <definedName name="Table1_2008_DIS" localSheetId="0">#REF!</definedName>
    <definedName name="Table1_2008_DIS" localSheetId="7">#REF!</definedName>
    <definedName name="Table1_2008_DIS">#REF!</definedName>
    <definedName name="Table1_2008_EAL" localSheetId="0">#REF!</definedName>
    <definedName name="Table1_2008_EAL" localSheetId="7">#REF!</definedName>
    <definedName name="Table1_2008_EAL">#REF!</definedName>
    <definedName name="Table1_2008_FSM">#REF!</definedName>
    <definedName name="Table1_2008_SEN">#REF!</definedName>
    <definedName name="Table1_2009_data">#REF!</definedName>
    <definedName name="Table1_2009_DIS">#REF!</definedName>
    <definedName name="Table1_2009_EAL">#REF!</definedName>
    <definedName name="Table1_2009_FSM">#REF!</definedName>
    <definedName name="Table1_2009_SEN">#REF!</definedName>
    <definedName name="Table1_2010_data">#REF!</definedName>
    <definedName name="Table1_2010_DIS">#REF!</definedName>
    <definedName name="Table1_2010_EAL">#REF!</definedName>
    <definedName name="Table1_2010_FSM">#REF!</definedName>
    <definedName name="Table1_2010_SEN">#REF!</definedName>
    <definedName name="Table1_2011_data">#REF!</definedName>
    <definedName name="Table1_2011_Dis">#REF!</definedName>
    <definedName name="Table1_2011_EAL">#REF!</definedName>
    <definedName name="Table1_2011_FSM">#REF!</definedName>
    <definedName name="Table1_2011_SEN">#REF!</definedName>
    <definedName name="Table1_2012_data">#REF!</definedName>
    <definedName name="Table1_2012_DIS">#REF!</definedName>
    <definedName name="Table1_2012_EAL">#REF!</definedName>
    <definedName name="Table1_2012_FSM">#REF!</definedName>
    <definedName name="Table1_2012_SEN">#REF!</definedName>
    <definedName name="Table1_2013_14_data">#REF!</definedName>
    <definedName name="Table1_2013_14_DIS">#REF!</definedName>
    <definedName name="Table1_2013_14_EAL">#REF!</definedName>
    <definedName name="Table1_2013_14_FSM">#REF!</definedName>
    <definedName name="Table1_2013_14_SEN">#REF!</definedName>
    <definedName name="Table1_EAL_2006">#REF!</definedName>
    <definedName name="Table1_EAL_2007">#REF!</definedName>
    <definedName name="Table1_EAL_2008">#REF!</definedName>
    <definedName name="Table1_EAL_2009">#REF!</definedName>
    <definedName name="Table1_EAL_2010">#REF!</definedName>
    <definedName name="Table1_EAL_2011">#REF!</definedName>
    <definedName name="Table1_ETH_2006">#REF!</definedName>
    <definedName name="Table1_ETH_2007">#REF!</definedName>
    <definedName name="Table1_ETH_2008">#REF!</definedName>
    <definedName name="Table1_ETH_2009">#REF!</definedName>
    <definedName name="Table1_ETH_2010">#REF!</definedName>
    <definedName name="Table1_ETH_2011">#REF!</definedName>
    <definedName name="Table1_FSM_2006">#REF!</definedName>
    <definedName name="Table1_FSM_2007">#REF!</definedName>
    <definedName name="Table1_FSM_2008">#REF!</definedName>
    <definedName name="Table1_FSM_2009">#REF!</definedName>
    <definedName name="Table1_FSM_2010">#REF!</definedName>
    <definedName name="Table1_FSM_2011">#REF!</definedName>
    <definedName name="Table1_MONTH_2006">'[24]Table 1_2006_data'!#REF!</definedName>
    <definedName name="Table1_PRIMARY_2006" localSheetId="0">#REF!</definedName>
    <definedName name="Table1_PRIMARY_2006" localSheetId="7">#REF!</definedName>
    <definedName name="Table1_PRIMARY_2006">#REF!</definedName>
    <definedName name="Table1_PRIMARY_2007" localSheetId="0">#REF!</definedName>
    <definedName name="Table1_PRIMARY_2007" localSheetId="7">#REF!</definedName>
    <definedName name="Table1_PRIMARY_2007">#REF!</definedName>
    <definedName name="Table1_PRIMARY_2008" localSheetId="0">#REF!</definedName>
    <definedName name="Table1_PRIMARY_2008" localSheetId="7">#REF!</definedName>
    <definedName name="Table1_PRIMARY_2008">#REF!</definedName>
    <definedName name="Table1_PRIMARY_2009">#REF!</definedName>
    <definedName name="Table1_PRIMARY_2010">#REF!</definedName>
    <definedName name="Table1_PRIMARY_2011">#REF!</definedName>
    <definedName name="Table1_SEN_2006">#REF!</definedName>
    <definedName name="Table1_SEN_2007">#REF!</definedName>
    <definedName name="Table1_SEN_2008">#REF!</definedName>
    <definedName name="Table1_SEN_2009">#REF!</definedName>
    <definedName name="Table1_SEN_2010">#REF!</definedName>
    <definedName name="Table1_SEN_2011">#REF!</definedName>
    <definedName name="Table1_SENPRI_2008">#REF!</definedName>
    <definedName name="Table1_SENPRINEED_2008">#REF!</definedName>
    <definedName name="Table17dropdown">'[7]SQL 15 '!$B$177:$B$178</definedName>
    <definedName name="Table2_2008" localSheetId="0">#REF!</definedName>
    <definedName name="Table2_2008" localSheetId="7">#REF!</definedName>
    <definedName name="Table2_2008">#REF!</definedName>
    <definedName name="table2_2008_x" localSheetId="0">#REF!</definedName>
    <definedName name="table2_2008_x" localSheetId="7">#REF!</definedName>
    <definedName name="table2_2008_x">#REF!</definedName>
    <definedName name="Table2a_2006" localSheetId="0">#REF!</definedName>
    <definedName name="Table2a_2006" localSheetId="7">#REF!</definedName>
    <definedName name="Table2a_2006">#REF!</definedName>
    <definedName name="Table2a_2007">#REF!</definedName>
    <definedName name="Table2a_2008">#REF!</definedName>
    <definedName name="Table2a_2008_data">#REF!</definedName>
    <definedName name="Table2a_2009">#REF!</definedName>
    <definedName name="Table2a_2009_data">#REF!</definedName>
    <definedName name="Table2a_2010">#REF!</definedName>
    <definedName name="Table2a_2010_data">#REF!</definedName>
    <definedName name="Table2a_2011">#REF!</definedName>
    <definedName name="Table2a_2011_data">#REF!</definedName>
    <definedName name="Table2a_2012_data">#REF!</definedName>
    <definedName name="Table2b_2009">#REF!</definedName>
    <definedName name="Table2b_2009_data">#REF!</definedName>
    <definedName name="Table2b_2010">#REF!</definedName>
    <definedName name="Table2b_2010_data">#REF!</definedName>
    <definedName name="Table2b_2011">#REF!</definedName>
    <definedName name="Table2b_2011_data">#REF!</definedName>
    <definedName name="Table2b_2012_data">#REF!</definedName>
    <definedName name="Table2c_2009">#REF!</definedName>
    <definedName name="Table2c_2009_data">#REF!</definedName>
    <definedName name="Table2c_2010">#REF!</definedName>
    <definedName name="Table2c_2010_data">#REF!</definedName>
    <definedName name="Table2c_2011">#REF!</definedName>
    <definedName name="Table2c_2011_data">#REF!</definedName>
    <definedName name="Table2c_2012_data">#REF!</definedName>
    <definedName name="Table3_2006">#REF!</definedName>
    <definedName name="Table3_2007">#REF!</definedName>
    <definedName name="Table3_2008">#REF!</definedName>
    <definedName name="Table3_2008_data">#REF!</definedName>
    <definedName name="Table3_2009_data">#REF!</definedName>
    <definedName name="Table3_2010_data">#REF!</definedName>
    <definedName name="Table3_2011_data">#REF!</definedName>
    <definedName name="Table3_2012_data">#REF!</definedName>
    <definedName name="Table3_2014">[25]Table3_2015!$7:$170</definedName>
    <definedName name="Table3_2015">[25]Table3_2015!$A$7:$EQ$170</definedName>
    <definedName name="Table4_2006" localSheetId="0">#REF!</definedName>
    <definedName name="Table4_2006" localSheetId="7">#REF!</definedName>
    <definedName name="Table4_2006">#REF!</definedName>
    <definedName name="Table4_2007" localSheetId="0">#REF!</definedName>
    <definedName name="Table4_2007" localSheetId="7">#REF!</definedName>
    <definedName name="Table4_2007">#REF!</definedName>
    <definedName name="Table4_2008" localSheetId="0">#REF!</definedName>
    <definedName name="Table4_2008" localSheetId="7">#REF!</definedName>
    <definedName name="Table4_2008">#REF!</definedName>
    <definedName name="Table4_2008_data">#REF!</definedName>
    <definedName name="Table4_2009_data">#REF!</definedName>
    <definedName name="Table4_2010_data">#REF!</definedName>
    <definedName name="Table4_2011_data">#REF!</definedName>
    <definedName name="Table4_2012_data">#REF!</definedName>
    <definedName name="Table4_2014">[25]Table4_2015!$7:$170</definedName>
    <definedName name="Table4_2014_Method">'[26]Table3ab4ab Feeder Sheet'!$A$99:$AR$121</definedName>
    <definedName name="Table4_2015">[25]Table4_2015!$A$7:$BW$170</definedName>
    <definedName name="Table5" localSheetId="0">#REF!</definedName>
    <definedName name="Table5" localSheetId="7">#REF!</definedName>
    <definedName name="Table5">#REF!</definedName>
    <definedName name="Table5_2006" localSheetId="0">#REF!</definedName>
    <definedName name="Table5_2006" localSheetId="7">#REF!</definedName>
    <definedName name="Table5_2006">#REF!</definedName>
    <definedName name="Table5_2007" localSheetId="0">#REF!</definedName>
    <definedName name="Table5_2007" localSheetId="7">#REF!</definedName>
    <definedName name="Table5_2007">#REF!</definedName>
    <definedName name="Table5_2008">#REF!</definedName>
    <definedName name="Table5_2008_data">#REF!</definedName>
    <definedName name="Table5_2009">#REF!</definedName>
    <definedName name="Table5_2009_data">#REF!</definedName>
    <definedName name="Table5_2010_data">#REF!</definedName>
    <definedName name="Table5_2011_data">#REF!</definedName>
    <definedName name="Table5_2012_data">#REF!</definedName>
    <definedName name="Table5_2014">[25]Table5_2015!$6:$169</definedName>
    <definedName name="Table5_2015">[25]Table5_2015!$A$6:$BW$169</definedName>
    <definedName name="Table52014" localSheetId="0">#REF!</definedName>
    <definedName name="Table52014" localSheetId="7">#REF!</definedName>
    <definedName name="Table52014">#REF!</definedName>
    <definedName name="Table5ab_2014_Method">'[26]Table5ab Feeder Sheet'!$A$34:$AB$55</definedName>
    <definedName name="Table6" localSheetId="0">#REF!</definedName>
    <definedName name="Table6" localSheetId="7">#REF!</definedName>
    <definedName name="Table6">#REF!</definedName>
    <definedName name="Table6_2006" localSheetId="0">#REF!</definedName>
    <definedName name="Table6_2006" localSheetId="7">#REF!</definedName>
    <definedName name="Table6_2006">#REF!</definedName>
    <definedName name="Table6_2007" localSheetId="0">#REF!</definedName>
    <definedName name="Table6_2007" localSheetId="7">#REF!</definedName>
    <definedName name="Table6_2007">#REF!</definedName>
    <definedName name="Table6_2008">#REF!</definedName>
    <definedName name="Table6_2008_data">#REF!</definedName>
    <definedName name="Table6_2009_data">#REF!</definedName>
    <definedName name="Table6_2010_data">#REF!</definedName>
    <definedName name="Table6_2011_data">#REF!</definedName>
    <definedName name="Table6_2012_data">#REF!</definedName>
    <definedName name="Table6_2014">[25]Table6_2015!$6:$169</definedName>
    <definedName name="Table6_2015">[25]Table6_2015!$A$6:$BW$169</definedName>
    <definedName name="Table7_2014">[25]Table7_2015!$7:$170</definedName>
    <definedName name="Table7_2015">[25]Table7_2015!$A$7:$CT$170</definedName>
    <definedName name="TableA3_2010">'[27]A3 SPSS output'!$G$7:$U$385</definedName>
    <definedName name="TableA3_Coverage" localSheetId="0">#REF!</definedName>
    <definedName name="TableA3_Coverage" localSheetId="7">#REF!</definedName>
    <definedName name="TableA3_Coverage">#REF!</definedName>
    <definedName name="TotPts">[12]Sheet7!$B$5:$N$170</definedName>
    <definedName name="TotPts07">[13]Sheet7!$R$5:$AD$170</definedName>
    <definedName name="ts19all">'[2]19-21'!$AM$2:$AS$194</definedName>
    <definedName name="ts19fem">'[2]19-21'!$BC$2:$BI$194</definedName>
    <definedName name="ts19male">'[2]19-21'!$AU$2:$BA$194</definedName>
    <definedName name="ts21all" localSheetId="7">#REF!</definedName>
    <definedName name="ts21all">#REF!</definedName>
    <definedName name="ts21fem" localSheetId="7">#REF!</definedName>
    <definedName name="ts21fem">#REF!</definedName>
    <definedName name="ts21male" localSheetId="7">#REF!</definedName>
    <definedName name="ts21male">#REF!</definedName>
    <definedName name="tsadall">[2]Adults!$BV$2:$CB$195</definedName>
    <definedName name="tsadfem">[2]Adults!$CL$2:$CR$195</definedName>
    <definedName name="tsadmale">[2]Adults!$CD$2:$CJ$195</definedName>
    <definedName name="turnout">[3]turnout!$B$3:$I$155</definedName>
    <definedName name="ValidPts">[12]Sheet8!$B$5:$N$170</definedName>
    <definedName name="ValidPts07">[13]Sheet8!$R$5:$AD$170</definedName>
    <definedName name="ValidVal">[12]Sheet1!$B$5:$N$170</definedName>
    <definedName name="ValidVal07">[13]Sheet1!$R$5:$AD$170</definedName>
    <definedName name="workage" localSheetId="0">#REF!</definedName>
    <definedName name="workage" localSheetId="7">#REF!</definedName>
    <definedName name="workage">#REF!</definedName>
    <definedName name="write_lev">'[4]2006 Data'!$C$21:$T$23</definedName>
    <definedName name="write_lev04">'[4]2004 Data'!$C$22:$U$24</definedName>
    <definedName name="write_lev05">'[4]2005 data'!$C$22:$T$24</definedName>
    <definedName name="write_lev07">'[14]2007 Data'!$C$21:$T$23</definedName>
    <definedName name="write2006" localSheetId="0">#REF!</definedName>
    <definedName name="write2006" localSheetId="7">#REF!</definedName>
    <definedName name="write2006">#REF!</definedName>
    <definedName name="write2007" localSheetId="0">#REF!</definedName>
    <definedName name="write2007" localSheetId="7">#REF!</definedName>
    <definedName name="write2007">#REF!</definedName>
    <definedName name="write2008" localSheetId="0">#REF!</definedName>
    <definedName name="write2008" localSheetId="7">#REF!</definedName>
    <definedName name="write2008">#REF!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13" l="1"/>
  <c r="B8" i="13"/>
  <c r="B6" i="13"/>
  <c r="B14" i="13"/>
  <c r="B9" i="13"/>
  <c r="B11" i="13"/>
  <c r="B13" i="13"/>
  <c r="B7" i="13"/>
  <c r="B15" i="13"/>
  <c r="B10" i="13"/>
  <c r="B12" i="13"/>
</calcChain>
</file>

<file path=xl/sharedStrings.xml><?xml version="1.0" encoding="utf-8"?>
<sst xmlns="http://schemas.openxmlformats.org/spreadsheetml/2006/main" count="84716" uniqueCount="427">
  <si>
    <t>time_period</t>
  </si>
  <si>
    <t>time_identifier</t>
  </si>
  <si>
    <t>version</t>
  </si>
  <si>
    <t>geographic_level</t>
  </si>
  <si>
    <t>country_code</t>
  </si>
  <si>
    <t>country_name</t>
  </si>
  <si>
    <t>characteristic_gender</t>
  </si>
  <si>
    <t>table</t>
  </si>
  <si>
    <t>school_type</t>
  </si>
  <si>
    <t>subject</t>
  </si>
  <si>
    <t>qualification_type</t>
  </si>
  <si>
    <t>subject_entry</t>
  </si>
  <si>
    <t>Total achieving A*-G/9-1</t>
  </si>
  <si>
    <t>Total achieving A*-C/9-4</t>
  </si>
  <si>
    <t>Total achieving 9-5</t>
  </si>
  <si>
    <t>Total achieving A-B</t>
  </si>
  <si>
    <t>Total achieving A-E</t>
  </si>
  <si>
    <t>Total achieving level 1 pass</t>
  </si>
  <si>
    <t>Total achieving level 2 pass</t>
  </si>
  <si>
    <t>Academic year</t>
  </si>
  <si>
    <t>National</t>
  </si>
  <si>
    <t>E92000001</t>
  </si>
  <si>
    <t>England</t>
  </si>
  <si>
    <t>F</t>
  </si>
  <si>
    <t>All schools</t>
  </si>
  <si>
    <t>Art and Design</t>
  </si>
  <si>
    <t>Biology</t>
  </si>
  <si>
    <t>Business</t>
  </si>
  <si>
    <t>Chemistry</t>
  </si>
  <si>
    <t>Classical Civilisation</t>
  </si>
  <si>
    <t>Classical Greek</t>
  </si>
  <si>
    <t>Combined Science</t>
  </si>
  <si>
    <t>Communication Studies</t>
  </si>
  <si>
    <t>Computer Science</t>
  </si>
  <si>
    <t>Dance</t>
  </si>
  <si>
    <t>Drama</t>
  </si>
  <si>
    <t>Economics</t>
  </si>
  <si>
    <t>Engineering</t>
  </si>
  <si>
    <t>English Language</t>
  </si>
  <si>
    <t>English Literature</t>
  </si>
  <si>
    <t>French</t>
  </si>
  <si>
    <t>Geography</t>
  </si>
  <si>
    <t>German</t>
  </si>
  <si>
    <t>History</t>
  </si>
  <si>
    <t>Latin</t>
  </si>
  <si>
    <t>Mathematics</t>
  </si>
  <si>
    <t>Media/Film/TV</t>
  </si>
  <si>
    <t>Music</t>
  </si>
  <si>
    <t>Other Design and Technology</t>
  </si>
  <si>
    <t>Other Modern Languages</t>
  </si>
  <si>
    <t>Other Sciences</t>
  </si>
  <si>
    <t>Physical Education</t>
  </si>
  <si>
    <t>Physics</t>
  </si>
  <si>
    <t>Religious Studies</t>
  </si>
  <si>
    <t>Social Studies</t>
  </si>
  <si>
    <t>Spanish</t>
  </si>
  <si>
    <t>Ancient History</t>
  </si>
  <si>
    <t>English</t>
  </si>
  <si>
    <t>Art &amp; Design</t>
  </si>
  <si>
    <t>Construction</t>
  </si>
  <si>
    <t>Hospitality and Catering</t>
  </si>
  <si>
    <t>Church of England</t>
  </si>
  <si>
    <t>No religious character</t>
  </si>
  <si>
    <t>total_exam_entries</t>
  </si>
  <si>
    <t>*</t>
  </si>
  <si>
    <t>A</t>
  </si>
  <si>
    <t>B</t>
  </si>
  <si>
    <t>C</t>
  </si>
  <si>
    <t>D</t>
  </si>
  <si>
    <t>E</t>
  </si>
  <si>
    <t>G</t>
  </si>
  <si>
    <t>U</t>
  </si>
  <si>
    <t>X</t>
  </si>
  <si>
    <t>Other Classical Studies</t>
  </si>
  <si>
    <t>Percentage achieving A*-G/9-1</t>
  </si>
  <si>
    <t>Percentage achieving A*-C/9-4</t>
  </si>
  <si>
    <t>Percentage achieving 9-5</t>
  </si>
  <si>
    <t>Percentage achieving A-B</t>
  </si>
  <si>
    <t>Percentage achieving A-E</t>
  </si>
  <si>
    <t>Percentage achieving level 1 pass</t>
  </si>
  <si>
    <t>Percentage achieving level 2 pass</t>
  </si>
  <si>
    <t>Boys</t>
  </si>
  <si>
    <t>S1</t>
  </si>
  <si>
    <t>Girls</t>
  </si>
  <si>
    <t>S2</t>
  </si>
  <si>
    <t>D &amp; T: Textiles Technology</t>
  </si>
  <si>
    <t>General Studies</t>
  </si>
  <si>
    <t>Vocational Studies</t>
  </si>
  <si>
    <t>S8</t>
  </si>
  <si>
    <t>non-selective schools in highly selective areas</t>
  </si>
  <si>
    <t>non-selective schools in other areas</t>
  </si>
  <si>
    <t>selective schools</t>
  </si>
  <si>
    <t>S9</t>
  </si>
  <si>
    <t>Other Christian faith</t>
  </si>
  <si>
    <t>Roman catholic</t>
  </si>
  <si>
    <t>Hindu</t>
  </si>
  <si>
    <t>Jewish</t>
  </si>
  <si>
    <t>Muslim</t>
  </si>
  <si>
    <t>Sikh</t>
  </si>
  <si>
    <t>S3</t>
  </si>
  <si>
    <t>2019_overall</t>
  </si>
  <si>
    <t>2019_final_year</t>
  </si>
  <si>
    <t>2019_penultimate_year</t>
  </si>
  <si>
    <t>Percentage_final_of_overall</t>
  </si>
  <si>
    <t>Percentage_penultimate_of_overall</t>
  </si>
  <si>
    <t>S6</t>
  </si>
  <si>
    <t>Statistics</t>
  </si>
  <si>
    <t>characteristic_admission_type</t>
  </si>
  <si>
    <t>characteristic_religious_denomination</t>
  </si>
  <si>
    <t>Total</t>
  </si>
  <si>
    <t>Design &amp; Technology</t>
  </si>
  <si>
    <t>Health and Social Care</t>
  </si>
  <si>
    <t>All state-funded</t>
  </si>
  <si>
    <t>State-funded mainstream</t>
  </si>
  <si>
    <t>.</t>
  </si>
  <si>
    <t>Subject group</t>
  </si>
  <si>
    <t>Subjects</t>
  </si>
  <si>
    <t>Use of Mathematics</t>
  </si>
  <si>
    <t>Applications of Mathematics</t>
  </si>
  <si>
    <t>Methods in Mathematics</t>
  </si>
  <si>
    <t>Mathematics (Mechanics)</t>
  </si>
  <si>
    <t>Mathematics (Pure)</t>
  </si>
  <si>
    <t>Mathematics (Statistics)</t>
  </si>
  <si>
    <t>Mathematics (Further)</t>
  </si>
  <si>
    <t>Additional Mathematics</t>
  </si>
  <si>
    <t>Mathematical Studies</t>
  </si>
  <si>
    <t>Combined Science (Double Award)</t>
  </si>
  <si>
    <t>Computer Studies/Computing</t>
  </si>
  <si>
    <t>Applied Science</t>
  </si>
  <si>
    <t>Astronomy</t>
  </si>
  <si>
    <t>Electronics</t>
  </si>
  <si>
    <t>Environmental Science</t>
  </si>
  <si>
    <t>Geology</t>
  </si>
  <si>
    <t>Science in Society</t>
  </si>
  <si>
    <t>Science for Public Understanding</t>
  </si>
  <si>
    <t>Other Science</t>
  </si>
  <si>
    <t>D&amp;T Textiles Technology</t>
  </si>
  <si>
    <t>Graphics</t>
  </si>
  <si>
    <t>Motor Vehicle Studies</t>
  </si>
  <si>
    <t>D&amp;T Engineering</t>
  </si>
  <si>
    <t>D&amp;T Product Design</t>
  </si>
  <si>
    <t>World Development</t>
  </si>
  <si>
    <t>Social Science</t>
  </si>
  <si>
    <t>Archaeology</t>
  </si>
  <si>
    <t>Philosophy &amp; Theology</t>
  </si>
  <si>
    <t>Law</t>
  </si>
  <si>
    <t>Logic/ Philosophy</t>
  </si>
  <si>
    <t>Personal &amp; Social Education</t>
  </si>
  <si>
    <t>Government &amp; Politics</t>
  </si>
  <si>
    <t>Psychology</t>
  </si>
  <si>
    <t>Sociology</t>
  </si>
  <si>
    <t>Anthropology</t>
  </si>
  <si>
    <t>Social Science: Citizenship</t>
  </si>
  <si>
    <t>Arabic</t>
  </si>
  <si>
    <t>Bengali</t>
  </si>
  <si>
    <t>Chinese</t>
  </si>
  <si>
    <t>Dutch</t>
  </si>
  <si>
    <t>Gujarati</t>
  </si>
  <si>
    <t>Irish</t>
  </si>
  <si>
    <t>Italian</t>
  </si>
  <si>
    <t>Japanese</t>
  </si>
  <si>
    <t>Modern Greek</t>
  </si>
  <si>
    <t>Modern Hebrew</t>
  </si>
  <si>
    <t>Persian</t>
  </si>
  <si>
    <t>Polish</t>
  </si>
  <si>
    <t>Portuguese</t>
  </si>
  <si>
    <t>Punjabi</t>
  </si>
  <si>
    <t>Russian</t>
  </si>
  <si>
    <t>Turkish</t>
  </si>
  <si>
    <t>Urdu</t>
  </si>
  <si>
    <t>Welsh (Second Language)</t>
  </si>
  <si>
    <t>Welsh Language</t>
  </si>
  <si>
    <t>Welsh Literature</t>
  </si>
  <si>
    <t>Other Languages</t>
  </si>
  <si>
    <t>Other Classical Languages</t>
  </si>
  <si>
    <t>Art &amp; Design (Graphics)</t>
  </si>
  <si>
    <t>Art &amp; Design (Photography)</t>
  </si>
  <si>
    <t>Art &amp; Design (Textiles)</t>
  </si>
  <si>
    <t>Art &amp; Design (3D Studies)</t>
  </si>
  <si>
    <t>Art &amp; Design (Critical Studies)</t>
  </si>
  <si>
    <t>Art &amp; Design (Fine Art)</t>
  </si>
  <si>
    <t>Art</t>
  </si>
  <si>
    <t>History of Art</t>
  </si>
  <si>
    <t>Expressive Arts &amp; Performance Studies</t>
  </si>
  <si>
    <t>Film Studies</t>
  </si>
  <si>
    <t>Theatre Studies</t>
  </si>
  <si>
    <t>Construction &amp; the Built Environment</t>
  </si>
  <si>
    <t>Drama &amp; Theatre Studies</t>
  </si>
  <si>
    <t>Creative Writing</t>
  </si>
  <si>
    <t>Health &amp; Social Care</t>
  </si>
  <si>
    <t>Hospitality &amp; Catering</t>
  </si>
  <si>
    <t>Media/Film/Tv Studies</t>
  </si>
  <si>
    <t>Music Technology</t>
  </si>
  <si>
    <t>Physical Education/Sports Studies</t>
  </si>
  <si>
    <t>Religious Education</t>
  </si>
  <si>
    <t>Accounting/Finance</t>
  </si>
  <si>
    <t>Catering Studies</t>
  </si>
  <si>
    <t>Commerce/Office Studies</t>
  </si>
  <si>
    <t>Office Technology</t>
  </si>
  <si>
    <t>Keyboarding Applications</t>
  </si>
  <si>
    <t>col_name</t>
  </si>
  <si>
    <t>col_type</t>
  </si>
  <si>
    <t>label</t>
  </si>
  <si>
    <t>Potential values</t>
  </si>
  <si>
    <t>Filter</t>
  </si>
  <si>
    <t>Time period covered</t>
  </si>
  <si>
    <t>Type of time period covered</t>
  </si>
  <si>
    <t>The version of the data being presented: provisional, revised, final</t>
  </si>
  <si>
    <t>Specifies National, Regional or Local Authority level data</t>
  </si>
  <si>
    <t>Country code</t>
  </si>
  <si>
    <t>Country name</t>
  </si>
  <si>
    <t>Gender</t>
  </si>
  <si>
    <t>Table that the data would have been in for previous years' publications</t>
  </si>
  <si>
    <t>The types of school in the data</t>
  </si>
  <si>
    <t>Basis for admission into the school</t>
  </si>
  <si>
    <t>Religious denomination of school</t>
  </si>
  <si>
    <t>Indicator</t>
  </si>
  <si>
    <t>The subject pupils are entered for</t>
  </si>
  <si>
    <t>The type of qualification being taken by a pupil</t>
  </si>
  <si>
    <t>The number of pupils entering each exam</t>
  </si>
  <si>
    <t>The total number of pupils achieving a grade A*-G/9-1</t>
  </si>
  <si>
    <t>The total number of pupils achieving a grade A*-C/9-4</t>
  </si>
  <si>
    <t>The total number of pupils achieving a grade 9-5</t>
  </si>
  <si>
    <t xml:space="preserve">The total number of pupils achieving a grade A-B </t>
  </si>
  <si>
    <t>The total number of pupils achieving a grade A-E</t>
  </si>
  <si>
    <t>The total number of pupils achieving a level 1 pass</t>
  </si>
  <si>
    <t>The total number of pupils achieving a level 2 pass</t>
  </si>
  <si>
    <t>The percentage of pupils achieving a grade A*-G/9-1 out of pupils entering that subject</t>
  </si>
  <si>
    <t>The percentage of pupils achieving a grade A*-C/9-4 out of pupils entering that subject</t>
  </si>
  <si>
    <t>The percentage of pupils achieving a grade 9-5 out of pupils entering that subject</t>
  </si>
  <si>
    <t xml:space="preserve">The percentage of pupils achieving a grade A-B </t>
  </si>
  <si>
    <t>The percentage of pupils achieving a grade A-E</t>
  </si>
  <si>
    <t>The percentage of pupils achieving a level 1 pass</t>
  </si>
  <si>
    <t>The percentage of pupils achieving a level 2 pass</t>
  </si>
  <si>
    <t xml:space="preserve">S1 - GCSE and equivalents entries and achievements in selected subjects of pupils at the end of key stage 4 in all schools </t>
  </si>
  <si>
    <t>S1, S2, S4, S5, S7, S8, S9</t>
  </si>
  <si>
    <t>The number of entries in to a subject</t>
  </si>
  <si>
    <t>The number of exams graded as A*</t>
  </si>
  <si>
    <t>The number of exams graded as A</t>
  </si>
  <si>
    <t>The number of exams graded as B</t>
  </si>
  <si>
    <t>The number of exams graded as C</t>
  </si>
  <si>
    <t>The number of exams graded as D</t>
  </si>
  <si>
    <t>The number of exams graded as E</t>
  </si>
  <si>
    <t>The number of exams graded as F</t>
  </si>
  <si>
    <t>The number of exams graded as G</t>
  </si>
  <si>
    <t>The number of exams graded as 9</t>
  </si>
  <si>
    <t>The number of exams graded as 8</t>
  </si>
  <si>
    <t>The number of exams graded as 7</t>
  </si>
  <si>
    <t>The number of exams graded as 6</t>
  </si>
  <si>
    <t>The number of exams graded as 5</t>
  </si>
  <si>
    <t>The number of exams graded as 4</t>
  </si>
  <si>
    <t>The number of exams graded as 3</t>
  </si>
  <si>
    <t>The number of exams graded as 2</t>
  </si>
  <si>
    <t>The number of exams graded as 1</t>
  </si>
  <si>
    <t>The number of exams graded as 99</t>
  </si>
  <si>
    <t>The number of exams graded as 98</t>
  </si>
  <si>
    <t>The number of exams graded as 88</t>
  </si>
  <si>
    <t>The number of exams graded as 87</t>
  </si>
  <si>
    <t>The number of exams graded as 77</t>
  </si>
  <si>
    <t>The number of exams graded as 76</t>
  </si>
  <si>
    <t>The number of exams graded as 66</t>
  </si>
  <si>
    <t>The number of exams graded as 65</t>
  </si>
  <si>
    <t>The number of exams graded as 55</t>
  </si>
  <si>
    <t>The number of exams graded as 54</t>
  </si>
  <si>
    <t>The number of exams graded as 44</t>
  </si>
  <si>
    <t>The number of exams graded as 43</t>
  </si>
  <si>
    <t>The number of exams graded as 33</t>
  </si>
  <si>
    <t>The number of exams graded as 32</t>
  </si>
  <si>
    <t>The number of exams graded as 22</t>
  </si>
  <si>
    <t>The number of exams graded as 21</t>
  </si>
  <si>
    <t>The number of exams graded as 11</t>
  </si>
  <si>
    <t>Grade X refers to pupils who were absent or whose results are pending</t>
  </si>
  <si>
    <t>The number of exams which are ungraded or unclassified</t>
  </si>
  <si>
    <t>All Schools</t>
  </si>
  <si>
    <t>The number of pupils entering each exam in their final school year</t>
  </si>
  <si>
    <t>The number of pupils entering each exam in their penultimate school year</t>
  </si>
  <si>
    <t>The percentage of pupils entering each exam in their final school year</t>
  </si>
  <si>
    <t>The percentage of pupils entering each exam in their penultimate school year</t>
  </si>
  <si>
    <t xml:space="preserve">S2 - GCSE and equivalents entries and achievements in selected subjects of pupils at the end of key stage 4 in state-funded schools </t>
  </si>
  <si>
    <t>S3 - GCSE results of pupils at the end of key stage 4 in all schools, by subject and grade</t>
  </si>
  <si>
    <t xml:space="preserve">S4 - Entries and achievements in AS levels and Free Standing Mathematics Qualifications of pupils at the end of key stage 4 in all schools, by subject </t>
  </si>
  <si>
    <t>S5 - Vocational qualification entries and achievements in selected subjects of pupils at the end of key stage 4 in all schools</t>
  </si>
  <si>
    <t>S6 - Non-discounted examination entries in English Baccalaureate and non-English-Baccalaureate subjects of pupils at the end of key stage 4</t>
  </si>
  <si>
    <t xml:space="preserve">S7 - GCSE entries in selected subjects of pupils at the end of key stage 4 by school type </t>
  </si>
  <si>
    <t>S8 - GCSE entries in selected subjects of pupils at the end of key stage 4 by school admission basis of state-funded mainstream schools</t>
  </si>
  <si>
    <t>S9 - GCSE entries in selected subjects of pupils at the end of key stage 4 by school religious character of state-funded mainstream schools</t>
  </si>
  <si>
    <t>Only GCSEs and established GCSE equivalents are included in this table (Cambridge International certificates and Edexcel level 1/2 certificates). Excludes Double Awards, except Combined Science.</t>
  </si>
  <si>
    <t>All Schools includes pupils in state-funded schools,  independent schools, independent special schools, non-maintained special schools, hospital schools, pupil referral unit and alternative provision . Alternative provision includes academy and free school alternative provision. Since September 2013, general further education colleges and sixth-form colleges have been able to enrol 14 to 16 year-olds</t>
  </si>
  <si>
    <t>No discounting has been applied to the examinations taken in each subject and so all entries have been included.</t>
  </si>
  <si>
    <t>Since 2014/15, early entry policy, under which only a pupil’s first attempt at a qualification is counted in performance measures, is extended to all subjects.</t>
  </si>
  <si>
    <t>Includes entries by these pupils in previous academic years.</t>
  </si>
  <si>
    <t>State-funded mainstream schools include academies, free schools, city technology colleges and further education colleges with provision for 14 to 16 year-olds. They exclude state-funded special schools, independent schools, independent special schools, non-maintained special schools, hospital schools, pupil referral units and alternative provision (including pupil referral units, AP free schools and AP academies as well as state-funded AP placements in other institutions).</t>
  </si>
  <si>
    <t>Religious character is taken from the 'Get information about schools' website and is the legal designation of each school. Any state-funded mainstream schools who do not have their religious character recorded on the 'Get information about schools' website are recorded in 'no religious character'. This list of religious characters is complete for 2019 data.</t>
  </si>
  <si>
    <t xml:space="preserve">All Schools includes pupils in state-funded schools,  independent schools, independent special schools, non-maintained special schools, hospital schools, pupil referral unit and alternative provision . Alternative provision includes academy and free school alternative provision. Since September 2013, general further education colleges and sixth-form colleges have been able to enrol 14 to 16 year-olds. </t>
  </si>
  <si>
    <t>State-funded schools include academies, free schools, city technology colleges, further education colleges with provision for 14- to 16-year-olds and state-funded special schools. They exclude independent schools, independent special schools, non-maintained special schools, hospital schools and alternative provision. Alternative provision includes academy and free school alternative provision.</t>
  </si>
  <si>
    <t>The subject totals do not sum to the overall total because some pupils enter more than one vocational subject. For example, a pupil that has entered both Art &amp; Design and Business will appear in both the Art &amp; Design and Business totals but will be counted only once in the overall total.</t>
  </si>
  <si>
    <t>From 2014/15, early entry policy, under which only a pupil’s first attempt at a qualification is counted in performance measures, is extended to all subjects.</t>
  </si>
  <si>
    <t>Local Authority maintained mainstream schools include community schools, voluntary aided schools, voluntary controlled schools and foundation schools.</t>
  </si>
  <si>
    <t>Selective schools admit pupils wholly or mainly with reference to ability. These schools are formally designated as grammar schools.</t>
  </si>
  <si>
    <t>State-funded mainstream schools include academies, free schools, city technology colleges and further education colleges with provision for 14 to 16 year-olds. They exclude state-funded special schools, independent schools, independent special schools, non-maintained special schools, hospital schools and alternative provision (including pupil referral units, AP free schools and AP academies as well as state-funded AP placements in other institutions).</t>
  </si>
  <si>
    <t>In 2013/14, two major reforms were implemented which affect the calculation of key stage 4 performance measures data: 1) Professor Alison Wolf’s Review of Vocational Education recommendations which: restrict the qualifications counted; prevent any qualification from counting as larger than one GCSE; and cap the number of non-GCSEs included in performance measures at two per pupil, and 2) an early entry policy to only count a pupil’s first attempt at a qualification, in subjects counted in the English Baccalaureate.</t>
  </si>
  <si>
    <t xml:space="preserve">Includes schools that were open before 12 September 2018. </t>
  </si>
  <si>
    <t>Non selective schools in highly selective areas: Includes all non-selective schools in local authorities with a high level of selection (where 25% or more of state-funded secondary places are in state-funded selective schools). These local authorities are Bexley, Buckinghamshire, Kent, Lincolnshire, Medway, Slough, Southend-on-Sea, Sutton, Torbay, Trafford and Wirral.</t>
  </si>
  <si>
    <t>Since September 2013, general further education colleges and sixth-form colleges have been able to enrol 14 to 16 year-olds. Pupils who have now reached the end of key stage 4 in these colleges are included in the total figure for all state-funded mainstream schools but not in the school-type breakdowns; therefore, figures for comprehensive schools, selective schools and modern schools will not add up to the figure for all state-funded mainstream schools.</t>
  </si>
  <si>
    <t>Combined Science GCSE is a Double Award and is included in this table for the purpose of comparison with other Science subjects.</t>
  </si>
  <si>
    <t xml:space="preserve">Combined Science GCSE is a Double Award and is included in this table for the purpose of comparison with other Science subjects. </t>
  </si>
  <si>
    <t xml:space="preserve">Each individual grade on the new 9 to 1 scale does not map directly onto a grade on the A* to G scale, therefore direct comparisons between the two should not be made. Further information on how the 9 to 1 grades compare to the A* to G scale is available here:  https://www.gov.uk/government/publications/your-qualification-our-regulation-gcse-as-and-a-level-reforms </t>
  </si>
  <si>
    <t>From 2014/15, all subject mappings which are classed as Computer Science count towards the English Baccalaureate. In 2013/14, AS Levels and Cambridge International Certificates in Computer Science did not count towards the English Baccalaureate.</t>
  </si>
  <si>
    <t>Since September 2013, general further education colleges and sixth-form colleges have been able to enrol 14 to 16 year-olds.</t>
  </si>
  <si>
    <t>Non selective schools in other areas: Includes all non-selective schools that are not in highly selective areas, including those in areas with some selection.</t>
  </si>
  <si>
    <t>Grade U refers to pupils' results which are ungraded or unclassified.</t>
  </si>
  <si>
    <t>From 2017, Core Science, Double Science, Additional and Further Science no longer count in the English Baccalaureate. See the ‘Secondary accountability measure’ document for further information:</t>
  </si>
  <si>
    <t>State-funded special schools include community special schools, foundation special schools, special sponsored academies, special converter academies and special free schools.</t>
  </si>
  <si>
    <t>Grade X refers to pupils who were absent or whose results are pending.</t>
  </si>
  <si>
    <t>From 2017, the new GCSE in Food preparation and nutrition was introduced. This replaces D &amp; T: Food Technology which was previously included in the Design and Technology subject group.</t>
  </si>
  <si>
    <t>State-funded schools include academies, free schools, city technology colleges, further education colleges with provision for 14 to 16 year-olds and state-funded special schools. They exclude independent schools, independent special schools, non-maintained special schools, hospital schools and alternative provision. Alternative provision includes academy and free school alternative provision.</t>
  </si>
  <si>
    <t>Since September 2013, general further education colleges and sixth-form colleges have been able to enrol 14 to 16 year-olds. Pupils who have now reached the end of key stage 4 in these colleges are included in the total figure for all state-funded mainstream schools but not in the school-type breakdowns; therefore, figures for comprehensive schools, selective schools and modern schools will not add up to the figure for all state-funded mainstream schools</t>
  </si>
  <si>
    <t>All independent schools include non-maintained special schools, independent special schools and independent schools.</t>
  </si>
  <si>
    <t xml:space="preserve">Some zero percentages will represent small numbers due to rounding. </t>
  </si>
  <si>
    <t>All schools includes state-funded schools, independent schools, independent special schools, non-maintained special schools, hospital schools, pupil referral units and alternative provision. Alternative provision includes academy and free school alternative provision.</t>
  </si>
  <si>
    <t>Key stage 4 performance, 2019 (revised)</t>
  </si>
  <si>
    <t>Contents</t>
  </si>
  <si>
    <t>Notes</t>
  </si>
  <si>
    <t>Further information on key stage 4 statistics can be found at:</t>
  </si>
  <si>
    <t>https://www.gov.uk/government/collections/statistics-gcses-key-stage-4</t>
  </si>
  <si>
    <t>Contact:</t>
  </si>
  <si>
    <t>Liam Hamilton</t>
  </si>
  <si>
    <t>Crown copyright © 2020</t>
  </si>
  <si>
    <t>Notes:</t>
  </si>
  <si>
    <t>Please select the data you are using:</t>
  </si>
  <si>
    <t>1)</t>
  </si>
  <si>
    <t>2)</t>
  </si>
  <si>
    <t>3)</t>
  </si>
  <si>
    <t>4)</t>
  </si>
  <si>
    <t>5)</t>
  </si>
  <si>
    <t>6)</t>
  </si>
  <si>
    <t>7)</t>
  </si>
  <si>
    <t>8)</t>
  </si>
  <si>
    <t>9)</t>
  </si>
  <si>
    <t>10)</t>
  </si>
  <si>
    <t>Any science</t>
  </si>
  <si>
    <t>GCSE and equivalent</t>
  </si>
  <si>
    <t>GCSE</t>
  </si>
  <si>
    <t>English &amp; mathematics</t>
  </si>
  <si>
    <t>Food Preparation &amp; Nutrition</t>
  </si>
  <si>
    <t>Mathematics &amp; science</t>
  </si>
  <si>
    <t>English, mathematics &amp; science</t>
  </si>
  <si>
    <t>Any other subject</t>
  </si>
  <si>
    <t>Any mathematics</t>
  </si>
  <si>
    <t>Any English</t>
  </si>
  <si>
    <t>Any modern language</t>
  </si>
  <si>
    <t>Any classical study</t>
  </si>
  <si>
    <t>Any subject</t>
  </si>
  <si>
    <t>Any design &amp; technology</t>
  </si>
  <si>
    <t>school_admission_type</t>
  </si>
  <si>
    <t>school_religious_denomination</t>
  </si>
  <si>
    <t>Revised</t>
  </si>
  <si>
    <t>S3. GCSE and equivalents (Cambridge International Certificates and Edexcel Level1/2 Certificates) entries and achievements in selected subjects of pupils at the end of key stage 4 in all schools by grades</t>
  </si>
  <si>
    <t>S6. Non-discounted examination entries in English Baccalaureate and non-English-Baccalaureate subjects for pupils at the end of key stage 4</t>
  </si>
  <si>
    <t>S1. GCSE and equivalents (Cambridge International Certificates and Edexcel Level1/2 Certificates) entries and achievements in selected subjects of pupils at the end of key stage 4 in all schools</t>
  </si>
  <si>
    <t>S2. GCSE and equivalents (Cambridge International Certificates and Edexcel Level1/2 Certificates) entries and achievements in selected subjects of pupils at the end of key stage 4 in state-funded schools</t>
  </si>
  <si>
    <t>S4. Entries and achievements in AS levels and Free Standing Mathematics Qualifications (FSMQ) in selected subjects of pupils at the end of key stage 4 in all schools</t>
  </si>
  <si>
    <t xml:space="preserve">S5. Vocational qualification entries and achievements in selected subjects of pupils at the end of key stage 4 in all schools </t>
  </si>
  <si>
    <t>S7. GCSE entries in selected subjects of pupils at the end of key stage 4 by school type</t>
  </si>
  <si>
    <t xml:space="preserve">S8. GCSE entries in selected subjects of pupils at the end of key stage 4 by school admission basis of state-funded mainstream schools </t>
  </si>
  <si>
    <t xml:space="preserve">S9. GCSE entries in selected subjects of pupils at the end of key stage 4 by school religious denomination of state-funded mainstream schools </t>
  </si>
  <si>
    <t>S4</t>
  </si>
  <si>
    <t>AS level and FSMQ</t>
  </si>
  <si>
    <t>FSMQ</t>
  </si>
  <si>
    <t>Critical Thinking</t>
  </si>
  <si>
    <t>Mathematics AS level</t>
  </si>
  <si>
    <t>S5</t>
  </si>
  <si>
    <t>Animal Care</t>
  </si>
  <si>
    <t>Vocational</t>
  </si>
  <si>
    <t>Childcare</t>
  </si>
  <si>
    <t>Hair/Personal Care</t>
  </si>
  <si>
    <t>Information and Communication Technology</t>
  </si>
  <si>
    <t>Land Based Studies</t>
  </si>
  <si>
    <t>Media Studies</t>
  </si>
  <si>
    <t>Multimedia</t>
  </si>
  <si>
    <t>Personal Finance</t>
  </si>
  <si>
    <t>Speech &amp; Drama</t>
  </si>
  <si>
    <t>Sports</t>
  </si>
  <si>
    <t>Tourism</t>
  </si>
  <si>
    <t>S7</t>
  </si>
  <si>
    <t>Converter Academies</t>
  </si>
  <si>
    <t>Independent Schools</t>
  </si>
  <si>
    <t>Sponsored Academies</t>
  </si>
  <si>
    <t>Studio Schools</t>
  </si>
  <si>
    <t>Free Schools</t>
  </si>
  <si>
    <t>Non-Maintained Special Schools</t>
  </si>
  <si>
    <t>Independent Special Schools</t>
  </si>
  <si>
    <t>University Technical Colleges (UTCs)</t>
  </si>
  <si>
    <t>FE 14-16 Colleges</t>
  </si>
  <si>
    <t>All state-funded special schools</t>
  </si>
  <si>
    <t>All special schools</t>
  </si>
  <si>
    <t>All independent schools</t>
  </si>
  <si>
    <t>State-funded inc Hosp, PRU &amp; AP</t>
  </si>
  <si>
    <t>Academies and free schools</t>
  </si>
  <si>
    <t>state-funded mainstream</t>
  </si>
  <si>
    <t>Published: 6th February 2020</t>
  </si>
  <si>
    <t>Business and Enterprise</t>
  </si>
  <si>
    <r>
      <t xml:space="preserve">PLEASE NOTE: </t>
    </r>
    <r>
      <rPr>
        <sz val="10"/>
        <rFont val="Arial"/>
        <family val="2"/>
      </rPr>
      <t xml:space="preserve">The following list contains subject information for some qualifications that no longer count in secondary school performance tables. These qualifications have been included below as they are relevant in earlier years where results have fed into a subject grouping to form the totals shown in the time-series table. </t>
    </r>
  </si>
  <si>
    <t>Academies and free schools, All independent schools, All schools, All special schools, All state-funded, All state-funded special schools, Converter Academies, FE 14-16 Colleges, Free Schools, Independent Schools, Independent Special Schools, Non-Maintained Special Schools, Sponsored Academies, State-funded inc Hosp, PRU &amp; AP, State-funded mainstream, Studio Schools, University Technical Colleges (UTCs)</t>
  </si>
  <si>
    <t>Total, Church of England, Hindu, Jewish, Muslim, No religious character, Other Christian faith, Roman catholic, Sikh</t>
  </si>
  <si>
    <t>Total, Boys, Girls</t>
  </si>
  <si>
    <t>All subjects</t>
  </si>
  <si>
    <r>
      <t>Biological Sciences</t>
    </r>
    <r>
      <rPr>
        <i/>
        <vertAlign val="superscript"/>
        <sz val="10"/>
        <rFont val="Arial"/>
        <family val="2"/>
      </rPr>
      <t>(1)</t>
    </r>
  </si>
  <si>
    <t>Biology: Human</t>
  </si>
  <si>
    <t>Discounting has been applied where pupils have taken the same subject more than once and only the best entry is counted in these circumstances (see methodology document).</t>
  </si>
  <si>
    <t>Only a pupil’s first attempt at a qualification is counted in performance measures in line with early entry policy (see methodology document).</t>
  </si>
  <si>
    <t>Discounting has been applied where pupils have taken the same subject more than once and only one entry is counted in these circumstances. Only the first entry is counted, in all subjects, in line with the early entry guidance (see methodology document).</t>
  </si>
  <si>
    <t>All entries and achievements are for AS levels and applied AS levels with the exception of the mathematics (FSMQ) category which covers all Free Standing Mathematics Qualifications.</t>
  </si>
  <si>
    <t>Discounting has been applied where pupils have taken the same subject more than once and only one entry is counted in these circumstances. Only the first entry is counted, in all subjects, in line with the early entry guidance: https://www.gov.uk/government/publications/key-stage-4-qualifications-discount-codes-and-point-scores Double Award vocational GCSEs are equivalent to 1 GCSE.</t>
  </si>
  <si>
    <t>School admission basis is taken from GIAS (Get Information About Schools) and is self-declared by the school. From 2019, school performance tables will identify selective state-funded mainstream schools using GIAS and treat other state-funded mainstream schools as non-selective. For more information see the Methodology document.</t>
  </si>
  <si>
    <t>From 2017, new reformed GCSEs are graded using a new 9-1 scale. Unreformed subjects continue to be graded using the A* to G system. See the methodology document for further information. Where reformed and unreformed subject totals are shown together in the data, they are shown only at agreed anchor points (9-7/A*-A, 9-4/A*-C, 9-1/A*-G) as comparisons between other grades are not possible. For more on anchor points, see the secondary accountability guidance here:  https://www.gov.uk/government/publications/progress-8-school-performance-measure</t>
  </si>
  <si>
    <r>
      <t>1) The Biological Sciences</t>
    </r>
    <r>
      <rPr>
        <vertAlign val="superscript"/>
        <sz val="10"/>
        <rFont val="Arial"/>
        <family val="2"/>
      </rPr>
      <t xml:space="preserve">  </t>
    </r>
    <r>
      <rPr>
        <sz val="10"/>
        <rFont val="Arial"/>
        <family val="2"/>
      </rPr>
      <t>grouping relates to historic data and has been replaced with ‘Biology’ in 2019. Comparisons across years should be made using Biological Sciences pre 2019 to Biology from 2019 onwards.</t>
    </r>
  </si>
  <si>
    <t>KS4 subject data (2018/19) - S1,2,4,5,7-9</t>
  </si>
  <si>
    <t>KS4 subject data (2018/19) - S3</t>
  </si>
  <si>
    <t>KS4 subject data (2018/19) - S6</t>
  </si>
  <si>
    <t>KS4 subject metadata</t>
  </si>
  <si>
    <t>KS4 subject group composition</t>
  </si>
  <si>
    <t>Please read the 'How to use the KS4 performance 2019 data' file which accompanies this release, for a user guide on how to navigate this KS4 data.</t>
  </si>
  <si>
    <t>Education Data Division, Department for Education, Bishopsgate House, Feethams, Darlington, DL1 5QE.</t>
  </si>
  <si>
    <t>value_type</t>
  </si>
  <si>
    <t>Percentage</t>
  </si>
  <si>
    <t>Total, Non-selective schools in highly selective areas, Non-selective schools in other areas, Selective schools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</si>
</sst>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1"/>
      <color theme="1"/>
      <name val="Calibri"/>
      <family val="2"/>
      <scheme val="minor"/>
    </font>
    <font>
      <b/>
      <sz val="11"/>
      <color theme="1"/>
      <name val="Calibri"/>
      <family val="2"/>
      <scheme val="minor"/>
    </font>
    <font>
      <sz val="11"/>
      <name val="Calibri"/>
      <family val="2"/>
      <scheme val="minor"/>
    </font>
    <font>
      <sz val="11"/>
      <color rgb="FFFF0000"/>
      <name val="Calibri"/>
      <family val="2"/>
      <scheme val="minor"/>
    </font>
    <font>
      <b/>
      <sz val="10"/>
      <name val="Arial"/>
      <family val="2"/>
    </font>
    <font>
      <sz val="10"/>
      <name val="Arial"/>
      <family val="2"/>
    </font>
    <font>
      <sz val="11"/>
      <color theme="1"/>
      <name val="Arial"/>
      <family val="2"/>
    </font>
    <font>
      <sz val="11"/>
      <name val="Arial"/>
      <family val="2"/>
    </font>
    <font>
      <sz val="10"/>
      <color theme="1"/>
      <name val="Arial"/>
      <family val="2"/>
    </font>
    <font>
      <b/>
      <sz val="20"/>
      <name val="Arial"/>
      <family val="2"/>
    </font>
    <font>
      <u/>
      <sz val="10"/>
      <color indexed="12"/>
      <name val="Arial"/>
      <family val="2"/>
    </font>
    <font>
      <b/>
      <sz val="14"/>
      <name val="Arial"/>
      <family val="2"/>
    </font>
    <font>
      <b/>
      <sz val="11"/>
      <name val="Arial"/>
      <family val="2"/>
    </font>
    <font>
      <u/>
      <sz val="10"/>
      <color rgb="FF0000FF"/>
      <name val="Arial"/>
      <family val="2"/>
    </font>
    <font>
      <sz val="11"/>
      <color rgb="FF000000"/>
      <name val="Arial1"/>
    </font>
    <font>
      <b/>
      <sz val="10"/>
      <color theme="1"/>
      <name val="Arial"/>
      <family val="2"/>
    </font>
    <font>
      <sz val="10"/>
      <color theme="0"/>
      <name val="Arial"/>
      <family val="2"/>
    </font>
    <font>
      <sz val="9"/>
      <color theme="1"/>
      <name val="Arial"/>
      <family val="2"/>
    </font>
    <font>
      <b/>
      <sz val="9"/>
      <color theme="1"/>
      <name val="Arial"/>
      <family val="2"/>
    </font>
    <font>
      <b/>
      <sz val="12"/>
      <color theme="1"/>
      <name val="Arial"/>
      <family val="2"/>
    </font>
    <font>
      <b/>
      <sz val="12"/>
      <color theme="1"/>
      <name val="Calibri"/>
      <family val="2"/>
      <scheme val="minor"/>
    </font>
    <font>
      <u/>
      <sz val="11"/>
      <color theme="10"/>
      <name val="Calibri"/>
      <family val="2"/>
      <scheme val="minor"/>
    </font>
    <font>
      <sz val="12"/>
      <color theme="1"/>
      <name val="Calibri"/>
      <family val="2"/>
      <scheme val="minor"/>
    </font>
    <font>
      <u/>
      <sz val="10"/>
      <color theme="10"/>
      <name val="Arial"/>
      <family val="2"/>
    </font>
    <font>
      <i/>
      <sz val="10"/>
      <name val="Arial"/>
      <family val="2"/>
    </font>
    <font>
      <sz val="10"/>
      <color rgb="FFFF0000"/>
      <name val="Arial"/>
      <family val="2"/>
    </font>
    <font>
      <sz val="10"/>
      <name val="Verdana"/>
      <family val="2"/>
    </font>
    <font>
      <vertAlign val="superscript"/>
      <sz val="10"/>
      <name val="Arial"/>
      <family val="2"/>
    </font>
    <font>
      <sz val="11"/>
      <color rgb="FFC00000"/>
      <name val="Calibri"/>
      <family val="2"/>
      <scheme val="minor"/>
    </font>
    <font>
      <sz val="9"/>
      <name val="Arial"/>
      <family val="2"/>
    </font>
    <font>
      <i/>
      <vertAlign val="superscript"/>
      <sz val="10"/>
      <name val="Arial"/>
      <family val="2"/>
    </font>
    <font>
      <i/>
      <sz val="9"/>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4" tint="0.79998168889431442"/>
        <bgColor indexed="64"/>
      </patternFill>
    </fill>
    <fill>
      <patternFill patternType="solid">
        <fgColor theme="4" tint="0.59999389629810485"/>
        <bgColor indexed="64"/>
      </patternFill>
    </fill>
  </fills>
  <borders count="13">
    <border>
      <left/>
      <right/>
      <top/>
      <bottom/>
      <diagonal/>
    </border>
    <border>
      <left/>
      <right/>
      <top style="thin">
        <color indexed="64"/>
      </top>
      <bottom/>
      <diagonal/>
    </border>
    <border>
      <left/>
      <right/>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11">
    <xf numFmtId="0" fontId="0" fillId="0" borderId="0"/>
    <xf numFmtId="0" fontId="6" fillId="0" borderId="0"/>
    <xf numFmtId="0" fontId="5" fillId="0" borderId="0"/>
    <xf numFmtId="0" fontId="10"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4" fillId="0" borderId="0"/>
    <xf numFmtId="0" fontId="21" fillId="0" borderId="0" applyNumberFormat="0" applyFill="0" applyBorder="0" applyAlignment="0" applyProtection="0"/>
    <xf numFmtId="0" fontId="14" fillId="0" borderId="0"/>
    <xf numFmtId="0" fontId="6" fillId="0" borderId="0"/>
  </cellStyleXfs>
  <cellXfs count="90">
    <xf numFmtId="0" fontId="0" fillId="0" borderId="0" xfId="0"/>
    <xf numFmtId="0" fontId="1" fillId="0" borderId="0" xfId="0" applyFont="1"/>
    <xf numFmtId="0" fontId="2" fillId="0" borderId="0" xfId="0" applyFont="1"/>
    <xf numFmtId="0" fontId="3" fillId="0" borderId="0" xfId="0" applyFont="1"/>
    <xf numFmtId="0" fontId="8" fillId="0" borderId="0" xfId="0" applyFont="1"/>
    <xf numFmtId="0" fontId="0" fillId="0" borderId="0" xfId="0" applyFill="1"/>
    <xf numFmtId="49" fontId="0" fillId="0" borderId="0" xfId="0" applyNumberFormat="1" applyFont="1" applyFill="1"/>
    <xf numFmtId="0" fontId="0" fillId="0" borderId="0" xfId="0" applyFont="1" applyFill="1"/>
    <xf numFmtId="0" fontId="0" fillId="0" borderId="0" xfId="0" applyAlignment="1">
      <alignment horizontal="left" vertical="top" wrapText="1"/>
    </xf>
    <xf numFmtId="0" fontId="2" fillId="0" borderId="0" xfId="0" applyFont="1" applyAlignment="1">
      <alignment horizontal="left" vertical="top" wrapText="1"/>
    </xf>
    <xf numFmtId="0" fontId="9" fillId="2" borderId="0" xfId="2" applyFont="1" applyFill="1"/>
    <xf numFmtId="0" fontId="5" fillId="2" borderId="0" xfId="2" applyFill="1"/>
    <xf numFmtId="3" fontId="5" fillId="2" borderId="0" xfId="2" applyNumberFormat="1" applyFill="1"/>
    <xf numFmtId="0" fontId="4" fillId="3" borderId="3" xfId="3" applyFont="1" applyFill="1" applyBorder="1" applyAlignment="1" applyProtection="1">
      <alignment horizontal="left" vertical="center"/>
    </xf>
    <xf numFmtId="0" fontId="4" fillId="3" borderId="4" xfId="3" applyFont="1" applyFill="1" applyBorder="1" applyAlignment="1" applyProtection="1">
      <alignment horizontal="left" vertical="center"/>
    </xf>
    <xf numFmtId="0" fontId="11" fillId="3" borderId="5" xfId="3" applyFont="1" applyFill="1" applyBorder="1" applyAlignment="1" applyProtection="1">
      <alignment horizontal="left" vertical="top"/>
    </xf>
    <xf numFmtId="0" fontId="12" fillId="3" borderId="6" xfId="3" applyFont="1" applyFill="1" applyBorder="1" applyAlignment="1" applyProtection="1">
      <alignment horizontal="left" vertical="center"/>
    </xf>
    <xf numFmtId="0" fontId="4" fillId="3" borderId="5" xfId="3" applyFont="1" applyFill="1" applyBorder="1" applyAlignment="1" applyProtection="1">
      <alignment horizontal="left" vertical="top"/>
    </xf>
    <xf numFmtId="0" fontId="4" fillId="3" borderId="6" xfId="3" applyFont="1" applyFill="1" applyBorder="1" applyAlignment="1" applyProtection="1">
      <alignment horizontal="left" vertical="top"/>
    </xf>
    <xf numFmtId="0" fontId="4" fillId="2" borderId="0" xfId="2" applyFont="1" applyFill="1"/>
    <xf numFmtId="0" fontId="5" fillId="3" borderId="0" xfId="2" applyFill="1"/>
    <xf numFmtId="0" fontId="10" fillId="2" borderId="0" xfId="6" applyFill="1" applyAlignment="1" applyProtection="1"/>
    <xf numFmtId="0" fontId="4" fillId="2" borderId="0" xfId="6" applyFont="1" applyFill="1" applyAlignment="1" applyProtection="1"/>
    <xf numFmtId="0" fontId="5" fillId="0" borderId="0" xfId="2"/>
    <xf numFmtId="0" fontId="16" fillId="0" borderId="0" xfId="0" applyFont="1"/>
    <xf numFmtId="0" fontId="17" fillId="0" borderId="0" xfId="0" applyFont="1" applyAlignment="1">
      <alignment horizontal="left" vertical="top"/>
    </xf>
    <xf numFmtId="0" fontId="17" fillId="0" borderId="0" xfId="0" applyFont="1"/>
    <xf numFmtId="0" fontId="18" fillId="0" borderId="0" xfId="0" applyFont="1"/>
    <xf numFmtId="0" fontId="19" fillId="0" borderId="0" xfId="0" applyFont="1"/>
    <xf numFmtId="0" fontId="18" fillId="0" borderId="0" xfId="0" applyFont="1" applyAlignment="1">
      <alignment horizontal="left" vertical="top"/>
    </xf>
    <xf numFmtId="0" fontId="0" fillId="0" borderId="0" xfId="0" applyFont="1"/>
    <xf numFmtId="0" fontId="5" fillId="0" borderId="0" xfId="2" applyFill="1"/>
    <xf numFmtId="0" fontId="13" fillId="3" borderId="5" xfId="4" applyFont="1" applyFill="1" applyBorder="1" applyAlignment="1" applyProtection="1">
      <alignment horizontal="left" vertical="top" indent="1"/>
    </xf>
    <xf numFmtId="0" fontId="5" fillId="2" borderId="6" xfId="2" applyFont="1" applyFill="1" applyBorder="1" applyAlignment="1">
      <alignment horizontal="left" indent="2"/>
    </xf>
    <xf numFmtId="0" fontId="10" fillId="0" borderId="6" xfId="5" applyFont="1" applyFill="1" applyBorder="1" applyAlignment="1" applyProtection="1">
      <alignment horizontal="left" vertical="top" wrapText="1" indent="1"/>
    </xf>
    <xf numFmtId="0" fontId="13" fillId="0" borderId="6" xfId="4" applyFont="1" applyFill="1" applyBorder="1" applyAlignment="1" applyProtection="1">
      <alignment horizontal="left" vertical="top" wrapText="1" indent="1"/>
    </xf>
    <xf numFmtId="0" fontId="8" fillId="0" borderId="5" xfId="0" applyFont="1" applyBorder="1" applyAlignment="1">
      <alignment horizontal="left" indent="2"/>
    </xf>
    <xf numFmtId="0" fontId="0" fillId="0" borderId="0" xfId="0" applyFont="1" applyAlignment="1">
      <alignment horizontal="left"/>
    </xf>
    <xf numFmtId="0" fontId="20" fillId="0" borderId="0" xfId="0" applyFont="1" applyAlignment="1">
      <alignment vertical="center" wrapText="1"/>
    </xf>
    <xf numFmtId="0" fontId="20" fillId="0" borderId="0" xfId="0" applyFont="1" applyFill="1" applyAlignment="1">
      <alignment vertical="center" wrapText="1"/>
    </xf>
    <xf numFmtId="0" fontId="20" fillId="0" borderId="0" xfId="0" applyFont="1" applyFill="1"/>
    <xf numFmtId="0" fontId="22" fillId="0" borderId="0" xfId="0" applyFont="1"/>
    <xf numFmtId="0" fontId="20" fillId="0" borderId="0" xfId="0" applyFont="1"/>
    <xf numFmtId="0" fontId="10" fillId="0" borderId="7" xfId="6" applyFont="1" applyBorder="1" applyAlignment="1" applyProtection="1">
      <alignment vertical="center" wrapText="1"/>
    </xf>
    <xf numFmtId="0" fontId="5" fillId="2" borderId="8" xfId="2" applyFont="1" applyFill="1" applyBorder="1" applyAlignment="1">
      <alignment vertical="top" wrapText="1"/>
    </xf>
    <xf numFmtId="0" fontId="23" fillId="0" borderId="5" xfId="8" applyFont="1" applyFill="1" applyBorder="1" applyAlignment="1" applyProtection="1">
      <alignment horizontal="left" vertical="top" wrapText="1" indent="1"/>
    </xf>
    <xf numFmtId="0" fontId="7" fillId="0" borderId="0" xfId="9" applyFont="1"/>
    <xf numFmtId="0" fontId="2" fillId="0" borderId="0" xfId="10" applyFont="1"/>
    <xf numFmtId="0" fontId="5" fillId="0" borderId="0" xfId="10" applyFont="1"/>
    <xf numFmtId="0" fontId="24" fillId="0" borderId="0" xfId="10" applyFont="1"/>
    <xf numFmtId="0" fontId="7" fillId="0" borderId="2" xfId="9" applyFont="1" applyBorder="1"/>
    <xf numFmtId="0" fontId="24" fillId="0" borderId="2" xfId="9" applyFont="1" applyBorder="1"/>
    <xf numFmtId="0" fontId="5" fillId="0" borderId="0" xfId="9" applyFont="1"/>
    <xf numFmtId="0" fontId="24" fillId="0" borderId="0" xfId="9" applyFont="1"/>
    <xf numFmtId="0" fontId="5" fillId="0" borderId="1" xfId="9" applyFont="1" applyBorder="1"/>
    <xf numFmtId="0" fontId="24" fillId="0" borderId="1" xfId="9" applyFont="1" applyBorder="1"/>
    <xf numFmtId="0" fontId="25" fillId="0" borderId="0" xfId="9" applyFont="1"/>
    <xf numFmtId="0" fontId="25" fillId="0" borderId="2" xfId="9" applyFont="1" applyBorder="1"/>
    <xf numFmtId="0" fontId="26" fillId="0" borderId="0" xfId="9" applyFont="1"/>
    <xf numFmtId="0" fontId="7" fillId="0" borderId="0" xfId="9" applyFont="1" applyAlignment="1">
      <alignment vertical="center"/>
    </xf>
    <xf numFmtId="0" fontId="2" fillId="0" borderId="0" xfId="10" applyFont="1" applyAlignment="1">
      <alignment vertical="center"/>
    </xf>
    <xf numFmtId="0" fontId="5" fillId="0" borderId="0" xfId="10" applyFont="1" applyAlignment="1">
      <alignment vertical="center"/>
    </xf>
    <xf numFmtId="0" fontId="12" fillId="0" borderId="0" xfId="9" applyFont="1" applyAlignment="1">
      <alignment vertical="center"/>
    </xf>
    <xf numFmtId="0" fontId="5" fillId="0" borderId="0" xfId="10" applyFont="1" applyAlignment="1">
      <alignment horizontal="left" vertical="top" wrapText="1"/>
    </xf>
    <xf numFmtId="0" fontId="5" fillId="0" borderId="0" xfId="10" applyFont="1" applyAlignment="1">
      <alignment vertical="top" wrapText="1"/>
    </xf>
    <xf numFmtId="0" fontId="4" fillId="0" borderId="0" xfId="10" applyFont="1" applyAlignment="1">
      <alignment vertical="center" wrapText="1"/>
    </xf>
    <xf numFmtId="0" fontId="28" fillId="0" borderId="0" xfId="0" applyFont="1"/>
    <xf numFmtId="0" fontId="5" fillId="0" borderId="0" xfId="9" applyFont="1" applyBorder="1"/>
    <xf numFmtId="0" fontId="5" fillId="0" borderId="2" xfId="9" applyFont="1" applyBorder="1"/>
    <xf numFmtId="0" fontId="31" fillId="0" borderId="2" xfId="9" applyFont="1" applyBorder="1" applyAlignment="1">
      <alignment vertical="top" wrapText="1"/>
    </xf>
    <xf numFmtId="0" fontId="24" fillId="0" borderId="2" xfId="9" applyFont="1" applyBorder="1" applyAlignment="1">
      <alignment wrapText="1"/>
    </xf>
    <xf numFmtId="0" fontId="1" fillId="4" borderId="0" xfId="0" applyFont="1" applyFill="1" applyAlignment="1">
      <alignment horizontal="left"/>
    </xf>
    <xf numFmtId="0" fontId="0" fillId="0" borderId="0" xfId="0" applyFont="1" applyAlignment="1">
      <alignment horizontal="right"/>
    </xf>
    <xf numFmtId="0" fontId="1" fillId="4" borderId="0" xfId="0" applyFont="1" applyFill="1"/>
    <xf numFmtId="0" fontId="1" fillId="4" borderId="0" xfId="0" applyFont="1" applyFill="1" applyAlignment="1">
      <alignment horizontal="left" vertical="top"/>
    </xf>
    <xf numFmtId="0" fontId="1" fillId="4" borderId="0" xfId="0" applyFont="1" applyFill="1" applyAlignment="1">
      <alignment horizontal="center"/>
    </xf>
    <xf numFmtId="0" fontId="23" fillId="4" borderId="5" xfId="8" applyFont="1" applyFill="1" applyBorder="1" applyAlignment="1" applyProtection="1">
      <alignment horizontal="left" vertical="top" wrapText="1" indent="1"/>
    </xf>
    <xf numFmtId="0" fontId="23" fillId="4" borderId="6" xfId="8" applyFont="1" applyFill="1" applyBorder="1" applyAlignment="1" applyProtection="1">
      <alignment horizontal="left" vertical="top" wrapText="1" indent="1"/>
    </xf>
    <xf numFmtId="0" fontId="17" fillId="0" borderId="0" xfId="0" applyFont="1" applyAlignment="1">
      <alignment horizontal="left" vertical="top" wrapText="1"/>
    </xf>
    <xf numFmtId="0" fontId="29" fillId="0" borderId="0" xfId="0" applyFont="1" applyAlignment="1">
      <alignment horizontal="left" vertical="top" wrapText="1"/>
    </xf>
    <xf numFmtId="0" fontId="15" fillId="5" borderId="10" xfId="0" applyFont="1" applyFill="1" applyBorder="1" applyAlignment="1">
      <alignment horizontal="center"/>
    </xf>
    <xf numFmtId="0" fontId="15" fillId="5" borderId="11" xfId="0" applyFont="1" applyFill="1" applyBorder="1" applyAlignment="1">
      <alignment horizontal="center"/>
    </xf>
    <xf numFmtId="0" fontId="8" fillId="0" borderId="9" xfId="0" applyFont="1" applyBorder="1" applyAlignment="1">
      <alignment horizontal="center"/>
    </xf>
    <xf numFmtId="0" fontId="8" fillId="0" borderId="12" xfId="0" applyFont="1" applyBorder="1" applyAlignment="1">
      <alignment horizontal="center"/>
    </xf>
    <xf numFmtId="0" fontId="4" fillId="0" borderId="0" xfId="10" applyFont="1" applyAlignment="1">
      <alignment horizontal="left" vertical="center" wrapText="1"/>
    </xf>
    <xf numFmtId="0" fontId="5" fillId="0" borderId="0" xfId="10" applyFont="1" applyAlignment="1">
      <alignment horizontal="left" vertical="top" wrapText="1"/>
    </xf>
    <xf numFmtId="0" fontId="1" fillId="0" borderId="0" xfId="0" applyFont="1" applyFill="1"/>
    <xf numFmtId="0" fontId="2" fillId="0" borderId="0" xfId="0" applyFont="1" applyFill="1"/>
    <xf numFmtId="0" fontId="17" fillId="0" borderId="5" xfId="0" applyFont="1" applyBorder="1" applyAlignment="1">
      <alignment horizontal="left" indent="2"/>
    </xf>
    <xf numFmtId="0" fontId="17" fillId="0" borderId="5" xfId="0" applyFont="1" applyFill="1" applyBorder="1" applyAlignment="1">
      <alignment horizontal="left" indent="2"/>
    </xf>
  </cellXfs>
  <cellStyles count="11">
    <cellStyle name="Hyperlink" xfId="8" builtinId="8"/>
    <cellStyle name="Hyperlink 2" xfId="5" xr:uid="{00000000-0005-0000-0000-000001000000}"/>
    <cellStyle name="Hyperlink 2 2" xfId="6" xr:uid="{00000000-0005-0000-0000-000002000000}"/>
    <cellStyle name="Hyperlink 4" xfId="4" xr:uid="{00000000-0005-0000-0000-000003000000}"/>
    <cellStyle name="Hyperlink_SFR33_2009Tablesv2 2" xfId="3" xr:uid="{00000000-0005-0000-0000-000004000000}"/>
    <cellStyle name="Normal" xfId="0" builtinId="0"/>
    <cellStyle name="Normal 2" xfId="1" xr:uid="{00000000-0005-0000-0000-000006000000}"/>
    <cellStyle name="Normal 2 2" xfId="2" xr:uid="{00000000-0005-0000-0000-000007000000}"/>
    <cellStyle name="Normal 2 3" xfId="7" xr:uid="{00000000-0005-0000-0000-000008000000}"/>
    <cellStyle name="Normal 2 4" xfId="9" xr:uid="{00000000-0005-0000-0000-000009000000}"/>
    <cellStyle name="Normal 4" xfId="10" xr:uid="{00000000-0005-0000-0000-00000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calcChain" Target="calcChain.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theme" Target="theme/theme1.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xdr:col>
      <xdr:colOff>1446530</xdr:colOff>
      <xdr:row>7</xdr:row>
      <xdr:rowOff>113982</xdr:rowOff>
    </xdr:to>
    <xdr:pic>
      <xdr:nvPicPr>
        <xdr:cNvPr id="2" name="Picture 1" descr="Department for Education" title="Logo">
          <a:extLst>
            <a:ext uri="{FF2B5EF4-FFF2-40B4-BE49-F238E27FC236}">
              <a16:creationId xmlns:a16="http://schemas.microsoft.com/office/drawing/2014/main" id="{D5F90F82-AB2C-4B14-9F8D-61CB4F4645B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204788" y="161925"/>
          <a:ext cx="1427480" cy="1085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7417594</xdr:colOff>
      <xdr:row>0</xdr:row>
      <xdr:rowOff>0</xdr:rowOff>
    </xdr:from>
    <xdr:to>
      <xdr:col>2</xdr:col>
      <xdr:colOff>8393625</xdr:colOff>
      <xdr:row>5</xdr:row>
      <xdr:rowOff>142874</xdr:rowOff>
    </xdr:to>
    <xdr:pic>
      <xdr:nvPicPr>
        <xdr:cNvPr id="3" name="Picture 2" descr="Print">
          <a:extLst>
            <a:ext uri="{FF2B5EF4-FFF2-40B4-BE49-F238E27FC236}">
              <a16:creationId xmlns:a16="http://schemas.microsoft.com/office/drawing/2014/main" id="{D01386B0-A86A-48D8-8C87-4264DEC1997B}"/>
            </a:ext>
          </a:extLst>
        </xdr:cNvPr>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0239375" y="0"/>
          <a:ext cx="976031" cy="9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higher%20education%20analysis\TEMP\WORKING%20FILES%20-%20TARGETS\National%20Learning%20Targets\Hiqual%20SFR\SFR2005\Data%20Management\2004%20Period%203%20Aut%20SF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sddata\DSGA2\!!Secure%20Data\SFR\2016\KS4\Revised\Working%20tables\KS4_provisional_SFR_2016_Subject_Timeseries_GR_PS_v0.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ONNETAPP01\dsga2\2015\KS4\Provisional\Working\SFRxx_2015_National_Table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onnetapp01\asddata\!!Secure%20Data\SFR\2014\KS4\Revised\Working\Ricky\Nelda\Tables%201-6%20revis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killsfundingagency.sharepoint.com/TEMP/WORKING%20FILES%20-%20TARGETS/National%20Learning%20Targets/Hiqual%20SFR/SFR2005/Data%20Management/2004%20Period%203%20Aut%20SF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onnetapp01\asddata\2015\KS4\Provisional\Working\SFRxx_2015_National_Table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99951/SFRxx_2016_LA_Tables.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www.gov.uk/!!Secure%20Data/SFR/2014/KS4/Revised/Working/GCSE_revised_master%20file_National_Tables_Working_v.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killsfundingagency.sharepoint.com/sites/DataScience/sfr/Main%20Tables/Table%2027%20Traineeships/201617_June_MAIN%20Table%2027%20Traineeships%20ANALYSIS_V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ONNETAPP01\dsga2\2015\KS4\Provisional\Working\SFRxx_2015_Additional_Tables_ASworkin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killsfundingagency.sharepoint.com/Organisational%20Data/DCA/A&amp;MI/SFR/2009_MARCH/Tables/MARCH%20098%20table%20Templates%20v2/Table%202%20v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ecure%20Data\SFR\2015\KS4\Provisional\Working\SFRxx_2015_Subject_Timeseries_SH_APsuppress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efing"/>
      <sheetName val="SFR Tab1"/>
      <sheetName val="SFR Tab 2"/>
      <sheetName val="SFR Tab 3"/>
      <sheetName val="SFR Tab 4"/>
      <sheetName val="SFR Tab 5"/>
      <sheetName val="SFR Gph 1"/>
      <sheetName val="SFR Gph 2"/>
      <sheetName val="SFR Gph 3"/>
      <sheetName val="SFR Gph 4"/>
      <sheetName val="SFR extra Tables (no quals)"/>
      <sheetName val="SFR extra tables (GO targets)"/>
      <sheetName val="19-21"/>
      <sheetName val="21-23"/>
      <sheetName val="Adults"/>
      <sheetName val="Workage"/>
      <sheetName val="Working towards"/>
      <sheetName val="SFR_Tab1"/>
      <sheetName val="SFR_Tab_2"/>
      <sheetName val="SFR_Tab_3"/>
      <sheetName val="SFR_Tab_4"/>
      <sheetName val="SFR_Tab_5"/>
      <sheetName val="SFR_Gph_1"/>
      <sheetName val="SFR_Gph_2"/>
      <sheetName val="SFR_Gph_3"/>
      <sheetName val="SFR_Gph_4"/>
      <sheetName val="SFR_extra_Tables_(no_quals)"/>
      <sheetName val="SFR_extra_tables_(GO_targets)"/>
      <sheetName val="Working_towards"/>
      <sheetName val="SFR_Tab11"/>
      <sheetName val="SFR_Tab_21"/>
      <sheetName val="SFR_Tab_31"/>
      <sheetName val="SFR_Tab_41"/>
      <sheetName val="SFR_Tab_51"/>
      <sheetName val="SFR_Gph_11"/>
      <sheetName val="SFR_Gph_21"/>
      <sheetName val="SFR_Gph_31"/>
      <sheetName val="SFR_Gph_41"/>
      <sheetName val="SFR_extra_Tables_(no_quals)1"/>
      <sheetName val="SFR_extra_tables_(GO_targets)1"/>
      <sheetName val="Working_towards1"/>
      <sheetName val="SFR_Tab12"/>
      <sheetName val="SFR_Tab_22"/>
      <sheetName val="SFR_Tab_32"/>
      <sheetName val="SFR_Tab_42"/>
      <sheetName val="SFR_Tab_52"/>
      <sheetName val="SFR_Gph_12"/>
      <sheetName val="SFR_Gph_22"/>
      <sheetName val="SFR_Gph_32"/>
      <sheetName val="SFR_Gph_42"/>
      <sheetName val="SFR_extra_Tables_(no_quals)2"/>
      <sheetName val="SFR_extra_tables_(GO_targets)2"/>
      <sheetName val="Working_towards2"/>
      <sheetName val="SFR_Tab13"/>
      <sheetName val="SFR_Tab_23"/>
      <sheetName val="SFR_Tab_33"/>
      <sheetName val="SFR_Tab_43"/>
      <sheetName val="SFR_Tab_53"/>
      <sheetName val="SFR_Gph_13"/>
      <sheetName val="SFR_Gph_23"/>
      <sheetName val="SFR_Gph_33"/>
      <sheetName val="SFR_Gph_43"/>
      <sheetName val="SFR_extra_Tables_(no_quals)3"/>
      <sheetName val="SFR_extra_tables_(GO_targets)3"/>
      <sheetName val="Working_towards3"/>
      <sheetName val="SFR_Tab14"/>
      <sheetName val="SFR_Tab_24"/>
      <sheetName val="SFR_Tab_34"/>
      <sheetName val="SFR_Tab_44"/>
      <sheetName val="SFR_Tab_54"/>
      <sheetName val="SFR_Gph_14"/>
      <sheetName val="SFR_Gph_24"/>
      <sheetName val="SFR_Gph_34"/>
      <sheetName val="SFR_Gph_44"/>
      <sheetName val="SFR_extra_Tables_(no_quals)4"/>
      <sheetName val="SFR_extra_tables_(GO_targets)4"/>
      <sheetName val="Working_towards4"/>
      <sheetName val="SFR_Tab18"/>
      <sheetName val="SFR_Tab_28"/>
      <sheetName val="SFR_Tab_38"/>
      <sheetName val="SFR_Tab_48"/>
      <sheetName val="SFR_Tab_58"/>
      <sheetName val="SFR_Gph_18"/>
      <sheetName val="SFR_Gph_28"/>
      <sheetName val="SFR_Gph_38"/>
      <sheetName val="SFR_Gph_48"/>
      <sheetName val="SFR_extra_Tables_(no_quals)8"/>
      <sheetName val="SFR_extra_tables_(GO_targets)8"/>
      <sheetName val="Working_towards8"/>
      <sheetName val="SFR_Tab15"/>
      <sheetName val="SFR_Tab_25"/>
      <sheetName val="SFR_Tab_35"/>
      <sheetName val="SFR_Tab_45"/>
      <sheetName val="SFR_Tab_55"/>
      <sheetName val="SFR_Gph_15"/>
      <sheetName val="SFR_Gph_25"/>
      <sheetName val="SFR_Gph_35"/>
      <sheetName val="SFR_Gph_45"/>
      <sheetName val="SFR_extra_Tables_(no_quals)5"/>
      <sheetName val="SFR_extra_tables_(GO_targets)5"/>
      <sheetName val="Working_towards5"/>
      <sheetName val="SFR_Tab16"/>
      <sheetName val="SFR_Tab_26"/>
      <sheetName val="SFR_Tab_36"/>
      <sheetName val="SFR_Tab_46"/>
      <sheetName val="SFR_Tab_56"/>
      <sheetName val="SFR_Gph_16"/>
      <sheetName val="SFR_Gph_26"/>
      <sheetName val="SFR_Gph_36"/>
      <sheetName val="SFR_Gph_46"/>
      <sheetName val="SFR_extra_Tables_(no_quals)6"/>
      <sheetName val="SFR_extra_tables_(GO_targets)6"/>
      <sheetName val="Working_towards6"/>
      <sheetName val="SFR_Tab17"/>
      <sheetName val="SFR_Tab_27"/>
      <sheetName val="SFR_Tab_37"/>
      <sheetName val="SFR_Tab_47"/>
      <sheetName val="SFR_Tab_57"/>
      <sheetName val="SFR_Gph_17"/>
      <sheetName val="SFR_Gph_27"/>
      <sheetName val="SFR_Gph_37"/>
      <sheetName val="SFR_Gph_47"/>
      <sheetName val="SFR_extra_Tables_(no_quals)7"/>
      <sheetName val="SFR_extra_tables_(GO_targets)7"/>
      <sheetName val="Working_towards7"/>
      <sheetName val="SFR_Tab113"/>
      <sheetName val="SFR_Tab_213"/>
      <sheetName val="SFR_Tab_313"/>
      <sheetName val="SFR_Tab_413"/>
      <sheetName val="SFR_Tab_513"/>
      <sheetName val="SFR_Gph_113"/>
      <sheetName val="SFR_Gph_213"/>
      <sheetName val="SFR_Gph_313"/>
      <sheetName val="SFR_Gph_413"/>
      <sheetName val="SFR_extra_Tables_(no_quals)13"/>
      <sheetName val="SFR_extra_tables_(GO_targets)13"/>
      <sheetName val="Working_towards13"/>
      <sheetName val="SFR_Tab19"/>
      <sheetName val="SFR_Tab_29"/>
      <sheetName val="SFR_Tab_39"/>
      <sheetName val="SFR_Tab_49"/>
      <sheetName val="SFR_Tab_59"/>
      <sheetName val="SFR_Gph_19"/>
      <sheetName val="SFR_Gph_29"/>
      <sheetName val="SFR_Gph_39"/>
      <sheetName val="SFR_Gph_49"/>
      <sheetName val="SFR_extra_Tables_(no_quals)9"/>
      <sheetName val="SFR_extra_tables_(GO_targets)9"/>
      <sheetName val="Working_towards9"/>
      <sheetName val="SFR_Tab111"/>
      <sheetName val="SFR_Tab_211"/>
      <sheetName val="SFR_Tab_311"/>
      <sheetName val="SFR_Tab_411"/>
      <sheetName val="SFR_Tab_511"/>
      <sheetName val="SFR_Gph_111"/>
      <sheetName val="SFR_Gph_211"/>
      <sheetName val="SFR_Gph_311"/>
      <sheetName val="SFR_Gph_411"/>
      <sheetName val="SFR_extra_Tables_(no_quals)11"/>
      <sheetName val="SFR_extra_tables_(GO_targets)11"/>
      <sheetName val="Working_towards11"/>
      <sheetName val="SFR_Tab110"/>
      <sheetName val="SFR_Tab_210"/>
      <sheetName val="SFR_Tab_310"/>
      <sheetName val="SFR_Tab_410"/>
      <sheetName val="SFR_Tab_510"/>
      <sheetName val="SFR_Gph_110"/>
      <sheetName val="SFR_Gph_210"/>
      <sheetName val="SFR_Gph_310"/>
      <sheetName val="SFR_Gph_410"/>
      <sheetName val="SFR_extra_Tables_(no_quals)10"/>
      <sheetName val="SFR_extra_tables_(GO_targets)10"/>
      <sheetName val="Working_towards10"/>
      <sheetName val="SFR_Tab112"/>
      <sheetName val="SFR_Tab_212"/>
      <sheetName val="SFR_Tab_312"/>
      <sheetName val="SFR_Tab_412"/>
      <sheetName val="SFR_Tab_512"/>
      <sheetName val="SFR_Gph_112"/>
      <sheetName val="SFR_Gph_212"/>
      <sheetName val="SFR_Gph_312"/>
      <sheetName val="SFR_Gph_412"/>
      <sheetName val="SFR_extra_Tables_(no_quals)12"/>
      <sheetName val="SFR_extra_tables_(GO_targets)12"/>
      <sheetName val="Working_towards12"/>
      <sheetName val="SFR_Tab115"/>
      <sheetName val="SFR_Tab_215"/>
      <sheetName val="SFR_Tab_315"/>
      <sheetName val="SFR_Tab_415"/>
      <sheetName val="SFR_Tab_515"/>
      <sheetName val="SFR_Gph_115"/>
      <sheetName val="SFR_Gph_215"/>
      <sheetName val="SFR_Gph_315"/>
      <sheetName val="SFR_Gph_415"/>
      <sheetName val="SFR_extra_Tables_(no_quals)15"/>
      <sheetName val="SFR_extra_tables_(GO_targets)15"/>
      <sheetName val="Working_towards15"/>
      <sheetName val="SFR_Tab114"/>
      <sheetName val="SFR_Tab_214"/>
      <sheetName val="SFR_Tab_314"/>
      <sheetName val="SFR_Tab_414"/>
      <sheetName val="SFR_Tab_514"/>
      <sheetName val="SFR_Gph_114"/>
      <sheetName val="SFR_Gph_214"/>
      <sheetName val="SFR_Gph_314"/>
      <sheetName val="SFR_Gph_414"/>
      <sheetName val="SFR_extra_Tables_(no_quals)14"/>
      <sheetName val="SFR_extra_tables_(GO_targets)14"/>
      <sheetName val="Working_towards14"/>
      <sheetName val="SFR_Tab123"/>
      <sheetName val="SFR_Tab_223"/>
      <sheetName val="SFR_Tab_323"/>
      <sheetName val="SFR_Tab_423"/>
      <sheetName val="SFR_Tab_523"/>
      <sheetName val="SFR_Gph_123"/>
      <sheetName val="SFR_Gph_223"/>
      <sheetName val="SFR_Gph_323"/>
      <sheetName val="SFR_Gph_423"/>
      <sheetName val="SFR_extra_Tables_(no_quals)23"/>
      <sheetName val="SFR_extra_tables_(GO_targets)23"/>
      <sheetName val="Working_towards23"/>
      <sheetName val="SFR_Tab119"/>
      <sheetName val="SFR_Tab_219"/>
      <sheetName val="SFR_Tab_319"/>
      <sheetName val="SFR_Tab_419"/>
      <sheetName val="SFR_Tab_519"/>
      <sheetName val="SFR_Gph_119"/>
      <sheetName val="SFR_Gph_219"/>
      <sheetName val="SFR_Gph_319"/>
      <sheetName val="SFR_Gph_419"/>
      <sheetName val="SFR_extra_Tables_(no_quals)19"/>
      <sheetName val="SFR_extra_tables_(GO_targets)19"/>
      <sheetName val="Working_towards19"/>
      <sheetName val="SFR_Tab116"/>
      <sheetName val="SFR_Tab_216"/>
      <sheetName val="SFR_Tab_316"/>
      <sheetName val="SFR_Tab_416"/>
      <sheetName val="SFR_Tab_516"/>
      <sheetName val="SFR_Gph_116"/>
      <sheetName val="SFR_Gph_216"/>
      <sheetName val="SFR_Gph_316"/>
      <sheetName val="SFR_Gph_416"/>
      <sheetName val="SFR_extra_Tables_(no_quals)16"/>
      <sheetName val="SFR_extra_tables_(GO_targets)16"/>
      <sheetName val="Working_towards16"/>
      <sheetName val="SFR_Tab117"/>
      <sheetName val="SFR_Tab_217"/>
      <sheetName val="SFR_Tab_317"/>
      <sheetName val="SFR_Tab_417"/>
      <sheetName val="SFR_Tab_517"/>
      <sheetName val="SFR_Gph_117"/>
      <sheetName val="SFR_Gph_217"/>
      <sheetName val="SFR_Gph_317"/>
      <sheetName val="SFR_Gph_417"/>
      <sheetName val="SFR_extra_Tables_(no_quals)17"/>
      <sheetName val="SFR_extra_tables_(GO_targets)17"/>
      <sheetName val="Working_towards17"/>
      <sheetName val="SFR_Tab118"/>
      <sheetName val="SFR_Tab_218"/>
      <sheetName val="SFR_Tab_318"/>
      <sheetName val="SFR_Tab_418"/>
      <sheetName val="SFR_Tab_518"/>
      <sheetName val="SFR_Gph_118"/>
      <sheetName val="SFR_Gph_218"/>
      <sheetName val="SFR_Gph_318"/>
      <sheetName val="SFR_Gph_418"/>
      <sheetName val="SFR_extra_Tables_(no_quals)18"/>
      <sheetName val="SFR_extra_tables_(GO_targets)18"/>
      <sheetName val="Working_towards18"/>
      <sheetName val="SFR_Tab120"/>
      <sheetName val="SFR_Tab_220"/>
      <sheetName val="SFR_Tab_320"/>
      <sheetName val="SFR_Tab_420"/>
      <sheetName val="SFR_Tab_520"/>
      <sheetName val="SFR_Gph_120"/>
      <sheetName val="SFR_Gph_220"/>
      <sheetName val="SFR_Gph_320"/>
      <sheetName val="SFR_Gph_420"/>
      <sheetName val="SFR_extra_Tables_(no_quals)20"/>
      <sheetName val="SFR_extra_tables_(GO_targets)20"/>
      <sheetName val="Working_towards20"/>
      <sheetName val="SFR_Tab121"/>
      <sheetName val="SFR_Tab_221"/>
      <sheetName val="SFR_Tab_321"/>
      <sheetName val="SFR_Tab_421"/>
      <sheetName val="SFR_Tab_521"/>
      <sheetName val="SFR_Gph_121"/>
      <sheetName val="SFR_Gph_221"/>
      <sheetName val="SFR_Gph_321"/>
      <sheetName val="SFR_Gph_421"/>
      <sheetName val="SFR_extra_Tables_(no_quals)21"/>
      <sheetName val="SFR_extra_tables_(GO_targets)21"/>
      <sheetName val="Working_towards21"/>
      <sheetName val="SFR_Tab122"/>
      <sheetName val="SFR_Tab_222"/>
      <sheetName val="SFR_Tab_322"/>
      <sheetName val="SFR_Tab_422"/>
      <sheetName val="SFR_Tab_522"/>
      <sheetName val="SFR_Gph_122"/>
      <sheetName val="SFR_Gph_222"/>
      <sheetName val="SFR_Gph_322"/>
      <sheetName val="SFR_Gph_422"/>
      <sheetName val="SFR_extra_Tables_(no_quals)22"/>
      <sheetName val="SFR_extra_tables_(GO_targets)22"/>
      <sheetName val="Working_towards22"/>
      <sheetName val="SFR_Tab124"/>
      <sheetName val="SFR_Tab_224"/>
      <sheetName val="SFR_Tab_324"/>
      <sheetName val="SFR_Tab_424"/>
      <sheetName val="SFR_Tab_524"/>
      <sheetName val="SFR_Gph_124"/>
      <sheetName val="SFR_Gph_224"/>
      <sheetName val="SFR_Gph_324"/>
      <sheetName val="SFR_Gph_424"/>
      <sheetName val="SFR_extra_Tables_(no_quals)24"/>
      <sheetName val="SFR_extra_tables_(GO_targets)24"/>
      <sheetName val="Working_towards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United Kingdom</v>
          </cell>
          <cell r="C2" t="str">
            <v>Wales</v>
          </cell>
          <cell r="D2" t="str">
            <v>Scotland</v>
          </cell>
          <cell r="E2" t="str">
            <v>Northern Ireland</v>
          </cell>
          <cell r="F2" t="str">
            <v>England</v>
          </cell>
          <cell r="G2" t="str">
            <v>North East</v>
          </cell>
          <cell r="H2" t="str">
            <v>North West</v>
          </cell>
          <cell r="I2" t="str">
            <v>Yorkshire &amp; the Humber</v>
          </cell>
          <cell r="J2" t="str">
            <v>East Midlands</v>
          </cell>
          <cell r="K2" t="str">
            <v>West Midlands</v>
          </cell>
          <cell r="L2" t="str">
            <v>East</v>
          </cell>
          <cell r="M2" t="str">
            <v>London</v>
          </cell>
          <cell r="N2" t="str">
            <v>South East</v>
          </cell>
          <cell r="O2" t="str">
            <v>South West</v>
          </cell>
          <cell r="AB2" t="str">
            <v>South East</v>
          </cell>
          <cell r="AC2" t="str">
            <v>South West</v>
          </cell>
          <cell r="AD2" t="str">
            <v>United Kingdom</v>
          </cell>
          <cell r="AE2" t="str">
            <v>Wales</v>
          </cell>
          <cell r="AF2" t="str">
            <v>Scotland</v>
          </cell>
          <cell r="AG2" t="str">
            <v>Northern Ireland</v>
          </cell>
          <cell r="AH2" t="str">
            <v>England</v>
          </cell>
          <cell r="AI2" t="str">
            <v>North East</v>
          </cell>
          <cell r="AJ2" t="str">
            <v>North West</v>
          </cell>
          <cell r="AK2" t="str">
            <v>Yorkshire &amp; the Humber</v>
          </cell>
        </row>
        <row r="3">
          <cell r="B3">
            <v>2193442</v>
          </cell>
          <cell r="C3">
            <v>103609</v>
          </cell>
          <cell r="D3">
            <v>201958</v>
          </cell>
          <cell r="E3">
            <v>74871</v>
          </cell>
          <cell r="F3">
            <v>1813004</v>
          </cell>
          <cell r="G3">
            <v>100367</v>
          </cell>
          <cell r="H3">
            <v>232332</v>
          </cell>
          <cell r="I3">
            <v>206685</v>
          </cell>
          <cell r="J3">
            <v>164419</v>
          </cell>
          <cell r="K3">
            <v>189181</v>
          </cell>
          <cell r="L3">
            <v>174401</v>
          </cell>
          <cell r="M3">
            <v>281852</v>
          </cell>
          <cell r="N3">
            <v>293024</v>
          </cell>
          <cell r="O3">
            <v>170743</v>
          </cell>
          <cell r="AB3">
            <v>153388</v>
          </cell>
          <cell r="AC3">
            <v>87611</v>
          </cell>
          <cell r="AD3">
            <v>1094478</v>
          </cell>
          <cell r="AE3">
            <v>54017</v>
          </cell>
          <cell r="AF3">
            <v>99899</v>
          </cell>
          <cell r="AG3">
            <v>36605</v>
          </cell>
          <cell r="AH3">
            <v>903957</v>
          </cell>
          <cell r="AI3">
            <v>49425</v>
          </cell>
          <cell r="AJ3">
            <v>127539</v>
          </cell>
          <cell r="AK3">
            <v>103111</v>
          </cell>
        </row>
        <row r="4">
          <cell r="B4">
            <v>2193.442</v>
          </cell>
          <cell r="C4">
            <v>103.60899999999999</v>
          </cell>
          <cell r="D4">
            <v>201.958</v>
          </cell>
          <cell r="E4">
            <v>74.870999999999995</v>
          </cell>
          <cell r="F4">
            <v>1813.0039999999999</v>
          </cell>
          <cell r="G4">
            <v>100.367</v>
          </cell>
          <cell r="H4">
            <v>232.33199999999999</v>
          </cell>
          <cell r="I4">
            <v>206.685</v>
          </cell>
          <cell r="J4">
            <v>164.41900000000001</v>
          </cell>
          <cell r="K4">
            <v>189.18100000000001</v>
          </cell>
          <cell r="L4">
            <v>174.40100000000001</v>
          </cell>
          <cell r="M4">
            <v>281.85199999999998</v>
          </cell>
          <cell r="N4">
            <v>293.024</v>
          </cell>
          <cell r="O4">
            <v>170.74299999999999</v>
          </cell>
          <cell r="AB4">
            <v>153.38800000000001</v>
          </cell>
          <cell r="AC4">
            <v>87.611000000000004</v>
          </cell>
          <cell r="AD4">
            <v>1094.4780000000001</v>
          </cell>
          <cell r="AE4">
            <v>54.017000000000003</v>
          </cell>
          <cell r="AF4">
            <v>99.899000000000001</v>
          </cell>
          <cell r="AG4">
            <v>36.604999999999997</v>
          </cell>
          <cell r="AH4">
            <v>903.95699999999999</v>
          </cell>
          <cell r="AI4">
            <v>49.424999999999997</v>
          </cell>
          <cell r="AJ4">
            <v>127.539</v>
          </cell>
          <cell r="AK4">
            <v>103.111</v>
          </cell>
        </row>
        <row r="6">
          <cell r="B6">
            <v>3321</v>
          </cell>
          <cell r="C6">
            <v>0</v>
          </cell>
          <cell r="D6">
            <v>0</v>
          </cell>
          <cell r="E6">
            <v>0</v>
          </cell>
          <cell r="F6">
            <v>3321</v>
          </cell>
          <cell r="G6">
            <v>0</v>
          </cell>
          <cell r="H6">
            <v>1122</v>
          </cell>
          <cell r="I6">
            <v>579</v>
          </cell>
          <cell r="J6">
            <v>0</v>
          </cell>
          <cell r="K6">
            <v>495</v>
          </cell>
          <cell r="L6">
            <v>0</v>
          </cell>
          <cell r="M6">
            <v>0</v>
          </cell>
          <cell r="N6">
            <v>1125</v>
          </cell>
          <cell r="O6">
            <v>0</v>
          </cell>
          <cell r="AB6">
            <v>576</v>
          </cell>
          <cell r="AC6">
            <v>0</v>
          </cell>
          <cell r="AD6">
            <v>1120</v>
          </cell>
          <cell r="AE6">
            <v>0</v>
          </cell>
          <cell r="AF6">
            <v>0</v>
          </cell>
          <cell r="AG6">
            <v>0</v>
          </cell>
          <cell r="AH6">
            <v>1120</v>
          </cell>
          <cell r="AI6">
            <v>0</v>
          </cell>
          <cell r="AJ6">
            <v>571</v>
          </cell>
          <cell r="AK6">
            <v>0</v>
          </cell>
        </row>
        <row r="7">
          <cell r="B7">
            <v>2415</v>
          </cell>
          <cell r="C7">
            <v>0</v>
          </cell>
          <cell r="D7">
            <v>0</v>
          </cell>
          <cell r="E7">
            <v>279</v>
          </cell>
          <cell r="F7">
            <v>2136</v>
          </cell>
          <cell r="G7">
            <v>486</v>
          </cell>
          <cell r="H7">
            <v>0</v>
          </cell>
          <cell r="I7">
            <v>0</v>
          </cell>
          <cell r="J7">
            <v>637</v>
          </cell>
          <cell r="K7">
            <v>494</v>
          </cell>
          <cell r="L7">
            <v>0</v>
          </cell>
          <cell r="M7">
            <v>0</v>
          </cell>
          <cell r="N7">
            <v>519</v>
          </cell>
          <cell r="O7">
            <v>0</v>
          </cell>
          <cell r="AB7">
            <v>519</v>
          </cell>
          <cell r="AC7">
            <v>0</v>
          </cell>
          <cell r="AD7">
            <v>916</v>
          </cell>
          <cell r="AE7">
            <v>0</v>
          </cell>
          <cell r="AF7">
            <v>0</v>
          </cell>
          <cell r="AG7">
            <v>279</v>
          </cell>
          <cell r="AH7">
            <v>637</v>
          </cell>
          <cell r="AI7">
            <v>0</v>
          </cell>
          <cell r="AJ7">
            <v>0</v>
          </cell>
          <cell r="AK7">
            <v>0</v>
          </cell>
        </row>
        <row r="8">
          <cell r="B8">
            <v>73303</v>
          </cell>
          <cell r="C8">
            <v>5793</v>
          </cell>
          <cell r="D8">
            <v>8965</v>
          </cell>
          <cell r="E8">
            <v>429</v>
          </cell>
          <cell r="F8">
            <v>58116</v>
          </cell>
          <cell r="G8">
            <v>3139</v>
          </cell>
          <cell r="H8">
            <v>6617</v>
          </cell>
          <cell r="I8">
            <v>5958</v>
          </cell>
          <cell r="J8">
            <v>7354</v>
          </cell>
          <cell r="K8">
            <v>5320</v>
          </cell>
          <cell r="L8">
            <v>6518</v>
          </cell>
          <cell r="M8">
            <v>6368</v>
          </cell>
          <cell r="N8">
            <v>12468</v>
          </cell>
          <cell r="O8">
            <v>4374</v>
          </cell>
          <cell r="AB8">
            <v>8310</v>
          </cell>
          <cell r="AC8">
            <v>2109</v>
          </cell>
          <cell r="AD8">
            <v>42889</v>
          </cell>
          <cell r="AE8">
            <v>4232</v>
          </cell>
          <cell r="AF8">
            <v>6288</v>
          </cell>
          <cell r="AG8">
            <v>0</v>
          </cell>
          <cell r="AH8">
            <v>32369</v>
          </cell>
          <cell r="AI8">
            <v>1022</v>
          </cell>
          <cell r="AJ8">
            <v>4343</v>
          </cell>
          <cell r="AK8">
            <v>3150</v>
          </cell>
        </row>
        <row r="9">
          <cell r="B9">
            <v>1269</v>
          </cell>
          <cell r="C9">
            <v>0</v>
          </cell>
          <cell r="D9">
            <v>634</v>
          </cell>
          <cell r="E9">
            <v>0</v>
          </cell>
          <cell r="F9">
            <v>635</v>
          </cell>
          <cell r="G9">
            <v>0</v>
          </cell>
          <cell r="H9">
            <v>0</v>
          </cell>
          <cell r="I9">
            <v>0</v>
          </cell>
          <cell r="J9">
            <v>0</v>
          </cell>
          <cell r="K9">
            <v>0</v>
          </cell>
          <cell r="L9">
            <v>635</v>
          </cell>
          <cell r="M9">
            <v>0</v>
          </cell>
          <cell r="N9">
            <v>0</v>
          </cell>
          <cell r="O9">
            <v>0</v>
          </cell>
          <cell r="AB9">
            <v>0</v>
          </cell>
          <cell r="AC9">
            <v>0</v>
          </cell>
          <cell r="AD9">
            <v>635</v>
          </cell>
          <cell r="AE9">
            <v>0</v>
          </cell>
          <cell r="AF9">
            <v>0</v>
          </cell>
          <cell r="AG9">
            <v>0</v>
          </cell>
          <cell r="AH9">
            <v>635</v>
          </cell>
          <cell r="AI9">
            <v>0</v>
          </cell>
          <cell r="AJ9">
            <v>0</v>
          </cell>
          <cell r="AK9">
            <v>0</v>
          </cell>
        </row>
        <row r="10">
          <cell r="B10">
            <v>4283</v>
          </cell>
          <cell r="C10">
            <v>0</v>
          </cell>
          <cell r="D10">
            <v>644</v>
          </cell>
          <cell r="E10">
            <v>0</v>
          </cell>
          <cell r="F10">
            <v>3639</v>
          </cell>
          <cell r="G10">
            <v>0</v>
          </cell>
          <cell r="H10">
            <v>533</v>
          </cell>
          <cell r="I10">
            <v>0</v>
          </cell>
          <cell r="J10">
            <v>0</v>
          </cell>
          <cell r="K10">
            <v>596</v>
          </cell>
          <cell r="L10">
            <v>1085</v>
          </cell>
          <cell r="M10">
            <v>0</v>
          </cell>
          <cell r="N10">
            <v>740</v>
          </cell>
          <cell r="O10">
            <v>685</v>
          </cell>
          <cell r="AB10">
            <v>740</v>
          </cell>
          <cell r="AC10">
            <v>685</v>
          </cell>
          <cell r="AD10">
            <v>1135</v>
          </cell>
          <cell r="AE10">
            <v>0</v>
          </cell>
          <cell r="AF10">
            <v>0</v>
          </cell>
          <cell r="AG10">
            <v>0</v>
          </cell>
          <cell r="AH10">
            <v>1135</v>
          </cell>
          <cell r="AI10">
            <v>0</v>
          </cell>
          <cell r="AJ10">
            <v>533</v>
          </cell>
          <cell r="AK10">
            <v>0</v>
          </cell>
        </row>
        <row r="11">
          <cell r="B11">
            <v>19407</v>
          </cell>
          <cell r="C11">
            <v>531</v>
          </cell>
          <cell r="D11">
            <v>505</v>
          </cell>
          <cell r="E11">
            <v>731</v>
          </cell>
          <cell r="F11">
            <v>17640</v>
          </cell>
          <cell r="G11">
            <v>612</v>
          </cell>
          <cell r="H11">
            <v>3967</v>
          </cell>
          <cell r="I11">
            <v>1033</v>
          </cell>
          <cell r="J11">
            <v>1747</v>
          </cell>
          <cell r="K11">
            <v>376</v>
          </cell>
          <cell r="L11">
            <v>2137</v>
          </cell>
          <cell r="M11">
            <v>3315</v>
          </cell>
          <cell r="N11">
            <v>2813</v>
          </cell>
          <cell r="O11">
            <v>1640</v>
          </cell>
          <cell r="AB11">
            <v>588</v>
          </cell>
          <cell r="AC11">
            <v>558</v>
          </cell>
          <cell r="AD11">
            <v>11504</v>
          </cell>
          <cell r="AE11">
            <v>531</v>
          </cell>
          <cell r="AF11">
            <v>0</v>
          </cell>
          <cell r="AG11">
            <v>731</v>
          </cell>
          <cell r="AH11">
            <v>10242</v>
          </cell>
          <cell r="AI11">
            <v>612</v>
          </cell>
          <cell r="AJ11">
            <v>1842</v>
          </cell>
          <cell r="AK11">
            <v>454</v>
          </cell>
        </row>
        <row r="12">
          <cell r="B12">
            <v>45437</v>
          </cell>
          <cell r="C12">
            <v>996</v>
          </cell>
          <cell r="D12">
            <v>21826</v>
          </cell>
          <cell r="E12">
            <v>2059</v>
          </cell>
          <cell r="F12">
            <v>20556</v>
          </cell>
          <cell r="G12">
            <v>1155</v>
          </cell>
          <cell r="H12">
            <v>3592</v>
          </cell>
          <cell r="I12">
            <v>2125</v>
          </cell>
          <cell r="J12">
            <v>505</v>
          </cell>
          <cell r="K12">
            <v>3790</v>
          </cell>
          <cell r="L12">
            <v>3334</v>
          </cell>
          <cell r="M12">
            <v>1581</v>
          </cell>
          <cell r="N12">
            <v>4011</v>
          </cell>
          <cell r="O12">
            <v>463</v>
          </cell>
          <cell r="AB12">
            <v>3383</v>
          </cell>
          <cell r="AC12">
            <v>0</v>
          </cell>
          <cell r="AD12">
            <v>19041</v>
          </cell>
          <cell r="AE12">
            <v>0</v>
          </cell>
          <cell r="AF12">
            <v>10543</v>
          </cell>
          <cell r="AG12">
            <v>953</v>
          </cell>
          <cell r="AH12">
            <v>7545</v>
          </cell>
          <cell r="AI12">
            <v>645</v>
          </cell>
          <cell r="AJ12">
            <v>1140</v>
          </cell>
          <cell r="AK12">
            <v>1522</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AB13">
            <v>0</v>
          </cell>
          <cell r="AC13">
            <v>0</v>
          </cell>
          <cell r="AD13">
            <v>0</v>
          </cell>
          <cell r="AE13">
            <v>0</v>
          </cell>
          <cell r="AF13">
            <v>0</v>
          </cell>
          <cell r="AG13">
            <v>0</v>
          </cell>
          <cell r="AH13">
            <v>0</v>
          </cell>
          <cell r="AI13">
            <v>0</v>
          </cell>
          <cell r="AJ13">
            <v>0</v>
          </cell>
          <cell r="AK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AB14">
            <v>0</v>
          </cell>
          <cell r="AC14">
            <v>0</v>
          </cell>
          <cell r="AD14">
            <v>0</v>
          </cell>
          <cell r="AE14">
            <v>0</v>
          </cell>
          <cell r="AF14">
            <v>0</v>
          </cell>
          <cell r="AG14">
            <v>0</v>
          </cell>
          <cell r="AH14">
            <v>0</v>
          </cell>
          <cell r="AI14">
            <v>0</v>
          </cell>
          <cell r="AJ14">
            <v>0</v>
          </cell>
          <cell r="AK14">
            <v>0</v>
          </cell>
        </row>
        <row r="15">
          <cell r="B15">
            <v>1274</v>
          </cell>
          <cell r="C15">
            <v>489</v>
          </cell>
          <cell r="D15">
            <v>0</v>
          </cell>
          <cell r="E15">
            <v>0</v>
          </cell>
          <cell r="F15">
            <v>785</v>
          </cell>
          <cell r="G15">
            <v>0</v>
          </cell>
          <cell r="H15">
            <v>785</v>
          </cell>
          <cell r="I15">
            <v>0</v>
          </cell>
          <cell r="J15">
            <v>0</v>
          </cell>
          <cell r="K15">
            <v>0</v>
          </cell>
          <cell r="L15">
            <v>0</v>
          </cell>
          <cell r="M15">
            <v>0</v>
          </cell>
          <cell r="N15">
            <v>0</v>
          </cell>
          <cell r="O15">
            <v>0</v>
          </cell>
          <cell r="AB15">
            <v>0</v>
          </cell>
          <cell r="AC15">
            <v>0</v>
          </cell>
          <cell r="AD15">
            <v>1274</v>
          </cell>
          <cell r="AE15">
            <v>489</v>
          </cell>
          <cell r="AF15">
            <v>0</v>
          </cell>
          <cell r="AG15">
            <v>0</v>
          </cell>
          <cell r="AH15">
            <v>785</v>
          </cell>
          <cell r="AI15">
            <v>0</v>
          </cell>
          <cell r="AJ15">
            <v>785</v>
          </cell>
          <cell r="AK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AB16">
            <v>0</v>
          </cell>
          <cell r="AC16">
            <v>0</v>
          </cell>
          <cell r="AD16">
            <v>0</v>
          </cell>
          <cell r="AE16">
            <v>0</v>
          </cell>
          <cell r="AF16">
            <v>0</v>
          </cell>
          <cell r="AG16">
            <v>0</v>
          </cell>
          <cell r="AH16">
            <v>0</v>
          </cell>
          <cell r="AI16">
            <v>0</v>
          </cell>
          <cell r="AJ16">
            <v>0</v>
          </cell>
          <cell r="AK16">
            <v>0</v>
          </cell>
        </row>
        <row r="17">
          <cell r="B17">
            <v>838</v>
          </cell>
          <cell r="C17">
            <v>0</v>
          </cell>
          <cell r="D17">
            <v>0</v>
          </cell>
          <cell r="E17">
            <v>0</v>
          </cell>
          <cell r="F17">
            <v>838</v>
          </cell>
          <cell r="G17">
            <v>0</v>
          </cell>
          <cell r="H17">
            <v>0</v>
          </cell>
          <cell r="I17">
            <v>0</v>
          </cell>
          <cell r="J17">
            <v>0</v>
          </cell>
          <cell r="K17">
            <v>0</v>
          </cell>
          <cell r="L17">
            <v>0</v>
          </cell>
          <cell r="M17">
            <v>838</v>
          </cell>
          <cell r="N17">
            <v>0</v>
          </cell>
          <cell r="O17">
            <v>0</v>
          </cell>
          <cell r="AB17">
            <v>0</v>
          </cell>
          <cell r="AC17">
            <v>0</v>
          </cell>
          <cell r="AD17">
            <v>0</v>
          </cell>
          <cell r="AE17">
            <v>0</v>
          </cell>
          <cell r="AF17">
            <v>0</v>
          </cell>
          <cell r="AG17">
            <v>0</v>
          </cell>
          <cell r="AH17">
            <v>0</v>
          </cell>
          <cell r="AI17">
            <v>0</v>
          </cell>
          <cell r="AJ17">
            <v>0</v>
          </cell>
          <cell r="AK17">
            <v>0</v>
          </cell>
        </row>
        <row r="18">
          <cell r="B18">
            <v>4655</v>
          </cell>
          <cell r="C18">
            <v>0</v>
          </cell>
          <cell r="D18">
            <v>691</v>
          </cell>
          <cell r="E18">
            <v>0</v>
          </cell>
          <cell r="F18">
            <v>3964</v>
          </cell>
          <cell r="G18">
            <v>481</v>
          </cell>
          <cell r="H18">
            <v>1146</v>
          </cell>
          <cell r="I18">
            <v>533</v>
          </cell>
          <cell r="J18">
            <v>606</v>
          </cell>
          <cell r="K18">
            <v>659</v>
          </cell>
          <cell r="L18">
            <v>539</v>
          </cell>
          <cell r="M18">
            <v>0</v>
          </cell>
          <cell r="N18">
            <v>0</v>
          </cell>
          <cell r="O18">
            <v>0</v>
          </cell>
          <cell r="AB18">
            <v>0</v>
          </cell>
          <cell r="AC18">
            <v>0</v>
          </cell>
          <cell r="AD18">
            <v>4655</v>
          </cell>
          <cell r="AE18">
            <v>0</v>
          </cell>
          <cell r="AF18">
            <v>691</v>
          </cell>
          <cell r="AG18">
            <v>0</v>
          </cell>
          <cell r="AH18">
            <v>3964</v>
          </cell>
          <cell r="AI18">
            <v>481</v>
          </cell>
          <cell r="AJ18">
            <v>1146</v>
          </cell>
          <cell r="AK18">
            <v>533</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AB19">
            <v>0</v>
          </cell>
          <cell r="AC19">
            <v>0</v>
          </cell>
          <cell r="AD19">
            <v>0</v>
          </cell>
          <cell r="AE19">
            <v>0</v>
          </cell>
          <cell r="AF19">
            <v>0</v>
          </cell>
          <cell r="AG19">
            <v>0</v>
          </cell>
          <cell r="AH19">
            <v>0</v>
          </cell>
          <cell r="AI19">
            <v>0</v>
          </cell>
          <cell r="AJ19">
            <v>0</v>
          </cell>
          <cell r="AK19">
            <v>0</v>
          </cell>
        </row>
        <row r="20">
          <cell r="B20">
            <v>9985</v>
          </cell>
          <cell r="C20">
            <v>591</v>
          </cell>
          <cell r="D20">
            <v>425</v>
          </cell>
          <cell r="E20">
            <v>0</v>
          </cell>
          <cell r="F20">
            <v>8969</v>
          </cell>
          <cell r="G20">
            <v>1966</v>
          </cell>
          <cell r="H20">
            <v>1237</v>
          </cell>
          <cell r="I20">
            <v>0</v>
          </cell>
          <cell r="J20">
            <v>484</v>
          </cell>
          <cell r="K20">
            <v>1492</v>
          </cell>
          <cell r="L20">
            <v>605</v>
          </cell>
          <cell r="M20">
            <v>0</v>
          </cell>
          <cell r="N20">
            <v>2472</v>
          </cell>
          <cell r="O20">
            <v>713</v>
          </cell>
          <cell r="AB20">
            <v>625</v>
          </cell>
          <cell r="AC20">
            <v>0</v>
          </cell>
          <cell r="AD20">
            <v>6105</v>
          </cell>
          <cell r="AE20">
            <v>0</v>
          </cell>
          <cell r="AF20">
            <v>425</v>
          </cell>
          <cell r="AG20">
            <v>0</v>
          </cell>
          <cell r="AH20">
            <v>5680</v>
          </cell>
          <cell r="AI20">
            <v>0</v>
          </cell>
          <cell r="AJ20">
            <v>539</v>
          </cell>
          <cell r="AK20">
            <v>0</v>
          </cell>
        </row>
        <row r="21">
          <cell r="B21">
            <v>87620</v>
          </cell>
          <cell r="C21">
            <v>7085</v>
          </cell>
          <cell r="D21">
            <v>6895</v>
          </cell>
          <cell r="E21">
            <v>5109</v>
          </cell>
          <cell r="F21">
            <v>68531</v>
          </cell>
          <cell r="G21">
            <v>6382</v>
          </cell>
          <cell r="H21">
            <v>14054</v>
          </cell>
          <cell r="I21">
            <v>7021</v>
          </cell>
          <cell r="J21">
            <v>8759</v>
          </cell>
          <cell r="K21">
            <v>6800</v>
          </cell>
          <cell r="L21">
            <v>4032</v>
          </cell>
          <cell r="M21">
            <v>5114</v>
          </cell>
          <cell r="N21">
            <v>9820</v>
          </cell>
          <cell r="O21">
            <v>6549</v>
          </cell>
          <cell r="AB21">
            <v>2762</v>
          </cell>
          <cell r="AC21">
            <v>3814</v>
          </cell>
          <cell r="AD21">
            <v>46786</v>
          </cell>
          <cell r="AE21">
            <v>3821</v>
          </cell>
          <cell r="AF21">
            <v>3719</v>
          </cell>
          <cell r="AG21">
            <v>2426</v>
          </cell>
          <cell r="AH21">
            <v>36820</v>
          </cell>
          <cell r="AI21">
            <v>5159</v>
          </cell>
          <cell r="AJ21">
            <v>7991</v>
          </cell>
          <cell r="AK21">
            <v>3034</v>
          </cell>
        </row>
        <row r="22">
          <cell r="B22">
            <v>57936</v>
          </cell>
          <cell r="C22">
            <v>3516</v>
          </cell>
          <cell r="D22">
            <v>0</v>
          </cell>
          <cell r="E22">
            <v>605</v>
          </cell>
          <cell r="F22">
            <v>53815</v>
          </cell>
          <cell r="G22">
            <v>1773</v>
          </cell>
          <cell r="H22">
            <v>4091</v>
          </cell>
          <cell r="I22">
            <v>4607</v>
          </cell>
          <cell r="J22">
            <v>6921</v>
          </cell>
          <cell r="K22">
            <v>7070</v>
          </cell>
          <cell r="L22">
            <v>4994</v>
          </cell>
          <cell r="M22">
            <v>6820</v>
          </cell>
          <cell r="N22">
            <v>14361</v>
          </cell>
          <cell r="O22">
            <v>3178</v>
          </cell>
          <cell r="AB22">
            <v>6072</v>
          </cell>
          <cell r="AC22">
            <v>1601</v>
          </cell>
          <cell r="AD22">
            <v>32598</v>
          </cell>
          <cell r="AE22">
            <v>1524</v>
          </cell>
          <cell r="AF22">
            <v>0</v>
          </cell>
          <cell r="AG22">
            <v>328</v>
          </cell>
          <cell r="AH22">
            <v>30746</v>
          </cell>
          <cell r="AI22">
            <v>645</v>
          </cell>
          <cell r="AJ22">
            <v>3478</v>
          </cell>
          <cell r="AK22">
            <v>2479</v>
          </cell>
        </row>
        <row r="23">
          <cell r="B23">
            <v>689414</v>
          </cell>
          <cell r="C23">
            <v>26536</v>
          </cell>
          <cell r="D23">
            <v>14580</v>
          </cell>
          <cell r="E23">
            <v>25241</v>
          </cell>
          <cell r="F23">
            <v>623057</v>
          </cell>
          <cell r="G23">
            <v>25882</v>
          </cell>
          <cell r="H23">
            <v>70270</v>
          </cell>
          <cell r="I23">
            <v>70615</v>
          </cell>
          <cell r="J23">
            <v>54602</v>
          </cell>
          <cell r="K23">
            <v>56759</v>
          </cell>
          <cell r="L23">
            <v>54134</v>
          </cell>
          <cell r="M23">
            <v>107755</v>
          </cell>
          <cell r="N23">
            <v>114354</v>
          </cell>
          <cell r="O23">
            <v>68686</v>
          </cell>
          <cell r="AB23">
            <v>54009</v>
          </cell>
          <cell r="AC23">
            <v>31773</v>
          </cell>
          <cell r="AD23">
            <v>363045</v>
          </cell>
          <cell r="AE23">
            <v>14722</v>
          </cell>
          <cell r="AF23">
            <v>10303</v>
          </cell>
          <cell r="AG23">
            <v>13431</v>
          </cell>
          <cell r="AH23">
            <v>324589</v>
          </cell>
          <cell r="AI23">
            <v>12661</v>
          </cell>
          <cell r="AJ23">
            <v>38701</v>
          </cell>
          <cell r="AK23">
            <v>41091</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AB24">
            <v>0</v>
          </cell>
          <cell r="AC24">
            <v>0</v>
          </cell>
          <cell r="AD24">
            <v>0</v>
          </cell>
          <cell r="AE24">
            <v>0</v>
          </cell>
          <cell r="AF24">
            <v>0</v>
          </cell>
          <cell r="AG24">
            <v>0</v>
          </cell>
          <cell r="AH24">
            <v>0</v>
          </cell>
          <cell r="AI24">
            <v>0</v>
          </cell>
          <cell r="AJ24">
            <v>0</v>
          </cell>
          <cell r="AK24">
            <v>0</v>
          </cell>
        </row>
        <row r="25">
          <cell r="B25">
            <v>58779</v>
          </cell>
          <cell r="C25">
            <v>1150</v>
          </cell>
          <cell r="D25">
            <v>2650</v>
          </cell>
          <cell r="E25">
            <v>497</v>
          </cell>
          <cell r="F25">
            <v>54482</v>
          </cell>
          <cell r="G25">
            <v>488</v>
          </cell>
          <cell r="H25">
            <v>8610</v>
          </cell>
          <cell r="I25">
            <v>5965</v>
          </cell>
          <cell r="J25">
            <v>5268</v>
          </cell>
          <cell r="K25">
            <v>2472</v>
          </cell>
          <cell r="L25">
            <v>6426</v>
          </cell>
          <cell r="M25">
            <v>7939</v>
          </cell>
          <cell r="N25">
            <v>9896</v>
          </cell>
          <cell r="O25">
            <v>7418</v>
          </cell>
          <cell r="AB25">
            <v>7405</v>
          </cell>
          <cell r="AC25">
            <v>3888</v>
          </cell>
          <cell r="AD25">
            <v>31684</v>
          </cell>
          <cell r="AE25">
            <v>621</v>
          </cell>
          <cell r="AF25">
            <v>2176</v>
          </cell>
          <cell r="AG25">
            <v>0</v>
          </cell>
          <cell r="AH25">
            <v>28887</v>
          </cell>
          <cell r="AI25">
            <v>0</v>
          </cell>
          <cell r="AJ25">
            <v>4752</v>
          </cell>
          <cell r="AK25">
            <v>3907</v>
          </cell>
        </row>
        <row r="26">
          <cell r="B26">
            <v>9102</v>
          </cell>
          <cell r="C26">
            <v>746</v>
          </cell>
          <cell r="D26">
            <v>2198</v>
          </cell>
          <cell r="E26">
            <v>415</v>
          </cell>
          <cell r="F26">
            <v>5743</v>
          </cell>
          <cell r="G26">
            <v>0</v>
          </cell>
          <cell r="H26">
            <v>1020</v>
          </cell>
          <cell r="I26">
            <v>596</v>
          </cell>
          <cell r="J26">
            <v>1092</v>
          </cell>
          <cell r="K26">
            <v>0</v>
          </cell>
          <cell r="L26">
            <v>880</v>
          </cell>
          <cell r="M26">
            <v>0</v>
          </cell>
          <cell r="N26">
            <v>548</v>
          </cell>
          <cell r="O26">
            <v>1607</v>
          </cell>
          <cell r="AB26">
            <v>548</v>
          </cell>
          <cell r="AC26">
            <v>1025</v>
          </cell>
          <cell r="AD26">
            <v>1178</v>
          </cell>
          <cell r="AE26">
            <v>0</v>
          </cell>
          <cell r="AF26">
            <v>0</v>
          </cell>
          <cell r="AG26">
            <v>0</v>
          </cell>
          <cell r="AH26">
            <v>1178</v>
          </cell>
          <cell r="AI26">
            <v>0</v>
          </cell>
          <cell r="AJ26">
            <v>0</v>
          </cell>
          <cell r="AK26">
            <v>596</v>
          </cell>
        </row>
        <row r="27">
          <cell r="B27">
            <v>5900</v>
          </cell>
          <cell r="C27">
            <v>0</v>
          </cell>
          <cell r="D27">
            <v>4716</v>
          </cell>
          <cell r="E27">
            <v>0</v>
          </cell>
          <cell r="F27">
            <v>1184</v>
          </cell>
          <cell r="G27">
            <v>0</v>
          </cell>
          <cell r="H27">
            <v>0</v>
          </cell>
          <cell r="I27">
            <v>0</v>
          </cell>
          <cell r="J27">
            <v>0</v>
          </cell>
          <cell r="K27">
            <v>589</v>
          </cell>
          <cell r="L27">
            <v>0</v>
          </cell>
          <cell r="M27">
            <v>0</v>
          </cell>
          <cell r="N27">
            <v>595</v>
          </cell>
          <cell r="O27">
            <v>0</v>
          </cell>
          <cell r="AB27">
            <v>595</v>
          </cell>
          <cell r="AC27">
            <v>0</v>
          </cell>
          <cell r="AD27">
            <v>2419</v>
          </cell>
          <cell r="AE27">
            <v>0</v>
          </cell>
          <cell r="AF27">
            <v>1830</v>
          </cell>
          <cell r="AG27">
            <v>0</v>
          </cell>
          <cell r="AH27">
            <v>589</v>
          </cell>
          <cell r="AI27">
            <v>0</v>
          </cell>
          <cell r="AJ27">
            <v>0</v>
          </cell>
          <cell r="AK27">
            <v>0</v>
          </cell>
        </row>
        <row r="28">
          <cell r="B28">
            <v>68730</v>
          </cell>
          <cell r="C28">
            <v>0</v>
          </cell>
          <cell r="D28">
            <v>64568</v>
          </cell>
          <cell r="E28">
            <v>0</v>
          </cell>
          <cell r="F28">
            <v>4162</v>
          </cell>
          <cell r="G28">
            <v>0</v>
          </cell>
          <cell r="H28">
            <v>1045</v>
          </cell>
          <cell r="I28">
            <v>478</v>
          </cell>
          <cell r="J28">
            <v>0</v>
          </cell>
          <cell r="K28">
            <v>809</v>
          </cell>
          <cell r="L28">
            <v>0</v>
          </cell>
          <cell r="M28">
            <v>1830</v>
          </cell>
          <cell r="N28">
            <v>0</v>
          </cell>
          <cell r="O28">
            <v>0</v>
          </cell>
          <cell r="AB28">
            <v>0</v>
          </cell>
          <cell r="AC28">
            <v>0</v>
          </cell>
          <cell r="AD28">
            <v>32031</v>
          </cell>
          <cell r="AE28">
            <v>0</v>
          </cell>
          <cell r="AF28">
            <v>30652</v>
          </cell>
          <cell r="AG28">
            <v>0</v>
          </cell>
          <cell r="AH28">
            <v>1379</v>
          </cell>
          <cell r="AI28">
            <v>0</v>
          </cell>
          <cell r="AJ28">
            <v>570</v>
          </cell>
          <cell r="AK28">
            <v>0</v>
          </cell>
        </row>
        <row r="29">
          <cell r="B29">
            <v>1082</v>
          </cell>
          <cell r="C29">
            <v>0</v>
          </cell>
          <cell r="D29">
            <v>592</v>
          </cell>
          <cell r="E29">
            <v>0</v>
          </cell>
          <cell r="F29">
            <v>490</v>
          </cell>
          <cell r="G29">
            <v>0</v>
          </cell>
          <cell r="H29">
            <v>0</v>
          </cell>
          <cell r="I29">
            <v>0</v>
          </cell>
          <cell r="J29">
            <v>0</v>
          </cell>
          <cell r="K29">
            <v>0</v>
          </cell>
          <cell r="L29">
            <v>490</v>
          </cell>
          <cell r="M29">
            <v>0</v>
          </cell>
          <cell r="N29">
            <v>0</v>
          </cell>
          <cell r="O29">
            <v>0</v>
          </cell>
          <cell r="AB29">
            <v>0</v>
          </cell>
          <cell r="AC29">
            <v>0</v>
          </cell>
          <cell r="AD29">
            <v>0</v>
          </cell>
          <cell r="AE29">
            <v>0</v>
          </cell>
          <cell r="AF29">
            <v>0</v>
          </cell>
          <cell r="AG29">
            <v>0</v>
          </cell>
          <cell r="AH29">
            <v>0</v>
          </cell>
          <cell r="AI29">
            <v>0</v>
          </cell>
          <cell r="AJ29">
            <v>0</v>
          </cell>
          <cell r="AK29">
            <v>0</v>
          </cell>
        </row>
        <row r="30">
          <cell r="B30">
            <v>36208</v>
          </cell>
          <cell r="C30">
            <v>2476</v>
          </cell>
          <cell r="D30">
            <v>0</v>
          </cell>
          <cell r="E30">
            <v>1385</v>
          </cell>
          <cell r="F30">
            <v>32347</v>
          </cell>
          <cell r="G30">
            <v>2054</v>
          </cell>
          <cell r="H30">
            <v>4060</v>
          </cell>
          <cell r="I30">
            <v>2640</v>
          </cell>
          <cell r="J30">
            <v>4425</v>
          </cell>
          <cell r="K30">
            <v>4925</v>
          </cell>
          <cell r="L30">
            <v>4190</v>
          </cell>
          <cell r="M30">
            <v>3030</v>
          </cell>
          <cell r="N30">
            <v>5476</v>
          </cell>
          <cell r="O30">
            <v>1547</v>
          </cell>
          <cell r="AB30">
            <v>1634</v>
          </cell>
          <cell r="AC30">
            <v>459</v>
          </cell>
          <cell r="AD30">
            <v>19049</v>
          </cell>
          <cell r="AE30">
            <v>1834</v>
          </cell>
          <cell r="AF30">
            <v>0</v>
          </cell>
          <cell r="AG30">
            <v>1385</v>
          </cell>
          <cell r="AH30">
            <v>15830</v>
          </cell>
          <cell r="AI30">
            <v>1590</v>
          </cell>
          <cell r="AJ30">
            <v>2027</v>
          </cell>
          <cell r="AK30">
            <v>1067</v>
          </cell>
        </row>
        <row r="31">
          <cell r="B31">
            <v>51203</v>
          </cell>
          <cell r="C31">
            <v>657</v>
          </cell>
          <cell r="D31">
            <v>5104</v>
          </cell>
          <cell r="E31">
            <v>3940</v>
          </cell>
          <cell r="F31">
            <v>41502</v>
          </cell>
          <cell r="G31">
            <v>3834</v>
          </cell>
          <cell r="H31">
            <v>7865</v>
          </cell>
          <cell r="I31">
            <v>5457</v>
          </cell>
          <cell r="J31">
            <v>3978</v>
          </cell>
          <cell r="K31">
            <v>3231</v>
          </cell>
          <cell r="L31">
            <v>2650</v>
          </cell>
          <cell r="M31">
            <v>3982</v>
          </cell>
          <cell r="N31">
            <v>6364</v>
          </cell>
          <cell r="O31">
            <v>4141</v>
          </cell>
          <cell r="AB31">
            <v>3669</v>
          </cell>
          <cell r="AC31">
            <v>1668</v>
          </cell>
          <cell r="AD31">
            <v>16433</v>
          </cell>
          <cell r="AE31">
            <v>0</v>
          </cell>
          <cell r="AF31">
            <v>1677</v>
          </cell>
          <cell r="AG31">
            <v>0</v>
          </cell>
          <cell r="AH31">
            <v>14756</v>
          </cell>
          <cell r="AI31">
            <v>1710</v>
          </cell>
          <cell r="AJ31">
            <v>3169</v>
          </cell>
          <cell r="AK31">
            <v>1050</v>
          </cell>
        </row>
        <row r="32">
          <cell r="B32">
            <v>123214</v>
          </cell>
          <cell r="C32">
            <v>10391</v>
          </cell>
          <cell r="D32">
            <v>7153</v>
          </cell>
          <cell r="E32">
            <v>5432</v>
          </cell>
          <cell r="F32">
            <v>100238</v>
          </cell>
          <cell r="G32">
            <v>6538</v>
          </cell>
          <cell r="H32">
            <v>23985</v>
          </cell>
          <cell r="I32">
            <v>16451</v>
          </cell>
          <cell r="J32">
            <v>9553</v>
          </cell>
          <cell r="K32">
            <v>9094</v>
          </cell>
          <cell r="L32">
            <v>7249</v>
          </cell>
          <cell r="M32">
            <v>6901</v>
          </cell>
          <cell r="N32">
            <v>13983</v>
          </cell>
          <cell r="O32">
            <v>6484</v>
          </cell>
          <cell r="AB32">
            <v>5943</v>
          </cell>
          <cell r="AC32">
            <v>4272</v>
          </cell>
          <cell r="AD32">
            <v>73659</v>
          </cell>
          <cell r="AE32">
            <v>6051</v>
          </cell>
          <cell r="AF32">
            <v>5095</v>
          </cell>
          <cell r="AG32">
            <v>4378</v>
          </cell>
          <cell r="AH32">
            <v>58135</v>
          </cell>
          <cell r="AI32">
            <v>2165</v>
          </cell>
          <cell r="AJ32">
            <v>15230</v>
          </cell>
          <cell r="AK32">
            <v>7835</v>
          </cell>
        </row>
        <row r="33">
          <cell r="B33">
            <v>44249</v>
          </cell>
          <cell r="C33">
            <v>2959</v>
          </cell>
          <cell r="D33">
            <v>431</v>
          </cell>
          <cell r="E33">
            <v>402</v>
          </cell>
          <cell r="F33">
            <v>40457</v>
          </cell>
          <cell r="G33">
            <v>1689</v>
          </cell>
          <cell r="H33">
            <v>3701</v>
          </cell>
          <cell r="I33">
            <v>5730</v>
          </cell>
          <cell r="J33">
            <v>4659</v>
          </cell>
          <cell r="K33">
            <v>5202</v>
          </cell>
          <cell r="L33">
            <v>3181</v>
          </cell>
          <cell r="M33">
            <v>8143</v>
          </cell>
          <cell r="N33">
            <v>5084</v>
          </cell>
          <cell r="O33">
            <v>3068</v>
          </cell>
          <cell r="AB33">
            <v>3433</v>
          </cell>
          <cell r="AC33">
            <v>1942</v>
          </cell>
          <cell r="AD33">
            <v>21784</v>
          </cell>
          <cell r="AE33">
            <v>497</v>
          </cell>
          <cell r="AF33">
            <v>431</v>
          </cell>
          <cell r="AG33">
            <v>402</v>
          </cell>
          <cell r="AH33">
            <v>20454</v>
          </cell>
          <cell r="AI33">
            <v>1088</v>
          </cell>
          <cell r="AJ33">
            <v>2127</v>
          </cell>
          <cell r="AK33">
            <v>3448</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AB34">
            <v>0</v>
          </cell>
          <cell r="AC34">
            <v>0</v>
          </cell>
          <cell r="AD34">
            <v>0</v>
          </cell>
          <cell r="AE34">
            <v>0</v>
          </cell>
          <cell r="AF34">
            <v>0</v>
          </cell>
          <cell r="AG34">
            <v>0</v>
          </cell>
          <cell r="AH34">
            <v>0</v>
          </cell>
          <cell r="AI34">
            <v>0</v>
          </cell>
          <cell r="AJ34">
            <v>0</v>
          </cell>
          <cell r="AK34">
            <v>0</v>
          </cell>
        </row>
        <row r="35">
          <cell r="B35">
            <v>3536</v>
          </cell>
          <cell r="C35">
            <v>606</v>
          </cell>
          <cell r="D35">
            <v>0</v>
          </cell>
          <cell r="E35">
            <v>723</v>
          </cell>
          <cell r="F35">
            <v>2207</v>
          </cell>
          <cell r="G35">
            <v>565</v>
          </cell>
          <cell r="H35">
            <v>0</v>
          </cell>
          <cell r="I35">
            <v>0</v>
          </cell>
          <cell r="J35">
            <v>0</v>
          </cell>
          <cell r="K35">
            <v>521</v>
          </cell>
          <cell r="L35">
            <v>0</v>
          </cell>
          <cell r="M35">
            <v>0</v>
          </cell>
          <cell r="N35">
            <v>555</v>
          </cell>
          <cell r="O35">
            <v>566</v>
          </cell>
          <cell r="AB35">
            <v>0</v>
          </cell>
          <cell r="AC35">
            <v>0</v>
          </cell>
          <cell r="AD35">
            <v>2207</v>
          </cell>
          <cell r="AE35">
            <v>0</v>
          </cell>
          <cell r="AF35">
            <v>0</v>
          </cell>
          <cell r="AG35">
            <v>0</v>
          </cell>
          <cell r="AH35">
            <v>2207</v>
          </cell>
          <cell r="AI35">
            <v>565</v>
          </cell>
          <cell r="AJ35">
            <v>0</v>
          </cell>
          <cell r="AK35">
            <v>0</v>
          </cell>
        </row>
        <row r="36">
          <cell r="B36">
            <v>9103</v>
          </cell>
          <cell r="C36">
            <v>595</v>
          </cell>
          <cell r="D36">
            <v>383</v>
          </cell>
          <cell r="E36">
            <v>377</v>
          </cell>
          <cell r="F36">
            <v>7748</v>
          </cell>
          <cell r="G36">
            <v>541</v>
          </cell>
          <cell r="H36">
            <v>999</v>
          </cell>
          <cell r="I36">
            <v>564</v>
          </cell>
          <cell r="J36">
            <v>0</v>
          </cell>
          <cell r="K36">
            <v>1086</v>
          </cell>
          <cell r="L36">
            <v>474</v>
          </cell>
          <cell r="M36">
            <v>1660</v>
          </cell>
          <cell r="N36">
            <v>1860</v>
          </cell>
          <cell r="O36">
            <v>564</v>
          </cell>
          <cell r="AB36">
            <v>1313</v>
          </cell>
          <cell r="AC36">
            <v>0</v>
          </cell>
          <cell r="AD36">
            <v>3069</v>
          </cell>
          <cell r="AE36">
            <v>0</v>
          </cell>
          <cell r="AF36">
            <v>383</v>
          </cell>
          <cell r="AG36">
            <v>0</v>
          </cell>
          <cell r="AH36">
            <v>2686</v>
          </cell>
          <cell r="AI36">
            <v>0</v>
          </cell>
          <cell r="AJ36">
            <v>474</v>
          </cell>
          <cell r="AK36">
            <v>564</v>
          </cell>
        </row>
        <row r="37">
          <cell r="B37">
            <v>418160</v>
          </cell>
          <cell r="C37">
            <v>25522</v>
          </cell>
          <cell r="D37">
            <v>34280</v>
          </cell>
          <cell r="E37">
            <v>16532</v>
          </cell>
          <cell r="F37">
            <v>341826</v>
          </cell>
          <cell r="G37">
            <v>22236</v>
          </cell>
          <cell r="H37">
            <v>39019</v>
          </cell>
          <cell r="I37">
            <v>38788</v>
          </cell>
          <cell r="J37">
            <v>29915</v>
          </cell>
          <cell r="K37">
            <v>38439</v>
          </cell>
          <cell r="L37">
            <v>40057</v>
          </cell>
          <cell r="M37">
            <v>48637</v>
          </cell>
          <cell r="N37">
            <v>50331</v>
          </cell>
          <cell r="O37">
            <v>34404</v>
          </cell>
          <cell r="AB37">
            <v>28236</v>
          </cell>
          <cell r="AC37">
            <v>19728</v>
          </cell>
          <cell r="AD37">
            <v>194139</v>
          </cell>
          <cell r="AE37">
            <v>13432</v>
          </cell>
          <cell r="AF37">
            <v>14923</v>
          </cell>
          <cell r="AG37">
            <v>7757</v>
          </cell>
          <cell r="AH37">
            <v>158027</v>
          </cell>
          <cell r="AI37">
            <v>12709</v>
          </cell>
          <cell r="AJ37">
            <v>20898</v>
          </cell>
          <cell r="AK37">
            <v>18418</v>
          </cell>
        </row>
        <row r="38">
          <cell r="B38">
            <v>14488</v>
          </cell>
          <cell r="C38">
            <v>503</v>
          </cell>
          <cell r="D38">
            <v>1028</v>
          </cell>
          <cell r="E38">
            <v>418</v>
          </cell>
          <cell r="F38">
            <v>12539</v>
          </cell>
          <cell r="G38">
            <v>461</v>
          </cell>
          <cell r="H38">
            <v>1584</v>
          </cell>
          <cell r="I38">
            <v>1747</v>
          </cell>
          <cell r="J38">
            <v>1852</v>
          </cell>
          <cell r="K38">
            <v>1862</v>
          </cell>
          <cell r="L38">
            <v>589</v>
          </cell>
          <cell r="M38">
            <v>1580</v>
          </cell>
          <cell r="N38">
            <v>1208</v>
          </cell>
          <cell r="O38">
            <v>1656</v>
          </cell>
          <cell r="AB38">
            <v>548</v>
          </cell>
          <cell r="AC38">
            <v>1113</v>
          </cell>
          <cell r="AD38">
            <v>8374</v>
          </cell>
          <cell r="AE38">
            <v>503</v>
          </cell>
          <cell r="AF38">
            <v>0</v>
          </cell>
          <cell r="AG38">
            <v>0</v>
          </cell>
          <cell r="AH38">
            <v>7871</v>
          </cell>
          <cell r="AI38">
            <v>0</v>
          </cell>
          <cell r="AJ38">
            <v>1584</v>
          </cell>
          <cell r="AK38">
            <v>1747</v>
          </cell>
        </row>
        <row r="39">
          <cell r="B39">
            <v>7982</v>
          </cell>
          <cell r="C39">
            <v>798</v>
          </cell>
          <cell r="D39">
            <v>0</v>
          </cell>
          <cell r="E39">
            <v>0</v>
          </cell>
          <cell r="F39">
            <v>7184</v>
          </cell>
          <cell r="G39">
            <v>652</v>
          </cell>
          <cell r="H39">
            <v>698</v>
          </cell>
          <cell r="I39">
            <v>458</v>
          </cell>
          <cell r="J39">
            <v>0</v>
          </cell>
          <cell r="K39">
            <v>0</v>
          </cell>
          <cell r="L39">
            <v>521</v>
          </cell>
          <cell r="M39">
            <v>3814</v>
          </cell>
          <cell r="N39">
            <v>0</v>
          </cell>
          <cell r="O39">
            <v>1041</v>
          </cell>
          <cell r="AB39">
            <v>0</v>
          </cell>
          <cell r="AC39">
            <v>538</v>
          </cell>
          <cell r="AD39">
            <v>5948</v>
          </cell>
          <cell r="AE39">
            <v>0</v>
          </cell>
          <cell r="AF39">
            <v>0</v>
          </cell>
          <cell r="AG39">
            <v>0</v>
          </cell>
          <cell r="AH39">
            <v>5948</v>
          </cell>
          <cell r="AI39">
            <v>652</v>
          </cell>
          <cell r="AJ39">
            <v>0</v>
          </cell>
          <cell r="AK39">
            <v>458</v>
          </cell>
        </row>
        <row r="40">
          <cell r="B40">
            <v>72374</v>
          </cell>
          <cell r="C40">
            <v>1049</v>
          </cell>
          <cell r="D40">
            <v>3373</v>
          </cell>
          <cell r="E40">
            <v>1195</v>
          </cell>
          <cell r="F40">
            <v>66757</v>
          </cell>
          <cell r="G40">
            <v>5541</v>
          </cell>
          <cell r="H40">
            <v>10670</v>
          </cell>
          <cell r="I40">
            <v>9288</v>
          </cell>
          <cell r="J40">
            <v>5465</v>
          </cell>
          <cell r="K40">
            <v>5996</v>
          </cell>
          <cell r="L40">
            <v>8163</v>
          </cell>
          <cell r="M40">
            <v>5948</v>
          </cell>
          <cell r="N40">
            <v>8043</v>
          </cell>
          <cell r="O40">
            <v>7643</v>
          </cell>
          <cell r="AB40">
            <v>7570</v>
          </cell>
          <cell r="AC40">
            <v>5298</v>
          </cell>
          <cell r="AD40">
            <v>22521</v>
          </cell>
          <cell r="AE40">
            <v>462</v>
          </cell>
          <cell r="AF40">
            <v>1680</v>
          </cell>
          <cell r="AG40">
            <v>536</v>
          </cell>
          <cell r="AH40">
            <v>19843</v>
          </cell>
          <cell r="AI40">
            <v>551</v>
          </cell>
          <cell r="AJ40">
            <v>5465</v>
          </cell>
          <cell r="AK40">
            <v>1057</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AB41">
            <v>0</v>
          </cell>
          <cell r="AC41">
            <v>0</v>
          </cell>
          <cell r="AD41">
            <v>0</v>
          </cell>
          <cell r="AE41">
            <v>0</v>
          </cell>
          <cell r="AF41">
            <v>0</v>
          </cell>
          <cell r="AG41">
            <v>0</v>
          </cell>
          <cell r="AH41">
            <v>0</v>
          </cell>
          <cell r="AI41">
            <v>0</v>
          </cell>
          <cell r="AJ41">
            <v>0</v>
          </cell>
          <cell r="AK41">
            <v>0</v>
          </cell>
        </row>
        <row r="42">
          <cell r="B42">
            <v>592</v>
          </cell>
          <cell r="C42">
            <v>0</v>
          </cell>
          <cell r="D42">
            <v>592</v>
          </cell>
          <cell r="E42">
            <v>0</v>
          </cell>
          <cell r="F42">
            <v>0</v>
          </cell>
          <cell r="G42">
            <v>0</v>
          </cell>
          <cell r="H42">
            <v>0</v>
          </cell>
          <cell r="I42">
            <v>0</v>
          </cell>
          <cell r="J42">
            <v>0</v>
          </cell>
          <cell r="K42">
            <v>0</v>
          </cell>
          <cell r="L42">
            <v>0</v>
          </cell>
          <cell r="M42">
            <v>0</v>
          </cell>
          <cell r="N42">
            <v>0</v>
          </cell>
          <cell r="O42">
            <v>0</v>
          </cell>
          <cell r="AB42">
            <v>0</v>
          </cell>
          <cell r="AC42">
            <v>0</v>
          </cell>
          <cell r="AD42">
            <v>0</v>
          </cell>
          <cell r="AE42">
            <v>0</v>
          </cell>
          <cell r="AF42">
            <v>0</v>
          </cell>
          <cell r="AG42">
            <v>0</v>
          </cell>
          <cell r="AH42">
            <v>0</v>
          </cell>
          <cell r="AI42">
            <v>0</v>
          </cell>
          <cell r="AJ42">
            <v>0</v>
          </cell>
          <cell r="AK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AB43">
            <v>0</v>
          </cell>
          <cell r="AC43">
            <v>0</v>
          </cell>
          <cell r="AD43">
            <v>0</v>
          </cell>
          <cell r="AE43">
            <v>0</v>
          </cell>
          <cell r="AF43">
            <v>0</v>
          </cell>
          <cell r="AG43">
            <v>0</v>
          </cell>
          <cell r="AH43">
            <v>0</v>
          </cell>
          <cell r="AI43">
            <v>0</v>
          </cell>
          <cell r="AJ43">
            <v>0</v>
          </cell>
          <cell r="AK43">
            <v>0</v>
          </cell>
        </row>
        <row r="44">
          <cell r="B44">
            <v>3446</v>
          </cell>
          <cell r="C44">
            <v>0</v>
          </cell>
          <cell r="D44">
            <v>0</v>
          </cell>
          <cell r="E44">
            <v>0</v>
          </cell>
          <cell r="F44">
            <v>3446</v>
          </cell>
          <cell r="G44">
            <v>0</v>
          </cell>
          <cell r="H44">
            <v>0</v>
          </cell>
          <cell r="I44">
            <v>497</v>
          </cell>
          <cell r="J44">
            <v>0</v>
          </cell>
          <cell r="K44">
            <v>634</v>
          </cell>
          <cell r="L44">
            <v>420</v>
          </cell>
          <cell r="M44">
            <v>641</v>
          </cell>
          <cell r="N44">
            <v>1254</v>
          </cell>
          <cell r="O44">
            <v>0</v>
          </cell>
          <cell r="AB44">
            <v>1254</v>
          </cell>
          <cell r="AC44">
            <v>0</v>
          </cell>
          <cell r="AD44">
            <v>1695</v>
          </cell>
          <cell r="AE44">
            <v>0</v>
          </cell>
          <cell r="AF44">
            <v>0</v>
          </cell>
          <cell r="AG44">
            <v>0</v>
          </cell>
          <cell r="AH44">
            <v>1695</v>
          </cell>
          <cell r="AI44">
            <v>0</v>
          </cell>
          <cell r="AJ44">
            <v>0</v>
          </cell>
          <cell r="AK44">
            <v>0</v>
          </cell>
        </row>
        <row r="45">
          <cell r="B45">
            <v>543</v>
          </cell>
          <cell r="C45">
            <v>0</v>
          </cell>
          <cell r="D45">
            <v>0</v>
          </cell>
          <cell r="E45">
            <v>0</v>
          </cell>
          <cell r="F45">
            <v>543</v>
          </cell>
          <cell r="G45">
            <v>0</v>
          </cell>
          <cell r="H45">
            <v>0</v>
          </cell>
          <cell r="I45">
            <v>0</v>
          </cell>
          <cell r="J45">
            <v>0</v>
          </cell>
          <cell r="K45">
            <v>0</v>
          </cell>
          <cell r="L45">
            <v>0</v>
          </cell>
          <cell r="M45">
            <v>0</v>
          </cell>
          <cell r="N45">
            <v>543</v>
          </cell>
          <cell r="O45">
            <v>0</v>
          </cell>
          <cell r="AB45">
            <v>0</v>
          </cell>
          <cell r="AC45">
            <v>0</v>
          </cell>
          <cell r="AD45">
            <v>543</v>
          </cell>
          <cell r="AE45">
            <v>0</v>
          </cell>
          <cell r="AF45">
            <v>0</v>
          </cell>
          <cell r="AG45">
            <v>0</v>
          </cell>
          <cell r="AH45">
            <v>543</v>
          </cell>
          <cell r="AI45">
            <v>0</v>
          </cell>
          <cell r="AJ45">
            <v>0</v>
          </cell>
          <cell r="AK45">
            <v>0</v>
          </cell>
        </row>
        <row r="46">
          <cell r="B46">
            <v>1235</v>
          </cell>
          <cell r="C46">
            <v>0</v>
          </cell>
          <cell r="D46">
            <v>0</v>
          </cell>
          <cell r="E46">
            <v>0</v>
          </cell>
          <cell r="F46">
            <v>1235</v>
          </cell>
          <cell r="G46">
            <v>0</v>
          </cell>
          <cell r="H46">
            <v>0</v>
          </cell>
          <cell r="I46">
            <v>0</v>
          </cell>
          <cell r="J46">
            <v>636</v>
          </cell>
          <cell r="K46">
            <v>0</v>
          </cell>
          <cell r="L46">
            <v>599</v>
          </cell>
          <cell r="M46">
            <v>0</v>
          </cell>
          <cell r="N46">
            <v>0</v>
          </cell>
          <cell r="O46">
            <v>0</v>
          </cell>
          <cell r="AB46">
            <v>0</v>
          </cell>
          <cell r="AC46">
            <v>0</v>
          </cell>
          <cell r="AD46">
            <v>599</v>
          </cell>
          <cell r="AE46">
            <v>0</v>
          </cell>
          <cell r="AF46">
            <v>0</v>
          </cell>
          <cell r="AG46">
            <v>0</v>
          </cell>
          <cell r="AH46">
            <v>599</v>
          </cell>
          <cell r="AI46">
            <v>0</v>
          </cell>
          <cell r="AJ46">
            <v>0</v>
          </cell>
          <cell r="AK46">
            <v>0</v>
          </cell>
        </row>
        <row r="47">
          <cell r="B47">
            <v>3367</v>
          </cell>
          <cell r="C47">
            <v>0</v>
          </cell>
          <cell r="D47">
            <v>0</v>
          </cell>
          <cell r="E47">
            <v>0</v>
          </cell>
          <cell r="F47">
            <v>3367</v>
          </cell>
          <cell r="G47">
            <v>0</v>
          </cell>
          <cell r="H47">
            <v>0</v>
          </cell>
          <cell r="I47">
            <v>0</v>
          </cell>
          <cell r="J47">
            <v>0</v>
          </cell>
          <cell r="K47">
            <v>0</v>
          </cell>
          <cell r="L47">
            <v>536</v>
          </cell>
          <cell r="M47">
            <v>1243</v>
          </cell>
          <cell r="N47">
            <v>538</v>
          </cell>
          <cell r="O47">
            <v>1050</v>
          </cell>
          <cell r="AB47">
            <v>538</v>
          </cell>
          <cell r="AC47">
            <v>1050</v>
          </cell>
          <cell r="AD47">
            <v>622</v>
          </cell>
          <cell r="AE47">
            <v>0</v>
          </cell>
          <cell r="AF47">
            <v>0</v>
          </cell>
          <cell r="AG47">
            <v>0</v>
          </cell>
          <cell r="AH47">
            <v>622</v>
          </cell>
          <cell r="AI47">
            <v>0</v>
          </cell>
          <cell r="AJ47">
            <v>0</v>
          </cell>
          <cell r="AK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AB48">
            <v>0</v>
          </cell>
          <cell r="AC48">
            <v>0</v>
          </cell>
          <cell r="AD48">
            <v>0</v>
          </cell>
          <cell r="AE48">
            <v>0</v>
          </cell>
          <cell r="AF48">
            <v>0</v>
          </cell>
          <cell r="AG48">
            <v>0</v>
          </cell>
          <cell r="AH48">
            <v>0</v>
          </cell>
          <cell r="AI48">
            <v>0</v>
          </cell>
          <cell r="AJ48">
            <v>0</v>
          </cell>
          <cell r="AK48">
            <v>0</v>
          </cell>
        </row>
        <row r="49">
          <cell r="B49">
            <v>71021</v>
          </cell>
          <cell r="C49">
            <v>1378</v>
          </cell>
          <cell r="D49">
            <v>4853</v>
          </cell>
          <cell r="E49">
            <v>375</v>
          </cell>
          <cell r="F49">
            <v>64415</v>
          </cell>
          <cell r="G49">
            <v>2065</v>
          </cell>
          <cell r="H49">
            <v>3252</v>
          </cell>
          <cell r="I49">
            <v>8617</v>
          </cell>
          <cell r="J49">
            <v>3236</v>
          </cell>
          <cell r="K49">
            <v>4055</v>
          </cell>
          <cell r="L49">
            <v>4765</v>
          </cell>
          <cell r="M49">
            <v>23099</v>
          </cell>
          <cell r="N49">
            <v>10957</v>
          </cell>
          <cell r="O49">
            <v>4369</v>
          </cell>
          <cell r="AB49">
            <v>5854</v>
          </cell>
          <cell r="AC49">
            <v>2753</v>
          </cell>
          <cell r="AD49">
            <v>34500</v>
          </cell>
          <cell r="AE49">
            <v>503</v>
          </cell>
          <cell r="AF49">
            <v>2729</v>
          </cell>
          <cell r="AG49">
            <v>0</v>
          </cell>
          <cell r="AH49">
            <v>31268</v>
          </cell>
          <cell r="AI49">
            <v>565</v>
          </cell>
          <cell r="AJ49">
            <v>1984</v>
          </cell>
          <cell r="AK49">
            <v>4959</v>
          </cell>
        </row>
        <row r="50">
          <cell r="B50">
            <v>173588</v>
          </cell>
          <cell r="C50">
            <v>8683</v>
          </cell>
          <cell r="D50">
            <v>13892</v>
          </cell>
          <cell r="E50">
            <v>8220</v>
          </cell>
          <cell r="F50">
            <v>142793</v>
          </cell>
          <cell r="G50">
            <v>11289</v>
          </cell>
          <cell r="H50">
            <v>18410</v>
          </cell>
          <cell r="I50">
            <v>14252</v>
          </cell>
          <cell r="J50">
            <v>11696</v>
          </cell>
          <cell r="K50">
            <v>25151</v>
          </cell>
          <cell r="L50">
            <v>14230</v>
          </cell>
          <cell r="M50">
            <v>28144</v>
          </cell>
          <cell r="N50">
            <v>11817</v>
          </cell>
          <cell r="O50">
            <v>7804</v>
          </cell>
          <cell r="AB50">
            <v>6649</v>
          </cell>
          <cell r="AC50">
            <v>3337</v>
          </cell>
          <cell r="AD50">
            <v>82419</v>
          </cell>
          <cell r="AE50">
            <v>4236</v>
          </cell>
          <cell r="AF50">
            <v>5374</v>
          </cell>
          <cell r="AG50">
            <v>3999</v>
          </cell>
          <cell r="AH50">
            <v>68810</v>
          </cell>
          <cell r="AI50">
            <v>6067</v>
          </cell>
          <cell r="AJ50">
            <v>8190</v>
          </cell>
          <cell r="AK50">
            <v>4708</v>
          </cell>
        </row>
        <row r="51">
          <cell r="B51">
            <v>14383</v>
          </cell>
          <cell r="C51">
            <v>559</v>
          </cell>
          <cell r="D51">
            <v>980</v>
          </cell>
          <cell r="E51">
            <v>507</v>
          </cell>
          <cell r="F51">
            <v>12337</v>
          </cell>
          <cell r="G51">
            <v>538</v>
          </cell>
          <cell r="H51">
            <v>0</v>
          </cell>
          <cell r="I51">
            <v>2686</v>
          </cell>
          <cell r="J51">
            <v>1029</v>
          </cell>
          <cell r="K51">
            <v>1264</v>
          </cell>
          <cell r="L51">
            <v>968</v>
          </cell>
          <cell r="M51">
            <v>3470</v>
          </cell>
          <cell r="N51">
            <v>1289</v>
          </cell>
          <cell r="O51">
            <v>1093</v>
          </cell>
          <cell r="AB51">
            <v>615</v>
          </cell>
          <cell r="AC51">
            <v>0</v>
          </cell>
          <cell r="AD51">
            <v>7902</v>
          </cell>
          <cell r="AE51">
            <v>559</v>
          </cell>
          <cell r="AF51">
            <v>980</v>
          </cell>
          <cell r="AG51">
            <v>0</v>
          </cell>
          <cell r="AH51">
            <v>6363</v>
          </cell>
          <cell r="AI51">
            <v>538</v>
          </cell>
          <cell r="AJ51">
            <v>0</v>
          </cell>
          <cell r="AK51">
            <v>1034</v>
          </cell>
        </row>
        <row r="57">
          <cell r="B57">
            <v>3344.8178178592461</v>
          </cell>
          <cell r="C57">
            <v>0</v>
          </cell>
          <cell r="D57">
            <v>0</v>
          </cell>
          <cell r="E57">
            <v>0</v>
          </cell>
          <cell r="F57">
            <v>3345.7130825382387</v>
          </cell>
          <cell r="G57">
            <v>0</v>
          </cell>
          <cell r="H57">
            <v>1122</v>
          </cell>
          <cell r="I57">
            <v>587.19614539360305</v>
          </cell>
          <cell r="J57">
            <v>0</v>
          </cell>
          <cell r="K57">
            <v>498.84404605384418</v>
          </cell>
          <cell r="L57">
            <v>0</v>
          </cell>
          <cell r="M57">
            <v>0</v>
          </cell>
          <cell r="N57">
            <v>1130.1805350138254</v>
          </cell>
          <cell r="O57">
            <v>0</v>
          </cell>
          <cell r="AB57">
            <v>578.42424242424238</v>
          </cell>
          <cell r="AC57">
            <v>0</v>
          </cell>
          <cell r="AD57">
            <v>1128.8136018570801</v>
          </cell>
          <cell r="AE57">
            <v>0</v>
          </cell>
          <cell r="AF57">
            <v>0</v>
          </cell>
          <cell r="AG57">
            <v>0</v>
          </cell>
          <cell r="AH57">
            <v>1128.5988146489315</v>
          </cell>
          <cell r="AI57">
            <v>0</v>
          </cell>
          <cell r="AJ57">
            <v>571</v>
          </cell>
          <cell r="AK57">
            <v>0</v>
          </cell>
        </row>
        <row r="58">
          <cell r="B58">
            <v>2432.3200933845465</v>
          </cell>
          <cell r="C58">
            <v>0</v>
          </cell>
          <cell r="D58">
            <v>0</v>
          </cell>
          <cell r="E58">
            <v>281.13856132075472</v>
          </cell>
          <cell r="F58">
            <v>2151.8949546226072</v>
          </cell>
          <cell r="G58">
            <v>488.95310594081769</v>
          </cell>
          <cell r="H58">
            <v>0</v>
          </cell>
          <cell r="I58">
            <v>0</v>
          </cell>
          <cell r="J58">
            <v>641.32102126649704</v>
          </cell>
          <cell r="K58">
            <v>497.83628030424046</v>
          </cell>
          <cell r="L58">
            <v>0</v>
          </cell>
          <cell r="M58">
            <v>0</v>
          </cell>
          <cell r="N58">
            <v>521.3899534863782</v>
          </cell>
          <cell r="O58">
            <v>0</v>
          </cell>
          <cell r="AB58">
            <v>521.18434343434342</v>
          </cell>
          <cell r="AC58">
            <v>0</v>
          </cell>
          <cell r="AD58">
            <v>923.208267233112</v>
          </cell>
          <cell r="AE58">
            <v>0</v>
          </cell>
          <cell r="AF58">
            <v>0</v>
          </cell>
          <cell r="AG58">
            <v>279</v>
          </cell>
          <cell r="AH58">
            <v>641.89057583157978</v>
          </cell>
          <cell r="AI58">
            <v>0</v>
          </cell>
          <cell r="AJ58">
            <v>0</v>
          </cell>
          <cell r="AK58">
            <v>0</v>
          </cell>
        </row>
        <row r="59">
          <cell r="B59">
            <v>73828.720416301207</v>
          </cell>
          <cell r="C59">
            <v>5827.3158837305418</v>
          </cell>
          <cell r="D59">
            <v>9011.9607560159493</v>
          </cell>
          <cell r="E59">
            <v>432.2883254716981</v>
          </cell>
          <cell r="F59">
            <v>58548.467782231943</v>
          </cell>
          <cell r="G59">
            <v>3158.073661621866</v>
          </cell>
          <cell r="H59">
            <v>6617</v>
          </cell>
          <cell r="I59">
            <v>6042.3396101124126</v>
          </cell>
          <cell r="J59">
            <v>7403.8850712618823</v>
          </cell>
          <cell r="K59">
            <v>5361.3137878918205</v>
          </cell>
          <cell r="L59">
            <v>6557.631313480274</v>
          </cell>
          <cell r="M59">
            <v>6456.3037748063844</v>
          </cell>
          <cell r="N59">
            <v>12525.414142713224</v>
          </cell>
          <cell r="O59">
            <v>4403.5390803603423</v>
          </cell>
          <cell r="AB59">
            <v>8344.9747474747473</v>
          </cell>
          <cell r="AC59">
            <v>2109</v>
          </cell>
          <cell r="AD59">
            <v>43226.505866114559</v>
          </cell>
          <cell r="AE59">
            <v>4280.0615984722281</v>
          </cell>
          <cell r="AF59">
            <v>6353.8746058046927</v>
          </cell>
          <cell r="AG59">
            <v>0</v>
          </cell>
          <cell r="AH59">
            <v>32617.513420867199</v>
          </cell>
          <cell r="AI59">
            <v>1034.8406352171883</v>
          </cell>
          <cell r="AJ59">
            <v>4343</v>
          </cell>
          <cell r="AK59">
            <v>3183.4510983988744</v>
          </cell>
        </row>
        <row r="60">
          <cell r="B60">
            <v>1278.1011173933705</v>
          </cell>
          <cell r="C60">
            <v>0</v>
          </cell>
          <cell r="D60">
            <v>637.32103952193108</v>
          </cell>
          <cell r="E60">
            <v>0</v>
          </cell>
          <cell r="F60">
            <v>639.72532592947357</v>
          </cell>
          <cell r="G60">
            <v>0</v>
          </cell>
          <cell r="H60">
            <v>0</v>
          </cell>
          <cell r="I60">
            <v>0</v>
          </cell>
          <cell r="J60">
            <v>0</v>
          </cell>
          <cell r="K60">
            <v>0</v>
          </cell>
          <cell r="L60">
            <v>638.8609825191736</v>
          </cell>
          <cell r="M60">
            <v>0</v>
          </cell>
          <cell r="N60">
            <v>0</v>
          </cell>
          <cell r="O60">
            <v>0</v>
          </cell>
          <cell r="AB60">
            <v>0</v>
          </cell>
          <cell r="AC60">
            <v>0</v>
          </cell>
          <cell r="AD60">
            <v>639.99699748146952</v>
          </cell>
          <cell r="AE60">
            <v>0</v>
          </cell>
          <cell r="AF60">
            <v>0</v>
          </cell>
          <cell r="AG60">
            <v>0</v>
          </cell>
          <cell r="AH60">
            <v>639.87522080542101</v>
          </cell>
          <cell r="AI60">
            <v>0</v>
          </cell>
          <cell r="AJ60">
            <v>0</v>
          </cell>
          <cell r="AK60">
            <v>0</v>
          </cell>
        </row>
        <row r="61">
          <cell r="B61">
            <v>4313.7171676877897</v>
          </cell>
          <cell r="C61">
            <v>0</v>
          </cell>
          <cell r="D61">
            <v>647.37342184877548</v>
          </cell>
          <cell r="E61">
            <v>0</v>
          </cell>
          <cell r="F61">
            <v>3666.0794662320536</v>
          </cell>
          <cell r="G61">
            <v>0</v>
          </cell>
          <cell r="H61">
            <v>533</v>
          </cell>
          <cell r="I61">
            <v>0</v>
          </cell>
          <cell r="J61">
            <v>0</v>
          </cell>
          <cell r="K61">
            <v>600.62838676382046</v>
          </cell>
          <cell r="L61">
            <v>1091.59711186347</v>
          </cell>
          <cell r="M61">
            <v>0</v>
          </cell>
          <cell r="N61">
            <v>743.40764080909412</v>
          </cell>
          <cell r="O61">
            <v>689.62603338976555</v>
          </cell>
          <cell r="AB61">
            <v>743.11447811447806</v>
          </cell>
          <cell r="AC61">
            <v>685</v>
          </cell>
          <cell r="AD61">
            <v>1143.9316411676659</v>
          </cell>
          <cell r="AE61">
            <v>0</v>
          </cell>
          <cell r="AF61">
            <v>0</v>
          </cell>
          <cell r="AG61">
            <v>0</v>
          </cell>
          <cell r="AH61">
            <v>1143.7139773451224</v>
          </cell>
          <cell r="AI61">
            <v>0</v>
          </cell>
          <cell r="AJ61">
            <v>533</v>
          </cell>
          <cell r="AK61">
            <v>0</v>
          </cell>
        </row>
        <row r="62">
          <cell r="B62">
            <v>19546.184700751095</v>
          </cell>
          <cell r="C62">
            <v>534.14547458327593</v>
          </cell>
          <cell r="D62">
            <v>507.6453075056391</v>
          </cell>
          <cell r="E62">
            <v>736.6031839622641</v>
          </cell>
          <cell r="F62">
            <v>17771.267321883326</v>
          </cell>
          <cell r="G62">
            <v>615.71872599954827</v>
          </cell>
          <cell r="H62">
            <v>3967</v>
          </cell>
          <cell r="I62">
            <v>1047.6228293464455</v>
          </cell>
          <cell r="J62">
            <v>1758.8505873666725</v>
          </cell>
          <cell r="K62">
            <v>378.91992185100082</v>
          </cell>
          <cell r="L62">
            <v>2149.9935742416915</v>
          </cell>
          <cell r="M62">
            <v>3360.9684380469794</v>
          </cell>
          <cell r="N62">
            <v>2825.95363999457</v>
          </cell>
          <cell r="O62">
            <v>1651.0754668017746</v>
          </cell>
          <cell r="AB62">
            <v>590.47474747474746</v>
          </cell>
          <cell r="AC62">
            <v>558</v>
          </cell>
          <cell r="AD62">
            <v>11594.528281932009</v>
          </cell>
          <cell r="AE62">
            <v>537.03041322985655</v>
          </cell>
          <cell r="AF62">
            <v>0</v>
          </cell>
          <cell r="AG62">
            <v>731</v>
          </cell>
          <cell r="AH62">
            <v>10320.633088959246</v>
          </cell>
          <cell r="AI62">
            <v>619.68930406352172</v>
          </cell>
          <cell r="AJ62">
            <v>1842</v>
          </cell>
          <cell r="AK62">
            <v>458.82120592796474</v>
          </cell>
        </row>
        <row r="63">
          <cell r="B63">
            <v>45762.868771475631</v>
          </cell>
          <cell r="C63">
            <v>1001.8999862239978</v>
          </cell>
          <cell r="D63">
            <v>21940.329666570455</v>
          </cell>
          <cell r="E63">
            <v>2074.7824292452829</v>
          </cell>
          <cell r="F63">
            <v>20708.966613868124</v>
          </cell>
          <cell r="G63">
            <v>1162.0181838716965</v>
          </cell>
          <cell r="H63">
            <v>3592</v>
          </cell>
          <cell r="I63">
            <v>2155.0808444929303</v>
          </cell>
          <cell r="J63">
            <v>508.42561340593562</v>
          </cell>
          <cell r="K63">
            <v>3819.4321909981199</v>
          </cell>
          <cell r="L63">
            <v>3354.2716782975194</v>
          </cell>
          <cell r="M63">
            <v>1602.9234089147133</v>
          </cell>
          <cell r="N63">
            <v>4029.4703341692925</v>
          </cell>
          <cell r="O63">
            <v>466.12679337147659</v>
          </cell>
          <cell r="AB63">
            <v>3397.2382154882157</v>
          </cell>
          <cell r="AC63">
            <v>0</v>
          </cell>
          <cell r="AD63">
            <v>19190.839100857735</v>
          </cell>
          <cell r="AE63">
            <v>0</v>
          </cell>
          <cell r="AF63">
            <v>10653.4510128815</v>
          </cell>
          <cell r="AG63">
            <v>953</v>
          </cell>
          <cell r="AH63">
            <v>7602.9268361840959</v>
          </cell>
          <cell r="AI63">
            <v>653.10392340028022</v>
          </cell>
          <cell r="AJ63">
            <v>1140</v>
          </cell>
          <cell r="AK63">
            <v>1538.1627211946306</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AB64">
            <v>0</v>
          </cell>
          <cell r="AC64">
            <v>0</v>
          </cell>
          <cell r="AD64">
            <v>0</v>
          </cell>
          <cell r="AE64">
            <v>0</v>
          </cell>
          <cell r="AF64">
            <v>0</v>
          </cell>
          <cell r="AG64">
            <v>0</v>
          </cell>
          <cell r="AH64">
            <v>0</v>
          </cell>
          <cell r="AI64">
            <v>0</v>
          </cell>
          <cell r="AJ64">
            <v>0</v>
          </cell>
          <cell r="AK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AB65">
            <v>0</v>
          </cell>
          <cell r="AC65">
            <v>0</v>
          </cell>
          <cell r="AD65">
            <v>0</v>
          </cell>
          <cell r="AE65">
            <v>0</v>
          </cell>
          <cell r="AF65">
            <v>0</v>
          </cell>
          <cell r="AG65">
            <v>0</v>
          </cell>
          <cell r="AH65">
            <v>0</v>
          </cell>
          <cell r="AI65">
            <v>0</v>
          </cell>
          <cell r="AJ65">
            <v>0</v>
          </cell>
          <cell r="AK65">
            <v>0</v>
          </cell>
        </row>
        <row r="66">
          <cell r="B66">
            <v>1283.1369767999638</v>
          </cell>
          <cell r="C66">
            <v>491.8966799834688</v>
          </cell>
          <cell r="D66">
            <v>0</v>
          </cell>
          <cell r="E66">
            <v>0</v>
          </cell>
          <cell r="F66">
            <v>790.84154465297127</v>
          </cell>
          <cell r="G66">
            <v>0</v>
          </cell>
          <cell r="H66">
            <v>785</v>
          </cell>
          <cell r="I66">
            <v>0</v>
          </cell>
          <cell r="J66">
            <v>0</v>
          </cell>
          <cell r="K66">
            <v>0</v>
          </cell>
          <cell r="L66">
            <v>0</v>
          </cell>
          <cell r="M66">
            <v>0</v>
          </cell>
          <cell r="N66">
            <v>0</v>
          </cell>
          <cell r="O66">
            <v>0</v>
          </cell>
          <cell r="AB66">
            <v>0</v>
          </cell>
          <cell r="AC66">
            <v>0</v>
          </cell>
          <cell r="AD66">
            <v>1284.0254721124286</v>
          </cell>
          <cell r="AE66">
            <v>494.55343139246679</v>
          </cell>
          <cell r="AF66">
            <v>0</v>
          </cell>
          <cell r="AG66">
            <v>0</v>
          </cell>
          <cell r="AH66">
            <v>791.02684776733145</v>
          </cell>
          <cell r="AI66">
            <v>0</v>
          </cell>
          <cell r="AJ66">
            <v>785</v>
          </cell>
          <cell r="AK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AB67">
            <v>0</v>
          </cell>
          <cell r="AC67">
            <v>0</v>
          </cell>
          <cell r="AD67">
            <v>0</v>
          </cell>
          <cell r="AE67">
            <v>0</v>
          </cell>
          <cell r="AF67">
            <v>0</v>
          </cell>
          <cell r="AG67">
            <v>0</v>
          </cell>
          <cell r="AH67">
            <v>0</v>
          </cell>
          <cell r="AI67">
            <v>0</v>
          </cell>
          <cell r="AJ67">
            <v>0</v>
          </cell>
          <cell r="AK67">
            <v>0</v>
          </cell>
        </row>
        <row r="68">
          <cell r="B68">
            <v>844.01003654503108</v>
          </cell>
          <cell r="C68">
            <v>0</v>
          </cell>
          <cell r="D68">
            <v>0</v>
          </cell>
          <cell r="E68">
            <v>0</v>
          </cell>
          <cell r="F68">
            <v>844.23594193527379</v>
          </cell>
          <cell r="G68">
            <v>0</v>
          </cell>
          <cell r="H68">
            <v>0</v>
          </cell>
          <cell r="I68">
            <v>0</v>
          </cell>
          <cell r="J68">
            <v>0</v>
          </cell>
          <cell r="K68">
            <v>0</v>
          </cell>
          <cell r="L68">
            <v>0</v>
          </cell>
          <cell r="M68">
            <v>849.62037740071457</v>
          </cell>
          <cell r="N68">
            <v>0</v>
          </cell>
          <cell r="O68">
            <v>0</v>
          </cell>
          <cell r="AB68">
            <v>0</v>
          </cell>
          <cell r="AC68">
            <v>0</v>
          </cell>
          <cell r="AD68">
            <v>0</v>
          </cell>
          <cell r="AE68">
            <v>0</v>
          </cell>
          <cell r="AF68">
            <v>0</v>
          </cell>
          <cell r="AG68">
            <v>0</v>
          </cell>
          <cell r="AH68">
            <v>0</v>
          </cell>
          <cell r="AI68">
            <v>0</v>
          </cell>
          <cell r="AJ68">
            <v>0</v>
          </cell>
          <cell r="AK68">
            <v>0</v>
          </cell>
        </row>
        <row r="69">
          <cell r="B69">
            <v>4688.3851075383291</v>
          </cell>
          <cell r="C69">
            <v>0</v>
          </cell>
          <cell r="D69">
            <v>694.61961878494378</v>
          </cell>
          <cell r="E69">
            <v>0</v>
          </cell>
          <cell r="F69">
            <v>3993.4979401329656</v>
          </cell>
          <cell r="G69">
            <v>483.92272419245541</v>
          </cell>
          <cell r="H69">
            <v>1146</v>
          </cell>
          <cell r="I69">
            <v>540.54498358340311</v>
          </cell>
          <cell r="J69">
            <v>610.11073608712275</v>
          </cell>
          <cell r="K69">
            <v>664.11762898885513</v>
          </cell>
          <cell r="L69">
            <v>542.27727492572376</v>
          </cell>
          <cell r="M69">
            <v>0</v>
          </cell>
          <cell r="N69">
            <v>0</v>
          </cell>
          <cell r="O69">
            <v>0</v>
          </cell>
          <cell r="AB69">
            <v>0</v>
          </cell>
          <cell r="AC69">
            <v>0</v>
          </cell>
          <cell r="AD69">
            <v>4691.6315327184893</v>
          </cell>
          <cell r="AE69">
            <v>0</v>
          </cell>
          <cell r="AF69">
            <v>698.23908279437705</v>
          </cell>
          <cell r="AG69">
            <v>0</v>
          </cell>
          <cell r="AH69">
            <v>3994.4336618467537</v>
          </cell>
          <cell r="AI69">
            <v>487.04339093881362</v>
          </cell>
          <cell r="AJ69">
            <v>1146</v>
          </cell>
          <cell r="AK69">
            <v>538.66013823701587</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AB70">
            <v>0</v>
          </cell>
          <cell r="AC70">
            <v>0</v>
          </cell>
          <cell r="AD70">
            <v>0</v>
          </cell>
          <cell r="AE70">
            <v>0</v>
          </cell>
          <cell r="AF70">
            <v>0</v>
          </cell>
          <cell r="AG70">
            <v>0</v>
          </cell>
          <cell r="AH70">
            <v>0</v>
          </cell>
          <cell r="AI70">
            <v>0</v>
          </cell>
          <cell r="AJ70">
            <v>0</v>
          </cell>
          <cell r="AK70">
            <v>0</v>
          </cell>
        </row>
        <row r="71">
          <cell r="B71">
            <v>10056.611234966749</v>
          </cell>
          <cell r="C71">
            <v>594.50089544014327</v>
          </cell>
          <cell r="D71">
            <v>427.22624889088439</v>
          </cell>
          <cell r="E71">
            <v>0</v>
          </cell>
          <cell r="F71">
            <v>9035.7424382070058</v>
          </cell>
          <cell r="G71">
            <v>1977.946103456065</v>
          </cell>
          <cell r="H71">
            <v>1237</v>
          </cell>
          <cell r="I71">
            <v>0</v>
          </cell>
          <cell r="J71">
            <v>487.28316215539178</v>
          </cell>
          <cell r="K71">
            <v>1503.5864984087586</v>
          </cell>
          <cell r="L71">
            <v>608.67857389622054</v>
          </cell>
          <cell r="M71">
            <v>0</v>
          </cell>
          <cell r="N71">
            <v>2483.3833622703792</v>
          </cell>
          <cell r="O71">
            <v>717.81512672540566</v>
          </cell>
          <cell r="AB71">
            <v>627.63047138047136</v>
          </cell>
          <cell r="AC71">
            <v>0</v>
          </cell>
          <cell r="AD71">
            <v>6153.0419994084587</v>
          </cell>
          <cell r="AE71">
            <v>0</v>
          </cell>
          <cell r="AF71">
            <v>429.45240258699022</v>
          </cell>
          <cell r="AG71">
            <v>0</v>
          </cell>
          <cell r="AH71">
            <v>5723.6082742910094</v>
          </cell>
          <cell r="AI71">
            <v>0</v>
          </cell>
          <cell r="AJ71">
            <v>539</v>
          </cell>
          <cell r="AK71">
            <v>0</v>
          </cell>
        </row>
        <row r="72">
          <cell r="B72">
            <v>88248.400241140364</v>
          </cell>
          <cell r="C72">
            <v>7126.969279515085</v>
          </cell>
          <cell r="D72">
            <v>6931.117614359172</v>
          </cell>
          <cell r="E72">
            <v>5148.1609669811323</v>
          </cell>
          <cell r="F72">
            <v>69040.970568933466</v>
          </cell>
          <cell r="G72">
            <v>6420.7792636096683</v>
          </cell>
          <cell r="H72">
            <v>14054</v>
          </cell>
          <cell r="I72">
            <v>7120.3871102046405</v>
          </cell>
          <cell r="J72">
            <v>8818.4157382625544</v>
          </cell>
          <cell r="K72">
            <v>6852.8070973053336</v>
          </cell>
          <cell r="L72">
            <v>4056.5157189248948</v>
          </cell>
          <cell r="M72">
            <v>5184.914809101735</v>
          </cell>
          <cell r="N72">
            <v>9865.2203145206804</v>
          </cell>
          <cell r="O72">
            <v>6593.2275805395257</v>
          </cell>
          <cell r="AB72">
            <v>2773.6245791245792</v>
          </cell>
          <cell r="AC72">
            <v>3814</v>
          </cell>
          <cell r="AD72">
            <v>47154.172479004774</v>
          </cell>
          <cell r="AE72">
            <v>3864.3939904920562</v>
          </cell>
          <cell r="AF72">
            <v>3757.9611416965099</v>
          </cell>
          <cell r="AG72">
            <v>2426</v>
          </cell>
          <cell r="AH72">
            <v>37102.686031583624</v>
          </cell>
          <cell r="AI72">
            <v>5223.8188229799161</v>
          </cell>
          <cell r="AJ72">
            <v>7991</v>
          </cell>
          <cell r="AK72">
            <v>3066.2192484260904</v>
          </cell>
        </row>
        <row r="73">
          <cell r="B73">
            <v>58351.510116077472</v>
          </cell>
          <cell r="C73">
            <v>3536.8276622124258</v>
          </cell>
          <cell r="D73">
            <v>0</v>
          </cell>
          <cell r="E73">
            <v>609.63738207547169</v>
          </cell>
          <cell r="F73">
            <v>54215.462070700189</v>
          </cell>
          <cell r="G73">
            <v>1783.7733679692794</v>
          </cell>
          <cell r="H73">
            <v>4091</v>
          </cell>
          <cell r="I73">
            <v>4672.2152708606727</v>
          </cell>
          <cell r="J73">
            <v>6967.9478621435255</v>
          </cell>
          <cell r="K73">
            <v>7124.9038496983403</v>
          </cell>
          <cell r="L73">
            <v>5024.3649554342564</v>
          </cell>
          <cell r="M73">
            <v>6914.5715678673905</v>
          </cell>
          <cell r="N73">
            <v>14427.131256296487</v>
          </cell>
          <cell r="O73">
            <v>3199.4620935951461</v>
          </cell>
          <cell r="AB73">
            <v>6097.5555555555557</v>
          </cell>
          <cell r="AC73">
            <v>1601</v>
          </cell>
          <cell r="AD73">
            <v>32854.523029765267</v>
          </cell>
          <cell r="AE73">
            <v>1541.3076266710007</v>
          </cell>
          <cell r="AF73">
            <v>0</v>
          </cell>
          <cell r="AG73">
            <v>328</v>
          </cell>
          <cell r="AH73">
            <v>30982.052817139327</v>
          </cell>
          <cell r="AI73">
            <v>653.10392340028022</v>
          </cell>
          <cell r="AJ73">
            <v>3478</v>
          </cell>
          <cell r="AK73">
            <v>2505.3254834700983</v>
          </cell>
        </row>
        <row r="74">
          <cell r="B74">
            <v>694358.39538741775</v>
          </cell>
          <cell r="C74">
            <v>26693.190797630527</v>
          </cell>
          <cell r="D74">
            <v>14656.373432539047</v>
          </cell>
          <cell r="E74">
            <v>25434.474646226416</v>
          </cell>
          <cell r="F74">
            <v>627693.45259470865</v>
          </cell>
          <cell r="G74">
            <v>26039.268082222723</v>
          </cell>
          <cell r="H74">
            <v>70270</v>
          </cell>
          <cell r="I74">
            <v>71614.604157114474</v>
          </cell>
          <cell r="J74">
            <v>54972.386818199797</v>
          </cell>
          <cell r="K74">
            <v>57199.776181757858</v>
          </cell>
          <cell r="L74">
            <v>54463.15027983141</v>
          </cell>
          <cell r="M74">
            <v>109249.21690550596</v>
          </cell>
          <cell r="N74">
            <v>114880.59102308533</v>
          </cell>
          <cell r="O74">
            <v>69149.859458991879</v>
          </cell>
          <cell r="AB74">
            <v>54236.310606060608</v>
          </cell>
          <cell r="AC74">
            <v>31773</v>
          </cell>
          <cell r="AD74">
            <v>365901.90543411038</v>
          </cell>
          <cell r="AE74">
            <v>14889.193490715534</v>
          </cell>
          <cell r="AF74">
            <v>10410.936714950025</v>
          </cell>
          <cell r="AG74">
            <v>13431</v>
          </cell>
          <cell r="AH74">
            <v>327081.03629293037</v>
          </cell>
          <cell r="AI74">
            <v>12820.075618869687</v>
          </cell>
          <cell r="AJ74">
            <v>38701</v>
          </cell>
          <cell r="AK74">
            <v>41527.361614066082</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AB75">
            <v>0</v>
          </cell>
          <cell r="AC75">
            <v>0</v>
          </cell>
          <cell r="AD75">
            <v>0</v>
          </cell>
          <cell r="AE75">
            <v>0</v>
          </cell>
          <cell r="AF75">
            <v>0</v>
          </cell>
          <cell r="AG75">
            <v>0</v>
          </cell>
          <cell r="AH75">
            <v>0</v>
          </cell>
          <cell r="AI75">
            <v>0</v>
          </cell>
          <cell r="AJ75">
            <v>0</v>
          </cell>
          <cell r="AK75">
            <v>0</v>
          </cell>
        </row>
        <row r="76">
          <cell r="B76">
            <v>59200.556012029097</v>
          </cell>
          <cell r="C76">
            <v>1156.8122330899573</v>
          </cell>
          <cell r="D76">
            <v>2663.8813166137497</v>
          </cell>
          <cell r="E76">
            <v>500.80955188679246</v>
          </cell>
          <cell r="F76">
            <v>54887.425523290673</v>
          </cell>
          <cell r="G76">
            <v>490.96525864016263</v>
          </cell>
          <cell r="H76">
            <v>8610</v>
          </cell>
          <cell r="I76">
            <v>6049.4386999530952</v>
          </cell>
          <cell r="J76">
            <v>5303.7349137078591</v>
          </cell>
          <cell r="K76">
            <v>2491.1969330204097</v>
          </cell>
          <cell r="L76">
            <v>6465.0719270365507</v>
          </cell>
          <cell r="M76">
            <v>8049.0885157330222</v>
          </cell>
          <cell r="N76">
            <v>9941.570288441615</v>
          </cell>
          <cell r="O76">
            <v>7468.0962272777824</v>
          </cell>
          <cell r="AB76">
            <v>7436.1658249158245</v>
          </cell>
          <cell r="AC76">
            <v>3888</v>
          </cell>
          <cell r="AD76">
            <v>31933.330501106899</v>
          </cell>
          <cell r="AE76">
            <v>628.05251716712041</v>
          </cell>
          <cell r="AF76">
            <v>2198.7963012453897</v>
          </cell>
          <cell r="AG76">
            <v>0</v>
          </cell>
          <cell r="AH76">
            <v>29108.780320324717</v>
          </cell>
          <cell r="AI76">
            <v>0</v>
          </cell>
          <cell r="AJ76">
            <v>4752</v>
          </cell>
          <cell r="AK76">
            <v>3948.4899814109212</v>
          </cell>
        </row>
        <row r="77">
          <cell r="B77">
            <v>9167.2784637623772</v>
          </cell>
          <cell r="C77">
            <v>750.41906598705054</v>
          </cell>
          <cell r="D77">
            <v>2209.5136354403858</v>
          </cell>
          <cell r="E77">
            <v>418.18101415094338</v>
          </cell>
          <cell r="F77">
            <v>5785.7362941936481</v>
          </cell>
          <cell r="G77">
            <v>0</v>
          </cell>
          <cell r="H77">
            <v>1020</v>
          </cell>
          <cell r="I77">
            <v>604.43679214954648</v>
          </cell>
          <cell r="J77">
            <v>1099.4074650282805</v>
          </cell>
          <cell r="K77">
            <v>0</v>
          </cell>
          <cell r="L77">
            <v>885.35065293995717</v>
          </cell>
          <cell r="M77">
            <v>0</v>
          </cell>
          <cell r="N77">
            <v>550.5234961667345</v>
          </cell>
          <cell r="O77">
            <v>1617.8526067990558</v>
          </cell>
          <cell r="AB77">
            <v>550.30639730639734</v>
          </cell>
          <cell r="AC77">
            <v>1025</v>
          </cell>
          <cell r="AD77">
            <v>1187.270020524679</v>
          </cell>
          <cell r="AE77">
            <v>0</v>
          </cell>
          <cell r="AF77">
            <v>0</v>
          </cell>
          <cell r="AG77">
            <v>0</v>
          </cell>
          <cell r="AH77">
            <v>1187.0441104075369</v>
          </cell>
          <cell r="AI77">
            <v>0</v>
          </cell>
          <cell r="AJ77">
            <v>0</v>
          </cell>
          <cell r="AK77">
            <v>602.3291602049934</v>
          </cell>
        </row>
        <row r="78">
          <cell r="B78">
            <v>5942.3140997800519</v>
          </cell>
          <cell r="C78">
            <v>0</v>
          </cell>
          <cell r="D78">
            <v>4740.7035053397904</v>
          </cell>
          <cell r="E78">
            <v>0</v>
          </cell>
          <cell r="F78">
            <v>1192.810686457475</v>
          </cell>
          <cell r="G78">
            <v>0</v>
          </cell>
          <cell r="H78">
            <v>0</v>
          </cell>
          <cell r="I78">
            <v>0</v>
          </cell>
          <cell r="J78">
            <v>0</v>
          </cell>
          <cell r="K78">
            <v>593.57402651659436</v>
          </cell>
          <cell r="L78">
            <v>0</v>
          </cell>
          <cell r="M78">
            <v>0</v>
          </cell>
          <cell r="N78">
            <v>597.73992740731217</v>
          </cell>
          <cell r="O78">
            <v>0</v>
          </cell>
          <cell r="AB78">
            <v>597.50420875420878</v>
          </cell>
          <cell r="AC78">
            <v>0</v>
          </cell>
          <cell r="AD78">
            <v>2438.0358061538186</v>
          </cell>
          <cell r="AE78">
            <v>0</v>
          </cell>
          <cell r="AF78">
            <v>1849.1715217275109</v>
          </cell>
          <cell r="AG78">
            <v>0</v>
          </cell>
          <cell r="AH78">
            <v>593.52205520376845</v>
          </cell>
          <cell r="AI78">
            <v>0</v>
          </cell>
          <cell r="AJ78">
            <v>0</v>
          </cell>
          <cell r="AK78">
            <v>0</v>
          </cell>
        </row>
        <row r="79">
          <cell r="B79">
            <v>69222.923403031004</v>
          </cell>
          <cell r="C79">
            <v>0</v>
          </cell>
          <cell r="D79">
            <v>64906.222207968531</v>
          </cell>
          <cell r="E79">
            <v>0</v>
          </cell>
          <cell r="F79">
            <v>4192.971348847982</v>
          </cell>
          <cell r="G79">
            <v>0</v>
          </cell>
          <cell r="H79">
            <v>1045</v>
          </cell>
          <cell r="I79">
            <v>484.76642054946848</v>
          </cell>
          <cell r="J79">
            <v>0</v>
          </cell>
          <cell r="K79">
            <v>815.28249142941399</v>
          </cell>
          <cell r="L79">
            <v>0</v>
          </cell>
          <cell r="M79">
            <v>1855.3762418177894</v>
          </cell>
          <cell r="N79">
            <v>0</v>
          </cell>
          <cell r="O79">
            <v>0</v>
          </cell>
          <cell r="AB79">
            <v>0</v>
          </cell>
          <cell r="AC79">
            <v>0</v>
          </cell>
          <cell r="AD79">
            <v>32283.061143825118</v>
          </cell>
          <cell r="AE79">
            <v>0</v>
          </cell>
          <cell r="AF79">
            <v>30973.117750815116</v>
          </cell>
          <cell r="AG79">
            <v>0</v>
          </cell>
          <cell r="AH79">
            <v>1389.5872905364968</v>
          </cell>
          <cell r="AI79">
            <v>0</v>
          </cell>
          <cell r="AJ79">
            <v>570</v>
          </cell>
          <cell r="AK79">
            <v>0</v>
          </cell>
        </row>
        <row r="80">
          <cell r="B80">
            <v>1089.7599755867823</v>
          </cell>
          <cell r="C80">
            <v>0</v>
          </cell>
          <cell r="D80">
            <v>595.10103374918492</v>
          </cell>
          <cell r="E80">
            <v>0</v>
          </cell>
          <cell r="F80">
            <v>493.64631449675909</v>
          </cell>
          <cell r="G80">
            <v>0</v>
          </cell>
          <cell r="H80">
            <v>0</v>
          </cell>
          <cell r="I80">
            <v>0</v>
          </cell>
          <cell r="J80">
            <v>0</v>
          </cell>
          <cell r="K80">
            <v>0</v>
          </cell>
          <cell r="L80">
            <v>492.97934084156708</v>
          </cell>
          <cell r="M80">
            <v>0</v>
          </cell>
          <cell r="N80">
            <v>0</v>
          </cell>
          <cell r="O80">
            <v>0</v>
          </cell>
          <cell r="AB80">
            <v>0</v>
          </cell>
          <cell r="AC80">
            <v>0</v>
          </cell>
          <cell r="AD80">
            <v>0</v>
          </cell>
          <cell r="AE80">
            <v>0</v>
          </cell>
          <cell r="AF80">
            <v>0</v>
          </cell>
          <cell r="AG80">
            <v>0</v>
          </cell>
          <cell r="AH80">
            <v>0</v>
          </cell>
          <cell r="AI80">
            <v>0</v>
          </cell>
          <cell r="AJ80">
            <v>0</v>
          </cell>
          <cell r="AK80">
            <v>0</v>
          </cell>
        </row>
        <row r="81">
          <cell r="B81">
            <v>36467.67947878578</v>
          </cell>
          <cell r="C81">
            <v>2490.6670340267256</v>
          </cell>
          <cell r="D81">
            <v>0</v>
          </cell>
          <cell r="E81">
            <v>1395.6161556603774</v>
          </cell>
          <cell r="F81">
            <v>32587.708846993199</v>
          </cell>
          <cell r="G81">
            <v>2066.4808222272418</v>
          </cell>
          <cell r="H81">
            <v>4060</v>
          </cell>
          <cell r="I81">
            <v>2677.3710256288637</v>
          </cell>
          <cell r="J81">
            <v>4455.0165135074558</v>
          </cell>
          <cell r="K81">
            <v>4963.2463167983487</v>
          </cell>
          <cell r="L81">
            <v>4215.4764043391142</v>
          </cell>
          <cell r="M81">
            <v>3072.0164003868317</v>
          </cell>
          <cell r="N81">
            <v>5501.2165419872963</v>
          </cell>
          <cell r="O81">
            <v>1557.447406794113</v>
          </cell>
          <cell r="AB81">
            <v>1640.8771043771044</v>
          </cell>
          <cell r="AC81">
            <v>459</v>
          </cell>
          <cell r="AD81">
            <v>19198.902055156712</v>
          </cell>
          <cell r="AE81">
            <v>1854.828206899354</v>
          </cell>
          <cell r="AF81">
            <v>0</v>
          </cell>
          <cell r="AG81">
            <v>1385</v>
          </cell>
          <cell r="AH81">
            <v>15951.535032046952</v>
          </cell>
          <cell r="AI81">
            <v>1609.9771134983653</v>
          </cell>
          <cell r="AJ81">
            <v>2027</v>
          </cell>
          <cell r="AK81">
            <v>1078.330895870349</v>
          </cell>
        </row>
        <row r="82">
          <cell r="B82">
            <v>51570.221839158978</v>
          </cell>
          <cell r="C82">
            <v>660.89185838269736</v>
          </cell>
          <cell r="D82">
            <v>5130.7359396213506</v>
          </cell>
          <cell r="E82">
            <v>3970.2004716981132</v>
          </cell>
          <cell r="F82">
            <v>41810.835396417337</v>
          </cell>
          <cell r="G82">
            <v>3857.2967246442286</v>
          </cell>
          <cell r="H82">
            <v>7865</v>
          </cell>
          <cell r="I82">
            <v>5534.2476086578445</v>
          </cell>
          <cell r="J82">
            <v>4004.9843368887364</v>
          </cell>
          <cell r="K82">
            <v>3256.0911369696373</v>
          </cell>
          <cell r="L82">
            <v>2666.112761694189</v>
          </cell>
          <cell r="M82">
            <v>4037.2175928516053</v>
          </cell>
          <cell r="N82">
            <v>6393.3057109582096</v>
          </cell>
          <cell r="O82">
            <v>4168.9655536744804</v>
          </cell>
          <cell r="AB82">
            <v>3684.4419191919192</v>
          </cell>
          <cell r="AC82">
            <v>1668</v>
          </cell>
          <cell r="AD82">
            <v>16562.315999390532</v>
          </cell>
          <cell r="AE82">
            <v>0</v>
          </cell>
          <cell r="AF82">
            <v>1694.5686567961943</v>
          </cell>
          <cell r="AG82">
            <v>0</v>
          </cell>
          <cell r="AH82">
            <v>14869.289382999672</v>
          </cell>
          <cell r="AI82">
            <v>1731.4848201774871</v>
          </cell>
          <cell r="AJ82">
            <v>3169</v>
          </cell>
          <cell r="AK82">
            <v>1061.1503661329582</v>
          </cell>
        </row>
        <row r="83">
          <cell r="B83">
            <v>124097.6761847965</v>
          </cell>
          <cell r="C83">
            <v>10452.552968728474</v>
          </cell>
          <cell r="D83">
            <v>7190.4690783917558</v>
          </cell>
          <cell r="E83">
            <v>5473.6367924528304</v>
          </cell>
          <cell r="F83">
            <v>100983.9168827064</v>
          </cell>
          <cell r="G83">
            <v>6577.7271741585728</v>
          </cell>
          <cell r="H83">
            <v>23985</v>
          </cell>
          <cell r="I83">
            <v>16683.875281295619</v>
          </cell>
          <cell r="J83">
            <v>9617.8017522116897</v>
          </cell>
          <cell r="K83">
            <v>9164.621726896281</v>
          </cell>
          <cell r="L83">
            <v>7293.076003592897</v>
          </cell>
          <cell r="M83">
            <v>6996.6947785708007</v>
          </cell>
          <cell r="N83">
            <v>14047.390596531841</v>
          </cell>
          <cell r="O83">
            <v>6527.788613867504</v>
          </cell>
          <cell r="AB83">
            <v>5968.0126262626263</v>
          </cell>
          <cell r="AC83">
            <v>4272</v>
          </cell>
          <cell r="AD83">
            <v>74238.64383856309</v>
          </cell>
          <cell r="AE83">
            <v>6119.7194547153713</v>
          </cell>
          <cell r="AF83">
            <v>5148.3764498369765</v>
          </cell>
          <cell r="AG83">
            <v>4378</v>
          </cell>
          <cell r="AH83">
            <v>58581.332222871097</v>
          </cell>
          <cell r="AI83">
            <v>2192.2015413358245</v>
          </cell>
          <cell r="AJ83">
            <v>15230</v>
          </cell>
          <cell r="AK83">
            <v>7918.2029701445017</v>
          </cell>
        </row>
        <row r="84">
          <cell r="B84">
            <v>44566.34857646907</v>
          </cell>
          <cell r="C84">
            <v>2976.5281719245077</v>
          </cell>
          <cell r="D84">
            <v>433.25767828699099</v>
          </cell>
          <cell r="E84">
            <v>405.08136792452831</v>
          </cell>
          <cell r="F84">
            <v>40758.059072643642</v>
          </cell>
          <cell r="G84">
            <v>1699.2629545967925</v>
          </cell>
          <cell r="H84">
            <v>3701</v>
          </cell>
          <cell r="I84">
            <v>5811.1121124444653</v>
          </cell>
          <cell r="J84">
            <v>4690.6038274420871</v>
          </cell>
          <cell r="K84">
            <v>5242.3974294385807</v>
          </cell>
          <cell r="L84">
            <v>3200.3413943204587</v>
          </cell>
          <cell r="M84">
            <v>8255.9173426897596</v>
          </cell>
          <cell r="N84">
            <v>5107.4114133424791</v>
          </cell>
          <cell r="O84">
            <v>3088.7192269194175</v>
          </cell>
          <cell r="AB84">
            <v>3447.4486531986531</v>
          </cell>
          <cell r="AC84">
            <v>1942</v>
          </cell>
          <cell r="AD84">
            <v>21955.424556120208</v>
          </cell>
          <cell r="AE84">
            <v>502.64428507577912</v>
          </cell>
          <cell r="AF84">
            <v>435.51526003527715</v>
          </cell>
          <cell r="AG84">
            <v>402</v>
          </cell>
          <cell r="AH84">
            <v>20611.035852526111</v>
          </cell>
          <cell r="AI84">
            <v>1101.6698738907053</v>
          </cell>
          <cell r="AJ84">
            <v>2127</v>
          </cell>
          <cell r="AK84">
            <v>3484.6156785013709</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AB85">
            <v>0</v>
          </cell>
          <cell r="AC85">
            <v>0</v>
          </cell>
          <cell r="AD85">
            <v>0</v>
          </cell>
          <cell r="AE85">
            <v>0</v>
          </cell>
          <cell r="AF85">
            <v>0</v>
          </cell>
          <cell r="AG85">
            <v>0</v>
          </cell>
          <cell r="AH85">
            <v>0</v>
          </cell>
          <cell r="AI85">
            <v>0</v>
          </cell>
          <cell r="AJ85">
            <v>0</v>
          </cell>
          <cell r="AK85">
            <v>0</v>
          </cell>
        </row>
        <row r="86">
          <cell r="B86">
            <v>3561.3597723427565</v>
          </cell>
          <cell r="C86">
            <v>609.58975065436016</v>
          </cell>
          <cell r="D86">
            <v>0</v>
          </cell>
          <cell r="E86">
            <v>728.54186320754718</v>
          </cell>
          <cell r="F86">
            <v>2223.4232981517293</v>
          </cell>
          <cell r="G86">
            <v>568.4331375649424</v>
          </cell>
          <cell r="H86">
            <v>0</v>
          </cell>
          <cell r="I86">
            <v>0</v>
          </cell>
          <cell r="J86">
            <v>0</v>
          </cell>
          <cell r="K86">
            <v>525.04595554354103</v>
          </cell>
          <cell r="L86">
            <v>0</v>
          </cell>
          <cell r="M86">
            <v>0</v>
          </cell>
          <cell r="N86">
            <v>557.55573060682059</v>
          </cell>
          <cell r="O86">
            <v>569.82238671329537</v>
          </cell>
          <cell r="AB86">
            <v>0</v>
          </cell>
          <cell r="AC86">
            <v>0</v>
          </cell>
          <cell r="AD86">
            <v>2224.3675172308713</v>
          </cell>
          <cell r="AE86">
            <v>0</v>
          </cell>
          <cell r="AF86">
            <v>0</v>
          </cell>
          <cell r="AG86">
            <v>0</v>
          </cell>
          <cell r="AH86">
            <v>2223.9442713662424</v>
          </cell>
          <cell r="AI86">
            <v>572.09878561419896</v>
          </cell>
          <cell r="AJ86">
            <v>0</v>
          </cell>
          <cell r="AK86">
            <v>0</v>
          </cell>
        </row>
        <row r="87">
          <cell r="B87">
            <v>9168.2856356436969</v>
          </cell>
          <cell r="C87">
            <v>598.52459016393448</v>
          </cell>
          <cell r="D87">
            <v>385.00624311813817</v>
          </cell>
          <cell r="E87">
            <v>379.88974056603774</v>
          </cell>
          <cell r="F87">
            <v>7805.6564177977334</v>
          </cell>
          <cell r="G87">
            <v>544.28730517280326</v>
          </cell>
          <cell r="H87">
            <v>999</v>
          </cell>
          <cell r="I87">
            <v>571.98381002071176</v>
          </cell>
          <cell r="J87">
            <v>0</v>
          </cell>
          <cell r="K87">
            <v>1094.433604069646</v>
          </cell>
          <cell r="L87">
            <v>476.88205624265873</v>
          </cell>
          <cell r="M87">
            <v>1683.0188860205085</v>
          </cell>
          <cell r="N87">
            <v>1868.565151222858</v>
          </cell>
          <cell r="O87">
            <v>567.80888004646397</v>
          </cell>
          <cell r="AB87">
            <v>1318.5260942760942</v>
          </cell>
          <cell r="AC87">
            <v>0</v>
          </cell>
          <cell r="AD87">
            <v>3093.150842945874</v>
          </cell>
          <cell r="AE87">
            <v>0</v>
          </cell>
          <cell r="AF87">
            <v>387.01240044898179</v>
          </cell>
          <cell r="AG87">
            <v>0</v>
          </cell>
          <cell r="AH87">
            <v>2706.6218001312768</v>
          </cell>
          <cell r="AI87">
            <v>0</v>
          </cell>
          <cell r="AJ87">
            <v>474</v>
          </cell>
          <cell r="AK87">
            <v>569.98933952284608</v>
          </cell>
        </row>
        <row r="88">
          <cell r="B88">
            <v>421158.99389220786</v>
          </cell>
          <cell r="C88">
            <v>25673.184185149468</v>
          </cell>
          <cell r="D88">
            <v>34459.566616422395</v>
          </cell>
          <cell r="E88">
            <v>16658.719339622643</v>
          </cell>
          <cell r="F88">
            <v>344369.68387585547</v>
          </cell>
          <cell r="G88">
            <v>22371.113711316921</v>
          </cell>
          <cell r="H88">
            <v>39019</v>
          </cell>
          <cell r="I88">
            <v>39337.070962913778</v>
          </cell>
          <cell r="J88">
            <v>30117.925198096167</v>
          </cell>
          <cell r="K88">
            <v>38737.507649017607</v>
          </cell>
          <cell r="L88">
            <v>40300.558073654393</v>
          </cell>
          <cell r="M88">
            <v>49311.439493602091</v>
          </cell>
          <cell r="N88">
            <v>50562.770229138536</v>
          </cell>
          <cell r="O88">
            <v>34636.341682834296</v>
          </cell>
          <cell r="AB88">
            <v>28354.838383838385</v>
          </cell>
          <cell r="AC88">
            <v>19728</v>
          </cell>
          <cell r="AD88">
            <v>195666.73558118899</v>
          </cell>
          <cell r="AE88">
            <v>13584.543334281419</v>
          </cell>
          <cell r="AF88">
            <v>15079.336950130953</v>
          </cell>
          <cell r="AG88">
            <v>7757</v>
          </cell>
          <cell r="AH88">
            <v>159240.25435939882</v>
          </cell>
          <cell r="AI88">
            <v>12868.678701541336</v>
          </cell>
          <cell r="AJ88">
            <v>20898</v>
          </cell>
          <cell r="AK88">
            <v>18613.588041368403</v>
          </cell>
        </row>
        <row r="89">
          <cell r="B89">
            <v>14591.906216544643</v>
          </cell>
          <cell r="C89">
            <v>505.97961151673786</v>
          </cell>
          <cell r="D89">
            <v>1033.3849031995981</v>
          </cell>
          <cell r="E89">
            <v>421.20400943396226</v>
          </cell>
          <cell r="F89">
            <v>12632.30844382625</v>
          </cell>
          <cell r="G89">
            <v>463.80119719900608</v>
          </cell>
          <cell r="H89">
            <v>1584</v>
          </cell>
          <cell r="I89">
            <v>1771.7299930960701</v>
          </cell>
          <cell r="J89">
            <v>1864.5628436193917</v>
          </cell>
          <cell r="K89">
            <v>1876.4598257621371</v>
          </cell>
          <cell r="L89">
            <v>592.5812892973122</v>
          </cell>
          <cell r="M89">
            <v>1601.9095421159057</v>
          </cell>
          <cell r="N89">
            <v>1213.5627433748455</v>
          </cell>
          <cell r="O89">
            <v>1667.1835201364261</v>
          </cell>
          <cell r="AB89">
            <v>550.30639730639734</v>
          </cell>
          <cell r="AC89">
            <v>1113</v>
          </cell>
          <cell r="AD89">
            <v>8439.8974124564193</v>
          </cell>
          <cell r="AE89">
            <v>508.71242533826336</v>
          </cell>
          <cell r="AF89">
            <v>0</v>
          </cell>
          <cell r="AG89">
            <v>0</v>
          </cell>
          <cell r="AH89">
            <v>7931.4297054479812</v>
          </cell>
          <cell r="AI89">
            <v>0</v>
          </cell>
          <cell r="AJ89">
            <v>1584</v>
          </cell>
          <cell r="AK89">
            <v>1765.5520853659789</v>
          </cell>
        </row>
        <row r="90">
          <cell r="B90">
            <v>8039.2459566854868</v>
          </cell>
          <cell r="C90">
            <v>802.72709739633558</v>
          </cell>
          <cell r="D90">
            <v>0</v>
          </cell>
          <cell r="E90">
            <v>0</v>
          </cell>
          <cell r="F90">
            <v>7237.4594353973825</v>
          </cell>
          <cell r="G90">
            <v>655.9617799864468</v>
          </cell>
          <cell r="H90">
            <v>698</v>
          </cell>
          <cell r="I90">
            <v>464.48330671894684</v>
          </cell>
          <cell r="J90">
            <v>0</v>
          </cell>
          <cell r="K90">
            <v>0</v>
          </cell>
          <cell r="L90">
            <v>524.1678297519519</v>
          </cell>
          <cell r="M90">
            <v>3866.8879706519392</v>
          </cell>
          <cell r="N90">
            <v>0</v>
          </cell>
          <cell r="O90">
            <v>1048.0302200857604</v>
          </cell>
          <cell r="AB90">
            <v>0</v>
          </cell>
          <cell r="AC90">
            <v>538</v>
          </cell>
          <cell r="AD90">
            <v>5994.8065212909933</v>
          </cell>
          <cell r="AE90">
            <v>0</v>
          </cell>
          <cell r="AF90">
            <v>0</v>
          </cell>
          <cell r="AG90">
            <v>0</v>
          </cell>
          <cell r="AH90">
            <v>5993.6658477962892</v>
          </cell>
          <cell r="AI90">
            <v>660.19187295656241</v>
          </cell>
          <cell r="AJ90">
            <v>0</v>
          </cell>
          <cell r="AK90">
            <v>462.86368351323318</v>
          </cell>
        </row>
        <row r="91">
          <cell r="B91">
            <v>72893.057738556177</v>
          </cell>
          <cell r="C91">
            <v>1055.2139413142306</v>
          </cell>
          <cell r="D91">
            <v>3390.6685588445957</v>
          </cell>
          <cell r="E91">
            <v>1204.159787735849</v>
          </cell>
          <cell r="F91">
            <v>67253.769422163561</v>
          </cell>
          <cell r="G91">
            <v>5574.6690535351254</v>
          </cell>
          <cell r="H91">
            <v>10670</v>
          </cell>
          <cell r="I91">
            <v>9419.4780628942754</v>
          </cell>
          <cell r="J91">
            <v>5502.0712421058179</v>
          </cell>
          <cell r="K91">
            <v>6042.5634346239385</v>
          </cell>
          <cell r="L91">
            <v>8212.6333863055352</v>
          </cell>
          <cell r="M91">
            <v>6030.47971930722</v>
          </cell>
          <cell r="N91">
            <v>8080.0373716588429</v>
          </cell>
          <cell r="O91">
            <v>7694.6157272963192</v>
          </cell>
          <cell r="AB91">
            <v>7601.8602693602697</v>
          </cell>
          <cell r="AC91">
            <v>5298</v>
          </cell>
          <cell r="AD91">
            <v>22698.22422091366</v>
          </cell>
          <cell r="AE91">
            <v>467.24680021128762</v>
          </cell>
          <cell r="AF91">
            <v>1697.6000855203379</v>
          </cell>
          <cell r="AG91">
            <v>536</v>
          </cell>
          <cell r="AH91">
            <v>19995.344892034595</v>
          </cell>
          <cell r="AI91">
            <v>557.92288650163471</v>
          </cell>
          <cell r="AJ91">
            <v>5465</v>
          </cell>
          <cell r="AK91">
            <v>1068.2247019071779</v>
          </cell>
        </row>
        <row r="92">
          <cell r="B92">
            <v>0</v>
          </cell>
          <cell r="C92">
            <v>0</v>
          </cell>
          <cell r="D92">
            <v>0</v>
          </cell>
          <cell r="E92">
            <v>0</v>
          </cell>
          <cell r="F92">
            <v>0</v>
          </cell>
          <cell r="G92">
            <v>0</v>
          </cell>
          <cell r="H92">
            <v>0</v>
          </cell>
          <cell r="I92">
            <v>0</v>
          </cell>
          <cell r="J92">
            <v>0</v>
          </cell>
          <cell r="K92">
            <v>0</v>
          </cell>
          <cell r="L92">
            <v>0</v>
          </cell>
          <cell r="M92">
            <v>0</v>
          </cell>
          <cell r="N92">
            <v>0</v>
          </cell>
          <cell r="O92">
            <v>0</v>
          </cell>
          <cell r="AB92">
            <v>0</v>
          </cell>
          <cell r="AC92">
            <v>0</v>
          </cell>
          <cell r="AD92">
            <v>0</v>
          </cell>
          <cell r="AE92">
            <v>0</v>
          </cell>
          <cell r="AF92">
            <v>0</v>
          </cell>
          <cell r="AG92">
            <v>0</v>
          </cell>
          <cell r="AH92">
            <v>0</v>
          </cell>
          <cell r="AI92">
            <v>0</v>
          </cell>
          <cell r="AJ92">
            <v>0</v>
          </cell>
          <cell r="AK92">
            <v>0</v>
          </cell>
        </row>
        <row r="93">
          <cell r="B93">
            <v>596.2457537406425</v>
          </cell>
          <cell r="C93">
            <v>0</v>
          </cell>
          <cell r="D93">
            <v>595.10103374918492</v>
          </cell>
          <cell r="E93">
            <v>0</v>
          </cell>
          <cell r="F93">
            <v>0</v>
          </cell>
          <cell r="G93">
            <v>0</v>
          </cell>
          <cell r="H93">
            <v>0</v>
          </cell>
          <cell r="I93">
            <v>0</v>
          </cell>
          <cell r="J93">
            <v>0</v>
          </cell>
          <cell r="K93">
            <v>0</v>
          </cell>
          <cell r="L93">
            <v>0</v>
          </cell>
          <cell r="M93">
            <v>0</v>
          </cell>
          <cell r="N93">
            <v>0</v>
          </cell>
          <cell r="O93">
            <v>0</v>
          </cell>
          <cell r="AB93">
            <v>0</v>
          </cell>
          <cell r="AC93">
            <v>0</v>
          </cell>
          <cell r="AD93">
            <v>0</v>
          </cell>
          <cell r="AE93">
            <v>0</v>
          </cell>
          <cell r="AF93">
            <v>0</v>
          </cell>
          <cell r="AG93">
            <v>0</v>
          </cell>
          <cell r="AH93">
            <v>0</v>
          </cell>
          <cell r="AI93">
            <v>0</v>
          </cell>
          <cell r="AJ93">
            <v>0</v>
          </cell>
          <cell r="AK93">
            <v>0</v>
          </cell>
        </row>
        <row r="94">
          <cell r="B94">
            <v>0</v>
          </cell>
          <cell r="C94">
            <v>0</v>
          </cell>
          <cell r="D94">
            <v>0</v>
          </cell>
          <cell r="E94">
            <v>0</v>
          </cell>
          <cell r="F94">
            <v>0</v>
          </cell>
          <cell r="G94">
            <v>0</v>
          </cell>
          <cell r="H94">
            <v>0</v>
          </cell>
          <cell r="I94">
            <v>0</v>
          </cell>
          <cell r="J94">
            <v>0</v>
          </cell>
          <cell r="K94">
            <v>0</v>
          </cell>
          <cell r="L94">
            <v>0</v>
          </cell>
          <cell r="M94">
            <v>0</v>
          </cell>
          <cell r="N94">
            <v>0</v>
          </cell>
          <cell r="O94">
            <v>0</v>
          </cell>
          <cell r="AB94">
            <v>0</v>
          </cell>
          <cell r="AC94">
            <v>0</v>
          </cell>
          <cell r="AD94">
            <v>0</v>
          </cell>
          <cell r="AE94">
            <v>0</v>
          </cell>
          <cell r="AF94">
            <v>0</v>
          </cell>
          <cell r="AG94">
            <v>0</v>
          </cell>
          <cell r="AH94">
            <v>0</v>
          </cell>
          <cell r="AI94">
            <v>0</v>
          </cell>
          <cell r="AJ94">
            <v>0</v>
          </cell>
          <cell r="AK94">
            <v>0</v>
          </cell>
        </row>
        <row r="95">
          <cell r="B95">
            <v>3470.7143030240777</v>
          </cell>
          <cell r="C95">
            <v>0</v>
          </cell>
          <cell r="D95">
            <v>0</v>
          </cell>
          <cell r="E95">
            <v>0</v>
          </cell>
          <cell r="F95">
            <v>3471.6432648078203</v>
          </cell>
          <cell r="G95">
            <v>0</v>
          </cell>
          <cell r="H95">
            <v>0</v>
          </cell>
          <cell r="I95">
            <v>504.03537868846411</v>
          </cell>
          <cell r="J95">
            <v>0</v>
          </cell>
          <cell r="K95">
            <v>638.92348524876206</v>
          </cell>
          <cell r="L95">
            <v>422.55372072134321</v>
          </cell>
          <cell r="M95">
            <v>649.88861803563009</v>
          </cell>
          <cell r="N95">
            <v>1259.7745696954107</v>
          </cell>
          <cell r="O95">
            <v>0</v>
          </cell>
          <cell r="AB95">
            <v>1259.2777777777778</v>
          </cell>
          <cell r="AC95">
            <v>0</v>
          </cell>
          <cell r="AD95">
            <v>1708.3384420962061</v>
          </cell>
          <cell r="AE95">
            <v>0</v>
          </cell>
          <cell r="AF95">
            <v>0</v>
          </cell>
          <cell r="AG95">
            <v>0</v>
          </cell>
          <cell r="AH95">
            <v>1708.0133846695883</v>
          </cell>
          <cell r="AI95">
            <v>0</v>
          </cell>
          <cell r="AJ95">
            <v>0</v>
          </cell>
          <cell r="AK95">
            <v>0</v>
          </cell>
        </row>
        <row r="96">
          <cell r="B96">
            <v>546.89433155602853</v>
          </cell>
          <cell r="C96">
            <v>0</v>
          </cell>
          <cell r="D96">
            <v>0</v>
          </cell>
          <cell r="E96">
            <v>0</v>
          </cell>
          <cell r="F96">
            <v>547.04071177906167</v>
          </cell>
          <cell r="G96">
            <v>0</v>
          </cell>
          <cell r="H96">
            <v>0</v>
          </cell>
          <cell r="I96">
            <v>0</v>
          </cell>
          <cell r="J96">
            <v>0</v>
          </cell>
          <cell r="K96">
            <v>0</v>
          </cell>
          <cell r="L96">
            <v>0</v>
          </cell>
          <cell r="M96">
            <v>0</v>
          </cell>
          <cell r="N96">
            <v>545.50047156667313</v>
          </cell>
          <cell r="O96">
            <v>0</v>
          </cell>
          <cell r="AB96">
            <v>0</v>
          </cell>
          <cell r="AC96">
            <v>0</v>
          </cell>
          <cell r="AD96">
            <v>547.27302304320938</v>
          </cell>
          <cell r="AE96">
            <v>0</v>
          </cell>
          <cell r="AF96">
            <v>0</v>
          </cell>
          <cell r="AG96">
            <v>0</v>
          </cell>
          <cell r="AH96">
            <v>547.16888960211588</v>
          </cell>
          <cell r="AI96">
            <v>0</v>
          </cell>
          <cell r="AJ96">
            <v>0</v>
          </cell>
          <cell r="AK96">
            <v>0</v>
          </cell>
        </row>
        <row r="97">
          <cell r="B97">
            <v>1243.8572734285362</v>
          </cell>
          <cell r="C97">
            <v>0</v>
          </cell>
          <cell r="D97">
            <v>0</v>
          </cell>
          <cell r="E97">
            <v>0</v>
          </cell>
          <cell r="F97">
            <v>1244.1902008234642</v>
          </cell>
          <cell r="G97">
            <v>0</v>
          </cell>
          <cell r="H97">
            <v>0</v>
          </cell>
          <cell r="I97">
            <v>0</v>
          </cell>
          <cell r="J97">
            <v>640.31423787361393</v>
          </cell>
          <cell r="K97">
            <v>0</v>
          </cell>
          <cell r="L97">
            <v>602.64209217162988</v>
          </cell>
          <cell r="M97">
            <v>0</v>
          </cell>
          <cell r="N97">
            <v>0</v>
          </cell>
          <cell r="O97">
            <v>0</v>
          </cell>
          <cell r="AB97">
            <v>0</v>
          </cell>
          <cell r="AC97">
            <v>0</v>
          </cell>
          <cell r="AD97">
            <v>603.71370313606337</v>
          </cell>
          <cell r="AE97">
            <v>0</v>
          </cell>
          <cell r="AF97">
            <v>0</v>
          </cell>
          <cell r="AG97">
            <v>0</v>
          </cell>
          <cell r="AH97">
            <v>603.59883033456242</v>
          </cell>
          <cell r="AI97">
            <v>0</v>
          </cell>
          <cell r="AJ97">
            <v>0</v>
          </cell>
          <cell r="AK97">
            <v>0</v>
          </cell>
        </row>
        <row r="98">
          <cell r="B98">
            <v>3391.1477243999043</v>
          </cell>
          <cell r="C98">
            <v>0</v>
          </cell>
          <cell r="D98">
            <v>0</v>
          </cell>
          <cell r="E98">
            <v>0</v>
          </cell>
          <cell r="F98">
            <v>3392.0553896134447</v>
          </cell>
          <cell r="G98">
            <v>0</v>
          </cell>
          <cell r="H98">
            <v>0</v>
          </cell>
          <cell r="I98">
            <v>0</v>
          </cell>
          <cell r="J98">
            <v>0</v>
          </cell>
          <cell r="K98">
            <v>0</v>
          </cell>
          <cell r="L98">
            <v>539.25903406342843</v>
          </cell>
          <cell r="M98">
            <v>1260.2364309177663</v>
          </cell>
          <cell r="N98">
            <v>540.47744696661164</v>
          </cell>
          <cell r="O98">
            <v>1057.0910000865019</v>
          </cell>
          <cell r="AB98">
            <v>540.26430976430981</v>
          </cell>
          <cell r="AC98">
            <v>1050</v>
          </cell>
          <cell r="AD98">
            <v>626.89469674562838</v>
          </cell>
          <cell r="AE98">
            <v>0</v>
          </cell>
          <cell r="AF98">
            <v>0</v>
          </cell>
          <cell r="AG98">
            <v>0</v>
          </cell>
          <cell r="AH98">
            <v>626.7754131353887</v>
          </cell>
          <cell r="AI98">
            <v>0</v>
          </cell>
          <cell r="AJ98">
            <v>0</v>
          </cell>
          <cell r="AK98">
            <v>0</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AB99">
            <v>0</v>
          </cell>
          <cell r="AC99">
            <v>0</v>
          </cell>
          <cell r="AD99">
            <v>0</v>
          </cell>
          <cell r="AE99">
            <v>0</v>
          </cell>
          <cell r="AF99">
            <v>0</v>
          </cell>
          <cell r="AG99">
            <v>0</v>
          </cell>
          <cell r="AH99">
            <v>0</v>
          </cell>
          <cell r="AI99">
            <v>0</v>
          </cell>
          <cell r="AJ99">
            <v>0</v>
          </cell>
          <cell r="AK99">
            <v>0</v>
          </cell>
        </row>
        <row r="100">
          <cell r="B100">
            <v>71530.354183132047</v>
          </cell>
          <cell r="C100">
            <v>1386.1628323460532</v>
          </cell>
          <cell r="D100">
            <v>4878.421143217558</v>
          </cell>
          <cell r="E100">
            <v>377.87441037735852</v>
          </cell>
          <cell r="F100">
            <v>64894.341527160686</v>
          </cell>
          <cell r="G100">
            <v>2077.547662073639</v>
          </cell>
          <cell r="H100">
            <v>3252</v>
          </cell>
          <cell r="I100">
            <v>8738.9795938802727</v>
          </cell>
          <cell r="J100">
            <v>3257.9510593695204</v>
          </cell>
          <cell r="K100">
            <v>4086.4901146431071</v>
          </cell>
          <cell r="L100">
            <v>4793.9725696123814</v>
          </cell>
          <cell r="M100">
            <v>23419.309185655256</v>
          </cell>
          <cell r="N100">
            <v>11007.456108574654</v>
          </cell>
          <cell r="O100">
            <v>4398.5053136932638</v>
          </cell>
          <cell r="AB100">
            <v>5878.6380471380471</v>
          </cell>
          <cell r="AC100">
            <v>2753</v>
          </cell>
          <cell r="AD100">
            <v>34771.490414347558</v>
          </cell>
          <cell r="AE100">
            <v>508.71242533826336</v>
          </cell>
          <cell r="AF100">
            <v>2757.5896627291677</v>
          </cell>
          <cell r="AG100">
            <v>0</v>
          </cell>
          <cell r="AH100">
            <v>31508.060478966774</v>
          </cell>
          <cell r="AI100">
            <v>572.09878561419896</v>
          </cell>
          <cell r="AJ100">
            <v>1984</v>
          </cell>
          <cell r="AK100">
            <v>5011.6615863365141</v>
          </cell>
        </row>
        <row r="101">
          <cell r="B101">
            <v>173588</v>
          </cell>
          <cell r="C101">
            <v>8683</v>
          </cell>
          <cell r="D101">
            <v>13892</v>
          </cell>
          <cell r="E101">
            <v>8220</v>
          </cell>
          <cell r="F101">
            <v>142793</v>
          </cell>
          <cell r="G101">
            <v>11289</v>
          </cell>
          <cell r="H101">
            <v>18410</v>
          </cell>
          <cell r="I101">
            <v>14252</v>
          </cell>
          <cell r="J101">
            <v>11696</v>
          </cell>
          <cell r="K101">
            <v>25151</v>
          </cell>
          <cell r="L101">
            <v>14230</v>
          </cell>
          <cell r="M101">
            <v>28144</v>
          </cell>
          <cell r="N101">
            <v>11817</v>
          </cell>
          <cell r="O101">
            <v>7804</v>
          </cell>
          <cell r="AB101">
            <v>6649</v>
          </cell>
          <cell r="AC101">
            <v>3337</v>
          </cell>
          <cell r="AD101">
            <v>82419</v>
          </cell>
          <cell r="AE101">
            <v>4236</v>
          </cell>
          <cell r="AF101">
            <v>5374</v>
          </cell>
          <cell r="AG101">
            <v>3999</v>
          </cell>
          <cell r="AH101">
            <v>68810</v>
          </cell>
          <cell r="AI101">
            <v>6067</v>
          </cell>
          <cell r="AJ101">
            <v>8190</v>
          </cell>
          <cell r="AK101">
            <v>4708</v>
          </cell>
        </row>
        <row r="106">
          <cell r="B106">
            <v>689414</v>
          </cell>
          <cell r="C106">
            <v>26536</v>
          </cell>
          <cell r="D106">
            <v>14580</v>
          </cell>
          <cell r="E106">
            <v>25241</v>
          </cell>
          <cell r="F106">
            <v>623057</v>
          </cell>
          <cell r="G106">
            <v>25882</v>
          </cell>
          <cell r="H106">
            <v>70270</v>
          </cell>
          <cell r="I106">
            <v>70615</v>
          </cell>
          <cell r="J106">
            <v>54602</v>
          </cell>
          <cell r="K106">
            <v>56759</v>
          </cell>
          <cell r="L106">
            <v>54134</v>
          </cell>
          <cell r="M106">
            <v>107755</v>
          </cell>
          <cell r="N106">
            <v>114354</v>
          </cell>
          <cell r="O106">
            <v>68686</v>
          </cell>
          <cell r="AB106">
            <v>54009</v>
          </cell>
          <cell r="AC106">
            <v>31773</v>
          </cell>
          <cell r="AD106">
            <v>363045</v>
          </cell>
          <cell r="AE106">
            <v>14722</v>
          </cell>
          <cell r="AF106">
            <v>10303</v>
          </cell>
          <cell r="AG106">
            <v>13431</v>
          </cell>
          <cell r="AH106">
            <v>324589</v>
          </cell>
          <cell r="AI106">
            <v>12661</v>
          </cell>
          <cell r="AJ106">
            <v>38701</v>
          </cell>
          <cell r="AK106">
            <v>41091</v>
          </cell>
        </row>
        <row r="107">
          <cell r="B107">
            <v>44586</v>
          </cell>
          <cell r="C107">
            <v>1732</v>
          </cell>
          <cell r="D107">
            <v>523</v>
          </cell>
          <cell r="E107">
            <v>4974</v>
          </cell>
          <cell r="F107">
            <v>37357</v>
          </cell>
          <cell r="G107">
            <v>0</v>
          </cell>
          <cell r="H107">
            <v>2231</v>
          </cell>
          <cell r="I107">
            <v>3114</v>
          </cell>
          <cell r="J107">
            <v>2336</v>
          </cell>
          <cell r="K107">
            <v>4599</v>
          </cell>
          <cell r="L107">
            <v>5325</v>
          </cell>
          <cell r="M107">
            <v>11947</v>
          </cell>
          <cell r="N107">
            <v>5632</v>
          </cell>
          <cell r="O107">
            <v>2173</v>
          </cell>
          <cell r="AB107">
            <v>4057</v>
          </cell>
          <cell r="AC107">
            <v>1134</v>
          </cell>
          <cell r="AD107">
            <v>22279</v>
          </cell>
          <cell r="AE107">
            <v>1049</v>
          </cell>
          <cell r="AF107">
            <v>523</v>
          </cell>
          <cell r="AG107">
            <v>1999</v>
          </cell>
          <cell r="AH107">
            <v>18708</v>
          </cell>
          <cell r="AI107">
            <v>0</v>
          </cell>
          <cell r="AJ107">
            <v>2231</v>
          </cell>
          <cell r="AK107">
            <v>2057</v>
          </cell>
        </row>
        <row r="108">
          <cell r="B108">
            <v>554434</v>
          </cell>
          <cell r="C108">
            <v>23226</v>
          </cell>
          <cell r="D108">
            <v>8161</v>
          </cell>
          <cell r="E108">
            <v>17670</v>
          </cell>
          <cell r="F108">
            <v>505377</v>
          </cell>
          <cell r="G108">
            <v>22491</v>
          </cell>
          <cell r="H108">
            <v>60612</v>
          </cell>
          <cell r="I108">
            <v>58812</v>
          </cell>
          <cell r="J108">
            <v>47562</v>
          </cell>
          <cell r="K108">
            <v>43178</v>
          </cell>
          <cell r="L108">
            <v>41212</v>
          </cell>
          <cell r="M108">
            <v>82112</v>
          </cell>
          <cell r="N108">
            <v>96664</v>
          </cell>
          <cell r="O108">
            <v>52734</v>
          </cell>
          <cell r="AB108">
            <v>43628</v>
          </cell>
          <cell r="AC108">
            <v>26820</v>
          </cell>
          <cell r="AD108">
            <v>289301</v>
          </cell>
          <cell r="AE108">
            <v>12719</v>
          </cell>
          <cell r="AF108">
            <v>4518</v>
          </cell>
          <cell r="AG108">
            <v>9567</v>
          </cell>
          <cell r="AH108">
            <v>262497</v>
          </cell>
          <cell r="AI108">
            <v>12160</v>
          </cell>
          <cell r="AJ108">
            <v>31601</v>
          </cell>
          <cell r="AK108">
            <v>33754</v>
          </cell>
        </row>
        <row r="109">
          <cell r="B109">
            <v>5875</v>
          </cell>
          <cell r="C109">
            <v>0</v>
          </cell>
          <cell r="D109">
            <v>0</v>
          </cell>
          <cell r="E109">
            <v>0</v>
          </cell>
          <cell r="F109">
            <v>5875</v>
          </cell>
          <cell r="G109">
            <v>0</v>
          </cell>
          <cell r="H109">
            <v>0</v>
          </cell>
          <cell r="I109">
            <v>1249</v>
          </cell>
          <cell r="J109">
            <v>0</v>
          </cell>
          <cell r="K109">
            <v>0</v>
          </cell>
          <cell r="L109">
            <v>0</v>
          </cell>
          <cell r="M109">
            <v>1756</v>
          </cell>
          <cell r="N109">
            <v>1237</v>
          </cell>
          <cell r="O109">
            <v>1633</v>
          </cell>
          <cell r="AB109">
            <v>1237</v>
          </cell>
          <cell r="AC109">
            <v>1633</v>
          </cell>
          <cell r="AD109">
            <v>1547</v>
          </cell>
          <cell r="AE109">
            <v>0</v>
          </cell>
          <cell r="AF109">
            <v>0</v>
          </cell>
          <cell r="AG109">
            <v>0</v>
          </cell>
          <cell r="AH109">
            <v>1547</v>
          </cell>
          <cell r="AI109">
            <v>0</v>
          </cell>
          <cell r="AJ109">
            <v>0</v>
          </cell>
          <cell r="AK109">
            <v>596</v>
          </cell>
        </row>
        <row r="110">
          <cell r="B110">
            <v>75977</v>
          </cell>
          <cell r="C110">
            <v>1578</v>
          </cell>
          <cell r="D110">
            <v>1729</v>
          </cell>
          <cell r="E110">
            <v>2597</v>
          </cell>
          <cell r="F110">
            <v>70073</v>
          </cell>
          <cell r="G110">
            <v>2873</v>
          </cell>
          <cell r="H110">
            <v>7427</v>
          </cell>
          <cell r="I110">
            <v>6953</v>
          </cell>
          <cell r="J110">
            <v>4029</v>
          </cell>
          <cell r="K110">
            <v>8393</v>
          </cell>
          <cell r="L110">
            <v>6018</v>
          </cell>
          <cell r="M110">
            <v>11940</v>
          </cell>
          <cell r="N110">
            <v>10294</v>
          </cell>
          <cell r="O110">
            <v>12146</v>
          </cell>
          <cell r="AB110">
            <v>4560</v>
          </cell>
          <cell r="AC110">
            <v>2186</v>
          </cell>
          <cell r="AD110">
            <v>44467</v>
          </cell>
          <cell r="AE110">
            <v>954</v>
          </cell>
          <cell r="AF110">
            <v>1729</v>
          </cell>
          <cell r="AG110">
            <v>1865</v>
          </cell>
          <cell r="AH110">
            <v>39919</v>
          </cell>
          <cell r="AI110">
            <v>501</v>
          </cell>
          <cell r="AJ110">
            <v>4869</v>
          </cell>
          <cell r="AK110">
            <v>4684</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AB111">
            <v>0</v>
          </cell>
          <cell r="AC111">
            <v>0</v>
          </cell>
          <cell r="AD111">
            <v>0</v>
          </cell>
          <cell r="AE111">
            <v>0</v>
          </cell>
          <cell r="AF111">
            <v>0</v>
          </cell>
          <cell r="AG111">
            <v>0</v>
          </cell>
          <cell r="AH111">
            <v>0</v>
          </cell>
          <cell r="AI111">
            <v>0</v>
          </cell>
          <cell r="AJ111">
            <v>0</v>
          </cell>
          <cell r="AK111">
            <v>0</v>
          </cell>
        </row>
        <row r="112">
          <cell r="B112">
            <v>675</v>
          </cell>
          <cell r="C112">
            <v>0</v>
          </cell>
          <cell r="D112">
            <v>0</v>
          </cell>
          <cell r="E112">
            <v>0</v>
          </cell>
          <cell r="F112">
            <v>675</v>
          </cell>
          <cell r="G112">
            <v>0</v>
          </cell>
          <cell r="H112">
            <v>0</v>
          </cell>
          <cell r="I112">
            <v>0</v>
          </cell>
          <cell r="J112">
            <v>675</v>
          </cell>
          <cell r="K112">
            <v>0</v>
          </cell>
          <cell r="L112">
            <v>0</v>
          </cell>
          <cell r="M112">
            <v>0</v>
          </cell>
          <cell r="N112">
            <v>0</v>
          </cell>
          <cell r="O112">
            <v>0</v>
          </cell>
          <cell r="AB112">
            <v>0</v>
          </cell>
          <cell r="AC112">
            <v>0</v>
          </cell>
          <cell r="AD112">
            <v>675</v>
          </cell>
          <cell r="AE112">
            <v>0</v>
          </cell>
          <cell r="AF112">
            <v>0</v>
          </cell>
          <cell r="AG112">
            <v>0</v>
          </cell>
          <cell r="AH112">
            <v>675</v>
          </cell>
          <cell r="AI112">
            <v>0</v>
          </cell>
          <cell r="AJ112">
            <v>0</v>
          </cell>
          <cell r="AK112">
            <v>0</v>
          </cell>
        </row>
        <row r="113">
          <cell r="B113">
            <v>7867</v>
          </cell>
          <cell r="C113">
            <v>0</v>
          </cell>
          <cell r="D113">
            <v>4167</v>
          </cell>
          <cell r="E113">
            <v>0</v>
          </cell>
          <cell r="F113">
            <v>3700</v>
          </cell>
          <cell r="G113">
            <v>518</v>
          </cell>
          <cell r="H113">
            <v>0</v>
          </cell>
          <cell r="I113">
            <v>487</v>
          </cell>
          <cell r="J113">
            <v>0</v>
          </cell>
          <cell r="K113">
            <v>589</v>
          </cell>
          <cell r="L113">
            <v>1579</v>
          </cell>
          <cell r="M113">
            <v>0</v>
          </cell>
          <cell r="N113">
            <v>527</v>
          </cell>
          <cell r="O113">
            <v>0</v>
          </cell>
          <cell r="AB113">
            <v>527</v>
          </cell>
          <cell r="AC113">
            <v>0</v>
          </cell>
          <cell r="AD113">
            <v>4776</v>
          </cell>
          <cell r="AE113">
            <v>0</v>
          </cell>
          <cell r="AF113">
            <v>3533</v>
          </cell>
          <cell r="AG113">
            <v>0</v>
          </cell>
          <cell r="AH113">
            <v>1243</v>
          </cell>
          <cell r="AI113">
            <v>0</v>
          </cell>
          <cell r="AJ113">
            <v>0</v>
          </cell>
          <cell r="AK113">
            <v>0</v>
          </cell>
        </row>
        <row r="115">
          <cell r="B115">
            <v>0.93344437656837242</v>
          </cell>
          <cell r="C115">
            <v>0.93473017787157064</v>
          </cell>
          <cell r="D115">
            <v>0.94977432056083744</v>
          </cell>
          <cell r="E115">
            <v>0.80293966166158237</v>
          </cell>
          <cell r="F115">
            <v>0.93848639323010052</v>
          </cell>
          <cell r="G115">
            <v>1</v>
          </cell>
          <cell r="H115">
            <v>0.96825103173473748</v>
          </cell>
          <cell r="I115">
            <v>0.95469987743203599</v>
          </cell>
          <cell r="J115">
            <v>0.95103659206622471</v>
          </cell>
          <cell r="K115">
            <v>0.91812355349830865</v>
          </cell>
          <cell r="L115">
            <v>0.8986775758728951</v>
          </cell>
          <cell r="M115">
            <v>0.88705823270953787</v>
          </cell>
          <cell r="N115">
            <v>0.94992309233928751</v>
          </cell>
          <cell r="O115">
            <v>0.96742236227334522</v>
          </cell>
          <cell r="AB115">
            <v>0.92217488262321257</v>
          </cell>
          <cell r="AC115">
            <v>0.96222436245818055</v>
          </cell>
          <cell r="AD115">
            <v>0.9365641023533503</v>
          </cell>
          <cell r="AE115">
            <v>0.92874609428066834</v>
          </cell>
          <cell r="AF115">
            <v>0.92274741506646973</v>
          </cell>
          <cell r="AG115">
            <v>0.85116521480157847</v>
          </cell>
          <cell r="AH115">
            <v>0.94078040618510284</v>
          </cell>
          <cell r="AI115">
            <v>1</v>
          </cell>
          <cell r="AJ115">
            <v>0.94235291077749928</v>
          </cell>
          <cell r="AK115">
            <v>0.94910723737680369</v>
          </cell>
        </row>
        <row r="116">
          <cell r="B116">
            <v>6.6555623431627575E-2</v>
          </cell>
          <cell r="C116">
            <v>6.5269822128429356E-2</v>
          </cell>
          <cell r="D116">
            <v>5.0225679439162563E-2</v>
          </cell>
          <cell r="E116">
            <v>0.19706033833841763</v>
          </cell>
          <cell r="F116">
            <v>6.1513606769899476E-2</v>
          </cell>
          <cell r="G116">
            <v>0</v>
          </cell>
          <cell r="H116">
            <v>3.1748968265262523E-2</v>
          </cell>
          <cell r="I116">
            <v>4.5300122567964007E-2</v>
          </cell>
          <cell r="J116">
            <v>4.8963407933775294E-2</v>
          </cell>
          <cell r="K116">
            <v>8.1876446501691347E-2</v>
          </cell>
          <cell r="L116">
            <v>0.1013224241271049</v>
          </cell>
          <cell r="M116">
            <v>0.11294176729046213</v>
          </cell>
          <cell r="N116">
            <v>5.0076907660712489E-2</v>
          </cell>
          <cell r="O116">
            <v>3.2577637726654785E-2</v>
          </cell>
          <cell r="AB116">
            <v>7.7825117376787434E-2</v>
          </cell>
          <cell r="AC116">
            <v>3.7775637541819451E-2</v>
          </cell>
          <cell r="AD116">
            <v>6.3435897646649697E-2</v>
          </cell>
          <cell r="AE116">
            <v>7.1253905719331656E-2</v>
          </cell>
          <cell r="AF116">
            <v>7.7252584933530266E-2</v>
          </cell>
          <cell r="AG116">
            <v>0.14883478519842153</v>
          </cell>
          <cell r="AH116">
            <v>5.9219593814897165E-2</v>
          </cell>
          <cell r="AI116">
            <v>0</v>
          </cell>
          <cell r="AJ116">
            <v>5.7647089222500725E-2</v>
          </cell>
          <cell r="AK116">
            <v>5.0892762623196308E-2</v>
          </cell>
        </row>
        <row r="118">
          <cell r="B118" t="str">
            <v>OK</v>
          </cell>
          <cell r="C118" t="str">
            <v>OK</v>
          </cell>
          <cell r="D118" t="str">
            <v>OK</v>
          </cell>
          <cell r="E118" t="str">
            <v>OK</v>
          </cell>
          <cell r="F118" t="str">
            <v>OK</v>
          </cell>
          <cell r="G118" t="str">
            <v>OK</v>
          </cell>
          <cell r="H118" t="str">
            <v>OK</v>
          </cell>
          <cell r="I118" t="str">
            <v>OK</v>
          </cell>
          <cell r="J118" t="str">
            <v>OK</v>
          </cell>
          <cell r="K118" t="str">
            <v>OK</v>
          </cell>
          <cell r="L118" t="str">
            <v>OK</v>
          </cell>
          <cell r="M118" t="str">
            <v>OK</v>
          </cell>
          <cell r="N118" t="str">
            <v>OK</v>
          </cell>
          <cell r="O118" t="str">
            <v>OK</v>
          </cell>
          <cell r="AB118" t="str">
            <v>OK</v>
          </cell>
          <cell r="AC118" t="str">
            <v>OK</v>
          </cell>
          <cell r="AD118" t="str">
            <v>OK</v>
          </cell>
          <cell r="AE118" t="str">
            <v>OK</v>
          </cell>
          <cell r="AF118" t="str">
            <v>OK</v>
          </cell>
          <cell r="AG118" t="str">
            <v>OK</v>
          </cell>
          <cell r="AH118" t="str">
            <v>OK</v>
          </cell>
          <cell r="AI118" t="str">
            <v>OK</v>
          </cell>
          <cell r="AJ118" t="str">
            <v>OK</v>
          </cell>
          <cell r="AK118" t="str">
            <v>OK</v>
          </cell>
        </row>
        <row r="121">
          <cell r="B121">
            <v>68730</v>
          </cell>
          <cell r="C121">
            <v>0</v>
          </cell>
          <cell r="D121">
            <v>64568</v>
          </cell>
          <cell r="E121">
            <v>0</v>
          </cell>
          <cell r="F121">
            <v>4162</v>
          </cell>
          <cell r="G121">
            <v>0</v>
          </cell>
          <cell r="H121">
            <v>1045</v>
          </cell>
          <cell r="I121">
            <v>478</v>
          </cell>
          <cell r="J121">
            <v>0</v>
          </cell>
          <cell r="K121">
            <v>809</v>
          </cell>
          <cell r="L121">
            <v>0</v>
          </cell>
          <cell r="M121">
            <v>1830</v>
          </cell>
          <cell r="N121">
            <v>0</v>
          </cell>
          <cell r="O121">
            <v>0</v>
          </cell>
          <cell r="AB121">
            <v>0</v>
          </cell>
          <cell r="AC121">
            <v>0</v>
          </cell>
          <cell r="AD121">
            <v>32031</v>
          </cell>
          <cell r="AE121">
            <v>0</v>
          </cell>
          <cell r="AF121">
            <v>30652</v>
          </cell>
          <cell r="AG121">
            <v>0</v>
          </cell>
          <cell r="AH121">
            <v>1379</v>
          </cell>
          <cell r="AI121">
            <v>0</v>
          </cell>
          <cell r="AJ121">
            <v>570</v>
          </cell>
          <cell r="AK121">
            <v>0</v>
          </cell>
        </row>
        <row r="122">
          <cell r="B122">
            <v>10205</v>
          </cell>
          <cell r="C122">
            <v>0</v>
          </cell>
          <cell r="D122">
            <v>9362</v>
          </cell>
          <cell r="E122">
            <v>0</v>
          </cell>
          <cell r="F122">
            <v>843</v>
          </cell>
          <cell r="G122">
            <v>0</v>
          </cell>
          <cell r="H122">
            <v>0</v>
          </cell>
          <cell r="I122">
            <v>0</v>
          </cell>
          <cell r="J122">
            <v>0</v>
          </cell>
          <cell r="K122">
            <v>0</v>
          </cell>
          <cell r="L122">
            <v>0</v>
          </cell>
          <cell r="M122">
            <v>843</v>
          </cell>
          <cell r="N122">
            <v>0</v>
          </cell>
          <cell r="O122">
            <v>0</v>
          </cell>
          <cell r="AB122">
            <v>0</v>
          </cell>
          <cell r="AC122">
            <v>0</v>
          </cell>
          <cell r="AD122">
            <v>5539</v>
          </cell>
          <cell r="AE122">
            <v>0</v>
          </cell>
          <cell r="AF122">
            <v>5539</v>
          </cell>
          <cell r="AG122">
            <v>0</v>
          </cell>
          <cell r="AH122">
            <v>0</v>
          </cell>
          <cell r="AI122">
            <v>0</v>
          </cell>
          <cell r="AJ122">
            <v>0</v>
          </cell>
          <cell r="AK122">
            <v>0</v>
          </cell>
        </row>
        <row r="123">
          <cell r="B123">
            <v>56825</v>
          </cell>
          <cell r="C123">
            <v>0</v>
          </cell>
          <cell r="D123">
            <v>54076</v>
          </cell>
          <cell r="E123">
            <v>0</v>
          </cell>
          <cell r="F123">
            <v>2749</v>
          </cell>
          <cell r="G123">
            <v>0</v>
          </cell>
          <cell r="H123">
            <v>475</v>
          </cell>
          <cell r="I123">
            <v>478</v>
          </cell>
          <cell r="J123">
            <v>0</v>
          </cell>
          <cell r="K123">
            <v>809</v>
          </cell>
          <cell r="L123">
            <v>0</v>
          </cell>
          <cell r="M123">
            <v>987</v>
          </cell>
          <cell r="N123">
            <v>0</v>
          </cell>
          <cell r="O123">
            <v>0</v>
          </cell>
          <cell r="AB123">
            <v>0</v>
          </cell>
          <cell r="AC123">
            <v>0</v>
          </cell>
          <cell r="AD123">
            <v>25922</v>
          </cell>
          <cell r="AE123">
            <v>0</v>
          </cell>
          <cell r="AF123">
            <v>25113</v>
          </cell>
          <cell r="AG123">
            <v>0</v>
          </cell>
          <cell r="AH123">
            <v>809</v>
          </cell>
          <cell r="AI123">
            <v>0</v>
          </cell>
          <cell r="AJ123">
            <v>0</v>
          </cell>
          <cell r="AK123">
            <v>0</v>
          </cell>
        </row>
        <row r="124">
          <cell r="B124">
            <v>1130</v>
          </cell>
          <cell r="C124">
            <v>0</v>
          </cell>
          <cell r="D124">
            <v>1130</v>
          </cell>
          <cell r="E124">
            <v>0</v>
          </cell>
          <cell r="F124">
            <v>0</v>
          </cell>
          <cell r="G124">
            <v>0</v>
          </cell>
          <cell r="H124">
            <v>0</v>
          </cell>
          <cell r="I124">
            <v>0</v>
          </cell>
          <cell r="J124">
            <v>0</v>
          </cell>
          <cell r="K124">
            <v>0</v>
          </cell>
          <cell r="L124">
            <v>0</v>
          </cell>
          <cell r="M124">
            <v>0</v>
          </cell>
          <cell r="N124">
            <v>0</v>
          </cell>
          <cell r="O124">
            <v>0</v>
          </cell>
          <cell r="AB124">
            <v>0</v>
          </cell>
          <cell r="AC124">
            <v>0</v>
          </cell>
          <cell r="AD124">
            <v>0</v>
          </cell>
          <cell r="AE124">
            <v>0</v>
          </cell>
          <cell r="AF124">
            <v>0</v>
          </cell>
          <cell r="AG124">
            <v>0</v>
          </cell>
          <cell r="AH124">
            <v>0</v>
          </cell>
          <cell r="AI124">
            <v>0</v>
          </cell>
          <cell r="AJ124">
            <v>0</v>
          </cell>
          <cell r="AK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AB125">
            <v>0</v>
          </cell>
          <cell r="AC125">
            <v>0</v>
          </cell>
          <cell r="AD125">
            <v>0</v>
          </cell>
          <cell r="AE125">
            <v>0</v>
          </cell>
          <cell r="AF125">
            <v>0</v>
          </cell>
          <cell r="AG125">
            <v>0</v>
          </cell>
          <cell r="AH125">
            <v>0</v>
          </cell>
          <cell r="AI125">
            <v>0</v>
          </cell>
          <cell r="AJ125">
            <v>0</v>
          </cell>
          <cell r="AK125">
            <v>0</v>
          </cell>
        </row>
        <row r="126">
          <cell r="B126">
            <v>570</v>
          </cell>
          <cell r="C126">
            <v>0</v>
          </cell>
          <cell r="D126">
            <v>0</v>
          </cell>
          <cell r="E126">
            <v>0</v>
          </cell>
          <cell r="F126">
            <v>570</v>
          </cell>
          <cell r="G126">
            <v>0</v>
          </cell>
          <cell r="H126">
            <v>570</v>
          </cell>
          <cell r="I126">
            <v>0</v>
          </cell>
          <cell r="J126">
            <v>0</v>
          </cell>
          <cell r="K126">
            <v>0</v>
          </cell>
          <cell r="L126">
            <v>0</v>
          </cell>
          <cell r="M126">
            <v>0</v>
          </cell>
          <cell r="N126">
            <v>0</v>
          </cell>
          <cell r="O126">
            <v>0</v>
          </cell>
          <cell r="AB126">
            <v>0</v>
          </cell>
          <cell r="AC126">
            <v>0</v>
          </cell>
          <cell r="AD126">
            <v>570</v>
          </cell>
          <cell r="AE126">
            <v>0</v>
          </cell>
          <cell r="AF126">
            <v>0</v>
          </cell>
          <cell r="AG126">
            <v>0</v>
          </cell>
          <cell r="AH126">
            <v>570</v>
          </cell>
          <cell r="AI126">
            <v>0</v>
          </cell>
          <cell r="AJ126">
            <v>570</v>
          </cell>
          <cell r="AK126">
            <v>0</v>
          </cell>
        </row>
        <row r="129">
          <cell r="B129">
            <v>0.8448706947832697</v>
          </cell>
          <cell r="C129">
            <v>0</v>
          </cell>
          <cell r="D129">
            <v>0.85242283804659669</v>
          </cell>
          <cell r="E129">
            <v>0</v>
          </cell>
          <cell r="F129">
            <v>0.7289764536280634</v>
          </cell>
          <cell r="G129">
            <v>0</v>
          </cell>
          <cell r="H129">
            <v>0.72727272727272729</v>
          </cell>
          <cell r="I129">
            <v>1</v>
          </cell>
          <cell r="J129">
            <v>0</v>
          </cell>
          <cell r="K129">
            <v>1</v>
          </cell>
          <cell r="L129">
            <v>0</v>
          </cell>
          <cell r="M129">
            <v>0.53934426229508192</v>
          </cell>
          <cell r="N129">
            <v>0</v>
          </cell>
          <cell r="O129">
            <v>0</v>
          </cell>
          <cell r="AB129">
            <v>0</v>
          </cell>
          <cell r="AC129">
            <v>0</v>
          </cell>
          <cell r="AD129">
            <v>0.81817614186257059</v>
          </cell>
          <cell r="AE129">
            <v>0</v>
          </cell>
          <cell r="AF129">
            <v>0.81929401017878112</v>
          </cell>
          <cell r="AG129">
            <v>0</v>
          </cell>
          <cell r="AH129">
            <v>0.79332849891225521</v>
          </cell>
          <cell r="AI129">
            <v>0</v>
          </cell>
          <cell r="AJ129">
            <v>0.5</v>
          </cell>
          <cell r="AK129">
            <v>0</v>
          </cell>
        </row>
        <row r="130">
          <cell r="B130">
            <v>0.1551293052167303</v>
          </cell>
          <cell r="C130">
            <v>1</v>
          </cell>
          <cell r="D130">
            <v>0.14757716195340331</v>
          </cell>
          <cell r="E130">
            <v>1</v>
          </cell>
          <cell r="F130">
            <v>0.2710235463719366</v>
          </cell>
          <cell r="G130">
            <v>1</v>
          </cell>
          <cell r="H130">
            <v>0.27272727272727271</v>
          </cell>
          <cell r="I130">
            <v>0</v>
          </cell>
          <cell r="J130">
            <v>1</v>
          </cell>
          <cell r="K130">
            <v>0</v>
          </cell>
          <cell r="L130">
            <v>1</v>
          </cell>
          <cell r="M130">
            <v>0.46065573770491808</v>
          </cell>
          <cell r="N130">
            <v>1</v>
          </cell>
          <cell r="O130">
            <v>1</v>
          </cell>
          <cell r="AB130">
            <v>1</v>
          </cell>
          <cell r="AC130">
            <v>1</v>
          </cell>
          <cell r="AD130">
            <v>0.18182385813742941</v>
          </cell>
          <cell r="AE130">
            <v>1</v>
          </cell>
          <cell r="AF130">
            <v>0.18070598982121888</v>
          </cell>
          <cell r="AG130">
            <v>1</v>
          </cell>
          <cell r="AH130">
            <v>0.20667150108774479</v>
          </cell>
          <cell r="AI130">
            <v>1</v>
          </cell>
          <cell r="AJ130">
            <v>0.5</v>
          </cell>
          <cell r="AK130">
            <v>1</v>
          </cell>
        </row>
        <row r="132">
          <cell r="B132" t="str">
            <v>OK</v>
          </cell>
          <cell r="C132" t="str">
            <v>OK</v>
          </cell>
          <cell r="D132" t="str">
            <v>OK</v>
          </cell>
          <cell r="E132" t="str">
            <v>OK</v>
          </cell>
          <cell r="F132" t="str">
            <v>OK</v>
          </cell>
          <cell r="G132" t="str">
            <v>OK</v>
          </cell>
          <cell r="H132" t="str">
            <v>OK</v>
          </cell>
          <cell r="I132" t="str">
            <v>OK</v>
          </cell>
          <cell r="J132" t="str">
            <v>OK</v>
          </cell>
          <cell r="K132" t="str">
            <v>OK</v>
          </cell>
          <cell r="L132" t="str">
            <v>OK</v>
          </cell>
          <cell r="M132" t="str">
            <v>OK</v>
          </cell>
          <cell r="N132" t="str">
            <v>OK</v>
          </cell>
          <cell r="O132" t="str">
            <v>OK</v>
          </cell>
          <cell r="AB132" t="str">
            <v>OK</v>
          </cell>
          <cell r="AC132" t="str">
            <v>OK</v>
          </cell>
          <cell r="AD132" t="str">
            <v>OK</v>
          </cell>
          <cell r="AE132" t="str">
            <v>OK</v>
          </cell>
          <cell r="AF132" t="str">
            <v>OK</v>
          </cell>
          <cell r="AG132" t="str">
            <v>OK</v>
          </cell>
          <cell r="AH132" t="str">
            <v>OK</v>
          </cell>
          <cell r="AI132" t="str">
            <v>OK</v>
          </cell>
          <cell r="AJ132" t="str">
            <v>OK</v>
          </cell>
          <cell r="AK132" t="str">
            <v>OK</v>
          </cell>
        </row>
        <row r="135">
          <cell r="B135">
            <v>36208</v>
          </cell>
          <cell r="C135">
            <v>2476</v>
          </cell>
          <cell r="D135">
            <v>0</v>
          </cell>
          <cell r="E135">
            <v>1385</v>
          </cell>
          <cell r="F135">
            <v>32347</v>
          </cell>
          <cell r="G135">
            <v>2054</v>
          </cell>
          <cell r="H135">
            <v>4060</v>
          </cell>
          <cell r="I135">
            <v>2640</v>
          </cell>
          <cell r="J135">
            <v>4425</v>
          </cell>
          <cell r="K135">
            <v>4925</v>
          </cell>
          <cell r="L135">
            <v>4190</v>
          </cell>
          <cell r="M135">
            <v>3030</v>
          </cell>
          <cell r="N135">
            <v>5476</v>
          </cell>
          <cell r="O135">
            <v>1547</v>
          </cell>
          <cell r="AB135">
            <v>1634</v>
          </cell>
          <cell r="AC135">
            <v>459</v>
          </cell>
          <cell r="AD135">
            <v>19049</v>
          </cell>
          <cell r="AE135">
            <v>1834</v>
          </cell>
          <cell r="AF135">
            <v>0</v>
          </cell>
          <cell r="AG135">
            <v>1385</v>
          </cell>
          <cell r="AH135">
            <v>15830</v>
          </cell>
          <cell r="AI135">
            <v>1590</v>
          </cell>
          <cell r="AJ135">
            <v>2027</v>
          </cell>
          <cell r="AK135">
            <v>1067</v>
          </cell>
        </row>
        <row r="136">
          <cell r="B136">
            <v>1772</v>
          </cell>
          <cell r="C136">
            <v>0</v>
          </cell>
          <cell r="D136">
            <v>0</v>
          </cell>
          <cell r="E136">
            <v>0</v>
          </cell>
          <cell r="F136">
            <v>1772</v>
          </cell>
          <cell r="G136">
            <v>565</v>
          </cell>
          <cell r="H136">
            <v>0</v>
          </cell>
          <cell r="I136">
            <v>0</v>
          </cell>
          <cell r="J136">
            <v>0</v>
          </cell>
          <cell r="K136">
            <v>0</v>
          </cell>
          <cell r="L136">
            <v>0</v>
          </cell>
          <cell r="M136">
            <v>0</v>
          </cell>
          <cell r="N136">
            <v>1207</v>
          </cell>
          <cell r="O136">
            <v>0</v>
          </cell>
          <cell r="AB136">
            <v>599</v>
          </cell>
          <cell r="AC136">
            <v>0</v>
          </cell>
          <cell r="AD136">
            <v>1173</v>
          </cell>
          <cell r="AE136">
            <v>0</v>
          </cell>
          <cell r="AF136">
            <v>0</v>
          </cell>
          <cell r="AG136">
            <v>0</v>
          </cell>
          <cell r="AH136">
            <v>1173</v>
          </cell>
          <cell r="AI136">
            <v>565</v>
          </cell>
          <cell r="AJ136">
            <v>0</v>
          </cell>
          <cell r="AK136">
            <v>0</v>
          </cell>
        </row>
        <row r="137">
          <cell r="B137">
            <v>1714</v>
          </cell>
          <cell r="C137">
            <v>0</v>
          </cell>
          <cell r="D137">
            <v>0</v>
          </cell>
          <cell r="E137">
            <v>0</v>
          </cell>
          <cell r="F137">
            <v>1714</v>
          </cell>
          <cell r="G137">
            <v>0</v>
          </cell>
          <cell r="H137">
            <v>515</v>
          </cell>
          <cell r="I137">
            <v>0</v>
          </cell>
          <cell r="J137">
            <v>0</v>
          </cell>
          <cell r="K137">
            <v>0</v>
          </cell>
          <cell r="L137">
            <v>470</v>
          </cell>
          <cell r="M137">
            <v>729</v>
          </cell>
          <cell r="N137">
            <v>0</v>
          </cell>
          <cell r="O137">
            <v>0</v>
          </cell>
          <cell r="AB137">
            <v>0</v>
          </cell>
          <cell r="AC137">
            <v>0</v>
          </cell>
          <cell r="AD137">
            <v>0</v>
          </cell>
          <cell r="AE137">
            <v>0</v>
          </cell>
          <cell r="AF137">
            <v>0</v>
          </cell>
          <cell r="AG137">
            <v>0</v>
          </cell>
          <cell r="AH137">
            <v>0</v>
          </cell>
          <cell r="AI137">
            <v>0</v>
          </cell>
          <cell r="AJ137">
            <v>0</v>
          </cell>
          <cell r="AK137">
            <v>0</v>
          </cell>
        </row>
        <row r="138">
          <cell r="B138">
            <v>7116</v>
          </cell>
          <cell r="C138">
            <v>0</v>
          </cell>
          <cell r="D138">
            <v>0</v>
          </cell>
          <cell r="E138">
            <v>873</v>
          </cell>
          <cell r="F138">
            <v>6243</v>
          </cell>
          <cell r="G138">
            <v>0</v>
          </cell>
          <cell r="H138">
            <v>1676</v>
          </cell>
          <cell r="I138">
            <v>0</v>
          </cell>
          <cell r="J138">
            <v>0</v>
          </cell>
          <cell r="K138">
            <v>2364</v>
          </cell>
          <cell r="L138">
            <v>0</v>
          </cell>
          <cell r="M138">
            <v>763</v>
          </cell>
          <cell r="N138">
            <v>1440</v>
          </cell>
          <cell r="O138">
            <v>0</v>
          </cell>
          <cell r="AB138">
            <v>449</v>
          </cell>
          <cell r="AC138">
            <v>0</v>
          </cell>
          <cell r="AD138">
            <v>4345</v>
          </cell>
          <cell r="AE138">
            <v>0</v>
          </cell>
          <cell r="AF138">
            <v>0</v>
          </cell>
          <cell r="AG138">
            <v>873</v>
          </cell>
          <cell r="AH138">
            <v>3472</v>
          </cell>
          <cell r="AI138">
            <v>0</v>
          </cell>
          <cell r="AJ138">
            <v>677</v>
          </cell>
          <cell r="AK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AB139">
            <v>0</v>
          </cell>
          <cell r="AC139">
            <v>0</v>
          </cell>
          <cell r="AD139">
            <v>0</v>
          </cell>
          <cell r="AE139">
            <v>0</v>
          </cell>
          <cell r="AF139">
            <v>0</v>
          </cell>
          <cell r="AG139">
            <v>0</v>
          </cell>
          <cell r="AH139">
            <v>0</v>
          </cell>
          <cell r="AI139">
            <v>0</v>
          </cell>
          <cell r="AJ139">
            <v>0</v>
          </cell>
          <cell r="AK139">
            <v>0</v>
          </cell>
        </row>
        <row r="140">
          <cell r="B140">
            <v>25606</v>
          </cell>
          <cell r="C140">
            <v>2476</v>
          </cell>
          <cell r="D140">
            <v>0</v>
          </cell>
          <cell r="E140">
            <v>512</v>
          </cell>
          <cell r="F140">
            <v>22618</v>
          </cell>
          <cell r="G140">
            <v>1489</v>
          </cell>
          <cell r="H140">
            <v>1869</v>
          </cell>
          <cell r="I140">
            <v>2640</v>
          </cell>
          <cell r="J140">
            <v>4425</v>
          </cell>
          <cell r="K140">
            <v>2561</v>
          </cell>
          <cell r="L140">
            <v>3720</v>
          </cell>
          <cell r="M140">
            <v>1538</v>
          </cell>
          <cell r="N140">
            <v>2829</v>
          </cell>
          <cell r="O140">
            <v>1547</v>
          </cell>
          <cell r="AB140">
            <v>586</v>
          </cell>
          <cell r="AC140">
            <v>459</v>
          </cell>
          <cell r="AD140">
            <v>13531</v>
          </cell>
          <cell r="AE140">
            <v>1834</v>
          </cell>
          <cell r="AF140">
            <v>0</v>
          </cell>
          <cell r="AG140">
            <v>512</v>
          </cell>
          <cell r="AH140">
            <v>11185</v>
          </cell>
          <cell r="AI140">
            <v>1025</v>
          </cell>
          <cell r="AJ140">
            <v>1350</v>
          </cell>
          <cell r="AK140">
            <v>1067</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AB141">
            <v>0</v>
          </cell>
          <cell r="AC141">
            <v>0</v>
          </cell>
          <cell r="AD141">
            <v>0</v>
          </cell>
          <cell r="AE141">
            <v>0</v>
          </cell>
          <cell r="AF141">
            <v>0</v>
          </cell>
          <cell r="AG141">
            <v>0</v>
          </cell>
          <cell r="AH141">
            <v>0</v>
          </cell>
          <cell r="AI141">
            <v>0</v>
          </cell>
          <cell r="AJ141">
            <v>0</v>
          </cell>
          <cell r="AK141">
            <v>0</v>
          </cell>
        </row>
        <row r="143">
          <cell r="B143">
            <v>0.19653115333627927</v>
          </cell>
          <cell r="C143">
            <v>0</v>
          </cell>
          <cell r="D143">
            <v>0</v>
          </cell>
          <cell r="E143">
            <v>0.63032490974729238</v>
          </cell>
          <cell r="F143">
            <v>0.19300089652827154</v>
          </cell>
          <cell r="G143">
            <v>0</v>
          </cell>
          <cell r="H143">
            <v>0.412807881773399</v>
          </cell>
          <cell r="I143">
            <v>0</v>
          </cell>
          <cell r="J143">
            <v>0</v>
          </cell>
          <cell r="K143">
            <v>0.48</v>
          </cell>
          <cell r="L143">
            <v>0</v>
          </cell>
          <cell r="M143">
            <v>0.2518151815181518</v>
          </cell>
          <cell r="N143">
            <v>0.26296566837107377</v>
          </cell>
          <cell r="O143">
            <v>0</v>
          </cell>
          <cell r="AB143">
            <v>0.2747858017135863</v>
          </cell>
          <cell r="AC143">
            <v>0</v>
          </cell>
          <cell r="AD143">
            <v>0.2280959630426794</v>
          </cell>
          <cell r="AE143">
            <v>0</v>
          </cell>
          <cell r="AF143">
            <v>0</v>
          </cell>
          <cell r="AG143">
            <v>0.63032490974729238</v>
          </cell>
          <cell r="AH143">
            <v>0.21933038534428301</v>
          </cell>
          <cell r="AI143">
            <v>0</v>
          </cell>
          <cell r="AJ143">
            <v>0.33399111988159841</v>
          </cell>
          <cell r="AK143">
            <v>0</v>
          </cell>
        </row>
        <row r="144">
          <cell r="B144">
            <v>0.75452938577110029</v>
          </cell>
          <cell r="C144">
            <v>1</v>
          </cell>
          <cell r="D144">
            <v>0</v>
          </cell>
          <cell r="E144">
            <v>0.36967509025270756</v>
          </cell>
          <cell r="F144">
            <v>0.75221813460289977</v>
          </cell>
          <cell r="G144">
            <v>0.72492697176241483</v>
          </cell>
          <cell r="H144">
            <v>0.587192118226601</v>
          </cell>
          <cell r="I144">
            <v>1</v>
          </cell>
          <cell r="J144">
            <v>1</v>
          </cell>
          <cell r="K144">
            <v>0.52</v>
          </cell>
          <cell r="L144">
            <v>1</v>
          </cell>
          <cell r="M144">
            <v>0.74818481848184815</v>
          </cell>
          <cell r="N144">
            <v>0.51661796932067205</v>
          </cell>
          <cell r="O144">
            <v>1</v>
          </cell>
          <cell r="AB144">
            <v>0.35862913096695226</v>
          </cell>
          <cell r="AC144">
            <v>1</v>
          </cell>
          <cell r="AD144">
            <v>0.71032600136490109</v>
          </cell>
          <cell r="AE144">
            <v>1</v>
          </cell>
          <cell r="AF144">
            <v>0</v>
          </cell>
          <cell r="AG144">
            <v>0.36967509025270756</v>
          </cell>
          <cell r="AH144">
            <v>0.70656980416929882</v>
          </cell>
          <cell r="AI144">
            <v>0.64465408805031443</v>
          </cell>
          <cell r="AJ144">
            <v>0.66600888011840154</v>
          </cell>
          <cell r="AK144">
            <v>1</v>
          </cell>
        </row>
        <row r="145">
          <cell r="B145">
            <v>4.8939460892620412E-2</v>
          </cell>
          <cell r="C145">
            <v>0</v>
          </cell>
          <cell r="D145">
            <v>0</v>
          </cell>
          <cell r="E145">
            <v>0</v>
          </cell>
          <cell r="F145">
            <v>5.478096886882864E-2</v>
          </cell>
          <cell r="G145">
            <v>0.27507302823758523</v>
          </cell>
          <cell r="H145">
            <v>0</v>
          </cell>
          <cell r="I145">
            <v>0</v>
          </cell>
          <cell r="J145">
            <v>0</v>
          </cell>
          <cell r="K145">
            <v>0</v>
          </cell>
          <cell r="L145">
            <v>0</v>
          </cell>
          <cell r="M145">
            <v>0</v>
          </cell>
          <cell r="N145">
            <v>0.2204163623082542</v>
          </cell>
          <cell r="O145">
            <v>0</v>
          </cell>
          <cell r="AB145">
            <v>0.36658506731946144</v>
          </cell>
          <cell r="AC145">
            <v>0</v>
          </cell>
          <cell r="AD145">
            <v>6.1578035592419547E-2</v>
          </cell>
          <cell r="AE145">
            <v>0</v>
          </cell>
          <cell r="AF145">
            <v>0</v>
          </cell>
          <cell r="AG145">
            <v>0</v>
          </cell>
          <cell r="AH145">
            <v>7.4099810486418199E-2</v>
          </cell>
          <cell r="AI145">
            <v>0.35534591194968551</v>
          </cell>
          <cell r="AJ145">
            <v>0</v>
          </cell>
          <cell r="AK145">
            <v>0</v>
          </cell>
        </row>
        <row r="147">
          <cell r="B147" t="str">
            <v>OK</v>
          </cell>
          <cell r="C147" t="str">
            <v>OK</v>
          </cell>
          <cell r="D147" t="str">
            <v>OK</v>
          </cell>
          <cell r="E147" t="str">
            <v>OK</v>
          </cell>
          <cell r="F147" t="str">
            <v>OK</v>
          </cell>
          <cell r="G147" t="str">
            <v>OK</v>
          </cell>
          <cell r="H147" t="str">
            <v>OK</v>
          </cell>
          <cell r="I147" t="str">
            <v>OK</v>
          </cell>
          <cell r="J147" t="str">
            <v>OK</v>
          </cell>
          <cell r="K147" t="str">
            <v>OK</v>
          </cell>
          <cell r="L147" t="str">
            <v>OK</v>
          </cell>
          <cell r="M147" t="str">
            <v>OK</v>
          </cell>
          <cell r="N147" t="str">
            <v>OK</v>
          </cell>
          <cell r="O147" t="str">
            <v>OK</v>
          </cell>
          <cell r="AB147" t="str">
            <v>OK</v>
          </cell>
          <cell r="AC147" t="str">
            <v>OK</v>
          </cell>
          <cell r="AD147" t="str">
            <v>OK</v>
          </cell>
          <cell r="AE147" t="str">
            <v>OK</v>
          </cell>
          <cell r="AF147" t="str">
            <v>OK</v>
          </cell>
          <cell r="AG147" t="str">
            <v>OK</v>
          </cell>
          <cell r="AH147" t="str">
            <v>OK</v>
          </cell>
          <cell r="AI147" t="str">
            <v>OK</v>
          </cell>
          <cell r="AJ147" t="str">
            <v>OK</v>
          </cell>
          <cell r="AK147" t="str">
            <v>OK</v>
          </cell>
        </row>
        <row r="150">
          <cell r="B150">
            <v>418160</v>
          </cell>
          <cell r="C150">
            <v>25522</v>
          </cell>
          <cell r="D150">
            <v>34280</v>
          </cell>
          <cell r="E150">
            <v>16532</v>
          </cell>
          <cell r="F150">
            <v>341826</v>
          </cell>
          <cell r="G150">
            <v>22236</v>
          </cell>
          <cell r="H150">
            <v>39019</v>
          </cell>
          <cell r="I150">
            <v>38788</v>
          </cell>
          <cell r="J150">
            <v>29915</v>
          </cell>
          <cell r="K150">
            <v>38439</v>
          </cell>
          <cell r="L150">
            <v>40057</v>
          </cell>
          <cell r="M150">
            <v>48637</v>
          </cell>
          <cell r="N150">
            <v>50331</v>
          </cell>
          <cell r="O150">
            <v>34404</v>
          </cell>
          <cell r="AB150">
            <v>28236</v>
          </cell>
          <cell r="AC150">
            <v>19728</v>
          </cell>
          <cell r="AD150">
            <v>194139</v>
          </cell>
          <cell r="AE150">
            <v>13432</v>
          </cell>
          <cell r="AF150">
            <v>14923</v>
          </cell>
          <cell r="AG150">
            <v>7757</v>
          </cell>
          <cell r="AH150">
            <v>158027</v>
          </cell>
          <cell r="AI150">
            <v>12709</v>
          </cell>
          <cell r="AJ150">
            <v>20898</v>
          </cell>
          <cell r="AK150">
            <v>18418</v>
          </cell>
        </row>
        <row r="151">
          <cell r="B151">
            <v>112461</v>
          </cell>
          <cell r="C151">
            <v>5845</v>
          </cell>
          <cell r="D151">
            <v>10488</v>
          </cell>
          <cell r="E151">
            <v>1634</v>
          </cell>
          <cell r="F151">
            <v>94494</v>
          </cell>
          <cell r="G151">
            <v>3745</v>
          </cell>
          <cell r="H151">
            <v>8028</v>
          </cell>
          <cell r="I151">
            <v>14678</v>
          </cell>
          <cell r="J151">
            <v>9933</v>
          </cell>
          <cell r="K151">
            <v>15040</v>
          </cell>
          <cell r="L151">
            <v>9356</v>
          </cell>
          <cell r="M151">
            <v>11893</v>
          </cell>
          <cell r="N151">
            <v>13163</v>
          </cell>
          <cell r="O151">
            <v>8658</v>
          </cell>
          <cell r="AB151">
            <v>7241</v>
          </cell>
          <cell r="AC151">
            <v>2851</v>
          </cell>
          <cell r="AD151">
            <v>54005</v>
          </cell>
          <cell r="AE151">
            <v>1815</v>
          </cell>
          <cell r="AF151">
            <v>4072</v>
          </cell>
          <cell r="AG151">
            <v>430</v>
          </cell>
          <cell r="AH151">
            <v>47688</v>
          </cell>
          <cell r="AI151">
            <v>2257</v>
          </cell>
          <cell r="AJ151">
            <v>4831</v>
          </cell>
          <cell r="AK151">
            <v>8488</v>
          </cell>
        </row>
        <row r="152">
          <cell r="B152">
            <v>91151</v>
          </cell>
          <cell r="C152">
            <v>2324</v>
          </cell>
          <cell r="D152">
            <v>8986</v>
          </cell>
          <cell r="E152">
            <v>3029</v>
          </cell>
          <cell r="F152">
            <v>76812</v>
          </cell>
          <cell r="G152">
            <v>6386</v>
          </cell>
          <cell r="H152">
            <v>8520</v>
          </cell>
          <cell r="I152">
            <v>7743</v>
          </cell>
          <cell r="J152">
            <v>10231</v>
          </cell>
          <cell r="K152">
            <v>5865</v>
          </cell>
          <cell r="L152">
            <v>8330</v>
          </cell>
          <cell r="M152">
            <v>11173</v>
          </cell>
          <cell r="N152">
            <v>9618</v>
          </cell>
          <cell r="O152">
            <v>8946</v>
          </cell>
          <cell r="AB152">
            <v>5896</v>
          </cell>
          <cell r="AC152">
            <v>6611</v>
          </cell>
          <cell r="AD152">
            <v>39193</v>
          </cell>
          <cell r="AE152">
            <v>514</v>
          </cell>
          <cell r="AF152">
            <v>5154</v>
          </cell>
          <cell r="AG152">
            <v>1564</v>
          </cell>
          <cell r="AH152">
            <v>31961</v>
          </cell>
          <cell r="AI152">
            <v>4038</v>
          </cell>
          <cell r="AJ152">
            <v>2445</v>
          </cell>
          <cell r="AK152">
            <v>3034</v>
          </cell>
        </row>
        <row r="153">
          <cell r="B153">
            <v>190971</v>
          </cell>
          <cell r="C153">
            <v>15179</v>
          </cell>
          <cell r="D153">
            <v>13812</v>
          </cell>
          <cell r="E153">
            <v>11409</v>
          </cell>
          <cell r="F153">
            <v>150571</v>
          </cell>
          <cell r="G153">
            <v>8733</v>
          </cell>
          <cell r="H153">
            <v>19164</v>
          </cell>
          <cell r="I153">
            <v>12475</v>
          </cell>
          <cell r="J153">
            <v>9751</v>
          </cell>
          <cell r="K153">
            <v>14765</v>
          </cell>
          <cell r="L153">
            <v>21325</v>
          </cell>
          <cell r="M153">
            <v>22235</v>
          </cell>
          <cell r="N153">
            <v>26395</v>
          </cell>
          <cell r="O153">
            <v>15728</v>
          </cell>
          <cell r="AB153">
            <v>13944</v>
          </cell>
          <cell r="AC153">
            <v>9746</v>
          </cell>
          <cell r="AD153">
            <v>87890</v>
          </cell>
          <cell r="AE153">
            <v>9586</v>
          </cell>
          <cell r="AF153">
            <v>5697</v>
          </cell>
          <cell r="AG153">
            <v>5303</v>
          </cell>
          <cell r="AH153">
            <v>67304</v>
          </cell>
          <cell r="AI153">
            <v>3509</v>
          </cell>
          <cell r="AJ153">
            <v>11314</v>
          </cell>
          <cell r="AK153">
            <v>4713</v>
          </cell>
        </row>
        <row r="154">
          <cell r="B154">
            <v>23577</v>
          </cell>
          <cell r="C154">
            <v>2174</v>
          </cell>
          <cell r="D154">
            <v>994</v>
          </cell>
          <cell r="E154">
            <v>460</v>
          </cell>
          <cell r="F154">
            <v>19949</v>
          </cell>
          <cell r="G154">
            <v>3372</v>
          </cell>
          <cell r="H154">
            <v>3307</v>
          </cell>
          <cell r="I154">
            <v>3892</v>
          </cell>
          <cell r="J154">
            <v>0</v>
          </cell>
          <cell r="K154">
            <v>2769</v>
          </cell>
          <cell r="L154">
            <v>1046</v>
          </cell>
          <cell r="M154">
            <v>3336</v>
          </cell>
          <cell r="N154">
            <v>1155</v>
          </cell>
          <cell r="O154">
            <v>1072</v>
          </cell>
          <cell r="AB154">
            <v>1155</v>
          </cell>
          <cell r="AC154">
            <v>520</v>
          </cell>
          <cell r="AD154">
            <v>13051</v>
          </cell>
          <cell r="AE154">
            <v>1517</v>
          </cell>
          <cell r="AF154">
            <v>0</v>
          </cell>
          <cell r="AG154">
            <v>460</v>
          </cell>
          <cell r="AH154">
            <v>11074</v>
          </cell>
          <cell r="AI154">
            <v>2905</v>
          </cell>
          <cell r="AJ154">
            <v>2308</v>
          </cell>
          <cell r="AK154">
            <v>2183</v>
          </cell>
        </row>
        <row r="155">
          <cell r="B155">
            <v>196173.74235900011</v>
          </cell>
          <cell r="C155">
            <v>15405.286508000001</v>
          </cell>
          <cell r="D155">
            <v>13953.154447999998</v>
          </cell>
          <cell r="E155">
            <v>11764.839077999995</v>
          </cell>
          <cell r="F155">
            <v>155050.462325</v>
          </cell>
          <cell r="G155">
            <v>9029.5103810000037</v>
          </cell>
          <cell r="H155">
            <v>19926.466637999987</v>
          </cell>
          <cell r="I155">
            <v>12765.462367</v>
          </cell>
          <cell r="J155">
            <v>9946.5412980000019</v>
          </cell>
          <cell r="K155">
            <v>15117.407696000002</v>
          </cell>
          <cell r="L155">
            <v>21866.349831</v>
          </cell>
          <cell r="M155">
            <v>23173.934147000004</v>
          </cell>
          <cell r="N155">
            <v>27103.281411000004</v>
          </cell>
          <cell r="O155">
            <v>16121.508556000001</v>
          </cell>
          <cell r="AB155">
            <v>14434.240323999997</v>
          </cell>
          <cell r="AC155">
            <v>10040.004732000001</v>
          </cell>
          <cell r="AD155">
            <v>89619.069970000026</v>
          </cell>
          <cell r="AE155">
            <v>9730.6063360000007</v>
          </cell>
          <cell r="AF155">
            <v>5735.4652850000011</v>
          </cell>
          <cell r="AG155">
            <v>5459.2460320000009</v>
          </cell>
          <cell r="AH155">
            <v>68693.75231700005</v>
          </cell>
          <cell r="AI155">
            <v>3598.1570549999992</v>
          </cell>
          <cell r="AJ155">
            <v>11609.209923999997</v>
          </cell>
          <cell r="AK155">
            <v>4797.6420639999997</v>
          </cell>
        </row>
        <row r="156">
          <cell r="B156">
            <v>0.4691355996723745</v>
          </cell>
          <cell r="C156">
            <v>0.6036081227176554</v>
          </cell>
          <cell r="D156">
            <v>0.40703484387397892</v>
          </cell>
          <cell r="E156">
            <v>0.71164039910476629</v>
          </cell>
          <cell r="F156">
            <v>0.4535947011783773</v>
          </cell>
          <cell r="G156">
            <v>0.40607619990106153</v>
          </cell>
          <cell r="H156">
            <v>0.51068624613649727</v>
          </cell>
          <cell r="I156">
            <v>0.32910854818500568</v>
          </cell>
          <cell r="J156">
            <v>0.33249344135049314</v>
          </cell>
          <cell r="K156">
            <v>0.39328306397148732</v>
          </cell>
          <cell r="L156">
            <v>0.5458808655416032</v>
          </cell>
          <cell r="M156">
            <v>0.47646717821822898</v>
          </cell>
          <cell r="N156">
            <v>0.5385007532335937</v>
          </cell>
          <cell r="O156">
            <v>0.46859401685850482</v>
          </cell>
          <cell r="AB156">
            <v>0.51119989814421296</v>
          </cell>
          <cell r="AC156">
            <v>0.5089215699513383</v>
          </cell>
          <cell r="AD156">
            <v>0.46162321826114294</v>
          </cell>
          <cell r="AE156">
            <v>0.72443465872543189</v>
          </cell>
          <cell r="AF156">
            <v>0.38433728372311204</v>
          </cell>
          <cell r="AG156">
            <v>0.70378316771947935</v>
          </cell>
          <cell r="AH156">
            <v>0.4346963007397473</v>
          </cell>
          <cell r="AI156">
            <v>0.28311881776693676</v>
          </cell>
          <cell r="AJ156">
            <v>0.55551774925830211</v>
          </cell>
          <cell r="AK156">
            <v>0.26048659268107283</v>
          </cell>
        </row>
        <row r="157">
          <cell r="B157">
            <v>0.5308644003276255</v>
          </cell>
          <cell r="C157">
            <v>0.3963918772823446</v>
          </cell>
          <cell r="D157">
            <v>0.59296515612602108</v>
          </cell>
          <cell r="E157">
            <v>0.28835960089523371</v>
          </cell>
          <cell r="F157">
            <v>0.5464052988216227</v>
          </cell>
          <cell r="G157">
            <v>0.59392380009893841</v>
          </cell>
          <cell r="H157">
            <v>0.48931375386350273</v>
          </cell>
          <cell r="I157">
            <v>0.67089145181499432</v>
          </cell>
          <cell r="J157">
            <v>0.66750655864950681</v>
          </cell>
          <cell r="K157">
            <v>0.60671693602851273</v>
          </cell>
          <cell r="L157">
            <v>0.4541191344583968</v>
          </cell>
          <cell r="M157">
            <v>0.52353282178177096</v>
          </cell>
          <cell r="N157">
            <v>0.4614992467664063</v>
          </cell>
          <cell r="O157">
            <v>0.53140598314149523</v>
          </cell>
          <cell r="AB157">
            <v>0.48880010185578704</v>
          </cell>
          <cell r="AC157">
            <v>0.4910784300486617</v>
          </cell>
          <cell r="AD157">
            <v>0.53837678173885706</v>
          </cell>
          <cell r="AE157">
            <v>0.27556534127456811</v>
          </cell>
          <cell r="AF157">
            <v>0.61566271627688796</v>
          </cell>
          <cell r="AG157">
            <v>0.29621683228052065</v>
          </cell>
          <cell r="AH157">
            <v>0.5653036992602527</v>
          </cell>
          <cell r="AI157">
            <v>0.71688118223306319</v>
          </cell>
          <cell r="AJ157">
            <v>0.44448225074169789</v>
          </cell>
          <cell r="AK157">
            <v>0.73951340731892712</v>
          </cell>
        </row>
        <row r="159">
          <cell r="B159" t="str">
            <v>OK</v>
          </cell>
          <cell r="C159" t="str">
            <v>OK</v>
          </cell>
          <cell r="D159" t="str">
            <v>OK</v>
          </cell>
          <cell r="E159" t="str">
            <v>OK</v>
          </cell>
          <cell r="F159" t="str">
            <v>OK</v>
          </cell>
          <cell r="G159" t="str">
            <v>OK</v>
          </cell>
          <cell r="H159" t="str">
            <v>OK</v>
          </cell>
          <cell r="I159" t="str">
            <v>OK</v>
          </cell>
          <cell r="J159" t="str">
            <v>OK</v>
          </cell>
          <cell r="K159" t="str">
            <v>OK</v>
          </cell>
          <cell r="L159" t="str">
            <v>OK</v>
          </cell>
          <cell r="M159" t="str">
            <v>OK</v>
          </cell>
          <cell r="N159" t="str">
            <v>OK</v>
          </cell>
          <cell r="O159" t="str">
            <v>OK</v>
          </cell>
          <cell r="AB159" t="str">
            <v>OK</v>
          </cell>
          <cell r="AC159" t="str">
            <v>OK</v>
          </cell>
          <cell r="AD159" t="str">
            <v>OK</v>
          </cell>
          <cell r="AE159" t="str">
            <v>OK</v>
          </cell>
          <cell r="AF159" t="str">
            <v>OK</v>
          </cell>
          <cell r="AG159" t="str">
            <v>OK</v>
          </cell>
          <cell r="AH159" t="str">
            <v>OK</v>
          </cell>
          <cell r="AI159" t="str">
            <v>OK</v>
          </cell>
          <cell r="AJ159" t="str">
            <v>OK</v>
          </cell>
          <cell r="AK159" t="str">
            <v>OK</v>
          </cell>
        </row>
        <row r="165">
          <cell r="B165">
            <v>0.5</v>
          </cell>
          <cell r="C165">
            <v>0.5</v>
          </cell>
          <cell r="D165">
            <v>0.5</v>
          </cell>
          <cell r="E165">
            <v>0.5</v>
          </cell>
          <cell r="F165">
            <v>0.5</v>
          </cell>
          <cell r="G165">
            <v>0.5</v>
          </cell>
          <cell r="H165">
            <v>0.5</v>
          </cell>
          <cell r="I165">
            <v>0.5</v>
          </cell>
          <cell r="J165">
            <v>0.5</v>
          </cell>
          <cell r="K165">
            <v>0.5</v>
          </cell>
          <cell r="L165">
            <v>0.5</v>
          </cell>
          <cell r="M165">
            <v>0.5</v>
          </cell>
          <cell r="N165">
            <v>0.5</v>
          </cell>
          <cell r="O165">
            <v>0.5</v>
          </cell>
          <cell r="AB165">
            <v>0.5</v>
          </cell>
          <cell r="AC165">
            <v>0.5</v>
          </cell>
          <cell r="AD165">
            <v>0.5</v>
          </cell>
          <cell r="AE165">
            <v>0.5</v>
          </cell>
          <cell r="AF165">
            <v>0.5</v>
          </cell>
          <cell r="AG165">
            <v>0.5</v>
          </cell>
          <cell r="AH165">
            <v>0.5</v>
          </cell>
          <cell r="AI165">
            <v>0.5</v>
          </cell>
          <cell r="AJ165">
            <v>0.5</v>
          </cell>
          <cell r="AK165">
            <v>0.5</v>
          </cell>
        </row>
        <row r="166">
          <cell r="B166">
            <v>0.5</v>
          </cell>
          <cell r="C166">
            <v>0.5</v>
          </cell>
          <cell r="D166">
            <v>0.5</v>
          </cell>
          <cell r="E166">
            <v>0.5</v>
          </cell>
          <cell r="F166">
            <v>0.5</v>
          </cell>
          <cell r="G166">
            <v>0.5</v>
          </cell>
          <cell r="H166">
            <v>0.5</v>
          </cell>
          <cell r="I166">
            <v>0.5</v>
          </cell>
          <cell r="J166">
            <v>0.5</v>
          </cell>
          <cell r="K166">
            <v>0.5</v>
          </cell>
          <cell r="L166">
            <v>0.5</v>
          </cell>
          <cell r="M166">
            <v>0.5</v>
          </cell>
          <cell r="N166">
            <v>0.5</v>
          </cell>
          <cell r="O166">
            <v>0.5</v>
          </cell>
          <cell r="AB166">
            <v>0.5</v>
          </cell>
          <cell r="AC166">
            <v>0.5</v>
          </cell>
          <cell r="AD166">
            <v>0.5</v>
          </cell>
          <cell r="AE166">
            <v>0.5</v>
          </cell>
          <cell r="AF166">
            <v>0.5</v>
          </cell>
          <cell r="AG166">
            <v>0.5</v>
          </cell>
          <cell r="AH166">
            <v>0.5</v>
          </cell>
          <cell r="AI166">
            <v>0.5</v>
          </cell>
          <cell r="AJ166">
            <v>0.5</v>
          </cell>
          <cell r="AK166">
            <v>0.5</v>
          </cell>
        </row>
        <row r="169">
          <cell r="B169">
            <v>0.67</v>
          </cell>
          <cell r="C169">
            <v>0.67</v>
          </cell>
          <cell r="D169">
            <v>0.67</v>
          </cell>
          <cell r="E169">
            <v>0.67</v>
          </cell>
          <cell r="F169">
            <v>0.67</v>
          </cell>
          <cell r="G169">
            <v>0.67</v>
          </cell>
          <cell r="H169">
            <v>0.67</v>
          </cell>
          <cell r="I169">
            <v>0.67</v>
          </cell>
          <cell r="J169">
            <v>0.67</v>
          </cell>
          <cell r="K169">
            <v>0.67</v>
          </cell>
          <cell r="L169">
            <v>0.67</v>
          </cell>
          <cell r="M169">
            <v>0.67</v>
          </cell>
          <cell r="N169">
            <v>0.67</v>
          </cell>
          <cell r="O169">
            <v>0.67</v>
          </cell>
          <cell r="AB169">
            <v>0.67</v>
          </cell>
          <cell r="AC169">
            <v>0.67</v>
          </cell>
          <cell r="AD169">
            <v>0.67</v>
          </cell>
          <cell r="AE169">
            <v>0.67</v>
          </cell>
          <cell r="AF169">
            <v>0.67</v>
          </cell>
          <cell r="AG169">
            <v>0.67</v>
          </cell>
          <cell r="AH169">
            <v>0.67</v>
          </cell>
          <cell r="AI169">
            <v>0.67</v>
          </cell>
          <cell r="AJ169">
            <v>0.67</v>
          </cell>
          <cell r="AK169">
            <v>0.67</v>
          </cell>
        </row>
        <row r="170">
          <cell r="B170">
            <v>0.33</v>
          </cell>
          <cell r="C170">
            <v>0.33</v>
          </cell>
          <cell r="D170">
            <v>0.33</v>
          </cell>
          <cell r="E170">
            <v>0.33</v>
          </cell>
          <cell r="F170">
            <v>0.33</v>
          </cell>
          <cell r="G170">
            <v>0.33</v>
          </cell>
          <cell r="H170">
            <v>0.33</v>
          </cell>
          <cell r="I170">
            <v>0.33</v>
          </cell>
          <cell r="J170">
            <v>0.33</v>
          </cell>
          <cell r="K170">
            <v>0.33</v>
          </cell>
          <cell r="L170">
            <v>0.33</v>
          </cell>
          <cell r="M170">
            <v>0.33</v>
          </cell>
          <cell r="N170">
            <v>0.33</v>
          </cell>
          <cell r="O170">
            <v>0.33</v>
          </cell>
          <cell r="AB170">
            <v>0.33</v>
          </cell>
          <cell r="AC170">
            <v>0.33</v>
          </cell>
          <cell r="AD170">
            <v>0.33</v>
          </cell>
          <cell r="AE170">
            <v>0.33</v>
          </cell>
          <cell r="AF170">
            <v>0.33</v>
          </cell>
          <cell r="AG170">
            <v>0.33</v>
          </cell>
          <cell r="AH170">
            <v>0.33</v>
          </cell>
          <cell r="AI170">
            <v>0.33</v>
          </cell>
          <cell r="AJ170">
            <v>0.33</v>
          </cell>
          <cell r="AK170">
            <v>0.33</v>
          </cell>
        </row>
        <row r="173">
          <cell r="B173">
            <v>0.1</v>
          </cell>
          <cell r="C173">
            <v>0.1</v>
          </cell>
          <cell r="D173">
            <v>0.1</v>
          </cell>
          <cell r="E173">
            <v>0.1</v>
          </cell>
          <cell r="F173">
            <v>0.1</v>
          </cell>
          <cell r="G173">
            <v>0.1</v>
          </cell>
          <cell r="H173">
            <v>0.1</v>
          </cell>
          <cell r="I173">
            <v>0.1</v>
          </cell>
          <cell r="J173">
            <v>0.1</v>
          </cell>
          <cell r="K173">
            <v>0.1</v>
          </cell>
          <cell r="L173">
            <v>0.1</v>
          </cell>
          <cell r="M173">
            <v>0.1</v>
          </cell>
          <cell r="N173">
            <v>0.1</v>
          </cell>
          <cell r="O173">
            <v>0.1</v>
          </cell>
          <cell r="AB173">
            <v>0.1</v>
          </cell>
          <cell r="AC173">
            <v>0.1</v>
          </cell>
          <cell r="AD173">
            <v>0.1</v>
          </cell>
          <cell r="AE173">
            <v>0.1</v>
          </cell>
          <cell r="AF173">
            <v>0.1</v>
          </cell>
          <cell r="AG173">
            <v>0.1</v>
          </cell>
          <cell r="AH173">
            <v>0.1</v>
          </cell>
          <cell r="AI173">
            <v>0.1</v>
          </cell>
          <cell r="AJ173">
            <v>0.1</v>
          </cell>
          <cell r="AK173">
            <v>0.1</v>
          </cell>
        </row>
        <row r="174">
          <cell r="B174">
            <v>0.35</v>
          </cell>
          <cell r="C174">
            <v>0.35</v>
          </cell>
          <cell r="D174">
            <v>0.35</v>
          </cell>
          <cell r="E174">
            <v>0.35</v>
          </cell>
          <cell r="F174">
            <v>0.35</v>
          </cell>
          <cell r="G174">
            <v>0.35</v>
          </cell>
          <cell r="H174">
            <v>0.35</v>
          </cell>
          <cell r="I174">
            <v>0.35</v>
          </cell>
          <cell r="J174">
            <v>0.35</v>
          </cell>
          <cell r="K174">
            <v>0.35</v>
          </cell>
          <cell r="L174">
            <v>0.35</v>
          </cell>
          <cell r="M174">
            <v>0.35</v>
          </cell>
          <cell r="N174">
            <v>0.35</v>
          </cell>
          <cell r="O174">
            <v>0.35</v>
          </cell>
          <cell r="AB174">
            <v>0.35</v>
          </cell>
          <cell r="AC174">
            <v>0.35</v>
          </cell>
          <cell r="AD174">
            <v>0.35</v>
          </cell>
          <cell r="AE174">
            <v>0.35</v>
          </cell>
          <cell r="AF174">
            <v>0.35</v>
          </cell>
          <cell r="AG174">
            <v>0.35</v>
          </cell>
          <cell r="AH174">
            <v>0.35</v>
          </cell>
          <cell r="AI174">
            <v>0.35</v>
          </cell>
          <cell r="AJ174">
            <v>0.35</v>
          </cell>
          <cell r="AK174">
            <v>0.35</v>
          </cell>
        </row>
        <row r="175">
          <cell r="B175">
            <v>0.55000000000000004</v>
          </cell>
          <cell r="C175">
            <v>0.55000000000000004</v>
          </cell>
          <cell r="D175">
            <v>0.55000000000000004</v>
          </cell>
          <cell r="E175">
            <v>0.55000000000000004</v>
          </cell>
          <cell r="F175">
            <v>0.55000000000000004</v>
          </cell>
          <cell r="G175">
            <v>0.55000000000000004</v>
          </cell>
          <cell r="H175">
            <v>0.55000000000000004</v>
          </cell>
          <cell r="I175">
            <v>0.55000000000000004</v>
          </cell>
          <cell r="J175">
            <v>0.55000000000000004</v>
          </cell>
          <cell r="K175">
            <v>0.55000000000000004</v>
          </cell>
          <cell r="L175">
            <v>0.55000000000000004</v>
          </cell>
          <cell r="M175">
            <v>0.55000000000000004</v>
          </cell>
          <cell r="N175">
            <v>0.55000000000000004</v>
          </cell>
          <cell r="O175">
            <v>0.55000000000000004</v>
          </cell>
          <cell r="AB175">
            <v>0.55000000000000004</v>
          </cell>
          <cell r="AC175">
            <v>0.55000000000000004</v>
          </cell>
          <cell r="AD175">
            <v>0.55000000000000004</v>
          </cell>
          <cell r="AE175">
            <v>0.55000000000000004</v>
          </cell>
          <cell r="AF175">
            <v>0.55000000000000004</v>
          </cell>
          <cell r="AG175">
            <v>0.55000000000000004</v>
          </cell>
          <cell r="AH175">
            <v>0.55000000000000004</v>
          </cell>
          <cell r="AI175">
            <v>0.55000000000000004</v>
          </cell>
          <cell r="AJ175">
            <v>0.55000000000000004</v>
          </cell>
          <cell r="AK175">
            <v>0.55000000000000004</v>
          </cell>
        </row>
        <row r="179">
          <cell r="B179" t="str">
            <v>*</v>
          </cell>
          <cell r="C179" t="str">
            <v>*</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AB179" t="str">
            <v>*</v>
          </cell>
          <cell r="AC179" t="str">
            <v>*</v>
          </cell>
          <cell r="AD179" t="str">
            <v>*</v>
          </cell>
          <cell r="AE179" t="str">
            <v>*</v>
          </cell>
          <cell r="AF179" t="str">
            <v>*</v>
          </cell>
          <cell r="AG179" t="str">
            <v>*</v>
          </cell>
          <cell r="AH179" t="str">
            <v>*</v>
          </cell>
          <cell r="AI179" t="str">
            <v>*</v>
          </cell>
          <cell r="AJ179" t="str">
            <v>*</v>
          </cell>
          <cell r="AK179" t="str">
            <v>*</v>
          </cell>
        </row>
        <row r="180">
          <cell r="B180">
            <v>7.3674952667751956</v>
          </cell>
          <cell r="C180" t="str">
            <v>*</v>
          </cell>
          <cell r="D180">
            <v>16.769068845571145</v>
          </cell>
          <cell r="E180" t="str">
            <v>*</v>
          </cell>
          <cell r="F180">
            <v>6.3981560093123422</v>
          </cell>
          <cell r="G180" t="str">
            <v>*</v>
          </cell>
          <cell r="H180">
            <v>7.6945922214761637</v>
          </cell>
          <cell r="I180" t="str">
            <v>*</v>
          </cell>
          <cell r="J180">
            <v>6.5494591076925452</v>
          </cell>
          <cell r="K180">
            <v>6.5165098053728316</v>
          </cell>
          <cell r="L180">
            <v>8.5683628587130087</v>
          </cell>
          <cell r="M180">
            <v>4.3532832831304349</v>
          </cell>
          <cell r="N180">
            <v>7.715282406886999</v>
          </cell>
          <cell r="O180" t="str">
            <v>*</v>
          </cell>
          <cell r="AB180">
            <v>8.9338361931393973</v>
          </cell>
          <cell r="AC180" t="str">
            <v>*</v>
          </cell>
          <cell r="AD180">
            <v>8.0334644361780487</v>
          </cell>
          <cell r="AE180" t="str">
            <v>*</v>
          </cell>
          <cell r="AF180">
            <v>18.153351989577033</v>
          </cell>
          <cell r="AG180" t="str">
            <v>*</v>
          </cell>
          <cell r="AH180">
            <v>6.9509646286345674</v>
          </cell>
          <cell r="AI180" t="str">
            <v>*</v>
          </cell>
          <cell r="AJ180">
            <v>8.0979151475235032</v>
          </cell>
          <cell r="AK180" t="str">
            <v>*</v>
          </cell>
        </row>
        <row r="181">
          <cell r="B181">
            <v>44.075630702278715</v>
          </cell>
          <cell r="C181">
            <v>36.667684694823258</v>
          </cell>
          <cell r="D181">
            <v>43.512457190627678</v>
          </cell>
          <cell r="E181">
            <v>40.071211398700108</v>
          </cell>
          <cell r="F181">
            <v>44.734875078573602</v>
          </cell>
          <cell r="G181">
            <v>36.73636663541933</v>
          </cell>
          <cell r="H181">
            <v>44.121214468949603</v>
          </cell>
          <cell r="I181">
            <v>44.000638589435766</v>
          </cell>
          <cell r="J181">
            <v>46.709044983153127</v>
          </cell>
          <cell r="K181">
            <v>39.442332765201265</v>
          </cell>
          <cell r="L181">
            <v>38.808004599093842</v>
          </cell>
          <cell r="M181">
            <v>43.708683556868763</v>
          </cell>
          <cell r="N181">
            <v>51.209691674523896</v>
          </cell>
          <cell r="O181">
            <v>51.715204843013083</v>
          </cell>
          <cell r="AB181">
            <v>45.736510052140453</v>
          </cell>
          <cell r="AC181">
            <v>47.950662209521376</v>
          </cell>
          <cell r="AD181">
            <v>45.684253054125726</v>
          </cell>
          <cell r="AE181">
            <v>36.864145876955789</v>
          </cell>
          <cell r="AF181">
            <v>43.345279181088891</v>
          </cell>
          <cell r="AG181">
            <v>41.139188635432319</v>
          </cell>
          <cell r="AH181">
            <v>46.647811732158303</v>
          </cell>
          <cell r="AI181">
            <v>39.696410023065354</v>
          </cell>
          <cell r="AJ181">
            <v>43.465841820933207</v>
          </cell>
          <cell r="AK181">
            <v>49.04231815449954</v>
          </cell>
        </row>
        <row r="182">
          <cell r="B182">
            <v>23.534879954112885</v>
          </cell>
          <cell r="C182">
            <v>33.956768004318846</v>
          </cell>
          <cell r="D182">
            <v>18.908400372606494</v>
          </cell>
          <cell r="E182">
            <v>35.377615405968385</v>
          </cell>
          <cell r="F182">
            <v>22.959052049677002</v>
          </cell>
          <cell r="G182">
            <v>22.545184317205266</v>
          </cell>
          <cell r="H182">
            <v>25.214850575039161</v>
          </cell>
          <cell r="I182">
            <v>23.107833443164857</v>
          </cell>
          <cell r="J182">
            <v>21.051000875026283</v>
          </cell>
          <cell r="K182">
            <v>22.084513482496952</v>
          </cell>
          <cell r="L182">
            <v>26.212214708467265</v>
          </cell>
          <cell r="M182">
            <v>23.465579745675051</v>
          </cell>
          <cell r="N182">
            <v>22.063183043908609</v>
          </cell>
          <cell r="O182">
            <v>20.158172047883543</v>
          </cell>
          <cell r="AB182">
            <v>22.254225950792261</v>
          </cell>
          <cell r="AC182">
            <v>22.49808821222932</v>
          </cell>
          <cell r="AD182">
            <v>23.372808981100878</v>
          </cell>
          <cell r="AE182">
            <v>36.205765775763609</v>
          </cell>
          <cell r="AF182">
            <v>20.611239852674203</v>
          </cell>
          <cell r="AG182">
            <v>34.831979325228794</v>
          </cell>
          <cell r="AH182">
            <v>22.449085406936501</v>
          </cell>
          <cell r="AI182" t="str">
            <v>*</v>
          </cell>
          <cell r="AJ182">
            <v>27.901355604168131</v>
          </cell>
          <cell r="AK182">
            <v>21.625071918399442</v>
          </cell>
        </row>
        <row r="183">
          <cell r="B183">
            <v>16.844657365343046</v>
          </cell>
          <cell r="C183">
            <v>12.839571738926573</v>
          </cell>
          <cell r="D183">
            <v>13.931415652415339</v>
          </cell>
          <cell r="E183" t="str">
            <v>*</v>
          </cell>
          <cell r="F183">
            <v>17.72864047710306</v>
          </cell>
          <cell r="G183">
            <v>21.612933783312076</v>
          </cell>
          <cell r="H183">
            <v>14.562407831034903</v>
          </cell>
          <cell r="I183">
            <v>20.977366604490211</v>
          </cell>
          <cell r="J183">
            <v>18.186909060933651</v>
          </cell>
          <cell r="K183">
            <v>18.135128928846758</v>
          </cell>
          <cell r="L183">
            <v>18.252060949304362</v>
          </cell>
          <cell r="M183">
            <v>18.487071015052376</v>
          </cell>
          <cell r="N183">
            <v>14.4154376353485</v>
          </cell>
          <cell r="O183">
            <v>18.912668510291851</v>
          </cell>
          <cell r="AB183">
            <v>18.023788441097288</v>
          </cell>
          <cell r="AC183">
            <v>21.916363547956308</v>
          </cell>
          <cell r="AD183">
            <v>15.191545724739061</v>
          </cell>
          <cell r="AE183" t="str">
            <v>*</v>
          </cell>
          <cell r="AF183">
            <v>12.510695749100037</v>
          </cell>
          <cell r="AG183" t="str">
            <v>*</v>
          </cell>
          <cell r="AH183">
            <v>16.144190576521467</v>
          </cell>
          <cell r="AI183">
            <v>22.923988828525239</v>
          </cell>
          <cell r="AJ183">
            <v>13.665616067242178</v>
          </cell>
          <cell r="AK183">
            <v>19.220114496197937</v>
          </cell>
        </row>
        <row r="184">
          <cell r="B184">
            <v>7.9139544150244223</v>
          </cell>
          <cell r="C184" t="str">
            <v>*</v>
          </cell>
          <cell r="D184">
            <v>6.8786579387793507</v>
          </cell>
          <cell r="E184" t="str">
            <v>*</v>
          </cell>
          <cell r="F184">
            <v>7.8760443992401559</v>
          </cell>
          <cell r="G184">
            <v>11.247720864427551</v>
          </cell>
          <cell r="H184">
            <v>7.9240053027563997</v>
          </cell>
          <cell r="I184">
            <v>6.8955173331398019</v>
          </cell>
          <cell r="J184">
            <v>7.1135331074875765</v>
          </cell>
          <cell r="K184">
            <v>13.294675469523895</v>
          </cell>
          <cell r="L184">
            <v>8.1593568844215341</v>
          </cell>
          <cell r="M184">
            <v>9.9853823992733783</v>
          </cell>
          <cell r="N184">
            <v>4.0327754723162608</v>
          </cell>
          <cell r="O184" t="str">
            <v>*</v>
          </cell>
          <cell r="AB184" t="str">
            <v>*</v>
          </cell>
          <cell r="AC184" t="str">
            <v>*</v>
          </cell>
          <cell r="AD184">
            <v>7.5304391682610339</v>
          </cell>
          <cell r="AE184" t="str">
            <v>*</v>
          </cell>
          <cell r="AF184" t="str">
            <v>*</v>
          </cell>
          <cell r="AG184" t="str">
            <v>*</v>
          </cell>
          <cell r="AH184">
            <v>7.6120877431116742</v>
          </cell>
          <cell r="AI184" t="str">
            <v>*</v>
          </cell>
          <cell r="AJ184" t="str">
            <v>*</v>
          </cell>
          <cell r="AK184" t="str">
            <v>*</v>
          </cell>
        </row>
        <row r="188">
          <cell r="B188">
            <v>5777.1379112437926</v>
          </cell>
          <cell r="C188">
            <v>0</v>
          </cell>
          <cell r="D188">
            <v>0</v>
          </cell>
          <cell r="E188">
            <v>281.13856132075472</v>
          </cell>
          <cell r="F188">
            <v>5497.6080371608459</v>
          </cell>
          <cell r="G188">
            <v>488.95310594081769</v>
          </cell>
          <cell r="H188">
            <v>1122</v>
          </cell>
          <cell r="I188">
            <v>587.19614539360305</v>
          </cell>
          <cell r="J188">
            <v>641.32102126649704</v>
          </cell>
          <cell r="K188">
            <v>996.68032635808459</v>
          </cell>
          <cell r="L188">
            <v>0</v>
          </cell>
          <cell r="M188">
            <v>0</v>
          </cell>
          <cell r="N188">
            <v>1651.5704885002037</v>
          </cell>
          <cell r="O188">
            <v>0</v>
          </cell>
          <cell r="AB188">
            <v>1099.6085858585857</v>
          </cell>
          <cell r="AC188">
            <v>0</v>
          </cell>
          <cell r="AD188">
            <v>2052.021869090192</v>
          </cell>
          <cell r="AE188">
            <v>0</v>
          </cell>
          <cell r="AF188">
            <v>0</v>
          </cell>
          <cell r="AG188">
            <v>279</v>
          </cell>
          <cell r="AH188">
            <v>1770.4893904805112</v>
          </cell>
          <cell r="AI188">
            <v>0</v>
          </cell>
          <cell r="AJ188">
            <v>571</v>
          </cell>
          <cell r="AK188">
            <v>0</v>
          </cell>
        </row>
        <row r="189">
          <cell r="B189">
            <v>161601.73552945917</v>
          </cell>
          <cell r="C189">
            <v>8449.7589199614285</v>
          </cell>
          <cell r="D189">
            <v>33866.476059138571</v>
          </cell>
          <cell r="E189">
            <v>3243.6739386792451</v>
          </cell>
          <cell r="F189">
            <v>115998.82437507312</v>
          </cell>
          <cell r="G189">
            <v>7397.6793991416307</v>
          </cell>
          <cell r="H189">
            <v>17877</v>
          </cell>
          <cell r="I189">
            <v>9785.5882675351913</v>
          </cell>
          <cell r="J189">
            <v>10768.555170277006</v>
          </cell>
          <cell r="K189">
            <v>12327.998414902377</v>
          </cell>
          <cell r="L189">
            <v>14943.310509224073</v>
          </cell>
          <cell r="M189">
            <v>12269.815999168793</v>
          </cell>
          <cell r="N189">
            <v>22607.62911995656</v>
          </cell>
          <cell r="O189">
            <v>7928.1825006487634</v>
          </cell>
          <cell r="AB189">
            <v>13703.43265993266</v>
          </cell>
          <cell r="AC189">
            <v>3352</v>
          </cell>
          <cell r="AD189">
            <v>87924.500891792792</v>
          </cell>
          <cell r="AE189">
            <v>5311.6454430945523</v>
          </cell>
          <cell r="AF189">
            <v>18135.01710406756</v>
          </cell>
          <cell r="AG189">
            <v>1684</v>
          </cell>
          <cell r="AH189">
            <v>62833.731328066177</v>
          </cell>
          <cell r="AI189">
            <v>2794.6772536198037</v>
          </cell>
          <cell r="AJ189">
            <v>10328</v>
          </cell>
          <cell r="AK189">
            <v>5719.0951637584858</v>
          </cell>
        </row>
        <row r="190">
          <cell r="B190">
            <v>966773.39558867633</v>
          </cell>
          <cell r="C190">
            <v>37991.021435459428</v>
          </cell>
          <cell r="D190">
            <v>87876.888293047843</v>
          </cell>
          <cell r="E190">
            <v>30001.716686320757</v>
          </cell>
          <cell r="F190">
            <v>811045.07456954254</v>
          </cell>
          <cell r="G190">
            <v>36871.189100971314</v>
          </cell>
          <cell r="H190">
            <v>102507.7</v>
          </cell>
          <cell r="I190">
            <v>90942.719868575325</v>
          </cell>
          <cell r="J190">
            <v>76798.544670850533</v>
          </cell>
          <cell r="K190">
            <v>74617.39954853541</v>
          </cell>
          <cell r="L190">
            <v>67681.54810086565</v>
          </cell>
          <cell r="M190">
            <v>123193.79877870575</v>
          </cell>
          <cell r="N190">
            <v>150056.68693235688</v>
          </cell>
          <cell r="O190">
            <v>88300.09220510583</v>
          </cell>
          <cell r="AB190">
            <v>70154.318038777201</v>
          </cell>
          <cell r="AC190">
            <v>42010.054668383775</v>
          </cell>
          <cell r="AD190">
            <v>500004.09914173413</v>
          </cell>
          <cell r="AE190">
            <v>19912.905678355208</v>
          </cell>
          <cell r="AF190">
            <v>43301.500449115993</v>
          </cell>
          <cell r="AG190">
            <v>15059</v>
          </cell>
          <cell r="AH190">
            <v>421676.15949966619</v>
          </cell>
          <cell r="AI190">
            <v>19619.95065390005</v>
          </cell>
          <cell r="AJ190">
            <v>55435.9</v>
          </cell>
          <cell r="AK190">
            <v>50568.024672286017</v>
          </cell>
        </row>
        <row r="191">
          <cell r="B191">
            <v>516223.94156309275</v>
          </cell>
          <cell r="C191">
            <v>35182.26776159471</v>
          </cell>
          <cell r="D191">
            <v>38187.027224508623</v>
          </cell>
          <cell r="E191">
            <v>26487.574430602592</v>
          </cell>
          <cell r="F191">
            <v>416248.53202272608</v>
          </cell>
          <cell r="G191">
            <v>22627.925143649409</v>
          </cell>
          <cell r="H191">
            <v>58582.166637999981</v>
          </cell>
          <cell r="I191">
            <v>47760.425552005283</v>
          </cell>
          <cell r="J191">
            <v>34611.845128709465</v>
          </cell>
          <cell r="K191">
            <v>41779.703451322559</v>
          </cell>
          <cell r="L191">
            <v>45714.364573713989</v>
          </cell>
          <cell r="M191">
            <v>66138.205824780045</v>
          </cell>
          <cell r="N191">
            <v>64650.421482582766</v>
          </cell>
          <cell r="O191">
            <v>34418.6676997178</v>
          </cell>
          <cell r="AB191">
            <v>34135.312101401236</v>
          </cell>
          <cell r="AC191">
            <v>19710.800063616229</v>
          </cell>
          <cell r="AD191">
            <v>255810.25228017327</v>
          </cell>
          <cell r="AE191">
            <v>19557.268499094229</v>
          </cell>
          <cell r="AF191">
            <v>20590.422500423003</v>
          </cell>
          <cell r="AG191">
            <v>12750.246032000001</v>
          </cell>
          <cell r="AH191">
            <v>202930.07897198098</v>
          </cell>
          <cell r="AI191">
            <v>9613.190613981551</v>
          </cell>
          <cell r="AJ191">
            <v>35585.109923999997</v>
          </cell>
          <cell r="AK191">
            <v>22297.827905780847</v>
          </cell>
        </row>
        <row r="192">
          <cell r="B192">
            <v>369477.78940752783</v>
          </cell>
          <cell r="C192">
            <v>13302.951882984433</v>
          </cell>
          <cell r="D192">
            <v>28135.608423304966</v>
          </cell>
          <cell r="E192">
            <v>6636.8963830766552</v>
          </cell>
          <cell r="F192">
            <v>321420.96099549753</v>
          </cell>
          <cell r="G192">
            <v>21692.253250296832</v>
          </cell>
          <cell r="H192">
            <v>33833.133362000015</v>
          </cell>
          <cell r="I192">
            <v>43357.070166490594</v>
          </cell>
          <cell r="J192">
            <v>29902.734008896499</v>
          </cell>
          <cell r="K192">
            <v>34308.218258881585</v>
          </cell>
          <cell r="L192">
            <v>31831.776816196296</v>
          </cell>
          <cell r="M192">
            <v>52106.179397345419</v>
          </cell>
          <cell r="N192">
            <v>42240.691976603586</v>
          </cell>
          <cell r="O192">
            <v>32292.057594527618</v>
          </cell>
          <cell r="AB192">
            <v>27646.32861403031</v>
          </cell>
          <cell r="AC192">
            <v>19201.145268</v>
          </cell>
          <cell r="AD192">
            <v>166268.12581720957</v>
          </cell>
          <cell r="AE192">
            <v>4999.1803794560146</v>
          </cell>
          <cell r="AF192">
            <v>12498.059946393447</v>
          </cell>
          <cell r="AG192">
            <v>2833.7539679999986</v>
          </cell>
          <cell r="AH192">
            <v>145936.54080980615</v>
          </cell>
          <cell r="AI192">
            <v>11330.1814784986</v>
          </cell>
          <cell r="AJ192">
            <v>17428.990076000002</v>
          </cell>
          <cell r="AK192">
            <v>19818.052258174655</v>
          </cell>
        </row>
        <row r="193">
          <cell r="B193">
            <v>173588</v>
          </cell>
          <cell r="C193">
            <v>8683</v>
          </cell>
          <cell r="D193">
            <v>13892</v>
          </cell>
          <cell r="E193">
            <v>8220</v>
          </cell>
          <cell r="F193">
            <v>142793</v>
          </cell>
          <cell r="G193">
            <v>11289</v>
          </cell>
          <cell r="H193">
            <v>18410</v>
          </cell>
          <cell r="I193">
            <v>14252</v>
          </cell>
          <cell r="J193">
            <v>11696</v>
          </cell>
          <cell r="K193">
            <v>25151</v>
          </cell>
          <cell r="L193">
            <v>14230</v>
          </cell>
          <cell r="M193">
            <v>28144</v>
          </cell>
          <cell r="N193">
            <v>11817</v>
          </cell>
          <cell r="O193">
            <v>7804</v>
          </cell>
          <cell r="AB193">
            <v>6649</v>
          </cell>
          <cell r="AC193">
            <v>3337</v>
          </cell>
          <cell r="AD193">
            <v>82419</v>
          </cell>
          <cell r="AE193">
            <v>4236</v>
          </cell>
          <cell r="AF193">
            <v>5374</v>
          </cell>
          <cell r="AG193">
            <v>3999</v>
          </cell>
          <cell r="AH193">
            <v>68810</v>
          </cell>
          <cell r="AI193">
            <v>6067</v>
          </cell>
          <cell r="AJ193">
            <v>8190</v>
          </cell>
          <cell r="AK193">
            <v>4708</v>
          </cell>
        </row>
      </sheetData>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GCSE"/>
      <sheetName val="Descriptions"/>
      <sheetName val="2010"/>
      <sheetName val="2011"/>
      <sheetName val="2012"/>
      <sheetName val="2013"/>
      <sheetName val="2014"/>
      <sheetName val="2014 DISC3"/>
      <sheetName val="2014 DISC3B"/>
      <sheetName val="2014 DISC3C"/>
      <sheetName val="2014Comparison DISC3 and DISC3B"/>
      <sheetName val="2015 DISC3C"/>
      <sheetName val="2015 DISC3B"/>
      <sheetName val="2015 Comparison"/>
      <sheetName val="2015"/>
      <sheetName val="2016"/>
      <sheetName val="Subject grouping composition"/>
      <sheetName val="2014 data from last year"/>
      <sheetName val="2016 Suppression Ideas"/>
    </sheetNames>
    <sheetDataSet>
      <sheetData sheetId="0" refreshError="1"/>
      <sheetData sheetId="1" refreshError="1"/>
      <sheetData sheetId="2">
        <row r="5">
          <cell r="E5" t="str">
            <v>English</v>
          </cell>
        </row>
      </sheetData>
      <sheetData sheetId="3" refreshError="1"/>
      <sheetData sheetId="4">
        <row r="3">
          <cell r="A3" t="str">
            <v>Vocational Studies</v>
          </cell>
        </row>
      </sheetData>
      <sheetData sheetId="5">
        <row r="3">
          <cell r="A3" t="str">
            <v>Vocational Studies</v>
          </cell>
        </row>
      </sheetData>
      <sheetData sheetId="6">
        <row r="3">
          <cell r="A3" t="str">
            <v>English</v>
          </cell>
        </row>
      </sheetData>
      <sheetData sheetId="7">
        <row r="3">
          <cell r="A3" t="str">
            <v>English</v>
          </cell>
        </row>
      </sheetData>
      <sheetData sheetId="8">
        <row r="3">
          <cell r="A3" t="str">
            <v>English</v>
          </cell>
        </row>
      </sheetData>
      <sheetData sheetId="9" refreshError="1"/>
      <sheetData sheetId="10" refreshError="1"/>
      <sheetData sheetId="11" refreshError="1"/>
      <sheetData sheetId="12" refreshError="1"/>
      <sheetData sheetId="13" refreshError="1"/>
      <sheetData sheetId="14" refreshError="1"/>
      <sheetData sheetId="15" refreshError="1"/>
      <sheetData sheetId="16">
        <row r="2">
          <cell r="A2" t="str">
            <v>Subjects</v>
          </cell>
        </row>
      </sheetData>
      <sheetData sheetId="17">
        <row r="2">
          <cell r="A2" t="str">
            <v>Subjects</v>
          </cell>
          <cell r="C2" t="str">
            <v>*</v>
          </cell>
          <cell r="D2" t="str">
            <v>A</v>
          </cell>
          <cell r="E2" t="str">
            <v>B</v>
          </cell>
          <cell r="F2" t="str">
            <v>C</v>
          </cell>
          <cell r="G2" t="str">
            <v>D</v>
          </cell>
          <cell r="H2" t="str">
            <v>E</v>
          </cell>
          <cell r="I2" t="str">
            <v>F</v>
          </cell>
          <cell r="J2" t="str">
            <v>G</v>
          </cell>
          <cell r="K2" t="str">
            <v>AstarA</v>
          </cell>
          <cell r="L2" t="str">
            <v>AstarC</v>
          </cell>
          <cell r="M2" t="str">
            <v>AstarG</v>
          </cell>
          <cell r="N2" t="str">
            <v>Total</v>
          </cell>
          <cell r="O2" t="str">
            <v>(No column name)</v>
          </cell>
          <cell r="P2" t="str">
            <v>*</v>
          </cell>
          <cell r="Q2" t="str">
            <v>A</v>
          </cell>
          <cell r="R2" t="str">
            <v>B</v>
          </cell>
          <cell r="S2" t="str">
            <v>C</v>
          </cell>
          <cell r="T2" t="str">
            <v>D</v>
          </cell>
          <cell r="U2" t="str">
            <v>E</v>
          </cell>
          <cell r="V2" t="str">
            <v>F</v>
          </cell>
          <cell r="W2" t="str">
            <v>G</v>
          </cell>
          <cell r="X2" t="str">
            <v>AstarA</v>
          </cell>
          <cell r="Y2" t="str">
            <v>AstarC</v>
          </cell>
          <cell r="Z2" t="str">
            <v>AstarG</v>
          </cell>
          <cell r="AA2" t="str">
            <v>Total</v>
          </cell>
          <cell r="AB2" t="str">
            <v>(No column name)</v>
          </cell>
          <cell r="AC2" t="str">
            <v>*</v>
          </cell>
          <cell r="AD2" t="str">
            <v>A</v>
          </cell>
          <cell r="AE2" t="str">
            <v>B</v>
          </cell>
          <cell r="AF2" t="str">
            <v>C</v>
          </cell>
          <cell r="AG2" t="str">
            <v>D</v>
          </cell>
          <cell r="AH2" t="str">
            <v>E</v>
          </cell>
          <cell r="AI2" t="str">
            <v>F</v>
          </cell>
          <cell r="AJ2" t="str">
            <v>G</v>
          </cell>
          <cell r="AK2" t="str">
            <v>AstarA</v>
          </cell>
          <cell r="AL2" t="str">
            <v>AstarC</v>
          </cell>
          <cell r="AM2" t="str">
            <v>AstarG</v>
          </cell>
          <cell r="AN2" t="str">
            <v>Total</v>
          </cell>
        </row>
        <row r="3">
          <cell r="A3" t="str">
            <v>English</v>
          </cell>
          <cell r="B3" t="str">
            <v>Males</v>
          </cell>
          <cell r="C3">
            <v>2.7</v>
          </cell>
          <cell r="D3">
            <v>9.4</v>
          </cell>
          <cell r="E3">
            <v>21.8</v>
          </cell>
          <cell r="F3">
            <v>30.3</v>
          </cell>
          <cell r="G3">
            <v>20.8</v>
          </cell>
          <cell r="H3">
            <v>8.6</v>
          </cell>
          <cell r="I3">
            <v>3.8</v>
          </cell>
          <cell r="J3">
            <v>1.6</v>
          </cell>
          <cell r="K3">
            <v>12.1</v>
          </cell>
          <cell r="L3">
            <v>64.3</v>
          </cell>
          <cell r="M3">
            <v>99.1</v>
          </cell>
          <cell r="N3">
            <v>165062</v>
          </cell>
          <cell r="O3" t="str">
            <v>Females</v>
          </cell>
          <cell r="P3">
            <v>6.2</v>
          </cell>
          <cell r="Q3">
            <v>17.399999999999999</v>
          </cell>
          <cell r="R3">
            <v>28.8</v>
          </cell>
          <cell r="S3">
            <v>27.3</v>
          </cell>
          <cell r="T3">
            <v>13.6</v>
          </cell>
          <cell r="U3">
            <v>4.3</v>
          </cell>
          <cell r="V3">
            <v>1.4</v>
          </cell>
          <cell r="W3">
            <v>0.6</v>
          </cell>
          <cell r="X3">
            <v>23.6</v>
          </cell>
          <cell r="Y3">
            <v>79.7</v>
          </cell>
          <cell r="Z3">
            <v>99.6</v>
          </cell>
          <cell r="AA3">
            <v>173084</v>
          </cell>
          <cell r="AB3" t="str">
            <v>All</v>
          </cell>
          <cell r="AC3">
            <v>4.5</v>
          </cell>
          <cell r="AD3">
            <v>13.5</v>
          </cell>
          <cell r="AE3">
            <v>25.4</v>
          </cell>
          <cell r="AF3">
            <v>28.8</v>
          </cell>
          <cell r="AG3">
            <v>17.100000000000001</v>
          </cell>
          <cell r="AH3">
            <v>6.4</v>
          </cell>
          <cell r="AI3">
            <v>2.6</v>
          </cell>
          <cell r="AJ3">
            <v>1.1000000000000001</v>
          </cell>
          <cell r="AK3">
            <v>18</v>
          </cell>
          <cell r="AL3">
            <v>72.2</v>
          </cell>
          <cell r="AM3">
            <v>99.3</v>
          </cell>
          <cell r="AN3">
            <v>338146</v>
          </cell>
        </row>
        <row r="4">
          <cell r="A4" t="str">
            <v>Mathematics</v>
          </cell>
          <cell r="B4" t="str">
            <v>Males</v>
          </cell>
          <cell r="C4">
            <v>8</v>
          </cell>
          <cell r="D4">
            <v>12.8</v>
          </cell>
          <cell r="E4">
            <v>20.100000000000001</v>
          </cell>
          <cell r="F4">
            <v>29.7</v>
          </cell>
          <cell r="G4">
            <v>14</v>
          </cell>
          <cell r="H4">
            <v>5.2</v>
          </cell>
          <cell r="I4">
            <v>3.4</v>
          </cell>
          <cell r="J4">
            <v>2.8</v>
          </cell>
          <cell r="K4">
            <v>20.8</v>
          </cell>
          <cell r="L4">
            <v>70.599999999999994</v>
          </cell>
          <cell r="M4">
            <v>96</v>
          </cell>
          <cell r="N4">
            <v>276137</v>
          </cell>
          <cell r="O4" t="str">
            <v>Females</v>
          </cell>
          <cell r="P4">
            <v>7.5</v>
          </cell>
          <cell r="Q4">
            <v>13.4</v>
          </cell>
          <cell r="R4">
            <v>21.3</v>
          </cell>
          <cell r="S4">
            <v>30.2</v>
          </cell>
          <cell r="T4">
            <v>13.9</v>
          </cell>
          <cell r="U4">
            <v>4.9000000000000004</v>
          </cell>
          <cell r="V4">
            <v>3.1</v>
          </cell>
          <cell r="W4">
            <v>2.5</v>
          </cell>
          <cell r="X4">
            <v>20.9</v>
          </cell>
          <cell r="Y4">
            <v>72.400000000000006</v>
          </cell>
          <cell r="Z4">
            <v>96.8</v>
          </cell>
          <cell r="AA4">
            <v>268438</v>
          </cell>
          <cell r="AB4" t="str">
            <v>All</v>
          </cell>
          <cell r="AC4">
            <v>7.8</v>
          </cell>
          <cell r="AD4">
            <v>13.1</v>
          </cell>
          <cell r="AE4">
            <v>20.7</v>
          </cell>
          <cell r="AF4">
            <v>29.9</v>
          </cell>
          <cell r="AG4">
            <v>13.9</v>
          </cell>
          <cell r="AH4">
            <v>5.0999999999999996</v>
          </cell>
          <cell r="AI4">
            <v>3.2</v>
          </cell>
          <cell r="AJ4">
            <v>2.6</v>
          </cell>
          <cell r="AK4">
            <v>20.8</v>
          </cell>
          <cell r="AL4">
            <v>71.5</v>
          </cell>
          <cell r="AM4">
            <v>96.4</v>
          </cell>
          <cell r="AN4">
            <v>544575</v>
          </cell>
        </row>
        <row r="5">
          <cell r="A5" t="str">
            <v>Core Science</v>
          </cell>
          <cell r="B5" t="str">
            <v>Males</v>
          </cell>
          <cell r="C5">
            <v>0.5</v>
          </cell>
          <cell r="D5">
            <v>4.8</v>
          </cell>
          <cell r="E5">
            <v>16.399999999999999</v>
          </cell>
          <cell r="F5">
            <v>29.6</v>
          </cell>
          <cell r="G5">
            <v>23.8</v>
          </cell>
          <cell r="H5">
            <v>13.2</v>
          </cell>
          <cell r="I5">
            <v>7.2</v>
          </cell>
          <cell r="J5">
            <v>2.9</v>
          </cell>
          <cell r="K5">
            <v>5.3</v>
          </cell>
          <cell r="L5">
            <v>51.3</v>
          </cell>
          <cell r="M5">
            <v>98.4</v>
          </cell>
          <cell r="N5">
            <v>198359</v>
          </cell>
          <cell r="O5" t="str">
            <v>Females</v>
          </cell>
          <cell r="P5">
            <v>0.9</v>
          </cell>
          <cell r="Q5">
            <v>7.4</v>
          </cell>
          <cell r="R5">
            <v>20.3</v>
          </cell>
          <cell r="S5">
            <v>29.8</v>
          </cell>
          <cell r="T5">
            <v>21.4</v>
          </cell>
          <cell r="U5">
            <v>11.3</v>
          </cell>
          <cell r="V5">
            <v>5.7</v>
          </cell>
          <cell r="W5">
            <v>2</v>
          </cell>
          <cell r="X5">
            <v>8.4</v>
          </cell>
          <cell r="Y5">
            <v>58.5</v>
          </cell>
          <cell r="Z5">
            <v>98.9</v>
          </cell>
          <cell r="AA5">
            <v>196333</v>
          </cell>
          <cell r="AB5" t="str">
            <v>All</v>
          </cell>
          <cell r="AC5">
            <v>0.7</v>
          </cell>
          <cell r="AD5">
            <v>6.1</v>
          </cell>
          <cell r="AE5">
            <v>18.3</v>
          </cell>
          <cell r="AF5">
            <v>29.7</v>
          </cell>
          <cell r="AG5">
            <v>22.6</v>
          </cell>
          <cell r="AH5">
            <v>12.2</v>
          </cell>
          <cell r="AI5">
            <v>6.5</v>
          </cell>
          <cell r="AJ5">
            <v>2.5</v>
          </cell>
          <cell r="AK5">
            <v>6.8</v>
          </cell>
          <cell r="AL5">
            <v>54.9</v>
          </cell>
          <cell r="AM5">
            <v>98.6</v>
          </cell>
          <cell r="AN5">
            <v>394692</v>
          </cell>
        </row>
        <row r="6">
          <cell r="A6" t="str">
            <v>Additional Science</v>
          </cell>
          <cell r="B6" t="str">
            <v>Males</v>
          </cell>
          <cell r="C6">
            <v>1.3</v>
          </cell>
          <cell r="D6">
            <v>6.6</v>
          </cell>
          <cell r="E6">
            <v>18.7</v>
          </cell>
          <cell r="F6">
            <v>29.9</v>
          </cell>
          <cell r="G6">
            <v>21.5</v>
          </cell>
          <cell r="H6">
            <v>11.7</v>
          </cell>
          <cell r="I6">
            <v>6.5</v>
          </cell>
          <cell r="J6">
            <v>2.6</v>
          </cell>
          <cell r="K6">
            <v>7.9</v>
          </cell>
          <cell r="L6">
            <v>56.5</v>
          </cell>
          <cell r="M6">
            <v>98.7</v>
          </cell>
          <cell r="N6">
            <v>172688</v>
          </cell>
          <cell r="O6" t="str">
            <v>Females</v>
          </cell>
          <cell r="P6">
            <v>1.8</v>
          </cell>
          <cell r="Q6">
            <v>8.9</v>
          </cell>
          <cell r="R6">
            <v>21.8</v>
          </cell>
          <cell r="S6">
            <v>30.1</v>
          </cell>
          <cell r="T6">
            <v>20</v>
          </cell>
          <cell r="U6">
            <v>10.1</v>
          </cell>
          <cell r="V6">
            <v>4.8</v>
          </cell>
          <cell r="W6">
            <v>1.6</v>
          </cell>
          <cell r="X6">
            <v>10.7</v>
          </cell>
          <cell r="Y6">
            <v>62.6</v>
          </cell>
          <cell r="Z6">
            <v>99.2</v>
          </cell>
          <cell r="AA6">
            <v>176304</v>
          </cell>
          <cell r="AB6" t="str">
            <v>All</v>
          </cell>
          <cell r="AC6">
            <v>1.5</v>
          </cell>
          <cell r="AD6">
            <v>7.8</v>
          </cell>
          <cell r="AE6">
            <v>20.3</v>
          </cell>
          <cell r="AF6">
            <v>30</v>
          </cell>
          <cell r="AG6">
            <v>20.8</v>
          </cell>
          <cell r="AH6">
            <v>10.9</v>
          </cell>
          <cell r="AI6">
            <v>5.6</v>
          </cell>
          <cell r="AJ6">
            <v>2.1</v>
          </cell>
          <cell r="AK6">
            <v>9.3000000000000007</v>
          </cell>
          <cell r="AL6">
            <v>59.6</v>
          </cell>
          <cell r="AM6">
            <v>99</v>
          </cell>
          <cell r="AN6">
            <v>348992</v>
          </cell>
        </row>
        <row r="7">
          <cell r="A7" t="str">
            <v>Further Additional Science</v>
          </cell>
          <cell r="B7" t="str">
            <v>Males</v>
          </cell>
          <cell r="C7">
            <v>14.4</v>
          </cell>
          <cell r="D7">
            <v>19</v>
          </cell>
          <cell r="E7">
            <v>22.1</v>
          </cell>
          <cell r="F7">
            <v>19.899999999999999</v>
          </cell>
          <cell r="G7">
            <v>14.3</v>
          </cell>
          <cell r="H7">
            <v>7.3</v>
          </cell>
          <cell r="I7">
            <v>2.2000000000000002</v>
          </cell>
          <cell r="J7">
            <v>0.5</v>
          </cell>
          <cell r="K7">
            <v>33.4</v>
          </cell>
          <cell r="L7">
            <v>75.5</v>
          </cell>
          <cell r="M7">
            <v>99.8</v>
          </cell>
          <cell r="N7">
            <v>8554</v>
          </cell>
          <cell r="O7" t="str">
            <v>Females</v>
          </cell>
          <cell r="P7">
            <v>16.7</v>
          </cell>
          <cell r="Q7">
            <v>20.8</v>
          </cell>
          <cell r="R7">
            <v>21.5</v>
          </cell>
          <cell r="S7">
            <v>20</v>
          </cell>
          <cell r="T7">
            <v>13</v>
          </cell>
          <cell r="U7">
            <v>5.6</v>
          </cell>
          <cell r="V7">
            <v>1.8</v>
          </cell>
          <cell r="W7">
            <v>0.4</v>
          </cell>
          <cell r="X7">
            <v>37.5</v>
          </cell>
          <cell r="Y7">
            <v>79</v>
          </cell>
          <cell r="Z7">
            <v>99.8</v>
          </cell>
          <cell r="AA7">
            <v>8391</v>
          </cell>
          <cell r="AB7" t="str">
            <v>All</v>
          </cell>
          <cell r="AC7">
            <v>15.5</v>
          </cell>
          <cell r="AD7">
            <v>19.899999999999999</v>
          </cell>
          <cell r="AE7">
            <v>21.8</v>
          </cell>
          <cell r="AF7">
            <v>20</v>
          </cell>
          <cell r="AG7">
            <v>13.7</v>
          </cell>
          <cell r="AH7">
            <v>6.5</v>
          </cell>
          <cell r="AI7">
            <v>2</v>
          </cell>
          <cell r="AJ7">
            <v>0.5</v>
          </cell>
          <cell r="AK7">
            <v>35.4</v>
          </cell>
          <cell r="AL7">
            <v>77.2</v>
          </cell>
          <cell r="AM7">
            <v>99.8</v>
          </cell>
          <cell r="AN7">
            <v>16945</v>
          </cell>
        </row>
        <row r="8">
          <cell r="A8" t="str">
            <v>Additional Applied Science</v>
          </cell>
          <cell r="B8" t="str">
            <v>Males</v>
          </cell>
          <cell r="C8">
            <v>0</v>
          </cell>
          <cell r="D8">
            <v>0.2</v>
          </cell>
          <cell r="E8">
            <v>4</v>
          </cell>
          <cell r="F8">
            <v>19.399999999999999</v>
          </cell>
          <cell r="G8">
            <v>31.2</v>
          </cell>
          <cell r="H8">
            <v>24.6</v>
          </cell>
          <cell r="I8">
            <v>12.3</v>
          </cell>
          <cell r="J8">
            <v>5.9</v>
          </cell>
          <cell r="K8">
            <v>0.2</v>
          </cell>
          <cell r="L8">
            <v>23.5</v>
          </cell>
          <cell r="M8">
            <v>97.6</v>
          </cell>
          <cell r="N8">
            <v>1767</v>
          </cell>
          <cell r="O8" t="str">
            <v>Females</v>
          </cell>
          <cell r="P8">
            <v>0.2</v>
          </cell>
          <cell r="Q8">
            <v>0.8</v>
          </cell>
          <cell r="R8">
            <v>7.7</v>
          </cell>
          <cell r="S8">
            <v>24.3</v>
          </cell>
          <cell r="T8">
            <v>31.8</v>
          </cell>
          <cell r="U8">
            <v>21.1</v>
          </cell>
          <cell r="V8">
            <v>10</v>
          </cell>
          <cell r="W8">
            <v>2.4</v>
          </cell>
          <cell r="X8">
            <v>1</v>
          </cell>
          <cell r="Y8">
            <v>33</v>
          </cell>
          <cell r="Z8">
            <v>98.4</v>
          </cell>
          <cell r="AA8">
            <v>1652</v>
          </cell>
          <cell r="AB8" t="str">
            <v>All</v>
          </cell>
          <cell r="AC8">
            <v>0.1</v>
          </cell>
          <cell r="AD8">
            <v>0.5</v>
          </cell>
          <cell r="AE8">
            <v>5.8</v>
          </cell>
          <cell r="AF8">
            <v>21.8</v>
          </cell>
          <cell r="AG8">
            <v>31.5</v>
          </cell>
          <cell r="AH8">
            <v>22.9</v>
          </cell>
          <cell r="AI8">
            <v>11.2</v>
          </cell>
          <cell r="AJ8">
            <v>4.2</v>
          </cell>
          <cell r="AK8">
            <v>0.6</v>
          </cell>
          <cell r="AL8">
            <v>28.1</v>
          </cell>
          <cell r="AM8">
            <v>98</v>
          </cell>
          <cell r="AN8">
            <v>3419</v>
          </cell>
        </row>
        <row r="9">
          <cell r="A9" t="str">
            <v>Physics</v>
          </cell>
          <cell r="B9" t="str">
            <v>Males</v>
          </cell>
          <cell r="C9">
            <v>14.9</v>
          </cell>
          <cell r="D9">
            <v>26.9</v>
          </cell>
          <cell r="E9">
            <v>28.5</v>
          </cell>
          <cell r="F9">
            <v>20.7</v>
          </cell>
          <cell r="G9">
            <v>7.2</v>
          </cell>
          <cell r="H9">
            <v>1.4</v>
          </cell>
          <cell r="I9">
            <v>0.3</v>
          </cell>
          <cell r="J9">
            <v>0.1</v>
          </cell>
          <cell r="K9">
            <v>41.7</v>
          </cell>
          <cell r="L9">
            <v>90.9</v>
          </cell>
          <cell r="M9">
            <v>99.9</v>
          </cell>
          <cell r="N9">
            <v>65076</v>
          </cell>
          <cell r="O9" t="str">
            <v>Females</v>
          </cell>
          <cell r="P9">
            <v>15</v>
          </cell>
          <cell r="Q9">
            <v>26.8</v>
          </cell>
          <cell r="R9">
            <v>28.6</v>
          </cell>
          <cell r="S9">
            <v>20.6</v>
          </cell>
          <cell r="T9">
            <v>7.3</v>
          </cell>
          <cell r="U9">
            <v>1.4</v>
          </cell>
          <cell r="V9">
            <v>0.2</v>
          </cell>
          <cell r="W9">
            <v>0.1</v>
          </cell>
          <cell r="X9">
            <v>41.8</v>
          </cell>
          <cell r="Y9">
            <v>90.9</v>
          </cell>
          <cell r="Z9">
            <v>99.9</v>
          </cell>
          <cell r="AA9">
            <v>64348</v>
          </cell>
          <cell r="AB9" t="str">
            <v>All</v>
          </cell>
          <cell r="AC9">
            <v>15</v>
          </cell>
          <cell r="AD9">
            <v>26.8</v>
          </cell>
          <cell r="AE9">
            <v>28.5</v>
          </cell>
          <cell r="AF9">
            <v>20.6</v>
          </cell>
          <cell r="AG9">
            <v>7.2</v>
          </cell>
          <cell r="AH9">
            <v>1.4</v>
          </cell>
          <cell r="AI9">
            <v>0.3</v>
          </cell>
          <cell r="AJ9">
            <v>0.1</v>
          </cell>
          <cell r="AK9">
            <v>41.8</v>
          </cell>
          <cell r="AL9">
            <v>90.9</v>
          </cell>
          <cell r="AM9">
            <v>99.9</v>
          </cell>
          <cell r="AN9">
            <v>129424</v>
          </cell>
        </row>
        <row r="10">
          <cell r="A10" t="str">
            <v>Chemistry</v>
          </cell>
          <cell r="B10" t="str">
            <v>Males</v>
          </cell>
          <cell r="C10">
            <v>12.4</v>
          </cell>
          <cell r="D10">
            <v>26.3</v>
          </cell>
          <cell r="E10">
            <v>28.7</v>
          </cell>
          <cell r="F10">
            <v>21.8</v>
          </cell>
          <cell r="G10">
            <v>8.4</v>
          </cell>
          <cell r="H10">
            <v>1.8</v>
          </cell>
          <cell r="I10">
            <v>0.5</v>
          </cell>
          <cell r="J10">
            <v>0.1</v>
          </cell>
          <cell r="K10">
            <v>38.700000000000003</v>
          </cell>
          <cell r="L10">
            <v>89.1</v>
          </cell>
          <cell r="M10">
            <v>99.9</v>
          </cell>
          <cell r="N10">
            <v>65408</v>
          </cell>
          <cell r="O10" t="str">
            <v>Females</v>
          </cell>
          <cell r="P10">
            <v>16.5</v>
          </cell>
          <cell r="Q10">
            <v>29.3</v>
          </cell>
          <cell r="R10">
            <v>27.9</v>
          </cell>
          <cell r="S10">
            <v>18.100000000000001</v>
          </cell>
          <cell r="T10">
            <v>6.5</v>
          </cell>
          <cell r="U10">
            <v>1.3</v>
          </cell>
          <cell r="V10">
            <v>0.3</v>
          </cell>
          <cell r="W10">
            <v>0.1</v>
          </cell>
          <cell r="X10">
            <v>45.8</v>
          </cell>
          <cell r="Y10">
            <v>91.8</v>
          </cell>
          <cell r="Z10">
            <v>99.9</v>
          </cell>
          <cell r="AA10">
            <v>64818</v>
          </cell>
          <cell r="AB10" t="str">
            <v>All</v>
          </cell>
          <cell r="AC10">
            <v>14.4</v>
          </cell>
          <cell r="AD10">
            <v>27.8</v>
          </cell>
          <cell r="AE10">
            <v>28.3</v>
          </cell>
          <cell r="AF10">
            <v>19.899999999999999</v>
          </cell>
          <cell r="AG10">
            <v>7.4</v>
          </cell>
          <cell r="AH10">
            <v>1.5</v>
          </cell>
          <cell r="AI10">
            <v>0.4</v>
          </cell>
          <cell r="AJ10">
            <v>0.1</v>
          </cell>
          <cell r="AK10">
            <v>42.2</v>
          </cell>
          <cell r="AL10">
            <v>90.4</v>
          </cell>
          <cell r="AM10">
            <v>99.9</v>
          </cell>
          <cell r="AN10">
            <v>130226</v>
          </cell>
        </row>
        <row r="11">
          <cell r="A11" t="str">
            <v>Biological Sciences</v>
          </cell>
          <cell r="B11" t="str">
            <v>Males</v>
          </cell>
          <cell r="C11">
            <v>11</v>
          </cell>
          <cell r="D11">
            <v>26.5</v>
          </cell>
          <cell r="E11">
            <v>30.9</v>
          </cell>
          <cell r="F11">
            <v>21.2</v>
          </cell>
          <cell r="G11">
            <v>7.8</v>
          </cell>
          <cell r="H11">
            <v>1.7</v>
          </cell>
          <cell r="I11">
            <v>0.5</v>
          </cell>
          <cell r="J11">
            <v>0.2</v>
          </cell>
          <cell r="K11">
            <v>37.5</v>
          </cell>
          <cell r="L11">
            <v>89.6</v>
          </cell>
          <cell r="M11">
            <v>99.8</v>
          </cell>
          <cell r="N11">
            <v>66086</v>
          </cell>
          <cell r="O11" t="str">
            <v>Females</v>
          </cell>
          <cell r="P11">
            <v>15.7</v>
          </cell>
          <cell r="Q11">
            <v>30.4</v>
          </cell>
          <cell r="R11">
            <v>29</v>
          </cell>
          <cell r="S11">
            <v>17.100000000000001</v>
          </cell>
          <cell r="T11">
            <v>5.8</v>
          </cell>
          <cell r="U11">
            <v>1.3</v>
          </cell>
          <cell r="V11">
            <v>0.4</v>
          </cell>
          <cell r="W11">
            <v>0.1</v>
          </cell>
          <cell r="X11">
            <v>46.1</v>
          </cell>
          <cell r="Y11">
            <v>92.2</v>
          </cell>
          <cell r="Z11">
            <v>99.8</v>
          </cell>
          <cell r="AA11">
            <v>65967</v>
          </cell>
          <cell r="AB11" t="str">
            <v>All</v>
          </cell>
          <cell r="AC11">
            <v>13.4</v>
          </cell>
          <cell r="AD11">
            <v>28.4</v>
          </cell>
          <cell r="AE11">
            <v>30</v>
          </cell>
          <cell r="AF11">
            <v>19.2</v>
          </cell>
          <cell r="AG11">
            <v>6.8</v>
          </cell>
          <cell r="AH11">
            <v>1.5</v>
          </cell>
          <cell r="AI11">
            <v>0.4</v>
          </cell>
          <cell r="AJ11">
            <v>0.2</v>
          </cell>
          <cell r="AK11">
            <v>41.8</v>
          </cell>
          <cell r="AL11">
            <v>90.9</v>
          </cell>
          <cell r="AM11">
            <v>99.8</v>
          </cell>
          <cell r="AN11">
            <v>132053</v>
          </cell>
        </row>
        <row r="12">
          <cell r="A12" t="str">
            <v>Computer Science</v>
          </cell>
          <cell r="B12" t="str">
            <v>Males</v>
          </cell>
          <cell r="C12">
            <v>5.0999999999999996</v>
          </cell>
          <cell r="D12">
            <v>14.1</v>
          </cell>
          <cell r="E12">
            <v>19.600000000000001</v>
          </cell>
          <cell r="F12">
            <v>20</v>
          </cell>
          <cell r="G12">
            <v>14.9</v>
          </cell>
          <cell r="H12">
            <v>9.9</v>
          </cell>
          <cell r="I12">
            <v>6.7</v>
          </cell>
          <cell r="J12">
            <v>4.4000000000000004</v>
          </cell>
          <cell r="K12">
            <v>19.2</v>
          </cell>
          <cell r="L12">
            <v>58.8</v>
          </cell>
          <cell r="M12">
            <v>94.7</v>
          </cell>
          <cell r="N12">
            <v>49460</v>
          </cell>
          <cell r="O12" t="str">
            <v>Females</v>
          </cell>
          <cell r="P12">
            <v>7.3</v>
          </cell>
          <cell r="Q12">
            <v>16.7</v>
          </cell>
          <cell r="R12">
            <v>19</v>
          </cell>
          <cell r="S12">
            <v>18.399999999999999</v>
          </cell>
          <cell r="T12">
            <v>13.7</v>
          </cell>
          <cell r="U12">
            <v>9.4</v>
          </cell>
          <cell r="V12">
            <v>6.2</v>
          </cell>
          <cell r="W12">
            <v>4</v>
          </cell>
          <cell r="X12">
            <v>23.9</v>
          </cell>
          <cell r="Y12">
            <v>61.3</v>
          </cell>
          <cell r="Z12">
            <v>94.6</v>
          </cell>
          <cell r="AA12">
            <v>12672</v>
          </cell>
          <cell r="AB12" t="str">
            <v>All</v>
          </cell>
          <cell r="AC12">
            <v>5.6</v>
          </cell>
          <cell r="AD12">
            <v>14.6</v>
          </cell>
          <cell r="AE12">
            <v>19.5</v>
          </cell>
          <cell r="AF12">
            <v>19.7</v>
          </cell>
          <cell r="AG12">
            <v>14.6</v>
          </cell>
          <cell r="AH12">
            <v>9.8000000000000007</v>
          </cell>
          <cell r="AI12">
            <v>6.6</v>
          </cell>
          <cell r="AJ12">
            <v>4.3</v>
          </cell>
          <cell r="AK12">
            <v>20.2</v>
          </cell>
          <cell r="AL12">
            <v>59.3</v>
          </cell>
          <cell r="AM12">
            <v>94.7</v>
          </cell>
          <cell r="AN12">
            <v>62132</v>
          </cell>
        </row>
        <row r="13">
          <cell r="A13" t="str">
            <v>Other Sciences</v>
          </cell>
          <cell r="B13" t="str">
            <v>Males</v>
          </cell>
          <cell r="C13">
            <v>13.9</v>
          </cell>
          <cell r="D13">
            <v>15.9</v>
          </cell>
          <cell r="E13">
            <v>19.100000000000001</v>
          </cell>
          <cell r="F13">
            <v>16.899999999999999</v>
          </cell>
          <cell r="G13">
            <v>11.3</v>
          </cell>
          <cell r="H13">
            <v>10.1</v>
          </cell>
          <cell r="I13">
            <v>6.2</v>
          </cell>
          <cell r="J13">
            <v>3.7</v>
          </cell>
          <cell r="K13">
            <v>29.8</v>
          </cell>
          <cell r="L13">
            <v>65.7</v>
          </cell>
          <cell r="M13">
            <v>97</v>
          </cell>
          <cell r="N13">
            <v>3208</v>
          </cell>
          <cell r="O13" t="str">
            <v>Females</v>
          </cell>
          <cell r="P13">
            <v>6.8</v>
          </cell>
          <cell r="Q13">
            <v>13.9</v>
          </cell>
          <cell r="R13">
            <v>20</v>
          </cell>
          <cell r="S13">
            <v>20.5</v>
          </cell>
          <cell r="T13">
            <v>16.399999999999999</v>
          </cell>
          <cell r="U13">
            <v>11.6</v>
          </cell>
          <cell r="V13">
            <v>5.8</v>
          </cell>
          <cell r="W13">
            <v>2.6</v>
          </cell>
          <cell r="X13">
            <v>20.7</v>
          </cell>
          <cell r="Y13">
            <v>61.2</v>
          </cell>
          <cell r="Z13">
            <v>97.6</v>
          </cell>
          <cell r="AA13">
            <v>1594</v>
          </cell>
          <cell r="AB13" t="str">
            <v>All</v>
          </cell>
          <cell r="AC13">
            <v>11.5</v>
          </cell>
          <cell r="AD13">
            <v>15.3</v>
          </cell>
          <cell r="AE13">
            <v>19.399999999999999</v>
          </cell>
          <cell r="AF13">
            <v>18.100000000000001</v>
          </cell>
          <cell r="AG13">
            <v>13</v>
          </cell>
          <cell r="AH13">
            <v>10.6</v>
          </cell>
          <cell r="AI13">
            <v>6.1</v>
          </cell>
          <cell r="AJ13">
            <v>3.3</v>
          </cell>
          <cell r="AK13">
            <v>26.8</v>
          </cell>
          <cell r="AL13">
            <v>64.2</v>
          </cell>
          <cell r="AM13">
            <v>97.2</v>
          </cell>
          <cell r="AN13">
            <v>4802</v>
          </cell>
        </row>
        <row r="14">
          <cell r="A14" t="str">
            <v>D &amp; T: Electronic Products</v>
          </cell>
          <cell r="B14" t="str">
            <v>Males</v>
          </cell>
          <cell r="C14">
            <v>6.8</v>
          </cell>
          <cell r="D14">
            <v>15.1</v>
          </cell>
          <cell r="E14">
            <v>20.2</v>
          </cell>
          <cell r="F14">
            <v>21.9</v>
          </cell>
          <cell r="G14">
            <v>14.7</v>
          </cell>
          <cell r="H14">
            <v>10</v>
          </cell>
          <cell r="I14">
            <v>5.8</v>
          </cell>
          <cell r="J14">
            <v>3.3</v>
          </cell>
          <cell r="K14">
            <v>21.9</v>
          </cell>
          <cell r="L14">
            <v>64.099999999999994</v>
          </cell>
          <cell r="M14">
            <v>97.8</v>
          </cell>
          <cell r="N14">
            <v>6131</v>
          </cell>
          <cell r="O14" t="str">
            <v>Females</v>
          </cell>
          <cell r="P14">
            <v>15.6</v>
          </cell>
          <cell r="Q14">
            <v>26.9</v>
          </cell>
          <cell r="R14">
            <v>24.6</v>
          </cell>
          <cell r="S14">
            <v>16.3</v>
          </cell>
          <cell r="T14">
            <v>7.7</v>
          </cell>
          <cell r="U14">
            <v>5</v>
          </cell>
          <cell r="V14">
            <v>2.5</v>
          </cell>
          <cell r="W14">
            <v>0.8</v>
          </cell>
          <cell r="X14">
            <v>42.5</v>
          </cell>
          <cell r="Y14">
            <v>83.3</v>
          </cell>
          <cell r="Z14">
            <v>99.4</v>
          </cell>
          <cell r="AA14">
            <v>480</v>
          </cell>
          <cell r="AB14" t="str">
            <v>All</v>
          </cell>
          <cell r="AC14">
            <v>7.5</v>
          </cell>
          <cell r="AD14">
            <v>15.9</v>
          </cell>
          <cell r="AE14">
            <v>20.5</v>
          </cell>
          <cell r="AF14">
            <v>21.5</v>
          </cell>
          <cell r="AG14">
            <v>14.2</v>
          </cell>
          <cell r="AH14">
            <v>9.6</v>
          </cell>
          <cell r="AI14">
            <v>5.6</v>
          </cell>
          <cell r="AJ14">
            <v>3.1</v>
          </cell>
          <cell r="AK14">
            <v>23.4</v>
          </cell>
          <cell r="AL14">
            <v>65.5</v>
          </cell>
          <cell r="AM14">
            <v>97.9</v>
          </cell>
          <cell r="AN14">
            <v>6611</v>
          </cell>
        </row>
        <row r="15">
          <cell r="A15" t="str">
            <v>D &amp; T: Food Technology</v>
          </cell>
          <cell r="B15" t="str">
            <v>Males</v>
          </cell>
          <cell r="C15">
            <v>1.1000000000000001</v>
          </cell>
          <cell r="D15">
            <v>5.4</v>
          </cell>
          <cell r="E15">
            <v>13.6</v>
          </cell>
          <cell r="F15">
            <v>24.1</v>
          </cell>
          <cell r="G15">
            <v>23.8</v>
          </cell>
          <cell r="H15">
            <v>16.600000000000001</v>
          </cell>
          <cell r="I15">
            <v>8.9</v>
          </cell>
          <cell r="J15">
            <v>4.2</v>
          </cell>
          <cell r="K15">
            <v>6.5</v>
          </cell>
          <cell r="L15">
            <v>44.2</v>
          </cell>
          <cell r="M15">
            <v>97.8</v>
          </cell>
          <cell r="N15">
            <v>12146</v>
          </cell>
          <cell r="O15" t="str">
            <v>Females</v>
          </cell>
          <cell r="P15">
            <v>7</v>
          </cell>
          <cell r="Q15">
            <v>17.2</v>
          </cell>
          <cell r="R15">
            <v>23.6</v>
          </cell>
          <cell r="S15">
            <v>22.8</v>
          </cell>
          <cell r="T15">
            <v>15.4</v>
          </cell>
          <cell r="U15">
            <v>8</v>
          </cell>
          <cell r="V15">
            <v>3.8</v>
          </cell>
          <cell r="W15">
            <v>1.4</v>
          </cell>
          <cell r="X15">
            <v>24.2</v>
          </cell>
          <cell r="Y15">
            <v>70.7</v>
          </cell>
          <cell r="Z15">
            <v>99.2</v>
          </cell>
          <cell r="AA15">
            <v>21306</v>
          </cell>
          <cell r="AB15" t="str">
            <v>All</v>
          </cell>
          <cell r="AC15">
            <v>4.9000000000000004</v>
          </cell>
          <cell r="AD15">
            <v>12.9</v>
          </cell>
          <cell r="AE15">
            <v>20</v>
          </cell>
          <cell r="AF15">
            <v>23.3</v>
          </cell>
          <cell r="AG15">
            <v>18.399999999999999</v>
          </cell>
          <cell r="AH15">
            <v>11.2</v>
          </cell>
          <cell r="AI15">
            <v>5.6</v>
          </cell>
          <cell r="AJ15">
            <v>2.4</v>
          </cell>
          <cell r="AK15">
            <v>17.8</v>
          </cell>
          <cell r="AL15">
            <v>61.1</v>
          </cell>
          <cell r="AM15">
            <v>98.7</v>
          </cell>
          <cell r="AN15">
            <v>33452</v>
          </cell>
        </row>
        <row r="16">
          <cell r="A16" t="str">
            <v>D &amp; T: Graphic Products</v>
          </cell>
          <cell r="B16" t="str">
            <v>Males</v>
          </cell>
          <cell r="C16">
            <v>2.2999999999999998</v>
          </cell>
          <cell r="D16">
            <v>8.6999999999999993</v>
          </cell>
          <cell r="E16">
            <v>16.3</v>
          </cell>
          <cell r="F16">
            <v>21.8</v>
          </cell>
          <cell r="G16">
            <v>19.899999999999999</v>
          </cell>
          <cell r="H16">
            <v>14</v>
          </cell>
          <cell r="I16">
            <v>8.8000000000000007</v>
          </cell>
          <cell r="J16">
            <v>4.9000000000000004</v>
          </cell>
          <cell r="K16">
            <v>11</v>
          </cell>
          <cell r="L16">
            <v>49.2</v>
          </cell>
          <cell r="M16">
            <v>96.7</v>
          </cell>
          <cell r="N16">
            <v>16159</v>
          </cell>
          <cell r="O16" t="str">
            <v>Females</v>
          </cell>
          <cell r="P16">
            <v>8.6999999999999993</v>
          </cell>
          <cell r="Q16">
            <v>19.5</v>
          </cell>
          <cell r="R16">
            <v>23.7</v>
          </cell>
          <cell r="S16">
            <v>21</v>
          </cell>
          <cell r="T16">
            <v>14</v>
          </cell>
          <cell r="U16">
            <v>6.9</v>
          </cell>
          <cell r="V16">
            <v>3.4</v>
          </cell>
          <cell r="W16">
            <v>1.7</v>
          </cell>
          <cell r="X16">
            <v>28.2</v>
          </cell>
          <cell r="Y16">
            <v>72.900000000000006</v>
          </cell>
          <cell r="Z16">
            <v>98.9</v>
          </cell>
          <cell r="AA16">
            <v>9719</v>
          </cell>
          <cell r="AB16" t="str">
            <v>All</v>
          </cell>
          <cell r="AC16">
            <v>4.7</v>
          </cell>
          <cell r="AD16">
            <v>12.8</v>
          </cell>
          <cell r="AE16">
            <v>19.100000000000001</v>
          </cell>
          <cell r="AF16">
            <v>21.5</v>
          </cell>
          <cell r="AG16">
            <v>17.7</v>
          </cell>
          <cell r="AH16">
            <v>11.3</v>
          </cell>
          <cell r="AI16">
            <v>6.7</v>
          </cell>
          <cell r="AJ16">
            <v>3.7</v>
          </cell>
          <cell r="AK16">
            <v>17.5</v>
          </cell>
          <cell r="AL16">
            <v>58.1</v>
          </cell>
          <cell r="AM16">
            <v>97.5</v>
          </cell>
          <cell r="AN16">
            <v>25878</v>
          </cell>
        </row>
        <row r="17">
          <cell r="A17" t="str">
            <v>D &amp; T: Resistant Materials</v>
          </cell>
          <cell r="B17" t="str">
            <v>Males</v>
          </cell>
          <cell r="C17">
            <v>2.8</v>
          </cell>
          <cell r="D17">
            <v>8.8000000000000007</v>
          </cell>
          <cell r="E17">
            <v>17.600000000000001</v>
          </cell>
          <cell r="F17">
            <v>24.2</v>
          </cell>
          <cell r="G17">
            <v>20.2</v>
          </cell>
          <cell r="H17">
            <v>13.2</v>
          </cell>
          <cell r="I17">
            <v>7.6</v>
          </cell>
          <cell r="J17">
            <v>3.6</v>
          </cell>
          <cell r="K17">
            <v>11.7</v>
          </cell>
          <cell r="L17">
            <v>53.5</v>
          </cell>
          <cell r="M17">
            <v>98.1</v>
          </cell>
          <cell r="N17">
            <v>40386</v>
          </cell>
          <cell r="O17" t="str">
            <v>Females</v>
          </cell>
          <cell r="P17">
            <v>8.9</v>
          </cell>
          <cell r="Q17">
            <v>18.899999999999999</v>
          </cell>
          <cell r="R17">
            <v>24.2</v>
          </cell>
          <cell r="S17">
            <v>21.1</v>
          </cell>
          <cell r="T17">
            <v>13.2</v>
          </cell>
          <cell r="U17">
            <v>7.3</v>
          </cell>
          <cell r="V17">
            <v>3.9</v>
          </cell>
          <cell r="W17">
            <v>1.7</v>
          </cell>
          <cell r="X17">
            <v>27.8</v>
          </cell>
          <cell r="Y17">
            <v>73.099999999999994</v>
          </cell>
          <cell r="Z17">
            <v>99.1</v>
          </cell>
          <cell r="AA17">
            <v>7194</v>
          </cell>
          <cell r="AB17" t="str">
            <v>All</v>
          </cell>
          <cell r="AC17">
            <v>3.8</v>
          </cell>
          <cell r="AD17">
            <v>10.4</v>
          </cell>
          <cell r="AE17">
            <v>18.600000000000001</v>
          </cell>
          <cell r="AF17">
            <v>23.8</v>
          </cell>
          <cell r="AG17">
            <v>19.100000000000001</v>
          </cell>
          <cell r="AH17">
            <v>12.3</v>
          </cell>
          <cell r="AI17">
            <v>7</v>
          </cell>
          <cell r="AJ17">
            <v>3.3</v>
          </cell>
          <cell r="AK17">
            <v>14.1</v>
          </cell>
          <cell r="AL17">
            <v>56.5</v>
          </cell>
          <cell r="AM17">
            <v>98.2</v>
          </cell>
          <cell r="AN17">
            <v>47580</v>
          </cell>
        </row>
        <row r="18">
          <cell r="A18" t="str">
            <v>D &amp; T: Systems &amp; Control</v>
          </cell>
          <cell r="B18" t="str">
            <v>Males</v>
          </cell>
          <cell r="C18">
            <v>6.6</v>
          </cell>
          <cell r="D18">
            <v>16.899999999999999</v>
          </cell>
          <cell r="E18">
            <v>20.9</v>
          </cell>
          <cell r="F18">
            <v>22.4</v>
          </cell>
          <cell r="G18">
            <v>16.399999999999999</v>
          </cell>
          <cell r="H18">
            <v>10.1</v>
          </cell>
          <cell r="I18">
            <v>4</v>
          </cell>
          <cell r="J18">
            <v>1.8</v>
          </cell>
          <cell r="K18">
            <v>23.5</v>
          </cell>
          <cell r="L18">
            <v>66.900000000000006</v>
          </cell>
          <cell r="M18">
            <v>99.2</v>
          </cell>
          <cell r="N18">
            <v>2325</v>
          </cell>
          <cell r="O18" t="str">
            <v>Females</v>
          </cell>
          <cell r="P18">
            <v>8.3000000000000007</v>
          </cell>
          <cell r="Q18">
            <v>21.9</v>
          </cell>
          <cell r="R18">
            <v>31.8</v>
          </cell>
          <cell r="S18">
            <v>19.3</v>
          </cell>
          <cell r="T18">
            <v>11.5</v>
          </cell>
          <cell r="U18">
            <v>3.1</v>
          </cell>
          <cell r="V18">
            <v>3.1</v>
          </cell>
          <cell r="W18" t="str">
            <v>x</v>
          </cell>
          <cell r="X18">
            <v>30.2</v>
          </cell>
          <cell r="Y18">
            <v>81.3</v>
          </cell>
          <cell r="Z18">
            <v>99.5</v>
          </cell>
          <cell r="AA18">
            <v>192</v>
          </cell>
          <cell r="AB18" t="str">
            <v>All</v>
          </cell>
          <cell r="AC18">
            <v>6.7</v>
          </cell>
          <cell r="AD18">
            <v>17.3</v>
          </cell>
          <cell r="AE18">
            <v>21.8</v>
          </cell>
          <cell r="AF18">
            <v>22.2</v>
          </cell>
          <cell r="AG18">
            <v>16.100000000000001</v>
          </cell>
          <cell r="AH18">
            <v>9.5</v>
          </cell>
          <cell r="AI18">
            <v>4</v>
          </cell>
          <cell r="AJ18">
            <v>1.7</v>
          </cell>
          <cell r="AK18">
            <v>24</v>
          </cell>
          <cell r="AL18">
            <v>68</v>
          </cell>
          <cell r="AM18">
            <v>99.2</v>
          </cell>
          <cell r="AN18">
            <v>2517</v>
          </cell>
        </row>
        <row r="19">
          <cell r="A19" t="str">
            <v>D &amp; T: Textiles Technology</v>
          </cell>
          <cell r="B19" t="str">
            <v>Males</v>
          </cell>
          <cell r="C19">
            <v>2.9</v>
          </cell>
          <cell r="D19">
            <v>6.1</v>
          </cell>
          <cell r="E19">
            <v>12.1</v>
          </cell>
          <cell r="F19">
            <v>16</v>
          </cell>
          <cell r="G19">
            <v>20.9</v>
          </cell>
          <cell r="H19">
            <v>15.9</v>
          </cell>
          <cell r="I19">
            <v>13.6</v>
          </cell>
          <cell r="J19">
            <v>7.7</v>
          </cell>
          <cell r="K19">
            <v>9</v>
          </cell>
          <cell r="L19">
            <v>37.200000000000003</v>
          </cell>
          <cell r="M19">
            <v>95.2</v>
          </cell>
          <cell r="N19">
            <v>767</v>
          </cell>
          <cell r="O19" t="str">
            <v>Females</v>
          </cell>
          <cell r="P19">
            <v>9.4</v>
          </cell>
          <cell r="Q19">
            <v>18.3</v>
          </cell>
          <cell r="R19">
            <v>24</v>
          </cell>
          <cell r="S19">
            <v>21.8</v>
          </cell>
          <cell r="T19">
            <v>13.5</v>
          </cell>
          <cell r="U19">
            <v>6.9</v>
          </cell>
          <cell r="V19">
            <v>3.7</v>
          </cell>
          <cell r="W19">
            <v>1.6</v>
          </cell>
          <cell r="X19">
            <v>27.8</v>
          </cell>
          <cell r="Y19">
            <v>73.599999999999994</v>
          </cell>
          <cell r="Z19">
            <v>99.2</v>
          </cell>
          <cell r="AA19">
            <v>20833</v>
          </cell>
          <cell r="AB19" t="str">
            <v>All</v>
          </cell>
          <cell r="AC19">
            <v>9.1999999999999993</v>
          </cell>
          <cell r="AD19">
            <v>17.899999999999999</v>
          </cell>
          <cell r="AE19">
            <v>23.6</v>
          </cell>
          <cell r="AF19">
            <v>21.6</v>
          </cell>
          <cell r="AG19">
            <v>13.7</v>
          </cell>
          <cell r="AH19">
            <v>7.2</v>
          </cell>
          <cell r="AI19">
            <v>4</v>
          </cell>
          <cell r="AJ19">
            <v>1.8</v>
          </cell>
          <cell r="AK19">
            <v>27.1</v>
          </cell>
          <cell r="AL19">
            <v>72.3</v>
          </cell>
          <cell r="AM19">
            <v>99.1</v>
          </cell>
          <cell r="AN19">
            <v>21600</v>
          </cell>
        </row>
        <row r="20">
          <cell r="A20" t="str">
            <v>Other Design and Technology</v>
          </cell>
          <cell r="B20" t="str">
            <v>Males</v>
          </cell>
          <cell r="C20">
            <v>2.2999999999999998</v>
          </cell>
          <cell r="D20">
            <v>8.3000000000000007</v>
          </cell>
          <cell r="E20">
            <v>17.399999999999999</v>
          </cell>
          <cell r="F20">
            <v>23.6</v>
          </cell>
          <cell r="G20">
            <v>20.9</v>
          </cell>
          <cell r="H20">
            <v>13.1</v>
          </cell>
          <cell r="I20">
            <v>7.8</v>
          </cell>
          <cell r="J20">
            <v>4.0999999999999996</v>
          </cell>
          <cell r="K20">
            <v>10.6</v>
          </cell>
          <cell r="L20">
            <v>51.6</v>
          </cell>
          <cell r="M20">
            <v>97.5</v>
          </cell>
          <cell r="N20">
            <v>27367</v>
          </cell>
          <cell r="O20" t="str">
            <v>Females</v>
          </cell>
          <cell r="P20">
            <v>8.1999999999999993</v>
          </cell>
          <cell r="Q20">
            <v>18.100000000000001</v>
          </cell>
          <cell r="R20">
            <v>24</v>
          </cell>
          <cell r="S20">
            <v>22.1</v>
          </cell>
          <cell r="T20">
            <v>13.7</v>
          </cell>
          <cell r="U20">
            <v>7.5</v>
          </cell>
          <cell r="V20">
            <v>3.8</v>
          </cell>
          <cell r="W20">
            <v>1.4</v>
          </cell>
          <cell r="X20">
            <v>26.3</v>
          </cell>
          <cell r="Y20">
            <v>72.400000000000006</v>
          </cell>
          <cell r="Z20">
            <v>98.9</v>
          </cell>
          <cell r="AA20">
            <v>10151</v>
          </cell>
          <cell r="AB20" t="str">
            <v>All</v>
          </cell>
          <cell r="AC20">
            <v>3.9</v>
          </cell>
          <cell r="AD20">
            <v>10.9</v>
          </cell>
          <cell r="AE20">
            <v>19.2</v>
          </cell>
          <cell r="AF20">
            <v>23.2</v>
          </cell>
          <cell r="AG20">
            <v>18.899999999999999</v>
          </cell>
          <cell r="AH20">
            <v>11.6</v>
          </cell>
          <cell r="AI20">
            <v>6.8</v>
          </cell>
          <cell r="AJ20">
            <v>3.4</v>
          </cell>
          <cell r="AK20">
            <v>14.8</v>
          </cell>
          <cell r="AL20">
            <v>57.2</v>
          </cell>
          <cell r="AM20">
            <v>97.9</v>
          </cell>
          <cell r="AN20">
            <v>37518</v>
          </cell>
        </row>
        <row r="21">
          <cell r="A21" t="str">
            <v>Applied Engineering</v>
          </cell>
          <cell r="B21" t="str">
            <v>Males</v>
          </cell>
          <cell r="C21">
            <v>0.6</v>
          </cell>
          <cell r="D21">
            <v>4.3</v>
          </cell>
          <cell r="E21">
            <v>10.8</v>
          </cell>
          <cell r="F21">
            <v>22.4</v>
          </cell>
          <cell r="G21">
            <v>23.9</v>
          </cell>
          <cell r="H21">
            <v>16.600000000000001</v>
          </cell>
          <cell r="I21">
            <v>10.1</v>
          </cell>
          <cell r="J21">
            <v>7.1</v>
          </cell>
          <cell r="K21">
            <v>4.9000000000000004</v>
          </cell>
          <cell r="L21">
            <v>38.200000000000003</v>
          </cell>
          <cell r="M21">
            <v>95.9</v>
          </cell>
          <cell r="N21">
            <v>6245</v>
          </cell>
          <cell r="O21" t="str">
            <v>Females</v>
          </cell>
          <cell r="P21">
            <v>6.3</v>
          </cell>
          <cell r="Q21">
            <v>14.1</v>
          </cell>
          <cell r="R21">
            <v>20.399999999999999</v>
          </cell>
          <cell r="S21">
            <v>24.2</v>
          </cell>
          <cell r="T21">
            <v>17.100000000000001</v>
          </cell>
          <cell r="U21">
            <v>8.1</v>
          </cell>
          <cell r="V21">
            <v>5.6</v>
          </cell>
          <cell r="W21">
            <v>3</v>
          </cell>
          <cell r="X21">
            <v>20.399999999999999</v>
          </cell>
          <cell r="Y21">
            <v>64.900000000000006</v>
          </cell>
          <cell r="Z21">
            <v>98.7</v>
          </cell>
          <cell r="AA21">
            <v>604</v>
          </cell>
          <cell r="AB21" t="str">
            <v>All</v>
          </cell>
          <cell r="AC21">
            <v>1.1000000000000001</v>
          </cell>
          <cell r="AD21">
            <v>5.2</v>
          </cell>
          <cell r="AE21">
            <v>11.6</v>
          </cell>
          <cell r="AF21">
            <v>22.6</v>
          </cell>
          <cell r="AG21">
            <v>23.3</v>
          </cell>
          <cell r="AH21">
            <v>15.8</v>
          </cell>
          <cell r="AI21">
            <v>9.6999999999999993</v>
          </cell>
          <cell r="AJ21">
            <v>6.8</v>
          </cell>
          <cell r="AK21">
            <v>6.3</v>
          </cell>
          <cell r="AL21">
            <v>40.5</v>
          </cell>
          <cell r="AM21">
            <v>96.1</v>
          </cell>
          <cell r="AN21">
            <v>6849</v>
          </cell>
        </row>
        <row r="22">
          <cell r="A22" t="str">
            <v>Information Technology</v>
          </cell>
          <cell r="B22" t="str">
            <v>Males</v>
          </cell>
          <cell r="C22">
            <v>2.9</v>
          </cell>
          <cell r="D22">
            <v>12.9</v>
          </cell>
          <cell r="E22">
            <v>23.3</v>
          </cell>
          <cell r="F22">
            <v>23.7</v>
          </cell>
          <cell r="G22">
            <v>15.4</v>
          </cell>
          <cell r="H22">
            <v>8.9</v>
          </cell>
          <cell r="I22">
            <v>5.8</v>
          </cell>
          <cell r="J22">
            <v>4.0999999999999996</v>
          </cell>
          <cell r="K22">
            <v>15.7</v>
          </cell>
          <cell r="L22">
            <v>62.8</v>
          </cell>
          <cell r="M22">
            <v>97</v>
          </cell>
          <cell r="N22">
            <v>43193</v>
          </cell>
          <cell r="O22" t="str">
            <v>Females</v>
          </cell>
          <cell r="P22">
            <v>6</v>
          </cell>
          <cell r="Q22">
            <v>18.7</v>
          </cell>
          <cell r="R22">
            <v>25.3</v>
          </cell>
          <cell r="S22">
            <v>21.8</v>
          </cell>
          <cell r="T22">
            <v>13.1</v>
          </cell>
          <cell r="U22">
            <v>6.8</v>
          </cell>
          <cell r="V22">
            <v>4</v>
          </cell>
          <cell r="W22">
            <v>2.5</v>
          </cell>
          <cell r="X22">
            <v>24.7</v>
          </cell>
          <cell r="Y22">
            <v>71.8</v>
          </cell>
          <cell r="Z22">
            <v>98.1</v>
          </cell>
          <cell r="AA22">
            <v>29648</v>
          </cell>
          <cell r="AB22" t="str">
            <v>All</v>
          </cell>
          <cell r="AC22">
            <v>4.0999999999999996</v>
          </cell>
          <cell r="AD22">
            <v>15.2</v>
          </cell>
          <cell r="AE22">
            <v>24.1</v>
          </cell>
          <cell r="AF22">
            <v>23</v>
          </cell>
          <cell r="AG22">
            <v>14.4</v>
          </cell>
          <cell r="AH22">
            <v>8.1</v>
          </cell>
          <cell r="AI22">
            <v>5.0999999999999996</v>
          </cell>
          <cell r="AJ22">
            <v>3.4</v>
          </cell>
          <cell r="AK22">
            <v>19.399999999999999</v>
          </cell>
          <cell r="AL22">
            <v>66.400000000000006</v>
          </cell>
          <cell r="AM22">
            <v>97.5</v>
          </cell>
          <cell r="AN22">
            <v>72841</v>
          </cell>
        </row>
        <row r="23">
          <cell r="A23" t="str">
            <v>Business Studies</v>
          </cell>
          <cell r="B23" t="str">
            <v>Males</v>
          </cell>
          <cell r="C23">
            <v>2.7</v>
          </cell>
          <cell r="D23">
            <v>12.4</v>
          </cell>
          <cell r="E23">
            <v>23.4</v>
          </cell>
          <cell r="F23">
            <v>23.8</v>
          </cell>
          <cell r="G23">
            <v>16.5</v>
          </cell>
          <cell r="H23">
            <v>9.6999999999999993</v>
          </cell>
          <cell r="I23">
            <v>5.9</v>
          </cell>
          <cell r="J23">
            <v>3.4</v>
          </cell>
          <cell r="K23">
            <v>15</v>
          </cell>
          <cell r="L23">
            <v>62.3</v>
          </cell>
          <cell r="M23">
            <v>97.9</v>
          </cell>
          <cell r="N23">
            <v>42853</v>
          </cell>
          <cell r="O23" t="str">
            <v>Females</v>
          </cell>
          <cell r="P23">
            <v>4.0999999999999996</v>
          </cell>
          <cell r="Q23">
            <v>15.3</v>
          </cell>
          <cell r="R23">
            <v>24.5</v>
          </cell>
          <cell r="S23">
            <v>22</v>
          </cell>
          <cell r="T23">
            <v>15.9</v>
          </cell>
          <cell r="U23">
            <v>9.3000000000000007</v>
          </cell>
          <cell r="V23">
            <v>4.8</v>
          </cell>
          <cell r="W23">
            <v>2.7</v>
          </cell>
          <cell r="X23">
            <v>19.399999999999999</v>
          </cell>
          <cell r="Y23">
            <v>65.900000000000006</v>
          </cell>
          <cell r="Z23">
            <v>98.6</v>
          </cell>
          <cell r="AA23">
            <v>30194</v>
          </cell>
          <cell r="AB23" t="str">
            <v>All</v>
          </cell>
          <cell r="AC23">
            <v>3.2</v>
          </cell>
          <cell r="AD23">
            <v>13.6</v>
          </cell>
          <cell r="AE23">
            <v>23.9</v>
          </cell>
          <cell r="AF23">
            <v>23.1</v>
          </cell>
          <cell r="AG23">
            <v>16.2</v>
          </cell>
          <cell r="AH23">
            <v>9.6</v>
          </cell>
          <cell r="AI23">
            <v>5.4</v>
          </cell>
          <cell r="AJ23">
            <v>3.1</v>
          </cell>
          <cell r="AK23">
            <v>16.899999999999999</v>
          </cell>
          <cell r="AL23">
            <v>63.8</v>
          </cell>
          <cell r="AM23">
            <v>98.1</v>
          </cell>
          <cell r="AN23">
            <v>73047</v>
          </cell>
        </row>
        <row r="24">
          <cell r="A24" t="str">
            <v>Applied Business</v>
          </cell>
          <cell r="B24" t="str">
            <v>Males</v>
          </cell>
          <cell r="C24">
            <v>0.8</v>
          </cell>
          <cell r="D24">
            <v>9.1999999999999993</v>
          </cell>
          <cell r="E24">
            <v>20.100000000000001</v>
          </cell>
          <cell r="F24">
            <v>22.8</v>
          </cell>
          <cell r="G24">
            <v>17.3</v>
          </cell>
          <cell r="H24">
            <v>12.1</v>
          </cell>
          <cell r="I24">
            <v>6.6</v>
          </cell>
          <cell r="J24">
            <v>4.8</v>
          </cell>
          <cell r="K24">
            <v>10</v>
          </cell>
          <cell r="L24">
            <v>52.9</v>
          </cell>
          <cell r="M24">
            <v>93.8</v>
          </cell>
          <cell r="N24">
            <v>6124</v>
          </cell>
          <cell r="O24" t="str">
            <v>Females</v>
          </cell>
          <cell r="P24">
            <v>2.2000000000000002</v>
          </cell>
          <cell r="Q24">
            <v>15.6</v>
          </cell>
          <cell r="R24">
            <v>24.3</v>
          </cell>
          <cell r="S24">
            <v>21</v>
          </cell>
          <cell r="T24">
            <v>15.2</v>
          </cell>
          <cell r="U24">
            <v>10.8</v>
          </cell>
          <cell r="V24">
            <v>4.8</v>
          </cell>
          <cell r="W24">
            <v>3.2</v>
          </cell>
          <cell r="X24">
            <v>17.8</v>
          </cell>
          <cell r="Y24">
            <v>63</v>
          </cell>
          <cell r="Z24">
            <v>97</v>
          </cell>
          <cell r="AA24">
            <v>4367</v>
          </cell>
          <cell r="AB24" t="str">
            <v>All</v>
          </cell>
          <cell r="AC24">
            <v>1.4</v>
          </cell>
          <cell r="AD24">
            <v>11.8</v>
          </cell>
          <cell r="AE24">
            <v>21.8</v>
          </cell>
          <cell r="AF24">
            <v>22</v>
          </cell>
          <cell r="AG24">
            <v>16.399999999999999</v>
          </cell>
          <cell r="AH24">
            <v>11.5</v>
          </cell>
          <cell r="AI24">
            <v>5.9</v>
          </cell>
          <cell r="AJ24">
            <v>4.2</v>
          </cell>
          <cell r="AK24">
            <v>13.2</v>
          </cell>
          <cell r="AL24">
            <v>57.1</v>
          </cell>
          <cell r="AM24">
            <v>95.1</v>
          </cell>
          <cell r="AN24">
            <v>10491</v>
          </cell>
        </row>
        <row r="25">
          <cell r="A25" t="str">
            <v>Home Economics</v>
          </cell>
          <cell r="B25" t="str">
            <v>Males</v>
          </cell>
          <cell r="C25">
            <v>0.5</v>
          </cell>
          <cell r="D25">
            <v>4.2</v>
          </cell>
          <cell r="E25">
            <v>13</v>
          </cell>
          <cell r="F25">
            <v>22</v>
          </cell>
          <cell r="G25">
            <v>23.4</v>
          </cell>
          <cell r="H25">
            <v>18.8</v>
          </cell>
          <cell r="I25">
            <v>11.4</v>
          </cell>
          <cell r="J25">
            <v>4</v>
          </cell>
          <cell r="K25">
            <v>4.7</v>
          </cell>
          <cell r="L25">
            <v>39.6</v>
          </cell>
          <cell r="M25">
            <v>97.3</v>
          </cell>
          <cell r="N25">
            <v>2962</v>
          </cell>
          <cell r="O25" t="str">
            <v>Females</v>
          </cell>
          <cell r="P25">
            <v>2.7</v>
          </cell>
          <cell r="Q25">
            <v>11.2</v>
          </cell>
          <cell r="R25">
            <v>19.8</v>
          </cell>
          <cell r="S25">
            <v>23.8</v>
          </cell>
          <cell r="T25">
            <v>19.899999999999999</v>
          </cell>
          <cell r="U25">
            <v>12.2</v>
          </cell>
          <cell r="V25">
            <v>6.3</v>
          </cell>
          <cell r="W25">
            <v>2.6</v>
          </cell>
          <cell r="X25">
            <v>13.9</v>
          </cell>
          <cell r="Y25">
            <v>57.5</v>
          </cell>
          <cell r="Z25">
            <v>98.6</v>
          </cell>
          <cell r="AA25">
            <v>21336</v>
          </cell>
          <cell r="AB25" t="str">
            <v>All</v>
          </cell>
          <cell r="AC25">
            <v>2.4</v>
          </cell>
          <cell r="AD25">
            <v>10.4</v>
          </cell>
          <cell r="AE25">
            <v>18.899999999999999</v>
          </cell>
          <cell r="AF25">
            <v>23.6</v>
          </cell>
          <cell r="AG25">
            <v>20.3</v>
          </cell>
          <cell r="AH25">
            <v>13</v>
          </cell>
          <cell r="AI25">
            <v>7</v>
          </cell>
          <cell r="AJ25">
            <v>2.8</v>
          </cell>
          <cell r="AK25">
            <v>12.8</v>
          </cell>
          <cell r="AL25">
            <v>55.3</v>
          </cell>
          <cell r="AM25">
            <v>98.4</v>
          </cell>
          <cell r="AN25">
            <v>24298</v>
          </cell>
        </row>
        <row r="26">
          <cell r="A26" t="str">
            <v>Ancient History</v>
          </cell>
          <cell r="B26" t="str">
            <v>Males</v>
          </cell>
          <cell r="C26">
            <v>12.9</v>
          </cell>
          <cell r="D26">
            <v>20</v>
          </cell>
          <cell r="E26">
            <v>19</v>
          </cell>
          <cell r="F26">
            <v>19.399999999999999</v>
          </cell>
          <cell r="G26">
            <v>11</v>
          </cell>
          <cell r="H26">
            <v>9</v>
          </cell>
          <cell r="I26">
            <v>4.0999999999999996</v>
          </cell>
          <cell r="J26">
            <v>2.1</v>
          </cell>
          <cell r="K26">
            <v>32.799999999999997</v>
          </cell>
          <cell r="L26">
            <v>71.3</v>
          </cell>
          <cell r="M26">
            <v>97.4</v>
          </cell>
          <cell r="N26">
            <v>536</v>
          </cell>
          <cell r="O26" t="str">
            <v>Females</v>
          </cell>
          <cell r="P26">
            <v>14.6</v>
          </cell>
          <cell r="Q26">
            <v>15.3</v>
          </cell>
          <cell r="R26">
            <v>22.7</v>
          </cell>
          <cell r="S26">
            <v>18.2</v>
          </cell>
          <cell r="T26">
            <v>13.8</v>
          </cell>
          <cell r="U26">
            <v>8.5</v>
          </cell>
          <cell r="V26">
            <v>3.2</v>
          </cell>
          <cell r="W26">
            <v>2.5</v>
          </cell>
          <cell r="X26">
            <v>29.9</v>
          </cell>
          <cell r="Y26">
            <v>70.8</v>
          </cell>
          <cell r="Z26">
            <v>98.9</v>
          </cell>
          <cell r="AA26">
            <v>528</v>
          </cell>
          <cell r="AB26" t="str">
            <v>All</v>
          </cell>
          <cell r="AC26">
            <v>13.7</v>
          </cell>
          <cell r="AD26">
            <v>17.7</v>
          </cell>
          <cell r="AE26">
            <v>20.9</v>
          </cell>
          <cell r="AF26">
            <v>18.8</v>
          </cell>
          <cell r="AG26">
            <v>12.4</v>
          </cell>
          <cell r="AH26">
            <v>8.6999999999999993</v>
          </cell>
          <cell r="AI26">
            <v>3.7</v>
          </cell>
          <cell r="AJ26">
            <v>2.2999999999999998</v>
          </cell>
          <cell r="AK26">
            <v>31.4</v>
          </cell>
          <cell r="AL26">
            <v>71.099999999999994</v>
          </cell>
          <cell r="AM26">
            <v>98.1</v>
          </cell>
          <cell r="AN26">
            <v>1064</v>
          </cell>
        </row>
        <row r="27">
          <cell r="A27" t="str">
            <v>Geography</v>
          </cell>
          <cell r="B27" t="str">
            <v>Males</v>
          </cell>
          <cell r="C27">
            <v>5.9</v>
          </cell>
          <cell r="D27">
            <v>13.8</v>
          </cell>
          <cell r="E27">
            <v>19.3</v>
          </cell>
          <cell r="F27">
            <v>22.6</v>
          </cell>
          <cell r="G27">
            <v>16.899999999999999</v>
          </cell>
          <cell r="H27">
            <v>10.5</v>
          </cell>
          <cell r="I27">
            <v>6.1</v>
          </cell>
          <cell r="J27">
            <v>3.2</v>
          </cell>
          <cell r="K27">
            <v>19.8</v>
          </cell>
          <cell r="L27">
            <v>61.6</v>
          </cell>
          <cell r="M27">
            <v>98.4</v>
          </cell>
          <cell r="N27">
            <v>120927</v>
          </cell>
          <cell r="O27" t="str">
            <v>Females</v>
          </cell>
          <cell r="P27">
            <v>10.9</v>
          </cell>
          <cell r="Q27">
            <v>18.600000000000001</v>
          </cell>
          <cell r="R27">
            <v>20.7</v>
          </cell>
          <cell r="S27">
            <v>20</v>
          </cell>
          <cell r="T27">
            <v>13.5</v>
          </cell>
          <cell r="U27">
            <v>8.1</v>
          </cell>
          <cell r="V27">
            <v>4.9000000000000004</v>
          </cell>
          <cell r="W27">
            <v>2.4</v>
          </cell>
          <cell r="X27">
            <v>29.5</v>
          </cell>
          <cell r="Y27">
            <v>70.2</v>
          </cell>
          <cell r="Z27">
            <v>99.1</v>
          </cell>
          <cell r="AA27">
            <v>107682</v>
          </cell>
          <cell r="AB27" t="str">
            <v>All</v>
          </cell>
          <cell r="AC27">
            <v>8.3000000000000007</v>
          </cell>
          <cell r="AD27">
            <v>16.100000000000001</v>
          </cell>
          <cell r="AE27">
            <v>20</v>
          </cell>
          <cell r="AF27">
            <v>21.4</v>
          </cell>
          <cell r="AG27">
            <v>15.3</v>
          </cell>
          <cell r="AH27">
            <v>9.3000000000000007</v>
          </cell>
          <cell r="AI27">
            <v>5.5</v>
          </cell>
          <cell r="AJ27">
            <v>2.8</v>
          </cell>
          <cell r="AK27">
            <v>24.3</v>
          </cell>
          <cell r="AL27">
            <v>65.7</v>
          </cell>
          <cell r="AM27">
            <v>98.7</v>
          </cell>
          <cell r="AN27">
            <v>228609</v>
          </cell>
        </row>
        <row r="28">
          <cell r="A28" t="str">
            <v>History</v>
          </cell>
          <cell r="B28" t="str">
            <v>Males</v>
          </cell>
          <cell r="C28">
            <v>6.5</v>
          </cell>
          <cell r="D28">
            <v>15.3</v>
          </cell>
          <cell r="E28">
            <v>20.3</v>
          </cell>
          <cell r="F28">
            <v>19.3</v>
          </cell>
          <cell r="G28">
            <v>14.6</v>
          </cell>
          <cell r="H28">
            <v>9.6999999999999993</v>
          </cell>
          <cell r="I28">
            <v>6.6</v>
          </cell>
          <cell r="J28">
            <v>4.4000000000000004</v>
          </cell>
          <cell r="K28">
            <v>21.8</v>
          </cell>
          <cell r="L28">
            <v>61.4</v>
          </cell>
          <cell r="M28">
            <v>96.5</v>
          </cell>
          <cell r="N28">
            <v>116302</v>
          </cell>
          <cell r="O28" t="str">
            <v>Females</v>
          </cell>
          <cell r="P28">
            <v>10.6</v>
          </cell>
          <cell r="Q28">
            <v>19.7</v>
          </cell>
          <cell r="R28">
            <v>21.4</v>
          </cell>
          <cell r="S28">
            <v>17.5</v>
          </cell>
          <cell r="T28">
            <v>12.4</v>
          </cell>
          <cell r="U28">
            <v>8.3000000000000007</v>
          </cell>
          <cell r="V28">
            <v>5.3</v>
          </cell>
          <cell r="W28">
            <v>3</v>
          </cell>
          <cell r="X28">
            <v>30.3</v>
          </cell>
          <cell r="Y28">
            <v>69.3</v>
          </cell>
          <cell r="Z28">
            <v>98.2</v>
          </cell>
          <cell r="AA28">
            <v>126779</v>
          </cell>
          <cell r="AB28" t="str">
            <v>All</v>
          </cell>
          <cell r="AC28">
            <v>8.6</v>
          </cell>
          <cell r="AD28">
            <v>17.600000000000001</v>
          </cell>
          <cell r="AE28">
            <v>20.9</v>
          </cell>
          <cell r="AF28">
            <v>18.399999999999999</v>
          </cell>
          <cell r="AG28">
            <v>13.5</v>
          </cell>
          <cell r="AH28">
            <v>8.9</v>
          </cell>
          <cell r="AI28">
            <v>5.9</v>
          </cell>
          <cell r="AJ28">
            <v>3.6</v>
          </cell>
          <cell r="AK28">
            <v>26.2</v>
          </cell>
          <cell r="AL28">
            <v>65.5</v>
          </cell>
          <cell r="AM28">
            <v>97.4</v>
          </cell>
          <cell r="AN28">
            <v>243081</v>
          </cell>
        </row>
        <row r="29">
          <cell r="A29" t="str">
            <v>Humanities</v>
          </cell>
          <cell r="B29" t="str">
            <v>Males</v>
          </cell>
          <cell r="C29">
            <v>0.6</v>
          </cell>
          <cell r="D29">
            <v>6.2</v>
          </cell>
          <cell r="E29">
            <v>14.4</v>
          </cell>
          <cell r="F29">
            <v>19.8</v>
          </cell>
          <cell r="G29">
            <v>19.3</v>
          </cell>
          <cell r="H29">
            <v>13.2</v>
          </cell>
          <cell r="I29">
            <v>10.9</v>
          </cell>
          <cell r="J29">
            <v>8.4</v>
          </cell>
          <cell r="K29">
            <v>6.8</v>
          </cell>
          <cell r="L29">
            <v>41.1</v>
          </cell>
          <cell r="M29">
            <v>92.8</v>
          </cell>
          <cell r="N29">
            <v>2833</v>
          </cell>
          <cell r="O29" t="str">
            <v>Females</v>
          </cell>
          <cell r="P29">
            <v>2.2999999999999998</v>
          </cell>
          <cell r="Q29">
            <v>9.4</v>
          </cell>
          <cell r="R29">
            <v>19.8</v>
          </cell>
          <cell r="S29">
            <v>22.1</v>
          </cell>
          <cell r="T29">
            <v>18.100000000000001</v>
          </cell>
          <cell r="U29">
            <v>12.5</v>
          </cell>
          <cell r="V29">
            <v>7.6</v>
          </cell>
          <cell r="W29">
            <v>4.8</v>
          </cell>
          <cell r="X29">
            <v>11.6</v>
          </cell>
          <cell r="Y29">
            <v>53.6</v>
          </cell>
          <cell r="Z29">
            <v>96.6</v>
          </cell>
          <cell r="AA29">
            <v>2469</v>
          </cell>
          <cell r="AB29" t="str">
            <v>All</v>
          </cell>
          <cell r="AC29">
            <v>1.4</v>
          </cell>
          <cell r="AD29">
            <v>7.7</v>
          </cell>
          <cell r="AE29">
            <v>16.899999999999999</v>
          </cell>
          <cell r="AF29">
            <v>20.9</v>
          </cell>
          <cell r="AG29">
            <v>18.8</v>
          </cell>
          <cell r="AH29">
            <v>12.9</v>
          </cell>
          <cell r="AI29">
            <v>9.3000000000000007</v>
          </cell>
          <cell r="AJ29">
            <v>6.7</v>
          </cell>
          <cell r="AK29">
            <v>9.1</v>
          </cell>
          <cell r="AL29">
            <v>46.9</v>
          </cell>
          <cell r="AM29">
            <v>94.6</v>
          </cell>
          <cell r="AN29">
            <v>5302</v>
          </cell>
        </row>
        <row r="30">
          <cell r="A30" t="str">
            <v>Economics</v>
          </cell>
          <cell r="B30" t="str">
            <v>Males</v>
          </cell>
          <cell r="C30">
            <v>6.4</v>
          </cell>
          <cell r="D30">
            <v>20.9</v>
          </cell>
          <cell r="E30">
            <v>28.2</v>
          </cell>
          <cell r="F30">
            <v>20.7</v>
          </cell>
          <cell r="G30">
            <v>11.6</v>
          </cell>
          <cell r="H30">
            <v>5.9</v>
          </cell>
          <cell r="I30">
            <v>3</v>
          </cell>
          <cell r="J30">
            <v>2</v>
          </cell>
          <cell r="K30">
            <v>27.3</v>
          </cell>
          <cell r="L30">
            <v>76.2</v>
          </cell>
          <cell r="M30">
            <v>98.5</v>
          </cell>
          <cell r="N30">
            <v>6462</v>
          </cell>
          <cell r="O30" t="str">
            <v>Females</v>
          </cell>
          <cell r="P30">
            <v>6.7</v>
          </cell>
          <cell r="Q30">
            <v>20.8</v>
          </cell>
          <cell r="R30">
            <v>30.6</v>
          </cell>
          <cell r="S30">
            <v>20.2</v>
          </cell>
          <cell r="T30">
            <v>10.7</v>
          </cell>
          <cell r="U30">
            <v>5.9</v>
          </cell>
          <cell r="V30">
            <v>3.1</v>
          </cell>
          <cell r="W30">
            <v>1.3</v>
          </cell>
          <cell r="X30">
            <v>27.5</v>
          </cell>
          <cell r="Y30">
            <v>78.3</v>
          </cell>
          <cell r="Z30">
            <v>99.2</v>
          </cell>
          <cell r="AA30">
            <v>3040</v>
          </cell>
          <cell r="AB30" t="str">
            <v>All</v>
          </cell>
          <cell r="AC30">
            <v>6.5</v>
          </cell>
          <cell r="AD30">
            <v>20.8</v>
          </cell>
          <cell r="AE30">
            <v>29</v>
          </cell>
          <cell r="AF30">
            <v>20.5</v>
          </cell>
          <cell r="AG30">
            <v>11.3</v>
          </cell>
          <cell r="AH30">
            <v>5.9</v>
          </cell>
          <cell r="AI30">
            <v>3</v>
          </cell>
          <cell r="AJ30">
            <v>1.8</v>
          </cell>
          <cell r="AK30">
            <v>27.3</v>
          </cell>
          <cell r="AL30">
            <v>76.8</v>
          </cell>
          <cell r="AM30">
            <v>98.8</v>
          </cell>
          <cell r="AN30">
            <v>9502</v>
          </cell>
        </row>
        <row r="31">
          <cell r="A31" t="str">
            <v>Social Studies</v>
          </cell>
          <cell r="B31" t="str">
            <v>Males</v>
          </cell>
          <cell r="C31">
            <v>1.4</v>
          </cell>
          <cell r="D31">
            <v>8.8000000000000007</v>
          </cell>
          <cell r="E31">
            <v>20.6</v>
          </cell>
          <cell r="F31">
            <v>23.7</v>
          </cell>
          <cell r="G31">
            <v>18.5</v>
          </cell>
          <cell r="H31">
            <v>12.4</v>
          </cell>
          <cell r="I31">
            <v>7.1</v>
          </cell>
          <cell r="J31">
            <v>4.0999999999999996</v>
          </cell>
          <cell r="K31">
            <v>10.3</v>
          </cell>
          <cell r="L31">
            <v>54.5</v>
          </cell>
          <cell r="M31">
            <v>96.7</v>
          </cell>
          <cell r="N31">
            <v>20004</v>
          </cell>
          <cell r="O31" t="str">
            <v>Females</v>
          </cell>
          <cell r="P31">
            <v>3.7</v>
          </cell>
          <cell r="Q31">
            <v>17.399999999999999</v>
          </cell>
          <cell r="R31">
            <v>25.3</v>
          </cell>
          <cell r="S31">
            <v>21.6</v>
          </cell>
          <cell r="T31">
            <v>14.9</v>
          </cell>
          <cell r="U31">
            <v>8.6</v>
          </cell>
          <cell r="V31">
            <v>4.7</v>
          </cell>
          <cell r="W31">
            <v>2.2999999999999998</v>
          </cell>
          <cell r="X31">
            <v>21.1</v>
          </cell>
          <cell r="Y31">
            <v>68</v>
          </cell>
          <cell r="Z31">
            <v>98.5</v>
          </cell>
          <cell r="AA31">
            <v>36520</v>
          </cell>
          <cell r="AB31" t="str">
            <v>All</v>
          </cell>
          <cell r="AC31">
            <v>2.9</v>
          </cell>
          <cell r="AD31">
            <v>14.4</v>
          </cell>
          <cell r="AE31">
            <v>23.6</v>
          </cell>
          <cell r="AF31">
            <v>22.4</v>
          </cell>
          <cell r="AG31">
            <v>16.2</v>
          </cell>
          <cell r="AH31">
            <v>10</v>
          </cell>
          <cell r="AI31">
            <v>5.5</v>
          </cell>
          <cell r="AJ31">
            <v>3</v>
          </cell>
          <cell r="AK31">
            <v>17.2</v>
          </cell>
          <cell r="AL31">
            <v>63.2</v>
          </cell>
          <cell r="AM31">
            <v>97.9</v>
          </cell>
          <cell r="AN31">
            <v>56524</v>
          </cell>
        </row>
        <row r="32">
          <cell r="A32" t="str">
            <v>Other Classical Studies</v>
          </cell>
          <cell r="B32" t="str">
            <v>Males</v>
          </cell>
          <cell r="C32">
            <v>9.5</v>
          </cell>
          <cell r="D32">
            <v>29.9</v>
          </cell>
          <cell r="E32">
            <v>25.5</v>
          </cell>
          <cell r="F32">
            <v>18.2</v>
          </cell>
          <cell r="G32">
            <v>12.4</v>
          </cell>
          <cell r="H32">
            <v>2.9</v>
          </cell>
          <cell r="I32">
            <v>0</v>
          </cell>
          <cell r="J32">
            <v>0</v>
          </cell>
          <cell r="K32">
            <v>39.4</v>
          </cell>
          <cell r="L32">
            <v>83.2</v>
          </cell>
          <cell r="M32">
            <v>98.5</v>
          </cell>
          <cell r="N32">
            <v>137</v>
          </cell>
          <cell r="O32" t="str">
            <v>Females</v>
          </cell>
          <cell r="P32">
            <v>13.1</v>
          </cell>
          <cell r="Q32">
            <v>37.4</v>
          </cell>
          <cell r="R32">
            <v>24.8</v>
          </cell>
          <cell r="S32">
            <v>11.2</v>
          </cell>
          <cell r="T32">
            <v>4.5</v>
          </cell>
          <cell r="U32">
            <v>2.9</v>
          </cell>
          <cell r="V32">
            <v>1.9</v>
          </cell>
          <cell r="W32">
            <v>1.2</v>
          </cell>
          <cell r="X32">
            <v>50.5</v>
          </cell>
          <cell r="Y32">
            <v>86.4</v>
          </cell>
          <cell r="Z32">
            <v>96.9</v>
          </cell>
          <cell r="AA32">
            <v>420</v>
          </cell>
          <cell r="AB32" t="str">
            <v>All</v>
          </cell>
          <cell r="AC32">
            <v>12.2</v>
          </cell>
          <cell r="AD32">
            <v>35.5</v>
          </cell>
          <cell r="AE32">
            <v>25</v>
          </cell>
          <cell r="AF32">
            <v>12.9</v>
          </cell>
          <cell r="AG32">
            <v>6.5</v>
          </cell>
          <cell r="AH32">
            <v>2.9</v>
          </cell>
          <cell r="AI32">
            <v>1.4</v>
          </cell>
          <cell r="AJ32">
            <v>0.9</v>
          </cell>
          <cell r="AK32">
            <v>47.8</v>
          </cell>
          <cell r="AL32">
            <v>85.6</v>
          </cell>
          <cell r="AM32">
            <v>97.3</v>
          </cell>
          <cell r="AN32">
            <v>557</v>
          </cell>
        </row>
        <row r="33">
          <cell r="A33" t="str">
            <v>Arabic</v>
          </cell>
          <cell r="B33" t="str">
            <v>Males</v>
          </cell>
          <cell r="C33">
            <v>31.3</v>
          </cell>
          <cell r="D33">
            <v>21.4</v>
          </cell>
          <cell r="E33">
            <v>12.7</v>
          </cell>
          <cell r="F33">
            <v>9.8000000000000007</v>
          </cell>
          <cell r="G33">
            <v>7.7</v>
          </cell>
          <cell r="H33">
            <v>4.4000000000000004</v>
          </cell>
          <cell r="I33">
            <v>3.7</v>
          </cell>
          <cell r="J33">
            <v>4.0999999999999996</v>
          </cell>
          <cell r="K33">
            <v>52.7</v>
          </cell>
          <cell r="L33">
            <v>75.2</v>
          </cell>
          <cell r="M33">
            <v>95.1</v>
          </cell>
          <cell r="N33">
            <v>1567</v>
          </cell>
          <cell r="O33" t="str">
            <v>Females</v>
          </cell>
          <cell r="P33">
            <v>36.700000000000003</v>
          </cell>
          <cell r="Q33">
            <v>20.7</v>
          </cell>
          <cell r="R33">
            <v>14.4</v>
          </cell>
          <cell r="S33">
            <v>8.4</v>
          </cell>
          <cell r="T33">
            <v>6.7</v>
          </cell>
          <cell r="U33">
            <v>5.8</v>
          </cell>
          <cell r="V33">
            <v>3.2</v>
          </cell>
          <cell r="W33">
            <v>2.2999999999999998</v>
          </cell>
          <cell r="X33">
            <v>57.3</v>
          </cell>
          <cell r="Y33">
            <v>80.2</v>
          </cell>
          <cell r="Z33">
            <v>98.2</v>
          </cell>
          <cell r="AA33">
            <v>1931</v>
          </cell>
          <cell r="AB33" t="str">
            <v>All</v>
          </cell>
          <cell r="AC33">
            <v>34.299999999999997</v>
          </cell>
          <cell r="AD33">
            <v>21</v>
          </cell>
          <cell r="AE33">
            <v>13.7</v>
          </cell>
          <cell r="AF33">
            <v>9</v>
          </cell>
          <cell r="AG33">
            <v>7.1</v>
          </cell>
          <cell r="AH33">
            <v>5.2</v>
          </cell>
          <cell r="AI33">
            <v>3.4</v>
          </cell>
          <cell r="AJ33">
            <v>3.1</v>
          </cell>
          <cell r="AK33">
            <v>55.3</v>
          </cell>
          <cell r="AL33">
            <v>78</v>
          </cell>
          <cell r="AM33">
            <v>96.8</v>
          </cell>
          <cell r="AN33">
            <v>3498</v>
          </cell>
        </row>
        <row r="34">
          <cell r="A34" t="str">
            <v>Chinese</v>
          </cell>
          <cell r="B34" t="str">
            <v>Males</v>
          </cell>
          <cell r="C34">
            <v>58.3</v>
          </cell>
          <cell r="D34">
            <v>17.3</v>
          </cell>
          <cell r="E34">
            <v>11</v>
          </cell>
          <cell r="F34">
            <v>8</v>
          </cell>
          <cell r="G34">
            <v>3.4</v>
          </cell>
          <cell r="H34">
            <v>1.1000000000000001</v>
          </cell>
          <cell r="I34">
            <v>0.6</v>
          </cell>
          <cell r="J34">
            <v>0.2</v>
          </cell>
          <cell r="K34">
            <v>75.5</v>
          </cell>
          <cell r="L34">
            <v>94.5</v>
          </cell>
          <cell r="M34">
            <v>99.8</v>
          </cell>
          <cell r="N34">
            <v>1901</v>
          </cell>
          <cell r="O34" t="str">
            <v>Females</v>
          </cell>
          <cell r="P34">
            <v>68.8</v>
          </cell>
          <cell r="Q34">
            <v>14.1</v>
          </cell>
          <cell r="R34">
            <v>8.8000000000000007</v>
          </cell>
          <cell r="S34">
            <v>4.5</v>
          </cell>
          <cell r="T34">
            <v>2.1</v>
          </cell>
          <cell r="U34">
            <v>1.1000000000000001</v>
          </cell>
          <cell r="V34">
            <v>0.4</v>
          </cell>
          <cell r="W34" t="str">
            <v>x</v>
          </cell>
          <cell r="X34">
            <v>82.9</v>
          </cell>
          <cell r="Y34">
            <v>96.2</v>
          </cell>
          <cell r="Z34">
            <v>99.8</v>
          </cell>
          <cell r="AA34">
            <v>1799</v>
          </cell>
          <cell r="AB34" t="str">
            <v>All</v>
          </cell>
          <cell r="AC34">
            <v>63.4</v>
          </cell>
          <cell r="AD34">
            <v>15.7</v>
          </cell>
          <cell r="AE34">
            <v>9.9</v>
          </cell>
          <cell r="AF34">
            <v>6.3</v>
          </cell>
          <cell r="AG34">
            <v>2.8</v>
          </cell>
          <cell r="AH34">
            <v>1.1000000000000001</v>
          </cell>
          <cell r="AI34">
            <v>0.5</v>
          </cell>
          <cell r="AJ34">
            <v>0.2</v>
          </cell>
          <cell r="AK34">
            <v>79.099999999999994</v>
          </cell>
          <cell r="AL34">
            <v>95.4</v>
          </cell>
          <cell r="AM34">
            <v>99.8</v>
          </cell>
          <cell r="AN34">
            <v>3700</v>
          </cell>
        </row>
        <row r="35">
          <cell r="A35" t="str">
            <v>French</v>
          </cell>
          <cell r="B35" t="str">
            <v>Males</v>
          </cell>
          <cell r="C35">
            <v>7.5</v>
          </cell>
          <cell r="D35">
            <v>10.5</v>
          </cell>
          <cell r="E35">
            <v>16.5</v>
          </cell>
          <cell r="F35">
            <v>27.9</v>
          </cell>
          <cell r="G35">
            <v>23.4</v>
          </cell>
          <cell r="H35">
            <v>9.1999999999999993</v>
          </cell>
          <cell r="I35">
            <v>3.4</v>
          </cell>
          <cell r="J35">
            <v>1.2</v>
          </cell>
          <cell r="K35">
            <v>17.899999999999999</v>
          </cell>
          <cell r="L35">
            <v>62.3</v>
          </cell>
          <cell r="M35">
            <v>99.5</v>
          </cell>
          <cell r="N35">
            <v>56956</v>
          </cell>
          <cell r="O35" t="str">
            <v>Females</v>
          </cell>
          <cell r="P35">
            <v>11.4</v>
          </cell>
          <cell r="Q35">
            <v>14.5</v>
          </cell>
          <cell r="R35">
            <v>19.899999999999999</v>
          </cell>
          <cell r="S35">
            <v>27.8</v>
          </cell>
          <cell r="T35">
            <v>18.100000000000001</v>
          </cell>
          <cell r="U35">
            <v>5.6</v>
          </cell>
          <cell r="V35">
            <v>1.9</v>
          </cell>
          <cell r="W35">
            <v>0.6</v>
          </cell>
          <cell r="X35">
            <v>25.9</v>
          </cell>
          <cell r="Y35">
            <v>73.599999999999994</v>
          </cell>
          <cell r="Z35">
            <v>99.7</v>
          </cell>
          <cell r="AA35">
            <v>79913</v>
          </cell>
          <cell r="AB35" t="str">
            <v>All</v>
          </cell>
          <cell r="AC35">
            <v>9.6999999999999993</v>
          </cell>
          <cell r="AD35">
            <v>12.8</v>
          </cell>
          <cell r="AE35">
            <v>18.5</v>
          </cell>
          <cell r="AF35">
            <v>27.9</v>
          </cell>
          <cell r="AG35">
            <v>20.3</v>
          </cell>
          <cell r="AH35">
            <v>7.1</v>
          </cell>
          <cell r="AI35">
            <v>2.5</v>
          </cell>
          <cell r="AJ35">
            <v>0.8</v>
          </cell>
          <cell r="AK35">
            <v>22.6</v>
          </cell>
          <cell r="AL35">
            <v>68.900000000000006</v>
          </cell>
          <cell r="AM35">
            <v>99.6</v>
          </cell>
          <cell r="AN35">
            <v>136869</v>
          </cell>
        </row>
        <row r="36">
          <cell r="A36" t="str">
            <v>German</v>
          </cell>
          <cell r="B36" t="str">
            <v>Males</v>
          </cell>
          <cell r="C36">
            <v>6.2</v>
          </cell>
          <cell r="D36">
            <v>12.1</v>
          </cell>
          <cell r="E36">
            <v>20.8</v>
          </cell>
          <cell r="F36">
            <v>29.1</v>
          </cell>
          <cell r="G36">
            <v>20.7</v>
          </cell>
          <cell r="H36">
            <v>7.6</v>
          </cell>
          <cell r="I36">
            <v>2.4</v>
          </cell>
          <cell r="J36">
            <v>0.8</v>
          </cell>
          <cell r="K36">
            <v>18.399999999999999</v>
          </cell>
          <cell r="L36">
            <v>68.3</v>
          </cell>
          <cell r="M36">
            <v>99.7</v>
          </cell>
          <cell r="N36">
            <v>22890</v>
          </cell>
          <cell r="O36" t="str">
            <v>Females</v>
          </cell>
          <cell r="P36">
            <v>9.3000000000000007</v>
          </cell>
          <cell r="Q36">
            <v>16.8</v>
          </cell>
          <cell r="R36">
            <v>25</v>
          </cell>
          <cell r="S36">
            <v>27.4</v>
          </cell>
          <cell r="T36">
            <v>15.3</v>
          </cell>
          <cell r="U36">
            <v>4.5</v>
          </cell>
          <cell r="V36">
            <v>1.2</v>
          </cell>
          <cell r="W36">
            <v>0.3</v>
          </cell>
          <cell r="X36">
            <v>26.1</v>
          </cell>
          <cell r="Y36">
            <v>78.5</v>
          </cell>
          <cell r="Z36">
            <v>99.8</v>
          </cell>
          <cell r="AA36">
            <v>25254</v>
          </cell>
          <cell r="AB36" t="str">
            <v>All</v>
          </cell>
          <cell r="AC36">
            <v>7.9</v>
          </cell>
          <cell r="AD36">
            <v>14.6</v>
          </cell>
          <cell r="AE36">
            <v>23</v>
          </cell>
          <cell r="AF36">
            <v>28.2</v>
          </cell>
          <cell r="AG36">
            <v>17.899999999999999</v>
          </cell>
          <cell r="AH36">
            <v>6</v>
          </cell>
          <cell r="AI36">
            <v>1.8</v>
          </cell>
          <cell r="AJ36">
            <v>0.5</v>
          </cell>
          <cell r="AK36">
            <v>22.5</v>
          </cell>
          <cell r="AL36">
            <v>73.7</v>
          </cell>
          <cell r="AM36">
            <v>99.8</v>
          </cell>
          <cell r="AN36">
            <v>48144</v>
          </cell>
        </row>
        <row r="37">
          <cell r="A37" t="str">
            <v>Italian</v>
          </cell>
          <cell r="B37" t="str">
            <v>Males</v>
          </cell>
          <cell r="C37">
            <v>45.5</v>
          </cell>
          <cell r="D37">
            <v>16.2</v>
          </cell>
          <cell r="E37">
            <v>14.6</v>
          </cell>
          <cell r="F37">
            <v>12.2</v>
          </cell>
          <cell r="G37">
            <v>7.2</v>
          </cell>
          <cell r="H37">
            <v>2.6</v>
          </cell>
          <cell r="I37">
            <v>0.9</v>
          </cell>
          <cell r="J37">
            <v>0.4</v>
          </cell>
          <cell r="K37">
            <v>61.7</v>
          </cell>
          <cell r="L37">
            <v>88.6</v>
          </cell>
          <cell r="M37">
            <v>99.7</v>
          </cell>
          <cell r="N37">
            <v>1853</v>
          </cell>
          <cell r="O37" t="str">
            <v>Females</v>
          </cell>
          <cell r="P37">
            <v>47</v>
          </cell>
          <cell r="Q37">
            <v>17.8</v>
          </cell>
          <cell r="R37">
            <v>13.9</v>
          </cell>
          <cell r="S37">
            <v>13</v>
          </cell>
          <cell r="T37">
            <v>5.2</v>
          </cell>
          <cell r="U37">
            <v>2.2999999999999998</v>
          </cell>
          <cell r="V37">
            <v>0.4</v>
          </cell>
          <cell r="W37">
            <v>0.2</v>
          </cell>
          <cell r="X37">
            <v>64.8</v>
          </cell>
          <cell r="Y37">
            <v>91.6</v>
          </cell>
          <cell r="Z37">
            <v>99.8</v>
          </cell>
          <cell r="AA37">
            <v>2251</v>
          </cell>
          <cell r="AB37" t="str">
            <v>All</v>
          </cell>
          <cell r="AC37">
            <v>46.3</v>
          </cell>
          <cell r="AD37">
            <v>17.100000000000001</v>
          </cell>
          <cell r="AE37">
            <v>14.2</v>
          </cell>
          <cell r="AF37">
            <v>12.6</v>
          </cell>
          <cell r="AG37">
            <v>6.1</v>
          </cell>
          <cell r="AH37">
            <v>2.4</v>
          </cell>
          <cell r="AI37">
            <v>0.6</v>
          </cell>
          <cell r="AJ37">
            <v>0.3</v>
          </cell>
          <cell r="AK37">
            <v>63.4</v>
          </cell>
          <cell r="AL37">
            <v>90.3</v>
          </cell>
          <cell r="AM37">
            <v>99.7</v>
          </cell>
          <cell r="AN37">
            <v>4104</v>
          </cell>
        </row>
        <row r="38">
          <cell r="A38" t="str">
            <v>Polish</v>
          </cell>
          <cell r="B38" t="str">
            <v>Males</v>
          </cell>
          <cell r="C38">
            <v>25.4</v>
          </cell>
          <cell r="D38">
            <v>41.9</v>
          </cell>
          <cell r="E38">
            <v>17.7</v>
          </cell>
          <cell r="F38">
            <v>7.7</v>
          </cell>
          <cell r="G38">
            <v>3.3</v>
          </cell>
          <cell r="H38">
            <v>2</v>
          </cell>
          <cell r="I38">
            <v>0.6</v>
          </cell>
          <cell r="J38">
            <v>0.7</v>
          </cell>
          <cell r="K38">
            <v>67.3</v>
          </cell>
          <cell r="L38">
            <v>92.7</v>
          </cell>
          <cell r="M38">
            <v>99.3</v>
          </cell>
          <cell r="N38">
            <v>2296</v>
          </cell>
          <cell r="O38" t="str">
            <v>Females</v>
          </cell>
          <cell r="P38">
            <v>43.3</v>
          </cell>
          <cell r="Q38">
            <v>38.1</v>
          </cell>
          <cell r="R38">
            <v>10.8</v>
          </cell>
          <cell r="S38">
            <v>3.9</v>
          </cell>
          <cell r="T38">
            <v>1</v>
          </cell>
          <cell r="U38">
            <v>1.1000000000000001</v>
          </cell>
          <cell r="V38">
            <v>0.4</v>
          </cell>
          <cell r="W38">
            <v>0.6</v>
          </cell>
          <cell r="X38">
            <v>81.400000000000006</v>
          </cell>
          <cell r="Y38">
            <v>96.1</v>
          </cell>
          <cell r="Z38">
            <v>99.2</v>
          </cell>
          <cell r="AA38">
            <v>2430</v>
          </cell>
          <cell r="AB38" t="str">
            <v>All</v>
          </cell>
          <cell r="AC38">
            <v>34.6</v>
          </cell>
          <cell r="AD38">
            <v>39.9</v>
          </cell>
          <cell r="AE38">
            <v>14.2</v>
          </cell>
          <cell r="AF38">
            <v>5.7</v>
          </cell>
          <cell r="AG38">
            <v>2.1</v>
          </cell>
          <cell r="AH38">
            <v>1.6</v>
          </cell>
          <cell r="AI38">
            <v>0.5</v>
          </cell>
          <cell r="AJ38">
            <v>0.7</v>
          </cell>
          <cell r="AK38">
            <v>74.5</v>
          </cell>
          <cell r="AL38">
            <v>94.4</v>
          </cell>
          <cell r="AM38">
            <v>99.2</v>
          </cell>
          <cell r="AN38">
            <v>4726</v>
          </cell>
        </row>
        <row r="39">
          <cell r="A39" t="str">
            <v>Spanish</v>
          </cell>
          <cell r="B39" t="str">
            <v>Males</v>
          </cell>
          <cell r="C39">
            <v>9.6</v>
          </cell>
          <cell r="D39">
            <v>11.7</v>
          </cell>
          <cell r="E39">
            <v>17.100000000000001</v>
          </cell>
          <cell r="F39">
            <v>25.3</v>
          </cell>
          <cell r="G39">
            <v>20.100000000000001</v>
          </cell>
          <cell r="H39">
            <v>9.3000000000000007</v>
          </cell>
          <cell r="I39">
            <v>4.2</v>
          </cell>
          <cell r="J39">
            <v>1.9</v>
          </cell>
          <cell r="K39">
            <v>21.3</v>
          </cell>
          <cell r="L39">
            <v>63.6</v>
          </cell>
          <cell r="M39">
            <v>99.1</v>
          </cell>
          <cell r="N39">
            <v>37615</v>
          </cell>
          <cell r="O39" t="str">
            <v>Females</v>
          </cell>
          <cell r="P39">
            <v>14.5</v>
          </cell>
          <cell r="Q39">
            <v>15.9</v>
          </cell>
          <cell r="R39">
            <v>20.399999999999999</v>
          </cell>
          <cell r="S39">
            <v>23.7</v>
          </cell>
          <cell r="T39">
            <v>15.9</v>
          </cell>
          <cell r="U39">
            <v>5.9</v>
          </cell>
          <cell r="V39">
            <v>2.2999999999999998</v>
          </cell>
          <cell r="W39">
            <v>0.9</v>
          </cell>
          <cell r="X39">
            <v>30.4</v>
          </cell>
          <cell r="Y39">
            <v>74.5</v>
          </cell>
          <cell r="Z39">
            <v>99.5</v>
          </cell>
          <cell r="AA39">
            <v>49921</v>
          </cell>
          <cell r="AB39" t="str">
            <v>All</v>
          </cell>
          <cell r="AC39">
            <v>12.4</v>
          </cell>
          <cell r="AD39">
            <v>14.1</v>
          </cell>
          <cell r="AE39">
            <v>19</v>
          </cell>
          <cell r="AF39">
            <v>24.4</v>
          </cell>
          <cell r="AG39">
            <v>17.7</v>
          </cell>
          <cell r="AH39">
            <v>7.3</v>
          </cell>
          <cell r="AI39">
            <v>3.1</v>
          </cell>
          <cell r="AJ39">
            <v>1.3</v>
          </cell>
          <cell r="AK39">
            <v>26.5</v>
          </cell>
          <cell r="AL39">
            <v>69.8</v>
          </cell>
          <cell r="AM39">
            <v>99.3</v>
          </cell>
          <cell r="AN39">
            <v>87536</v>
          </cell>
        </row>
        <row r="40">
          <cell r="A40" t="str">
            <v>Urdu</v>
          </cell>
          <cell r="B40" t="str">
            <v>Males</v>
          </cell>
          <cell r="C40">
            <v>9.1</v>
          </cell>
          <cell r="D40">
            <v>17.5</v>
          </cell>
          <cell r="E40">
            <v>19</v>
          </cell>
          <cell r="F40">
            <v>22.2</v>
          </cell>
          <cell r="G40">
            <v>15.4</v>
          </cell>
          <cell r="H40">
            <v>8.8000000000000007</v>
          </cell>
          <cell r="I40">
            <v>5.5</v>
          </cell>
          <cell r="J40">
            <v>1.3</v>
          </cell>
          <cell r="K40">
            <v>26.7</v>
          </cell>
          <cell r="L40">
            <v>67.8</v>
          </cell>
          <cell r="M40">
            <v>98.8</v>
          </cell>
          <cell r="N40">
            <v>1466</v>
          </cell>
          <cell r="O40" t="str">
            <v>Females</v>
          </cell>
          <cell r="P40">
            <v>15.7</v>
          </cell>
          <cell r="Q40">
            <v>24.3</v>
          </cell>
          <cell r="R40">
            <v>24.4</v>
          </cell>
          <cell r="S40">
            <v>16.8</v>
          </cell>
          <cell r="T40">
            <v>10</v>
          </cell>
          <cell r="U40">
            <v>5.6</v>
          </cell>
          <cell r="V40">
            <v>1.9</v>
          </cell>
          <cell r="W40">
            <v>0.6</v>
          </cell>
          <cell r="X40">
            <v>40.1</v>
          </cell>
          <cell r="Y40">
            <v>81.2</v>
          </cell>
          <cell r="Z40">
            <v>99.4</v>
          </cell>
          <cell r="AA40">
            <v>2547</v>
          </cell>
          <cell r="AB40" t="str">
            <v>All</v>
          </cell>
          <cell r="AC40">
            <v>13.3</v>
          </cell>
          <cell r="AD40">
            <v>21.9</v>
          </cell>
          <cell r="AE40">
            <v>22.4</v>
          </cell>
          <cell r="AF40">
            <v>18.7</v>
          </cell>
          <cell r="AG40">
            <v>12</v>
          </cell>
          <cell r="AH40">
            <v>6.8</v>
          </cell>
          <cell r="AI40">
            <v>3.2</v>
          </cell>
          <cell r="AJ40">
            <v>0.9</v>
          </cell>
          <cell r="AK40">
            <v>35.200000000000003</v>
          </cell>
          <cell r="AL40">
            <v>76.3</v>
          </cell>
          <cell r="AM40">
            <v>99.2</v>
          </cell>
          <cell r="AN40">
            <v>4013</v>
          </cell>
        </row>
        <row r="41">
          <cell r="A41" t="str">
            <v>Other Modern Languages</v>
          </cell>
          <cell r="B41" t="str">
            <v>Males</v>
          </cell>
          <cell r="C41">
            <v>29.6</v>
          </cell>
          <cell r="D41">
            <v>28.4</v>
          </cell>
          <cell r="E41">
            <v>18.600000000000001</v>
          </cell>
          <cell r="F41">
            <v>10</v>
          </cell>
          <cell r="G41">
            <v>5.6</v>
          </cell>
          <cell r="H41">
            <v>3.4</v>
          </cell>
          <cell r="I41">
            <v>1.9</v>
          </cell>
          <cell r="J41">
            <v>1.2</v>
          </cell>
          <cell r="K41">
            <v>58.1</v>
          </cell>
          <cell r="L41">
            <v>86.6</v>
          </cell>
          <cell r="M41">
            <v>98.7</v>
          </cell>
          <cell r="N41">
            <v>5044</v>
          </cell>
          <cell r="O41" t="str">
            <v>Females</v>
          </cell>
          <cell r="P41">
            <v>38.799999999999997</v>
          </cell>
          <cell r="Q41">
            <v>29.9</v>
          </cell>
          <cell r="R41">
            <v>16</v>
          </cell>
          <cell r="S41">
            <v>8</v>
          </cell>
          <cell r="T41">
            <v>3.6</v>
          </cell>
          <cell r="U41">
            <v>1.6</v>
          </cell>
          <cell r="V41">
            <v>1</v>
          </cell>
          <cell r="W41">
            <v>0.4</v>
          </cell>
          <cell r="X41">
            <v>68.7</v>
          </cell>
          <cell r="Y41">
            <v>92.8</v>
          </cell>
          <cell r="Z41">
            <v>99.4</v>
          </cell>
          <cell r="AA41">
            <v>5769</v>
          </cell>
          <cell r="AB41" t="str">
            <v>All</v>
          </cell>
          <cell r="AC41">
            <v>34.5</v>
          </cell>
          <cell r="AD41">
            <v>29.2</v>
          </cell>
          <cell r="AE41">
            <v>17.2</v>
          </cell>
          <cell r="AF41">
            <v>9</v>
          </cell>
          <cell r="AG41">
            <v>4.5</v>
          </cell>
          <cell r="AH41">
            <v>2.4</v>
          </cell>
          <cell r="AI41">
            <v>1.5</v>
          </cell>
          <cell r="AJ41">
            <v>0.8</v>
          </cell>
          <cell r="AK41">
            <v>63.8</v>
          </cell>
          <cell r="AL41">
            <v>89.9</v>
          </cell>
          <cell r="AM41">
            <v>99.1</v>
          </cell>
          <cell r="AN41">
            <v>10813</v>
          </cell>
        </row>
        <row r="42">
          <cell r="A42" t="str">
            <v>Classical Civilisation</v>
          </cell>
          <cell r="B42" t="str">
            <v>Males</v>
          </cell>
          <cell r="C42">
            <v>11.1</v>
          </cell>
          <cell r="D42">
            <v>21.5</v>
          </cell>
          <cell r="E42">
            <v>25.6</v>
          </cell>
          <cell r="F42">
            <v>22</v>
          </cell>
          <cell r="G42">
            <v>11.8</v>
          </cell>
          <cell r="H42">
            <v>4.7</v>
          </cell>
          <cell r="I42">
            <v>2.5</v>
          </cell>
          <cell r="J42">
            <v>0.7</v>
          </cell>
          <cell r="K42">
            <v>32.6</v>
          </cell>
          <cell r="L42">
            <v>80.2</v>
          </cell>
          <cell r="M42">
            <v>99.8</v>
          </cell>
          <cell r="N42">
            <v>1952</v>
          </cell>
          <cell r="O42" t="str">
            <v>Females</v>
          </cell>
          <cell r="P42">
            <v>16.5</v>
          </cell>
          <cell r="Q42">
            <v>28.3</v>
          </cell>
          <cell r="R42">
            <v>23.8</v>
          </cell>
          <cell r="S42">
            <v>15.6</v>
          </cell>
          <cell r="T42">
            <v>9.1999999999999993</v>
          </cell>
          <cell r="U42">
            <v>4</v>
          </cell>
          <cell r="V42">
            <v>1.7</v>
          </cell>
          <cell r="W42">
            <v>0.6</v>
          </cell>
          <cell r="X42">
            <v>44.9</v>
          </cell>
          <cell r="Y42">
            <v>84.3</v>
          </cell>
          <cell r="Z42">
            <v>99.7</v>
          </cell>
          <cell r="AA42">
            <v>2115</v>
          </cell>
          <cell r="AB42" t="str">
            <v>All</v>
          </cell>
          <cell r="AC42">
            <v>13.9</v>
          </cell>
          <cell r="AD42">
            <v>25.1</v>
          </cell>
          <cell r="AE42">
            <v>24.7</v>
          </cell>
          <cell r="AF42">
            <v>18.7</v>
          </cell>
          <cell r="AG42">
            <v>10.4</v>
          </cell>
          <cell r="AH42">
            <v>4.3</v>
          </cell>
          <cell r="AI42">
            <v>2.1</v>
          </cell>
          <cell r="AJ42">
            <v>0.6</v>
          </cell>
          <cell r="AK42">
            <v>39</v>
          </cell>
          <cell r="AL42">
            <v>82.3</v>
          </cell>
          <cell r="AM42">
            <v>99.8</v>
          </cell>
          <cell r="AN42">
            <v>4067</v>
          </cell>
        </row>
        <row r="43">
          <cell r="A43" t="str">
            <v>Classical Greek</v>
          </cell>
          <cell r="B43" t="str">
            <v>Males</v>
          </cell>
          <cell r="C43">
            <v>74.099999999999994</v>
          </cell>
          <cell r="D43">
            <v>16</v>
          </cell>
          <cell r="E43">
            <v>5.6</v>
          </cell>
          <cell r="F43">
            <v>2.2000000000000002</v>
          </cell>
          <cell r="G43">
            <v>0.8</v>
          </cell>
          <cell r="H43">
            <v>1</v>
          </cell>
          <cell r="I43">
            <v>0</v>
          </cell>
          <cell r="J43">
            <v>0</v>
          </cell>
          <cell r="K43">
            <v>90.1</v>
          </cell>
          <cell r="L43">
            <v>97.9</v>
          </cell>
          <cell r="M43">
            <v>99.7</v>
          </cell>
          <cell r="N43">
            <v>626</v>
          </cell>
          <cell r="O43" t="str">
            <v>Females</v>
          </cell>
          <cell r="P43">
            <v>74.5</v>
          </cell>
          <cell r="Q43">
            <v>13.8</v>
          </cell>
          <cell r="R43">
            <v>5.0999999999999996</v>
          </cell>
          <cell r="S43">
            <v>2.8</v>
          </cell>
          <cell r="T43">
            <v>1.9</v>
          </cell>
          <cell r="U43">
            <v>1.5</v>
          </cell>
          <cell r="V43" t="str">
            <v>x</v>
          </cell>
          <cell r="W43">
            <v>0</v>
          </cell>
          <cell r="X43">
            <v>88.3</v>
          </cell>
          <cell r="Y43">
            <v>96.2</v>
          </cell>
          <cell r="Z43">
            <v>99.8</v>
          </cell>
          <cell r="AA43">
            <v>471</v>
          </cell>
          <cell r="AB43" t="str">
            <v>All</v>
          </cell>
          <cell r="AC43">
            <v>74.3</v>
          </cell>
          <cell r="AD43">
            <v>15</v>
          </cell>
          <cell r="AE43">
            <v>5.4</v>
          </cell>
          <cell r="AF43">
            <v>2.5</v>
          </cell>
          <cell r="AG43">
            <v>1.3</v>
          </cell>
          <cell r="AH43">
            <v>1.2</v>
          </cell>
          <cell r="AI43" t="str">
            <v>x</v>
          </cell>
          <cell r="AJ43">
            <v>0</v>
          </cell>
          <cell r="AK43">
            <v>89.3</v>
          </cell>
          <cell r="AL43">
            <v>97.2</v>
          </cell>
          <cell r="AM43">
            <v>99.7</v>
          </cell>
          <cell r="AN43">
            <v>1097</v>
          </cell>
        </row>
        <row r="44">
          <cell r="A44" t="str">
            <v>Latin</v>
          </cell>
          <cell r="B44" t="str">
            <v>Males</v>
          </cell>
          <cell r="C44">
            <v>51.5</v>
          </cell>
          <cell r="D44">
            <v>23.1</v>
          </cell>
          <cell r="E44">
            <v>11.8</v>
          </cell>
          <cell r="F44">
            <v>7.8</v>
          </cell>
          <cell r="G44">
            <v>3.3</v>
          </cell>
          <cell r="H44">
            <v>1.9</v>
          </cell>
          <cell r="I44">
            <v>0.3</v>
          </cell>
          <cell r="J44">
            <v>0.2</v>
          </cell>
          <cell r="K44">
            <v>74.599999999999994</v>
          </cell>
          <cell r="L44">
            <v>94.2</v>
          </cell>
          <cell r="M44">
            <v>99.9</v>
          </cell>
          <cell r="N44">
            <v>3956</v>
          </cell>
          <cell r="O44" t="str">
            <v>Females</v>
          </cell>
          <cell r="P44">
            <v>56.6</v>
          </cell>
          <cell r="Q44">
            <v>23.2</v>
          </cell>
          <cell r="R44">
            <v>10.1</v>
          </cell>
          <cell r="S44">
            <v>5.8</v>
          </cell>
          <cell r="T44">
            <v>2.6</v>
          </cell>
          <cell r="U44">
            <v>0.8</v>
          </cell>
          <cell r="V44">
            <v>0.5</v>
          </cell>
          <cell r="W44">
            <v>0.2</v>
          </cell>
          <cell r="X44">
            <v>79.900000000000006</v>
          </cell>
          <cell r="Y44">
            <v>95.7</v>
          </cell>
          <cell r="Z44">
            <v>99.9</v>
          </cell>
          <cell r="AA44">
            <v>4076</v>
          </cell>
          <cell r="AB44" t="str">
            <v>All</v>
          </cell>
          <cell r="AC44">
            <v>54.1</v>
          </cell>
          <cell r="AD44">
            <v>23.1</v>
          </cell>
          <cell r="AE44">
            <v>11</v>
          </cell>
          <cell r="AF44">
            <v>6.7</v>
          </cell>
          <cell r="AG44">
            <v>3</v>
          </cell>
          <cell r="AH44">
            <v>1.4</v>
          </cell>
          <cell r="AI44">
            <v>0.4</v>
          </cell>
          <cell r="AJ44">
            <v>0.2</v>
          </cell>
          <cell r="AK44">
            <v>77.3</v>
          </cell>
          <cell r="AL44">
            <v>95</v>
          </cell>
          <cell r="AM44">
            <v>99.9</v>
          </cell>
          <cell r="AN44">
            <v>8032</v>
          </cell>
        </row>
        <row r="45">
          <cell r="A45" t="str">
            <v>Applied Art and Design</v>
          </cell>
          <cell r="B45" t="str">
            <v>Males</v>
          </cell>
          <cell r="C45">
            <v>1.6</v>
          </cell>
          <cell r="D45">
            <v>3.5</v>
          </cell>
          <cell r="E45">
            <v>16.399999999999999</v>
          </cell>
          <cell r="F45">
            <v>34.1</v>
          </cell>
          <cell r="G45">
            <v>20.7</v>
          </cell>
          <cell r="H45">
            <v>13.7</v>
          </cell>
          <cell r="I45">
            <v>5.6</v>
          </cell>
          <cell r="J45">
            <v>1.6</v>
          </cell>
          <cell r="K45">
            <v>5.0999999999999996</v>
          </cell>
          <cell r="L45">
            <v>55.6</v>
          </cell>
          <cell r="M45">
            <v>97.3</v>
          </cell>
          <cell r="N45">
            <v>372</v>
          </cell>
          <cell r="O45" t="str">
            <v>Females</v>
          </cell>
          <cell r="P45">
            <v>4.9000000000000004</v>
          </cell>
          <cell r="Q45">
            <v>10.5</v>
          </cell>
          <cell r="R45">
            <v>31.5</v>
          </cell>
          <cell r="S45">
            <v>32.6</v>
          </cell>
          <cell r="T45">
            <v>10.3</v>
          </cell>
          <cell r="U45">
            <v>6.1</v>
          </cell>
          <cell r="V45">
            <v>2.6</v>
          </cell>
          <cell r="W45" t="str">
            <v>x</v>
          </cell>
          <cell r="X45">
            <v>15.4</v>
          </cell>
          <cell r="Y45">
            <v>79.5</v>
          </cell>
          <cell r="Z45">
            <v>98.8</v>
          </cell>
          <cell r="AA45">
            <v>429</v>
          </cell>
          <cell r="AB45" t="str">
            <v>All</v>
          </cell>
          <cell r="AC45">
            <v>3.4</v>
          </cell>
          <cell r="AD45">
            <v>7.2</v>
          </cell>
          <cell r="AE45">
            <v>24.5</v>
          </cell>
          <cell r="AF45">
            <v>33.299999999999997</v>
          </cell>
          <cell r="AG45">
            <v>15.1</v>
          </cell>
          <cell r="AH45">
            <v>9.6</v>
          </cell>
          <cell r="AI45">
            <v>4</v>
          </cell>
          <cell r="AJ45">
            <v>1</v>
          </cell>
          <cell r="AK45">
            <v>10.6</v>
          </cell>
          <cell r="AL45">
            <v>68.400000000000006</v>
          </cell>
          <cell r="AM45">
            <v>98.1</v>
          </cell>
          <cell r="AN45">
            <v>801</v>
          </cell>
        </row>
        <row r="46">
          <cell r="A46" t="str">
            <v>Art and Design</v>
          </cell>
          <cell r="B46" t="str">
            <v>Males</v>
          </cell>
          <cell r="C46">
            <v>4.5</v>
          </cell>
          <cell r="D46">
            <v>7.9</v>
          </cell>
          <cell r="E46">
            <v>18.3</v>
          </cell>
          <cell r="F46">
            <v>31.9</v>
          </cell>
          <cell r="G46">
            <v>18.399999999999999</v>
          </cell>
          <cell r="H46">
            <v>10.199999999999999</v>
          </cell>
          <cell r="I46">
            <v>5.2</v>
          </cell>
          <cell r="J46">
            <v>2.1</v>
          </cell>
          <cell r="K46">
            <v>12.4</v>
          </cell>
          <cell r="L46">
            <v>62.7</v>
          </cell>
          <cell r="M46">
            <v>98.6</v>
          </cell>
          <cell r="N46">
            <v>55771</v>
          </cell>
          <cell r="O46" t="str">
            <v>Females</v>
          </cell>
          <cell r="P46">
            <v>11</v>
          </cell>
          <cell r="Q46">
            <v>16.7</v>
          </cell>
          <cell r="R46">
            <v>26.8</v>
          </cell>
          <cell r="S46">
            <v>27.1</v>
          </cell>
          <cell r="T46">
            <v>10.9</v>
          </cell>
          <cell r="U46">
            <v>4.4000000000000004</v>
          </cell>
          <cell r="V46">
            <v>1.8</v>
          </cell>
          <cell r="W46">
            <v>0.6</v>
          </cell>
          <cell r="X46">
            <v>27.7</v>
          </cell>
          <cell r="Y46">
            <v>81.599999999999994</v>
          </cell>
          <cell r="Z46">
            <v>99.4</v>
          </cell>
          <cell r="AA46">
            <v>111006</v>
          </cell>
          <cell r="AB46" t="str">
            <v>All</v>
          </cell>
          <cell r="AC46">
            <v>8.8000000000000007</v>
          </cell>
          <cell r="AD46">
            <v>13.8</v>
          </cell>
          <cell r="AE46">
            <v>24</v>
          </cell>
          <cell r="AF46">
            <v>28.7</v>
          </cell>
          <cell r="AG46">
            <v>13.4</v>
          </cell>
          <cell r="AH46">
            <v>6.3</v>
          </cell>
          <cell r="AI46">
            <v>3</v>
          </cell>
          <cell r="AJ46">
            <v>1.1000000000000001</v>
          </cell>
          <cell r="AK46">
            <v>22.6</v>
          </cell>
          <cell r="AL46">
            <v>75.3</v>
          </cell>
          <cell r="AM46">
            <v>99.1</v>
          </cell>
          <cell r="AN46">
            <v>166777</v>
          </cell>
        </row>
        <row r="47">
          <cell r="A47" t="str">
            <v>Communication Studies</v>
          </cell>
          <cell r="B47" t="str">
            <v>Males</v>
          </cell>
          <cell r="C47">
            <v>1.7</v>
          </cell>
          <cell r="D47">
            <v>8.4</v>
          </cell>
          <cell r="E47">
            <v>16.100000000000001</v>
          </cell>
          <cell r="F47">
            <v>24.4</v>
          </cell>
          <cell r="G47">
            <v>22.2</v>
          </cell>
          <cell r="H47">
            <v>13.5</v>
          </cell>
          <cell r="I47">
            <v>6.9</v>
          </cell>
          <cell r="J47">
            <v>3.8</v>
          </cell>
          <cell r="K47">
            <v>10.199999999999999</v>
          </cell>
          <cell r="L47">
            <v>50.6</v>
          </cell>
          <cell r="M47">
            <v>97</v>
          </cell>
          <cell r="N47">
            <v>3219</v>
          </cell>
          <cell r="O47" t="str">
            <v>Females</v>
          </cell>
          <cell r="P47">
            <v>7.5</v>
          </cell>
          <cell r="Q47">
            <v>18.3</v>
          </cell>
          <cell r="R47">
            <v>24.9</v>
          </cell>
          <cell r="S47">
            <v>20.6</v>
          </cell>
          <cell r="T47">
            <v>14.4</v>
          </cell>
          <cell r="U47">
            <v>6.8</v>
          </cell>
          <cell r="V47">
            <v>4.2</v>
          </cell>
          <cell r="W47">
            <v>1.7</v>
          </cell>
          <cell r="X47">
            <v>25.8</v>
          </cell>
          <cell r="Y47">
            <v>71.3</v>
          </cell>
          <cell r="Z47">
            <v>98.4</v>
          </cell>
          <cell r="AA47">
            <v>3202</v>
          </cell>
          <cell r="AB47" t="str">
            <v>All</v>
          </cell>
          <cell r="AC47">
            <v>4.5999999999999996</v>
          </cell>
          <cell r="AD47">
            <v>13.3</v>
          </cell>
          <cell r="AE47">
            <v>20.5</v>
          </cell>
          <cell r="AF47">
            <v>22.5</v>
          </cell>
          <cell r="AG47">
            <v>18.3</v>
          </cell>
          <cell r="AH47">
            <v>10.1</v>
          </cell>
          <cell r="AI47">
            <v>5.6</v>
          </cell>
          <cell r="AJ47">
            <v>2.7</v>
          </cell>
          <cell r="AK47">
            <v>18</v>
          </cell>
          <cell r="AL47">
            <v>60.9</v>
          </cell>
          <cell r="AM47">
            <v>97.7</v>
          </cell>
          <cell r="AN47">
            <v>6421</v>
          </cell>
        </row>
        <row r="48">
          <cell r="A48" t="str">
            <v>Dance</v>
          </cell>
          <cell r="B48" t="str">
            <v>Males</v>
          </cell>
          <cell r="C48">
            <v>3.7</v>
          </cell>
          <cell r="D48">
            <v>13.7</v>
          </cell>
          <cell r="E48">
            <v>18.7</v>
          </cell>
          <cell r="F48">
            <v>24.7</v>
          </cell>
          <cell r="G48">
            <v>19.899999999999999</v>
          </cell>
          <cell r="H48">
            <v>10.199999999999999</v>
          </cell>
          <cell r="I48">
            <v>6.5</v>
          </cell>
          <cell r="J48">
            <v>1.5</v>
          </cell>
          <cell r="K48">
            <v>17.399999999999999</v>
          </cell>
          <cell r="L48">
            <v>60.8</v>
          </cell>
          <cell r="M48">
            <v>98.8</v>
          </cell>
          <cell r="N48">
            <v>679</v>
          </cell>
          <cell r="O48" t="str">
            <v>Females</v>
          </cell>
          <cell r="P48">
            <v>5.7</v>
          </cell>
          <cell r="Q48">
            <v>16.899999999999999</v>
          </cell>
          <cell r="R48">
            <v>22.5</v>
          </cell>
          <cell r="S48">
            <v>24.3</v>
          </cell>
          <cell r="T48">
            <v>16.7</v>
          </cell>
          <cell r="U48">
            <v>8.1</v>
          </cell>
          <cell r="V48">
            <v>3.4</v>
          </cell>
          <cell r="W48">
            <v>1.4</v>
          </cell>
          <cell r="X48">
            <v>22.6</v>
          </cell>
          <cell r="Y48">
            <v>69.400000000000006</v>
          </cell>
          <cell r="Z48">
            <v>99</v>
          </cell>
          <cell r="AA48">
            <v>9865</v>
          </cell>
          <cell r="AB48" t="str">
            <v>All</v>
          </cell>
          <cell r="AC48">
            <v>5.6</v>
          </cell>
          <cell r="AD48">
            <v>16.7</v>
          </cell>
          <cell r="AE48">
            <v>22.3</v>
          </cell>
          <cell r="AF48">
            <v>24.3</v>
          </cell>
          <cell r="AG48">
            <v>16.899999999999999</v>
          </cell>
          <cell r="AH48">
            <v>8.3000000000000007</v>
          </cell>
          <cell r="AI48">
            <v>3.6</v>
          </cell>
          <cell r="AJ48">
            <v>1.4</v>
          </cell>
          <cell r="AK48">
            <v>22.2</v>
          </cell>
          <cell r="AL48">
            <v>68.8</v>
          </cell>
          <cell r="AM48">
            <v>99</v>
          </cell>
          <cell r="AN48">
            <v>10544</v>
          </cell>
        </row>
        <row r="49">
          <cell r="A49" t="str">
            <v>Drama</v>
          </cell>
          <cell r="B49" t="str">
            <v>Males</v>
          </cell>
          <cell r="C49">
            <v>3.1</v>
          </cell>
          <cell r="D49">
            <v>12.4</v>
          </cell>
          <cell r="E49">
            <v>21.7</v>
          </cell>
          <cell r="F49">
            <v>26.7</v>
          </cell>
          <cell r="G49">
            <v>19.600000000000001</v>
          </cell>
          <cell r="H49">
            <v>9.9</v>
          </cell>
          <cell r="I49">
            <v>4.0999999999999996</v>
          </cell>
          <cell r="J49">
            <v>1.5</v>
          </cell>
          <cell r="K49">
            <v>15.5</v>
          </cell>
          <cell r="L49">
            <v>63.9</v>
          </cell>
          <cell r="M49">
            <v>99</v>
          </cell>
          <cell r="N49">
            <v>26244</v>
          </cell>
          <cell r="O49" t="str">
            <v>Females</v>
          </cell>
          <cell r="P49">
            <v>5.9</v>
          </cell>
          <cell r="Q49">
            <v>20.399999999999999</v>
          </cell>
          <cell r="R49">
            <v>27.7</v>
          </cell>
          <cell r="S49">
            <v>24</v>
          </cell>
          <cell r="T49">
            <v>13.2</v>
          </cell>
          <cell r="U49">
            <v>5.4</v>
          </cell>
          <cell r="V49">
            <v>2.1</v>
          </cell>
          <cell r="W49">
            <v>0.8</v>
          </cell>
          <cell r="X49">
            <v>26.3</v>
          </cell>
          <cell r="Y49">
            <v>78</v>
          </cell>
          <cell r="Z49">
            <v>99.5</v>
          </cell>
          <cell r="AA49">
            <v>41693</v>
          </cell>
          <cell r="AB49" t="str">
            <v>All</v>
          </cell>
          <cell r="AC49">
            <v>4.8</v>
          </cell>
          <cell r="AD49">
            <v>17.3</v>
          </cell>
          <cell r="AE49">
            <v>25.4</v>
          </cell>
          <cell r="AF49">
            <v>25.1</v>
          </cell>
          <cell r="AG49">
            <v>15.7</v>
          </cell>
          <cell r="AH49">
            <v>7.1</v>
          </cell>
          <cell r="AI49">
            <v>2.9</v>
          </cell>
          <cell r="AJ49">
            <v>1.1000000000000001</v>
          </cell>
          <cell r="AK49">
            <v>22.1</v>
          </cell>
          <cell r="AL49">
            <v>72.599999999999994</v>
          </cell>
          <cell r="AM49">
            <v>99.3</v>
          </cell>
          <cell r="AN49">
            <v>67937</v>
          </cell>
        </row>
        <row r="50">
          <cell r="A50" t="str">
            <v>English Literature</v>
          </cell>
          <cell r="B50" t="str">
            <v>Males</v>
          </cell>
          <cell r="C50">
            <v>2.9</v>
          </cell>
          <cell r="D50">
            <v>11</v>
          </cell>
          <cell r="E50">
            <v>24.3</v>
          </cell>
          <cell r="F50">
            <v>27.6</v>
          </cell>
          <cell r="G50">
            <v>18.899999999999999</v>
          </cell>
          <cell r="H50">
            <v>9</v>
          </cell>
          <cell r="I50">
            <v>3.6</v>
          </cell>
          <cell r="J50">
            <v>1.4</v>
          </cell>
          <cell r="K50">
            <v>13.9</v>
          </cell>
          <cell r="L50">
            <v>65.900000000000006</v>
          </cell>
          <cell r="M50">
            <v>98.8</v>
          </cell>
          <cell r="N50">
            <v>198806</v>
          </cell>
          <cell r="O50" t="str">
            <v>Females</v>
          </cell>
          <cell r="P50">
            <v>6.6</v>
          </cell>
          <cell r="Q50">
            <v>19.899999999999999</v>
          </cell>
          <cell r="R50">
            <v>30.4</v>
          </cell>
          <cell r="S50">
            <v>24.3</v>
          </cell>
          <cell r="T50">
            <v>11.9</v>
          </cell>
          <cell r="U50">
            <v>4.2</v>
          </cell>
          <cell r="V50">
            <v>1.4</v>
          </cell>
          <cell r="W50">
            <v>0.5</v>
          </cell>
          <cell r="X50">
            <v>26.5</v>
          </cell>
          <cell r="Y50">
            <v>81.2</v>
          </cell>
          <cell r="Z50">
            <v>99.4</v>
          </cell>
          <cell r="AA50">
            <v>209989</v>
          </cell>
          <cell r="AB50" t="str">
            <v>All</v>
          </cell>
          <cell r="AC50">
            <v>4.8</v>
          </cell>
          <cell r="AD50">
            <v>15.6</v>
          </cell>
          <cell r="AE50">
            <v>27.5</v>
          </cell>
          <cell r="AF50">
            <v>25.9</v>
          </cell>
          <cell r="AG50">
            <v>15.3</v>
          </cell>
          <cell r="AH50">
            <v>6.6</v>
          </cell>
          <cell r="AI50">
            <v>2.5</v>
          </cell>
          <cell r="AJ50">
            <v>1</v>
          </cell>
          <cell r="AK50">
            <v>20.399999999999999</v>
          </cell>
          <cell r="AL50">
            <v>73.8</v>
          </cell>
          <cell r="AM50">
            <v>99.1</v>
          </cell>
          <cell r="AN50">
            <v>408795</v>
          </cell>
        </row>
        <row r="51">
          <cell r="A51" t="str">
            <v>English Studies</v>
          </cell>
          <cell r="B51" t="str">
            <v>Males</v>
          </cell>
          <cell r="C51">
            <v>0</v>
          </cell>
          <cell r="D51" t="str">
            <v>x</v>
          </cell>
          <cell r="E51">
            <v>17.7</v>
          </cell>
          <cell r="F51">
            <v>23.9</v>
          </cell>
          <cell r="G51">
            <v>35.4</v>
          </cell>
          <cell r="H51">
            <v>12.4</v>
          </cell>
          <cell r="I51">
            <v>8</v>
          </cell>
          <cell r="J51">
            <v>0</v>
          </cell>
          <cell r="K51" t="str">
            <v>x</v>
          </cell>
          <cell r="L51">
            <v>42.5</v>
          </cell>
          <cell r="M51">
            <v>98.2</v>
          </cell>
          <cell r="N51">
            <v>113</v>
          </cell>
          <cell r="O51" t="str">
            <v>Females</v>
          </cell>
          <cell r="P51">
            <v>0</v>
          </cell>
          <cell r="Q51">
            <v>2.8</v>
          </cell>
          <cell r="R51">
            <v>23.2</v>
          </cell>
          <cell r="S51">
            <v>38.700000000000003</v>
          </cell>
          <cell r="T51">
            <v>25.4</v>
          </cell>
          <cell r="U51">
            <v>9.9</v>
          </cell>
          <cell r="V51">
            <v>0</v>
          </cell>
          <cell r="W51">
            <v>0</v>
          </cell>
          <cell r="X51">
            <v>2.8</v>
          </cell>
          <cell r="Y51">
            <v>64.8</v>
          </cell>
          <cell r="Z51">
            <v>100</v>
          </cell>
          <cell r="AA51">
            <v>142</v>
          </cell>
          <cell r="AB51" t="str">
            <v>All</v>
          </cell>
          <cell r="AC51">
            <v>0</v>
          </cell>
          <cell r="AD51">
            <v>2</v>
          </cell>
          <cell r="AE51">
            <v>20.8</v>
          </cell>
          <cell r="AF51">
            <v>32.200000000000003</v>
          </cell>
          <cell r="AG51">
            <v>29.8</v>
          </cell>
          <cell r="AH51">
            <v>11</v>
          </cell>
          <cell r="AI51">
            <v>3.5</v>
          </cell>
          <cell r="AJ51">
            <v>0</v>
          </cell>
          <cell r="AK51">
            <v>2</v>
          </cell>
          <cell r="AL51">
            <v>54.9</v>
          </cell>
          <cell r="AM51">
            <v>99.2</v>
          </cell>
          <cell r="AN51">
            <v>255</v>
          </cell>
        </row>
        <row r="52">
          <cell r="A52" t="str">
            <v>General Studies</v>
          </cell>
          <cell r="B52" t="str">
            <v>Males</v>
          </cell>
          <cell r="C52">
            <v>1.4</v>
          </cell>
          <cell r="D52">
            <v>6.1</v>
          </cell>
          <cell r="E52">
            <v>10.3</v>
          </cell>
          <cell r="F52">
            <v>16.100000000000001</v>
          </cell>
          <cell r="G52">
            <v>19.3</v>
          </cell>
          <cell r="H52">
            <v>15.1</v>
          </cell>
          <cell r="I52">
            <v>12.5</v>
          </cell>
          <cell r="J52">
            <v>9</v>
          </cell>
          <cell r="K52">
            <v>7.4</v>
          </cell>
          <cell r="L52">
            <v>33.799999999999997</v>
          </cell>
          <cell r="M52">
            <v>89.8</v>
          </cell>
          <cell r="N52">
            <v>4081</v>
          </cell>
          <cell r="O52" t="str">
            <v>Females</v>
          </cell>
          <cell r="P52">
            <v>1.9</v>
          </cell>
          <cell r="Q52">
            <v>9</v>
          </cell>
          <cell r="R52">
            <v>16.2</v>
          </cell>
          <cell r="S52">
            <v>17</v>
          </cell>
          <cell r="T52">
            <v>21.4</v>
          </cell>
          <cell r="U52">
            <v>14.7</v>
          </cell>
          <cell r="V52">
            <v>8.6</v>
          </cell>
          <cell r="W52">
            <v>5.5</v>
          </cell>
          <cell r="X52">
            <v>10.9</v>
          </cell>
          <cell r="Y52">
            <v>44.1</v>
          </cell>
          <cell r="Z52">
            <v>94.3</v>
          </cell>
          <cell r="AA52">
            <v>3764</v>
          </cell>
          <cell r="AB52" t="str">
            <v>All</v>
          </cell>
          <cell r="AC52">
            <v>1.6</v>
          </cell>
          <cell r="AD52">
            <v>7.5</v>
          </cell>
          <cell r="AE52">
            <v>13.1</v>
          </cell>
          <cell r="AF52">
            <v>16.5</v>
          </cell>
          <cell r="AG52">
            <v>20.3</v>
          </cell>
          <cell r="AH52">
            <v>14.9</v>
          </cell>
          <cell r="AI52">
            <v>10.6</v>
          </cell>
          <cell r="AJ52">
            <v>7.4</v>
          </cell>
          <cell r="AK52">
            <v>9.1</v>
          </cell>
          <cell r="AL52">
            <v>38.700000000000003</v>
          </cell>
          <cell r="AM52">
            <v>92</v>
          </cell>
          <cell r="AN52">
            <v>7845</v>
          </cell>
        </row>
        <row r="53">
          <cell r="A53" t="str">
            <v>Health and Social Care</v>
          </cell>
          <cell r="B53" t="str">
            <v>Males</v>
          </cell>
          <cell r="C53">
            <v>0.7</v>
          </cell>
          <cell r="D53">
            <v>2.1</v>
          </cell>
          <cell r="E53">
            <v>7.8</v>
          </cell>
          <cell r="F53">
            <v>16.2</v>
          </cell>
          <cell r="G53">
            <v>23.1</v>
          </cell>
          <cell r="H53">
            <v>16.8</v>
          </cell>
          <cell r="I53">
            <v>12.9</v>
          </cell>
          <cell r="J53">
            <v>11.6</v>
          </cell>
          <cell r="K53">
            <v>2.8</v>
          </cell>
          <cell r="L53">
            <v>26.9</v>
          </cell>
          <cell r="M53">
            <v>91.4</v>
          </cell>
          <cell r="N53">
            <v>1275</v>
          </cell>
          <cell r="O53" t="str">
            <v>Females</v>
          </cell>
          <cell r="P53">
            <v>2.7</v>
          </cell>
          <cell r="Q53">
            <v>8.6</v>
          </cell>
          <cell r="R53">
            <v>19</v>
          </cell>
          <cell r="S53">
            <v>24.7</v>
          </cell>
          <cell r="T53">
            <v>19.5</v>
          </cell>
          <cell r="U53">
            <v>11.8</v>
          </cell>
          <cell r="V53">
            <v>7.1</v>
          </cell>
          <cell r="W53">
            <v>4</v>
          </cell>
          <cell r="X53">
            <v>11.3</v>
          </cell>
          <cell r="Y53">
            <v>55</v>
          </cell>
          <cell r="Z53">
            <v>97.4</v>
          </cell>
          <cell r="AA53">
            <v>18451</v>
          </cell>
          <cell r="AB53" t="str">
            <v>All</v>
          </cell>
          <cell r="AC53">
            <v>2.6</v>
          </cell>
          <cell r="AD53">
            <v>8.1999999999999993</v>
          </cell>
          <cell r="AE53">
            <v>18.3</v>
          </cell>
          <cell r="AF53">
            <v>24.1</v>
          </cell>
          <cell r="AG53">
            <v>19.8</v>
          </cell>
          <cell r="AH53">
            <v>12.2</v>
          </cell>
          <cell r="AI53">
            <v>7.4</v>
          </cell>
          <cell r="AJ53">
            <v>4.5</v>
          </cell>
          <cell r="AK53">
            <v>10.8</v>
          </cell>
          <cell r="AL53">
            <v>53.2</v>
          </cell>
          <cell r="AM53">
            <v>97</v>
          </cell>
          <cell r="AN53">
            <v>19726</v>
          </cell>
        </row>
        <row r="54">
          <cell r="A54" t="str">
            <v>Hospitality and Catering</v>
          </cell>
          <cell r="B54" t="str">
            <v>Males</v>
          </cell>
          <cell r="C54" t="str">
            <v>x</v>
          </cell>
          <cell r="D54">
            <v>3.1</v>
          </cell>
          <cell r="E54">
            <v>11.9</v>
          </cell>
          <cell r="F54">
            <v>25</v>
          </cell>
          <cell r="G54">
            <v>25.3</v>
          </cell>
          <cell r="H54">
            <v>21.2</v>
          </cell>
          <cell r="I54">
            <v>10</v>
          </cell>
          <cell r="J54">
            <v>2.5</v>
          </cell>
          <cell r="K54">
            <v>3.3</v>
          </cell>
          <cell r="L54">
            <v>40.1</v>
          </cell>
          <cell r="M54">
            <v>99.1</v>
          </cell>
          <cell r="N54">
            <v>1105</v>
          </cell>
          <cell r="O54" t="str">
            <v>Females</v>
          </cell>
          <cell r="P54">
            <v>3.7</v>
          </cell>
          <cell r="Q54">
            <v>13.4</v>
          </cell>
          <cell r="R54">
            <v>22.3</v>
          </cell>
          <cell r="S54">
            <v>23.6</v>
          </cell>
          <cell r="T54">
            <v>16.899999999999999</v>
          </cell>
          <cell r="U54">
            <v>13.3</v>
          </cell>
          <cell r="V54">
            <v>5.0999999999999996</v>
          </cell>
          <cell r="W54">
            <v>1.2</v>
          </cell>
          <cell r="X54">
            <v>17.100000000000001</v>
          </cell>
          <cell r="Y54">
            <v>62.9</v>
          </cell>
          <cell r="Z54">
            <v>99.4</v>
          </cell>
          <cell r="AA54">
            <v>1447</v>
          </cell>
          <cell r="AB54" t="str">
            <v>All</v>
          </cell>
          <cell r="AC54">
            <v>2.2000000000000002</v>
          </cell>
          <cell r="AD54">
            <v>8.9</v>
          </cell>
          <cell r="AE54">
            <v>17.8</v>
          </cell>
          <cell r="AF54">
            <v>24.2</v>
          </cell>
          <cell r="AG54">
            <v>20.6</v>
          </cell>
          <cell r="AH54">
            <v>16.7</v>
          </cell>
          <cell r="AI54">
            <v>7.2</v>
          </cell>
          <cell r="AJ54">
            <v>1.8</v>
          </cell>
          <cell r="AK54">
            <v>11.1</v>
          </cell>
          <cell r="AL54">
            <v>53</v>
          </cell>
          <cell r="AM54">
            <v>99.3</v>
          </cell>
          <cell r="AN54">
            <v>2552</v>
          </cell>
        </row>
        <row r="55">
          <cell r="A55" t="str">
            <v>Leisure and Tourism</v>
          </cell>
          <cell r="B55" t="str">
            <v>Males</v>
          </cell>
          <cell r="C55">
            <v>0.6</v>
          </cell>
          <cell r="D55">
            <v>2.9</v>
          </cell>
          <cell r="E55">
            <v>7.8</v>
          </cell>
          <cell r="F55">
            <v>14.7</v>
          </cell>
          <cell r="G55">
            <v>17.399999999999999</v>
          </cell>
          <cell r="H55">
            <v>17.899999999999999</v>
          </cell>
          <cell r="I55">
            <v>16.2</v>
          </cell>
          <cell r="J55">
            <v>12.1</v>
          </cell>
          <cell r="K55">
            <v>3.4</v>
          </cell>
          <cell r="L55">
            <v>25.9</v>
          </cell>
          <cell r="M55">
            <v>89.5</v>
          </cell>
          <cell r="N55">
            <v>2124</v>
          </cell>
          <cell r="O55" t="str">
            <v>Females</v>
          </cell>
          <cell r="P55">
            <v>2.2000000000000002</v>
          </cell>
          <cell r="Q55">
            <v>9.4</v>
          </cell>
          <cell r="R55">
            <v>16.3</v>
          </cell>
          <cell r="S55">
            <v>20.5</v>
          </cell>
          <cell r="T55">
            <v>16.5</v>
          </cell>
          <cell r="U55">
            <v>13.5</v>
          </cell>
          <cell r="V55">
            <v>10.5</v>
          </cell>
          <cell r="W55">
            <v>6.7</v>
          </cell>
          <cell r="X55">
            <v>11.6</v>
          </cell>
          <cell r="Y55">
            <v>48.4</v>
          </cell>
          <cell r="Z55">
            <v>95.6</v>
          </cell>
          <cell r="AA55">
            <v>2401</v>
          </cell>
          <cell r="AB55" t="str">
            <v>All</v>
          </cell>
          <cell r="AC55">
            <v>1.4</v>
          </cell>
          <cell r="AD55">
            <v>6.3</v>
          </cell>
          <cell r="AE55">
            <v>12.3</v>
          </cell>
          <cell r="AF55">
            <v>17.8</v>
          </cell>
          <cell r="AG55">
            <v>16.899999999999999</v>
          </cell>
          <cell r="AH55">
            <v>15.6</v>
          </cell>
          <cell r="AI55">
            <v>13.2</v>
          </cell>
          <cell r="AJ55">
            <v>9.1999999999999993</v>
          </cell>
          <cell r="AK55">
            <v>7.8</v>
          </cell>
          <cell r="AL55">
            <v>37.9</v>
          </cell>
          <cell r="AM55">
            <v>92.8</v>
          </cell>
          <cell r="AN55">
            <v>4525</v>
          </cell>
        </row>
        <row r="56">
          <cell r="A56" t="str">
            <v>Manufacturing</v>
          </cell>
          <cell r="B56" t="str">
            <v>Males</v>
          </cell>
          <cell r="C56">
            <v>0</v>
          </cell>
          <cell r="D56" t="str">
            <v>x</v>
          </cell>
          <cell r="E56">
            <v>11.3</v>
          </cell>
          <cell r="F56">
            <v>9.6999999999999993</v>
          </cell>
          <cell r="G56">
            <v>14.5</v>
          </cell>
          <cell r="H56">
            <v>32.299999999999997</v>
          </cell>
          <cell r="I56">
            <v>19.399999999999999</v>
          </cell>
          <cell r="J56">
            <v>8.1</v>
          </cell>
          <cell r="K56" t="str">
            <v>x</v>
          </cell>
          <cell r="L56">
            <v>24.2</v>
          </cell>
          <cell r="M56">
            <v>98.4</v>
          </cell>
          <cell r="N56">
            <v>62</v>
          </cell>
          <cell r="O56" t="str">
            <v>Females</v>
          </cell>
          <cell r="P56" t="str">
            <v>x</v>
          </cell>
          <cell r="Q56">
            <v>20.6</v>
          </cell>
          <cell r="R56">
            <v>19.100000000000001</v>
          </cell>
          <cell r="S56">
            <v>25</v>
          </cell>
          <cell r="T56">
            <v>13.2</v>
          </cell>
          <cell r="U56">
            <v>8.8000000000000007</v>
          </cell>
          <cell r="V56">
            <v>7.4</v>
          </cell>
          <cell r="W56" t="str">
            <v>x</v>
          </cell>
          <cell r="X56">
            <v>23.5</v>
          </cell>
          <cell r="Y56">
            <v>67.599999999999994</v>
          </cell>
          <cell r="Z56">
            <v>98.5</v>
          </cell>
          <cell r="AA56">
            <v>68</v>
          </cell>
          <cell r="AB56" t="str">
            <v>All</v>
          </cell>
          <cell r="AC56" t="str">
            <v>x</v>
          </cell>
          <cell r="AD56">
            <v>12.3</v>
          </cell>
          <cell r="AE56">
            <v>15.4</v>
          </cell>
          <cell r="AF56">
            <v>17.7</v>
          </cell>
          <cell r="AG56">
            <v>13.8</v>
          </cell>
          <cell r="AH56">
            <v>20</v>
          </cell>
          <cell r="AI56">
            <v>13.1</v>
          </cell>
          <cell r="AJ56">
            <v>4.5999999999999996</v>
          </cell>
          <cell r="AK56">
            <v>13.8</v>
          </cell>
          <cell r="AL56">
            <v>46.9</v>
          </cell>
          <cell r="AM56">
            <v>98.5</v>
          </cell>
          <cell r="AN56">
            <v>130</v>
          </cell>
        </row>
        <row r="57">
          <cell r="A57" t="str">
            <v>Media/Film/TV</v>
          </cell>
          <cell r="B57" t="str">
            <v>Males</v>
          </cell>
          <cell r="C57">
            <v>1.4</v>
          </cell>
          <cell r="D57">
            <v>7.4</v>
          </cell>
          <cell r="E57">
            <v>20.100000000000001</v>
          </cell>
          <cell r="F57">
            <v>27.6</v>
          </cell>
          <cell r="G57">
            <v>20.8</v>
          </cell>
          <cell r="H57">
            <v>11.8</v>
          </cell>
          <cell r="I57">
            <v>6</v>
          </cell>
          <cell r="J57">
            <v>2.8</v>
          </cell>
          <cell r="K57">
            <v>8.9</v>
          </cell>
          <cell r="L57">
            <v>56.6</v>
          </cell>
          <cell r="M57">
            <v>98.1</v>
          </cell>
          <cell r="N57">
            <v>24240</v>
          </cell>
          <cell r="O57" t="str">
            <v>Females</v>
          </cell>
          <cell r="P57">
            <v>5.3</v>
          </cell>
          <cell r="Q57">
            <v>19.3</v>
          </cell>
          <cell r="R57">
            <v>28.6</v>
          </cell>
          <cell r="S57">
            <v>23.9</v>
          </cell>
          <cell r="T57">
            <v>12.6</v>
          </cell>
          <cell r="U57">
            <v>5.9</v>
          </cell>
          <cell r="V57">
            <v>2.6</v>
          </cell>
          <cell r="W57">
            <v>1</v>
          </cell>
          <cell r="X57">
            <v>24.6</v>
          </cell>
          <cell r="Y57">
            <v>77.2</v>
          </cell>
          <cell r="Z57">
            <v>99.3</v>
          </cell>
          <cell r="AA57">
            <v>22591</v>
          </cell>
          <cell r="AB57" t="str">
            <v>All</v>
          </cell>
          <cell r="AC57">
            <v>3.3</v>
          </cell>
          <cell r="AD57">
            <v>13.2</v>
          </cell>
          <cell r="AE57">
            <v>24.2</v>
          </cell>
          <cell r="AF57">
            <v>25.8</v>
          </cell>
          <cell r="AG57">
            <v>16.899999999999999</v>
          </cell>
          <cell r="AH57">
            <v>8.9</v>
          </cell>
          <cell r="AI57">
            <v>4.4000000000000004</v>
          </cell>
          <cell r="AJ57">
            <v>2</v>
          </cell>
          <cell r="AK57">
            <v>16.5</v>
          </cell>
          <cell r="AL57">
            <v>66.5</v>
          </cell>
          <cell r="AM57">
            <v>98.6</v>
          </cell>
          <cell r="AN57">
            <v>46831</v>
          </cell>
        </row>
        <row r="58">
          <cell r="A58" t="str">
            <v>Music</v>
          </cell>
          <cell r="B58" t="str">
            <v>Males</v>
          </cell>
          <cell r="C58">
            <v>8.3000000000000007</v>
          </cell>
          <cell r="D58">
            <v>19.600000000000001</v>
          </cell>
          <cell r="E58">
            <v>23.3</v>
          </cell>
          <cell r="F58">
            <v>19.3</v>
          </cell>
          <cell r="G58">
            <v>14</v>
          </cell>
          <cell r="H58">
            <v>8.1</v>
          </cell>
          <cell r="I58">
            <v>3.8</v>
          </cell>
          <cell r="J58">
            <v>2.1</v>
          </cell>
          <cell r="K58">
            <v>27.9</v>
          </cell>
          <cell r="L58">
            <v>70.5</v>
          </cell>
          <cell r="M58">
            <v>98.6</v>
          </cell>
          <cell r="N58">
            <v>18914</v>
          </cell>
          <cell r="O58" t="str">
            <v>Females</v>
          </cell>
          <cell r="P58">
            <v>9.1999999999999993</v>
          </cell>
          <cell r="Q58">
            <v>22.5</v>
          </cell>
          <cell r="R58">
            <v>25.6</v>
          </cell>
          <cell r="S58">
            <v>19.600000000000001</v>
          </cell>
          <cell r="T58">
            <v>11.6</v>
          </cell>
          <cell r="U58">
            <v>6.7</v>
          </cell>
          <cell r="V58">
            <v>2.8</v>
          </cell>
          <cell r="W58">
            <v>1.3</v>
          </cell>
          <cell r="X58">
            <v>31.6</v>
          </cell>
          <cell r="Y58">
            <v>76.8</v>
          </cell>
          <cell r="Z58">
            <v>99.2</v>
          </cell>
          <cell r="AA58">
            <v>22715</v>
          </cell>
          <cell r="AB58" t="str">
            <v>All</v>
          </cell>
          <cell r="AC58">
            <v>8.8000000000000007</v>
          </cell>
          <cell r="AD58">
            <v>21.2</v>
          </cell>
          <cell r="AE58">
            <v>24.5</v>
          </cell>
          <cell r="AF58">
            <v>19.5</v>
          </cell>
          <cell r="AG58">
            <v>12.7</v>
          </cell>
          <cell r="AH58">
            <v>7.3</v>
          </cell>
          <cell r="AI58">
            <v>3.3</v>
          </cell>
          <cell r="AJ58">
            <v>1.7</v>
          </cell>
          <cell r="AK58">
            <v>29.9</v>
          </cell>
          <cell r="AL58">
            <v>73.900000000000006</v>
          </cell>
          <cell r="AM58">
            <v>98.9</v>
          </cell>
          <cell r="AN58">
            <v>41629</v>
          </cell>
        </row>
        <row r="59">
          <cell r="A59" t="str">
            <v>Performing Arts</v>
          </cell>
          <cell r="B59" t="str">
            <v>Males</v>
          </cell>
          <cell r="C59">
            <v>5.2</v>
          </cell>
          <cell r="D59">
            <v>6</v>
          </cell>
          <cell r="E59">
            <v>16.399999999999999</v>
          </cell>
          <cell r="F59">
            <v>27</v>
          </cell>
          <cell r="G59">
            <v>22.6</v>
          </cell>
          <cell r="H59">
            <v>12.7</v>
          </cell>
          <cell r="I59">
            <v>5.4</v>
          </cell>
          <cell r="J59">
            <v>3</v>
          </cell>
          <cell r="K59">
            <v>11.2</v>
          </cell>
          <cell r="L59">
            <v>54.7</v>
          </cell>
          <cell r="M59">
            <v>98.3</v>
          </cell>
          <cell r="N59">
            <v>1454</v>
          </cell>
          <cell r="O59" t="str">
            <v>Females</v>
          </cell>
          <cell r="P59">
            <v>10.8</v>
          </cell>
          <cell r="Q59">
            <v>11.7</v>
          </cell>
          <cell r="R59">
            <v>22.8</v>
          </cell>
          <cell r="S59">
            <v>25.9</v>
          </cell>
          <cell r="T59">
            <v>16</v>
          </cell>
          <cell r="U59">
            <v>7.3</v>
          </cell>
          <cell r="V59">
            <v>3.1</v>
          </cell>
          <cell r="W59">
            <v>0.7</v>
          </cell>
          <cell r="X59">
            <v>22.5</v>
          </cell>
          <cell r="Y59">
            <v>71.3</v>
          </cell>
          <cell r="Z59">
            <v>98.4</v>
          </cell>
          <cell r="AA59">
            <v>3862</v>
          </cell>
          <cell r="AB59" t="str">
            <v>All</v>
          </cell>
          <cell r="AC59">
            <v>9.3000000000000007</v>
          </cell>
          <cell r="AD59">
            <v>10.1</v>
          </cell>
          <cell r="AE59">
            <v>21.1</v>
          </cell>
          <cell r="AF59">
            <v>26.2</v>
          </cell>
          <cell r="AG59">
            <v>17.8</v>
          </cell>
          <cell r="AH59">
            <v>8.8000000000000007</v>
          </cell>
          <cell r="AI59">
            <v>3.7</v>
          </cell>
          <cell r="AJ59">
            <v>1.3</v>
          </cell>
          <cell r="AK59">
            <v>19.399999999999999</v>
          </cell>
          <cell r="AL59">
            <v>66.7</v>
          </cell>
          <cell r="AM59">
            <v>98.4</v>
          </cell>
          <cell r="AN59">
            <v>5316</v>
          </cell>
        </row>
        <row r="60">
          <cell r="A60" t="str">
            <v>Physical Education</v>
          </cell>
          <cell r="B60" t="str">
            <v>Males</v>
          </cell>
          <cell r="C60">
            <v>3.1</v>
          </cell>
          <cell r="D60">
            <v>11.5</v>
          </cell>
          <cell r="E60">
            <v>22</v>
          </cell>
          <cell r="F60">
            <v>29.2</v>
          </cell>
          <cell r="G60">
            <v>20.7</v>
          </cell>
          <cell r="H60">
            <v>9.6</v>
          </cell>
          <cell r="I60">
            <v>2.9</v>
          </cell>
          <cell r="J60">
            <v>0.7</v>
          </cell>
          <cell r="K60">
            <v>14.6</v>
          </cell>
          <cell r="L60">
            <v>65.8</v>
          </cell>
          <cell r="M60">
            <v>99.7</v>
          </cell>
          <cell r="N60">
            <v>74902</v>
          </cell>
          <cell r="O60" t="str">
            <v>Females</v>
          </cell>
          <cell r="P60">
            <v>7.1</v>
          </cell>
          <cell r="Q60">
            <v>16.7</v>
          </cell>
          <cell r="R60">
            <v>23</v>
          </cell>
          <cell r="S60">
            <v>24.8</v>
          </cell>
          <cell r="T60">
            <v>17.2</v>
          </cell>
          <cell r="U60">
            <v>7.9</v>
          </cell>
          <cell r="V60">
            <v>2.2999999999999998</v>
          </cell>
          <cell r="W60">
            <v>0.6</v>
          </cell>
          <cell r="X60">
            <v>23.8</v>
          </cell>
          <cell r="Y60">
            <v>71.7</v>
          </cell>
          <cell r="Z60">
            <v>99.7</v>
          </cell>
          <cell r="AA60">
            <v>39067</v>
          </cell>
          <cell r="AB60" t="str">
            <v>All</v>
          </cell>
          <cell r="AC60">
            <v>4.4000000000000004</v>
          </cell>
          <cell r="AD60">
            <v>13.3</v>
          </cell>
          <cell r="AE60">
            <v>22.4</v>
          </cell>
          <cell r="AF60">
            <v>27.7</v>
          </cell>
          <cell r="AG60">
            <v>19.5</v>
          </cell>
          <cell r="AH60">
            <v>9</v>
          </cell>
          <cell r="AI60">
            <v>2.7</v>
          </cell>
          <cell r="AJ60">
            <v>0.6</v>
          </cell>
          <cell r="AK60">
            <v>17.7</v>
          </cell>
          <cell r="AL60">
            <v>67.8</v>
          </cell>
          <cell r="AM60">
            <v>99.7</v>
          </cell>
          <cell r="AN60">
            <v>113969</v>
          </cell>
        </row>
        <row r="61">
          <cell r="A61" t="str">
            <v>Religious Studies</v>
          </cell>
          <cell r="B61" t="str">
            <v>Males</v>
          </cell>
          <cell r="C61">
            <v>6.6</v>
          </cell>
          <cell r="D61">
            <v>14.9</v>
          </cell>
          <cell r="E61">
            <v>22.4</v>
          </cell>
          <cell r="F61">
            <v>20.2</v>
          </cell>
          <cell r="G61">
            <v>14</v>
          </cell>
          <cell r="H61">
            <v>9</v>
          </cell>
          <cell r="I61">
            <v>5.9</v>
          </cell>
          <cell r="J61">
            <v>3.8</v>
          </cell>
          <cell r="K61">
            <v>21.5</v>
          </cell>
          <cell r="L61">
            <v>64</v>
          </cell>
          <cell r="M61">
            <v>96.8</v>
          </cell>
          <cell r="N61">
            <v>124478</v>
          </cell>
          <cell r="O61" t="str">
            <v>Females</v>
          </cell>
          <cell r="P61">
            <v>13.9</v>
          </cell>
          <cell r="Q61">
            <v>22.5</v>
          </cell>
          <cell r="R61">
            <v>24.4</v>
          </cell>
          <cell r="S61">
            <v>17</v>
          </cell>
          <cell r="T61">
            <v>10</v>
          </cell>
          <cell r="U61">
            <v>5.6</v>
          </cell>
          <cell r="V61">
            <v>3.2</v>
          </cell>
          <cell r="W61">
            <v>1.8</v>
          </cell>
          <cell r="X61">
            <v>36.5</v>
          </cell>
          <cell r="Y61">
            <v>77.900000000000006</v>
          </cell>
          <cell r="Z61">
            <v>98.6</v>
          </cell>
          <cell r="AA61">
            <v>144437</v>
          </cell>
          <cell r="AB61" t="str">
            <v>All</v>
          </cell>
          <cell r="AC61">
            <v>10.5</v>
          </cell>
          <cell r="AD61">
            <v>19</v>
          </cell>
          <cell r="AE61">
            <v>23.4</v>
          </cell>
          <cell r="AF61">
            <v>18.5</v>
          </cell>
          <cell r="AG61">
            <v>11.9</v>
          </cell>
          <cell r="AH61">
            <v>7.2</v>
          </cell>
          <cell r="AI61">
            <v>4.5</v>
          </cell>
          <cell r="AJ61">
            <v>2.7</v>
          </cell>
          <cell r="AK61">
            <v>29.5</v>
          </cell>
          <cell r="AL61">
            <v>71.5</v>
          </cell>
          <cell r="AM61">
            <v>97.8</v>
          </cell>
          <cell r="AN61">
            <v>268915</v>
          </cell>
        </row>
        <row r="62">
          <cell r="A62" t="str">
            <v>Statistics</v>
          </cell>
          <cell r="B62" t="str">
            <v>Males</v>
          </cell>
          <cell r="C62">
            <v>3.7</v>
          </cell>
          <cell r="D62">
            <v>14.7</v>
          </cell>
          <cell r="E62">
            <v>22</v>
          </cell>
          <cell r="F62">
            <v>28.8</v>
          </cell>
          <cell r="G62">
            <v>16.399999999999999</v>
          </cell>
          <cell r="H62">
            <v>7.2</v>
          </cell>
          <cell r="I62">
            <v>3.4</v>
          </cell>
          <cell r="J62">
            <v>1.8</v>
          </cell>
          <cell r="K62">
            <v>18.399999999999999</v>
          </cell>
          <cell r="L62">
            <v>69.099999999999994</v>
          </cell>
          <cell r="M62">
            <v>97.8</v>
          </cell>
          <cell r="N62">
            <v>26009</v>
          </cell>
          <cell r="O62" t="str">
            <v>Females</v>
          </cell>
          <cell r="P62">
            <v>3.7</v>
          </cell>
          <cell r="Q62">
            <v>15.9</v>
          </cell>
          <cell r="R62">
            <v>24</v>
          </cell>
          <cell r="S62">
            <v>30.2</v>
          </cell>
          <cell r="T62">
            <v>14.7</v>
          </cell>
          <cell r="U62">
            <v>5.9</v>
          </cell>
          <cell r="V62">
            <v>2.8</v>
          </cell>
          <cell r="W62">
            <v>1.2</v>
          </cell>
          <cell r="X62">
            <v>19.5</v>
          </cell>
          <cell r="Y62">
            <v>73.8</v>
          </cell>
          <cell r="Z62">
            <v>98.3</v>
          </cell>
          <cell r="AA62">
            <v>22955</v>
          </cell>
          <cell r="AB62" t="str">
            <v>All</v>
          </cell>
          <cell r="AC62">
            <v>3.7</v>
          </cell>
          <cell r="AD62">
            <v>15.2</v>
          </cell>
          <cell r="AE62">
            <v>22.9</v>
          </cell>
          <cell r="AF62">
            <v>29.4</v>
          </cell>
          <cell r="AG62">
            <v>15.6</v>
          </cell>
          <cell r="AH62">
            <v>6.6</v>
          </cell>
          <cell r="AI62">
            <v>3.1</v>
          </cell>
          <cell r="AJ62">
            <v>1.5</v>
          </cell>
          <cell r="AK62">
            <v>18.899999999999999</v>
          </cell>
          <cell r="AL62">
            <v>71.3</v>
          </cell>
          <cell r="AM62">
            <v>98</v>
          </cell>
          <cell r="AN62">
            <v>48964</v>
          </cell>
        </row>
        <row r="63">
          <cell r="A63" t="str">
            <v>Vocational Studies</v>
          </cell>
          <cell r="B63" t="str">
            <v>Males</v>
          </cell>
          <cell r="C63">
            <v>1</v>
          </cell>
          <cell r="D63">
            <v>6</v>
          </cell>
          <cell r="E63">
            <v>16.600000000000001</v>
          </cell>
          <cell r="F63">
            <v>25.4</v>
          </cell>
          <cell r="G63">
            <v>24</v>
          </cell>
          <cell r="H63">
            <v>15.3</v>
          </cell>
          <cell r="I63">
            <v>7.4</v>
          </cell>
          <cell r="J63">
            <v>2.7</v>
          </cell>
          <cell r="K63">
            <v>6.9</v>
          </cell>
          <cell r="L63">
            <v>48.9</v>
          </cell>
          <cell r="M63">
            <v>98.3</v>
          </cell>
          <cell r="N63">
            <v>18226</v>
          </cell>
          <cell r="O63" t="str">
            <v>Females</v>
          </cell>
          <cell r="P63">
            <v>2.8</v>
          </cell>
          <cell r="Q63">
            <v>14.1</v>
          </cell>
          <cell r="R63">
            <v>24.8</v>
          </cell>
          <cell r="S63">
            <v>25.3</v>
          </cell>
          <cell r="T63">
            <v>17.899999999999999</v>
          </cell>
          <cell r="U63">
            <v>9.1999999999999993</v>
          </cell>
          <cell r="V63">
            <v>3.8</v>
          </cell>
          <cell r="W63">
            <v>1.2</v>
          </cell>
          <cell r="X63">
            <v>16.899999999999999</v>
          </cell>
          <cell r="Y63">
            <v>67</v>
          </cell>
          <cell r="Z63">
            <v>99.1</v>
          </cell>
          <cell r="AA63">
            <v>21010</v>
          </cell>
          <cell r="AB63" t="str">
            <v>All</v>
          </cell>
          <cell r="AC63">
            <v>1.9</v>
          </cell>
          <cell r="AD63">
            <v>10.3</v>
          </cell>
          <cell r="AE63">
            <v>21</v>
          </cell>
          <cell r="AF63">
            <v>25.4</v>
          </cell>
          <cell r="AG63">
            <v>20.7</v>
          </cell>
          <cell r="AH63">
            <v>12</v>
          </cell>
          <cell r="AI63">
            <v>5.5</v>
          </cell>
          <cell r="AJ63">
            <v>1.9</v>
          </cell>
          <cell r="AK63">
            <v>12.3</v>
          </cell>
          <cell r="AL63">
            <v>58.6</v>
          </cell>
          <cell r="AM63">
            <v>98.8</v>
          </cell>
          <cell r="AN63">
            <v>39236</v>
          </cell>
        </row>
        <row r="64">
          <cell r="A64" t="str">
            <v>All Subjects</v>
          </cell>
          <cell r="B64" t="str">
            <v>Males</v>
          </cell>
          <cell r="C64">
            <v>5.3</v>
          </cell>
          <cell r="D64">
            <v>12.3</v>
          </cell>
          <cell r="E64">
            <v>20.8</v>
          </cell>
          <cell r="F64">
            <v>26</v>
          </cell>
          <cell r="G64">
            <v>17.399999999999999</v>
          </cell>
          <cell r="H64">
            <v>9</v>
          </cell>
          <cell r="I64">
            <v>4.8</v>
          </cell>
          <cell r="J64">
            <v>2.5</v>
          </cell>
          <cell r="K64">
            <v>17.600000000000001</v>
          </cell>
          <cell r="L64">
            <v>64.400000000000006</v>
          </cell>
          <cell r="M64">
            <v>98</v>
          </cell>
          <cell r="N64">
            <v>2265860</v>
          </cell>
          <cell r="O64" t="str">
            <v>Females</v>
          </cell>
          <cell r="P64">
            <v>8.3000000000000007</v>
          </cell>
          <cell r="Q64">
            <v>16.899999999999999</v>
          </cell>
          <cell r="R64">
            <v>24.1</v>
          </cell>
          <cell r="S64">
            <v>24.5</v>
          </cell>
          <cell r="T64">
            <v>14</v>
          </cell>
          <cell r="U64">
            <v>6.4</v>
          </cell>
          <cell r="V64">
            <v>3.1</v>
          </cell>
          <cell r="W64">
            <v>1.5</v>
          </cell>
          <cell r="X64">
            <v>25.2</v>
          </cell>
          <cell r="Y64">
            <v>73.8</v>
          </cell>
          <cell r="Z64">
            <v>98.8</v>
          </cell>
          <cell r="AA64">
            <v>2324634</v>
          </cell>
          <cell r="AB64" t="str">
            <v>All</v>
          </cell>
          <cell r="AC64">
            <v>6.8</v>
          </cell>
          <cell r="AD64">
            <v>14.6</v>
          </cell>
          <cell r="AE64">
            <v>22.5</v>
          </cell>
          <cell r="AF64">
            <v>25.2</v>
          </cell>
          <cell r="AG64">
            <v>15.7</v>
          </cell>
          <cell r="AH64">
            <v>7.7</v>
          </cell>
          <cell r="AI64">
            <v>4</v>
          </cell>
          <cell r="AJ64">
            <v>2</v>
          </cell>
          <cell r="AK64">
            <v>21.4</v>
          </cell>
          <cell r="AL64">
            <v>69.099999999999994</v>
          </cell>
          <cell r="AM64">
            <v>98.4</v>
          </cell>
          <cell r="AN64">
            <v>4590494</v>
          </cell>
        </row>
      </sheetData>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row r="23">
          <cell r="A23" t="str">
            <v>Number of pupils</v>
          </cell>
        </row>
        <row r="24">
          <cell r="A24" t="str">
            <v>5+A*-C grades</v>
          </cell>
        </row>
        <row r="25">
          <cell r="A25" t="str">
            <v>5+A*-C grades including English and mathematics GCSE</v>
          </cell>
        </row>
        <row r="26">
          <cell r="A26" t="str">
            <v>5+A*-C grades including English and mathematics skills at Level 2</v>
          </cell>
        </row>
        <row r="27">
          <cell r="A27" t="str">
            <v>English and mathematics GCSEs at grades A*-C</v>
          </cell>
        </row>
        <row r="28">
          <cell r="A28" t="str">
            <v>English and mathematics skills at Level 2</v>
          </cell>
        </row>
        <row r="29">
          <cell r="A29" t="str">
            <v>5+A*-G grades</v>
          </cell>
        </row>
        <row r="30">
          <cell r="A30" t="str">
            <v xml:space="preserve">5+A*-G grades including English and mathematics GCSE </v>
          </cell>
        </row>
        <row r="31">
          <cell r="A31" t="str">
            <v>5+A*-G grades including English and mathematics skills at Level 1</v>
          </cell>
        </row>
        <row r="32">
          <cell r="A32" t="str">
            <v>English and mathematics GCSEs at grades A*-G</v>
          </cell>
        </row>
        <row r="33">
          <cell r="A33" t="str">
            <v>English and mathematics skills at Level 1</v>
          </cell>
        </row>
        <row r="34">
          <cell r="A34" t="str">
            <v>Any qualification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sheetName val="SQL 2"/>
      <sheetName val="Table 2 data"/>
      <sheetName val="Table 2"/>
      <sheetName val="SQL 3 4ab"/>
      <sheetName val="T3_4ab"/>
      <sheetName val="Table 3a"/>
      <sheetName val="Table 3b"/>
      <sheetName val="SQL 3c"/>
      <sheetName val="Table 3c"/>
      <sheetName val="Table 4a"/>
      <sheetName val="Table 4b"/>
      <sheetName val="SQL 5ab"/>
      <sheetName val="Table 5a"/>
      <sheetName val="Table 5b"/>
      <sheetName val="SQL 6ab"/>
      <sheetName val="Table 6a"/>
      <sheetName val="Table 6b"/>
      <sheetName val="SQL S1"/>
      <sheetName val="SQL S2"/>
      <sheetName val="Median"/>
      <sheetName val="Table S1a"/>
      <sheetName val="Table S1b"/>
      <sheetName val="Table 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0">
          <cell r="A30" t="str">
            <v>All state-funded mainstream schools4</v>
          </cell>
          <cell r="B30">
            <v>3024</v>
          </cell>
          <cell r="C30">
            <v>97.8</v>
          </cell>
          <cell r="D30">
            <v>81.599999999999994</v>
          </cell>
          <cell r="E30">
            <v>57.1</v>
          </cell>
          <cell r="F30">
            <v>96.9</v>
          </cell>
          <cell r="G30">
            <v>95.2</v>
          </cell>
          <cell r="H30">
            <v>99.7</v>
          </cell>
          <cell r="I30">
            <v>96.7</v>
          </cell>
          <cell r="J30">
            <v>99.7</v>
          </cell>
          <cell r="K30">
            <v>32.299999999999997</v>
          </cell>
          <cell r="L30">
            <v>18.7</v>
          </cell>
          <cell r="M30">
            <v>336.8</v>
          </cell>
          <cell r="N30">
            <v>456.1</v>
          </cell>
          <cell r="O30">
            <v>97.8</v>
          </cell>
          <cell r="P30">
            <v>58</v>
          </cell>
          <cell r="Q30">
            <v>98.4</v>
          </cell>
          <cell r="R30">
            <v>87.3</v>
          </cell>
          <cell r="S30">
            <v>66.400000000000006</v>
          </cell>
          <cell r="T30">
            <v>97.8</v>
          </cell>
          <cell r="U30">
            <v>96.3</v>
          </cell>
          <cell r="V30">
            <v>99.8</v>
          </cell>
          <cell r="W30">
            <v>97.9</v>
          </cell>
          <cell r="X30">
            <v>99.7</v>
          </cell>
          <cell r="Y30">
            <v>40</v>
          </cell>
          <cell r="Z30">
            <v>27.7</v>
          </cell>
          <cell r="AA30">
            <v>357.1</v>
          </cell>
          <cell r="AB30">
            <v>494.8</v>
          </cell>
          <cell r="AC30">
            <v>98.5</v>
          </cell>
          <cell r="AD30">
            <v>66.900000000000006</v>
          </cell>
          <cell r="AE30">
            <v>98.1</v>
          </cell>
          <cell r="AF30">
            <v>84.4</v>
          </cell>
          <cell r="AG30">
            <v>61.7</v>
          </cell>
          <cell r="AH30">
            <v>97.4</v>
          </cell>
          <cell r="AI30">
            <v>95.7</v>
          </cell>
          <cell r="AJ30">
            <v>99.8</v>
          </cell>
          <cell r="AK30">
            <v>97.3</v>
          </cell>
          <cell r="AL30">
            <v>99.7</v>
          </cell>
          <cell r="AM30">
            <v>36.1</v>
          </cell>
          <cell r="AN30">
            <v>23.2</v>
          </cell>
          <cell r="AO30">
            <v>346.8</v>
          </cell>
          <cell r="AP30">
            <v>475.2</v>
          </cell>
          <cell r="AQ30">
            <v>98.2</v>
          </cell>
          <cell r="AR30">
            <v>62.4</v>
          </cell>
        </row>
        <row r="31">
          <cell r="A31" t="str">
            <v>Local Authority maintained mainstream schools5</v>
          </cell>
          <cell r="B31">
            <v>1602</v>
          </cell>
          <cell r="C31">
            <v>97.6</v>
          </cell>
          <cell r="D31">
            <v>79.400000000000006</v>
          </cell>
          <cell r="E31">
            <v>54.8</v>
          </cell>
          <cell r="F31">
            <v>96.7</v>
          </cell>
          <cell r="G31">
            <v>94.9</v>
          </cell>
          <cell r="H31">
            <v>99.7</v>
          </cell>
          <cell r="I31">
            <v>96.2</v>
          </cell>
          <cell r="J31">
            <v>99.6</v>
          </cell>
          <cell r="K31">
            <v>30.1</v>
          </cell>
          <cell r="L31">
            <v>16.7</v>
          </cell>
          <cell r="M31">
            <v>331.3</v>
          </cell>
          <cell r="N31">
            <v>444.4</v>
          </cell>
          <cell r="O31">
            <v>97.7</v>
          </cell>
          <cell r="P31">
            <v>55.8</v>
          </cell>
          <cell r="Q31">
            <v>98.2</v>
          </cell>
          <cell r="R31">
            <v>85.5</v>
          </cell>
          <cell r="S31">
            <v>63.8</v>
          </cell>
          <cell r="T31">
            <v>97.5</v>
          </cell>
          <cell r="U31">
            <v>95.9</v>
          </cell>
          <cell r="V31">
            <v>99.8</v>
          </cell>
          <cell r="W31">
            <v>97.5</v>
          </cell>
          <cell r="X31">
            <v>99.7</v>
          </cell>
          <cell r="Y31">
            <v>37.700000000000003</v>
          </cell>
          <cell r="Z31">
            <v>25.1</v>
          </cell>
          <cell r="AA31">
            <v>351.4</v>
          </cell>
          <cell r="AB31">
            <v>481.7</v>
          </cell>
          <cell r="AC31">
            <v>98.3</v>
          </cell>
          <cell r="AD31">
            <v>64.400000000000006</v>
          </cell>
          <cell r="AE31">
            <v>97.9</v>
          </cell>
          <cell r="AF31">
            <v>82.4</v>
          </cell>
          <cell r="AG31">
            <v>59.2</v>
          </cell>
          <cell r="AH31">
            <v>97.1</v>
          </cell>
          <cell r="AI31">
            <v>95.4</v>
          </cell>
          <cell r="AJ31">
            <v>99.7</v>
          </cell>
          <cell r="AK31">
            <v>96.8</v>
          </cell>
          <cell r="AL31">
            <v>99.7</v>
          </cell>
          <cell r="AM31">
            <v>33.9</v>
          </cell>
          <cell r="AN31">
            <v>20.9</v>
          </cell>
          <cell r="AO31">
            <v>341.3</v>
          </cell>
          <cell r="AP31">
            <v>462.9</v>
          </cell>
          <cell r="AQ31">
            <v>98</v>
          </cell>
          <cell r="AR31">
            <v>60</v>
          </cell>
        </row>
        <row r="32">
          <cell r="A32" t="str">
            <v>Academies and Free Schools6</v>
          </cell>
          <cell r="B32">
            <v>1419</v>
          </cell>
          <cell r="C32">
            <v>98</v>
          </cell>
          <cell r="D32">
            <v>84</v>
          </cell>
          <cell r="E32">
            <v>59.6</v>
          </cell>
          <cell r="F32">
            <v>97.3</v>
          </cell>
          <cell r="G32">
            <v>95.5</v>
          </cell>
          <cell r="H32">
            <v>99.7</v>
          </cell>
          <cell r="I32">
            <v>97.2</v>
          </cell>
          <cell r="J32">
            <v>99.7</v>
          </cell>
          <cell r="K32">
            <v>34.6</v>
          </cell>
          <cell r="L32">
            <v>20.9</v>
          </cell>
          <cell r="M32">
            <v>342.8</v>
          </cell>
          <cell r="N32">
            <v>468.8</v>
          </cell>
          <cell r="O32">
            <v>98</v>
          </cell>
          <cell r="P32">
            <v>60.4</v>
          </cell>
          <cell r="Q32">
            <v>98.5</v>
          </cell>
          <cell r="R32">
            <v>89.2</v>
          </cell>
          <cell r="S32">
            <v>69.2</v>
          </cell>
          <cell r="T32">
            <v>98.1</v>
          </cell>
          <cell r="U32">
            <v>96.7</v>
          </cell>
          <cell r="V32">
            <v>99.8</v>
          </cell>
          <cell r="W32">
            <v>98.3</v>
          </cell>
          <cell r="X32">
            <v>99.8</v>
          </cell>
          <cell r="Y32">
            <v>42.5</v>
          </cell>
          <cell r="Z32">
            <v>30.6</v>
          </cell>
          <cell r="AA32">
            <v>363.3</v>
          </cell>
          <cell r="AB32">
            <v>508.9</v>
          </cell>
          <cell r="AC32">
            <v>98.7</v>
          </cell>
          <cell r="AD32">
            <v>69.7</v>
          </cell>
          <cell r="AE32">
            <v>98.3</v>
          </cell>
          <cell r="AF32">
            <v>86.6</v>
          </cell>
          <cell r="AG32">
            <v>64.3</v>
          </cell>
          <cell r="AH32">
            <v>97.7</v>
          </cell>
          <cell r="AI32">
            <v>96.1</v>
          </cell>
          <cell r="AJ32">
            <v>99.8</v>
          </cell>
          <cell r="AK32">
            <v>97.7</v>
          </cell>
          <cell r="AL32">
            <v>99.7</v>
          </cell>
          <cell r="AM32">
            <v>38.5</v>
          </cell>
          <cell r="AN32">
            <v>25.7</v>
          </cell>
          <cell r="AO32">
            <v>352.9</v>
          </cell>
          <cell r="AP32">
            <v>488.6</v>
          </cell>
          <cell r="AQ32">
            <v>98.3</v>
          </cell>
          <cell r="AR32">
            <v>65</v>
          </cell>
        </row>
        <row r="33">
          <cell r="A33" t="str">
            <v>Sponsored Academies6</v>
          </cell>
          <cell r="B33">
            <v>360</v>
          </cell>
          <cell r="C33">
            <v>96.3</v>
          </cell>
          <cell r="D33">
            <v>82.6</v>
          </cell>
          <cell r="E33">
            <v>47.3</v>
          </cell>
          <cell r="F33">
            <v>95</v>
          </cell>
          <cell r="G33">
            <v>92.4</v>
          </cell>
          <cell r="H33">
            <v>99.5</v>
          </cell>
          <cell r="I33">
            <v>96.4</v>
          </cell>
          <cell r="J33">
            <v>99.4</v>
          </cell>
          <cell r="K33">
            <v>19.3</v>
          </cell>
          <cell r="L33">
            <v>8.4</v>
          </cell>
          <cell r="M33">
            <v>325.3</v>
          </cell>
          <cell r="N33">
            <v>447.2</v>
          </cell>
          <cell r="O33">
            <v>97.2</v>
          </cell>
          <cell r="P33">
            <v>48</v>
          </cell>
          <cell r="Q33">
            <v>97.4</v>
          </cell>
          <cell r="R33">
            <v>87.7</v>
          </cell>
          <cell r="S33">
            <v>55.4</v>
          </cell>
          <cell r="T33">
            <v>96.6</v>
          </cell>
          <cell r="U33">
            <v>93.9</v>
          </cell>
          <cell r="V33">
            <v>99.6</v>
          </cell>
          <cell r="W33">
            <v>97.8</v>
          </cell>
          <cell r="X33">
            <v>99.5</v>
          </cell>
          <cell r="Y33">
            <v>24.5</v>
          </cell>
          <cell r="Z33">
            <v>13.8</v>
          </cell>
          <cell r="AA33">
            <v>347</v>
          </cell>
          <cell r="AB33">
            <v>493.6</v>
          </cell>
          <cell r="AC33">
            <v>98</v>
          </cell>
          <cell r="AD33">
            <v>55.9</v>
          </cell>
          <cell r="AE33">
            <v>96.8</v>
          </cell>
          <cell r="AF33">
            <v>85</v>
          </cell>
          <cell r="AG33">
            <v>51.2</v>
          </cell>
          <cell r="AH33">
            <v>95.8</v>
          </cell>
          <cell r="AI33">
            <v>93.1</v>
          </cell>
          <cell r="AJ33">
            <v>99.6</v>
          </cell>
          <cell r="AK33">
            <v>97.1</v>
          </cell>
          <cell r="AL33">
            <v>99.5</v>
          </cell>
          <cell r="AM33">
            <v>21.8</v>
          </cell>
          <cell r="AN33">
            <v>11</v>
          </cell>
          <cell r="AO33">
            <v>335.7</v>
          </cell>
          <cell r="AP33">
            <v>469.5</v>
          </cell>
          <cell r="AQ33">
            <v>97.6</v>
          </cell>
          <cell r="AR33">
            <v>51.8</v>
          </cell>
        </row>
        <row r="34">
          <cell r="A34" t="str">
            <v>Converter Academies6</v>
          </cell>
          <cell r="B34">
            <v>1045</v>
          </cell>
          <cell r="C34">
            <v>98.5</v>
          </cell>
          <cell r="D34">
            <v>84.4</v>
          </cell>
          <cell r="E34">
            <v>63.4</v>
          </cell>
          <cell r="F34">
            <v>97.9</v>
          </cell>
          <cell r="G34">
            <v>96.5</v>
          </cell>
          <cell r="H34">
            <v>99.8</v>
          </cell>
          <cell r="I34">
            <v>97.5</v>
          </cell>
          <cell r="J34">
            <v>99.8</v>
          </cell>
          <cell r="K34">
            <v>39.299999999999997</v>
          </cell>
          <cell r="L34">
            <v>24.8</v>
          </cell>
          <cell r="M34">
            <v>348.1</v>
          </cell>
          <cell r="N34">
            <v>475.5</v>
          </cell>
          <cell r="O34">
            <v>98.2</v>
          </cell>
          <cell r="P34">
            <v>64.2</v>
          </cell>
          <cell r="Q34">
            <v>98.9</v>
          </cell>
          <cell r="R34">
            <v>89.7</v>
          </cell>
          <cell r="S34">
            <v>73.099999999999994</v>
          </cell>
          <cell r="T34">
            <v>98.5</v>
          </cell>
          <cell r="U34">
            <v>97.5</v>
          </cell>
          <cell r="V34">
            <v>99.9</v>
          </cell>
          <cell r="W34">
            <v>98.4</v>
          </cell>
          <cell r="X34">
            <v>99.8</v>
          </cell>
          <cell r="Y34">
            <v>47.6</v>
          </cell>
          <cell r="Z34">
            <v>35.299999999999997</v>
          </cell>
          <cell r="AA34">
            <v>367.9</v>
          </cell>
          <cell r="AB34">
            <v>513.29999999999995</v>
          </cell>
          <cell r="AC34">
            <v>98.9</v>
          </cell>
          <cell r="AD34">
            <v>73.7</v>
          </cell>
          <cell r="AE34">
            <v>98.7</v>
          </cell>
          <cell r="AF34">
            <v>87</v>
          </cell>
          <cell r="AG34">
            <v>68.2</v>
          </cell>
          <cell r="AH34">
            <v>98.2</v>
          </cell>
          <cell r="AI34">
            <v>97</v>
          </cell>
          <cell r="AJ34">
            <v>99.8</v>
          </cell>
          <cell r="AK34">
            <v>97.9</v>
          </cell>
          <cell r="AL34">
            <v>99.8</v>
          </cell>
          <cell r="AM34">
            <v>43.4</v>
          </cell>
          <cell r="AN34">
            <v>30.1</v>
          </cell>
          <cell r="AO34">
            <v>358</v>
          </cell>
          <cell r="AP34">
            <v>494.4</v>
          </cell>
          <cell r="AQ34">
            <v>98.5</v>
          </cell>
          <cell r="AR34">
            <v>68.900000000000006</v>
          </cell>
        </row>
        <row r="35">
          <cell r="A35" t="str">
            <v>Free schools, University Technical Colleges (UTCs) and Studio Schools6</v>
          </cell>
          <cell r="B35">
            <v>14</v>
          </cell>
          <cell r="C35">
            <v>97.3</v>
          </cell>
          <cell r="D35">
            <v>82.5</v>
          </cell>
          <cell r="E35">
            <v>54.7</v>
          </cell>
          <cell r="F35">
            <v>96.7</v>
          </cell>
          <cell r="G35">
            <v>87.5</v>
          </cell>
          <cell r="H35">
            <v>99.8</v>
          </cell>
          <cell r="I35">
            <v>97.9</v>
          </cell>
          <cell r="J35">
            <v>100</v>
          </cell>
          <cell r="K35">
            <v>23</v>
          </cell>
          <cell r="L35">
            <v>13.1</v>
          </cell>
          <cell r="M35">
            <v>337.4</v>
          </cell>
          <cell r="N35">
            <v>454.8</v>
          </cell>
          <cell r="O35">
            <v>96.5</v>
          </cell>
          <cell r="P35">
            <v>55.9</v>
          </cell>
          <cell r="Q35">
            <v>97.2</v>
          </cell>
          <cell r="R35">
            <v>85.7</v>
          </cell>
          <cell r="S35">
            <v>54.4</v>
          </cell>
          <cell r="T35">
            <v>95.9</v>
          </cell>
          <cell r="U35">
            <v>91.2</v>
          </cell>
          <cell r="V35">
            <v>100</v>
          </cell>
          <cell r="W35">
            <v>97.2</v>
          </cell>
          <cell r="X35">
            <v>100</v>
          </cell>
          <cell r="Y35">
            <v>51.2</v>
          </cell>
          <cell r="Z35">
            <v>23.5</v>
          </cell>
          <cell r="AA35">
            <v>339.7</v>
          </cell>
          <cell r="AB35">
            <v>462.7</v>
          </cell>
          <cell r="AC35">
            <v>93.1</v>
          </cell>
          <cell r="AD35">
            <v>55.3</v>
          </cell>
          <cell r="AE35">
            <v>97.3</v>
          </cell>
          <cell r="AF35">
            <v>83.5</v>
          </cell>
          <cell r="AG35">
            <v>54.6</v>
          </cell>
          <cell r="AH35">
            <v>96.5</v>
          </cell>
          <cell r="AI35">
            <v>88.6</v>
          </cell>
          <cell r="AJ35">
            <v>99.9</v>
          </cell>
          <cell r="AK35">
            <v>97.7</v>
          </cell>
          <cell r="AL35">
            <v>100</v>
          </cell>
          <cell r="AM35">
            <v>31.3</v>
          </cell>
          <cell r="AN35">
            <v>16.100000000000001</v>
          </cell>
          <cell r="AO35">
            <v>338.1</v>
          </cell>
          <cell r="AP35">
            <v>457.1</v>
          </cell>
          <cell r="AQ35">
            <v>95.5</v>
          </cell>
          <cell r="AR35">
            <v>55.7</v>
          </cell>
        </row>
        <row r="36">
          <cell r="A36" t="str">
            <v>All state-funded special schools7</v>
          </cell>
          <cell r="B36">
            <v>734</v>
          </cell>
          <cell r="C36">
            <v>46.4</v>
          </cell>
          <cell r="D36">
            <v>2.2000000000000002</v>
          </cell>
          <cell r="E36">
            <v>0.4</v>
          </cell>
          <cell r="F36">
            <v>14.8</v>
          </cell>
          <cell r="G36">
            <v>10</v>
          </cell>
          <cell r="H36">
            <v>75.099999999999994</v>
          </cell>
          <cell r="I36">
            <v>15.3</v>
          </cell>
          <cell r="J36">
            <v>79.400000000000006</v>
          </cell>
          <cell r="K36" t="str">
            <v>x</v>
          </cell>
          <cell r="L36">
            <v>0</v>
          </cell>
          <cell r="M36">
            <v>80</v>
          </cell>
          <cell r="N36">
            <v>86.8</v>
          </cell>
          <cell r="O36">
            <v>16.899999999999999</v>
          </cell>
          <cell r="P36">
            <v>0.6</v>
          </cell>
          <cell r="Q36">
            <v>40.700000000000003</v>
          </cell>
          <cell r="R36">
            <v>1.1000000000000001</v>
          </cell>
          <cell r="S36">
            <v>0.3</v>
          </cell>
          <cell r="T36">
            <v>6.8</v>
          </cell>
          <cell r="U36">
            <v>3.9</v>
          </cell>
          <cell r="V36">
            <v>68</v>
          </cell>
          <cell r="W36">
            <v>9.5</v>
          </cell>
          <cell r="X36">
            <v>73.400000000000006</v>
          </cell>
          <cell r="Y36" t="str">
            <v>x</v>
          </cell>
          <cell r="Z36">
            <v>0</v>
          </cell>
          <cell r="AA36">
            <v>60.5</v>
          </cell>
          <cell r="AB36">
            <v>64.7</v>
          </cell>
          <cell r="AC36">
            <v>7.1</v>
          </cell>
          <cell r="AD36">
            <v>0.3</v>
          </cell>
          <cell r="AE36">
            <v>44.9</v>
          </cell>
          <cell r="AF36">
            <v>1.9</v>
          </cell>
          <cell r="AG36">
            <v>0.4</v>
          </cell>
          <cell r="AH36">
            <v>12.6</v>
          </cell>
          <cell r="AI36">
            <v>8.4</v>
          </cell>
          <cell r="AJ36">
            <v>73.2</v>
          </cell>
          <cell r="AK36">
            <v>13.7</v>
          </cell>
          <cell r="AL36">
            <v>77.8</v>
          </cell>
          <cell r="AM36" t="str">
            <v>x</v>
          </cell>
          <cell r="AN36">
            <v>0</v>
          </cell>
          <cell r="AO36">
            <v>74.8</v>
          </cell>
          <cell r="AP36">
            <v>80.900000000000006</v>
          </cell>
          <cell r="AQ36">
            <v>14.2</v>
          </cell>
          <cell r="AR36">
            <v>0.6</v>
          </cell>
        </row>
        <row r="37">
          <cell r="A37" t="str">
            <v>All state-funded schools8</v>
          </cell>
          <cell r="B37">
            <v>3758</v>
          </cell>
          <cell r="C37">
            <v>96.4</v>
          </cell>
          <cell r="D37">
            <v>79.599999999999994</v>
          </cell>
          <cell r="E37">
            <v>55.6</v>
          </cell>
          <cell r="F37">
            <v>94.8</v>
          </cell>
          <cell r="G37">
            <v>93</v>
          </cell>
          <cell r="H37">
            <v>99.1</v>
          </cell>
          <cell r="I37">
            <v>94.6</v>
          </cell>
          <cell r="J37">
            <v>99.2</v>
          </cell>
          <cell r="K37">
            <v>31.5</v>
          </cell>
          <cell r="L37">
            <v>18.3</v>
          </cell>
          <cell r="M37">
            <v>330.2</v>
          </cell>
          <cell r="N37">
            <v>446.6</v>
          </cell>
          <cell r="O37">
            <v>95.8</v>
          </cell>
          <cell r="P37">
            <v>56.5</v>
          </cell>
          <cell r="Q37">
            <v>97.8</v>
          </cell>
          <cell r="R37">
            <v>86.5</v>
          </cell>
          <cell r="S37">
            <v>65.7</v>
          </cell>
          <cell r="T37">
            <v>96.9</v>
          </cell>
          <cell r="U37">
            <v>95.4</v>
          </cell>
          <cell r="V37">
            <v>99.5</v>
          </cell>
          <cell r="W37">
            <v>97</v>
          </cell>
          <cell r="X37">
            <v>99.5</v>
          </cell>
          <cell r="Y37">
            <v>39.6</v>
          </cell>
          <cell r="Z37">
            <v>27.5</v>
          </cell>
          <cell r="AA37">
            <v>354.2</v>
          </cell>
          <cell r="AB37">
            <v>490.6</v>
          </cell>
          <cell r="AC37">
            <v>97.6</v>
          </cell>
          <cell r="AD37">
            <v>66.3</v>
          </cell>
          <cell r="AE37">
            <v>97.1</v>
          </cell>
          <cell r="AF37">
            <v>82.9</v>
          </cell>
          <cell r="AG37">
            <v>60.6</v>
          </cell>
          <cell r="AH37">
            <v>95.8</v>
          </cell>
          <cell r="AI37">
            <v>94.2</v>
          </cell>
          <cell r="AJ37">
            <v>99.3</v>
          </cell>
          <cell r="AK37">
            <v>95.8</v>
          </cell>
          <cell r="AL37">
            <v>99.3</v>
          </cell>
          <cell r="AM37">
            <v>35.5</v>
          </cell>
          <cell r="AN37">
            <v>22.8</v>
          </cell>
          <cell r="AO37">
            <v>342</v>
          </cell>
          <cell r="AP37">
            <v>468.2</v>
          </cell>
          <cell r="AQ37">
            <v>96.7</v>
          </cell>
          <cell r="AR37">
            <v>61.3</v>
          </cell>
        </row>
        <row r="38">
          <cell r="A38" t="str">
            <v>Hospital schools and alternative provision including academy and free school alternative provision and pupil referral units</v>
          </cell>
          <cell r="B38">
            <v>432</v>
          </cell>
          <cell r="C38">
            <v>32.5</v>
          </cell>
          <cell r="D38">
            <v>4.5999999999999996</v>
          </cell>
          <cell r="E38">
            <v>1.1000000000000001</v>
          </cell>
          <cell r="F38">
            <v>23.6</v>
          </cell>
          <cell r="G38">
            <v>14.9</v>
          </cell>
          <cell r="H38">
            <v>76.8</v>
          </cell>
          <cell r="I38">
            <v>26.4</v>
          </cell>
          <cell r="J38">
            <v>80.5</v>
          </cell>
          <cell r="K38">
            <v>0.1</v>
          </cell>
          <cell r="L38" t="str">
            <v>x</v>
          </cell>
          <cell r="M38">
            <v>87.7</v>
          </cell>
          <cell r="N38">
            <v>91.3</v>
          </cell>
          <cell r="O38">
            <v>31.8</v>
          </cell>
          <cell r="P38">
            <v>1.9</v>
          </cell>
          <cell r="Q38">
            <v>34.799999999999997</v>
          </cell>
          <cell r="R38">
            <v>7.5</v>
          </cell>
          <cell r="S38">
            <v>2.8</v>
          </cell>
          <cell r="T38">
            <v>27.4</v>
          </cell>
          <cell r="U38">
            <v>18.600000000000001</v>
          </cell>
          <cell r="V38">
            <v>79.400000000000006</v>
          </cell>
          <cell r="W38">
            <v>33.299999999999997</v>
          </cell>
          <cell r="X38">
            <v>82.5</v>
          </cell>
          <cell r="Y38">
            <v>0.2</v>
          </cell>
          <cell r="Z38" t="str">
            <v>x</v>
          </cell>
          <cell r="AA38">
            <v>101</v>
          </cell>
          <cell r="AB38">
            <v>106.4</v>
          </cell>
          <cell r="AC38">
            <v>35.6</v>
          </cell>
          <cell r="AD38">
            <v>3.9</v>
          </cell>
          <cell r="AE38">
            <v>33.299999999999997</v>
          </cell>
          <cell r="AF38">
            <v>5.6</v>
          </cell>
          <cell r="AG38">
            <v>1.7</v>
          </cell>
          <cell r="AH38">
            <v>24.9</v>
          </cell>
          <cell r="AI38">
            <v>16.2</v>
          </cell>
          <cell r="AJ38">
            <v>77.7</v>
          </cell>
          <cell r="AK38">
            <v>28.8</v>
          </cell>
          <cell r="AL38">
            <v>81.2</v>
          </cell>
          <cell r="AM38">
            <v>0.1</v>
          </cell>
          <cell r="AN38">
            <v>0.1</v>
          </cell>
          <cell r="AO38">
            <v>92.3</v>
          </cell>
          <cell r="AP38">
            <v>96.6</v>
          </cell>
          <cell r="AQ38">
            <v>33.1</v>
          </cell>
          <cell r="AR38">
            <v>2.6</v>
          </cell>
        </row>
        <row r="39">
          <cell r="A39" t="str">
            <v>All state-funded schools, hospital schools and alternative provision including academy and free school alternative provision and pupil referral units</v>
          </cell>
          <cell r="B39">
            <v>4190</v>
          </cell>
          <cell r="C39">
            <v>95.1</v>
          </cell>
          <cell r="D39">
            <v>77.900000000000006</v>
          </cell>
          <cell r="E39">
            <v>54.5</v>
          </cell>
          <cell r="F39">
            <v>93.3</v>
          </cell>
          <cell r="G39">
            <v>91.3</v>
          </cell>
          <cell r="H39">
            <v>98.6</v>
          </cell>
          <cell r="I39">
            <v>93.1</v>
          </cell>
          <cell r="J39">
            <v>98.8</v>
          </cell>
          <cell r="K39">
            <v>30.8</v>
          </cell>
          <cell r="L39">
            <v>17.899999999999999</v>
          </cell>
          <cell r="M39">
            <v>324.89999999999998</v>
          </cell>
          <cell r="N39">
            <v>438.9</v>
          </cell>
          <cell r="O39">
            <v>94.4</v>
          </cell>
          <cell r="P39">
            <v>55.3</v>
          </cell>
          <cell r="Q39">
            <v>97</v>
          </cell>
          <cell r="R39">
            <v>85.5</v>
          </cell>
          <cell r="S39">
            <v>64.900000000000006</v>
          </cell>
          <cell r="T39">
            <v>96</v>
          </cell>
          <cell r="U39">
            <v>94.5</v>
          </cell>
          <cell r="V39">
            <v>99.2</v>
          </cell>
          <cell r="W39">
            <v>96.2</v>
          </cell>
          <cell r="X39">
            <v>99.3</v>
          </cell>
          <cell r="Y39">
            <v>39.1</v>
          </cell>
          <cell r="Z39">
            <v>27.1</v>
          </cell>
          <cell r="AA39">
            <v>351.1</v>
          </cell>
          <cell r="AB39">
            <v>485.9</v>
          </cell>
          <cell r="AC39">
            <v>96.8</v>
          </cell>
          <cell r="AD39">
            <v>65.5</v>
          </cell>
          <cell r="AE39">
            <v>96</v>
          </cell>
          <cell r="AF39">
            <v>81.599999999999994</v>
          </cell>
          <cell r="AG39">
            <v>59.6</v>
          </cell>
          <cell r="AH39">
            <v>94.6</v>
          </cell>
          <cell r="AI39">
            <v>92.8</v>
          </cell>
          <cell r="AJ39">
            <v>98.9</v>
          </cell>
          <cell r="AK39">
            <v>94.6</v>
          </cell>
          <cell r="AL39">
            <v>99</v>
          </cell>
          <cell r="AM39">
            <v>34.9</v>
          </cell>
          <cell r="AN39">
            <v>22.4</v>
          </cell>
          <cell r="AO39">
            <v>337.7</v>
          </cell>
          <cell r="AP39">
            <v>461.9</v>
          </cell>
          <cell r="AQ39">
            <v>95.6</v>
          </cell>
          <cell r="AR39">
            <v>60.3</v>
          </cell>
        </row>
        <row r="40">
          <cell r="A40" t="str">
            <v>Non-maintained special schools</v>
          </cell>
          <cell r="B40">
            <v>63</v>
          </cell>
          <cell r="C40">
            <v>52.9</v>
          </cell>
          <cell r="D40">
            <v>7.6</v>
          </cell>
          <cell r="E40">
            <v>3.7</v>
          </cell>
          <cell r="F40">
            <v>28.8</v>
          </cell>
          <cell r="G40">
            <v>20.7</v>
          </cell>
          <cell r="H40">
            <v>78.3</v>
          </cell>
          <cell r="I40">
            <v>31.2</v>
          </cell>
          <cell r="J40">
            <v>79.8</v>
          </cell>
          <cell r="K40" t="str">
            <v>x</v>
          </cell>
          <cell r="L40" t="str">
            <v>x</v>
          </cell>
          <cell r="M40">
            <v>109.2</v>
          </cell>
          <cell r="N40">
            <v>118.1</v>
          </cell>
          <cell r="O40">
            <v>26.4</v>
          </cell>
          <cell r="P40">
            <v>4.5</v>
          </cell>
          <cell r="Q40">
            <v>51.5</v>
          </cell>
          <cell r="R40">
            <v>10.6</v>
          </cell>
          <cell r="S40">
            <v>3</v>
          </cell>
          <cell r="T40">
            <v>25</v>
          </cell>
          <cell r="U40">
            <v>16.7</v>
          </cell>
          <cell r="V40">
            <v>73.5</v>
          </cell>
          <cell r="W40">
            <v>29.5</v>
          </cell>
          <cell r="X40">
            <v>78</v>
          </cell>
          <cell r="Y40" t="str">
            <v>x</v>
          </cell>
          <cell r="Z40" t="str">
            <v>x</v>
          </cell>
          <cell r="AA40">
            <v>108.5</v>
          </cell>
          <cell r="AB40">
            <v>125.7</v>
          </cell>
          <cell r="AC40">
            <v>23.5</v>
          </cell>
          <cell r="AD40">
            <v>3.8</v>
          </cell>
          <cell r="AE40">
            <v>52.5</v>
          </cell>
          <cell r="AF40">
            <v>8.4</v>
          </cell>
          <cell r="AG40">
            <v>3.5</v>
          </cell>
          <cell r="AH40">
            <v>27.8</v>
          </cell>
          <cell r="AI40">
            <v>19.600000000000001</v>
          </cell>
          <cell r="AJ40">
            <v>77</v>
          </cell>
          <cell r="AK40">
            <v>30.7</v>
          </cell>
          <cell r="AL40">
            <v>79.400000000000006</v>
          </cell>
          <cell r="AM40">
            <v>1</v>
          </cell>
          <cell r="AN40" t="str">
            <v>x</v>
          </cell>
          <cell r="AO40">
            <v>109</v>
          </cell>
          <cell r="AP40">
            <v>120</v>
          </cell>
          <cell r="AQ40">
            <v>25.7</v>
          </cell>
          <cell r="AR40">
            <v>4.3</v>
          </cell>
        </row>
        <row r="41">
          <cell r="A41" t="str">
            <v>Independent schools</v>
          </cell>
          <cell r="B41">
            <v>852</v>
          </cell>
          <cell r="C41">
            <v>92.4</v>
          </cell>
          <cell r="D41">
            <v>85.3</v>
          </cell>
          <cell r="E41">
            <v>50.8</v>
          </cell>
          <cell r="F41">
            <v>92.1</v>
          </cell>
          <cell r="G41">
            <v>59.4</v>
          </cell>
          <cell r="H41">
            <v>96.7</v>
          </cell>
          <cell r="I41">
            <v>94.8</v>
          </cell>
          <cell r="J41">
            <v>96.8</v>
          </cell>
          <cell r="K41">
            <v>31.2</v>
          </cell>
          <cell r="L41">
            <v>25.3</v>
          </cell>
          <cell r="M41">
            <v>362</v>
          </cell>
          <cell r="N41">
            <v>419.2</v>
          </cell>
          <cell r="O41">
            <v>61.9</v>
          </cell>
          <cell r="P41">
            <v>51.8</v>
          </cell>
          <cell r="Q41">
            <v>93.9</v>
          </cell>
          <cell r="R41">
            <v>89.2</v>
          </cell>
          <cell r="S41">
            <v>63.9</v>
          </cell>
          <cell r="T41">
            <v>93.7</v>
          </cell>
          <cell r="U41">
            <v>71</v>
          </cell>
          <cell r="V41">
            <v>97.1</v>
          </cell>
          <cell r="W41">
            <v>96</v>
          </cell>
          <cell r="X41">
            <v>97.3</v>
          </cell>
          <cell r="Y41">
            <v>42.2</v>
          </cell>
          <cell r="Z41">
            <v>36.799999999999997</v>
          </cell>
          <cell r="AA41">
            <v>378</v>
          </cell>
          <cell r="AB41">
            <v>451.2</v>
          </cell>
          <cell r="AC41">
            <v>72.400000000000006</v>
          </cell>
          <cell r="AD41">
            <v>64.5</v>
          </cell>
          <cell r="AE41">
            <v>93.1</v>
          </cell>
          <cell r="AF41">
            <v>87.2</v>
          </cell>
          <cell r="AG41">
            <v>57.3</v>
          </cell>
          <cell r="AH41">
            <v>92.9</v>
          </cell>
          <cell r="AI41">
            <v>65.2</v>
          </cell>
          <cell r="AJ41">
            <v>96.9</v>
          </cell>
          <cell r="AK41">
            <v>95.4</v>
          </cell>
          <cell r="AL41">
            <v>97.1</v>
          </cell>
          <cell r="AM41">
            <v>36.700000000000003</v>
          </cell>
          <cell r="AN41">
            <v>31</v>
          </cell>
          <cell r="AO41">
            <v>369.9</v>
          </cell>
          <cell r="AP41">
            <v>435.2</v>
          </cell>
          <cell r="AQ41">
            <v>67.099999999999994</v>
          </cell>
          <cell r="AR41">
            <v>58.1</v>
          </cell>
        </row>
        <row r="42">
          <cell r="A42" t="str">
            <v>Independent special schools</v>
          </cell>
          <cell r="B42">
            <v>220</v>
          </cell>
          <cell r="C42">
            <v>39.5</v>
          </cell>
          <cell r="D42">
            <v>5.9</v>
          </cell>
          <cell r="E42">
            <v>3.1</v>
          </cell>
          <cell r="F42">
            <v>25.6</v>
          </cell>
          <cell r="G42">
            <v>21.4</v>
          </cell>
          <cell r="H42">
            <v>66.5</v>
          </cell>
          <cell r="I42">
            <v>26.9</v>
          </cell>
          <cell r="J42">
            <v>68.900000000000006</v>
          </cell>
          <cell r="K42" t="str">
            <v>x</v>
          </cell>
          <cell r="L42">
            <v>0</v>
          </cell>
          <cell r="M42">
            <v>91.4</v>
          </cell>
          <cell r="N42">
            <v>94.1</v>
          </cell>
          <cell r="O42">
            <v>30.4</v>
          </cell>
          <cell r="P42">
            <v>3.9</v>
          </cell>
          <cell r="Q42">
            <v>35.4</v>
          </cell>
          <cell r="R42">
            <v>5.4</v>
          </cell>
          <cell r="S42">
            <v>2.6</v>
          </cell>
          <cell r="T42">
            <v>24.4</v>
          </cell>
          <cell r="U42">
            <v>18.8</v>
          </cell>
          <cell r="V42">
            <v>63.7</v>
          </cell>
          <cell r="W42">
            <v>28.5</v>
          </cell>
          <cell r="X42">
            <v>67.2</v>
          </cell>
          <cell r="Y42" t="str">
            <v>x</v>
          </cell>
          <cell r="Z42">
            <v>0</v>
          </cell>
          <cell r="AA42">
            <v>86.4</v>
          </cell>
          <cell r="AB42">
            <v>88.8</v>
          </cell>
          <cell r="AC42">
            <v>29.8</v>
          </cell>
          <cell r="AD42">
            <v>3.9</v>
          </cell>
          <cell r="AE42">
            <v>38.6</v>
          </cell>
          <cell r="AF42">
            <v>5.8</v>
          </cell>
          <cell r="AG42">
            <v>3</v>
          </cell>
          <cell r="AH42">
            <v>25.3</v>
          </cell>
          <cell r="AI42">
            <v>20.8</v>
          </cell>
          <cell r="AJ42">
            <v>65.900000000000006</v>
          </cell>
          <cell r="AK42">
            <v>27.3</v>
          </cell>
          <cell r="AL42">
            <v>68.5</v>
          </cell>
          <cell r="AM42">
            <v>0.1</v>
          </cell>
          <cell r="AN42">
            <v>0</v>
          </cell>
          <cell r="AO42">
            <v>90.3</v>
          </cell>
          <cell r="AP42">
            <v>92.9</v>
          </cell>
          <cell r="AQ42">
            <v>30.2</v>
          </cell>
          <cell r="AR42">
            <v>3.9</v>
          </cell>
        </row>
        <row r="43">
          <cell r="A43" t="str">
            <v>All independent schools9</v>
          </cell>
          <cell r="B43">
            <v>1135</v>
          </cell>
          <cell r="C43">
            <v>88.2</v>
          </cell>
          <cell r="D43">
            <v>78.8</v>
          </cell>
          <cell r="E43">
            <v>46.9</v>
          </cell>
          <cell r="F43">
            <v>86.7</v>
          </cell>
          <cell r="G43">
            <v>56.3</v>
          </cell>
          <cell r="H43">
            <v>94.4</v>
          </cell>
          <cell r="I43">
            <v>89.3</v>
          </cell>
          <cell r="J43">
            <v>94.7</v>
          </cell>
          <cell r="K43">
            <v>28.6</v>
          </cell>
          <cell r="L43">
            <v>23.2</v>
          </cell>
          <cell r="M43">
            <v>340</v>
          </cell>
          <cell r="N43">
            <v>392.9</v>
          </cell>
          <cell r="O43">
            <v>59.3</v>
          </cell>
          <cell r="P43">
            <v>47.8</v>
          </cell>
          <cell r="Q43">
            <v>92.4</v>
          </cell>
          <cell r="R43">
            <v>87</v>
          </cell>
          <cell r="S43">
            <v>62.3</v>
          </cell>
          <cell r="T43">
            <v>91.9</v>
          </cell>
          <cell r="U43">
            <v>69.599999999999994</v>
          </cell>
          <cell r="V43">
            <v>96.2</v>
          </cell>
          <cell r="W43">
            <v>94.2</v>
          </cell>
          <cell r="X43">
            <v>96.6</v>
          </cell>
          <cell r="Y43">
            <v>41.1</v>
          </cell>
          <cell r="Z43">
            <v>35.799999999999997</v>
          </cell>
          <cell r="AA43">
            <v>370.2</v>
          </cell>
          <cell r="AB43">
            <v>441.7</v>
          </cell>
          <cell r="AC43">
            <v>71.2</v>
          </cell>
          <cell r="AD43">
            <v>62.9</v>
          </cell>
          <cell r="AE43">
            <v>90.3</v>
          </cell>
          <cell r="AF43">
            <v>82.8</v>
          </cell>
          <cell r="AG43">
            <v>54.3</v>
          </cell>
          <cell r="AH43">
            <v>89.2</v>
          </cell>
          <cell r="AI43">
            <v>62.7</v>
          </cell>
          <cell r="AJ43">
            <v>95.3</v>
          </cell>
          <cell r="AK43">
            <v>91.7</v>
          </cell>
          <cell r="AL43">
            <v>95.6</v>
          </cell>
          <cell r="AM43">
            <v>34.700000000000003</v>
          </cell>
          <cell r="AN43">
            <v>29.3</v>
          </cell>
          <cell r="AO43">
            <v>354.7</v>
          </cell>
          <cell r="AP43">
            <v>416.5</v>
          </cell>
          <cell r="AQ43">
            <v>65</v>
          </cell>
          <cell r="AR43">
            <v>55.1</v>
          </cell>
        </row>
        <row r="44">
          <cell r="A44" t="str">
            <v>All special schools</v>
          </cell>
          <cell r="B44">
            <v>1017</v>
          </cell>
          <cell r="C44">
            <v>45.4</v>
          </cell>
          <cell r="D44">
            <v>3.1</v>
          </cell>
          <cell r="E44">
            <v>1.1000000000000001</v>
          </cell>
          <cell r="F44">
            <v>17.3</v>
          </cell>
          <cell r="G44">
            <v>12.6</v>
          </cell>
          <cell r="H44">
            <v>73.7</v>
          </cell>
          <cell r="I44">
            <v>18</v>
          </cell>
          <cell r="J44">
            <v>77.400000000000006</v>
          </cell>
          <cell r="K44">
            <v>0.1</v>
          </cell>
          <cell r="L44" t="str">
            <v>x</v>
          </cell>
          <cell r="M44">
            <v>83.3</v>
          </cell>
          <cell r="N44">
            <v>89.4</v>
          </cell>
          <cell r="O44">
            <v>19.7</v>
          </cell>
          <cell r="P44">
            <v>1.4</v>
          </cell>
          <cell r="Q44">
            <v>40.299999999999997</v>
          </cell>
          <cell r="R44">
            <v>2.1</v>
          </cell>
          <cell r="S44">
            <v>0.8</v>
          </cell>
          <cell r="T44">
            <v>10.3</v>
          </cell>
          <cell r="U44">
            <v>6.7</v>
          </cell>
          <cell r="V44">
            <v>67.5</v>
          </cell>
          <cell r="W44">
            <v>13.3</v>
          </cell>
          <cell r="X44">
            <v>72.599999999999994</v>
          </cell>
          <cell r="Y44">
            <v>0.1</v>
          </cell>
          <cell r="Z44" t="str">
            <v>x</v>
          </cell>
          <cell r="AA44">
            <v>66.400000000000006</v>
          </cell>
          <cell r="AB44">
            <v>70.900000000000006</v>
          </cell>
          <cell r="AC44">
            <v>11.3</v>
          </cell>
          <cell r="AD44">
            <v>1</v>
          </cell>
          <cell r="AE44">
            <v>44.1</v>
          </cell>
          <cell r="AF44">
            <v>2.9</v>
          </cell>
          <cell r="AG44">
            <v>1</v>
          </cell>
          <cell r="AH44">
            <v>15.5</v>
          </cell>
          <cell r="AI44">
            <v>11</v>
          </cell>
          <cell r="AJ44">
            <v>72.099999999999994</v>
          </cell>
          <cell r="AK44">
            <v>16.8</v>
          </cell>
          <cell r="AL44">
            <v>76.2</v>
          </cell>
          <cell r="AM44">
            <v>0.1</v>
          </cell>
          <cell r="AN44" t="str">
            <v>x</v>
          </cell>
          <cell r="AO44">
            <v>78.900000000000006</v>
          </cell>
          <cell r="AP44">
            <v>84.6</v>
          </cell>
          <cell r="AQ44">
            <v>17.5</v>
          </cell>
          <cell r="AR44">
            <v>1.3</v>
          </cell>
        </row>
        <row r="45">
          <cell r="A45" t="str">
            <v>All schools</v>
          </cell>
          <cell r="B45">
            <v>5340</v>
          </cell>
          <cell r="C45">
            <v>94.6</v>
          </cell>
          <cell r="D45">
            <v>78</v>
          </cell>
          <cell r="E45">
            <v>53.8</v>
          </cell>
          <cell r="F45">
            <v>92.9</v>
          </cell>
          <cell r="G45">
            <v>88.5</v>
          </cell>
          <cell r="H45">
            <v>99.1</v>
          </cell>
          <cell r="I45">
            <v>93.2</v>
          </cell>
          <cell r="J45">
            <v>99.3</v>
          </cell>
          <cell r="K45">
            <v>30.6</v>
          </cell>
          <cell r="L45">
            <v>18.3</v>
          </cell>
          <cell r="M45">
            <v>326.89999999999998</v>
          </cell>
          <cell r="N45">
            <v>435.9</v>
          </cell>
          <cell r="O45">
            <v>91.7</v>
          </cell>
          <cell r="P45">
            <v>54.7</v>
          </cell>
          <cell r="Q45">
            <v>96.8</v>
          </cell>
          <cell r="R45">
            <v>85.7</v>
          </cell>
          <cell r="S45">
            <v>64.8</v>
          </cell>
          <cell r="T45">
            <v>95.8</v>
          </cell>
          <cell r="U45">
            <v>92.5</v>
          </cell>
          <cell r="V45">
            <v>99.8</v>
          </cell>
          <cell r="W45">
            <v>96.5</v>
          </cell>
          <cell r="X45">
            <v>100</v>
          </cell>
          <cell r="Y45">
            <v>39.299999999999997</v>
          </cell>
          <cell r="Z45">
            <v>27.8</v>
          </cell>
          <cell r="AA45">
            <v>353.4</v>
          </cell>
          <cell r="AB45">
            <v>483.1</v>
          </cell>
          <cell r="AC45">
            <v>94.9</v>
          </cell>
          <cell r="AD45">
            <v>65.400000000000006</v>
          </cell>
          <cell r="AE45">
            <v>95.7</v>
          </cell>
          <cell r="AF45">
            <v>81.8</v>
          </cell>
          <cell r="AG45">
            <v>59.2</v>
          </cell>
          <cell r="AH45">
            <v>94.3</v>
          </cell>
          <cell r="AI45">
            <v>90.5</v>
          </cell>
          <cell r="AJ45">
            <v>99.4</v>
          </cell>
          <cell r="AK45">
            <v>94.8</v>
          </cell>
          <cell r="AL45">
            <v>99.6</v>
          </cell>
          <cell r="AM45">
            <v>34.799999999999997</v>
          </cell>
          <cell r="AN45">
            <v>23</v>
          </cell>
          <cell r="AO45">
            <v>339.8</v>
          </cell>
          <cell r="AP45">
            <v>458.9</v>
          </cell>
          <cell r="AQ45">
            <v>93.3</v>
          </cell>
          <cell r="AR45">
            <v>59.9</v>
          </cell>
        </row>
        <row r="46">
          <cell r="A46" t="str">
            <v>Comprehensive Schools</v>
          </cell>
          <cell r="B46">
            <v>2726</v>
          </cell>
          <cell r="C46">
            <v>97.7</v>
          </cell>
          <cell r="D46">
            <v>80.900000000000006</v>
          </cell>
          <cell r="E46">
            <v>55.8</v>
          </cell>
          <cell r="F46">
            <v>96.8</v>
          </cell>
          <cell r="G46">
            <v>95.1</v>
          </cell>
          <cell r="H46">
            <v>99.7</v>
          </cell>
          <cell r="I46">
            <v>96.6</v>
          </cell>
          <cell r="J46">
            <v>99.7</v>
          </cell>
          <cell r="K46">
            <v>30.9</v>
          </cell>
          <cell r="L46">
            <v>17.100000000000001</v>
          </cell>
          <cell r="M46">
            <v>333.9</v>
          </cell>
          <cell r="N46">
            <v>451.2</v>
          </cell>
          <cell r="O46">
            <v>97.9</v>
          </cell>
          <cell r="P46">
            <v>56.7</v>
          </cell>
          <cell r="Q46">
            <v>98.3</v>
          </cell>
          <cell r="R46">
            <v>86.8</v>
          </cell>
          <cell r="S46">
            <v>65.2</v>
          </cell>
          <cell r="T46">
            <v>97.7</v>
          </cell>
          <cell r="U46">
            <v>96.1</v>
          </cell>
          <cell r="V46">
            <v>99.8</v>
          </cell>
          <cell r="W46">
            <v>97.7</v>
          </cell>
          <cell r="X46">
            <v>99.7</v>
          </cell>
          <cell r="Y46">
            <v>38.6</v>
          </cell>
          <cell r="Z46">
            <v>26.1</v>
          </cell>
          <cell r="AA46">
            <v>354.6</v>
          </cell>
          <cell r="AB46">
            <v>490.1</v>
          </cell>
          <cell r="AC46">
            <v>98.4</v>
          </cell>
          <cell r="AD46">
            <v>65.8</v>
          </cell>
          <cell r="AE46">
            <v>98</v>
          </cell>
          <cell r="AF46">
            <v>83.8</v>
          </cell>
          <cell r="AG46">
            <v>60.4</v>
          </cell>
          <cell r="AH46">
            <v>97.2</v>
          </cell>
          <cell r="AI46">
            <v>95.6</v>
          </cell>
          <cell r="AJ46">
            <v>99.7</v>
          </cell>
          <cell r="AK46">
            <v>97.1</v>
          </cell>
          <cell r="AL46">
            <v>99.7</v>
          </cell>
          <cell r="AM46">
            <v>34.700000000000003</v>
          </cell>
          <cell r="AN46">
            <v>21.5</v>
          </cell>
          <cell r="AO46">
            <v>344.2</v>
          </cell>
          <cell r="AP46">
            <v>470.4</v>
          </cell>
          <cell r="AQ46">
            <v>98.1</v>
          </cell>
          <cell r="AR46">
            <v>61.2</v>
          </cell>
        </row>
        <row r="47">
          <cell r="A47" t="str">
            <v>Selective Schools</v>
          </cell>
          <cell r="B47">
            <v>164</v>
          </cell>
          <cell r="C47">
            <v>99.9</v>
          </cell>
          <cell r="D47">
            <v>98.9</v>
          </cell>
          <cell r="E47">
            <v>94.8</v>
          </cell>
          <cell r="F47">
            <v>99.9</v>
          </cell>
          <cell r="G47">
            <v>97.1</v>
          </cell>
          <cell r="H47">
            <v>100</v>
          </cell>
          <cell r="I47">
            <v>99.9</v>
          </cell>
          <cell r="J47">
            <v>100</v>
          </cell>
          <cell r="K47">
            <v>75.8</v>
          </cell>
          <cell r="L47">
            <v>66.599999999999994</v>
          </cell>
          <cell r="M47">
            <v>412.8</v>
          </cell>
          <cell r="N47">
            <v>579.5</v>
          </cell>
          <cell r="O47">
            <v>97.4</v>
          </cell>
          <cell r="P47">
            <v>95.2</v>
          </cell>
          <cell r="Q47">
            <v>99.8</v>
          </cell>
          <cell r="R47">
            <v>99.6</v>
          </cell>
          <cell r="S47">
            <v>98</v>
          </cell>
          <cell r="T47">
            <v>99.8</v>
          </cell>
          <cell r="U47">
            <v>99</v>
          </cell>
          <cell r="V47">
            <v>100</v>
          </cell>
          <cell r="W47">
            <v>100</v>
          </cell>
          <cell r="X47">
            <v>100</v>
          </cell>
          <cell r="Y47">
            <v>82.1</v>
          </cell>
          <cell r="Z47">
            <v>76.599999999999994</v>
          </cell>
          <cell r="AA47">
            <v>421.9</v>
          </cell>
          <cell r="AB47">
            <v>603.70000000000005</v>
          </cell>
          <cell r="AC47">
            <v>99.3</v>
          </cell>
          <cell r="AD47">
            <v>98.2</v>
          </cell>
          <cell r="AE47">
            <v>99.9</v>
          </cell>
          <cell r="AF47">
            <v>99.3</v>
          </cell>
          <cell r="AG47">
            <v>96.4</v>
          </cell>
          <cell r="AH47">
            <v>99.8</v>
          </cell>
          <cell r="AI47">
            <v>98.1</v>
          </cell>
          <cell r="AJ47">
            <v>100</v>
          </cell>
          <cell r="AK47">
            <v>100</v>
          </cell>
          <cell r="AL47">
            <v>100</v>
          </cell>
          <cell r="AM47">
            <v>78.900000000000006</v>
          </cell>
          <cell r="AN47">
            <v>71.599999999999994</v>
          </cell>
          <cell r="AO47">
            <v>417.3</v>
          </cell>
          <cell r="AP47">
            <v>591.70000000000005</v>
          </cell>
          <cell r="AQ47">
            <v>98.4</v>
          </cell>
          <cell r="AR47">
            <v>96.7</v>
          </cell>
        </row>
        <row r="48">
          <cell r="A48" t="str">
            <v>Modern Schools</v>
          </cell>
          <cell r="B48">
            <v>134</v>
          </cell>
          <cell r="C48">
            <v>97.8</v>
          </cell>
          <cell r="D48">
            <v>79.5</v>
          </cell>
          <cell r="E48">
            <v>50</v>
          </cell>
          <cell r="F48">
            <v>97</v>
          </cell>
          <cell r="G48">
            <v>95.4</v>
          </cell>
          <cell r="H48">
            <v>99.7</v>
          </cell>
          <cell r="I48">
            <v>96.5</v>
          </cell>
          <cell r="J48">
            <v>99.6</v>
          </cell>
          <cell r="K48">
            <v>19.899999999999999</v>
          </cell>
          <cell r="L48">
            <v>8.3000000000000007</v>
          </cell>
          <cell r="M48">
            <v>326.3</v>
          </cell>
          <cell r="N48">
            <v>445.6</v>
          </cell>
          <cell r="O48">
            <v>98.2</v>
          </cell>
          <cell r="P48">
            <v>50.9</v>
          </cell>
          <cell r="Q48">
            <v>98.5</v>
          </cell>
          <cell r="R48">
            <v>86</v>
          </cell>
          <cell r="S48">
            <v>60.6</v>
          </cell>
          <cell r="T48">
            <v>98</v>
          </cell>
          <cell r="U48">
            <v>96.7</v>
          </cell>
          <cell r="V48">
            <v>99.9</v>
          </cell>
          <cell r="W48">
            <v>98.2</v>
          </cell>
          <cell r="X48">
            <v>99.8</v>
          </cell>
          <cell r="Y48">
            <v>28.8</v>
          </cell>
          <cell r="Z48">
            <v>16</v>
          </cell>
          <cell r="AA48">
            <v>348.4</v>
          </cell>
          <cell r="AB48">
            <v>490.1</v>
          </cell>
          <cell r="AC48">
            <v>98.7</v>
          </cell>
          <cell r="AD48">
            <v>61.2</v>
          </cell>
          <cell r="AE48">
            <v>98.1</v>
          </cell>
          <cell r="AF48">
            <v>82.7</v>
          </cell>
          <cell r="AG48">
            <v>55.3</v>
          </cell>
          <cell r="AH48">
            <v>97.5</v>
          </cell>
          <cell r="AI48">
            <v>96</v>
          </cell>
          <cell r="AJ48">
            <v>99.8</v>
          </cell>
          <cell r="AK48">
            <v>97.3</v>
          </cell>
          <cell r="AL48">
            <v>99.7</v>
          </cell>
          <cell r="AM48">
            <v>24.3</v>
          </cell>
          <cell r="AN48">
            <v>12.1</v>
          </cell>
          <cell r="AO48">
            <v>337.3</v>
          </cell>
          <cell r="AP48">
            <v>467.8</v>
          </cell>
          <cell r="AQ48">
            <v>98.5</v>
          </cell>
          <cell r="AR48">
            <v>56.1</v>
          </cell>
        </row>
        <row r="49">
          <cell r="A49" t="str">
            <v>All state-funded mainstream schools4</v>
          </cell>
          <cell r="B49">
            <v>3024</v>
          </cell>
          <cell r="C49">
            <v>97.8</v>
          </cell>
          <cell r="D49">
            <v>81.599999999999994</v>
          </cell>
          <cell r="E49">
            <v>57.1</v>
          </cell>
          <cell r="F49">
            <v>96.9</v>
          </cell>
          <cell r="G49">
            <v>95.2</v>
          </cell>
          <cell r="H49">
            <v>99.7</v>
          </cell>
          <cell r="I49">
            <v>96.7</v>
          </cell>
          <cell r="J49">
            <v>99.7</v>
          </cell>
          <cell r="K49">
            <v>32.299999999999997</v>
          </cell>
          <cell r="L49">
            <v>18.7</v>
          </cell>
          <cell r="M49">
            <v>336.8</v>
          </cell>
          <cell r="N49">
            <v>456.1</v>
          </cell>
          <cell r="O49">
            <v>97.8</v>
          </cell>
          <cell r="P49">
            <v>58</v>
          </cell>
          <cell r="Q49">
            <v>98.4</v>
          </cell>
          <cell r="R49">
            <v>87.3</v>
          </cell>
          <cell r="S49">
            <v>66.400000000000006</v>
          </cell>
          <cell r="T49">
            <v>97.8</v>
          </cell>
          <cell r="U49">
            <v>96.3</v>
          </cell>
          <cell r="V49">
            <v>99.8</v>
          </cell>
          <cell r="W49">
            <v>97.9</v>
          </cell>
          <cell r="X49">
            <v>99.7</v>
          </cell>
          <cell r="Y49">
            <v>40</v>
          </cell>
          <cell r="Z49">
            <v>27.7</v>
          </cell>
          <cell r="AA49">
            <v>357.1</v>
          </cell>
          <cell r="AB49">
            <v>494.8</v>
          </cell>
          <cell r="AC49">
            <v>98.5</v>
          </cell>
          <cell r="AD49">
            <v>66.900000000000006</v>
          </cell>
          <cell r="AE49">
            <v>98.1</v>
          </cell>
          <cell r="AF49">
            <v>84.4</v>
          </cell>
          <cell r="AG49">
            <v>61.7</v>
          </cell>
          <cell r="AH49">
            <v>97.4</v>
          </cell>
          <cell r="AI49">
            <v>95.7</v>
          </cell>
          <cell r="AJ49">
            <v>99.8</v>
          </cell>
          <cell r="AK49">
            <v>97.3</v>
          </cell>
          <cell r="AL49">
            <v>99.7</v>
          </cell>
          <cell r="AM49">
            <v>36.1</v>
          </cell>
          <cell r="AN49">
            <v>23.2</v>
          </cell>
          <cell r="AO49">
            <v>346.8</v>
          </cell>
          <cell r="AP49">
            <v>475.2</v>
          </cell>
          <cell r="AQ49">
            <v>98.2</v>
          </cell>
          <cell r="AR49">
            <v>62.4</v>
          </cell>
        </row>
        <row r="50">
          <cell r="A50" t="str">
            <v>All state-funded mainstream schools3</v>
          </cell>
          <cell r="B50">
            <v>3024</v>
          </cell>
          <cell r="C50">
            <v>97.8</v>
          </cell>
          <cell r="D50">
            <v>81.599999999999994</v>
          </cell>
          <cell r="E50">
            <v>57.1</v>
          </cell>
          <cell r="F50">
            <v>96.9</v>
          </cell>
          <cell r="G50">
            <v>95.2</v>
          </cell>
          <cell r="H50">
            <v>99.7</v>
          </cell>
          <cell r="I50">
            <v>96.7</v>
          </cell>
          <cell r="J50">
            <v>99.7</v>
          </cell>
          <cell r="K50">
            <v>32.299999999999997</v>
          </cell>
          <cell r="L50">
            <v>18.7</v>
          </cell>
          <cell r="M50">
            <v>336.8</v>
          </cell>
          <cell r="N50">
            <v>456.1</v>
          </cell>
          <cell r="O50">
            <v>97.8</v>
          </cell>
          <cell r="P50">
            <v>58</v>
          </cell>
          <cell r="Q50">
            <v>98.4</v>
          </cell>
          <cell r="R50">
            <v>87.3</v>
          </cell>
          <cell r="S50">
            <v>66.400000000000006</v>
          </cell>
          <cell r="T50">
            <v>97.8</v>
          </cell>
          <cell r="U50">
            <v>96.3</v>
          </cell>
          <cell r="V50">
            <v>99.8</v>
          </cell>
          <cell r="W50">
            <v>97.9</v>
          </cell>
          <cell r="X50">
            <v>99.7</v>
          </cell>
          <cell r="Y50">
            <v>40</v>
          </cell>
          <cell r="Z50">
            <v>27.7</v>
          </cell>
          <cell r="AA50">
            <v>357.1</v>
          </cell>
          <cell r="AB50">
            <v>494.8</v>
          </cell>
          <cell r="AC50">
            <v>98.5</v>
          </cell>
          <cell r="AD50">
            <v>66.900000000000006</v>
          </cell>
          <cell r="AE50">
            <v>98.1</v>
          </cell>
          <cell r="AF50">
            <v>84.4</v>
          </cell>
          <cell r="AG50">
            <v>61.7</v>
          </cell>
          <cell r="AH50">
            <v>97.4</v>
          </cell>
          <cell r="AI50">
            <v>95.7</v>
          </cell>
          <cell r="AJ50">
            <v>99.8</v>
          </cell>
          <cell r="AK50">
            <v>97.3</v>
          </cell>
          <cell r="AL50">
            <v>99.7</v>
          </cell>
          <cell r="AM50">
            <v>36.1</v>
          </cell>
          <cell r="AN50">
            <v>23.2</v>
          </cell>
          <cell r="AO50">
            <v>346.8</v>
          </cell>
          <cell r="AP50">
            <v>475.2</v>
          </cell>
          <cell r="AQ50">
            <v>98.2</v>
          </cell>
          <cell r="AR50">
            <v>62.4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efing"/>
      <sheetName val="SFR Tab1"/>
      <sheetName val="SFR Tab 2"/>
      <sheetName val="SFR Tab 3"/>
      <sheetName val="SFR Tab 4"/>
      <sheetName val="SFR Tab 5"/>
      <sheetName val="SFR Gph 1"/>
      <sheetName val="SFR Gph 2"/>
      <sheetName val="SFR Gph 3"/>
      <sheetName val="SFR Gph 4"/>
      <sheetName val="SFR extra Tables (no quals)"/>
      <sheetName val="SFR extra tables (GO targets)"/>
      <sheetName val="19-21"/>
      <sheetName val="21-23"/>
      <sheetName val="Adults"/>
      <sheetName val="Workage"/>
      <sheetName val="Working towards"/>
      <sheetName val="SFR_Tab1"/>
      <sheetName val="SFR_Tab_2"/>
      <sheetName val="SFR_Tab_3"/>
      <sheetName val="SFR_Tab_4"/>
      <sheetName val="SFR_Tab_5"/>
      <sheetName val="SFR_Gph_1"/>
      <sheetName val="SFR_Gph_2"/>
      <sheetName val="SFR_Gph_3"/>
      <sheetName val="SFR_Gph_4"/>
      <sheetName val="SFR_extra_Tables_(no_quals)"/>
      <sheetName val="SFR_extra_tables_(GO_targets)"/>
      <sheetName val="Working_towards"/>
      <sheetName val="SFR_Tab14"/>
      <sheetName val="SFR_Tab_24"/>
      <sheetName val="SFR_Tab_34"/>
      <sheetName val="SFR_Tab_44"/>
      <sheetName val="SFR_Tab_54"/>
      <sheetName val="SFR_Gph_14"/>
      <sheetName val="SFR_Gph_24"/>
      <sheetName val="SFR_Gph_34"/>
      <sheetName val="SFR_Gph_44"/>
      <sheetName val="SFR_extra_Tables_(no_quals)4"/>
      <sheetName val="SFR_extra_tables_(GO_targets)4"/>
      <sheetName val="Working_towards4"/>
      <sheetName val="SFR_Tab11"/>
      <sheetName val="SFR_Tab_21"/>
      <sheetName val="SFR_Tab_31"/>
      <sheetName val="SFR_Tab_41"/>
      <sheetName val="SFR_Tab_51"/>
      <sheetName val="SFR_Gph_11"/>
      <sheetName val="SFR_Gph_21"/>
      <sheetName val="SFR_Gph_31"/>
      <sheetName val="SFR_Gph_41"/>
      <sheetName val="SFR_extra_Tables_(no_quals)1"/>
      <sheetName val="SFR_extra_tables_(GO_targets)1"/>
      <sheetName val="Working_towards1"/>
      <sheetName val="SFR_Tab12"/>
      <sheetName val="SFR_Tab_22"/>
      <sheetName val="SFR_Tab_32"/>
      <sheetName val="SFR_Tab_42"/>
      <sheetName val="SFR_Tab_52"/>
      <sheetName val="SFR_Gph_12"/>
      <sheetName val="SFR_Gph_22"/>
      <sheetName val="SFR_Gph_32"/>
      <sheetName val="SFR_Gph_42"/>
      <sheetName val="SFR_extra_Tables_(no_quals)2"/>
      <sheetName val="SFR_extra_tables_(GO_targets)2"/>
      <sheetName val="Working_towards2"/>
      <sheetName val="SFR_Tab13"/>
      <sheetName val="SFR_Tab_23"/>
      <sheetName val="SFR_Tab_33"/>
      <sheetName val="SFR_Tab_43"/>
      <sheetName val="SFR_Tab_53"/>
      <sheetName val="SFR_Gph_13"/>
      <sheetName val="SFR_Gph_23"/>
      <sheetName val="SFR_Gph_33"/>
      <sheetName val="SFR_Gph_43"/>
      <sheetName val="SFR_extra_Tables_(no_quals)3"/>
      <sheetName val="SFR_extra_tables_(GO_targets)3"/>
      <sheetName val="Working_towards3"/>
      <sheetName val="SFR_Tab15"/>
      <sheetName val="SFR_Tab_25"/>
      <sheetName val="SFR_Tab_35"/>
      <sheetName val="SFR_Tab_45"/>
      <sheetName val="SFR_Tab_55"/>
      <sheetName val="SFR_Gph_15"/>
      <sheetName val="SFR_Gph_25"/>
      <sheetName val="SFR_Gph_35"/>
      <sheetName val="SFR_Gph_45"/>
      <sheetName val="SFR_extra_Tables_(no_quals)5"/>
      <sheetName val="SFR_extra_tables_(GO_targets)5"/>
      <sheetName val="Working_towards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B2" t="str">
            <v>United Kingdom</v>
          </cell>
          <cell r="C2" t="str">
            <v>Wales</v>
          </cell>
          <cell r="D2" t="str">
            <v>Scotland</v>
          </cell>
          <cell r="E2" t="str">
            <v>Northern Ireland</v>
          </cell>
          <cell r="F2" t="str">
            <v>England</v>
          </cell>
          <cell r="G2" t="str">
            <v>North East</v>
          </cell>
          <cell r="H2" t="str">
            <v>North West</v>
          </cell>
          <cell r="I2" t="str">
            <v>Yorkshire &amp; the Humber</v>
          </cell>
          <cell r="J2" t="str">
            <v>East Midlands</v>
          </cell>
          <cell r="K2" t="str">
            <v>West Midlands</v>
          </cell>
          <cell r="L2" t="str">
            <v>East</v>
          </cell>
          <cell r="M2" t="str">
            <v>London</v>
          </cell>
          <cell r="N2" t="str">
            <v>South East</v>
          </cell>
          <cell r="O2" t="str">
            <v>South West</v>
          </cell>
          <cell r="Q2" t="str">
            <v>Wales</v>
          </cell>
          <cell r="R2" t="str">
            <v>Scotland</v>
          </cell>
          <cell r="S2" t="str">
            <v>Northern Ireland</v>
          </cell>
          <cell r="T2" t="str">
            <v>England</v>
          </cell>
          <cell r="U2" t="str">
            <v>North East</v>
          </cell>
          <cell r="V2" t="str">
            <v>North West</v>
          </cell>
          <cell r="W2" t="str">
            <v>Yorkshire &amp; the Humber</v>
          </cell>
          <cell r="X2" t="str">
            <v>East Midlands</v>
          </cell>
          <cell r="Y2" t="str">
            <v>West Midlands</v>
          </cell>
          <cell r="Z2" t="str">
            <v>East</v>
          </cell>
          <cell r="AB2" t="str">
            <v>South East</v>
          </cell>
          <cell r="AC2" t="str">
            <v>South West</v>
          </cell>
          <cell r="AD2" t="str">
            <v>United Kingdom</v>
          </cell>
          <cell r="AE2" t="str">
            <v>Wales</v>
          </cell>
          <cell r="AF2" t="str">
            <v>Scotland</v>
          </cell>
          <cell r="AG2" t="str">
            <v>Northern Ireland</v>
          </cell>
          <cell r="AH2" t="str">
            <v>England</v>
          </cell>
          <cell r="AI2" t="str">
            <v>North East</v>
          </cell>
          <cell r="AJ2" t="str">
            <v>North West</v>
          </cell>
          <cell r="AK2" t="str">
            <v>Yorkshire &amp; the Humber</v>
          </cell>
          <cell r="AM2" t="str">
            <v>West Midlands</v>
          </cell>
          <cell r="AN2" t="str">
            <v>East</v>
          </cell>
          <cell r="AO2" t="str">
            <v>London</v>
          </cell>
          <cell r="AP2" t="str">
            <v>South East</v>
          </cell>
          <cell r="AQ2" t="str">
            <v>South West</v>
          </cell>
        </row>
        <row r="3">
          <cell r="B3">
            <v>2193442</v>
          </cell>
          <cell r="C3">
            <v>103609</v>
          </cell>
          <cell r="D3">
            <v>201958</v>
          </cell>
          <cell r="E3">
            <v>74871</v>
          </cell>
          <cell r="F3">
            <v>1813004</v>
          </cell>
          <cell r="G3">
            <v>100367</v>
          </cell>
          <cell r="H3">
            <v>232332</v>
          </cell>
          <cell r="I3">
            <v>206685</v>
          </cell>
          <cell r="J3">
            <v>164419</v>
          </cell>
          <cell r="K3">
            <v>189181</v>
          </cell>
          <cell r="L3">
            <v>174401</v>
          </cell>
          <cell r="M3">
            <v>281852</v>
          </cell>
          <cell r="N3">
            <v>293024</v>
          </cell>
          <cell r="O3">
            <v>170743</v>
          </cell>
          <cell r="Q3">
            <v>49592</v>
          </cell>
          <cell r="R3">
            <v>102059</v>
          </cell>
          <cell r="S3">
            <v>38266</v>
          </cell>
          <cell r="T3">
            <v>909047</v>
          </cell>
          <cell r="U3">
            <v>50942</v>
          </cell>
          <cell r="V3">
            <v>104793</v>
          </cell>
          <cell r="W3">
            <v>103574</v>
          </cell>
          <cell r="X3">
            <v>83038</v>
          </cell>
          <cell r="Y3">
            <v>97352</v>
          </cell>
          <cell r="Z3">
            <v>86220</v>
          </cell>
          <cell r="AB3">
            <v>153388</v>
          </cell>
          <cell r="AC3">
            <v>87611</v>
          </cell>
          <cell r="AD3">
            <v>1094478</v>
          </cell>
          <cell r="AE3">
            <v>54017</v>
          </cell>
          <cell r="AF3">
            <v>99899</v>
          </cell>
          <cell r="AG3">
            <v>36605</v>
          </cell>
          <cell r="AH3">
            <v>903957</v>
          </cell>
          <cell r="AI3">
            <v>49425</v>
          </cell>
          <cell r="AJ3">
            <v>127539</v>
          </cell>
          <cell r="AK3">
            <v>103111</v>
          </cell>
          <cell r="AM3">
            <v>91829</v>
          </cell>
          <cell r="AN3">
            <v>88181</v>
          </cell>
          <cell r="AO3">
            <v>139723</v>
          </cell>
          <cell r="AP3">
            <v>139636</v>
          </cell>
          <cell r="AQ3">
            <v>83132</v>
          </cell>
        </row>
        <row r="4">
          <cell r="B4">
            <v>2193.442</v>
          </cell>
          <cell r="C4">
            <v>103.60899999999999</v>
          </cell>
          <cell r="D4">
            <v>201.958</v>
          </cell>
          <cell r="E4">
            <v>74.870999999999995</v>
          </cell>
          <cell r="F4">
            <v>1813.0039999999999</v>
          </cell>
          <cell r="G4">
            <v>100.367</v>
          </cell>
          <cell r="H4">
            <v>232.33199999999999</v>
          </cell>
          <cell r="I4">
            <v>206.685</v>
          </cell>
          <cell r="J4">
            <v>164.41900000000001</v>
          </cell>
          <cell r="K4">
            <v>189.18100000000001</v>
          </cell>
          <cell r="L4">
            <v>174.40100000000001</v>
          </cell>
          <cell r="M4">
            <v>281.85199999999998</v>
          </cell>
          <cell r="N4">
            <v>293.024</v>
          </cell>
          <cell r="O4">
            <v>170.74299999999999</v>
          </cell>
          <cell r="Q4">
            <v>49.591999999999999</v>
          </cell>
          <cell r="R4">
            <v>102.059</v>
          </cell>
          <cell r="S4">
            <v>38.265999999999998</v>
          </cell>
          <cell r="T4">
            <v>909.04700000000003</v>
          </cell>
          <cell r="U4">
            <v>50.942</v>
          </cell>
          <cell r="V4">
            <v>104.79300000000001</v>
          </cell>
          <cell r="W4">
            <v>103.574</v>
          </cell>
          <cell r="X4">
            <v>83.037999999999997</v>
          </cell>
          <cell r="Y4">
            <v>97.352000000000004</v>
          </cell>
          <cell r="Z4">
            <v>86.22</v>
          </cell>
          <cell r="AB4">
            <v>153.38800000000001</v>
          </cell>
          <cell r="AC4">
            <v>87.611000000000004</v>
          </cell>
          <cell r="AD4">
            <v>1094.4780000000001</v>
          </cell>
          <cell r="AE4">
            <v>54.017000000000003</v>
          </cell>
          <cell r="AF4">
            <v>99.899000000000001</v>
          </cell>
          <cell r="AG4">
            <v>36.604999999999997</v>
          </cell>
          <cell r="AH4">
            <v>903.95699999999999</v>
          </cell>
          <cell r="AI4">
            <v>49.424999999999997</v>
          </cell>
          <cell r="AJ4">
            <v>127.539</v>
          </cell>
          <cell r="AK4">
            <v>103.111</v>
          </cell>
          <cell r="AM4">
            <v>91.828999999999994</v>
          </cell>
          <cell r="AN4">
            <v>88.180999999999997</v>
          </cell>
          <cell r="AO4">
            <v>139.72300000000001</v>
          </cell>
          <cell r="AP4">
            <v>139.636</v>
          </cell>
          <cell r="AQ4">
            <v>83.132000000000005</v>
          </cell>
        </row>
        <row r="6">
          <cell r="B6">
            <v>3321</v>
          </cell>
          <cell r="C6">
            <v>0</v>
          </cell>
          <cell r="D6">
            <v>0</v>
          </cell>
          <cell r="E6">
            <v>0</v>
          </cell>
          <cell r="F6">
            <v>3321</v>
          </cell>
          <cell r="G6">
            <v>0</v>
          </cell>
          <cell r="H6">
            <v>1122</v>
          </cell>
          <cell r="I6">
            <v>579</v>
          </cell>
          <cell r="J6">
            <v>0</v>
          </cell>
          <cell r="K6">
            <v>495</v>
          </cell>
          <cell r="L6">
            <v>0</v>
          </cell>
          <cell r="M6">
            <v>0</v>
          </cell>
          <cell r="N6">
            <v>1125</v>
          </cell>
          <cell r="O6">
            <v>0</v>
          </cell>
          <cell r="Q6">
            <v>0</v>
          </cell>
          <cell r="R6">
            <v>0</v>
          </cell>
          <cell r="S6">
            <v>0</v>
          </cell>
          <cell r="T6">
            <v>2201</v>
          </cell>
          <cell r="U6">
            <v>0</v>
          </cell>
          <cell r="V6">
            <v>551</v>
          </cell>
          <cell r="W6">
            <v>579</v>
          </cell>
          <cell r="X6">
            <v>0</v>
          </cell>
          <cell r="Y6">
            <v>495</v>
          </cell>
          <cell r="Z6">
            <v>0</v>
          </cell>
          <cell r="AB6">
            <v>576</v>
          </cell>
          <cell r="AC6">
            <v>0</v>
          </cell>
          <cell r="AD6">
            <v>1120</v>
          </cell>
          <cell r="AE6">
            <v>0</v>
          </cell>
          <cell r="AF6">
            <v>0</v>
          </cell>
          <cell r="AG6">
            <v>0</v>
          </cell>
          <cell r="AH6">
            <v>1120</v>
          </cell>
          <cell r="AI6">
            <v>0</v>
          </cell>
          <cell r="AJ6">
            <v>571</v>
          </cell>
          <cell r="AK6">
            <v>0</v>
          </cell>
          <cell r="AM6">
            <v>0</v>
          </cell>
          <cell r="AN6">
            <v>0</v>
          </cell>
          <cell r="AO6">
            <v>0</v>
          </cell>
          <cell r="AP6">
            <v>549</v>
          </cell>
          <cell r="AQ6">
            <v>0</v>
          </cell>
        </row>
        <row r="7">
          <cell r="B7">
            <v>2415</v>
          </cell>
          <cell r="C7">
            <v>0</v>
          </cell>
          <cell r="D7">
            <v>0</v>
          </cell>
          <cell r="E7">
            <v>279</v>
          </cell>
          <cell r="F7">
            <v>2136</v>
          </cell>
          <cell r="G7">
            <v>486</v>
          </cell>
          <cell r="H7">
            <v>0</v>
          </cell>
          <cell r="I7">
            <v>0</v>
          </cell>
          <cell r="J7">
            <v>637</v>
          </cell>
          <cell r="K7">
            <v>494</v>
          </cell>
          <cell r="L7">
            <v>0</v>
          </cell>
          <cell r="M7">
            <v>0</v>
          </cell>
          <cell r="N7">
            <v>519</v>
          </cell>
          <cell r="O7">
            <v>0</v>
          </cell>
          <cell r="Q7">
            <v>0</v>
          </cell>
          <cell r="R7">
            <v>0</v>
          </cell>
          <cell r="S7">
            <v>0</v>
          </cell>
          <cell r="T7">
            <v>1499</v>
          </cell>
          <cell r="U7">
            <v>486</v>
          </cell>
          <cell r="V7">
            <v>0</v>
          </cell>
          <cell r="W7">
            <v>0</v>
          </cell>
          <cell r="X7">
            <v>0</v>
          </cell>
          <cell r="Y7">
            <v>494</v>
          </cell>
          <cell r="Z7">
            <v>0</v>
          </cell>
          <cell r="AB7">
            <v>519</v>
          </cell>
          <cell r="AC7">
            <v>0</v>
          </cell>
          <cell r="AD7">
            <v>916</v>
          </cell>
          <cell r="AE7">
            <v>0</v>
          </cell>
          <cell r="AF7">
            <v>0</v>
          </cell>
          <cell r="AG7">
            <v>279</v>
          </cell>
          <cell r="AH7">
            <v>637</v>
          </cell>
          <cell r="AI7">
            <v>0</v>
          </cell>
          <cell r="AJ7">
            <v>0</v>
          </cell>
          <cell r="AK7">
            <v>0</v>
          </cell>
          <cell r="AM7">
            <v>0</v>
          </cell>
          <cell r="AN7">
            <v>0</v>
          </cell>
          <cell r="AO7">
            <v>0</v>
          </cell>
          <cell r="AP7">
            <v>0</v>
          </cell>
          <cell r="AQ7">
            <v>0</v>
          </cell>
        </row>
        <row r="8">
          <cell r="B8">
            <v>73303</v>
          </cell>
          <cell r="C8">
            <v>5793</v>
          </cell>
          <cell r="D8">
            <v>8965</v>
          </cell>
          <cell r="E8">
            <v>429</v>
          </cell>
          <cell r="F8">
            <v>58116</v>
          </cell>
          <cell r="G8">
            <v>3139</v>
          </cell>
          <cell r="H8">
            <v>6617</v>
          </cell>
          <cell r="I8">
            <v>5958</v>
          </cell>
          <cell r="J8">
            <v>7354</v>
          </cell>
          <cell r="K8">
            <v>5320</v>
          </cell>
          <cell r="L8">
            <v>6518</v>
          </cell>
          <cell r="M8">
            <v>6368</v>
          </cell>
          <cell r="N8">
            <v>12468</v>
          </cell>
          <cell r="O8">
            <v>4374</v>
          </cell>
          <cell r="Q8">
            <v>1561</v>
          </cell>
          <cell r="R8">
            <v>2677</v>
          </cell>
          <cell r="S8">
            <v>429</v>
          </cell>
          <cell r="T8">
            <v>25747</v>
          </cell>
          <cell r="U8">
            <v>2117</v>
          </cell>
          <cell r="V8">
            <v>2274</v>
          </cell>
          <cell r="W8">
            <v>2808</v>
          </cell>
          <cell r="X8">
            <v>2955</v>
          </cell>
          <cell r="Y8">
            <v>1204</v>
          </cell>
          <cell r="Z8">
            <v>1435</v>
          </cell>
          <cell r="AB8">
            <v>8310</v>
          </cell>
          <cell r="AC8">
            <v>2109</v>
          </cell>
          <cell r="AD8">
            <v>42889</v>
          </cell>
          <cell r="AE8">
            <v>4232</v>
          </cell>
          <cell r="AF8">
            <v>6288</v>
          </cell>
          <cell r="AG8">
            <v>0</v>
          </cell>
          <cell r="AH8">
            <v>32369</v>
          </cell>
          <cell r="AI8">
            <v>1022</v>
          </cell>
          <cell r="AJ8">
            <v>4343</v>
          </cell>
          <cell r="AK8">
            <v>3150</v>
          </cell>
          <cell r="AM8">
            <v>4116</v>
          </cell>
          <cell r="AN8">
            <v>5083</v>
          </cell>
          <cell r="AO8">
            <v>3833</v>
          </cell>
          <cell r="AP8">
            <v>4158</v>
          </cell>
          <cell r="AQ8">
            <v>2265</v>
          </cell>
        </row>
        <row r="9">
          <cell r="B9">
            <v>1269</v>
          </cell>
          <cell r="C9">
            <v>0</v>
          </cell>
          <cell r="D9">
            <v>634</v>
          </cell>
          <cell r="E9">
            <v>0</v>
          </cell>
          <cell r="F9">
            <v>635</v>
          </cell>
          <cell r="G9">
            <v>0</v>
          </cell>
          <cell r="H9">
            <v>0</v>
          </cell>
          <cell r="I9">
            <v>0</v>
          </cell>
          <cell r="J9">
            <v>0</v>
          </cell>
          <cell r="K9">
            <v>0</v>
          </cell>
          <cell r="L9">
            <v>635</v>
          </cell>
          <cell r="M9">
            <v>0</v>
          </cell>
          <cell r="N9">
            <v>0</v>
          </cell>
          <cell r="O9">
            <v>0</v>
          </cell>
          <cell r="Q9">
            <v>0</v>
          </cell>
          <cell r="R9">
            <v>634</v>
          </cell>
          <cell r="S9">
            <v>0</v>
          </cell>
          <cell r="T9">
            <v>0</v>
          </cell>
          <cell r="U9">
            <v>0</v>
          </cell>
          <cell r="V9">
            <v>0</v>
          </cell>
          <cell r="W9">
            <v>0</v>
          </cell>
          <cell r="X9">
            <v>0</v>
          </cell>
          <cell r="Y9">
            <v>0</v>
          </cell>
          <cell r="Z9">
            <v>0</v>
          </cell>
          <cell r="AB9">
            <v>0</v>
          </cell>
          <cell r="AC9">
            <v>0</v>
          </cell>
          <cell r="AD9">
            <v>635</v>
          </cell>
          <cell r="AE9">
            <v>0</v>
          </cell>
          <cell r="AF9">
            <v>0</v>
          </cell>
          <cell r="AG9">
            <v>0</v>
          </cell>
          <cell r="AH9">
            <v>635</v>
          </cell>
          <cell r="AI9">
            <v>0</v>
          </cell>
          <cell r="AJ9">
            <v>0</v>
          </cell>
          <cell r="AK9">
            <v>0</v>
          </cell>
          <cell r="AM9">
            <v>0</v>
          </cell>
          <cell r="AN9">
            <v>635</v>
          </cell>
          <cell r="AO9">
            <v>0</v>
          </cell>
          <cell r="AP9">
            <v>0</v>
          </cell>
          <cell r="AQ9">
            <v>0</v>
          </cell>
        </row>
        <row r="10">
          <cell r="B10">
            <v>4283</v>
          </cell>
          <cell r="C10">
            <v>0</v>
          </cell>
          <cell r="D10">
            <v>644</v>
          </cell>
          <cell r="E10">
            <v>0</v>
          </cell>
          <cell r="F10">
            <v>3639</v>
          </cell>
          <cell r="G10">
            <v>0</v>
          </cell>
          <cell r="H10">
            <v>533</v>
          </cell>
          <cell r="I10">
            <v>0</v>
          </cell>
          <cell r="J10">
            <v>0</v>
          </cell>
          <cell r="K10">
            <v>596</v>
          </cell>
          <cell r="L10">
            <v>1085</v>
          </cell>
          <cell r="M10">
            <v>0</v>
          </cell>
          <cell r="N10">
            <v>740</v>
          </cell>
          <cell r="O10">
            <v>685</v>
          </cell>
          <cell r="Q10">
            <v>0</v>
          </cell>
          <cell r="R10">
            <v>644</v>
          </cell>
          <cell r="S10">
            <v>0</v>
          </cell>
          <cell r="T10">
            <v>2504</v>
          </cell>
          <cell r="U10">
            <v>0</v>
          </cell>
          <cell r="V10">
            <v>0</v>
          </cell>
          <cell r="W10">
            <v>0</v>
          </cell>
          <cell r="X10">
            <v>0</v>
          </cell>
          <cell r="Y10">
            <v>596</v>
          </cell>
          <cell r="Z10">
            <v>483</v>
          </cell>
          <cell r="AB10">
            <v>740</v>
          </cell>
          <cell r="AC10">
            <v>685</v>
          </cell>
          <cell r="AD10">
            <v>1135</v>
          </cell>
          <cell r="AE10">
            <v>0</v>
          </cell>
          <cell r="AF10">
            <v>0</v>
          </cell>
          <cell r="AG10">
            <v>0</v>
          </cell>
          <cell r="AH10">
            <v>1135</v>
          </cell>
          <cell r="AI10">
            <v>0</v>
          </cell>
          <cell r="AJ10">
            <v>533</v>
          </cell>
          <cell r="AK10">
            <v>0</v>
          </cell>
          <cell r="AM10">
            <v>0</v>
          </cell>
          <cell r="AN10">
            <v>602</v>
          </cell>
          <cell r="AO10">
            <v>0</v>
          </cell>
          <cell r="AP10">
            <v>0</v>
          </cell>
          <cell r="AQ10">
            <v>0</v>
          </cell>
        </row>
        <row r="11">
          <cell r="B11">
            <v>19407</v>
          </cell>
          <cell r="C11">
            <v>531</v>
          </cell>
          <cell r="D11">
            <v>505</v>
          </cell>
          <cell r="E11">
            <v>731</v>
          </cell>
          <cell r="F11">
            <v>17640</v>
          </cell>
          <cell r="G11">
            <v>612</v>
          </cell>
          <cell r="H11">
            <v>3967</v>
          </cell>
          <cell r="I11">
            <v>1033</v>
          </cell>
          <cell r="J11">
            <v>1747</v>
          </cell>
          <cell r="K11">
            <v>376</v>
          </cell>
          <cell r="L11">
            <v>2137</v>
          </cell>
          <cell r="M11">
            <v>3315</v>
          </cell>
          <cell r="N11">
            <v>2813</v>
          </cell>
          <cell r="O11">
            <v>1640</v>
          </cell>
          <cell r="Q11">
            <v>0</v>
          </cell>
          <cell r="R11">
            <v>505</v>
          </cell>
          <cell r="S11">
            <v>0</v>
          </cell>
          <cell r="T11">
            <v>7398</v>
          </cell>
          <cell r="U11">
            <v>0</v>
          </cell>
          <cell r="V11">
            <v>2125</v>
          </cell>
          <cell r="W11">
            <v>579</v>
          </cell>
          <cell r="X11">
            <v>1292</v>
          </cell>
          <cell r="Y11">
            <v>0</v>
          </cell>
          <cell r="Z11">
            <v>1549</v>
          </cell>
          <cell r="AB11">
            <v>588</v>
          </cell>
          <cell r="AC11">
            <v>558</v>
          </cell>
          <cell r="AD11">
            <v>11504</v>
          </cell>
          <cell r="AE11">
            <v>531</v>
          </cell>
          <cell r="AF11">
            <v>0</v>
          </cell>
          <cell r="AG11">
            <v>731</v>
          </cell>
          <cell r="AH11">
            <v>10242</v>
          </cell>
          <cell r="AI11">
            <v>612</v>
          </cell>
          <cell r="AJ11">
            <v>1842</v>
          </cell>
          <cell r="AK11">
            <v>454</v>
          </cell>
          <cell r="AM11">
            <v>376</v>
          </cell>
          <cell r="AN11">
            <v>588</v>
          </cell>
          <cell r="AO11">
            <v>2608</v>
          </cell>
          <cell r="AP11">
            <v>2225</v>
          </cell>
          <cell r="AQ11">
            <v>1082</v>
          </cell>
        </row>
        <row r="12">
          <cell r="B12">
            <v>45437</v>
          </cell>
          <cell r="C12">
            <v>996</v>
          </cell>
          <cell r="D12">
            <v>21826</v>
          </cell>
          <cell r="E12">
            <v>2059</v>
          </cell>
          <cell r="F12">
            <v>20556</v>
          </cell>
          <cell r="G12">
            <v>1155</v>
          </cell>
          <cell r="H12">
            <v>3592</v>
          </cell>
          <cell r="I12">
            <v>2125</v>
          </cell>
          <cell r="J12">
            <v>505</v>
          </cell>
          <cell r="K12">
            <v>3790</v>
          </cell>
          <cell r="L12">
            <v>3334</v>
          </cell>
          <cell r="M12">
            <v>1581</v>
          </cell>
          <cell r="N12">
            <v>4011</v>
          </cell>
          <cell r="O12">
            <v>463</v>
          </cell>
          <cell r="Q12">
            <v>996</v>
          </cell>
          <cell r="R12">
            <v>11283</v>
          </cell>
          <cell r="S12">
            <v>1106</v>
          </cell>
          <cell r="T12">
            <v>13011</v>
          </cell>
          <cell r="U12">
            <v>510</v>
          </cell>
          <cell r="V12">
            <v>2452</v>
          </cell>
          <cell r="W12">
            <v>603</v>
          </cell>
          <cell r="X12">
            <v>505</v>
          </cell>
          <cell r="Y12">
            <v>3790</v>
          </cell>
          <cell r="Z12">
            <v>1768</v>
          </cell>
          <cell r="AB12">
            <v>3383</v>
          </cell>
          <cell r="AC12">
            <v>0</v>
          </cell>
          <cell r="AD12">
            <v>19041</v>
          </cell>
          <cell r="AE12">
            <v>0</v>
          </cell>
          <cell r="AF12">
            <v>10543</v>
          </cell>
          <cell r="AG12">
            <v>953</v>
          </cell>
          <cell r="AH12">
            <v>7545</v>
          </cell>
          <cell r="AI12">
            <v>645</v>
          </cell>
          <cell r="AJ12">
            <v>1140</v>
          </cell>
          <cell r="AK12">
            <v>1522</v>
          </cell>
          <cell r="AM12">
            <v>0</v>
          </cell>
          <cell r="AN12">
            <v>1566</v>
          </cell>
          <cell r="AO12">
            <v>1581</v>
          </cell>
          <cell r="AP12">
            <v>628</v>
          </cell>
          <cell r="AQ12">
            <v>463</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Q13">
            <v>0</v>
          </cell>
          <cell r="R13">
            <v>0</v>
          </cell>
          <cell r="S13">
            <v>0</v>
          </cell>
          <cell r="T13">
            <v>0</v>
          </cell>
          <cell r="U13">
            <v>0</v>
          </cell>
          <cell r="V13">
            <v>0</v>
          </cell>
          <cell r="W13">
            <v>0</v>
          </cell>
          <cell r="X13">
            <v>0</v>
          </cell>
          <cell r="Y13">
            <v>0</v>
          </cell>
          <cell r="Z13">
            <v>0</v>
          </cell>
          <cell r="AB13">
            <v>0</v>
          </cell>
          <cell r="AC13">
            <v>0</v>
          </cell>
          <cell r="AD13">
            <v>0</v>
          </cell>
          <cell r="AE13">
            <v>0</v>
          </cell>
          <cell r="AF13">
            <v>0</v>
          </cell>
          <cell r="AG13">
            <v>0</v>
          </cell>
          <cell r="AH13">
            <v>0</v>
          </cell>
          <cell r="AI13">
            <v>0</v>
          </cell>
          <cell r="AJ13">
            <v>0</v>
          </cell>
          <cell r="AK13">
            <v>0</v>
          </cell>
          <cell r="AM13">
            <v>0</v>
          </cell>
          <cell r="AN13">
            <v>0</v>
          </cell>
          <cell r="AO13">
            <v>0</v>
          </cell>
          <cell r="AP13">
            <v>0</v>
          </cell>
          <cell r="AQ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Q14">
            <v>0</v>
          </cell>
          <cell r="R14">
            <v>0</v>
          </cell>
          <cell r="S14">
            <v>0</v>
          </cell>
          <cell r="T14">
            <v>0</v>
          </cell>
          <cell r="U14">
            <v>0</v>
          </cell>
          <cell r="V14">
            <v>0</v>
          </cell>
          <cell r="W14">
            <v>0</v>
          </cell>
          <cell r="X14">
            <v>0</v>
          </cell>
          <cell r="Y14">
            <v>0</v>
          </cell>
          <cell r="Z14">
            <v>0</v>
          </cell>
          <cell r="AB14">
            <v>0</v>
          </cell>
          <cell r="AC14">
            <v>0</v>
          </cell>
          <cell r="AD14">
            <v>0</v>
          </cell>
          <cell r="AE14">
            <v>0</v>
          </cell>
          <cell r="AF14">
            <v>0</v>
          </cell>
          <cell r="AG14">
            <v>0</v>
          </cell>
          <cell r="AH14">
            <v>0</v>
          </cell>
          <cell r="AI14">
            <v>0</v>
          </cell>
          <cell r="AJ14">
            <v>0</v>
          </cell>
          <cell r="AK14">
            <v>0</v>
          </cell>
          <cell r="AM14">
            <v>0</v>
          </cell>
          <cell r="AN14">
            <v>0</v>
          </cell>
          <cell r="AO14">
            <v>0</v>
          </cell>
          <cell r="AP14">
            <v>0</v>
          </cell>
          <cell r="AQ14">
            <v>0</v>
          </cell>
        </row>
        <row r="15">
          <cell r="B15">
            <v>1274</v>
          </cell>
          <cell r="C15">
            <v>489</v>
          </cell>
          <cell r="D15">
            <v>0</v>
          </cell>
          <cell r="E15">
            <v>0</v>
          </cell>
          <cell r="F15">
            <v>785</v>
          </cell>
          <cell r="G15">
            <v>0</v>
          </cell>
          <cell r="H15">
            <v>785</v>
          </cell>
          <cell r="I15">
            <v>0</v>
          </cell>
          <cell r="J15">
            <v>0</v>
          </cell>
          <cell r="K15">
            <v>0</v>
          </cell>
          <cell r="L15">
            <v>0</v>
          </cell>
          <cell r="M15">
            <v>0</v>
          </cell>
          <cell r="N15">
            <v>0</v>
          </cell>
          <cell r="O15">
            <v>0</v>
          </cell>
          <cell r="Q15">
            <v>0</v>
          </cell>
          <cell r="R15">
            <v>0</v>
          </cell>
          <cell r="S15">
            <v>0</v>
          </cell>
          <cell r="T15">
            <v>0</v>
          </cell>
          <cell r="U15">
            <v>0</v>
          </cell>
          <cell r="V15">
            <v>0</v>
          </cell>
          <cell r="W15">
            <v>0</v>
          </cell>
          <cell r="X15">
            <v>0</v>
          </cell>
          <cell r="Y15">
            <v>0</v>
          </cell>
          <cell r="Z15">
            <v>0</v>
          </cell>
          <cell r="AB15">
            <v>0</v>
          </cell>
          <cell r="AC15">
            <v>0</v>
          </cell>
          <cell r="AD15">
            <v>1274</v>
          </cell>
          <cell r="AE15">
            <v>489</v>
          </cell>
          <cell r="AF15">
            <v>0</v>
          </cell>
          <cell r="AG15">
            <v>0</v>
          </cell>
          <cell r="AH15">
            <v>785</v>
          </cell>
          <cell r="AI15">
            <v>0</v>
          </cell>
          <cell r="AJ15">
            <v>785</v>
          </cell>
          <cell r="AK15">
            <v>0</v>
          </cell>
          <cell r="AM15">
            <v>0</v>
          </cell>
          <cell r="AN15">
            <v>0</v>
          </cell>
          <cell r="AO15">
            <v>0</v>
          </cell>
          <cell r="AP15">
            <v>0</v>
          </cell>
          <cell r="AQ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Q16">
            <v>0</v>
          </cell>
          <cell r="R16">
            <v>0</v>
          </cell>
          <cell r="S16">
            <v>0</v>
          </cell>
          <cell r="T16">
            <v>0</v>
          </cell>
          <cell r="U16">
            <v>0</v>
          </cell>
          <cell r="V16">
            <v>0</v>
          </cell>
          <cell r="W16">
            <v>0</v>
          </cell>
          <cell r="X16">
            <v>0</v>
          </cell>
          <cell r="Y16">
            <v>0</v>
          </cell>
          <cell r="Z16">
            <v>0</v>
          </cell>
          <cell r="AB16">
            <v>0</v>
          </cell>
          <cell r="AC16">
            <v>0</v>
          </cell>
          <cell r="AD16">
            <v>0</v>
          </cell>
          <cell r="AE16">
            <v>0</v>
          </cell>
          <cell r="AF16">
            <v>0</v>
          </cell>
          <cell r="AG16">
            <v>0</v>
          </cell>
          <cell r="AH16">
            <v>0</v>
          </cell>
          <cell r="AI16">
            <v>0</v>
          </cell>
          <cell r="AJ16">
            <v>0</v>
          </cell>
          <cell r="AK16">
            <v>0</v>
          </cell>
          <cell r="AM16">
            <v>0</v>
          </cell>
          <cell r="AN16">
            <v>0</v>
          </cell>
          <cell r="AO16">
            <v>0</v>
          </cell>
          <cell r="AP16">
            <v>0</v>
          </cell>
          <cell r="AQ16">
            <v>0</v>
          </cell>
        </row>
        <row r="17">
          <cell r="B17">
            <v>838</v>
          </cell>
          <cell r="C17">
            <v>0</v>
          </cell>
          <cell r="D17">
            <v>0</v>
          </cell>
          <cell r="E17">
            <v>0</v>
          </cell>
          <cell r="F17">
            <v>838</v>
          </cell>
          <cell r="G17">
            <v>0</v>
          </cell>
          <cell r="H17">
            <v>0</v>
          </cell>
          <cell r="I17">
            <v>0</v>
          </cell>
          <cell r="J17">
            <v>0</v>
          </cell>
          <cell r="K17">
            <v>0</v>
          </cell>
          <cell r="L17">
            <v>0</v>
          </cell>
          <cell r="M17">
            <v>838</v>
          </cell>
          <cell r="N17">
            <v>0</v>
          </cell>
          <cell r="O17">
            <v>0</v>
          </cell>
          <cell r="Q17">
            <v>0</v>
          </cell>
          <cell r="R17">
            <v>0</v>
          </cell>
          <cell r="S17">
            <v>0</v>
          </cell>
          <cell r="T17">
            <v>838</v>
          </cell>
          <cell r="U17">
            <v>0</v>
          </cell>
          <cell r="V17">
            <v>0</v>
          </cell>
          <cell r="W17">
            <v>0</v>
          </cell>
          <cell r="X17">
            <v>0</v>
          </cell>
          <cell r="Y17">
            <v>0</v>
          </cell>
          <cell r="Z17">
            <v>0</v>
          </cell>
          <cell r="AB17">
            <v>0</v>
          </cell>
          <cell r="AC17">
            <v>0</v>
          </cell>
          <cell r="AD17">
            <v>0</v>
          </cell>
          <cell r="AE17">
            <v>0</v>
          </cell>
          <cell r="AF17">
            <v>0</v>
          </cell>
          <cell r="AG17">
            <v>0</v>
          </cell>
          <cell r="AH17">
            <v>0</v>
          </cell>
          <cell r="AI17">
            <v>0</v>
          </cell>
          <cell r="AJ17">
            <v>0</v>
          </cell>
          <cell r="AK17">
            <v>0</v>
          </cell>
          <cell r="AM17">
            <v>0</v>
          </cell>
          <cell r="AN17">
            <v>0</v>
          </cell>
          <cell r="AO17">
            <v>0</v>
          </cell>
          <cell r="AP17">
            <v>0</v>
          </cell>
          <cell r="AQ17">
            <v>0</v>
          </cell>
        </row>
        <row r="18">
          <cell r="B18">
            <v>4655</v>
          </cell>
          <cell r="C18">
            <v>0</v>
          </cell>
          <cell r="D18">
            <v>691</v>
          </cell>
          <cell r="E18">
            <v>0</v>
          </cell>
          <cell r="F18">
            <v>3964</v>
          </cell>
          <cell r="G18">
            <v>481</v>
          </cell>
          <cell r="H18">
            <v>1146</v>
          </cell>
          <cell r="I18">
            <v>533</v>
          </cell>
          <cell r="J18">
            <v>606</v>
          </cell>
          <cell r="K18">
            <v>659</v>
          </cell>
          <cell r="L18">
            <v>539</v>
          </cell>
          <cell r="M18">
            <v>0</v>
          </cell>
          <cell r="N18">
            <v>0</v>
          </cell>
          <cell r="O18">
            <v>0</v>
          </cell>
          <cell r="Q18">
            <v>0</v>
          </cell>
          <cell r="R18">
            <v>0</v>
          </cell>
          <cell r="S18">
            <v>0</v>
          </cell>
          <cell r="T18">
            <v>0</v>
          </cell>
          <cell r="U18">
            <v>0</v>
          </cell>
          <cell r="V18">
            <v>0</v>
          </cell>
          <cell r="W18">
            <v>0</v>
          </cell>
          <cell r="X18">
            <v>0</v>
          </cell>
          <cell r="Y18">
            <v>0</v>
          </cell>
          <cell r="Z18">
            <v>0</v>
          </cell>
          <cell r="AB18">
            <v>0</v>
          </cell>
          <cell r="AC18">
            <v>0</v>
          </cell>
          <cell r="AD18">
            <v>4655</v>
          </cell>
          <cell r="AE18">
            <v>0</v>
          </cell>
          <cell r="AF18">
            <v>691</v>
          </cell>
          <cell r="AG18">
            <v>0</v>
          </cell>
          <cell r="AH18">
            <v>3964</v>
          </cell>
          <cell r="AI18">
            <v>481</v>
          </cell>
          <cell r="AJ18">
            <v>1146</v>
          </cell>
          <cell r="AK18">
            <v>533</v>
          </cell>
          <cell r="AM18">
            <v>659</v>
          </cell>
          <cell r="AN18">
            <v>539</v>
          </cell>
          <cell r="AO18">
            <v>0</v>
          </cell>
          <cell r="AP18">
            <v>0</v>
          </cell>
          <cell r="AQ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Q19">
            <v>0</v>
          </cell>
          <cell r="R19">
            <v>0</v>
          </cell>
          <cell r="S19">
            <v>0</v>
          </cell>
          <cell r="T19">
            <v>0</v>
          </cell>
          <cell r="U19">
            <v>0</v>
          </cell>
          <cell r="V19">
            <v>0</v>
          </cell>
          <cell r="W19">
            <v>0</v>
          </cell>
          <cell r="X19">
            <v>0</v>
          </cell>
          <cell r="Y19">
            <v>0</v>
          </cell>
          <cell r="Z19">
            <v>0</v>
          </cell>
          <cell r="AB19">
            <v>0</v>
          </cell>
          <cell r="AC19">
            <v>0</v>
          </cell>
          <cell r="AD19">
            <v>0</v>
          </cell>
          <cell r="AE19">
            <v>0</v>
          </cell>
          <cell r="AF19">
            <v>0</v>
          </cell>
          <cell r="AG19">
            <v>0</v>
          </cell>
          <cell r="AH19">
            <v>0</v>
          </cell>
          <cell r="AI19">
            <v>0</v>
          </cell>
          <cell r="AJ19">
            <v>0</v>
          </cell>
          <cell r="AK19">
            <v>0</v>
          </cell>
          <cell r="AM19">
            <v>0</v>
          </cell>
          <cell r="AN19">
            <v>0</v>
          </cell>
          <cell r="AO19">
            <v>0</v>
          </cell>
          <cell r="AP19">
            <v>0</v>
          </cell>
          <cell r="AQ19">
            <v>0</v>
          </cell>
        </row>
        <row r="20">
          <cell r="B20">
            <v>9985</v>
          </cell>
          <cell r="C20">
            <v>591</v>
          </cell>
          <cell r="D20">
            <v>425</v>
          </cell>
          <cell r="E20">
            <v>0</v>
          </cell>
          <cell r="F20">
            <v>8969</v>
          </cell>
          <cell r="G20">
            <v>1966</v>
          </cell>
          <cell r="H20">
            <v>1237</v>
          </cell>
          <cell r="I20">
            <v>0</v>
          </cell>
          <cell r="J20">
            <v>484</v>
          </cell>
          <cell r="K20">
            <v>1492</v>
          </cell>
          <cell r="L20">
            <v>605</v>
          </cell>
          <cell r="M20">
            <v>0</v>
          </cell>
          <cell r="N20">
            <v>2472</v>
          </cell>
          <cell r="O20">
            <v>713</v>
          </cell>
          <cell r="Q20">
            <v>591</v>
          </cell>
          <cell r="R20">
            <v>0</v>
          </cell>
          <cell r="S20">
            <v>0</v>
          </cell>
          <cell r="T20">
            <v>3289</v>
          </cell>
          <cell r="U20">
            <v>1966</v>
          </cell>
          <cell r="V20">
            <v>698</v>
          </cell>
          <cell r="W20">
            <v>0</v>
          </cell>
          <cell r="X20">
            <v>0</v>
          </cell>
          <cell r="Y20">
            <v>0</v>
          </cell>
          <cell r="Z20">
            <v>0</v>
          </cell>
          <cell r="AB20">
            <v>625</v>
          </cell>
          <cell r="AC20">
            <v>0</v>
          </cell>
          <cell r="AD20">
            <v>6105</v>
          </cell>
          <cell r="AE20">
            <v>0</v>
          </cell>
          <cell r="AF20">
            <v>425</v>
          </cell>
          <cell r="AG20">
            <v>0</v>
          </cell>
          <cell r="AH20">
            <v>5680</v>
          </cell>
          <cell r="AI20">
            <v>0</v>
          </cell>
          <cell r="AJ20">
            <v>539</v>
          </cell>
          <cell r="AK20">
            <v>0</v>
          </cell>
          <cell r="AM20">
            <v>1492</v>
          </cell>
          <cell r="AN20">
            <v>605</v>
          </cell>
          <cell r="AO20">
            <v>0</v>
          </cell>
          <cell r="AP20">
            <v>1847</v>
          </cell>
          <cell r="AQ20">
            <v>713</v>
          </cell>
        </row>
        <row r="21">
          <cell r="B21">
            <v>87620</v>
          </cell>
          <cell r="C21">
            <v>7085</v>
          </cell>
          <cell r="D21">
            <v>6895</v>
          </cell>
          <cell r="E21">
            <v>5109</v>
          </cell>
          <cell r="F21">
            <v>68531</v>
          </cell>
          <cell r="G21">
            <v>6382</v>
          </cell>
          <cell r="H21">
            <v>14054</v>
          </cell>
          <cell r="I21">
            <v>7021</v>
          </cell>
          <cell r="J21">
            <v>8759</v>
          </cell>
          <cell r="K21">
            <v>6800</v>
          </cell>
          <cell r="L21">
            <v>4032</v>
          </cell>
          <cell r="M21">
            <v>5114</v>
          </cell>
          <cell r="N21">
            <v>9820</v>
          </cell>
          <cell r="O21">
            <v>6549</v>
          </cell>
          <cell r="Q21">
            <v>3264</v>
          </cell>
          <cell r="R21">
            <v>3176</v>
          </cell>
          <cell r="S21">
            <v>2683</v>
          </cell>
          <cell r="T21">
            <v>31711</v>
          </cell>
          <cell r="U21">
            <v>1223</v>
          </cell>
          <cell r="V21">
            <v>6063</v>
          </cell>
          <cell r="W21">
            <v>3987</v>
          </cell>
          <cell r="X21">
            <v>4242</v>
          </cell>
          <cell r="Y21">
            <v>4118</v>
          </cell>
          <cell r="Z21">
            <v>3469</v>
          </cell>
          <cell r="AB21">
            <v>2762</v>
          </cell>
          <cell r="AC21">
            <v>3814</v>
          </cell>
          <cell r="AD21">
            <v>46786</v>
          </cell>
          <cell r="AE21">
            <v>3821</v>
          </cell>
          <cell r="AF21">
            <v>3719</v>
          </cell>
          <cell r="AG21">
            <v>2426</v>
          </cell>
          <cell r="AH21">
            <v>36820</v>
          </cell>
          <cell r="AI21">
            <v>5159</v>
          </cell>
          <cell r="AJ21">
            <v>7991</v>
          </cell>
          <cell r="AK21">
            <v>3034</v>
          </cell>
          <cell r="AM21">
            <v>2682</v>
          </cell>
          <cell r="AN21">
            <v>563</v>
          </cell>
          <cell r="AO21">
            <v>3081</v>
          </cell>
          <cell r="AP21">
            <v>7058</v>
          </cell>
          <cell r="AQ21">
            <v>2735</v>
          </cell>
        </row>
        <row r="22">
          <cell r="B22">
            <v>57936</v>
          </cell>
          <cell r="C22">
            <v>3516</v>
          </cell>
          <cell r="D22">
            <v>0</v>
          </cell>
          <cell r="E22">
            <v>605</v>
          </cell>
          <cell r="F22">
            <v>53815</v>
          </cell>
          <cell r="G22">
            <v>1773</v>
          </cell>
          <cell r="H22">
            <v>4091</v>
          </cell>
          <cell r="I22">
            <v>4607</v>
          </cell>
          <cell r="J22">
            <v>6921</v>
          </cell>
          <cell r="K22">
            <v>7070</v>
          </cell>
          <cell r="L22">
            <v>4994</v>
          </cell>
          <cell r="M22">
            <v>6820</v>
          </cell>
          <cell r="N22">
            <v>14361</v>
          </cell>
          <cell r="O22">
            <v>3178</v>
          </cell>
          <cell r="Q22">
            <v>1992</v>
          </cell>
          <cell r="R22">
            <v>0</v>
          </cell>
          <cell r="S22">
            <v>277</v>
          </cell>
          <cell r="T22">
            <v>23069</v>
          </cell>
          <cell r="U22">
            <v>1128</v>
          </cell>
          <cell r="V22">
            <v>613</v>
          </cell>
          <cell r="W22">
            <v>2128</v>
          </cell>
          <cell r="X22">
            <v>3720</v>
          </cell>
          <cell r="Y22">
            <v>2532</v>
          </cell>
          <cell r="Z22">
            <v>2148</v>
          </cell>
          <cell r="AB22">
            <v>6072</v>
          </cell>
          <cell r="AC22">
            <v>1601</v>
          </cell>
          <cell r="AD22">
            <v>32598</v>
          </cell>
          <cell r="AE22">
            <v>1524</v>
          </cell>
          <cell r="AF22">
            <v>0</v>
          </cell>
          <cell r="AG22">
            <v>328</v>
          </cell>
          <cell r="AH22">
            <v>30746</v>
          </cell>
          <cell r="AI22">
            <v>645</v>
          </cell>
          <cell r="AJ22">
            <v>3478</v>
          </cell>
          <cell r="AK22">
            <v>2479</v>
          </cell>
          <cell r="AM22">
            <v>4538</v>
          </cell>
          <cell r="AN22">
            <v>2846</v>
          </cell>
          <cell r="AO22">
            <v>3693</v>
          </cell>
          <cell r="AP22">
            <v>8289</v>
          </cell>
          <cell r="AQ22">
            <v>1577</v>
          </cell>
        </row>
        <row r="23">
          <cell r="B23">
            <v>689414</v>
          </cell>
          <cell r="C23">
            <v>26536</v>
          </cell>
          <cell r="D23">
            <v>14580</v>
          </cell>
          <cell r="E23">
            <v>25241</v>
          </cell>
          <cell r="F23">
            <v>623057</v>
          </cell>
          <cell r="G23">
            <v>25882</v>
          </cell>
          <cell r="H23">
            <v>70270</v>
          </cell>
          <cell r="I23">
            <v>70615</v>
          </cell>
          <cell r="J23">
            <v>54602</v>
          </cell>
          <cell r="K23">
            <v>56759</v>
          </cell>
          <cell r="L23">
            <v>54134</v>
          </cell>
          <cell r="M23">
            <v>107755</v>
          </cell>
          <cell r="N23">
            <v>114354</v>
          </cell>
          <cell r="O23">
            <v>68686</v>
          </cell>
          <cell r="Q23">
            <v>11814</v>
          </cell>
          <cell r="R23">
            <v>4277</v>
          </cell>
          <cell r="S23">
            <v>11810</v>
          </cell>
          <cell r="T23">
            <v>298468</v>
          </cell>
          <cell r="U23">
            <v>13221</v>
          </cell>
          <cell r="V23">
            <v>31569</v>
          </cell>
          <cell r="W23">
            <v>29524</v>
          </cell>
          <cell r="X23">
            <v>28809</v>
          </cell>
          <cell r="Y23">
            <v>28798</v>
          </cell>
          <cell r="Z23">
            <v>27196</v>
          </cell>
          <cell r="AB23">
            <v>54009</v>
          </cell>
          <cell r="AC23">
            <v>31773</v>
          </cell>
          <cell r="AD23">
            <v>363045</v>
          </cell>
          <cell r="AE23">
            <v>14722</v>
          </cell>
          <cell r="AF23">
            <v>10303</v>
          </cell>
          <cell r="AG23">
            <v>13431</v>
          </cell>
          <cell r="AH23">
            <v>324589</v>
          </cell>
          <cell r="AI23">
            <v>12661</v>
          </cell>
          <cell r="AJ23">
            <v>38701</v>
          </cell>
          <cell r="AK23">
            <v>41091</v>
          </cell>
          <cell r="AM23">
            <v>27961</v>
          </cell>
          <cell r="AN23">
            <v>26938</v>
          </cell>
          <cell r="AO23">
            <v>54186</v>
          </cell>
          <cell r="AP23">
            <v>60345</v>
          </cell>
          <cell r="AQ23">
            <v>36913</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Q24">
            <v>0</v>
          </cell>
          <cell r="R24">
            <v>0</v>
          </cell>
          <cell r="S24">
            <v>0</v>
          </cell>
          <cell r="T24">
            <v>0</v>
          </cell>
          <cell r="U24">
            <v>0</v>
          </cell>
          <cell r="V24">
            <v>0</v>
          </cell>
          <cell r="W24">
            <v>0</v>
          </cell>
          <cell r="X24">
            <v>0</v>
          </cell>
          <cell r="Y24">
            <v>0</v>
          </cell>
          <cell r="Z24">
            <v>0</v>
          </cell>
          <cell r="AB24">
            <v>0</v>
          </cell>
          <cell r="AC24">
            <v>0</v>
          </cell>
          <cell r="AD24">
            <v>0</v>
          </cell>
          <cell r="AE24">
            <v>0</v>
          </cell>
          <cell r="AF24">
            <v>0</v>
          </cell>
          <cell r="AG24">
            <v>0</v>
          </cell>
          <cell r="AH24">
            <v>0</v>
          </cell>
          <cell r="AI24">
            <v>0</v>
          </cell>
          <cell r="AJ24">
            <v>0</v>
          </cell>
          <cell r="AK24">
            <v>0</v>
          </cell>
          <cell r="AM24">
            <v>0</v>
          </cell>
          <cell r="AN24">
            <v>0</v>
          </cell>
          <cell r="AO24">
            <v>0</v>
          </cell>
          <cell r="AP24">
            <v>0</v>
          </cell>
          <cell r="AQ24">
            <v>0</v>
          </cell>
        </row>
        <row r="25">
          <cell r="B25">
            <v>58779</v>
          </cell>
          <cell r="C25">
            <v>1150</v>
          </cell>
          <cell r="D25">
            <v>2650</v>
          </cell>
          <cell r="E25">
            <v>497</v>
          </cell>
          <cell r="F25">
            <v>54482</v>
          </cell>
          <cell r="G25">
            <v>488</v>
          </cell>
          <cell r="H25">
            <v>8610</v>
          </cell>
          <cell r="I25">
            <v>5965</v>
          </cell>
          <cell r="J25">
            <v>5268</v>
          </cell>
          <cell r="K25">
            <v>2472</v>
          </cell>
          <cell r="L25">
            <v>6426</v>
          </cell>
          <cell r="M25">
            <v>7939</v>
          </cell>
          <cell r="N25">
            <v>9896</v>
          </cell>
          <cell r="O25">
            <v>7418</v>
          </cell>
          <cell r="Q25">
            <v>529</v>
          </cell>
          <cell r="R25">
            <v>474</v>
          </cell>
          <cell r="S25">
            <v>497</v>
          </cell>
          <cell r="T25">
            <v>25595</v>
          </cell>
          <cell r="U25">
            <v>488</v>
          </cell>
          <cell r="V25">
            <v>3858</v>
          </cell>
          <cell r="W25">
            <v>2058</v>
          </cell>
          <cell r="X25">
            <v>2718</v>
          </cell>
          <cell r="Y25">
            <v>886</v>
          </cell>
          <cell r="Z25">
            <v>3095</v>
          </cell>
          <cell r="AB25">
            <v>7405</v>
          </cell>
          <cell r="AC25">
            <v>3888</v>
          </cell>
          <cell r="AD25">
            <v>31684</v>
          </cell>
          <cell r="AE25">
            <v>621</v>
          </cell>
          <cell r="AF25">
            <v>2176</v>
          </cell>
          <cell r="AG25">
            <v>0</v>
          </cell>
          <cell r="AH25">
            <v>28887</v>
          </cell>
          <cell r="AI25">
            <v>0</v>
          </cell>
          <cell r="AJ25">
            <v>4752</v>
          </cell>
          <cell r="AK25">
            <v>3907</v>
          </cell>
          <cell r="AM25">
            <v>1586</v>
          </cell>
          <cell r="AN25">
            <v>3331</v>
          </cell>
          <cell r="AO25">
            <v>6740</v>
          </cell>
          <cell r="AP25">
            <v>2491</v>
          </cell>
          <cell r="AQ25">
            <v>3530</v>
          </cell>
        </row>
        <row r="26">
          <cell r="B26">
            <v>9102</v>
          </cell>
          <cell r="C26">
            <v>746</v>
          </cell>
          <cell r="D26">
            <v>2198</v>
          </cell>
          <cell r="E26">
            <v>415</v>
          </cell>
          <cell r="F26">
            <v>5743</v>
          </cell>
          <cell r="G26">
            <v>0</v>
          </cell>
          <cell r="H26">
            <v>1020</v>
          </cell>
          <cell r="I26">
            <v>596</v>
          </cell>
          <cell r="J26">
            <v>1092</v>
          </cell>
          <cell r="K26">
            <v>0</v>
          </cell>
          <cell r="L26">
            <v>880</v>
          </cell>
          <cell r="M26">
            <v>0</v>
          </cell>
          <cell r="N26">
            <v>548</v>
          </cell>
          <cell r="O26">
            <v>1607</v>
          </cell>
          <cell r="Q26">
            <v>746</v>
          </cell>
          <cell r="R26">
            <v>2198</v>
          </cell>
          <cell r="S26">
            <v>415</v>
          </cell>
          <cell r="T26">
            <v>4565</v>
          </cell>
          <cell r="U26">
            <v>0</v>
          </cell>
          <cell r="V26">
            <v>1020</v>
          </cell>
          <cell r="W26">
            <v>0</v>
          </cell>
          <cell r="X26">
            <v>1092</v>
          </cell>
          <cell r="Y26">
            <v>0</v>
          </cell>
          <cell r="Z26">
            <v>880</v>
          </cell>
          <cell r="AB26">
            <v>548</v>
          </cell>
          <cell r="AC26">
            <v>1025</v>
          </cell>
          <cell r="AD26">
            <v>1178</v>
          </cell>
          <cell r="AE26">
            <v>0</v>
          </cell>
          <cell r="AF26">
            <v>0</v>
          </cell>
          <cell r="AG26">
            <v>0</v>
          </cell>
          <cell r="AH26">
            <v>1178</v>
          </cell>
          <cell r="AI26">
            <v>0</v>
          </cell>
          <cell r="AJ26">
            <v>0</v>
          </cell>
          <cell r="AK26">
            <v>596</v>
          </cell>
          <cell r="AM26">
            <v>0</v>
          </cell>
          <cell r="AN26">
            <v>0</v>
          </cell>
          <cell r="AO26">
            <v>0</v>
          </cell>
          <cell r="AP26">
            <v>0</v>
          </cell>
          <cell r="AQ26">
            <v>582</v>
          </cell>
        </row>
        <row r="27">
          <cell r="B27">
            <v>5900</v>
          </cell>
          <cell r="C27">
            <v>0</v>
          </cell>
          <cell r="D27">
            <v>4716</v>
          </cell>
          <cell r="E27">
            <v>0</v>
          </cell>
          <cell r="F27">
            <v>1184</v>
          </cell>
          <cell r="G27">
            <v>0</v>
          </cell>
          <cell r="H27">
            <v>0</v>
          </cell>
          <cell r="I27">
            <v>0</v>
          </cell>
          <cell r="J27">
            <v>0</v>
          </cell>
          <cell r="K27">
            <v>589</v>
          </cell>
          <cell r="L27">
            <v>0</v>
          </cell>
          <cell r="M27">
            <v>0</v>
          </cell>
          <cell r="N27">
            <v>595</v>
          </cell>
          <cell r="O27">
            <v>0</v>
          </cell>
          <cell r="Q27">
            <v>0</v>
          </cell>
          <cell r="R27">
            <v>2886</v>
          </cell>
          <cell r="S27">
            <v>0</v>
          </cell>
          <cell r="T27">
            <v>595</v>
          </cell>
          <cell r="U27">
            <v>0</v>
          </cell>
          <cell r="V27">
            <v>0</v>
          </cell>
          <cell r="W27">
            <v>0</v>
          </cell>
          <cell r="X27">
            <v>0</v>
          </cell>
          <cell r="Y27">
            <v>0</v>
          </cell>
          <cell r="Z27">
            <v>0</v>
          </cell>
          <cell r="AB27">
            <v>595</v>
          </cell>
          <cell r="AC27">
            <v>0</v>
          </cell>
          <cell r="AD27">
            <v>2419</v>
          </cell>
          <cell r="AE27">
            <v>0</v>
          </cell>
          <cell r="AF27">
            <v>1830</v>
          </cell>
          <cell r="AG27">
            <v>0</v>
          </cell>
          <cell r="AH27">
            <v>589</v>
          </cell>
          <cell r="AI27">
            <v>0</v>
          </cell>
          <cell r="AJ27">
            <v>0</v>
          </cell>
          <cell r="AK27">
            <v>0</v>
          </cell>
          <cell r="AM27">
            <v>589</v>
          </cell>
          <cell r="AN27">
            <v>0</v>
          </cell>
          <cell r="AO27">
            <v>0</v>
          </cell>
          <cell r="AP27">
            <v>0</v>
          </cell>
          <cell r="AQ27">
            <v>0</v>
          </cell>
        </row>
        <row r="28">
          <cell r="B28">
            <v>68730</v>
          </cell>
          <cell r="C28">
            <v>0</v>
          </cell>
          <cell r="D28">
            <v>64568</v>
          </cell>
          <cell r="E28">
            <v>0</v>
          </cell>
          <cell r="F28">
            <v>4162</v>
          </cell>
          <cell r="G28">
            <v>0</v>
          </cell>
          <cell r="H28">
            <v>1045</v>
          </cell>
          <cell r="I28">
            <v>478</v>
          </cell>
          <cell r="J28">
            <v>0</v>
          </cell>
          <cell r="K28">
            <v>809</v>
          </cell>
          <cell r="L28">
            <v>0</v>
          </cell>
          <cell r="M28">
            <v>1830</v>
          </cell>
          <cell r="N28">
            <v>0</v>
          </cell>
          <cell r="O28">
            <v>0</v>
          </cell>
          <cell r="Q28">
            <v>0</v>
          </cell>
          <cell r="R28">
            <v>33916</v>
          </cell>
          <cell r="S28">
            <v>0</v>
          </cell>
          <cell r="T28">
            <v>2783</v>
          </cell>
          <cell r="U28">
            <v>0</v>
          </cell>
          <cell r="V28">
            <v>475</v>
          </cell>
          <cell r="W28">
            <v>478</v>
          </cell>
          <cell r="X28">
            <v>0</v>
          </cell>
          <cell r="Y28">
            <v>0</v>
          </cell>
          <cell r="Z28">
            <v>0</v>
          </cell>
          <cell r="AB28">
            <v>0</v>
          </cell>
          <cell r="AC28">
            <v>0</v>
          </cell>
          <cell r="AD28">
            <v>32031</v>
          </cell>
          <cell r="AE28">
            <v>0</v>
          </cell>
          <cell r="AF28">
            <v>30652</v>
          </cell>
          <cell r="AG28">
            <v>0</v>
          </cell>
          <cell r="AH28">
            <v>1379</v>
          </cell>
          <cell r="AI28">
            <v>0</v>
          </cell>
          <cell r="AJ28">
            <v>570</v>
          </cell>
          <cell r="AK28">
            <v>0</v>
          </cell>
          <cell r="AM28">
            <v>809</v>
          </cell>
          <cell r="AN28">
            <v>0</v>
          </cell>
          <cell r="AO28">
            <v>0</v>
          </cell>
          <cell r="AP28">
            <v>0</v>
          </cell>
          <cell r="AQ28">
            <v>0</v>
          </cell>
        </row>
        <row r="29">
          <cell r="B29">
            <v>1082</v>
          </cell>
          <cell r="C29">
            <v>0</v>
          </cell>
          <cell r="D29">
            <v>592</v>
          </cell>
          <cell r="E29">
            <v>0</v>
          </cell>
          <cell r="F29">
            <v>490</v>
          </cell>
          <cell r="G29">
            <v>0</v>
          </cell>
          <cell r="H29">
            <v>0</v>
          </cell>
          <cell r="I29">
            <v>0</v>
          </cell>
          <cell r="J29">
            <v>0</v>
          </cell>
          <cell r="K29">
            <v>0</v>
          </cell>
          <cell r="L29">
            <v>490</v>
          </cell>
          <cell r="M29">
            <v>0</v>
          </cell>
          <cell r="N29">
            <v>0</v>
          </cell>
          <cell r="O29">
            <v>0</v>
          </cell>
          <cell r="Q29">
            <v>0</v>
          </cell>
          <cell r="R29">
            <v>592</v>
          </cell>
          <cell r="S29">
            <v>0</v>
          </cell>
          <cell r="T29">
            <v>490</v>
          </cell>
          <cell r="U29">
            <v>0</v>
          </cell>
          <cell r="V29">
            <v>0</v>
          </cell>
          <cell r="W29">
            <v>0</v>
          </cell>
          <cell r="X29">
            <v>0</v>
          </cell>
          <cell r="Y29">
            <v>0</v>
          </cell>
          <cell r="Z29">
            <v>490</v>
          </cell>
          <cell r="AB29">
            <v>0</v>
          </cell>
          <cell r="AC29">
            <v>0</v>
          </cell>
          <cell r="AD29">
            <v>0</v>
          </cell>
          <cell r="AE29">
            <v>0</v>
          </cell>
          <cell r="AF29">
            <v>0</v>
          </cell>
          <cell r="AG29">
            <v>0</v>
          </cell>
          <cell r="AH29">
            <v>0</v>
          </cell>
          <cell r="AI29">
            <v>0</v>
          </cell>
          <cell r="AJ29">
            <v>0</v>
          </cell>
          <cell r="AK29">
            <v>0</v>
          </cell>
          <cell r="AM29">
            <v>0</v>
          </cell>
          <cell r="AN29">
            <v>0</v>
          </cell>
          <cell r="AO29">
            <v>0</v>
          </cell>
          <cell r="AP29">
            <v>0</v>
          </cell>
          <cell r="AQ29">
            <v>0</v>
          </cell>
        </row>
        <row r="30">
          <cell r="B30">
            <v>36208</v>
          </cell>
          <cell r="C30">
            <v>2476</v>
          </cell>
          <cell r="D30">
            <v>0</v>
          </cell>
          <cell r="E30">
            <v>1385</v>
          </cell>
          <cell r="F30">
            <v>32347</v>
          </cell>
          <cell r="G30">
            <v>2054</v>
          </cell>
          <cell r="H30">
            <v>4060</v>
          </cell>
          <cell r="I30">
            <v>2640</v>
          </cell>
          <cell r="J30">
            <v>4425</v>
          </cell>
          <cell r="K30">
            <v>4925</v>
          </cell>
          <cell r="L30">
            <v>4190</v>
          </cell>
          <cell r="M30">
            <v>3030</v>
          </cell>
          <cell r="N30">
            <v>5476</v>
          </cell>
          <cell r="O30">
            <v>1547</v>
          </cell>
          <cell r="Q30">
            <v>642</v>
          </cell>
          <cell r="R30">
            <v>0</v>
          </cell>
          <cell r="S30">
            <v>0</v>
          </cell>
          <cell r="T30">
            <v>16517</v>
          </cell>
          <cell r="U30">
            <v>464</v>
          </cell>
          <cell r="V30">
            <v>2033</v>
          </cell>
          <cell r="W30">
            <v>1573</v>
          </cell>
          <cell r="X30">
            <v>2556</v>
          </cell>
          <cell r="Y30">
            <v>2350</v>
          </cell>
          <cell r="Z30">
            <v>2418</v>
          </cell>
          <cell r="AB30">
            <v>1634</v>
          </cell>
          <cell r="AC30">
            <v>459</v>
          </cell>
          <cell r="AD30">
            <v>19049</v>
          </cell>
          <cell r="AE30">
            <v>1834</v>
          </cell>
          <cell r="AF30">
            <v>0</v>
          </cell>
          <cell r="AG30">
            <v>1385</v>
          </cell>
          <cell r="AH30">
            <v>15830</v>
          </cell>
          <cell r="AI30">
            <v>1590</v>
          </cell>
          <cell r="AJ30">
            <v>2027</v>
          </cell>
          <cell r="AK30">
            <v>1067</v>
          </cell>
          <cell r="AM30">
            <v>2575</v>
          </cell>
          <cell r="AN30">
            <v>1772</v>
          </cell>
          <cell r="AO30">
            <v>0</v>
          </cell>
          <cell r="AP30">
            <v>3842</v>
          </cell>
          <cell r="AQ30">
            <v>1088</v>
          </cell>
        </row>
        <row r="31">
          <cell r="B31">
            <v>51203</v>
          </cell>
          <cell r="C31">
            <v>657</v>
          </cell>
          <cell r="D31">
            <v>5104</v>
          </cell>
          <cell r="E31">
            <v>3940</v>
          </cell>
          <cell r="F31">
            <v>41502</v>
          </cell>
          <cell r="G31">
            <v>3834</v>
          </cell>
          <cell r="H31">
            <v>7865</v>
          </cell>
          <cell r="I31">
            <v>5457</v>
          </cell>
          <cell r="J31">
            <v>3978</v>
          </cell>
          <cell r="K31">
            <v>3231</v>
          </cell>
          <cell r="L31">
            <v>2650</v>
          </cell>
          <cell r="M31">
            <v>3982</v>
          </cell>
          <cell r="N31">
            <v>6364</v>
          </cell>
          <cell r="O31">
            <v>4141</v>
          </cell>
          <cell r="Q31">
            <v>657</v>
          </cell>
          <cell r="R31">
            <v>3427</v>
          </cell>
          <cell r="S31">
            <v>3940</v>
          </cell>
          <cell r="T31">
            <v>26746</v>
          </cell>
          <cell r="U31">
            <v>2124</v>
          </cell>
          <cell r="V31">
            <v>4696</v>
          </cell>
          <cell r="W31">
            <v>4407</v>
          </cell>
          <cell r="X31">
            <v>3275</v>
          </cell>
          <cell r="Y31">
            <v>2266</v>
          </cell>
          <cell r="Z31">
            <v>1926</v>
          </cell>
          <cell r="AB31">
            <v>3669</v>
          </cell>
          <cell r="AC31">
            <v>1668</v>
          </cell>
          <cell r="AD31">
            <v>16433</v>
          </cell>
          <cell r="AE31">
            <v>0</v>
          </cell>
          <cell r="AF31">
            <v>1677</v>
          </cell>
          <cell r="AG31">
            <v>0</v>
          </cell>
          <cell r="AH31">
            <v>14756</v>
          </cell>
          <cell r="AI31">
            <v>1710</v>
          </cell>
          <cell r="AJ31">
            <v>3169</v>
          </cell>
          <cell r="AK31">
            <v>1050</v>
          </cell>
          <cell r="AM31">
            <v>965</v>
          </cell>
          <cell r="AN31">
            <v>724</v>
          </cell>
          <cell r="AO31">
            <v>1267</v>
          </cell>
          <cell r="AP31">
            <v>2695</v>
          </cell>
          <cell r="AQ31">
            <v>2473</v>
          </cell>
        </row>
        <row r="32">
          <cell r="B32">
            <v>123214</v>
          </cell>
          <cell r="C32">
            <v>10391</v>
          </cell>
          <cell r="D32">
            <v>7153</v>
          </cell>
          <cell r="E32">
            <v>5432</v>
          </cell>
          <cell r="F32">
            <v>100238</v>
          </cell>
          <cell r="G32">
            <v>6538</v>
          </cell>
          <cell r="H32">
            <v>23985</v>
          </cell>
          <cell r="I32">
            <v>16451</v>
          </cell>
          <cell r="J32">
            <v>9553</v>
          </cell>
          <cell r="K32">
            <v>9094</v>
          </cell>
          <cell r="L32">
            <v>7249</v>
          </cell>
          <cell r="M32">
            <v>6901</v>
          </cell>
          <cell r="N32">
            <v>13983</v>
          </cell>
          <cell r="O32">
            <v>6484</v>
          </cell>
          <cell r="Q32">
            <v>4340</v>
          </cell>
          <cell r="R32">
            <v>2058</v>
          </cell>
          <cell r="S32">
            <v>1054</v>
          </cell>
          <cell r="T32">
            <v>42103</v>
          </cell>
          <cell r="U32">
            <v>4373</v>
          </cell>
          <cell r="V32">
            <v>8755</v>
          </cell>
          <cell r="W32">
            <v>8616</v>
          </cell>
          <cell r="X32">
            <v>1695</v>
          </cell>
          <cell r="Y32">
            <v>3923</v>
          </cell>
          <cell r="Z32">
            <v>2943</v>
          </cell>
          <cell r="AB32">
            <v>5943</v>
          </cell>
          <cell r="AC32">
            <v>4272</v>
          </cell>
          <cell r="AD32">
            <v>73659</v>
          </cell>
          <cell r="AE32">
            <v>6051</v>
          </cell>
          <cell r="AF32">
            <v>5095</v>
          </cell>
          <cell r="AG32">
            <v>4378</v>
          </cell>
          <cell r="AH32">
            <v>58135</v>
          </cell>
          <cell r="AI32">
            <v>2165</v>
          </cell>
          <cell r="AJ32">
            <v>15230</v>
          </cell>
          <cell r="AK32">
            <v>7835</v>
          </cell>
          <cell r="AM32">
            <v>5171</v>
          </cell>
          <cell r="AN32">
            <v>4306</v>
          </cell>
          <cell r="AO32">
            <v>5318</v>
          </cell>
          <cell r="AP32">
            <v>8040</v>
          </cell>
          <cell r="AQ32">
            <v>2212</v>
          </cell>
        </row>
        <row r="33">
          <cell r="B33">
            <v>44249</v>
          </cell>
          <cell r="C33">
            <v>2959</v>
          </cell>
          <cell r="D33">
            <v>431</v>
          </cell>
          <cell r="E33">
            <v>402</v>
          </cell>
          <cell r="F33">
            <v>40457</v>
          </cell>
          <cell r="G33">
            <v>1689</v>
          </cell>
          <cell r="H33">
            <v>3701</v>
          </cell>
          <cell r="I33">
            <v>5730</v>
          </cell>
          <cell r="J33">
            <v>4659</v>
          </cell>
          <cell r="K33">
            <v>5202</v>
          </cell>
          <cell r="L33">
            <v>3181</v>
          </cell>
          <cell r="M33">
            <v>8143</v>
          </cell>
          <cell r="N33">
            <v>5084</v>
          </cell>
          <cell r="O33">
            <v>3068</v>
          </cell>
          <cell r="Q33">
            <v>2462</v>
          </cell>
          <cell r="R33">
            <v>0</v>
          </cell>
          <cell r="S33">
            <v>0</v>
          </cell>
          <cell r="T33">
            <v>20003</v>
          </cell>
          <cell r="U33">
            <v>601</v>
          </cell>
          <cell r="V33">
            <v>1574</v>
          </cell>
          <cell r="W33">
            <v>2282</v>
          </cell>
          <cell r="X33">
            <v>2461</v>
          </cell>
          <cell r="Y33">
            <v>1318</v>
          </cell>
          <cell r="Z33">
            <v>382</v>
          </cell>
          <cell r="AB33">
            <v>3433</v>
          </cell>
          <cell r="AC33">
            <v>1942</v>
          </cell>
          <cell r="AD33">
            <v>21784</v>
          </cell>
          <cell r="AE33">
            <v>497</v>
          </cell>
          <cell r="AF33">
            <v>431</v>
          </cell>
          <cell r="AG33">
            <v>402</v>
          </cell>
          <cell r="AH33">
            <v>20454</v>
          </cell>
          <cell r="AI33">
            <v>1088</v>
          </cell>
          <cell r="AJ33">
            <v>2127</v>
          </cell>
          <cell r="AK33">
            <v>3448</v>
          </cell>
          <cell r="AM33">
            <v>3884</v>
          </cell>
          <cell r="AN33">
            <v>2799</v>
          </cell>
          <cell r="AO33">
            <v>2133</v>
          </cell>
          <cell r="AP33">
            <v>1651</v>
          </cell>
          <cell r="AQ33">
            <v>1126</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Q34">
            <v>0</v>
          </cell>
          <cell r="R34">
            <v>0</v>
          </cell>
          <cell r="S34">
            <v>0</v>
          </cell>
          <cell r="T34">
            <v>0</v>
          </cell>
          <cell r="U34">
            <v>0</v>
          </cell>
          <cell r="V34">
            <v>0</v>
          </cell>
          <cell r="W34">
            <v>0</v>
          </cell>
          <cell r="X34">
            <v>0</v>
          </cell>
          <cell r="Y34">
            <v>0</v>
          </cell>
          <cell r="Z34">
            <v>0</v>
          </cell>
          <cell r="AB34">
            <v>0</v>
          </cell>
          <cell r="AC34">
            <v>0</v>
          </cell>
          <cell r="AD34">
            <v>0</v>
          </cell>
          <cell r="AE34">
            <v>0</v>
          </cell>
          <cell r="AF34">
            <v>0</v>
          </cell>
          <cell r="AG34">
            <v>0</v>
          </cell>
          <cell r="AH34">
            <v>0</v>
          </cell>
          <cell r="AI34">
            <v>0</v>
          </cell>
          <cell r="AJ34">
            <v>0</v>
          </cell>
          <cell r="AK34">
            <v>0</v>
          </cell>
          <cell r="AM34">
            <v>0</v>
          </cell>
          <cell r="AN34">
            <v>0</v>
          </cell>
          <cell r="AO34">
            <v>0</v>
          </cell>
          <cell r="AP34">
            <v>0</v>
          </cell>
          <cell r="AQ34">
            <v>0</v>
          </cell>
        </row>
        <row r="35">
          <cell r="B35">
            <v>3536</v>
          </cell>
          <cell r="C35">
            <v>606</v>
          </cell>
          <cell r="D35">
            <v>0</v>
          </cell>
          <cell r="E35">
            <v>723</v>
          </cell>
          <cell r="F35">
            <v>2207</v>
          </cell>
          <cell r="G35">
            <v>565</v>
          </cell>
          <cell r="H35">
            <v>0</v>
          </cell>
          <cell r="I35">
            <v>0</v>
          </cell>
          <cell r="J35">
            <v>0</v>
          </cell>
          <cell r="K35">
            <v>521</v>
          </cell>
          <cell r="L35">
            <v>0</v>
          </cell>
          <cell r="M35">
            <v>0</v>
          </cell>
          <cell r="N35">
            <v>555</v>
          </cell>
          <cell r="O35">
            <v>566</v>
          </cell>
          <cell r="Q35">
            <v>606</v>
          </cell>
          <cell r="R35">
            <v>0</v>
          </cell>
          <cell r="S35">
            <v>723</v>
          </cell>
          <cell r="T35">
            <v>0</v>
          </cell>
          <cell r="U35">
            <v>0</v>
          </cell>
          <cell r="V35">
            <v>0</v>
          </cell>
          <cell r="W35">
            <v>0</v>
          </cell>
          <cell r="X35">
            <v>0</v>
          </cell>
          <cell r="Y35">
            <v>0</v>
          </cell>
          <cell r="Z35">
            <v>0</v>
          </cell>
          <cell r="AB35">
            <v>0</v>
          </cell>
          <cell r="AC35">
            <v>0</v>
          </cell>
          <cell r="AD35">
            <v>2207</v>
          </cell>
          <cell r="AE35">
            <v>0</v>
          </cell>
          <cell r="AF35">
            <v>0</v>
          </cell>
          <cell r="AG35">
            <v>0</v>
          </cell>
          <cell r="AH35">
            <v>2207</v>
          </cell>
          <cell r="AI35">
            <v>565</v>
          </cell>
          <cell r="AJ35">
            <v>0</v>
          </cell>
          <cell r="AK35">
            <v>0</v>
          </cell>
          <cell r="AM35">
            <v>521</v>
          </cell>
          <cell r="AN35">
            <v>0</v>
          </cell>
          <cell r="AO35">
            <v>0</v>
          </cell>
          <cell r="AP35">
            <v>555</v>
          </cell>
          <cell r="AQ35">
            <v>566</v>
          </cell>
        </row>
        <row r="36">
          <cell r="B36">
            <v>9103</v>
          </cell>
          <cell r="C36">
            <v>595</v>
          </cell>
          <cell r="D36">
            <v>383</v>
          </cell>
          <cell r="E36">
            <v>377</v>
          </cell>
          <cell r="F36">
            <v>7748</v>
          </cell>
          <cell r="G36">
            <v>541</v>
          </cell>
          <cell r="H36">
            <v>999</v>
          </cell>
          <cell r="I36">
            <v>564</v>
          </cell>
          <cell r="J36">
            <v>0</v>
          </cell>
          <cell r="K36">
            <v>1086</v>
          </cell>
          <cell r="L36">
            <v>474</v>
          </cell>
          <cell r="M36">
            <v>1660</v>
          </cell>
          <cell r="N36">
            <v>1860</v>
          </cell>
          <cell r="O36">
            <v>564</v>
          </cell>
          <cell r="Q36">
            <v>595</v>
          </cell>
          <cell r="R36">
            <v>0</v>
          </cell>
          <cell r="S36">
            <v>377</v>
          </cell>
          <cell r="T36">
            <v>5062</v>
          </cell>
          <cell r="U36">
            <v>541</v>
          </cell>
          <cell r="V36">
            <v>525</v>
          </cell>
          <cell r="W36">
            <v>0</v>
          </cell>
          <cell r="X36">
            <v>0</v>
          </cell>
          <cell r="Y36">
            <v>549</v>
          </cell>
          <cell r="Z36">
            <v>474</v>
          </cell>
          <cell r="AB36">
            <v>1313</v>
          </cell>
          <cell r="AC36">
            <v>0</v>
          </cell>
          <cell r="AD36">
            <v>3069</v>
          </cell>
          <cell r="AE36">
            <v>0</v>
          </cell>
          <cell r="AF36">
            <v>383</v>
          </cell>
          <cell r="AG36">
            <v>0</v>
          </cell>
          <cell r="AH36">
            <v>2686</v>
          </cell>
          <cell r="AI36">
            <v>0</v>
          </cell>
          <cell r="AJ36">
            <v>474</v>
          </cell>
          <cell r="AK36">
            <v>564</v>
          </cell>
          <cell r="AM36">
            <v>537</v>
          </cell>
          <cell r="AN36">
            <v>0</v>
          </cell>
          <cell r="AO36">
            <v>0</v>
          </cell>
          <cell r="AP36">
            <v>547</v>
          </cell>
          <cell r="AQ36">
            <v>564</v>
          </cell>
        </row>
        <row r="37">
          <cell r="B37">
            <v>418160</v>
          </cell>
          <cell r="C37">
            <v>25522</v>
          </cell>
          <cell r="D37">
            <v>34280</v>
          </cell>
          <cell r="E37">
            <v>16532</v>
          </cell>
          <cell r="F37">
            <v>341826</v>
          </cell>
          <cell r="G37">
            <v>22236</v>
          </cell>
          <cell r="H37">
            <v>39019</v>
          </cell>
          <cell r="I37">
            <v>38788</v>
          </cell>
          <cell r="J37">
            <v>29915</v>
          </cell>
          <cell r="K37">
            <v>38439</v>
          </cell>
          <cell r="L37">
            <v>40057</v>
          </cell>
          <cell r="M37">
            <v>48637</v>
          </cell>
          <cell r="N37">
            <v>50331</v>
          </cell>
          <cell r="O37">
            <v>34404</v>
          </cell>
          <cell r="Q37">
            <v>12090</v>
          </cell>
          <cell r="R37">
            <v>19357</v>
          </cell>
          <cell r="S37">
            <v>8775</v>
          </cell>
          <cell r="T37">
            <v>183799</v>
          </cell>
          <cell r="U37">
            <v>9527</v>
          </cell>
          <cell r="V37">
            <v>18121</v>
          </cell>
          <cell r="W37">
            <v>20370</v>
          </cell>
          <cell r="X37">
            <v>16076</v>
          </cell>
          <cell r="Y37">
            <v>23408</v>
          </cell>
          <cell r="Z37">
            <v>19886</v>
          </cell>
          <cell r="AB37">
            <v>28236</v>
          </cell>
          <cell r="AC37">
            <v>19728</v>
          </cell>
          <cell r="AD37">
            <v>194139</v>
          </cell>
          <cell r="AE37">
            <v>13432</v>
          </cell>
          <cell r="AF37">
            <v>14923</v>
          </cell>
          <cell r="AG37">
            <v>7757</v>
          </cell>
          <cell r="AH37">
            <v>158027</v>
          </cell>
          <cell r="AI37">
            <v>12709</v>
          </cell>
          <cell r="AJ37">
            <v>20898</v>
          </cell>
          <cell r="AK37">
            <v>18418</v>
          </cell>
          <cell r="AM37">
            <v>15031</v>
          </cell>
          <cell r="AN37">
            <v>20171</v>
          </cell>
          <cell r="AO37">
            <v>20190</v>
          </cell>
          <cell r="AP37">
            <v>22095</v>
          </cell>
          <cell r="AQ37">
            <v>14676</v>
          </cell>
        </row>
        <row r="38">
          <cell r="B38">
            <v>14488</v>
          </cell>
          <cell r="C38">
            <v>503</v>
          </cell>
          <cell r="D38">
            <v>1028</v>
          </cell>
          <cell r="E38">
            <v>418</v>
          </cell>
          <cell r="F38">
            <v>12539</v>
          </cell>
          <cell r="G38">
            <v>461</v>
          </cell>
          <cell r="H38">
            <v>1584</v>
          </cell>
          <cell r="I38">
            <v>1747</v>
          </cell>
          <cell r="J38">
            <v>1852</v>
          </cell>
          <cell r="K38">
            <v>1862</v>
          </cell>
          <cell r="L38">
            <v>589</v>
          </cell>
          <cell r="M38">
            <v>1580</v>
          </cell>
          <cell r="N38">
            <v>1208</v>
          </cell>
          <cell r="O38">
            <v>1656</v>
          </cell>
          <cell r="Q38">
            <v>0</v>
          </cell>
          <cell r="R38">
            <v>1028</v>
          </cell>
          <cell r="S38">
            <v>418</v>
          </cell>
          <cell r="T38">
            <v>4668</v>
          </cell>
          <cell r="U38">
            <v>461</v>
          </cell>
          <cell r="V38">
            <v>0</v>
          </cell>
          <cell r="W38">
            <v>0</v>
          </cell>
          <cell r="X38">
            <v>1267</v>
          </cell>
          <cell r="Y38">
            <v>1279</v>
          </cell>
          <cell r="Z38">
            <v>0</v>
          </cell>
          <cell r="AB38">
            <v>548</v>
          </cell>
          <cell r="AC38">
            <v>1113</v>
          </cell>
          <cell r="AD38">
            <v>8374</v>
          </cell>
          <cell r="AE38">
            <v>503</v>
          </cell>
          <cell r="AF38">
            <v>0</v>
          </cell>
          <cell r="AG38">
            <v>0</v>
          </cell>
          <cell r="AH38">
            <v>7871</v>
          </cell>
          <cell r="AI38">
            <v>0</v>
          </cell>
          <cell r="AJ38">
            <v>1584</v>
          </cell>
          <cell r="AK38">
            <v>1747</v>
          </cell>
          <cell r="AM38">
            <v>583</v>
          </cell>
          <cell r="AN38">
            <v>589</v>
          </cell>
          <cell r="AO38">
            <v>1580</v>
          </cell>
          <cell r="AP38">
            <v>660</v>
          </cell>
          <cell r="AQ38">
            <v>543</v>
          </cell>
        </row>
        <row r="39">
          <cell r="B39">
            <v>7982</v>
          </cell>
          <cell r="C39">
            <v>798</v>
          </cell>
          <cell r="D39">
            <v>0</v>
          </cell>
          <cell r="E39">
            <v>0</v>
          </cell>
          <cell r="F39">
            <v>7184</v>
          </cell>
          <cell r="G39">
            <v>652</v>
          </cell>
          <cell r="H39">
            <v>698</v>
          </cell>
          <cell r="I39">
            <v>458</v>
          </cell>
          <cell r="J39">
            <v>0</v>
          </cell>
          <cell r="K39">
            <v>0</v>
          </cell>
          <cell r="L39">
            <v>521</v>
          </cell>
          <cell r="M39">
            <v>3814</v>
          </cell>
          <cell r="N39">
            <v>0</v>
          </cell>
          <cell r="O39">
            <v>1041</v>
          </cell>
          <cell r="Q39">
            <v>798</v>
          </cell>
          <cell r="R39">
            <v>0</v>
          </cell>
          <cell r="S39">
            <v>0</v>
          </cell>
          <cell r="T39">
            <v>1236</v>
          </cell>
          <cell r="U39">
            <v>0</v>
          </cell>
          <cell r="V39">
            <v>698</v>
          </cell>
          <cell r="W39">
            <v>0</v>
          </cell>
          <cell r="X39">
            <v>0</v>
          </cell>
          <cell r="Y39">
            <v>0</v>
          </cell>
          <cell r="Z39">
            <v>0</v>
          </cell>
          <cell r="AB39">
            <v>0</v>
          </cell>
          <cell r="AC39">
            <v>538</v>
          </cell>
          <cell r="AD39">
            <v>5948</v>
          </cell>
          <cell r="AE39">
            <v>0</v>
          </cell>
          <cell r="AF39">
            <v>0</v>
          </cell>
          <cell r="AG39">
            <v>0</v>
          </cell>
          <cell r="AH39">
            <v>5948</v>
          </cell>
          <cell r="AI39">
            <v>652</v>
          </cell>
          <cell r="AJ39">
            <v>0</v>
          </cell>
          <cell r="AK39">
            <v>458</v>
          </cell>
          <cell r="AM39">
            <v>0</v>
          </cell>
          <cell r="AN39">
            <v>521</v>
          </cell>
          <cell r="AO39">
            <v>3814</v>
          </cell>
          <cell r="AP39">
            <v>0</v>
          </cell>
          <cell r="AQ39">
            <v>503</v>
          </cell>
        </row>
        <row r="40">
          <cell r="B40">
            <v>72374</v>
          </cell>
          <cell r="C40">
            <v>1049</v>
          </cell>
          <cell r="D40">
            <v>3373</v>
          </cell>
          <cell r="E40">
            <v>1195</v>
          </cell>
          <cell r="F40">
            <v>66757</v>
          </cell>
          <cell r="G40">
            <v>5541</v>
          </cell>
          <cell r="H40">
            <v>10670</v>
          </cell>
          <cell r="I40">
            <v>9288</v>
          </cell>
          <cell r="J40">
            <v>5465</v>
          </cell>
          <cell r="K40">
            <v>5996</v>
          </cell>
          <cell r="L40">
            <v>8163</v>
          </cell>
          <cell r="M40">
            <v>5948</v>
          </cell>
          <cell r="N40">
            <v>8043</v>
          </cell>
          <cell r="O40">
            <v>7643</v>
          </cell>
          <cell r="Q40">
            <v>587</v>
          </cell>
          <cell r="R40">
            <v>1693</v>
          </cell>
          <cell r="S40">
            <v>659</v>
          </cell>
          <cell r="T40">
            <v>46914</v>
          </cell>
          <cell r="U40">
            <v>4990</v>
          </cell>
          <cell r="V40">
            <v>5205</v>
          </cell>
          <cell r="W40">
            <v>8231</v>
          </cell>
          <cell r="X40">
            <v>2698</v>
          </cell>
          <cell r="Y40">
            <v>3672</v>
          </cell>
          <cell r="Z40">
            <v>5469</v>
          </cell>
          <cell r="AB40">
            <v>7570</v>
          </cell>
          <cell r="AC40">
            <v>5298</v>
          </cell>
          <cell r="AD40">
            <v>22521</v>
          </cell>
          <cell r="AE40">
            <v>462</v>
          </cell>
          <cell r="AF40">
            <v>1680</v>
          </cell>
          <cell r="AG40">
            <v>536</v>
          </cell>
          <cell r="AH40">
            <v>19843</v>
          </cell>
          <cell r="AI40">
            <v>551</v>
          </cell>
          <cell r="AJ40">
            <v>5465</v>
          </cell>
          <cell r="AK40">
            <v>1057</v>
          </cell>
          <cell r="AM40">
            <v>2324</v>
          </cell>
          <cell r="AN40">
            <v>2694</v>
          </cell>
          <cell r="AO40">
            <v>2167</v>
          </cell>
          <cell r="AP40">
            <v>473</v>
          </cell>
          <cell r="AQ40">
            <v>2345</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Q41">
            <v>0</v>
          </cell>
          <cell r="R41">
            <v>0</v>
          </cell>
          <cell r="S41">
            <v>0</v>
          </cell>
          <cell r="T41">
            <v>0</v>
          </cell>
          <cell r="U41">
            <v>0</v>
          </cell>
          <cell r="V41">
            <v>0</v>
          </cell>
          <cell r="W41">
            <v>0</v>
          </cell>
          <cell r="X41">
            <v>0</v>
          </cell>
          <cell r="Y41">
            <v>0</v>
          </cell>
          <cell r="Z41">
            <v>0</v>
          </cell>
          <cell r="AB41">
            <v>0</v>
          </cell>
          <cell r="AC41">
            <v>0</v>
          </cell>
          <cell r="AD41">
            <v>0</v>
          </cell>
          <cell r="AE41">
            <v>0</v>
          </cell>
          <cell r="AF41">
            <v>0</v>
          </cell>
          <cell r="AG41">
            <v>0</v>
          </cell>
          <cell r="AH41">
            <v>0</v>
          </cell>
          <cell r="AI41">
            <v>0</v>
          </cell>
          <cell r="AJ41">
            <v>0</v>
          </cell>
          <cell r="AK41">
            <v>0</v>
          </cell>
          <cell r="AM41">
            <v>0</v>
          </cell>
          <cell r="AN41">
            <v>0</v>
          </cell>
          <cell r="AO41">
            <v>0</v>
          </cell>
          <cell r="AP41">
            <v>0</v>
          </cell>
          <cell r="AQ41">
            <v>0</v>
          </cell>
        </row>
        <row r="42">
          <cell r="B42">
            <v>592</v>
          </cell>
          <cell r="C42">
            <v>0</v>
          </cell>
          <cell r="D42">
            <v>592</v>
          </cell>
          <cell r="E42">
            <v>0</v>
          </cell>
          <cell r="F42">
            <v>0</v>
          </cell>
          <cell r="G42">
            <v>0</v>
          </cell>
          <cell r="H42">
            <v>0</v>
          </cell>
          <cell r="I42">
            <v>0</v>
          </cell>
          <cell r="J42">
            <v>0</v>
          </cell>
          <cell r="K42">
            <v>0</v>
          </cell>
          <cell r="L42">
            <v>0</v>
          </cell>
          <cell r="M42">
            <v>0</v>
          </cell>
          <cell r="N42">
            <v>0</v>
          </cell>
          <cell r="O42">
            <v>0</v>
          </cell>
          <cell r="Q42">
            <v>0</v>
          </cell>
          <cell r="R42">
            <v>592</v>
          </cell>
          <cell r="S42">
            <v>0</v>
          </cell>
          <cell r="T42">
            <v>0</v>
          </cell>
          <cell r="U42">
            <v>0</v>
          </cell>
          <cell r="V42">
            <v>0</v>
          </cell>
          <cell r="W42">
            <v>0</v>
          </cell>
          <cell r="X42">
            <v>0</v>
          </cell>
          <cell r="Y42">
            <v>0</v>
          </cell>
          <cell r="Z42">
            <v>0</v>
          </cell>
          <cell r="AB42">
            <v>0</v>
          </cell>
          <cell r="AC42">
            <v>0</v>
          </cell>
          <cell r="AD42">
            <v>0</v>
          </cell>
          <cell r="AE42">
            <v>0</v>
          </cell>
          <cell r="AF42">
            <v>0</v>
          </cell>
          <cell r="AG42">
            <v>0</v>
          </cell>
          <cell r="AH42">
            <v>0</v>
          </cell>
          <cell r="AI42">
            <v>0</v>
          </cell>
          <cell r="AJ42">
            <v>0</v>
          </cell>
          <cell r="AK42">
            <v>0</v>
          </cell>
          <cell r="AM42">
            <v>0</v>
          </cell>
          <cell r="AN42">
            <v>0</v>
          </cell>
          <cell r="AO42">
            <v>0</v>
          </cell>
          <cell r="AP42">
            <v>0</v>
          </cell>
          <cell r="AQ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Q43">
            <v>0</v>
          </cell>
          <cell r="R43">
            <v>0</v>
          </cell>
          <cell r="S43">
            <v>0</v>
          </cell>
          <cell r="T43">
            <v>0</v>
          </cell>
          <cell r="U43">
            <v>0</v>
          </cell>
          <cell r="V43">
            <v>0</v>
          </cell>
          <cell r="W43">
            <v>0</v>
          </cell>
          <cell r="X43">
            <v>0</v>
          </cell>
          <cell r="Y43">
            <v>0</v>
          </cell>
          <cell r="Z43">
            <v>0</v>
          </cell>
          <cell r="AB43">
            <v>0</v>
          </cell>
          <cell r="AC43">
            <v>0</v>
          </cell>
          <cell r="AD43">
            <v>0</v>
          </cell>
          <cell r="AE43">
            <v>0</v>
          </cell>
          <cell r="AF43">
            <v>0</v>
          </cell>
          <cell r="AG43">
            <v>0</v>
          </cell>
          <cell r="AH43">
            <v>0</v>
          </cell>
          <cell r="AI43">
            <v>0</v>
          </cell>
          <cell r="AJ43">
            <v>0</v>
          </cell>
          <cell r="AK43">
            <v>0</v>
          </cell>
          <cell r="AM43">
            <v>0</v>
          </cell>
          <cell r="AN43">
            <v>0</v>
          </cell>
          <cell r="AO43">
            <v>0</v>
          </cell>
          <cell r="AP43">
            <v>0</v>
          </cell>
          <cell r="AQ43">
            <v>0</v>
          </cell>
        </row>
        <row r="44">
          <cell r="B44">
            <v>3446</v>
          </cell>
          <cell r="C44">
            <v>0</v>
          </cell>
          <cell r="D44">
            <v>0</v>
          </cell>
          <cell r="E44">
            <v>0</v>
          </cell>
          <cell r="F44">
            <v>3446</v>
          </cell>
          <cell r="G44">
            <v>0</v>
          </cell>
          <cell r="H44">
            <v>0</v>
          </cell>
          <cell r="I44">
            <v>497</v>
          </cell>
          <cell r="J44">
            <v>0</v>
          </cell>
          <cell r="K44">
            <v>634</v>
          </cell>
          <cell r="L44">
            <v>420</v>
          </cell>
          <cell r="M44">
            <v>641</v>
          </cell>
          <cell r="N44">
            <v>1254</v>
          </cell>
          <cell r="O44">
            <v>0</v>
          </cell>
          <cell r="Q44">
            <v>0</v>
          </cell>
          <cell r="R44">
            <v>0</v>
          </cell>
          <cell r="S44">
            <v>0</v>
          </cell>
          <cell r="T44">
            <v>1751</v>
          </cell>
          <cell r="U44">
            <v>0</v>
          </cell>
          <cell r="V44">
            <v>0</v>
          </cell>
          <cell r="W44">
            <v>497</v>
          </cell>
          <cell r="X44">
            <v>0</v>
          </cell>
          <cell r="Y44">
            <v>0</v>
          </cell>
          <cell r="Z44">
            <v>0</v>
          </cell>
          <cell r="AB44">
            <v>1254</v>
          </cell>
          <cell r="AC44">
            <v>0</v>
          </cell>
          <cell r="AD44">
            <v>1695</v>
          </cell>
          <cell r="AE44">
            <v>0</v>
          </cell>
          <cell r="AF44">
            <v>0</v>
          </cell>
          <cell r="AG44">
            <v>0</v>
          </cell>
          <cell r="AH44">
            <v>1695</v>
          </cell>
          <cell r="AI44">
            <v>0</v>
          </cell>
          <cell r="AJ44">
            <v>0</v>
          </cell>
          <cell r="AK44">
            <v>0</v>
          </cell>
          <cell r="AM44">
            <v>634</v>
          </cell>
          <cell r="AN44">
            <v>420</v>
          </cell>
          <cell r="AO44">
            <v>641</v>
          </cell>
          <cell r="AP44">
            <v>0</v>
          </cell>
          <cell r="AQ44">
            <v>0</v>
          </cell>
        </row>
        <row r="45">
          <cell r="B45">
            <v>543</v>
          </cell>
          <cell r="C45">
            <v>0</v>
          </cell>
          <cell r="D45">
            <v>0</v>
          </cell>
          <cell r="E45">
            <v>0</v>
          </cell>
          <cell r="F45">
            <v>543</v>
          </cell>
          <cell r="G45">
            <v>0</v>
          </cell>
          <cell r="H45">
            <v>0</v>
          </cell>
          <cell r="I45">
            <v>0</v>
          </cell>
          <cell r="J45">
            <v>0</v>
          </cell>
          <cell r="K45">
            <v>0</v>
          </cell>
          <cell r="L45">
            <v>0</v>
          </cell>
          <cell r="M45">
            <v>0</v>
          </cell>
          <cell r="N45">
            <v>543</v>
          </cell>
          <cell r="O45">
            <v>0</v>
          </cell>
          <cell r="Q45">
            <v>0</v>
          </cell>
          <cell r="R45">
            <v>0</v>
          </cell>
          <cell r="S45">
            <v>0</v>
          </cell>
          <cell r="T45">
            <v>0</v>
          </cell>
          <cell r="U45">
            <v>0</v>
          </cell>
          <cell r="V45">
            <v>0</v>
          </cell>
          <cell r="W45">
            <v>0</v>
          </cell>
          <cell r="X45">
            <v>0</v>
          </cell>
          <cell r="Y45">
            <v>0</v>
          </cell>
          <cell r="Z45">
            <v>0</v>
          </cell>
          <cell r="AB45">
            <v>0</v>
          </cell>
          <cell r="AC45">
            <v>0</v>
          </cell>
          <cell r="AD45">
            <v>543</v>
          </cell>
          <cell r="AE45">
            <v>0</v>
          </cell>
          <cell r="AF45">
            <v>0</v>
          </cell>
          <cell r="AG45">
            <v>0</v>
          </cell>
          <cell r="AH45">
            <v>543</v>
          </cell>
          <cell r="AI45">
            <v>0</v>
          </cell>
          <cell r="AJ45">
            <v>0</v>
          </cell>
          <cell r="AK45">
            <v>0</v>
          </cell>
          <cell r="AM45">
            <v>0</v>
          </cell>
          <cell r="AN45">
            <v>0</v>
          </cell>
          <cell r="AO45">
            <v>0</v>
          </cell>
          <cell r="AP45">
            <v>543</v>
          </cell>
          <cell r="AQ45">
            <v>0</v>
          </cell>
        </row>
        <row r="46">
          <cell r="B46">
            <v>1235</v>
          </cell>
          <cell r="C46">
            <v>0</v>
          </cell>
          <cell r="D46">
            <v>0</v>
          </cell>
          <cell r="E46">
            <v>0</v>
          </cell>
          <cell r="F46">
            <v>1235</v>
          </cell>
          <cell r="G46">
            <v>0</v>
          </cell>
          <cell r="H46">
            <v>0</v>
          </cell>
          <cell r="I46">
            <v>0</v>
          </cell>
          <cell r="J46">
            <v>636</v>
          </cell>
          <cell r="K46">
            <v>0</v>
          </cell>
          <cell r="L46">
            <v>599</v>
          </cell>
          <cell r="M46">
            <v>0</v>
          </cell>
          <cell r="N46">
            <v>0</v>
          </cell>
          <cell r="O46">
            <v>0</v>
          </cell>
          <cell r="Q46">
            <v>0</v>
          </cell>
          <cell r="R46">
            <v>0</v>
          </cell>
          <cell r="S46">
            <v>0</v>
          </cell>
          <cell r="T46">
            <v>636</v>
          </cell>
          <cell r="U46">
            <v>0</v>
          </cell>
          <cell r="V46">
            <v>0</v>
          </cell>
          <cell r="W46">
            <v>0</v>
          </cell>
          <cell r="X46">
            <v>636</v>
          </cell>
          <cell r="Y46">
            <v>0</v>
          </cell>
          <cell r="Z46">
            <v>0</v>
          </cell>
          <cell r="AB46">
            <v>0</v>
          </cell>
          <cell r="AC46">
            <v>0</v>
          </cell>
          <cell r="AD46">
            <v>599</v>
          </cell>
          <cell r="AE46">
            <v>0</v>
          </cell>
          <cell r="AF46">
            <v>0</v>
          </cell>
          <cell r="AG46">
            <v>0</v>
          </cell>
          <cell r="AH46">
            <v>599</v>
          </cell>
          <cell r="AI46">
            <v>0</v>
          </cell>
          <cell r="AJ46">
            <v>0</v>
          </cell>
          <cell r="AK46">
            <v>0</v>
          </cell>
          <cell r="AM46">
            <v>0</v>
          </cell>
          <cell r="AN46">
            <v>599</v>
          </cell>
          <cell r="AO46">
            <v>0</v>
          </cell>
          <cell r="AP46">
            <v>0</v>
          </cell>
          <cell r="AQ46">
            <v>0</v>
          </cell>
        </row>
        <row r="47">
          <cell r="B47">
            <v>3367</v>
          </cell>
          <cell r="C47">
            <v>0</v>
          </cell>
          <cell r="D47">
            <v>0</v>
          </cell>
          <cell r="E47">
            <v>0</v>
          </cell>
          <cell r="F47">
            <v>3367</v>
          </cell>
          <cell r="G47">
            <v>0</v>
          </cell>
          <cell r="H47">
            <v>0</v>
          </cell>
          <cell r="I47">
            <v>0</v>
          </cell>
          <cell r="J47">
            <v>0</v>
          </cell>
          <cell r="K47">
            <v>0</v>
          </cell>
          <cell r="L47">
            <v>536</v>
          </cell>
          <cell r="M47">
            <v>1243</v>
          </cell>
          <cell r="N47">
            <v>538</v>
          </cell>
          <cell r="O47">
            <v>1050</v>
          </cell>
          <cell r="Q47">
            <v>0</v>
          </cell>
          <cell r="R47">
            <v>0</v>
          </cell>
          <cell r="S47">
            <v>0</v>
          </cell>
          <cell r="T47">
            <v>2745</v>
          </cell>
          <cell r="U47">
            <v>0</v>
          </cell>
          <cell r="V47">
            <v>0</v>
          </cell>
          <cell r="W47">
            <v>0</v>
          </cell>
          <cell r="X47">
            <v>0</v>
          </cell>
          <cell r="Y47">
            <v>0</v>
          </cell>
          <cell r="Z47">
            <v>536</v>
          </cell>
          <cell r="AB47">
            <v>538</v>
          </cell>
          <cell r="AC47">
            <v>1050</v>
          </cell>
          <cell r="AD47">
            <v>622</v>
          </cell>
          <cell r="AE47">
            <v>0</v>
          </cell>
          <cell r="AF47">
            <v>0</v>
          </cell>
          <cell r="AG47">
            <v>0</v>
          </cell>
          <cell r="AH47">
            <v>622</v>
          </cell>
          <cell r="AI47">
            <v>0</v>
          </cell>
          <cell r="AJ47">
            <v>0</v>
          </cell>
          <cell r="AK47">
            <v>0</v>
          </cell>
          <cell r="AM47">
            <v>0</v>
          </cell>
          <cell r="AN47">
            <v>0</v>
          </cell>
          <cell r="AO47">
            <v>622</v>
          </cell>
          <cell r="AP47">
            <v>0</v>
          </cell>
          <cell r="AQ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Q48">
            <v>0</v>
          </cell>
          <cell r="R48">
            <v>0</v>
          </cell>
          <cell r="S48">
            <v>0</v>
          </cell>
          <cell r="T48">
            <v>0</v>
          </cell>
          <cell r="U48">
            <v>0</v>
          </cell>
          <cell r="V48">
            <v>0</v>
          </cell>
          <cell r="W48">
            <v>0</v>
          </cell>
          <cell r="X48">
            <v>0</v>
          </cell>
          <cell r="Y48">
            <v>0</v>
          </cell>
          <cell r="Z48">
            <v>0</v>
          </cell>
          <cell r="AB48">
            <v>0</v>
          </cell>
          <cell r="AC48">
            <v>0</v>
          </cell>
          <cell r="AD48">
            <v>0</v>
          </cell>
          <cell r="AE48">
            <v>0</v>
          </cell>
          <cell r="AF48">
            <v>0</v>
          </cell>
          <cell r="AG48">
            <v>0</v>
          </cell>
          <cell r="AH48">
            <v>0</v>
          </cell>
          <cell r="AI48">
            <v>0</v>
          </cell>
          <cell r="AJ48">
            <v>0</v>
          </cell>
          <cell r="AK48">
            <v>0</v>
          </cell>
          <cell r="AM48">
            <v>0</v>
          </cell>
          <cell r="AN48">
            <v>0</v>
          </cell>
          <cell r="AO48">
            <v>0</v>
          </cell>
          <cell r="AP48">
            <v>0</v>
          </cell>
          <cell r="AQ48">
            <v>0</v>
          </cell>
        </row>
        <row r="49">
          <cell r="B49">
            <v>71021</v>
          </cell>
          <cell r="C49">
            <v>1378</v>
          </cell>
          <cell r="D49">
            <v>4853</v>
          </cell>
          <cell r="E49">
            <v>375</v>
          </cell>
          <cell r="F49">
            <v>64415</v>
          </cell>
          <cell r="G49">
            <v>2065</v>
          </cell>
          <cell r="H49">
            <v>3252</v>
          </cell>
          <cell r="I49">
            <v>8617</v>
          </cell>
          <cell r="J49">
            <v>3236</v>
          </cell>
          <cell r="K49">
            <v>4055</v>
          </cell>
          <cell r="L49">
            <v>4765</v>
          </cell>
          <cell r="M49">
            <v>23099</v>
          </cell>
          <cell r="N49">
            <v>10957</v>
          </cell>
          <cell r="O49">
            <v>4369</v>
          </cell>
          <cell r="Q49">
            <v>875</v>
          </cell>
          <cell r="R49">
            <v>2124</v>
          </cell>
          <cell r="S49">
            <v>375</v>
          </cell>
          <cell r="T49">
            <v>33147</v>
          </cell>
          <cell r="U49">
            <v>1500</v>
          </cell>
          <cell r="V49">
            <v>1268</v>
          </cell>
          <cell r="W49">
            <v>3658</v>
          </cell>
          <cell r="X49">
            <v>1293</v>
          </cell>
          <cell r="Y49">
            <v>2328</v>
          </cell>
          <cell r="Z49">
            <v>1887</v>
          </cell>
          <cell r="AB49">
            <v>5854</v>
          </cell>
          <cell r="AC49">
            <v>2753</v>
          </cell>
          <cell r="AD49">
            <v>34500</v>
          </cell>
          <cell r="AE49">
            <v>503</v>
          </cell>
          <cell r="AF49">
            <v>2729</v>
          </cell>
          <cell r="AG49">
            <v>0</v>
          </cell>
          <cell r="AH49">
            <v>31268</v>
          </cell>
          <cell r="AI49">
            <v>565</v>
          </cell>
          <cell r="AJ49">
            <v>1984</v>
          </cell>
          <cell r="AK49">
            <v>4959</v>
          </cell>
          <cell r="AM49">
            <v>1727</v>
          </cell>
          <cell r="AN49">
            <v>2878</v>
          </cell>
          <cell r="AO49">
            <v>10493</v>
          </cell>
          <cell r="AP49">
            <v>5103</v>
          </cell>
          <cell r="AQ49">
            <v>1616</v>
          </cell>
        </row>
        <row r="50">
          <cell r="B50">
            <v>173588</v>
          </cell>
          <cell r="C50">
            <v>8683</v>
          </cell>
          <cell r="D50">
            <v>13892</v>
          </cell>
          <cell r="E50">
            <v>8220</v>
          </cell>
          <cell r="F50">
            <v>142793</v>
          </cell>
          <cell r="G50">
            <v>11289</v>
          </cell>
          <cell r="H50">
            <v>18410</v>
          </cell>
          <cell r="I50">
            <v>14252</v>
          </cell>
          <cell r="J50">
            <v>11696</v>
          </cell>
          <cell r="K50">
            <v>25151</v>
          </cell>
          <cell r="L50">
            <v>14230</v>
          </cell>
          <cell r="M50">
            <v>28144</v>
          </cell>
          <cell r="N50">
            <v>11817</v>
          </cell>
          <cell r="O50">
            <v>7804</v>
          </cell>
          <cell r="Q50">
            <v>4447</v>
          </cell>
          <cell r="R50">
            <v>8518</v>
          </cell>
          <cell r="S50">
            <v>4221</v>
          </cell>
          <cell r="T50">
            <v>73983</v>
          </cell>
          <cell r="U50">
            <v>5222</v>
          </cell>
          <cell r="V50">
            <v>10220</v>
          </cell>
          <cell r="W50">
            <v>9544</v>
          </cell>
          <cell r="X50">
            <v>5234</v>
          </cell>
          <cell r="Y50">
            <v>12082</v>
          </cell>
          <cell r="Z50">
            <v>7347</v>
          </cell>
          <cell r="AB50">
            <v>6649</v>
          </cell>
          <cell r="AC50">
            <v>3337</v>
          </cell>
          <cell r="AD50">
            <v>82419</v>
          </cell>
          <cell r="AE50">
            <v>4236</v>
          </cell>
          <cell r="AF50">
            <v>5374</v>
          </cell>
          <cell r="AG50">
            <v>3999</v>
          </cell>
          <cell r="AH50">
            <v>68810</v>
          </cell>
          <cell r="AI50">
            <v>6067</v>
          </cell>
          <cell r="AJ50">
            <v>8190</v>
          </cell>
          <cell r="AK50">
            <v>4708</v>
          </cell>
          <cell r="AM50">
            <v>13069</v>
          </cell>
          <cell r="AN50">
            <v>6883</v>
          </cell>
          <cell r="AO50">
            <v>13796</v>
          </cell>
          <cell r="AP50">
            <v>5168</v>
          </cell>
          <cell r="AQ50">
            <v>4467</v>
          </cell>
        </row>
        <row r="51">
          <cell r="B51">
            <v>14383</v>
          </cell>
          <cell r="C51">
            <v>559</v>
          </cell>
          <cell r="D51">
            <v>980</v>
          </cell>
          <cell r="E51">
            <v>507</v>
          </cell>
          <cell r="F51">
            <v>12337</v>
          </cell>
          <cell r="G51">
            <v>538</v>
          </cell>
          <cell r="H51">
            <v>0</v>
          </cell>
          <cell r="I51">
            <v>2686</v>
          </cell>
          <cell r="J51">
            <v>1029</v>
          </cell>
          <cell r="K51">
            <v>1264</v>
          </cell>
          <cell r="L51">
            <v>968</v>
          </cell>
          <cell r="M51">
            <v>3470</v>
          </cell>
          <cell r="N51">
            <v>1289</v>
          </cell>
          <cell r="O51">
            <v>1093</v>
          </cell>
          <cell r="Q51">
            <v>0</v>
          </cell>
          <cell r="R51">
            <v>0</v>
          </cell>
          <cell r="S51">
            <v>507</v>
          </cell>
          <cell r="T51">
            <v>5974</v>
          </cell>
          <cell r="U51">
            <v>0</v>
          </cell>
          <cell r="V51">
            <v>0</v>
          </cell>
          <cell r="W51">
            <v>1652</v>
          </cell>
          <cell r="X51">
            <v>514</v>
          </cell>
          <cell r="Y51">
            <v>1264</v>
          </cell>
          <cell r="Z51">
            <v>439</v>
          </cell>
          <cell r="AB51">
            <v>615</v>
          </cell>
          <cell r="AC51">
            <v>0</v>
          </cell>
          <cell r="AD51">
            <v>7902</v>
          </cell>
          <cell r="AE51">
            <v>559</v>
          </cell>
          <cell r="AF51">
            <v>980</v>
          </cell>
          <cell r="AG51">
            <v>0</v>
          </cell>
          <cell r="AH51">
            <v>6363</v>
          </cell>
          <cell r="AI51">
            <v>538</v>
          </cell>
          <cell r="AJ51">
            <v>0</v>
          </cell>
          <cell r="AK51">
            <v>1034</v>
          </cell>
          <cell r="AM51">
            <v>0</v>
          </cell>
          <cell r="AN51">
            <v>529</v>
          </cell>
          <cell r="AO51">
            <v>1980</v>
          </cell>
          <cell r="AP51">
            <v>674</v>
          </cell>
          <cell r="AQ51">
            <v>1093</v>
          </cell>
        </row>
        <row r="57">
          <cell r="B57">
            <v>3344.8178178592461</v>
          </cell>
          <cell r="C57">
            <v>0</v>
          </cell>
          <cell r="D57">
            <v>0</v>
          </cell>
          <cell r="E57">
            <v>0</v>
          </cell>
          <cell r="F57">
            <v>3345.7130825382387</v>
          </cell>
          <cell r="G57">
            <v>0</v>
          </cell>
          <cell r="H57">
            <v>1122</v>
          </cell>
          <cell r="I57">
            <v>587.19614539360305</v>
          </cell>
          <cell r="J57">
            <v>0</v>
          </cell>
          <cell r="K57">
            <v>498.84404605384418</v>
          </cell>
          <cell r="L57">
            <v>0</v>
          </cell>
          <cell r="M57">
            <v>0</v>
          </cell>
          <cell r="N57">
            <v>1130.1805350138254</v>
          </cell>
          <cell r="O57">
            <v>0</v>
          </cell>
          <cell r="Q57">
            <v>0</v>
          </cell>
          <cell r="R57">
            <v>0</v>
          </cell>
          <cell r="S57">
            <v>0</v>
          </cell>
          <cell r="T57">
            <v>2216.8592842755311</v>
          </cell>
          <cell r="U57">
            <v>0</v>
          </cell>
          <cell r="V57">
            <v>551</v>
          </cell>
          <cell r="W57">
            <v>589.35428348741038</v>
          </cell>
          <cell r="X57">
            <v>0</v>
          </cell>
          <cell r="Y57">
            <v>502.44803942575533</v>
          </cell>
          <cell r="Z57">
            <v>0</v>
          </cell>
          <cell r="AB57">
            <v>578.42424242424238</v>
          </cell>
          <cell r="AC57">
            <v>0</v>
          </cell>
          <cell r="AD57">
            <v>1128.8136018570801</v>
          </cell>
          <cell r="AE57">
            <v>0</v>
          </cell>
          <cell r="AF57">
            <v>0</v>
          </cell>
          <cell r="AG57">
            <v>0</v>
          </cell>
          <cell r="AH57">
            <v>1128.5988146489315</v>
          </cell>
          <cell r="AI57">
            <v>0</v>
          </cell>
          <cell r="AJ57">
            <v>571</v>
          </cell>
          <cell r="AK57">
            <v>0</v>
          </cell>
          <cell r="AM57">
            <v>0</v>
          </cell>
          <cell r="AN57">
            <v>0</v>
          </cell>
          <cell r="AO57">
            <v>0</v>
          </cell>
          <cell r="AP57">
            <v>551.76563971478538</v>
          </cell>
          <cell r="AQ57">
            <v>0</v>
          </cell>
        </row>
        <row r="58">
          <cell r="B58">
            <v>2432.3200933845465</v>
          </cell>
          <cell r="C58">
            <v>0</v>
          </cell>
          <cell r="D58">
            <v>0</v>
          </cell>
          <cell r="E58">
            <v>281.13856132075472</v>
          </cell>
          <cell r="F58">
            <v>2151.8949546226072</v>
          </cell>
          <cell r="G58">
            <v>488.95310594081769</v>
          </cell>
          <cell r="H58">
            <v>0</v>
          </cell>
          <cell r="I58">
            <v>0</v>
          </cell>
          <cell r="J58">
            <v>641.32102126649704</v>
          </cell>
          <cell r="K58">
            <v>497.83628030424046</v>
          </cell>
          <cell r="L58">
            <v>0</v>
          </cell>
          <cell r="M58">
            <v>0</v>
          </cell>
          <cell r="N58">
            <v>521.3899534863782</v>
          </cell>
          <cell r="O58">
            <v>0</v>
          </cell>
          <cell r="Q58">
            <v>0</v>
          </cell>
          <cell r="R58">
            <v>0</v>
          </cell>
          <cell r="S58">
            <v>0</v>
          </cell>
          <cell r="T58">
            <v>1509.8010300449891</v>
          </cell>
          <cell r="U58">
            <v>486</v>
          </cell>
          <cell r="V58">
            <v>0</v>
          </cell>
          <cell r="W58">
            <v>0</v>
          </cell>
          <cell r="X58">
            <v>0</v>
          </cell>
          <cell r="Y58">
            <v>501.43299288146085</v>
          </cell>
          <cell r="Z58">
            <v>0</v>
          </cell>
          <cell r="AB58">
            <v>521.18434343434342</v>
          </cell>
          <cell r="AC58">
            <v>0</v>
          </cell>
          <cell r="AD58">
            <v>923.208267233112</v>
          </cell>
          <cell r="AE58">
            <v>0</v>
          </cell>
          <cell r="AF58">
            <v>0</v>
          </cell>
          <cell r="AG58">
            <v>279</v>
          </cell>
          <cell r="AH58">
            <v>641.89057583157978</v>
          </cell>
          <cell r="AI58">
            <v>0</v>
          </cell>
          <cell r="AJ58">
            <v>0</v>
          </cell>
          <cell r="AK58">
            <v>0</v>
          </cell>
          <cell r="AM58">
            <v>0</v>
          </cell>
          <cell r="AN58">
            <v>0</v>
          </cell>
          <cell r="AO58">
            <v>0</v>
          </cell>
          <cell r="AP58">
            <v>0</v>
          </cell>
          <cell r="AQ58">
            <v>0</v>
          </cell>
        </row>
        <row r="59">
          <cell r="B59">
            <v>73828.720416301207</v>
          </cell>
          <cell r="C59">
            <v>5827.3158837305418</v>
          </cell>
          <cell r="D59">
            <v>9011.9607560159493</v>
          </cell>
          <cell r="E59">
            <v>432.2883254716981</v>
          </cell>
          <cell r="F59">
            <v>58548.467782231943</v>
          </cell>
          <cell r="G59">
            <v>3158.073661621866</v>
          </cell>
          <cell r="H59">
            <v>6617</v>
          </cell>
          <cell r="I59">
            <v>6042.3396101124126</v>
          </cell>
          <cell r="J59">
            <v>7403.8850712618823</v>
          </cell>
          <cell r="K59">
            <v>5361.3137878918205</v>
          </cell>
          <cell r="L59">
            <v>6557.631313480274</v>
          </cell>
          <cell r="M59">
            <v>6456.3037748063844</v>
          </cell>
          <cell r="N59">
            <v>12525.414142713224</v>
          </cell>
          <cell r="O59">
            <v>4403.5390803603423</v>
          </cell>
          <cell r="Q59">
            <v>1561</v>
          </cell>
          <cell r="R59">
            <v>2677</v>
          </cell>
          <cell r="S59">
            <v>435.48527043950145</v>
          </cell>
          <cell r="T59">
            <v>25932.519760219035</v>
          </cell>
          <cell r="U59">
            <v>2117</v>
          </cell>
          <cell r="V59">
            <v>2274</v>
          </cell>
          <cell r="W59">
            <v>2858.2155924570784</v>
          </cell>
          <cell r="X59">
            <v>2974.6515720015527</v>
          </cell>
          <cell r="Y59">
            <v>1222.116039330524</v>
          </cell>
          <cell r="Z59">
            <v>1443.0317846852131</v>
          </cell>
          <cell r="AB59">
            <v>8344.9747474747473</v>
          </cell>
          <cell r="AC59">
            <v>2109</v>
          </cell>
          <cell r="AD59">
            <v>43226.505866114559</v>
          </cell>
          <cell r="AE59">
            <v>4280.0615984722281</v>
          </cell>
          <cell r="AF59">
            <v>6353.8746058046927</v>
          </cell>
          <cell r="AG59">
            <v>0</v>
          </cell>
          <cell r="AH59">
            <v>32617.513420867199</v>
          </cell>
          <cell r="AI59">
            <v>1034.8406352171883</v>
          </cell>
          <cell r="AJ59">
            <v>4343</v>
          </cell>
          <cell r="AK59">
            <v>3183.4510983988744</v>
          </cell>
          <cell r="AM59">
            <v>4116</v>
          </cell>
          <cell r="AN59">
            <v>5116.2913246418802</v>
          </cell>
          <cell r="AO59">
            <v>3894.2305259506079</v>
          </cell>
          <cell r="AP59">
            <v>4178.9463204628009</v>
          </cell>
          <cell r="AQ59">
            <v>2296.914157170113</v>
          </cell>
        </row>
        <row r="60">
          <cell r="B60">
            <v>1278.1011173933705</v>
          </cell>
          <cell r="C60">
            <v>0</v>
          </cell>
          <cell r="D60">
            <v>637.32103952193108</v>
          </cell>
          <cell r="E60">
            <v>0</v>
          </cell>
          <cell r="F60">
            <v>639.72532592947357</v>
          </cell>
          <cell r="G60">
            <v>0</v>
          </cell>
          <cell r="H60">
            <v>0</v>
          </cell>
          <cell r="I60">
            <v>0</v>
          </cell>
          <cell r="J60">
            <v>0</v>
          </cell>
          <cell r="K60">
            <v>0</v>
          </cell>
          <cell r="L60">
            <v>638.8609825191736</v>
          </cell>
          <cell r="M60">
            <v>0</v>
          </cell>
          <cell r="N60">
            <v>0</v>
          </cell>
          <cell r="O60">
            <v>0</v>
          </cell>
          <cell r="Q60">
            <v>0</v>
          </cell>
          <cell r="R60">
            <v>634</v>
          </cell>
          <cell r="S60">
            <v>0</v>
          </cell>
          <cell r="T60">
            <v>0</v>
          </cell>
          <cell r="U60">
            <v>0</v>
          </cell>
          <cell r="V60">
            <v>0</v>
          </cell>
          <cell r="W60">
            <v>0</v>
          </cell>
          <cell r="X60">
            <v>0</v>
          </cell>
          <cell r="Y60">
            <v>0</v>
          </cell>
          <cell r="Z60">
            <v>0</v>
          </cell>
          <cell r="AB60">
            <v>0</v>
          </cell>
          <cell r="AC60">
            <v>0</v>
          </cell>
          <cell r="AD60">
            <v>639.99699748146952</v>
          </cell>
          <cell r="AE60">
            <v>0</v>
          </cell>
          <cell r="AF60">
            <v>0</v>
          </cell>
          <cell r="AG60">
            <v>0</v>
          </cell>
          <cell r="AH60">
            <v>639.87522080542101</v>
          </cell>
          <cell r="AI60">
            <v>0</v>
          </cell>
          <cell r="AJ60">
            <v>0</v>
          </cell>
          <cell r="AK60">
            <v>0</v>
          </cell>
          <cell r="AM60">
            <v>0</v>
          </cell>
          <cell r="AN60">
            <v>639.15895950178901</v>
          </cell>
          <cell r="AO60">
            <v>0</v>
          </cell>
          <cell r="AP60">
            <v>0</v>
          </cell>
          <cell r="AQ60">
            <v>0</v>
          </cell>
        </row>
        <row r="61">
          <cell r="B61">
            <v>4313.7171676877897</v>
          </cell>
          <cell r="C61">
            <v>0</v>
          </cell>
          <cell r="D61">
            <v>647.37342184877548</v>
          </cell>
          <cell r="E61">
            <v>0</v>
          </cell>
          <cell r="F61">
            <v>3666.0794662320536</v>
          </cell>
          <cell r="G61">
            <v>0</v>
          </cell>
          <cell r="H61">
            <v>533</v>
          </cell>
          <cell r="I61">
            <v>0</v>
          </cell>
          <cell r="J61">
            <v>0</v>
          </cell>
          <cell r="K61">
            <v>600.62838676382046</v>
          </cell>
          <cell r="L61">
            <v>1091.59711186347</v>
          </cell>
          <cell r="M61">
            <v>0</v>
          </cell>
          <cell r="N61">
            <v>743.40764080909412</v>
          </cell>
          <cell r="O61">
            <v>689.62603338976555</v>
          </cell>
          <cell r="Q61">
            <v>0</v>
          </cell>
          <cell r="R61">
            <v>644</v>
          </cell>
          <cell r="S61">
            <v>0</v>
          </cell>
          <cell r="T61">
            <v>2522.0425478536708</v>
          </cell>
          <cell r="U61">
            <v>0</v>
          </cell>
          <cell r="V61">
            <v>0</v>
          </cell>
          <cell r="W61">
            <v>0</v>
          </cell>
          <cell r="X61">
            <v>0</v>
          </cell>
          <cell r="Y61">
            <v>604.96774039949526</v>
          </cell>
          <cell r="Z61">
            <v>485.70338118673027</v>
          </cell>
          <cell r="AB61">
            <v>743.11447811447806</v>
          </cell>
          <cell r="AC61">
            <v>685</v>
          </cell>
          <cell r="AD61">
            <v>1143.9316411676659</v>
          </cell>
          <cell r="AE61">
            <v>0</v>
          </cell>
          <cell r="AF61">
            <v>0</v>
          </cell>
          <cell r="AG61">
            <v>0</v>
          </cell>
          <cell r="AH61">
            <v>1143.7139773451224</v>
          </cell>
          <cell r="AI61">
            <v>0</v>
          </cell>
          <cell r="AJ61">
            <v>533</v>
          </cell>
          <cell r="AK61">
            <v>0</v>
          </cell>
          <cell r="AM61">
            <v>0</v>
          </cell>
          <cell r="AN61">
            <v>605.94282459854651</v>
          </cell>
          <cell r="AO61">
            <v>0</v>
          </cell>
          <cell r="AP61">
            <v>0</v>
          </cell>
          <cell r="AQ61">
            <v>0</v>
          </cell>
        </row>
        <row r="62">
          <cell r="B62">
            <v>19546.184700751095</v>
          </cell>
          <cell r="C62">
            <v>534.14547458327593</v>
          </cell>
          <cell r="D62">
            <v>507.6453075056391</v>
          </cell>
          <cell r="E62">
            <v>736.6031839622641</v>
          </cell>
          <cell r="F62">
            <v>17771.267321883326</v>
          </cell>
          <cell r="G62">
            <v>615.71872599954827</v>
          </cell>
          <cell r="H62">
            <v>3967</v>
          </cell>
          <cell r="I62">
            <v>1047.6228293464455</v>
          </cell>
          <cell r="J62">
            <v>1758.8505873666725</v>
          </cell>
          <cell r="K62">
            <v>378.91992185100082</v>
          </cell>
          <cell r="L62">
            <v>2149.9935742416915</v>
          </cell>
          <cell r="M62">
            <v>3360.9684380469794</v>
          </cell>
          <cell r="N62">
            <v>2825.95363999457</v>
          </cell>
          <cell r="O62">
            <v>1651.0754668017746</v>
          </cell>
          <cell r="Q62">
            <v>0</v>
          </cell>
          <cell r="R62">
            <v>505</v>
          </cell>
          <cell r="S62">
            <v>0</v>
          </cell>
          <cell r="T62">
            <v>7451.3062176603262</v>
          </cell>
          <cell r="U62">
            <v>0</v>
          </cell>
          <cell r="V62">
            <v>2125</v>
          </cell>
          <cell r="W62">
            <v>589.35428348741038</v>
          </cell>
          <cell r="X62">
            <v>1300.5921593996636</v>
          </cell>
          <cell r="Y62">
            <v>0</v>
          </cell>
          <cell r="Z62">
            <v>1557.6698498100313</v>
          </cell>
          <cell r="AB62">
            <v>590.47474747474746</v>
          </cell>
          <cell r="AC62">
            <v>558</v>
          </cell>
          <cell r="AD62">
            <v>11594.528281932009</v>
          </cell>
          <cell r="AE62">
            <v>537.03041322985655</v>
          </cell>
          <cell r="AF62">
            <v>0</v>
          </cell>
          <cell r="AG62">
            <v>731</v>
          </cell>
          <cell r="AH62">
            <v>10320.633088959246</v>
          </cell>
          <cell r="AI62">
            <v>619.68930406352172</v>
          </cell>
          <cell r="AJ62">
            <v>1842</v>
          </cell>
          <cell r="AK62">
            <v>458.82120592796474</v>
          </cell>
          <cell r="AM62">
            <v>376</v>
          </cell>
          <cell r="AN62">
            <v>591.85113100323144</v>
          </cell>
          <cell r="AO62">
            <v>2649.6616779752635</v>
          </cell>
          <cell r="AP62">
            <v>2236.2086491173</v>
          </cell>
          <cell r="AQ62">
            <v>1097.2455267364512</v>
          </cell>
        </row>
        <row r="63">
          <cell r="B63">
            <v>45762.868771475631</v>
          </cell>
          <cell r="C63">
            <v>1001.8999862239978</v>
          </cell>
          <cell r="D63">
            <v>21940.329666570455</v>
          </cell>
          <cell r="E63">
            <v>2074.7824292452829</v>
          </cell>
          <cell r="F63">
            <v>20708.966613868124</v>
          </cell>
          <cell r="G63">
            <v>1162.0181838716965</v>
          </cell>
          <cell r="H63">
            <v>3592</v>
          </cell>
          <cell r="I63">
            <v>2155.0808444929303</v>
          </cell>
          <cell r="J63">
            <v>508.42561340593562</v>
          </cell>
          <cell r="K63">
            <v>3819.4321909981199</v>
          </cell>
          <cell r="L63">
            <v>3354.2716782975194</v>
          </cell>
          <cell r="M63">
            <v>1602.9234089147133</v>
          </cell>
          <cell r="N63">
            <v>4029.4703341692925</v>
          </cell>
          <cell r="O63">
            <v>466.12679337147659</v>
          </cell>
          <cell r="Q63">
            <v>996</v>
          </cell>
          <cell r="R63">
            <v>11283</v>
          </cell>
          <cell r="S63">
            <v>1122.7196016458943</v>
          </cell>
          <cell r="T63">
            <v>13104.750635033592</v>
          </cell>
          <cell r="U63">
            <v>510</v>
          </cell>
          <cell r="V63">
            <v>2452</v>
          </cell>
          <cell r="W63">
            <v>613.78347658533414</v>
          </cell>
          <cell r="X63">
            <v>508.35839047742269</v>
          </cell>
          <cell r="Y63">
            <v>3847.0264028759852</v>
          </cell>
          <cell r="Z63">
            <v>1777.8956064971824</v>
          </cell>
          <cell r="AB63">
            <v>3397.2382154882157</v>
          </cell>
          <cell r="AC63">
            <v>0</v>
          </cell>
          <cell r="AD63">
            <v>19190.839100857735</v>
          </cell>
          <cell r="AE63">
            <v>0</v>
          </cell>
          <cell r="AF63">
            <v>10653.4510128815</v>
          </cell>
          <cell r="AG63">
            <v>953</v>
          </cell>
          <cell r="AH63">
            <v>7602.9268361840959</v>
          </cell>
          <cell r="AI63">
            <v>653.10392340028022</v>
          </cell>
          <cell r="AJ63">
            <v>1140</v>
          </cell>
          <cell r="AK63">
            <v>1538.1627211946306</v>
          </cell>
          <cell r="AM63">
            <v>0</v>
          </cell>
          <cell r="AN63">
            <v>1576.2565835902387</v>
          </cell>
          <cell r="AO63">
            <v>1606.2557948155261</v>
          </cell>
          <cell r="AP63">
            <v>631.16360972838845</v>
          </cell>
          <cell r="AQ63">
            <v>469.52373279018201</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Q64">
            <v>0</v>
          </cell>
          <cell r="R64">
            <v>0</v>
          </cell>
          <cell r="S64">
            <v>0</v>
          </cell>
          <cell r="T64">
            <v>0</v>
          </cell>
          <cell r="U64">
            <v>0</v>
          </cell>
          <cell r="V64">
            <v>0</v>
          </cell>
          <cell r="W64">
            <v>0</v>
          </cell>
          <cell r="X64">
            <v>0</v>
          </cell>
          <cell r="Y64">
            <v>0</v>
          </cell>
          <cell r="Z64">
            <v>0</v>
          </cell>
          <cell r="AB64">
            <v>0</v>
          </cell>
          <cell r="AC64">
            <v>0</v>
          </cell>
          <cell r="AD64">
            <v>0</v>
          </cell>
          <cell r="AE64">
            <v>0</v>
          </cell>
          <cell r="AF64">
            <v>0</v>
          </cell>
          <cell r="AG64">
            <v>0</v>
          </cell>
          <cell r="AH64">
            <v>0</v>
          </cell>
          <cell r="AI64">
            <v>0</v>
          </cell>
          <cell r="AJ64">
            <v>0</v>
          </cell>
          <cell r="AK64">
            <v>0</v>
          </cell>
          <cell r="AM64">
            <v>0</v>
          </cell>
          <cell r="AN64">
            <v>0</v>
          </cell>
          <cell r="AO64">
            <v>0</v>
          </cell>
          <cell r="AP64">
            <v>0</v>
          </cell>
          <cell r="AQ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Q65">
            <v>0</v>
          </cell>
          <cell r="R65">
            <v>0</v>
          </cell>
          <cell r="S65">
            <v>0</v>
          </cell>
          <cell r="T65">
            <v>0</v>
          </cell>
          <cell r="U65">
            <v>0</v>
          </cell>
          <cell r="V65">
            <v>0</v>
          </cell>
          <cell r="W65">
            <v>0</v>
          </cell>
          <cell r="X65">
            <v>0</v>
          </cell>
          <cell r="Y65">
            <v>0</v>
          </cell>
          <cell r="Z65">
            <v>0</v>
          </cell>
          <cell r="AB65">
            <v>0</v>
          </cell>
          <cell r="AC65">
            <v>0</v>
          </cell>
          <cell r="AD65">
            <v>0</v>
          </cell>
          <cell r="AE65">
            <v>0</v>
          </cell>
          <cell r="AF65">
            <v>0</v>
          </cell>
          <cell r="AG65">
            <v>0</v>
          </cell>
          <cell r="AH65">
            <v>0</v>
          </cell>
          <cell r="AI65">
            <v>0</v>
          </cell>
          <cell r="AJ65">
            <v>0</v>
          </cell>
          <cell r="AK65">
            <v>0</v>
          </cell>
          <cell r="AM65">
            <v>0</v>
          </cell>
          <cell r="AN65">
            <v>0</v>
          </cell>
          <cell r="AO65">
            <v>0</v>
          </cell>
          <cell r="AP65">
            <v>0</v>
          </cell>
          <cell r="AQ65">
            <v>0</v>
          </cell>
        </row>
        <row r="66">
          <cell r="B66">
            <v>1283.1369767999638</v>
          </cell>
          <cell r="C66">
            <v>491.8966799834688</v>
          </cell>
          <cell r="D66">
            <v>0</v>
          </cell>
          <cell r="E66">
            <v>0</v>
          </cell>
          <cell r="F66">
            <v>790.84154465297127</v>
          </cell>
          <cell r="G66">
            <v>0</v>
          </cell>
          <cell r="H66">
            <v>785</v>
          </cell>
          <cell r="I66">
            <v>0</v>
          </cell>
          <cell r="J66">
            <v>0</v>
          </cell>
          <cell r="K66">
            <v>0</v>
          </cell>
          <cell r="L66">
            <v>0</v>
          </cell>
          <cell r="M66">
            <v>0</v>
          </cell>
          <cell r="N66">
            <v>0</v>
          </cell>
          <cell r="O66">
            <v>0</v>
          </cell>
          <cell r="Q66">
            <v>0</v>
          </cell>
          <cell r="R66">
            <v>0</v>
          </cell>
          <cell r="S66">
            <v>0</v>
          </cell>
          <cell r="T66">
            <v>0</v>
          </cell>
          <cell r="U66">
            <v>0</v>
          </cell>
          <cell r="V66">
            <v>0</v>
          </cell>
          <cell r="W66">
            <v>0</v>
          </cell>
          <cell r="X66">
            <v>0</v>
          </cell>
          <cell r="Y66">
            <v>0</v>
          </cell>
          <cell r="Z66">
            <v>0</v>
          </cell>
          <cell r="AB66">
            <v>0</v>
          </cell>
          <cell r="AC66">
            <v>0</v>
          </cell>
          <cell r="AD66">
            <v>1284.0254721124286</v>
          </cell>
          <cell r="AE66">
            <v>494.55343139246679</v>
          </cell>
          <cell r="AF66">
            <v>0</v>
          </cell>
          <cell r="AG66">
            <v>0</v>
          </cell>
          <cell r="AH66">
            <v>791.02684776733145</v>
          </cell>
          <cell r="AI66">
            <v>0</v>
          </cell>
          <cell r="AJ66">
            <v>785</v>
          </cell>
          <cell r="AK66">
            <v>0</v>
          </cell>
          <cell r="AM66">
            <v>0</v>
          </cell>
          <cell r="AN66">
            <v>0</v>
          </cell>
          <cell r="AO66">
            <v>0</v>
          </cell>
          <cell r="AP66">
            <v>0</v>
          </cell>
          <cell r="AQ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Q67">
            <v>0</v>
          </cell>
          <cell r="R67">
            <v>0</v>
          </cell>
          <cell r="S67">
            <v>0</v>
          </cell>
          <cell r="T67">
            <v>0</v>
          </cell>
          <cell r="U67">
            <v>0</v>
          </cell>
          <cell r="V67">
            <v>0</v>
          </cell>
          <cell r="W67">
            <v>0</v>
          </cell>
          <cell r="X67">
            <v>0</v>
          </cell>
          <cell r="Y67">
            <v>0</v>
          </cell>
          <cell r="Z67">
            <v>0</v>
          </cell>
          <cell r="AB67">
            <v>0</v>
          </cell>
          <cell r="AC67">
            <v>0</v>
          </cell>
          <cell r="AD67">
            <v>0</v>
          </cell>
          <cell r="AE67">
            <v>0</v>
          </cell>
          <cell r="AF67">
            <v>0</v>
          </cell>
          <cell r="AG67">
            <v>0</v>
          </cell>
          <cell r="AH67">
            <v>0</v>
          </cell>
          <cell r="AI67">
            <v>0</v>
          </cell>
          <cell r="AJ67">
            <v>0</v>
          </cell>
          <cell r="AK67">
            <v>0</v>
          </cell>
          <cell r="AM67">
            <v>0</v>
          </cell>
          <cell r="AN67">
            <v>0</v>
          </cell>
          <cell r="AO67">
            <v>0</v>
          </cell>
          <cell r="AP67">
            <v>0</v>
          </cell>
          <cell r="AQ67">
            <v>0</v>
          </cell>
        </row>
        <row r="68">
          <cell r="B68">
            <v>844.01003654503108</v>
          </cell>
          <cell r="C68">
            <v>0</v>
          </cell>
          <cell r="D68">
            <v>0</v>
          </cell>
          <cell r="E68">
            <v>0</v>
          </cell>
          <cell r="F68">
            <v>844.23594193527379</v>
          </cell>
          <cell r="G68">
            <v>0</v>
          </cell>
          <cell r="H68">
            <v>0</v>
          </cell>
          <cell r="I68">
            <v>0</v>
          </cell>
          <cell r="J68">
            <v>0</v>
          </cell>
          <cell r="K68">
            <v>0</v>
          </cell>
          <cell r="L68">
            <v>0</v>
          </cell>
          <cell r="M68">
            <v>849.62037740071457</v>
          </cell>
          <cell r="N68">
            <v>0</v>
          </cell>
          <cell r="O68">
            <v>0</v>
          </cell>
          <cell r="Q68">
            <v>0</v>
          </cell>
          <cell r="R68">
            <v>0</v>
          </cell>
          <cell r="S68">
            <v>0</v>
          </cell>
          <cell r="T68">
            <v>844.03820091907994</v>
          </cell>
          <cell r="U68">
            <v>0</v>
          </cell>
          <cell r="V68">
            <v>0</v>
          </cell>
          <cell r="W68">
            <v>0</v>
          </cell>
          <cell r="X68">
            <v>0</v>
          </cell>
          <cell r="Y68">
            <v>0</v>
          </cell>
          <cell r="Z68">
            <v>0</v>
          </cell>
          <cell r="AB68">
            <v>0</v>
          </cell>
          <cell r="AC68">
            <v>0</v>
          </cell>
          <cell r="AD68">
            <v>0</v>
          </cell>
          <cell r="AE68">
            <v>0</v>
          </cell>
          <cell r="AF68">
            <v>0</v>
          </cell>
          <cell r="AG68">
            <v>0</v>
          </cell>
          <cell r="AH68">
            <v>0</v>
          </cell>
          <cell r="AI68">
            <v>0</v>
          </cell>
          <cell r="AJ68">
            <v>0</v>
          </cell>
          <cell r="AK68">
            <v>0</v>
          </cell>
          <cell r="AM68">
            <v>0</v>
          </cell>
          <cell r="AN68">
            <v>0</v>
          </cell>
          <cell r="AO68">
            <v>0</v>
          </cell>
          <cell r="AP68">
            <v>0</v>
          </cell>
          <cell r="AQ68">
            <v>0</v>
          </cell>
        </row>
        <row r="69">
          <cell r="B69">
            <v>4688.3851075383291</v>
          </cell>
          <cell r="C69">
            <v>0</v>
          </cell>
          <cell r="D69">
            <v>694.61961878494378</v>
          </cell>
          <cell r="E69">
            <v>0</v>
          </cell>
          <cell r="F69">
            <v>3993.4979401329656</v>
          </cell>
          <cell r="G69">
            <v>483.92272419245541</v>
          </cell>
          <cell r="H69">
            <v>1146</v>
          </cell>
          <cell r="I69">
            <v>540.54498358340311</v>
          </cell>
          <cell r="J69">
            <v>610.11073608712275</v>
          </cell>
          <cell r="K69">
            <v>664.11762898885513</v>
          </cell>
          <cell r="L69">
            <v>542.27727492572376</v>
          </cell>
          <cell r="M69">
            <v>0</v>
          </cell>
          <cell r="N69">
            <v>0</v>
          </cell>
          <cell r="O69">
            <v>0</v>
          </cell>
          <cell r="Q69">
            <v>0</v>
          </cell>
          <cell r="R69">
            <v>0</v>
          </cell>
          <cell r="S69">
            <v>0</v>
          </cell>
          <cell r="T69">
            <v>0</v>
          </cell>
          <cell r="U69">
            <v>0</v>
          </cell>
          <cell r="V69">
            <v>0</v>
          </cell>
          <cell r="W69">
            <v>0</v>
          </cell>
          <cell r="X69">
            <v>0</v>
          </cell>
          <cell r="Y69">
            <v>0</v>
          </cell>
          <cell r="Z69">
            <v>0</v>
          </cell>
          <cell r="AB69">
            <v>0</v>
          </cell>
          <cell r="AC69">
            <v>0</v>
          </cell>
          <cell r="AD69">
            <v>4691.6315327184893</v>
          </cell>
          <cell r="AE69">
            <v>0</v>
          </cell>
          <cell r="AF69">
            <v>698.23908279437705</v>
          </cell>
          <cell r="AG69">
            <v>0</v>
          </cell>
          <cell r="AH69">
            <v>3994.4336618467537</v>
          </cell>
          <cell r="AI69">
            <v>487.04339093881362</v>
          </cell>
          <cell r="AJ69">
            <v>1146</v>
          </cell>
          <cell r="AK69">
            <v>538.66013823701587</v>
          </cell>
          <cell r="AM69">
            <v>659</v>
          </cell>
          <cell r="AN69">
            <v>542.53020341962883</v>
          </cell>
          <cell r="AO69">
            <v>0</v>
          </cell>
          <cell r="AP69">
            <v>0</v>
          </cell>
          <cell r="AQ69">
            <v>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Q70">
            <v>0</v>
          </cell>
          <cell r="R70">
            <v>0</v>
          </cell>
          <cell r="S70">
            <v>0</v>
          </cell>
          <cell r="T70">
            <v>0</v>
          </cell>
          <cell r="U70">
            <v>0</v>
          </cell>
          <cell r="V70">
            <v>0</v>
          </cell>
          <cell r="W70">
            <v>0</v>
          </cell>
          <cell r="X70">
            <v>0</v>
          </cell>
          <cell r="Y70">
            <v>0</v>
          </cell>
          <cell r="Z70">
            <v>0</v>
          </cell>
          <cell r="AB70">
            <v>0</v>
          </cell>
          <cell r="AC70">
            <v>0</v>
          </cell>
          <cell r="AD70">
            <v>0</v>
          </cell>
          <cell r="AE70">
            <v>0</v>
          </cell>
          <cell r="AF70">
            <v>0</v>
          </cell>
          <cell r="AG70">
            <v>0</v>
          </cell>
          <cell r="AH70">
            <v>0</v>
          </cell>
          <cell r="AI70">
            <v>0</v>
          </cell>
          <cell r="AJ70">
            <v>0</v>
          </cell>
          <cell r="AK70">
            <v>0</v>
          </cell>
          <cell r="AM70">
            <v>0</v>
          </cell>
          <cell r="AN70">
            <v>0</v>
          </cell>
          <cell r="AO70">
            <v>0</v>
          </cell>
          <cell r="AP70">
            <v>0</v>
          </cell>
          <cell r="AQ70">
            <v>0</v>
          </cell>
        </row>
        <row r="71">
          <cell r="B71">
            <v>10056.611234966749</v>
          </cell>
          <cell r="C71">
            <v>594.50089544014327</v>
          </cell>
          <cell r="D71">
            <v>427.22624889088439</v>
          </cell>
          <cell r="E71">
            <v>0</v>
          </cell>
          <cell r="F71">
            <v>9035.7424382070058</v>
          </cell>
          <cell r="G71">
            <v>1977.946103456065</v>
          </cell>
          <cell r="H71">
            <v>1237</v>
          </cell>
          <cell r="I71">
            <v>0</v>
          </cell>
          <cell r="J71">
            <v>487.28316215539178</v>
          </cell>
          <cell r="K71">
            <v>1503.5864984087586</v>
          </cell>
          <cell r="L71">
            <v>608.67857389622054</v>
          </cell>
          <cell r="M71">
            <v>0</v>
          </cell>
          <cell r="N71">
            <v>2483.3833622703792</v>
          </cell>
          <cell r="O71">
            <v>717.81512672540566</v>
          </cell>
          <cell r="Q71">
            <v>591</v>
          </cell>
          <cell r="R71">
            <v>0</v>
          </cell>
          <cell r="S71">
            <v>0</v>
          </cell>
          <cell r="T71">
            <v>3312.6988577838351</v>
          </cell>
          <cell r="U71">
            <v>1966</v>
          </cell>
          <cell r="V71">
            <v>698</v>
          </cell>
          <cell r="W71">
            <v>0</v>
          </cell>
          <cell r="X71">
            <v>0</v>
          </cell>
          <cell r="Y71">
            <v>0</v>
          </cell>
          <cell r="Z71">
            <v>0</v>
          </cell>
          <cell r="AB71">
            <v>627.63047138047136</v>
          </cell>
          <cell r="AC71">
            <v>0</v>
          </cell>
          <cell r="AD71">
            <v>6153.0419994084587</v>
          </cell>
          <cell r="AE71">
            <v>0</v>
          </cell>
          <cell r="AF71">
            <v>429.45240258699022</v>
          </cell>
          <cell r="AG71">
            <v>0</v>
          </cell>
          <cell r="AH71">
            <v>5723.6082742910094</v>
          </cell>
          <cell r="AI71">
            <v>0</v>
          </cell>
          <cell r="AJ71">
            <v>539</v>
          </cell>
          <cell r="AK71">
            <v>0</v>
          </cell>
          <cell r="AM71">
            <v>1492</v>
          </cell>
          <cell r="AN71">
            <v>608.96247322611396</v>
          </cell>
          <cell r="AO71">
            <v>0</v>
          </cell>
          <cell r="AP71">
            <v>1856.3044381661359</v>
          </cell>
          <cell r="AQ71">
            <v>723.04626669416803</v>
          </cell>
        </row>
        <row r="72">
          <cell r="B72">
            <v>88248.400241140364</v>
          </cell>
          <cell r="C72">
            <v>7126.969279515085</v>
          </cell>
          <cell r="D72">
            <v>6931.117614359172</v>
          </cell>
          <cell r="E72">
            <v>5148.1609669811323</v>
          </cell>
          <cell r="F72">
            <v>69040.970568933466</v>
          </cell>
          <cell r="G72">
            <v>6420.7792636096683</v>
          </cell>
          <cell r="H72">
            <v>14054</v>
          </cell>
          <cell r="I72">
            <v>7120.3871102046405</v>
          </cell>
          <cell r="J72">
            <v>8818.4157382625544</v>
          </cell>
          <cell r="K72">
            <v>6852.8070973053336</v>
          </cell>
          <cell r="L72">
            <v>4056.5157189248948</v>
          </cell>
          <cell r="M72">
            <v>5184.914809101735</v>
          </cell>
          <cell r="N72">
            <v>9865.2203145206804</v>
          </cell>
          <cell r="O72">
            <v>6593.2275805395257</v>
          </cell>
          <cell r="Q72">
            <v>3264</v>
          </cell>
          <cell r="R72">
            <v>3176</v>
          </cell>
          <cell r="S72">
            <v>2723.5593953127795</v>
          </cell>
          <cell r="T72">
            <v>31939.493304707572</v>
          </cell>
          <cell r="U72">
            <v>1223</v>
          </cell>
          <cell r="V72">
            <v>6063</v>
          </cell>
          <cell r="W72">
            <v>4058.2997033925826</v>
          </cell>
          <cell r="X72">
            <v>4270.2104800103507</v>
          </cell>
          <cell r="Y72">
            <v>4179.9616694045662</v>
          </cell>
          <cell r="Z72">
            <v>3488.4162098069714</v>
          </cell>
          <cell r="AB72">
            <v>2773.6245791245792</v>
          </cell>
          <cell r="AC72">
            <v>3814</v>
          </cell>
          <cell r="AD72">
            <v>47154.172479004774</v>
          </cell>
          <cell r="AE72">
            <v>3864.3939904920562</v>
          </cell>
          <cell r="AF72">
            <v>3757.9611416965099</v>
          </cell>
          <cell r="AG72">
            <v>2426</v>
          </cell>
          <cell r="AH72">
            <v>37102.686031583624</v>
          </cell>
          <cell r="AI72">
            <v>5223.8188229799161</v>
          </cell>
          <cell r="AJ72">
            <v>7991</v>
          </cell>
          <cell r="AK72">
            <v>3066.2192484260904</v>
          </cell>
          <cell r="AM72">
            <v>2682</v>
          </cell>
          <cell r="AN72">
            <v>566.68739244016888</v>
          </cell>
          <cell r="AO72">
            <v>3130.2176494792129</v>
          </cell>
          <cell r="AP72">
            <v>7093.5553462786074</v>
          </cell>
          <cell r="AQ72">
            <v>2773.5365209096067</v>
          </cell>
        </row>
        <row r="73">
          <cell r="B73">
            <v>58351.510116077472</v>
          </cell>
          <cell r="C73">
            <v>3536.8276622124258</v>
          </cell>
          <cell r="D73">
            <v>0</v>
          </cell>
          <cell r="E73">
            <v>609.63738207547169</v>
          </cell>
          <cell r="F73">
            <v>54215.462070700189</v>
          </cell>
          <cell r="G73">
            <v>1783.7733679692794</v>
          </cell>
          <cell r="H73">
            <v>4091</v>
          </cell>
          <cell r="I73">
            <v>4672.2152708606727</v>
          </cell>
          <cell r="J73">
            <v>6967.9478621435255</v>
          </cell>
          <cell r="K73">
            <v>7124.9038496983403</v>
          </cell>
          <cell r="L73">
            <v>5024.3649554342564</v>
          </cell>
          <cell r="M73">
            <v>6914.5715678673905</v>
          </cell>
          <cell r="N73">
            <v>14427.131256296487</v>
          </cell>
          <cell r="O73">
            <v>3199.4620935951461</v>
          </cell>
          <cell r="Q73">
            <v>1992</v>
          </cell>
          <cell r="R73">
            <v>0</v>
          </cell>
          <cell r="S73">
            <v>281.18745900172939</v>
          </cell>
          <cell r="T73">
            <v>23235.223457043263</v>
          </cell>
          <cell r="U73">
            <v>1128</v>
          </cell>
          <cell r="V73">
            <v>613</v>
          </cell>
          <cell r="W73">
            <v>2166.055121349239</v>
          </cell>
          <cell r="X73">
            <v>3744.7390348039849</v>
          </cell>
          <cell r="Y73">
            <v>2570.0978501535606</v>
          </cell>
          <cell r="Z73">
            <v>2160.0224902465766</v>
          </cell>
          <cell r="AB73">
            <v>6097.5555555555557</v>
          </cell>
          <cell r="AC73">
            <v>1601</v>
          </cell>
          <cell r="AD73">
            <v>32854.523029765267</v>
          </cell>
          <cell r="AE73">
            <v>1541.3076266710007</v>
          </cell>
          <cell r="AF73">
            <v>0</v>
          </cell>
          <cell r="AG73">
            <v>328</v>
          </cell>
          <cell r="AH73">
            <v>30982.052817139327</v>
          </cell>
          <cell r="AI73">
            <v>653.10392340028022</v>
          </cell>
          <cell r="AJ73">
            <v>3478</v>
          </cell>
          <cell r="AK73">
            <v>2505.3254834700983</v>
          </cell>
          <cell r="AM73">
            <v>4538</v>
          </cell>
          <cell r="AN73">
            <v>2864.6399980190417</v>
          </cell>
          <cell r="AO73">
            <v>3751.9940861819973</v>
          </cell>
          <cell r="AP73">
            <v>8330.7566258576626</v>
          </cell>
          <cell r="AQ73">
            <v>1599.2201438663435</v>
          </cell>
        </row>
        <row r="74">
          <cell r="B74">
            <v>694358.39538741775</v>
          </cell>
          <cell r="C74">
            <v>26693.190797630527</v>
          </cell>
          <cell r="D74">
            <v>14656.373432539047</v>
          </cell>
          <cell r="E74">
            <v>25434.474646226416</v>
          </cell>
          <cell r="F74">
            <v>627693.45259470865</v>
          </cell>
          <cell r="G74">
            <v>26039.268082222723</v>
          </cell>
          <cell r="H74">
            <v>70270</v>
          </cell>
          <cell r="I74">
            <v>71614.604157114474</v>
          </cell>
          <cell r="J74">
            <v>54972.386818199797</v>
          </cell>
          <cell r="K74">
            <v>57199.776181757858</v>
          </cell>
          <cell r="L74">
            <v>54463.15027983141</v>
          </cell>
          <cell r="M74">
            <v>109249.21690550596</v>
          </cell>
          <cell r="N74">
            <v>114880.59102308533</v>
          </cell>
          <cell r="O74">
            <v>69149.859458991879</v>
          </cell>
          <cell r="Q74">
            <v>11814</v>
          </cell>
          <cell r="R74">
            <v>4277</v>
          </cell>
          <cell r="S74">
            <v>11988.533901842686</v>
          </cell>
          <cell r="T74">
            <v>300618.60829584242</v>
          </cell>
          <cell r="U74">
            <v>13221</v>
          </cell>
          <cell r="V74">
            <v>31569</v>
          </cell>
          <cell r="W74">
            <v>30051.979042629198</v>
          </cell>
          <cell r="X74">
            <v>29000.58786388925</v>
          </cell>
          <cell r="Y74">
            <v>29231.310382591721</v>
          </cell>
          <cell r="Z74">
            <v>27348.217711706657</v>
          </cell>
          <cell r="AB74">
            <v>54236.310606060608</v>
          </cell>
          <cell r="AC74">
            <v>31773</v>
          </cell>
          <cell r="AD74">
            <v>365901.90543411038</v>
          </cell>
          <cell r="AE74">
            <v>14889.193490715534</v>
          </cell>
          <cell r="AF74">
            <v>10410.936714950025</v>
          </cell>
          <cell r="AG74">
            <v>13431</v>
          </cell>
          <cell r="AH74">
            <v>327081.03629293037</v>
          </cell>
          <cell r="AI74">
            <v>12820.075618869687</v>
          </cell>
          <cell r="AJ74">
            <v>38701</v>
          </cell>
          <cell r="AK74">
            <v>41527.361614066082</v>
          </cell>
          <cell r="AM74">
            <v>27961</v>
          </cell>
          <cell r="AN74">
            <v>27114.431576471172</v>
          </cell>
          <cell r="AO74">
            <v>55051.598037871023</v>
          </cell>
          <cell r="AP74">
            <v>60648.993676846498</v>
          </cell>
          <cell r="AQ74">
            <v>37433.10917599134</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Q75">
            <v>0</v>
          </cell>
          <cell r="R75">
            <v>0</v>
          </cell>
          <cell r="S75">
            <v>0</v>
          </cell>
          <cell r="T75">
            <v>0</v>
          </cell>
          <cell r="U75">
            <v>0</v>
          </cell>
          <cell r="V75">
            <v>0</v>
          </cell>
          <cell r="W75">
            <v>0</v>
          </cell>
          <cell r="X75">
            <v>0</v>
          </cell>
          <cell r="Y75">
            <v>0</v>
          </cell>
          <cell r="Z75">
            <v>0</v>
          </cell>
          <cell r="AB75">
            <v>0</v>
          </cell>
          <cell r="AC75">
            <v>0</v>
          </cell>
          <cell r="AD75">
            <v>0</v>
          </cell>
          <cell r="AE75">
            <v>0</v>
          </cell>
          <cell r="AF75">
            <v>0</v>
          </cell>
          <cell r="AG75">
            <v>0</v>
          </cell>
          <cell r="AH75">
            <v>0</v>
          </cell>
          <cell r="AI75">
            <v>0</v>
          </cell>
          <cell r="AJ75">
            <v>0</v>
          </cell>
          <cell r="AK75">
            <v>0</v>
          </cell>
          <cell r="AM75">
            <v>0</v>
          </cell>
          <cell r="AN75">
            <v>0</v>
          </cell>
          <cell r="AO75">
            <v>0</v>
          </cell>
          <cell r="AP75">
            <v>0</v>
          </cell>
          <cell r="AQ75">
            <v>0</v>
          </cell>
        </row>
        <row r="76">
          <cell r="B76">
            <v>59200.556012029097</v>
          </cell>
          <cell r="C76">
            <v>1156.8122330899573</v>
          </cell>
          <cell r="D76">
            <v>2663.8813166137497</v>
          </cell>
          <cell r="E76">
            <v>500.80955188679246</v>
          </cell>
          <cell r="F76">
            <v>54887.425523290673</v>
          </cell>
          <cell r="G76">
            <v>490.96525864016263</v>
          </cell>
          <cell r="H76">
            <v>8610</v>
          </cell>
          <cell r="I76">
            <v>6049.4386999530952</v>
          </cell>
          <cell r="J76">
            <v>5303.7349137078591</v>
          </cell>
          <cell r="K76">
            <v>2491.1969330204097</v>
          </cell>
          <cell r="L76">
            <v>6465.0719270365507</v>
          </cell>
          <cell r="M76">
            <v>8049.0885157330222</v>
          </cell>
          <cell r="N76">
            <v>9941.570288441615</v>
          </cell>
          <cell r="O76">
            <v>7468.0962272777824</v>
          </cell>
          <cell r="Q76">
            <v>529</v>
          </cell>
          <cell r="R76">
            <v>474</v>
          </cell>
          <cell r="S76">
            <v>504.51323871429423</v>
          </cell>
          <cell r="T76">
            <v>25779.424525684786</v>
          </cell>
          <cell r="U76">
            <v>488</v>
          </cell>
          <cell r="V76">
            <v>3858</v>
          </cell>
          <cell r="W76">
            <v>2094.8033081469612</v>
          </cell>
          <cell r="X76">
            <v>2736.0754560745245</v>
          </cell>
          <cell r="Y76">
            <v>899.33123824488723</v>
          </cell>
          <cell r="Z76">
            <v>3112.3229084325676</v>
          </cell>
          <cell r="AB76">
            <v>7436.1658249158245</v>
          </cell>
          <cell r="AC76">
            <v>3888</v>
          </cell>
          <cell r="AD76">
            <v>31933.330501106899</v>
          </cell>
          <cell r="AE76">
            <v>628.05251716712041</v>
          </cell>
          <cell r="AF76">
            <v>2198.7963012453897</v>
          </cell>
          <cell r="AG76">
            <v>0</v>
          </cell>
          <cell r="AH76">
            <v>29108.780320324717</v>
          </cell>
          <cell r="AI76">
            <v>0</v>
          </cell>
          <cell r="AJ76">
            <v>4752</v>
          </cell>
          <cell r="AK76">
            <v>3948.4899814109212</v>
          </cell>
          <cell r="AM76">
            <v>1586</v>
          </cell>
          <cell r="AN76">
            <v>3352.8165261424556</v>
          </cell>
          <cell r="AO76">
            <v>6847.6686002888327</v>
          </cell>
          <cell r="AP76">
            <v>2503.5486494162669</v>
          </cell>
          <cell r="AQ76">
            <v>3579.7381787242821</v>
          </cell>
        </row>
        <row r="77">
          <cell r="B77">
            <v>9167.2784637623772</v>
          </cell>
          <cell r="C77">
            <v>750.41906598705054</v>
          </cell>
          <cell r="D77">
            <v>2209.5136354403858</v>
          </cell>
          <cell r="E77">
            <v>418.18101415094338</v>
          </cell>
          <cell r="F77">
            <v>5785.7362941936481</v>
          </cell>
          <cell r="G77">
            <v>0</v>
          </cell>
          <cell r="H77">
            <v>1020</v>
          </cell>
          <cell r="I77">
            <v>604.43679214954648</v>
          </cell>
          <cell r="J77">
            <v>1099.4074650282805</v>
          </cell>
          <cell r="K77">
            <v>0</v>
          </cell>
          <cell r="L77">
            <v>885.35065293995717</v>
          </cell>
          <cell r="M77">
            <v>0</v>
          </cell>
          <cell r="N77">
            <v>550.5234961667345</v>
          </cell>
          <cell r="O77">
            <v>1617.8526067990558</v>
          </cell>
          <cell r="Q77">
            <v>746</v>
          </cell>
          <cell r="R77">
            <v>2198</v>
          </cell>
          <cell r="S77">
            <v>421.27362991233827</v>
          </cell>
          <cell r="T77">
            <v>4597.8930634792359</v>
          </cell>
          <cell r="U77">
            <v>0</v>
          </cell>
          <cell r="V77">
            <v>1020</v>
          </cell>
          <cell r="W77">
            <v>0</v>
          </cell>
          <cell r="X77">
            <v>1099.2621037650408</v>
          </cell>
          <cell r="Y77">
            <v>0</v>
          </cell>
          <cell r="Z77">
            <v>884.9254149985976</v>
          </cell>
          <cell r="AB77">
            <v>550.30639730639734</v>
          </cell>
          <cell r="AC77">
            <v>1025</v>
          </cell>
          <cell r="AD77">
            <v>1187.270020524679</v>
          </cell>
          <cell r="AE77">
            <v>0</v>
          </cell>
          <cell r="AF77">
            <v>0</v>
          </cell>
          <cell r="AG77">
            <v>0</v>
          </cell>
          <cell r="AH77">
            <v>1187.0441104075369</v>
          </cell>
          <cell r="AI77">
            <v>0</v>
          </cell>
          <cell r="AJ77">
            <v>0</v>
          </cell>
          <cell r="AK77">
            <v>602.3291602049934</v>
          </cell>
          <cell r="AM77">
            <v>0</v>
          </cell>
          <cell r="AN77">
            <v>0</v>
          </cell>
          <cell r="AO77">
            <v>0</v>
          </cell>
          <cell r="AP77">
            <v>0</v>
          </cell>
          <cell r="AQ77">
            <v>590.20045892847929</v>
          </cell>
        </row>
        <row r="78">
          <cell r="B78">
            <v>5942.3140997800519</v>
          </cell>
          <cell r="C78">
            <v>0</v>
          </cell>
          <cell r="D78">
            <v>4740.7035053397904</v>
          </cell>
          <cell r="E78">
            <v>0</v>
          </cell>
          <cell r="F78">
            <v>1192.810686457475</v>
          </cell>
          <cell r="G78">
            <v>0</v>
          </cell>
          <cell r="H78">
            <v>0</v>
          </cell>
          <cell r="I78">
            <v>0</v>
          </cell>
          <cell r="J78">
            <v>0</v>
          </cell>
          <cell r="K78">
            <v>593.57402651659436</v>
          </cell>
          <cell r="L78">
            <v>0</v>
          </cell>
          <cell r="M78">
            <v>0</v>
          </cell>
          <cell r="N78">
            <v>597.73992740731217</v>
          </cell>
          <cell r="O78">
            <v>0</v>
          </cell>
          <cell r="Q78">
            <v>0</v>
          </cell>
          <cell r="R78">
            <v>2886</v>
          </cell>
          <cell r="S78">
            <v>0</v>
          </cell>
          <cell r="T78">
            <v>599.28726676235385</v>
          </cell>
          <cell r="U78">
            <v>0</v>
          </cell>
          <cell r="V78">
            <v>0</v>
          </cell>
          <cell r="W78">
            <v>0</v>
          </cell>
          <cell r="X78">
            <v>0</v>
          </cell>
          <cell r="Y78">
            <v>0</v>
          </cell>
          <cell r="Z78">
            <v>0</v>
          </cell>
          <cell r="AB78">
            <v>597.50420875420878</v>
          </cell>
          <cell r="AC78">
            <v>0</v>
          </cell>
          <cell r="AD78">
            <v>2438.0358061538186</v>
          </cell>
          <cell r="AE78">
            <v>0</v>
          </cell>
          <cell r="AF78">
            <v>1849.1715217275109</v>
          </cell>
          <cell r="AG78">
            <v>0</v>
          </cell>
          <cell r="AH78">
            <v>593.52205520376845</v>
          </cell>
          <cell r="AI78">
            <v>0</v>
          </cell>
          <cell r="AJ78">
            <v>0</v>
          </cell>
          <cell r="AK78">
            <v>0</v>
          </cell>
          <cell r="AM78">
            <v>589</v>
          </cell>
          <cell r="AN78">
            <v>0</v>
          </cell>
          <cell r="AO78">
            <v>0</v>
          </cell>
          <cell r="AP78">
            <v>0</v>
          </cell>
          <cell r="AQ78">
            <v>0</v>
          </cell>
        </row>
        <row r="79">
          <cell r="B79">
            <v>69222.923403031004</v>
          </cell>
          <cell r="C79">
            <v>0</v>
          </cell>
          <cell r="D79">
            <v>64906.222207968531</v>
          </cell>
          <cell r="E79">
            <v>0</v>
          </cell>
          <cell r="F79">
            <v>4192.971348847982</v>
          </cell>
          <cell r="G79">
            <v>0</v>
          </cell>
          <cell r="H79">
            <v>1045</v>
          </cell>
          <cell r="I79">
            <v>484.76642054946848</v>
          </cell>
          <cell r="J79">
            <v>0</v>
          </cell>
          <cell r="K79">
            <v>815.28249142941399</v>
          </cell>
          <cell r="L79">
            <v>0</v>
          </cell>
          <cell r="M79">
            <v>1855.3762418177894</v>
          </cell>
          <cell r="N79">
            <v>0</v>
          </cell>
          <cell r="O79">
            <v>0</v>
          </cell>
          <cell r="Q79">
            <v>0</v>
          </cell>
          <cell r="R79">
            <v>33916</v>
          </cell>
          <cell r="S79">
            <v>0</v>
          </cell>
          <cell r="T79">
            <v>2803.0528796632452</v>
          </cell>
          <cell r="U79">
            <v>0</v>
          </cell>
          <cell r="V79">
            <v>475</v>
          </cell>
          <cell r="W79">
            <v>486.54809586698133</v>
          </cell>
          <cell r="X79">
            <v>0</v>
          </cell>
          <cell r="Y79">
            <v>0</v>
          </cell>
          <cell r="Z79">
            <v>0</v>
          </cell>
          <cell r="AB79">
            <v>0</v>
          </cell>
          <cell r="AC79">
            <v>0</v>
          </cell>
          <cell r="AD79">
            <v>32283.061143825118</v>
          </cell>
          <cell r="AE79">
            <v>0</v>
          </cell>
          <cell r="AF79">
            <v>30973.117750815116</v>
          </cell>
          <cell r="AG79">
            <v>0</v>
          </cell>
          <cell r="AH79">
            <v>1389.5872905364968</v>
          </cell>
          <cell r="AI79">
            <v>0</v>
          </cell>
          <cell r="AJ79">
            <v>570</v>
          </cell>
          <cell r="AK79">
            <v>0</v>
          </cell>
          <cell r="AM79">
            <v>809</v>
          </cell>
          <cell r="AN79">
            <v>0</v>
          </cell>
          <cell r="AO79">
            <v>0</v>
          </cell>
          <cell r="AP79">
            <v>0</v>
          </cell>
          <cell r="AQ79">
            <v>0</v>
          </cell>
        </row>
        <row r="80">
          <cell r="B80">
            <v>1089.7599755867823</v>
          </cell>
          <cell r="C80">
            <v>0</v>
          </cell>
          <cell r="D80">
            <v>595.10103374918492</v>
          </cell>
          <cell r="E80">
            <v>0</v>
          </cell>
          <cell r="F80">
            <v>493.64631449675909</v>
          </cell>
          <cell r="G80">
            <v>0</v>
          </cell>
          <cell r="H80">
            <v>0</v>
          </cell>
          <cell r="I80">
            <v>0</v>
          </cell>
          <cell r="J80">
            <v>0</v>
          </cell>
          <cell r="K80">
            <v>0</v>
          </cell>
          <cell r="L80">
            <v>492.97934084156708</v>
          </cell>
          <cell r="M80">
            <v>0</v>
          </cell>
          <cell r="N80">
            <v>0</v>
          </cell>
          <cell r="O80">
            <v>0</v>
          </cell>
          <cell r="Q80">
            <v>0</v>
          </cell>
          <cell r="R80">
            <v>592</v>
          </cell>
          <cell r="S80">
            <v>0</v>
          </cell>
          <cell r="T80">
            <v>493.5306902748797</v>
          </cell>
          <cell r="U80">
            <v>0</v>
          </cell>
          <cell r="V80">
            <v>0</v>
          </cell>
          <cell r="W80">
            <v>0</v>
          </cell>
          <cell r="X80">
            <v>0</v>
          </cell>
          <cell r="Y80">
            <v>0</v>
          </cell>
          <cell r="Z80">
            <v>492.7425606242191</v>
          </cell>
          <cell r="AB80">
            <v>0</v>
          </cell>
          <cell r="AC80">
            <v>0</v>
          </cell>
          <cell r="AD80">
            <v>0</v>
          </cell>
          <cell r="AE80">
            <v>0</v>
          </cell>
          <cell r="AF80">
            <v>0</v>
          </cell>
          <cell r="AG80">
            <v>0</v>
          </cell>
          <cell r="AH80">
            <v>0</v>
          </cell>
          <cell r="AI80">
            <v>0</v>
          </cell>
          <cell r="AJ80">
            <v>0</v>
          </cell>
          <cell r="AK80">
            <v>0</v>
          </cell>
          <cell r="AM80">
            <v>0</v>
          </cell>
          <cell r="AN80">
            <v>0</v>
          </cell>
          <cell r="AO80">
            <v>0</v>
          </cell>
          <cell r="AP80">
            <v>0</v>
          </cell>
          <cell r="AQ80">
            <v>0</v>
          </cell>
        </row>
        <row r="81">
          <cell r="B81">
            <v>36467.67947878578</v>
          </cell>
          <cell r="C81">
            <v>2490.6670340267256</v>
          </cell>
          <cell r="D81">
            <v>0</v>
          </cell>
          <cell r="E81">
            <v>1395.6161556603774</v>
          </cell>
          <cell r="F81">
            <v>32587.708846993199</v>
          </cell>
          <cell r="G81">
            <v>2066.4808222272418</v>
          </cell>
          <cell r="H81">
            <v>4060</v>
          </cell>
          <cell r="I81">
            <v>2677.3710256288637</v>
          </cell>
          <cell r="J81">
            <v>4455.0165135074558</v>
          </cell>
          <cell r="K81">
            <v>4963.2463167983487</v>
          </cell>
          <cell r="L81">
            <v>4215.4764043391142</v>
          </cell>
          <cell r="M81">
            <v>3072.0164003868317</v>
          </cell>
          <cell r="N81">
            <v>5501.2165419872963</v>
          </cell>
          <cell r="O81">
            <v>1557.447406794113</v>
          </cell>
          <cell r="Q81">
            <v>642</v>
          </cell>
          <cell r="R81">
            <v>0</v>
          </cell>
          <cell r="S81">
            <v>0</v>
          </cell>
          <cell r="T81">
            <v>16636.013084224873</v>
          </cell>
          <cell r="U81">
            <v>464</v>
          </cell>
          <cell r="V81">
            <v>2033</v>
          </cell>
          <cell r="W81">
            <v>1601.1300309597523</v>
          </cell>
          <cell r="X81">
            <v>2572.99811101048</v>
          </cell>
          <cell r="Y81">
            <v>2385.3593790919695</v>
          </cell>
          <cell r="Z81">
            <v>2431.5336971211464</v>
          </cell>
          <cell r="AB81">
            <v>1640.8771043771044</v>
          </cell>
          <cell r="AC81">
            <v>459</v>
          </cell>
          <cell r="AD81">
            <v>19198.902055156712</v>
          </cell>
          <cell r="AE81">
            <v>1854.828206899354</v>
          </cell>
          <cell r="AF81">
            <v>0</v>
          </cell>
          <cell r="AG81">
            <v>1385</v>
          </cell>
          <cell r="AH81">
            <v>15951.535032046952</v>
          </cell>
          <cell r="AI81">
            <v>1609.9771134983653</v>
          </cell>
          <cell r="AJ81">
            <v>2027</v>
          </cell>
          <cell r="AK81">
            <v>1078.330895870349</v>
          </cell>
          <cell r="AM81">
            <v>2575</v>
          </cell>
          <cell r="AN81">
            <v>1783.6057893498744</v>
          </cell>
          <cell r="AO81">
            <v>0</v>
          </cell>
          <cell r="AP81">
            <v>3861.3544404083891</v>
          </cell>
          <cell r="AQ81">
            <v>1103.3300675501469</v>
          </cell>
        </row>
        <row r="82">
          <cell r="B82">
            <v>51570.221839158978</v>
          </cell>
          <cell r="C82">
            <v>660.89185838269736</v>
          </cell>
          <cell r="D82">
            <v>5130.7359396213506</v>
          </cell>
          <cell r="E82">
            <v>3970.2004716981132</v>
          </cell>
          <cell r="F82">
            <v>41810.835396417337</v>
          </cell>
          <cell r="G82">
            <v>3857.2967246442286</v>
          </cell>
          <cell r="H82">
            <v>7865</v>
          </cell>
          <cell r="I82">
            <v>5534.2476086578445</v>
          </cell>
          <cell r="J82">
            <v>4004.9843368887364</v>
          </cell>
          <cell r="K82">
            <v>3256.0911369696373</v>
          </cell>
          <cell r="L82">
            <v>2666.112761694189</v>
          </cell>
          <cell r="M82">
            <v>4037.2175928516053</v>
          </cell>
          <cell r="N82">
            <v>6393.3057109582096</v>
          </cell>
          <cell r="O82">
            <v>4168.9655536744804</v>
          </cell>
          <cell r="Q82">
            <v>657</v>
          </cell>
          <cell r="R82">
            <v>3427</v>
          </cell>
          <cell r="S82">
            <v>3999.5616912159339</v>
          </cell>
          <cell r="T82">
            <v>26938.718045085574</v>
          </cell>
          <cell r="U82">
            <v>2124</v>
          </cell>
          <cell r="V82">
            <v>4696</v>
          </cell>
          <cell r="W82">
            <v>4485.8105826062483</v>
          </cell>
          <cell r="X82">
            <v>3296.7796610169494</v>
          </cell>
          <cell r="Y82">
            <v>2300.0954693712356</v>
          </cell>
          <cell r="Z82">
            <v>1936.7799423719305</v>
          </cell>
          <cell r="AB82">
            <v>3684.4419191919192</v>
          </cell>
          <cell r="AC82">
            <v>1668</v>
          </cell>
          <cell r="AD82">
            <v>16562.315999390532</v>
          </cell>
          <cell r="AE82">
            <v>0</v>
          </cell>
          <cell r="AF82">
            <v>1694.5686567961943</v>
          </cell>
          <cell r="AG82">
            <v>0</v>
          </cell>
          <cell r="AH82">
            <v>14869.289382999672</v>
          </cell>
          <cell r="AI82">
            <v>1731.4848201774871</v>
          </cell>
          <cell r="AJ82">
            <v>3169</v>
          </cell>
          <cell r="AK82">
            <v>1061.1503661329582</v>
          </cell>
          <cell r="AM82">
            <v>965</v>
          </cell>
          <cell r="AN82">
            <v>728.74186878629177</v>
          </cell>
          <cell r="AO82">
            <v>1287.2397799059274</v>
          </cell>
          <cell r="AP82">
            <v>2708.5763188184819</v>
          </cell>
          <cell r="AQ82">
            <v>2507.8449053782292</v>
          </cell>
        </row>
        <row r="83">
          <cell r="B83">
            <v>124097.6761847965</v>
          </cell>
          <cell r="C83">
            <v>10452.552968728474</v>
          </cell>
          <cell r="D83">
            <v>7190.4690783917558</v>
          </cell>
          <cell r="E83">
            <v>5473.6367924528304</v>
          </cell>
          <cell r="F83">
            <v>100983.9168827064</v>
          </cell>
          <cell r="G83">
            <v>6577.7271741585728</v>
          </cell>
          <cell r="H83">
            <v>23985</v>
          </cell>
          <cell r="I83">
            <v>16683.875281295619</v>
          </cell>
          <cell r="J83">
            <v>9617.8017522116897</v>
          </cell>
          <cell r="K83">
            <v>9164.621726896281</v>
          </cell>
          <cell r="L83">
            <v>7293.076003592897</v>
          </cell>
          <cell r="M83">
            <v>6996.6947785708007</v>
          </cell>
          <cell r="N83">
            <v>14047.390596531841</v>
          </cell>
          <cell r="O83">
            <v>6527.788613867504</v>
          </cell>
          <cell r="Q83">
            <v>4340</v>
          </cell>
          <cell r="R83">
            <v>2058</v>
          </cell>
          <cell r="S83">
            <v>1069.9335082592879</v>
          </cell>
          <cell r="T83">
            <v>42406.372760496452</v>
          </cell>
          <cell r="U83">
            <v>4373</v>
          </cell>
          <cell r="V83">
            <v>8755</v>
          </cell>
          <cell r="W83">
            <v>8770.0803221546248</v>
          </cell>
          <cell r="X83">
            <v>1706.2722215034287</v>
          </cell>
          <cell r="Y83">
            <v>3982.0275932671475</v>
          </cell>
          <cell r="Z83">
            <v>2959.4721549328096</v>
          </cell>
          <cell r="AB83">
            <v>5968.0126262626263</v>
          </cell>
          <cell r="AC83">
            <v>4272</v>
          </cell>
          <cell r="AD83">
            <v>74238.64383856309</v>
          </cell>
          <cell r="AE83">
            <v>6119.7194547153713</v>
          </cell>
          <cell r="AF83">
            <v>5148.3764498369765</v>
          </cell>
          <cell r="AG83">
            <v>4378</v>
          </cell>
          <cell r="AH83">
            <v>58581.332222871097</v>
          </cell>
          <cell r="AI83">
            <v>2192.2015413358245</v>
          </cell>
          <cell r="AJ83">
            <v>15230</v>
          </cell>
          <cell r="AK83">
            <v>7918.2029701445017</v>
          </cell>
          <cell r="AM83">
            <v>5171</v>
          </cell>
          <cell r="AN83">
            <v>4334.2023301018953</v>
          </cell>
          <cell r="AO83">
            <v>5402.9527620676581</v>
          </cell>
          <cell r="AP83">
            <v>8080.502264675546</v>
          </cell>
          <cell r="AQ83">
            <v>2243.167379982468</v>
          </cell>
        </row>
        <row r="84">
          <cell r="B84">
            <v>44566.34857646907</v>
          </cell>
          <cell r="C84">
            <v>2976.5281719245077</v>
          </cell>
          <cell r="D84">
            <v>433.25767828699099</v>
          </cell>
          <cell r="E84">
            <v>405.08136792452831</v>
          </cell>
          <cell r="F84">
            <v>40758.059072643642</v>
          </cell>
          <cell r="G84">
            <v>1699.2629545967925</v>
          </cell>
          <cell r="H84">
            <v>3701</v>
          </cell>
          <cell r="I84">
            <v>5811.1121124444653</v>
          </cell>
          <cell r="J84">
            <v>4690.6038274420871</v>
          </cell>
          <cell r="K84">
            <v>5242.3974294385807</v>
          </cell>
          <cell r="L84">
            <v>3200.3413943204587</v>
          </cell>
          <cell r="M84">
            <v>8255.9173426897596</v>
          </cell>
          <cell r="N84">
            <v>5107.4114133424791</v>
          </cell>
          <cell r="O84">
            <v>3088.7192269194175</v>
          </cell>
          <cell r="Q84">
            <v>2462</v>
          </cell>
          <cell r="R84">
            <v>0</v>
          </cell>
          <cell r="S84">
            <v>0</v>
          </cell>
          <cell r="T84">
            <v>20147.131423609018</v>
          </cell>
          <cell r="U84">
            <v>601</v>
          </cell>
          <cell r="V84">
            <v>1574</v>
          </cell>
          <cell r="W84">
            <v>2322.8091103942497</v>
          </cell>
          <cell r="X84">
            <v>2477.3663345840341</v>
          </cell>
          <cell r="Y84">
            <v>1337.831345380092</v>
          </cell>
          <cell r="Z84">
            <v>384.13807787439123</v>
          </cell>
          <cell r="AB84">
            <v>3447.4486531986531</v>
          </cell>
          <cell r="AC84">
            <v>1942</v>
          </cell>
          <cell r="AD84">
            <v>21955.424556120208</v>
          </cell>
          <cell r="AE84">
            <v>502.64428507577912</v>
          </cell>
          <cell r="AF84">
            <v>435.51526003527715</v>
          </cell>
          <cell r="AG84">
            <v>402</v>
          </cell>
          <cell r="AH84">
            <v>20611.035852526111</v>
          </cell>
          <cell r="AI84">
            <v>1101.6698738907053</v>
          </cell>
          <cell r="AJ84">
            <v>2127</v>
          </cell>
          <cell r="AK84">
            <v>3484.6156785013709</v>
          </cell>
          <cell r="AM84">
            <v>3884</v>
          </cell>
          <cell r="AN84">
            <v>2817.3321695204845</v>
          </cell>
          <cell r="AO84">
            <v>2167.0737573317629</v>
          </cell>
          <cell r="AP84">
            <v>1659.3170695247918</v>
          </cell>
          <cell r="AQ84">
            <v>1141.8654927035527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B85">
            <v>0</v>
          </cell>
          <cell r="AC85">
            <v>0</v>
          </cell>
          <cell r="AD85">
            <v>0</v>
          </cell>
          <cell r="AE85">
            <v>0</v>
          </cell>
          <cell r="AF85">
            <v>0</v>
          </cell>
          <cell r="AG85">
            <v>0</v>
          </cell>
          <cell r="AH85">
            <v>0</v>
          </cell>
          <cell r="AI85">
            <v>0</v>
          </cell>
          <cell r="AJ85">
            <v>0</v>
          </cell>
          <cell r="AK85">
            <v>0</v>
          </cell>
          <cell r="AM85">
            <v>0</v>
          </cell>
          <cell r="AN85">
            <v>0</v>
          </cell>
          <cell r="AO85">
            <v>0</v>
          </cell>
          <cell r="AP85">
            <v>0</v>
          </cell>
          <cell r="AQ85">
            <v>0</v>
          </cell>
        </row>
        <row r="86">
          <cell r="B86">
            <v>3561.3597723427565</v>
          </cell>
          <cell r="C86">
            <v>609.58975065436016</v>
          </cell>
          <cell r="D86">
            <v>0</v>
          </cell>
          <cell r="E86">
            <v>728.54186320754718</v>
          </cell>
          <cell r="F86">
            <v>2223.4232981517293</v>
          </cell>
          <cell r="G86">
            <v>568.4331375649424</v>
          </cell>
          <cell r="H86">
            <v>0</v>
          </cell>
          <cell r="I86">
            <v>0</v>
          </cell>
          <cell r="J86">
            <v>0</v>
          </cell>
          <cell r="K86">
            <v>525.04595554354103</v>
          </cell>
          <cell r="L86">
            <v>0</v>
          </cell>
          <cell r="M86">
            <v>0</v>
          </cell>
          <cell r="N86">
            <v>557.55573060682059</v>
          </cell>
          <cell r="O86">
            <v>569.82238671329537</v>
          </cell>
          <cell r="Q86">
            <v>606</v>
          </cell>
          <cell r="R86">
            <v>0</v>
          </cell>
          <cell r="S86">
            <v>733.92972150992898</v>
          </cell>
          <cell r="T86">
            <v>0</v>
          </cell>
          <cell r="U86">
            <v>0</v>
          </cell>
          <cell r="V86">
            <v>0</v>
          </cell>
          <cell r="W86">
            <v>0</v>
          </cell>
          <cell r="X86">
            <v>0</v>
          </cell>
          <cell r="Y86">
            <v>0</v>
          </cell>
          <cell r="Z86">
            <v>0</v>
          </cell>
          <cell r="AB86">
            <v>0</v>
          </cell>
          <cell r="AC86">
            <v>0</v>
          </cell>
          <cell r="AD86">
            <v>2224.3675172308713</v>
          </cell>
          <cell r="AE86">
            <v>0</v>
          </cell>
          <cell r="AF86">
            <v>0</v>
          </cell>
          <cell r="AG86">
            <v>0</v>
          </cell>
          <cell r="AH86">
            <v>2223.9442713662424</v>
          </cell>
          <cell r="AI86">
            <v>572.09878561419896</v>
          </cell>
          <cell r="AJ86">
            <v>0</v>
          </cell>
          <cell r="AK86">
            <v>0</v>
          </cell>
          <cell r="AM86">
            <v>521</v>
          </cell>
          <cell r="AN86">
            <v>0</v>
          </cell>
          <cell r="AO86">
            <v>0</v>
          </cell>
          <cell r="AP86">
            <v>557.79586528543882</v>
          </cell>
          <cell r="AQ86">
            <v>573.97501675862429</v>
          </cell>
        </row>
        <row r="87">
          <cell r="B87">
            <v>9168.2856356436969</v>
          </cell>
          <cell r="C87">
            <v>598.52459016393448</v>
          </cell>
          <cell r="D87">
            <v>385.00624311813817</v>
          </cell>
          <cell r="E87">
            <v>379.88974056603774</v>
          </cell>
          <cell r="F87">
            <v>7805.6564177977334</v>
          </cell>
          <cell r="G87">
            <v>544.28730517280326</v>
          </cell>
          <cell r="H87">
            <v>999</v>
          </cell>
          <cell r="I87">
            <v>571.98381002071176</v>
          </cell>
          <cell r="J87">
            <v>0</v>
          </cell>
          <cell r="K87">
            <v>1094.433604069646</v>
          </cell>
          <cell r="L87">
            <v>476.88205624265873</v>
          </cell>
          <cell r="M87">
            <v>1683.0188860205085</v>
          </cell>
          <cell r="N87">
            <v>1868.565151222858</v>
          </cell>
          <cell r="O87">
            <v>567.80888004646397</v>
          </cell>
          <cell r="Q87">
            <v>595</v>
          </cell>
          <cell r="R87">
            <v>0</v>
          </cell>
          <cell r="S87">
            <v>382.69917705289521</v>
          </cell>
          <cell r="T87">
            <v>5098.4741921866143</v>
          </cell>
          <cell r="U87">
            <v>541</v>
          </cell>
          <cell r="V87">
            <v>525</v>
          </cell>
          <cell r="W87">
            <v>0</v>
          </cell>
          <cell r="X87">
            <v>0</v>
          </cell>
          <cell r="Y87">
            <v>557.26055281765593</v>
          </cell>
          <cell r="Z87">
            <v>476.65300762424459</v>
          </cell>
          <cell r="AB87">
            <v>1318.5260942760942</v>
          </cell>
          <cell r="AC87">
            <v>0</v>
          </cell>
          <cell r="AD87">
            <v>3093.150842945874</v>
          </cell>
          <cell r="AE87">
            <v>0</v>
          </cell>
          <cell r="AF87">
            <v>387.01240044898179</v>
          </cell>
          <cell r="AG87">
            <v>0</v>
          </cell>
          <cell r="AH87">
            <v>2706.6218001312768</v>
          </cell>
          <cell r="AI87">
            <v>0</v>
          </cell>
          <cell r="AJ87">
            <v>474</v>
          </cell>
          <cell r="AK87">
            <v>569.98933952284608</v>
          </cell>
          <cell r="AM87">
            <v>537</v>
          </cell>
          <cell r="AN87">
            <v>0</v>
          </cell>
          <cell r="AO87">
            <v>0</v>
          </cell>
          <cell r="AP87">
            <v>549.7555645245676</v>
          </cell>
          <cell r="AQ87">
            <v>571.94683648739237</v>
          </cell>
        </row>
        <row r="88">
          <cell r="B88">
            <v>421158.99389220786</v>
          </cell>
          <cell r="C88">
            <v>25673.184185149468</v>
          </cell>
          <cell r="D88">
            <v>34459.566616422395</v>
          </cell>
          <cell r="E88">
            <v>16658.719339622643</v>
          </cell>
          <cell r="F88">
            <v>344369.68387585547</v>
          </cell>
          <cell r="G88">
            <v>22371.113711316921</v>
          </cell>
          <cell r="H88">
            <v>39019</v>
          </cell>
          <cell r="I88">
            <v>39337.070962913778</v>
          </cell>
          <cell r="J88">
            <v>30117.925198096167</v>
          </cell>
          <cell r="K88">
            <v>38737.507649017607</v>
          </cell>
          <cell r="L88">
            <v>40300.558073654393</v>
          </cell>
          <cell r="M88">
            <v>49311.439493602091</v>
          </cell>
          <cell r="N88">
            <v>50562.770229138536</v>
          </cell>
          <cell r="O88">
            <v>34636.341682834296</v>
          </cell>
          <cell r="Q88">
            <v>12090</v>
          </cell>
          <cell r="R88">
            <v>19357</v>
          </cell>
          <cell r="S88">
            <v>8907.6532589898034</v>
          </cell>
          <cell r="T88">
            <v>185123.36192210737</v>
          </cell>
          <cell r="U88">
            <v>9527</v>
          </cell>
          <cell r="V88">
            <v>18121</v>
          </cell>
          <cell r="W88">
            <v>20734.27764186278</v>
          </cell>
          <cell r="X88">
            <v>16182.909871910984</v>
          </cell>
          <cell r="Y88">
            <v>23760.209508844608</v>
          </cell>
          <cell r="Z88">
            <v>19997.303184843309</v>
          </cell>
          <cell r="AB88">
            <v>28354.838383838385</v>
          </cell>
          <cell r="AC88">
            <v>19728</v>
          </cell>
          <cell r="AD88">
            <v>195666.73558118899</v>
          </cell>
          <cell r="AE88">
            <v>13584.543334281419</v>
          </cell>
          <cell r="AF88">
            <v>15079.336950130953</v>
          </cell>
          <cell r="AG88">
            <v>7757</v>
          </cell>
          <cell r="AH88">
            <v>159240.25435939882</v>
          </cell>
          <cell r="AI88">
            <v>12868.678701541336</v>
          </cell>
          <cell r="AJ88">
            <v>20898</v>
          </cell>
          <cell r="AK88">
            <v>18613.588041368403</v>
          </cell>
          <cell r="AM88">
            <v>15031</v>
          </cell>
          <cell r="AN88">
            <v>20303.110822221395</v>
          </cell>
          <cell r="AO88">
            <v>20512.526563773226</v>
          </cell>
          <cell r="AP88">
            <v>22206.305663931118</v>
          </cell>
          <cell r="AQ88">
            <v>14882.786830299592</v>
          </cell>
        </row>
        <row r="89">
          <cell r="B89">
            <v>14591.906216544643</v>
          </cell>
          <cell r="C89">
            <v>505.97961151673786</v>
          </cell>
          <cell r="D89">
            <v>1033.3849031995981</v>
          </cell>
          <cell r="E89">
            <v>421.20400943396226</v>
          </cell>
          <cell r="F89">
            <v>12632.30844382625</v>
          </cell>
          <cell r="G89">
            <v>463.80119719900608</v>
          </cell>
          <cell r="H89">
            <v>1584</v>
          </cell>
          <cell r="I89">
            <v>1771.7299930960701</v>
          </cell>
          <cell r="J89">
            <v>1864.5628436193917</v>
          </cell>
          <cell r="K89">
            <v>1876.4598257621371</v>
          </cell>
          <cell r="L89">
            <v>592.5812892973122</v>
          </cell>
          <cell r="M89">
            <v>1601.9095421159057</v>
          </cell>
          <cell r="N89">
            <v>1213.5627433748455</v>
          </cell>
          <cell r="O89">
            <v>1667.1835201364261</v>
          </cell>
          <cell r="Q89">
            <v>0</v>
          </cell>
          <cell r="R89">
            <v>1028</v>
          </cell>
          <cell r="S89">
            <v>424.31898145387322</v>
          </cell>
          <cell r="T89">
            <v>4701.6352289859969</v>
          </cell>
          <cell r="U89">
            <v>461</v>
          </cell>
          <cell r="V89">
            <v>0</v>
          </cell>
          <cell r="W89">
            <v>0</v>
          </cell>
          <cell r="X89">
            <v>1275.4259024453359</v>
          </cell>
          <cell r="Y89">
            <v>1298.2445301526081</v>
          </cell>
          <cell r="Z89">
            <v>0</v>
          </cell>
          <cell r="AB89">
            <v>550.30639730639734</v>
          </cell>
          <cell r="AC89">
            <v>1113</v>
          </cell>
          <cell r="AD89">
            <v>8439.8974124564193</v>
          </cell>
          <cell r="AE89">
            <v>508.71242533826336</v>
          </cell>
          <cell r="AF89">
            <v>0</v>
          </cell>
          <cell r="AG89">
            <v>0</v>
          </cell>
          <cell r="AH89">
            <v>7931.4297054479812</v>
          </cell>
          <cell r="AI89">
            <v>0</v>
          </cell>
          <cell r="AJ89">
            <v>1584</v>
          </cell>
          <cell r="AK89">
            <v>1765.5520853659789</v>
          </cell>
          <cell r="AM89">
            <v>583</v>
          </cell>
          <cell r="AN89">
            <v>592.85768054575396</v>
          </cell>
          <cell r="AO89">
            <v>1605.2398202457503</v>
          </cell>
          <cell r="AP89">
            <v>663.32481277187321</v>
          </cell>
          <cell r="AQ89">
            <v>550.65094363945752</v>
          </cell>
        </row>
        <row r="90">
          <cell r="B90">
            <v>8039.2459566854868</v>
          </cell>
          <cell r="C90">
            <v>802.72709739633558</v>
          </cell>
          <cell r="D90">
            <v>0</v>
          </cell>
          <cell r="E90">
            <v>0</v>
          </cell>
          <cell r="F90">
            <v>7237.4594353973825</v>
          </cell>
          <cell r="G90">
            <v>655.9617799864468</v>
          </cell>
          <cell r="H90">
            <v>698</v>
          </cell>
          <cell r="I90">
            <v>464.48330671894684</v>
          </cell>
          <cell r="J90">
            <v>0</v>
          </cell>
          <cell r="K90">
            <v>0</v>
          </cell>
          <cell r="L90">
            <v>524.1678297519519</v>
          </cell>
          <cell r="M90">
            <v>3866.8879706519392</v>
          </cell>
          <cell r="N90">
            <v>0</v>
          </cell>
          <cell r="O90">
            <v>1048.0302200857604</v>
          </cell>
          <cell r="Q90">
            <v>798</v>
          </cell>
          <cell r="R90">
            <v>0</v>
          </cell>
          <cell r="S90">
            <v>0</v>
          </cell>
          <cell r="T90">
            <v>1244.9059860811251</v>
          </cell>
          <cell r="U90">
            <v>0</v>
          </cell>
          <cell r="V90">
            <v>698</v>
          </cell>
          <cell r="W90">
            <v>0</v>
          </cell>
          <cell r="X90">
            <v>0</v>
          </cell>
          <cell r="Y90">
            <v>0</v>
          </cell>
          <cell r="Z90">
            <v>0</v>
          </cell>
          <cell r="AB90">
            <v>0</v>
          </cell>
          <cell r="AC90">
            <v>538</v>
          </cell>
          <cell r="AD90">
            <v>5994.8065212909933</v>
          </cell>
          <cell r="AE90">
            <v>0</v>
          </cell>
          <cell r="AF90">
            <v>0</v>
          </cell>
          <cell r="AG90">
            <v>0</v>
          </cell>
          <cell r="AH90">
            <v>5993.6658477962892</v>
          </cell>
          <cell r="AI90">
            <v>660.19187295656241</v>
          </cell>
          <cell r="AJ90">
            <v>0</v>
          </cell>
          <cell r="AK90">
            <v>462.86368351323318</v>
          </cell>
          <cell r="AM90">
            <v>0</v>
          </cell>
          <cell r="AN90">
            <v>524.4123116542238</v>
          </cell>
          <cell r="AO90">
            <v>3874.9270091248677</v>
          </cell>
          <cell r="AP90">
            <v>0</v>
          </cell>
          <cell r="AQ90">
            <v>510.08733821481979</v>
          </cell>
        </row>
        <row r="91">
          <cell r="B91">
            <v>72893.057738556177</v>
          </cell>
          <cell r="C91">
            <v>1055.2139413142306</v>
          </cell>
          <cell r="D91">
            <v>3390.6685588445957</v>
          </cell>
          <cell r="E91">
            <v>1204.159787735849</v>
          </cell>
          <cell r="F91">
            <v>67253.769422163561</v>
          </cell>
          <cell r="G91">
            <v>5574.6690535351254</v>
          </cell>
          <cell r="H91">
            <v>10670</v>
          </cell>
          <cell r="I91">
            <v>9419.4780628942754</v>
          </cell>
          <cell r="J91">
            <v>5502.0712421058179</v>
          </cell>
          <cell r="K91">
            <v>6042.5634346239385</v>
          </cell>
          <cell r="L91">
            <v>8212.6333863055352</v>
          </cell>
          <cell r="M91">
            <v>6030.47971930722</v>
          </cell>
          <cell r="N91">
            <v>8080.0373716588429</v>
          </cell>
          <cell r="O91">
            <v>7694.6157272963192</v>
          </cell>
          <cell r="Q91">
            <v>587</v>
          </cell>
          <cell r="R91">
            <v>1693</v>
          </cell>
          <cell r="S91">
            <v>668.96222195718292</v>
          </cell>
          <cell r="T91">
            <v>47252.038374603479</v>
          </cell>
          <cell r="U91">
            <v>4990</v>
          </cell>
          <cell r="V91">
            <v>5205</v>
          </cell>
          <cell r="W91">
            <v>8378.1953495420985</v>
          </cell>
          <cell r="X91">
            <v>2715.9424505110624</v>
          </cell>
          <cell r="Y91">
            <v>3727.2509106492394</v>
          </cell>
          <cell r="Z91">
            <v>5499.6103348037841</v>
          </cell>
          <cell r="AB91">
            <v>7601.8602693602697</v>
          </cell>
          <cell r="AC91">
            <v>5298</v>
          </cell>
          <cell r="AD91">
            <v>22698.22422091366</v>
          </cell>
          <cell r="AE91">
            <v>467.24680021128762</v>
          </cell>
          <cell r="AF91">
            <v>1697.6000855203379</v>
          </cell>
          <cell r="AG91">
            <v>536</v>
          </cell>
          <cell r="AH91">
            <v>19995.344892034595</v>
          </cell>
          <cell r="AI91">
            <v>557.92288650163471</v>
          </cell>
          <cell r="AJ91">
            <v>5465</v>
          </cell>
          <cell r="AK91">
            <v>1068.2247019071779</v>
          </cell>
          <cell r="AM91">
            <v>2324</v>
          </cell>
          <cell r="AN91">
            <v>2711.6444675556218</v>
          </cell>
          <cell r="AO91">
            <v>2201.6168927041399</v>
          </cell>
          <cell r="AP91">
            <v>475.38278248650909</v>
          </cell>
          <cell r="AQ91">
            <v>2378.0413680193883</v>
          </cell>
        </row>
        <row r="92">
          <cell r="B92">
            <v>0</v>
          </cell>
          <cell r="C92">
            <v>0</v>
          </cell>
          <cell r="D92">
            <v>0</v>
          </cell>
          <cell r="E92">
            <v>0</v>
          </cell>
          <cell r="F92">
            <v>0</v>
          </cell>
          <cell r="G92">
            <v>0</v>
          </cell>
          <cell r="H92">
            <v>0</v>
          </cell>
          <cell r="I92">
            <v>0</v>
          </cell>
          <cell r="J92">
            <v>0</v>
          </cell>
          <cell r="K92">
            <v>0</v>
          </cell>
          <cell r="L92">
            <v>0</v>
          </cell>
          <cell r="M92">
            <v>0</v>
          </cell>
          <cell r="N92">
            <v>0</v>
          </cell>
          <cell r="O92">
            <v>0</v>
          </cell>
          <cell r="Q92">
            <v>0</v>
          </cell>
          <cell r="R92">
            <v>0</v>
          </cell>
          <cell r="S92">
            <v>0</v>
          </cell>
          <cell r="T92">
            <v>0</v>
          </cell>
          <cell r="U92">
            <v>0</v>
          </cell>
          <cell r="V92">
            <v>0</v>
          </cell>
          <cell r="W92">
            <v>0</v>
          </cell>
          <cell r="X92">
            <v>0</v>
          </cell>
          <cell r="Y92">
            <v>0</v>
          </cell>
          <cell r="Z92">
            <v>0</v>
          </cell>
          <cell r="AB92">
            <v>0</v>
          </cell>
          <cell r="AC92">
            <v>0</v>
          </cell>
          <cell r="AD92">
            <v>0</v>
          </cell>
          <cell r="AE92">
            <v>0</v>
          </cell>
          <cell r="AF92">
            <v>0</v>
          </cell>
          <cell r="AG92">
            <v>0</v>
          </cell>
          <cell r="AH92">
            <v>0</v>
          </cell>
          <cell r="AI92">
            <v>0</v>
          </cell>
          <cell r="AJ92">
            <v>0</v>
          </cell>
          <cell r="AK92">
            <v>0</v>
          </cell>
          <cell r="AM92">
            <v>0</v>
          </cell>
          <cell r="AN92">
            <v>0</v>
          </cell>
          <cell r="AO92">
            <v>0</v>
          </cell>
          <cell r="AP92">
            <v>0</v>
          </cell>
          <cell r="AQ92">
            <v>0</v>
          </cell>
        </row>
        <row r="93">
          <cell r="B93">
            <v>596.2457537406425</v>
          </cell>
          <cell r="C93">
            <v>0</v>
          </cell>
          <cell r="D93">
            <v>595.10103374918492</v>
          </cell>
          <cell r="E93">
            <v>0</v>
          </cell>
          <cell r="F93">
            <v>0</v>
          </cell>
          <cell r="G93">
            <v>0</v>
          </cell>
          <cell r="H93">
            <v>0</v>
          </cell>
          <cell r="I93">
            <v>0</v>
          </cell>
          <cell r="J93">
            <v>0</v>
          </cell>
          <cell r="K93">
            <v>0</v>
          </cell>
          <cell r="L93">
            <v>0</v>
          </cell>
          <cell r="M93">
            <v>0</v>
          </cell>
          <cell r="N93">
            <v>0</v>
          </cell>
          <cell r="O93">
            <v>0</v>
          </cell>
          <cell r="Q93">
            <v>0</v>
          </cell>
          <cell r="R93">
            <v>592</v>
          </cell>
          <cell r="S93">
            <v>0</v>
          </cell>
          <cell r="T93">
            <v>0</v>
          </cell>
          <cell r="U93">
            <v>0</v>
          </cell>
          <cell r="V93">
            <v>0</v>
          </cell>
          <cell r="W93">
            <v>0</v>
          </cell>
          <cell r="X93">
            <v>0</v>
          </cell>
          <cell r="Y93">
            <v>0</v>
          </cell>
          <cell r="Z93">
            <v>0</v>
          </cell>
          <cell r="AB93">
            <v>0</v>
          </cell>
          <cell r="AC93">
            <v>0</v>
          </cell>
          <cell r="AD93">
            <v>0</v>
          </cell>
          <cell r="AE93">
            <v>0</v>
          </cell>
          <cell r="AF93">
            <v>0</v>
          </cell>
          <cell r="AG93">
            <v>0</v>
          </cell>
          <cell r="AH93">
            <v>0</v>
          </cell>
          <cell r="AI93">
            <v>0</v>
          </cell>
          <cell r="AJ93">
            <v>0</v>
          </cell>
          <cell r="AK93">
            <v>0</v>
          </cell>
          <cell r="AM93">
            <v>0</v>
          </cell>
          <cell r="AN93">
            <v>0</v>
          </cell>
          <cell r="AO93">
            <v>0</v>
          </cell>
          <cell r="AP93">
            <v>0</v>
          </cell>
          <cell r="AQ93">
            <v>0</v>
          </cell>
        </row>
        <row r="94">
          <cell r="B94">
            <v>0</v>
          </cell>
          <cell r="C94">
            <v>0</v>
          </cell>
          <cell r="D94">
            <v>0</v>
          </cell>
          <cell r="E94">
            <v>0</v>
          </cell>
          <cell r="F94">
            <v>0</v>
          </cell>
          <cell r="G94">
            <v>0</v>
          </cell>
          <cell r="H94">
            <v>0</v>
          </cell>
          <cell r="I94">
            <v>0</v>
          </cell>
          <cell r="J94">
            <v>0</v>
          </cell>
          <cell r="K94">
            <v>0</v>
          </cell>
          <cell r="L94">
            <v>0</v>
          </cell>
          <cell r="M94">
            <v>0</v>
          </cell>
          <cell r="N94">
            <v>0</v>
          </cell>
          <cell r="O94">
            <v>0</v>
          </cell>
          <cell r="Q94">
            <v>0</v>
          </cell>
          <cell r="R94">
            <v>0</v>
          </cell>
          <cell r="S94">
            <v>0</v>
          </cell>
          <cell r="T94">
            <v>0</v>
          </cell>
          <cell r="U94">
            <v>0</v>
          </cell>
          <cell r="V94">
            <v>0</v>
          </cell>
          <cell r="W94">
            <v>0</v>
          </cell>
          <cell r="X94">
            <v>0</v>
          </cell>
          <cell r="Y94">
            <v>0</v>
          </cell>
          <cell r="Z94">
            <v>0</v>
          </cell>
          <cell r="AB94">
            <v>0</v>
          </cell>
          <cell r="AC94">
            <v>0</v>
          </cell>
          <cell r="AD94">
            <v>0</v>
          </cell>
          <cell r="AE94">
            <v>0</v>
          </cell>
          <cell r="AF94">
            <v>0</v>
          </cell>
          <cell r="AG94">
            <v>0</v>
          </cell>
          <cell r="AH94">
            <v>0</v>
          </cell>
          <cell r="AI94">
            <v>0</v>
          </cell>
          <cell r="AJ94">
            <v>0</v>
          </cell>
          <cell r="AK94">
            <v>0</v>
          </cell>
          <cell r="AM94">
            <v>0</v>
          </cell>
          <cell r="AN94">
            <v>0</v>
          </cell>
          <cell r="AO94">
            <v>0</v>
          </cell>
          <cell r="AP94">
            <v>0</v>
          </cell>
          <cell r="AQ94">
            <v>0</v>
          </cell>
        </row>
        <row r="95">
          <cell r="B95">
            <v>3470.7143030240777</v>
          </cell>
          <cell r="C95">
            <v>0</v>
          </cell>
          <cell r="D95">
            <v>0</v>
          </cell>
          <cell r="E95">
            <v>0</v>
          </cell>
          <cell r="F95">
            <v>3471.6432648078203</v>
          </cell>
          <cell r="G95">
            <v>0</v>
          </cell>
          <cell r="H95">
            <v>0</v>
          </cell>
          <cell r="I95">
            <v>504.03537868846411</v>
          </cell>
          <cell r="J95">
            <v>0</v>
          </cell>
          <cell r="K95">
            <v>638.92348524876206</v>
          </cell>
          <cell r="L95">
            <v>422.55372072134321</v>
          </cell>
          <cell r="M95">
            <v>649.88861803563009</v>
          </cell>
          <cell r="N95">
            <v>1259.7745696954107</v>
          </cell>
          <cell r="O95">
            <v>0</v>
          </cell>
          <cell r="Q95">
            <v>0</v>
          </cell>
          <cell r="R95">
            <v>0</v>
          </cell>
          <cell r="S95">
            <v>0</v>
          </cell>
          <cell r="T95">
            <v>1763.6168136149272</v>
          </cell>
          <cell r="U95">
            <v>0</v>
          </cell>
          <cell r="V95">
            <v>0</v>
          </cell>
          <cell r="W95">
            <v>505.88787373617095</v>
          </cell>
          <cell r="X95">
            <v>0</v>
          </cell>
          <cell r="Y95">
            <v>0</v>
          </cell>
          <cell r="Z95">
            <v>0</v>
          </cell>
          <cell r="AB95">
            <v>1259.2777777777778</v>
          </cell>
          <cell r="AC95">
            <v>0</v>
          </cell>
          <cell r="AD95">
            <v>1708.3384420962061</v>
          </cell>
          <cell r="AE95">
            <v>0</v>
          </cell>
          <cell r="AF95">
            <v>0</v>
          </cell>
          <cell r="AG95">
            <v>0</v>
          </cell>
          <cell r="AH95">
            <v>1708.0133846695883</v>
          </cell>
          <cell r="AI95">
            <v>0</v>
          </cell>
          <cell r="AJ95">
            <v>0</v>
          </cell>
          <cell r="AK95">
            <v>0</v>
          </cell>
          <cell r="AM95">
            <v>634</v>
          </cell>
          <cell r="AN95">
            <v>422.75080785945102</v>
          </cell>
          <cell r="AO95">
            <v>651.23969922628226</v>
          </cell>
          <cell r="AP95">
            <v>0</v>
          </cell>
          <cell r="AQ95">
            <v>0</v>
          </cell>
        </row>
        <row r="96">
          <cell r="B96">
            <v>546.89433155602853</v>
          </cell>
          <cell r="C96">
            <v>0</v>
          </cell>
          <cell r="D96">
            <v>0</v>
          </cell>
          <cell r="E96">
            <v>0</v>
          </cell>
          <cell r="F96">
            <v>547.04071177906167</v>
          </cell>
          <cell r="G96">
            <v>0</v>
          </cell>
          <cell r="H96">
            <v>0</v>
          </cell>
          <cell r="I96">
            <v>0</v>
          </cell>
          <cell r="J96">
            <v>0</v>
          </cell>
          <cell r="K96">
            <v>0</v>
          </cell>
          <cell r="L96">
            <v>0</v>
          </cell>
          <cell r="M96">
            <v>0</v>
          </cell>
          <cell r="N96">
            <v>545.50047156667313</v>
          </cell>
          <cell r="O96">
            <v>0</v>
          </cell>
          <cell r="Q96">
            <v>0</v>
          </cell>
          <cell r="R96">
            <v>0</v>
          </cell>
          <cell r="S96">
            <v>0</v>
          </cell>
          <cell r="T96">
            <v>0</v>
          </cell>
          <cell r="U96">
            <v>0</v>
          </cell>
          <cell r="V96">
            <v>0</v>
          </cell>
          <cell r="W96">
            <v>0</v>
          </cell>
          <cell r="X96">
            <v>0</v>
          </cell>
          <cell r="Y96">
            <v>0</v>
          </cell>
          <cell r="Z96">
            <v>0</v>
          </cell>
          <cell r="AB96">
            <v>0</v>
          </cell>
          <cell r="AC96">
            <v>0</v>
          </cell>
          <cell r="AD96">
            <v>547.27302304320938</v>
          </cell>
          <cell r="AE96">
            <v>0</v>
          </cell>
          <cell r="AF96">
            <v>0</v>
          </cell>
          <cell r="AG96">
            <v>0</v>
          </cell>
          <cell r="AH96">
            <v>547.16888960211588</v>
          </cell>
          <cell r="AI96">
            <v>0</v>
          </cell>
          <cell r="AJ96">
            <v>0</v>
          </cell>
          <cell r="AK96">
            <v>0</v>
          </cell>
          <cell r="AM96">
            <v>0</v>
          </cell>
          <cell r="AN96">
            <v>0</v>
          </cell>
          <cell r="AO96">
            <v>0</v>
          </cell>
          <cell r="AP96">
            <v>545.73541414413205</v>
          </cell>
          <cell r="AQ96">
            <v>0</v>
          </cell>
        </row>
        <row r="97">
          <cell r="B97">
            <v>1243.8572734285362</v>
          </cell>
          <cell r="C97">
            <v>0</v>
          </cell>
          <cell r="D97">
            <v>0</v>
          </cell>
          <cell r="E97">
            <v>0</v>
          </cell>
          <cell r="F97">
            <v>1244.1902008234642</v>
          </cell>
          <cell r="G97">
            <v>0</v>
          </cell>
          <cell r="H97">
            <v>0</v>
          </cell>
          <cell r="I97">
            <v>0</v>
          </cell>
          <cell r="J97">
            <v>640.31423787361393</v>
          </cell>
          <cell r="K97">
            <v>0</v>
          </cell>
          <cell r="L97">
            <v>602.64209217162988</v>
          </cell>
          <cell r="M97">
            <v>0</v>
          </cell>
          <cell r="N97">
            <v>0</v>
          </cell>
          <cell r="O97">
            <v>0</v>
          </cell>
          <cell r="Q97">
            <v>0</v>
          </cell>
          <cell r="R97">
            <v>0</v>
          </cell>
          <cell r="S97">
            <v>0</v>
          </cell>
          <cell r="T97">
            <v>640.58269186698669</v>
          </cell>
          <cell r="U97">
            <v>0</v>
          </cell>
          <cell r="V97">
            <v>0</v>
          </cell>
          <cell r="W97">
            <v>0</v>
          </cell>
          <cell r="X97">
            <v>640.22957691810063</v>
          </cell>
          <cell r="Y97">
            <v>0</v>
          </cell>
          <cell r="Z97">
            <v>0</v>
          </cell>
          <cell r="AB97">
            <v>0</v>
          </cell>
          <cell r="AC97">
            <v>0</v>
          </cell>
          <cell r="AD97">
            <v>603.71370313606337</v>
          </cell>
          <cell r="AE97">
            <v>0</v>
          </cell>
          <cell r="AF97">
            <v>0</v>
          </cell>
          <cell r="AG97">
            <v>0</v>
          </cell>
          <cell r="AH97">
            <v>603.59883033456242</v>
          </cell>
          <cell r="AI97">
            <v>0</v>
          </cell>
          <cell r="AJ97">
            <v>0</v>
          </cell>
          <cell r="AK97">
            <v>0</v>
          </cell>
          <cell r="AM97">
            <v>0</v>
          </cell>
          <cell r="AN97">
            <v>602.92317597097895</v>
          </cell>
          <cell r="AO97">
            <v>0</v>
          </cell>
          <cell r="AP97">
            <v>0</v>
          </cell>
          <cell r="AQ97">
            <v>0</v>
          </cell>
        </row>
        <row r="98">
          <cell r="B98">
            <v>3391.1477243999043</v>
          </cell>
          <cell r="C98">
            <v>0</v>
          </cell>
          <cell r="D98">
            <v>0</v>
          </cell>
          <cell r="E98">
            <v>0</v>
          </cell>
          <cell r="F98">
            <v>3392.0553896134447</v>
          </cell>
          <cell r="G98">
            <v>0</v>
          </cell>
          <cell r="H98">
            <v>0</v>
          </cell>
          <cell r="I98">
            <v>0</v>
          </cell>
          <cell r="J98">
            <v>0</v>
          </cell>
          <cell r="K98">
            <v>0</v>
          </cell>
          <cell r="L98">
            <v>539.25903406342843</v>
          </cell>
          <cell r="M98">
            <v>1260.2364309177663</v>
          </cell>
          <cell r="N98">
            <v>540.47744696661164</v>
          </cell>
          <cell r="O98">
            <v>1057.0910000865019</v>
          </cell>
          <cell r="Q98">
            <v>0</v>
          </cell>
          <cell r="R98">
            <v>0</v>
          </cell>
          <cell r="S98">
            <v>0</v>
          </cell>
          <cell r="T98">
            <v>2764.7790710296831</v>
          </cell>
          <cell r="U98">
            <v>0</v>
          </cell>
          <cell r="V98">
            <v>0</v>
          </cell>
          <cell r="W98">
            <v>0</v>
          </cell>
          <cell r="X98">
            <v>0</v>
          </cell>
          <cell r="Y98">
            <v>0</v>
          </cell>
          <cell r="Z98">
            <v>539.00002549914575</v>
          </cell>
          <cell r="AB98">
            <v>540.26430976430981</v>
          </cell>
          <cell r="AC98">
            <v>1050</v>
          </cell>
          <cell r="AD98">
            <v>626.89469674562838</v>
          </cell>
          <cell r="AE98">
            <v>0</v>
          </cell>
          <cell r="AF98">
            <v>0</v>
          </cell>
          <cell r="AG98">
            <v>0</v>
          </cell>
          <cell r="AH98">
            <v>626.7754131353887</v>
          </cell>
          <cell r="AI98">
            <v>0</v>
          </cell>
          <cell r="AJ98">
            <v>0</v>
          </cell>
          <cell r="AK98">
            <v>0</v>
          </cell>
          <cell r="AM98">
            <v>0</v>
          </cell>
          <cell r="AN98">
            <v>0</v>
          </cell>
          <cell r="AO98">
            <v>631.93618240054218</v>
          </cell>
          <cell r="AP98">
            <v>0</v>
          </cell>
          <cell r="AQ98">
            <v>0</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Q99">
            <v>0</v>
          </cell>
          <cell r="R99">
            <v>0</v>
          </cell>
          <cell r="S99">
            <v>0</v>
          </cell>
          <cell r="T99">
            <v>0</v>
          </cell>
          <cell r="U99">
            <v>0</v>
          </cell>
          <cell r="V99">
            <v>0</v>
          </cell>
          <cell r="W99">
            <v>0</v>
          </cell>
          <cell r="X99">
            <v>0</v>
          </cell>
          <cell r="Y99">
            <v>0</v>
          </cell>
          <cell r="Z99">
            <v>0</v>
          </cell>
          <cell r="AB99">
            <v>0</v>
          </cell>
          <cell r="AC99">
            <v>0</v>
          </cell>
          <cell r="AD99">
            <v>0</v>
          </cell>
          <cell r="AE99">
            <v>0</v>
          </cell>
          <cell r="AF99">
            <v>0</v>
          </cell>
          <cell r="AG99">
            <v>0</v>
          </cell>
          <cell r="AH99">
            <v>0</v>
          </cell>
          <cell r="AI99">
            <v>0</v>
          </cell>
          <cell r="AJ99">
            <v>0</v>
          </cell>
          <cell r="AK99">
            <v>0</v>
          </cell>
          <cell r="AM99">
            <v>0</v>
          </cell>
          <cell r="AN99">
            <v>0</v>
          </cell>
          <cell r="AO99">
            <v>0</v>
          </cell>
          <cell r="AP99">
            <v>0</v>
          </cell>
          <cell r="AQ99">
            <v>0</v>
          </cell>
        </row>
        <row r="100">
          <cell r="B100">
            <v>71530.354183132047</v>
          </cell>
          <cell r="C100">
            <v>1386.1628323460532</v>
          </cell>
          <cell r="D100">
            <v>4878.421143217558</v>
          </cell>
          <cell r="E100">
            <v>377.87441037735852</v>
          </cell>
          <cell r="F100">
            <v>64894.341527160686</v>
          </cell>
          <cell r="G100">
            <v>2077.547662073639</v>
          </cell>
          <cell r="H100">
            <v>3252</v>
          </cell>
          <cell r="I100">
            <v>8738.9795938802727</v>
          </cell>
          <cell r="J100">
            <v>3257.9510593695204</v>
          </cell>
          <cell r="K100">
            <v>4086.4901146431071</v>
          </cell>
          <cell r="L100">
            <v>4793.9725696123814</v>
          </cell>
          <cell r="M100">
            <v>23419.309185655256</v>
          </cell>
          <cell r="N100">
            <v>11007.456108574654</v>
          </cell>
          <cell r="O100">
            <v>4398.5053136932638</v>
          </cell>
          <cell r="Q100">
            <v>875</v>
          </cell>
          <cell r="R100">
            <v>2124</v>
          </cell>
          <cell r="S100">
            <v>380.66894269187191</v>
          </cell>
          <cell r="T100">
            <v>33385.840388860073</v>
          </cell>
          <cell r="U100">
            <v>1500</v>
          </cell>
          <cell r="V100">
            <v>1268</v>
          </cell>
          <cell r="W100">
            <v>3723.4161813418777</v>
          </cell>
          <cell r="X100">
            <v>1301.5988096778367</v>
          </cell>
          <cell r="Y100">
            <v>2363.0283551174916</v>
          </cell>
          <cell r="Z100">
            <v>1897.5616569344927</v>
          </cell>
          <cell r="AB100">
            <v>5878.6380471380471</v>
          </cell>
          <cell r="AC100">
            <v>2753</v>
          </cell>
          <cell r="AD100">
            <v>34771.490414347558</v>
          </cell>
          <cell r="AE100">
            <v>508.71242533826336</v>
          </cell>
          <cell r="AF100">
            <v>2757.5896627291677</v>
          </cell>
          <cell r="AG100">
            <v>0</v>
          </cell>
          <cell r="AH100">
            <v>31508.060478966774</v>
          </cell>
          <cell r="AI100">
            <v>572.09878561419896</v>
          </cell>
          <cell r="AJ100">
            <v>1984</v>
          </cell>
          <cell r="AK100">
            <v>5011.6615863365141</v>
          </cell>
          <cell r="AM100">
            <v>1727</v>
          </cell>
          <cell r="AN100">
            <v>2896.849583379762</v>
          </cell>
          <cell r="AO100">
            <v>10660.621160657378</v>
          </cell>
          <cell r="AP100">
            <v>5128.70684784071</v>
          </cell>
          <cell r="AQ100">
            <v>1638.7696591553654</v>
          </cell>
        </row>
        <row r="101">
          <cell r="B101">
            <v>173588</v>
          </cell>
          <cell r="C101">
            <v>8683</v>
          </cell>
          <cell r="D101">
            <v>13892</v>
          </cell>
          <cell r="E101">
            <v>8220</v>
          </cell>
          <cell r="F101">
            <v>142793</v>
          </cell>
          <cell r="G101">
            <v>11289</v>
          </cell>
          <cell r="H101">
            <v>18410</v>
          </cell>
          <cell r="I101">
            <v>14252</v>
          </cell>
          <cell r="J101">
            <v>11696</v>
          </cell>
          <cell r="K101">
            <v>25151</v>
          </cell>
          <cell r="L101">
            <v>14230</v>
          </cell>
          <cell r="M101">
            <v>28144</v>
          </cell>
          <cell r="N101">
            <v>11817</v>
          </cell>
          <cell r="O101">
            <v>7804</v>
          </cell>
          <cell r="Q101">
            <v>4447</v>
          </cell>
          <cell r="R101">
            <v>8518</v>
          </cell>
          <cell r="S101">
            <v>4221</v>
          </cell>
          <cell r="T101">
            <v>73983</v>
          </cell>
          <cell r="U101">
            <v>5222</v>
          </cell>
          <cell r="V101">
            <v>10220</v>
          </cell>
          <cell r="W101">
            <v>9544</v>
          </cell>
          <cell r="X101">
            <v>5234</v>
          </cell>
          <cell r="Y101">
            <v>12082</v>
          </cell>
          <cell r="Z101">
            <v>7347</v>
          </cell>
          <cell r="AB101">
            <v>6649</v>
          </cell>
          <cell r="AC101">
            <v>3337</v>
          </cell>
          <cell r="AD101">
            <v>82419</v>
          </cell>
          <cell r="AE101">
            <v>4236</v>
          </cell>
          <cell r="AF101">
            <v>5374</v>
          </cell>
          <cell r="AG101">
            <v>3999</v>
          </cell>
          <cell r="AH101">
            <v>68810</v>
          </cell>
          <cell r="AI101">
            <v>6067</v>
          </cell>
          <cell r="AJ101">
            <v>8190</v>
          </cell>
          <cell r="AK101">
            <v>4708</v>
          </cell>
          <cell r="AM101">
            <v>13069</v>
          </cell>
          <cell r="AN101">
            <v>6883</v>
          </cell>
          <cell r="AO101">
            <v>13796</v>
          </cell>
          <cell r="AP101">
            <v>5168</v>
          </cell>
          <cell r="AQ101">
            <v>4467</v>
          </cell>
        </row>
        <row r="106">
          <cell r="B106">
            <v>689414</v>
          </cell>
          <cell r="C106">
            <v>26536</v>
          </cell>
          <cell r="D106">
            <v>14580</v>
          </cell>
          <cell r="E106">
            <v>25241</v>
          </cell>
          <cell r="F106">
            <v>623057</v>
          </cell>
          <cell r="G106">
            <v>25882</v>
          </cell>
          <cell r="H106">
            <v>70270</v>
          </cell>
          <cell r="I106">
            <v>70615</v>
          </cell>
          <cell r="J106">
            <v>54602</v>
          </cell>
          <cell r="K106">
            <v>56759</v>
          </cell>
          <cell r="L106">
            <v>54134</v>
          </cell>
          <cell r="M106">
            <v>107755</v>
          </cell>
          <cell r="N106">
            <v>114354</v>
          </cell>
          <cell r="O106">
            <v>68686</v>
          </cell>
          <cell r="Q106">
            <v>11814</v>
          </cell>
          <cell r="R106">
            <v>4277</v>
          </cell>
          <cell r="S106">
            <v>11810</v>
          </cell>
          <cell r="T106">
            <v>298468</v>
          </cell>
          <cell r="U106">
            <v>13221</v>
          </cell>
          <cell r="V106">
            <v>31569</v>
          </cell>
          <cell r="W106">
            <v>29524</v>
          </cell>
          <cell r="X106">
            <v>28809</v>
          </cell>
          <cell r="Y106">
            <v>28798</v>
          </cell>
          <cell r="Z106">
            <v>27196</v>
          </cell>
          <cell r="AB106">
            <v>54009</v>
          </cell>
          <cell r="AC106">
            <v>31773</v>
          </cell>
          <cell r="AD106">
            <v>363045</v>
          </cell>
          <cell r="AE106">
            <v>14722</v>
          </cell>
          <cell r="AF106">
            <v>10303</v>
          </cell>
          <cell r="AG106">
            <v>13431</v>
          </cell>
          <cell r="AH106">
            <v>324589</v>
          </cell>
          <cell r="AI106">
            <v>12661</v>
          </cell>
          <cell r="AJ106">
            <v>38701</v>
          </cell>
          <cell r="AK106">
            <v>41091</v>
          </cell>
          <cell r="AM106">
            <v>27961</v>
          </cell>
          <cell r="AN106">
            <v>26938</v>
          </cell>
          <cell r="AO106">
            <v>54186</v>
          </cell>
          <cell r="AP106">
            <v>60345</v>
          </cell>
          <cell r="AQ106">
            <v>36913</v>
          </cell>
        </row>
        <row r="107">
          <cell r="B107">
            <v>44586</v>
          </cell>
          <cell r="C107">
            <v>1732</v>
          </cell>
          <cell r="D107">
            <v>523</v>
          </cell>
          <cell r="E107">
            <v>4974</v>
          </cell>
          <cell r="F107">
            <v>37357</v>
          </cell>
          <cell r="G107">
            <v>0</v>
          </cell>
          <cell r="H107">
            <v>2231</v>
          </cell>
          <cell r="I107">
            <v>3114</v>
          </cell>
          <cell r="J107">
            <v>2336</v>
          </cell>
          <cell r="K107">
            <v>4599</v>
          </cell>
          <cell r="L107">
            <v>5325</v>
          </cell>
          <cell r="M107">
            <v>11947</v>
          </cell>
          <cell r="N107">
            <v>5632</v>
          </cell>
          <cell r="O107">
            <v>2173</v>
          </cell>
          <cell r="Q107">
            <v>683</v>
          </cell>
          <cell r="R107">
            <v>0</v>
          </cell>
          <cell r="S107">
            <v>2975</v>
          </cell>
          <cell r="T107">
            <v>18649</v>
          </cell>
          <cell r="U107">
            <v>0</v>
          </cell>
          <cell r="V107">
            <v>0</v>
          </cell>
          <cell r="W107">
            <v>1057</v>
          </cell>
          <cell r="X107">
            <v>1817</v>
          </cell>
          <cell r="Y107">
            <v>2299</v>
          </cell>
          <cell r="Z107">
            <v>2557</v>
          </cell>
          <cell r="AB107">
            <v>4057</v>
          </cell>
          <cell r="AC107">
            <v>1134</v>
          </cell>
          <cell r="AD107">
            <v>22279</v>
          </cell>
          <cell r="AE107">
            <v>1049</v>
          </cell>
          <cell r="AF107">
            <v>523</v>
          </cell>
          <cell r="AG107">
            <v>1999</v>
          </cell>
          <cell r="AH107">
            <v>18708</v>
          </cell>
          <cell r="AI107">
            <v>0</v>
          </cell>
          <cell r="AJ107">
            <v>2231</v>
          </cell>
          <cell r="AK107">
            <v>2057</v>
          </cell>
          <cell r="AM107">
            <v>2300</v>
          </cell>
          <cell r="AN107">
            <v>2768</v>
          </cell>
          <cell r="AO107">
            <v>6219</v>
          </cell>
          <cell r="AP107">
            <v>1575</v>
          </cell>
          <cell r="AQ107">
            <v>1039</v>
          </cell>
        </row>
        <row r="108">
          <cell r="B108">
            <v>554434</v>
          </cell>
          <cell r="C108">
            <v>23226</v>
          </cell>
          <cell r="D108">
            <v>8161</v>
          </cell>
          <cell r="E108">
            <v>17670</v>
          </cell>
          <cell r="F108">
            <v>505377</v>
          </cell>
          <cell r="G108">
            <v>22491</v>
          </cell>
          <cell r="H108">
            <v>60612</v>
          </cell>
          <cell r="I108">
            <v>58812</v>
          </cell>
          <cell r="J108">
            <v>47562</v>
          </cell>
          <cell r="K108">
            <v>43178</v>
          </cell>
          <cell r="L108">
            <v>41212</v>
          </cell>
          <cell r="M108">
            <v>82112</v>
          </cell>
          <cell r="N108">
            <v>96664</v>
          </cell>
          <cell r="O108">
            <v>52734</v>
          </cell>
          <cell r="Q108">
            <v>10507</v>
          </cell>
          <cell r="R108">
            <v>3643</v>
          </cell>
          <cell r="S108">
            <v>8103</v>
          </cell>
          <cell r="T108">
            <v>242880</v>
          </cell>
          <cell r="U108">
            <v>10331</v>
          </cell>
          <cell r="V108">
            <v>29011</v>
          </cell>
          <cell r="W108">
            <v>25058</v>
          </cell>
          <cell r="X108">
            <v>25831</v>
          </cell>
          <cell r="Y108">
            <v>22279</v>
          </cell>
          <cell r="Z108">
            <v>20280</v>
          </cell>
          <cell r="AB108">
            <v>43628</v>
          </cell>
          <cell r="AC108">
            <v>26820</v>
          </cell>
          <cell r="AD108">
            <v>289301</v>
          </cell>
          <cell r="AE108">
            <v>12719</v>
          </cell>
          <cell r="AF108">
            <v>4518</v>
          </cell>
          <cell r="AG108">
            <v>9567</v>
          </cell>
          <cell r="AH108">
            <v>262497</v>
          </cell>
          <cell r="AI108">
            <v>12160</v>
          </cell>
          <cell r="AJ108">
            <v>31601</v>
          </cell>
          <cell r="AK108">
            <v>33754</v>
          </cell>
          <cell r="AM108">
            <v>20899</v>
          </cell>
          <cell r="AN108">
            <v>20932</v>
          </cell>
          <cell r="AO108">
            <v>42470</v>
          </cell>
          <cell r="AP108">
            <v>53036</v>
          </cell>
          <cell r="AQ108">
            <v>25914</v>
          </cell>
        </row>
        <row r="109">
          <cell r="B109">
            <v>5875</v>
          </cell>
          <cell r="C109">
            <v>0</v>
          </cell>
          <cell r="D109">
            <v>0</v>
          </cell>
          <cell r="E109">
            <v>0</v>
          </cell>
          <cell r="F109">
            <v>5875</v>
          </cell>
          <cell r="G109">
            <v>0</v>
          </cell>
          <cell r="H109">
            <v>0</v>
          </cell>
          <cell r="I109">
            <v>1249</v>
          </cell>
          <cell r="J109">
            <v>0</v>
          </cell>
          <cell r="K109">
            <v>0</v>
          </cell>
          <cell r="L109">
            <v>0</v>
          </cell>
          <cell r="M109">
            <v>1756</v>
          </cell>
          <cell r="N109">
            <v>1237</v>
          </cell>
          <cell r="O109">
            <v>1633</v>
          </cell>
          <cell r="Q109">
            <v>0</v>
          </cell>
          <cell r="R109">
            <v>0</v>
          </cell>
          <cell r="S109">
            <v>0</v>
          </cell>
          <cell r="T109">
            <v>4328</v>
          </cell>
          <cell r="U109">
            <v>0</v>
          </cell>
          <cell r="V109">
            <v>0</v>
          </cell>
          <cell r="W109">
            <v>653</v>
          </cell>
          <cell r="X109">
            <v>0</v>
          </cell>
          <cell r="Y109">
            <v>0</v>
          </cell>
          <cell r="Z109">
            <v>0</v>
          </cell>
          <cell r="AB109">
            <v>1237</v>
          </cell>
          <cell r="AC109">
            <v>1633</v>
          </cell>
          <cell r="AD109">
            <v>1547</v>
          </cell>
          <cell r="AE109">
            <v>0</v>
          </cell>
          <cell r="AF109">
            <v>0</v>
          </cell>
          <cell r="AG109">
            <v>0</v>
          </cell>
          <cell r="AH109">
            <v>1547</v>
          </cell>
          <cell r="AI109">
            <v>0</v>
          </cell>
          <cell r="AJ109">
            <v>0</v>
          </cell>
          <cell r="AK109">
            <v>596</v>
          </cell>
          <cell r="AM109">
            <v>0</v>
          </cell>
          <cell r="AN109">
            <v>0</v>
          </cell>
          <cell r="AO109">
            <v>951</v>
          </cell>
          <cell r="AP109">
            <v>0</v>
          </cell>
          <cell r="AQ109">
            <v>0</v>
          </cell>
        </row>
        <row r="110">
          <cell r="B110">
            <v>75977</v>
          </cell>
          <cell r="C110">
            <v>1578</v>
          </cell>
          <cell r="D110">
            <v>1729</v>
          </cell>
          <cell r="E110">
            <v>2597</v>
          </cell>
          <cell r="F110">
            <v>70073</v>
          </cell>
          <cell r="G110">
            <v>2873</v>
          </cell>
          <cell r="H110">
            <v>7427</v>
          </cell>
          <cell r="I110">
            <v>6953</v>
          </cell>
          <cell r="J110">
            <v>4029</v>
          </cell>
          <cell r="K110">
            <v>8393</v>
          </cell>
          <cell r="L110">
            <v>6018</v>
          </cell>
          <cell r="M110">
            <v>11940</v>
          </cell>
          <cell r="N110">
            <v>10294</v>
          </cell>
          <cell r="O110">
            <v>12146</v>
          </cell>
          <cell r="Q110">
            <v>624</v>
          </cell>
          <cell r="R110">
            <v>0</v>
          </cell>
          <cell r="S110">
            <v>732</v>
          </cell>
          <cell r="T110">
            <v>30154</v>
          </cell>
          <cell r="U110">
            <v>2372</v>
          </cell>
          <cell r="V110">
            <v>2558</v>
          </cell>
          <cell r="W110">
            <v>2269</v>
          </cell>
          <cell r="X110">
            <v>1161</v>
          </cell>
          <cell r="Y110">
            <v>4220</v>
          </cell>
          <cell r="Z110">
            <v>3434</v>
          </cell>
          <cell r="AB110">
            <v>4560</v>
          </cell>
          <cell r="AC110">
            <v>2186</v>
          </cell>
          <cell r="AD110">
            <v>44467</v>
          </cell>
          <cell r="AE110">
            <v>954</v>
          </cell>
          <cell r="AF110">
            <v>1729</v>
          </cell>
          <cell r="AG110">
            <v>1865</v>
          </cell>
          <cell r="AH110">
            <v>39919</v>
          </cell>
          <cell r="AI110">
            <v>501</v>
          </cell>
          <cell r="AJ110">
            <v>4869</v>
          </cell>
          <cell r="AK110">
            <v>4684</v>
          </cell>
          <cell r="AM110">
            <v>4173</v>
          </cell>
          <cell r="AN110">
            <v>2584</v>
          </cell>
          <cell r="AO110">
            <v>4546</v>
          </cell>
          <cell r="AP110">
            <v>5734</v>
          </cell>
          <cell r="AQ110">
            <v>9960</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Q111">
            <v>0</v>
          </cell>
          <cell r="R111">
            <v>0</v>
          </cell>
          <cell r="S111">
            <v>0</v>
          </cell>
          <cell r="T111">
            <v>0</v>
          </cell>
          <cell r="U111">
            <v>0</v>
          </cell>
          <cell r="V111">
            <v>0</v>
          </cell>
          <cell r="W111">
            <v>0</v>
          </cell>
          <cell r="X111">
            <v>0</v>
          </cell>
          <cell r="Y111">
            <v>0</v>
          </cell>
          <cell r="Z111">
            <v>0</v>
          </cell>
          <cell r="AB111">
            <v>0</v>
          </cell>
          <cell r="AC111">
            <v>0</v>
          </cell>
          <cell r="AD111">
            <v>0</v>
          </cell>
          <cell r="AE111">
            <v>0</v>
          </cell>
          <cell r="AF111">
            <v>0</v>
          </cell>
          <cell r="AG111">
            <v>0</v>
          </cell>
          <cell r="AH111">
            <v>0</v>
          </cell>
          <cell r="AI111">
            <v>0</v>
          </cell>
          <cell r="AJ111">
            <v>0</v>
          </cell>
          <cell r="AK111">
            <v>0</v>
          </cell>
          <cell r="AM111">
            <v>0</v>
          </cell>
          <cell r="AN111">
            <v>0</v>
          </cell>
          <cell r="AO111">
            <v>0</v>
          </cell>
          <cell r="AP111">
            <v>0</v>
          </cell>
          <cell r="AQ111">
            <v>0</v>
          </cell>
        </row>
        <row r="112">
          <cell r="B112">
            <v>675</v>
          </cell>
          <cell r="C112">
            <v>0</v>
          </cell>
          <cell r="D112">
            <v>0</v>
          </cell>
          <cell r="E112">
            <v>0</v>
          </cell>
          <cell r="F112">
            <v>675</v>
          </cell>
          <cell r="G112">
            <v>0</v>
          </cell>
          <cell r="H112">
            <v>0</v>
          </cell>
          <cell r="I112">
            <v>0</v>
          </cell>
          <cell r="J112">
            <v>675</v>
          </cell>
          <cell r="K112">
            <v>0</v>
          </cell>
          <cell r="L112">
            <v>0</v>
          </cell>
          <cell r="M112">
            <v>0</v>
          </cell>
          <cell r="N112">
            <v>0</v>
          </cell>
          <cell r="O112">
            <v>0</v>
          </cell>
          <cell r="Q112">
            <v>0</v>
          </cell>
          <cell r="R112">
            <v>0</v>
          </cell>
          <cell r="S112">
            <v>0</v>
          </cell>
          <cell r="T112">
            <v>0</v>
          </cell>
          <cell r="U112">
            <v>0</v>
          </cell>
          <cell r="V112">
            <v>0</v>
          </cell>
          <cell r="W112">
            <v>0</v>
          </cell>
          <cell r="X112">
            <v>0</v>
          </cell>
          <cell r="Y112">
            <v>0</v>
          </cell>
          <cell r="Z112">
            <v>0</v>
          </cell>
          <cell r="AB112">
            <v>0</v>
          </cell>
          <cell r="AC112">
            <v>0</v>
          </cell>
          <cell r="AD112">
            <v>675</v>
          </cell>
          <cell r="AE112">
            <v>0</v>
          </cell>
          <cell r="AF112">
            <v>0</v>
          </cell>
          <cell r="AG112">
            <v>0</v>
          </cell>
          <cell r="AH112">
            <v>675</v>
          </cell>
          <cell r="AI112">
            <v>0</v>
          </cell>
          <cell r="AJ112">
            <v>0</v>
          </cell>
          <cell r="AK112">
            <v>0</v>
          </cell>
          <cell r="AM112">
            <v>0</v>
          </cell>
          <cell r="AN112">
            <v>0</v>
          </cell>
          <cell r="AO112">
            <v>0</v>
          </cell>
          <cell r="AP112">
            <v>0</v>
          </cell>
          <cell r="AQ112">
            <v>0</v>
          </cell>
        </row>
        <row r="113">
          <cell r="B113">
            <v>7867</v>
          </cell>
          <cell r="C113">
            <v>0</v>
          </cell>
          <cell r="D113">
            <v>4167</v>
          </cell>
          <cell r="E113">
            <v>0</v>
          </cell>
          <cell r="F113">
            <v>3700</v>
          </cell>
          <cell r="G113">
            <v>518</v>
          </cell>
          <cell r="H113">
            <v>0</v>
          </cell>
          <cell r="I113">
            <v>487</v>
          </cell>
          <cell r="J113">
            <v>0</v>
          </cell>
          <cell r="K113">
            <v>589</v>
          </cell>
          <cell r="L113">
            <v>1579</v>
          </cell>
          <cell r="M113">
            <v>0</v>
          </cell>
          <cell r="N113">
            <v>527</v>
          </cell>
          <cell r="O113">
            <v>0</v>
          </cell>
          <cell r="Q113">
            <v>0</v>
          </cell>
          <cell r="R113">
            <v>634</v>
          </cell>
          <cell r="S113">
            <v>0</v>
          </cell>
          <cell r="T113">
            <v>2457</v>
          </cell>
          <cell r="U113">
            <v>518</v>
          </cell>
          <cell r="V113">
            <v>0</v>
          </cell>
          <cell r="W113">
            <v>487</v>
          </cell>
          <cell r="X113">
            <v>0</v>
          </cell>
          <cell r="Y113">
            <v>0</v>
          </cell>
          <cell r="Z113">
            <v>925</v>
          </cell>
          <cell r="AB113">
            <v>527</v>
          </cell>
          <cell r="AC113">
            <v>0</v>
          </cell>
          <cell r="AD113">
            <v>4776</v>
          </cell>
          <cell r="AE113">
            <v>0</v>
          </cell>
          <cell r="AF113">
            <v>3533</v>
          </cell>
          <cell r="AG113">
            <v>0</v>
          </cell>
          <cell r="AH113">
            <v>1243</v>
          </cell>
          <cell r="AI113">
            <v>0</v>
          </cell>
          <cell r="AJ113">
            <v>0</v>
          </cell>
          <cell r="AK113">
            <v>0</v>
          </cell>
          <cell r="AM113">
            <v>589</v>
          </cell>
          <cell r="AN113">
            <v>654</v>
          </cell>
          <cell r="AO113">
            <v>0</v>
          </cell>
          <cell r="AP113">
            <v>0</v>
          </cell>
          <cell r="AQ113">
            <v>0</v>
          </cell>
        </row>
        <row r="115">
          <cell r="B115">
            <v>0.93344437656837242</v>
          </cell>
          <cell r="C115">
            <v>0.93473017787157064</v>
          </cell>
          <cell r="D115">
            <v>0.94977432056083744</v>
          </cell>
          <cell r="E115">
            <v>0.80293966166158237</v>
          </cell>
          <cell r="F115">
            <v>0.93848639323010052</v>
          </cell>
          <cell r="G115">
            <v>1</v>
          </cell>
          <cell r="H115">
            <v>0.96825103173473748</v>
          </cell>
          <cell r="I115">
            <v>0.95469987743203599</v>
          </cell>
          <cell r="J115">
            <v>0.95103659206622471</v>
          </cell>
          <cell r="K115">
            <v>0.91812355349830865</v>
          </cell>
          <cell r="L115">
            <v>0.8986775758728951</v>
          </cell>
          <cell r="M115">
            <v>0.88705823270953787</v>
          </cell>
          <cell r="N115">
            <v>0.94992309233928751</v>
          </cell>
          <cell r="O115">
            <v>0.96742236227334522</v>
          </cell>
          <cell r="Q115">
            <v>0.94218723548332484</v>
          </cell>
          <cell r="R115">
            <v>1</v>
          </cell>
          <cell r="S115">
            <v>0.74809483488569006</v>
          </cell>
          <cell r="T115">
            <v>0.93595636917292413</v>
          </cell>
          <cell r="U115">
            <v>1</v>
          </cell>
          <cell r="V115">
            <v>1</v>
          </cell>
          <cell r="W115">
            <v>0.96268794781303646</v>
          </cell>
          <cell r="X115">
            <v>0.9369294317747926</v>
          </cell>
          <cell r="Y115">
            <v>0.92016806722689071</v>
          </cell>
          <cell r="Z115">
            <v>0.90266834151726238</v>
          </cell>
          <cell r="AB115">
            <v>0.92217488262321257</v>
          </cell>
          <cell r="AC115">
            <v>0.96222436245818055</v>
          </cell>
          <cell r="AD115">
            <v>0.9365641023533503</v>
          </cell>
          <cell r="AE115">
            <v>0.92874609428066834</v>
          </cell>
          <cell r="AF115">
            <v>0.92274741506646973</v>
          </cell>
          <cell r="AG115">
            <v>0.85116521480157847</v>
          </cell>
          <cell r="AH115">
            <v>0.94078040618510284</v>
          </cell>
          <cell r="AI115">
            <v>1</v>
          </cell>
          <cell r="AJ115">
            <v>0.94235291077749928</v>
          </cell>
          <cell r="AK115">
            <v>0.94910723737680369</v>
          </cell>
          <cell r="AM115">
            <v>0.91597252666958939</v>
          </cell>
          <cell r="AN115">
            <v>0.89468878405113372</v>
          </cell>
          <cell r="AO115">
            <v>0.88298692776532928</v>
          </cell>
          <cell r="AP115">
            <v>0.97390007457121552</v>
          </cell>
          <cell r="AQ115">
            <v>0.97185273480887491</v>
          </cell>
        </row>
        <row r="116">
          <cell r="B116">
            <v>6.6555623431627575E-2</v>
          </cell>
          <cell r="C116">
            <v>6.5269822128429356E-2</v>
          </cell>
          <cell r="D116">
            <v>5.0225679439162563E-2</v>
          </cell>
          <cell r="E116">
            <v>0.19706033833841763</v>
          </cell>
          <cell r="F116">
            <v>6.1513606769899476E-2</v>
          </cell>
          <cell r="G116">
            <v>0</v>
          </cell>
          <cell r="H116">
            <v>3.1748968265262523E-2</v>
          </cell>
          <cell r="I116">
            <v>4.5300122567964007E-2</v>
          </cell>
          <cell r="J116">
            <v>4.8963407933775294E-2</v>
          </cell>
          <cell r="K116">
            <v>8.1876446501691347E-2</v>
          </cell>
          <cell r="L116">
            <v>0.1013224241271049</v>
          </cell>
          <cell r="M116">
            <v>0.11294176729046213</v>
          </cell>
          <cell r="N116">
            <v>5.0076907660712489E-2</v>
          </cell>
          <cell r="O116">
            <v>3.2577637726654785E-2</v>
          </cell>
          <cell r="Q116">
            <v>5.7812764516675164E-2</v>
          </cell>
          <cell r="R116">
            <v>0</v>
          </cell>
          <cell r="S116">
            <v>0.25190516511430994</v>
          </cell>
          <cell r="T116">
            <v>6.404363082707587E-2</v>
          </cell>
          <cell r="U116">
            <v>0</v>
          </cell>
          <cell r="V116">
            <v>0</v>
          </cell>
          <cell r="W116">
            <v>3.731205218696354E-2</v>
          </cell>
          <cell r="X116">
            <v>6.3070568225207402E-2</v>
          </cell>
          <cell r="Y116">
            <v>7.9831932773109293E-2</v>
          </cell>
          <cell r="Z116">
            <v>9.7331658482737615E-2</v>
          </cell>
          <cell r="AB116">
            <v>7.7825117376787434E-2</v>
          </cell>
          <cell r="AC116">
            <v>3.7775637541819451E-2</v>
          </cell>
          <cell r="AD116">
            <v>6.3435897646649697E-2</v>
          </cell>
          <cell r="AE116">
            <v>7.1253905719331656E-2</v>
          </cell>
          <cell r="AF116">
            <v>7.7252584933530266E-2</v>
          </cell>
          <cell r="AG116">
            <v>0.14883478519842153</v>
          </cell>
          <cell r="AH116">
            <v>5.9219593814897165E-2</v>
          </cell>
          <cell r="AI116">
            <v>0</v>
          </cell>
          <cell r="AJ116">
            <v>5.7647089222500725E-2</v>
          </cell>
          <cell r="AK116">
            <v>5.0892762623196308E-2</v>
          </cell>
          <cell r="AM116">
            <v>8.4027473330410607E-2</v>
          </cell>
          <cell r="AN116">
            <v>0.10531121594886628</v>
          </cell>
          <cell r="AO116">
            <v>0.11701307223467072</v>
          </cell>
          <cell r="AP116">
            <v>2.6099925428784476E-2</v>
          </cell>
          <cell r="AQ116">
            <v>2.8147265191125093E-2</v>
          </cell>
        </row>
        <row r="118">
          <cell r="B118" t="str">
            <v>OK</v>
          </cell>
          <cell r="C118" t="str">
            <v>OK</v>
          </cell>
          <cell r="D118" t="str">
            <v>OK</v>
          </cell>
          <cell r="E118" t="str">
            <v>OK</v>
          </cell>
          <cell r="F118" t="str">
            <v>OK</v>
          </cell>
          <cell r="G118" t="str">
            <v>OK</v>
          </cell>
          <cell r="H118" t="str">
            <v>OK</v>
          </cell>
          <cell r="I118" t="str">
            <v>OK</v>
          </cell>
          <cell r="J118" t="str">
            <v>OK</v>
          </cell>
          <cell r="K118" t="str">
            <v>OK</v>
          </cell>
          <cell r="L118" t="str">
            <v>OK</v>
          </cell>
          <cell r="M118" t="str">
            <v>OK</v>
          </cell>
          <cell r="N118" t="str">
            <v>OK</v>
          </cell>
          <cell r="O118" t="str">
            <v>OK</v>
          </cell>
          <cell r="Q118" t="str">
            <v>OK</v>
          </cell>
          <cell r="R118" t="str">
            <v>OK</v>
          </cell>
          <cell r="S118" t="str">
            <v>OK</v>
          </cell>
          <cell r="T118" t="str">
            <v>OK</v>
          </cell>
          <cell r="U118" t="str">
            <v>OK</v>
          </cell>
          <cell r="V118" t="str">
            <v>OK</v>
          </cell>
          <cell r="W118" t="str">
            <v>OK</v>
          </cell>
          <cell r="X118" t="str">
            <v>OK</v>
          </cell>
          <cell r="Y118" t="str">
            <v>OK</v>
          </cell>
          <cell r="Z118" t="str">
            <v>OK</v>
          </cell>
          <cell r="AB118" t="str">
            <v>OK</v>
          </cell>
          <cell r="AC118" t="str">
            <v>OK</v>
          </cell>
          <cell r="AD118" t="str">
            <v>OK</v>
          </cell>
          <cell r="AE118" t="str">
            <v>OK</v>
          </cell>
          <cell r="AF118" t="str">
            <v>OK</v>
          </cell>
          <cell r="AG118" t="str">
            <v>OK</v>
          </cell>
          <cell r="AH118" t="str">
            <v>OK</v>
          </cell>
          <cell r="AI118" t="str">
            <v>OK</v>
          </cell>
          <cell r="AJ118" t="str">
            <v>OK</v>
          </cell>
          <cell r="AK118" t="str">
            <v>OK</v>
          </cell>
          <cell r="AM118" t="str">
            <v>OK</v>
          </cell>
          <cell r="AN118" t="str">
            <v>OK</v>
          </cell>
          <cell r="AO118" t="str">
            <v>OK</v>
          </cell>
          <cell r="AP118" t="str">
            <v>OK</v>
          </cell>
          <cell r="AQ118" t="str">
            <v>OK</v>
          </cell>
        </row>
        <row r="121">
          <cell r="B121">
            <v>68730</v>
          </cell>
          <cell r="C121">
            <v>0</v>
          </cell>
          <cell r="D121">
            <v>64568</v>
          </cell>
          <cell r="E121">
            <v>0</v>
          </cell>
          <cell r="F121">
            <v>4162</v>
          </cell>
          <cell r="G121">
            <v>0</v>
          </cell>
          <cell r="H121">
            <v>1045</v>
          </cell>
          <cell r="I121">
            <v>478</v>
          </cell>
          <cell r="J121">
            <v>0</v>
          </cell>
          <cell r="K121">
            <v>809</v>
          </cell>
          <cell r="L121">
            <v>0</v>
          </cell>
          <cell r="M121">
            <v>1830</v>
          </cell>
          <cell r="N121">
            <v>0</v>
          </cell>
          <cell r="O121">
            <v>0</v>
          </cell>
          <cell r="Q121">
            <v>0</v>
          </cell>
          <cell r="R121">
            <v>33916</v>
          </cell>
          <cell r="S121">
            <v>0</v>
          </cell>
          <cell r="T121">
            <v>2783</v>
          </cell>
          <cell r="U121">
            <v>0</v>
          </cell>
          <cell r="V121">
            <v>475</v>
          </cell>
          <cell r="W121">
            <v>478</v>
          </cell>
          <cell r="X121">
            <v>0</v>
          </cell>
          <cell r="Y121">
            <v>0</v>
          </cell>
          <cell r="Z121">
            <v>0</v>
          </cell>
          <cell r="AB121">
            <v>0</v>
          </cell>
          <cell r="AC121">
            <v>0</v>
          </cell>
          <cell r="AD121">
            <v>32031</v>
          </cell>
          <cell r="AE121">
            <v>0</v>
          </cell>
          <cell r="AF121">
            <v>30652</v>
          </cell>
          <cell r="AG121">
            <v>0</v>
          </cell>
          <cell r="AH121">
            <v>1379</v>
          </cell>
          <cell r="AI121">
            <v>0</v>
          </cell>
          <cell r="AJ121">
            <v>570</v>
          </cell>
          <cell r="AK121">
            <v>0</v>
          </cell>
          <cell r="AM121">
            <v>809</v>
          </cell>
          <cell r="AN121">
            <v>0</v>
          </cell>
          <cell r="AO121">
            <v>0</v>
          </cell>
          <cell r="AP121">
            <v>0</v>
          </cell>
          <cell r="AQ121">
            <v>0</v>
          </cell>
        </row>
        <row r="122">
          <cell r="B122">
            <v>10205</v>
          </cell>
          <cell r="C122">
            <v>0</v>
          </cell>
          <cell r="D122">
            <v>9362</v>
          </cell>
          <cell r="E122">
            <v>0</v>
          </cell>
          <cell r="F122">
            <v>843</v>
          </cell>
          <cell r="G122">
            <v>0</v>
          </cell>
          <cell r="H122">
            <v>0</v>
          </cell>
          <cell r="I122">
            <v>0</v>
          </cell>
          <cell r="J122">
            <v>0</v>
          </cell>
          <cell r="K122">
            <v>0</v>
          </cell>
          <cell r="L122">
            <v>0</v>
          </cell>
          <cell r="M122">
            <v>843</v>
          </cell>
          <cell r="N122">
            <v>0</v>
          </cell>
          <cell r="O122">
            <v>0</v>
          </cell>
          <cell r="Q122">
            <v>0</v>
          </cell>
          <cell r="R122">
            <v>3823</v>
          </cell>
          <cell r="S122">
            <v>0</v>
          </cell>
          <cell r="T122">
            <v>843</v>
          </cell>
          <cell r="U122">
            <v>0</v>
          </cell>
          <cell r="V122">
            <v>0</v>
          </cell>
          <cell r="W122">
            <v>0</v>
          </cell>
          <cell r="X122">
            <v>0</v>
          </cell>
          <cell r="Y122">
            <v>0</v>
          </cell>
          <cell r="Z122">
            <v>0</v>
          </cell>
          <cell r="AB122">
            <v>0</v>
          </cell>
          <cell r="AC122">
            <v>0</v>
          </cell>
          <cell r="AD122">
            <v>5539</v>
          </cell>
          <cell r="AE122">
            <v>0</v>
          </cell>
          <cell r="AF122">
            <v>5539</v>
          </cell>
          <cell r="AG122">
            <v>0</v>
          </cell>
          <cell r="AH122">
            <v>0</v>
          </cell>
          <cell r="AI122">
            <v>0</v>
          </cell>
          <cell r="AJ122">
            <v>0</v>
          </cell>
          <cell r="AK122">
            <v>0</v>
          </cell>
          <cell r="AM122">
            <v>0</v>
          </cell>
          <cell r="AN122">
            <v>0</v>
          </cell>
          <cell r="AO122">
            <v>0</v>
          </cell>
          <cell r="AP122">
            <v>0</v>
          </cell>
          <cell r="AQ122">
            <v>0</v>
          </cell>
        </row>
        <row r="123">
          <cell r="B123">
            <v>56825</v>
          </cell>
          <cell r="C123">
            <v>0</v>
          </cell>
          <cell r="D123">
            <v>54076</v>
          </cell>
          <cell r="E123">
            <v>0</v>
          </cell>
          <cell r="F123">
            <v>2749</v>
          </cell>
          <cell r="G123">
            <v>0</v>
          </cell>
          <cell r="H123">
            <v>475</v>
          </cell>
          <cell r="I123">
            <v>478</v>
          </cell>
          <cell r="J123">
            <v>0</v>
          </cell>
          <cell r="K123">
            <v>809</v>
          </cell>
          <cell r="L123">
            <v>0</v>
          </cell>
          <cell r="M123">
            <v>987</v>
          </cell>
          <cell r="N123">
            <v>0</v>
          </cell>
          <cell r="O123">
            <v>0</v>
          </cell>
          <cell r="Q123">
            <v>0</v>
          </cell>
          <cell r="R123">
            <v>28963</v>
          </cell>
          <cell r="S123">
            <v>0</v>
          </cell>
          <cell r="T123">
            <v>1940</v>
          </cell>
          <cell r="U123">
            <v>0</v>
          </cell>
          <cell r="V123">
            <v>475</v>
          </cell>
          <cell r="W123">
            <v>478</v>
          </cell>
          <cell r="X123">
            <v>0</v>
          </cell>
          <cell r="Y123">
            <v>0</v>
          </cell>
          <cell r="Z123">
            <v>0</v>
          </cell>
          <cell r="AB123">
            <v>0</v>
          </cell>
          <cell r="AC123">
            <v>0</v>
          </cell>
          <cell r="AD123">
            <v>25922</v>
          </cell>
          <cell r="AE123">
            <v>0</v>
          </cell>
          <cell r="AF123">
            <v>25113</v>
          </cell>
          <cell r="AG123">
            <v>0</v>
          </cell>
          <cell r="AH123">
            <v>809</v>
          </cell>
          <cell r="AI123">
            <v>0</v>
          </cell>
          <cell r="AJ123">
            <v>0</v>
          </cell>
          <cell r="AK123">
            <v>0</v>
          </cell>
          <cell r="AM123">
            <v>809</v>
          </cell>
          <cell r="AN123">
            <v>0</v>
          </cell>
          <cell r="AO123">
            <v>0</v>
          </cell>
          <cell r="AP123">
            <v>0</v>
          </cell>
          <cell r="AQ123">
            <v>0</v>
          </cell>
        </row>
        <row r="124">
          <cell r="B124">
            <v>1130</v>
          </cell>
          <cell r="C124">
            <v>0</v>
          </cell>
          <cell r="D124">
            <v>1130</v>
          </cell>
          <cell r="E124">
            <v>0</v>
          </cell>
          <cell r="F124">
            <v>0</v>
          </cell>
          <cell r="G124">
            <v>0</v>
          </cell>
          <cell r="H124">
            <v>0</v>
          </cell>
          <cell r="I124">
            <v>0</v>
          </cell>
          <cell r="J124">
            <v>0</v>
          </cell>
          <cell r="K124">
            <v>0</v>
          </cell>
          <cell r="L124">
            <v>0</v>
          </cell>
          <cell r="M124">
            <v>0</v>
          </cell>
          <cell r="N124">
            <v>0</v>
          </cell>
          <cell r="O124">
            <v>0</v>
          </cell>
          <cell r="Q124">
            <v>0</v>
          </cell>
          <cell r="R124">
            <v>1130</v>
          </cell>
          <cell r="S124">
            <v>0</v>
          </cell>
          <cell r="T124">
            <v>0</v>
          </cell>
          <cell r="U124">
            <v>0</v>
          </cell>
          <cell r="V124">
            <v>0</v>
          </cell>
          <cell r="W124">
            <v>0</v>
          </cell>
          <cell r="X124">
            <v>0</v>
          </cell>
          <cell r="Y124">
            <v>0</v>
          </cell>
          <cell r="Z124">
            <v>0</v>
          </cell>
          <cell r="AB124">
            <v>0</v>
          </cell>
          <cell r="AC124">
            <v>0</v>
          </cell>
          <cell r="AD124">
            <v>0</v>
          </cell>
          <cell r="AE124">
            <v>0</v>
          </cell>
          <cell r="AF124">
            <v>0</v>
          </cell>
          <cell r="AG124">
            <v>0</v>
          </cell>
          <cell r="AH124">
            <v>0</v>
          </cell>
          <cell r="AI124">
            <v>0</v>
          </cell>
          <cell r="AJ124">
            <v>0</v>
          </cell>
          <cell r="AK124">
            <v>0</v>
          </cell>
          <cell r="AM124">
            <v>0</v>
          </cell>
          <cell r="AN124">
            <v>0</v>
          </cell>
          <cell r="AO124">
            <v>0</v>
          </cell>
          <cell r="AP124">
            <v>0</v>
          </cell>
          <cell r="AQ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Q125">
            <v>0</v>
          </cell>
          <cell r="R125">
            <v>0</v>
          </cell>
          <cell r="S125">
            <v>0</v>
          </cell>
          <cell r="T125">
            <v>0</v>
          </cell>
          <cell r="U125">
            <v>0</v>
          </cell>
          <cell r="V125">
            <v>0</v>
          </cell>
          <cell r="W125">
            <v>0</v>
          </cell>
          <cell r="X125">
            <v>0</v>
          </cell>
          <cell r="Y125">
            <v>0</v>
          </cell>
          <cell r="Z125">
            <v>0</v>
          </cell>
          <cell r="AB125">
            <v>0</v>
          </cell>
          <cell r="AC125">
            <v>0</v>
          </cell>
          <cell r="AD125">
            <v>0</v>
          </cell>
          <cell r="AE125">
            <v>0</v>
          </cell>
          <cell r="AF125">
            <v>0</v>
          </cell>
          <cell r="AG125">
            <v>0</v>
          </cell>
          <cell r="AH125">
            <v>0</v>
          </cell>
          <cell r="AI125">
            <v>0</v>
          </cell>
          <cell r="AJ125">
            <v>0</v>
          </cell>
          <cell r="AK125">
            <v>0</v>
          </cell>
          <cell r="AM125">
            <v>0</v>
          </cell>
          <cell r="AN125">
            <v>0</v>
          </cell>
          <cell r="AO125">
            <v>0</v>
          </cell>
          <cell r="AP125">
            <v>0</v>
          </cell>
          <cell r="AQ125">
            <v>0</v>
          </cell>
        </row>
        <row r="126">
          <cell r="B126">
            <v>570</v>
          </cell>
          <cell r="C126">
            <v>0</v>
          </cell>
          <cell r="D126">
            <v>0</v>
          </cell>
          <cell r="E126">
            <v>0</v>
          </cell>
          <cell r="F126">
            <v>570</v>
          </cell>
          <cell r="G126">
            <v>0</v>
          </cell>
          <cell r="H126">
            <v>570</v>
          </cell>
          <cell r="I126">
            <v>0</v>
          </cell>
          <cell r="J126">
            <v>0</v>
          </cell>
          <cell r="K126">
            <v>0</v>
          </cell>
          <cell r="L126">
            <v>0</v>
          </cell>
          <cell r="M126">
            <v>0</v>
          </cell>
          <cell r="N126">
            <v>0</v>
          </cell>
          <cell r="O126">
            <v>0</v>
          </cell>
          <cell r="Q126">
            <v>0</v>
          </cell>
          <cell r="R126">
            <v>0</v>
          </cell>
          <cell r="S126">
            <v>0</v>
          </cell>
          <cell r="T126">
            <v>0</v>
          </cell>
          <cell r="U126">
            <v>0</v>
          </cell>
          <cell r="V126">
            <v>0</v>
          </cell>
          <cell r="W126">
            <v>0</v>
          </cell>
          <cell r="X126">
            <v>0</v>
          </cell>
          <cell r="Y126">
            <v>0</v>
          </cell>
          <cell r="Z126">
            <v>0</v>
          </cell>
          <cell r="AB126">
            <v>0</v>
          </cell>
          <cell r="AC126">
            <v>0</v>
          </cell>
          <cell r="AD126">
            <v>570</v>
          </cell>
          <cell r="AE126">
            <v>0</v>
          </cell>
          <cell r="AF126">
            <v>0</v>
          </cell>
          <cell r="AG126">
            <v>0</v>
          </cell>
          <cell r="AH126">
            <v>570</v>
          </cell>
          <cell r="AI126">
            <v>0</v>
          </cell>
          <cell r="AJ126">
            <v>570</v>
          </cell>
          <cell r="AK126">
            <v>0</v>
          </cell>
          <cell r="AM126">
            <v>0</v>
          </cell>
          <cell r="AN126">
            <v>0</v>
          </cell>
          <cell r="AO126">
            <v>0</v>
          </cell>
          <cell r="AP126">
            <v>0</v>
          </cell>
          <cell r="AQ126">
            <v>0</v>
          </cell>
        </row>
        <row r="129">
          <cell r="B129">
            <v>0.8448706947832697</v>
          </cell>
          <cell r="C129">
            <v>0</v>
          </cell>
          <cell r="D129">
            <v>0.85242283804659669</v>
          </cell>
          <cell r="E129">
            <v>0</v>
          </cell>
          <cell r="F129">
            <v>0.7289764536280634</v>
          </cell>
          <cell r="G129">
            <v>0</v>
          </cell>
          <cell r="H129">
            <v>0.72727272727272729</v>
          </cell>
          <cell r="I129">
            <v>1</v>
          </cell>
          <cell r="J129">
            <v>0</v>
          </cell>
          <cell r="K129">
            <v>1</v>
          </cell>
          <cell r="L129">
            <v>0</v>
          </cell>
          <cell r="M129">
            <v>0.53934426229508192</v>
          </cell>
          <cell r="N129">
            <v>0</v>
          </cell>
          <cell r="O129">
            <v>0</v>
          </cell>
          <cell r="Q129">
            <v>0</v>
          </cell>
          <cell r="R129">
            <v>0.88339535167449523</v>
          </cell>
          <cell r="S129">
            <v>0</v>
          </cell>
          <cell r="T129">
            <v>0.69708947179302916</v>
          </cell>
          <cell r="U129">
            <v>0</v>
          </cell>
          <cell r="V129">
            <v>1</v>
          </cell>
          <cell r="W129">
            <v>1</v>
          </cell>
          <cell r="X129">
            <v>0</v>
          </cell>
          <cell r="Y129">
            <v>0</v>
          </cell>
          <cell r="Z129">
            <v>0</v>
          </cell>
          <cell r="AB129">
            <v>0</v>
          </cell>
          <cell r="AC129">
            <v>0</v>
          </cell>
          <cell r="AD129">
            <v>0.81817614186257059</v>
          </cell>
          <cell r="AE129">
            <v>0</v>
          </cell>
          <cell r="AF129">
            <v>0.81929401017878112</v>
          </cell>
          <cell r="AG129">
            <v>0</v>
          </cell>
          <cell r="AH129">
            <v>0.79332849891225521</v>
          </cell>
          <cell r="AI129">
            <v>0</v>
          </cell>
          <cell r="AJ129">
            <v>0.5</v>
          </cell>
          <cell r="AK129">
            <v>0</v>
          </cell>
          <cell r="AM129">
            <v>1</v>
          </cell>
          <cell r="AN129">
            <v>0</v>
          </cell>
          <cell r="AO129">
            <v>0</v>
          </cell>
          <cell r="AP129">
            <v>0</v>
          </cell>
          <cell r="AQ129">
            <v>0</v>
          </cell>
        </row>
        <row r="130">
          <cell r="B130">
            <v>0.1551293052167303</v>
          </cell>
          <cell r="C130">
            <v>1</v>
          </cell>
          <cell r="D130">
            <v>0.14757716195340331</v>
          </cell>
          <cell r="E130">
            <v>1</v>
          </cell>
          <cell r="F130">
            <v>0.2710235463719366</v>
          </cell>
          <cell r="G130">
            <v>1</v>
          </cell>
          <cell r="H130">
            <v>0.27272727272727271</v>
          </cell>
          <cell r="I130">
            <v>0</v>
          </cell>
          <cell r="J130">
            <v>1</v>
          </cell>
          <cell r="K130">
            <v>0</v>
          </cell>
          <cell r="L130">
            <v>1</v>
          </cell>
          <cell r="M130">
            <v>0.46065573770491808</v>
          </cell>
          <cell r="N130">
            <v>1</v>
          </cell>
          <cell r="O130">
            <v>1</v>
          </cell>
          <cell r="Q130">
            <v>1</v>
          </cell>
          <cell r="R130">
            <v>0.11660464832550477</v>
          </cell>
          <cell r="S130">
            <v>1</v>
          </cell>
          <cell r="T130">
            <v>0.30291052820697084</v>
          </cell>
          <cell r="U130">
            <v>1</v>
          </cell>
          <cell r="V130">
            <v>0</v>
          </cell>
          <cell r="W130">
            <v>0</v>
          </cell>
          <cell r="X130">
            <v>1</v>
          </cell>
          <cell r="Y130">
            <v>1</v>
          </cell>
          <cell r="Z130">
            <v>1</v>
          </cell>
          <cell r="AB130">
            <v>1</v>
          </cell>
          <cell r="AC130">
            <v>1</v>
          </cell>
          <cell r="AD130">
            <v>0.18182385813742941</v>
          </cell>
          <cell r="AE130">
            <v>1</v>
          </cell>
          <cell r="AF130">
            <v>0.18070598982121888</v>
          </cell>
          <cell r="AG130">
            <v>1</v>
          </cell>
          <cell r="AH130">
            <v>0.20667150108774479</v>
          </cell>
          <cell r="AI130">
            <v>1</v>
          </cell>
          <cell r="AJ130">
            <v>0.5</v>
          </cell>
          <cell r="AK130">
            <v>1</v>
          </cell>
          <cell r="AM130">
            <v>0</v>
          </cell>
          <cell r="AN130">
            <v>1</v>
          </cell>
          <cell r="AO130">
            <v>1</v>
          </cell>
          <cell r="AP130">
            <v>1</v>
          </cell>
          <cell r="AQ130">
            <v>1</v>
          </cell>
        </row>
        <row r="132">
          <cell r="B132" t="str">
            <v>OK</v>
          </cell>
          <cell r="C132" t="str">
            <v>OK</v>
          </cell>
          <cell r="D132" t="str">
            <v>OK</v>
          </cell>
          <cell r="E132" t="str">
            <v>OK</v>
          </cell>
          <cell r="F132" t="str">
            <v>OK</v>
          </cell>
          <cell r="G132" t="str">
            <v>OK</v>
          </cell>
          <cell r="H132" t="str">
            <v>OK</v>
          </cell>
          <cell r="I132" t="str">
            <v>OK</v>
          </cell>
          <cell r="J132" t="str">
            <v>OK</v>
          </cell>
          <cell r="K132" t="str">
            <v>OK</v>
          </cell>
          <cell r="L132" t="str">
            <v>OK</v>
          </cell>
          <cell r="M132" t="str">
            <v>OK</v>
          </cell>
          <cell r="N132" t="str">
            <v>OK</v>
          </cell>
          <cell r="O132" t="str">
            <v>OK</v>
          </cell>
          <cell r="Q132" t="str">
            <v>OK</v>
          </cell>
          <cell r="R132" t="str">
            <v>OK</v>
          </cell>
          <cell r="S132" t="str">
            <v>OK</v>
          </cell>
          <cell r="T132" t="str">
            <v>OK</v>
          </cell>
          <cell r="U132" t="str">
            <v>OK</v>
          </cell>
          <cell r="V132" t="str">
            <v>OK</v>
          </cell>
          <cell r="W132" t="str">
            <v>OK</v>
          </cell>
          <cell r="X132" t="str">
            <v>OK</v>
          </cell>
          <cell r="Y132" t="str">
            <v>OK</v>
          </cell>
          <cell r="Z132" t="str">
            <v>OK</v>
          </cell>
          <cell r="AB132" t="str">
            <v>OK</v>
          </cell>
          <cell r="AC132" t="str">
            <v>OK</v>
          </cell>
          <cell r="AD132" t="str">
            <v>OK</v>
          </cell>
          <cell r="AE132" t="str">
            <v>OK</v>
          </cell>
          <cell r="AF132" t="str">
            <v>OK</v>
          </cell>
          <cell r="AG132" t="str">
            <v>OK</v>
          </cell>
          <cell r="AH132" t="str">
            <v>OK</v>
          </cell>
          <cell r="AI132" t="str">
            <v>OK</v>
          </cell>
          <cell r="AJ132" t="str">
            <v>OK</v>
          </cell>
          <cell r="AK132" t="str">
            <v>OK</v>
          </cell>
          <cell r="AM132" t="str">
            <v>OK</v>
          </cell>
          <cell r="AN132" t="str">
            <v>OK</v>
          </cell>
          <cell r="AO132" t="str">
            <v>OK</v>
          </cell>
          <cell r="AP132" t="str">
            <v>OK</v>
          </cell>
          <cell r="AQ132" t="str">
            <v>OK</v>
          </cell>
        </row>
        <row r="135">
          <cell r="B135">
            <v>36208</v>
          </cell>
          <cell r="C135">
            <v>2476</v>
          </cell>
          <cell r="D135">
            <v>0</v>
          </cell>
          <cell r="E135">
            <v>1385</v>
          </cell>
          <cell r="F135">
            <v>32347</v>
          </cell>
          <cell r="G135">
            <v>2054</v>
          </cell>
          <cell r="H135">
            <v>4060</v>
          </cell>
          <cell r="I135">
            <v>2640</v>
          </cell>
          <cell r="J135">
            <v>4425</v>
          </cell>
          <cell r="K135">
            <v>4925</v>
          </cell>
          <cell r="L135">
            <v>4190</v>
          </cell>
          <cell r="M135">
            <v>3030</v>
          </cell>
          <cell r="N135">
            <v>5476</v>
          </cell>
          <cell r="O135">
            <v>1547</v>
          </cell>
          <cell r="Q135">
            <v>642</v>
          </cell>
          <cell r="R135">
            <v>0</v>
          </cell>
          <cell r="S135">
            <v>0</v>
          </cell>
          <cell r="T135">
            <v>16517</v>
          </cell>
          <cell r="U135">
            <v>464</v>
          </cell>
          <cell r="V135">
            <v>2033</v>
          </cell>
          <cell r="W135">
            <v>1573</v>
          </cell>
          <cell r="X135">
            <v>2556</v>
          </cell>
          <cell r="Y135">
            <v>2350</v>
          </cell>
          <cell r="Z135">
            <v>2418</v>
          </cell>
          <cell r="AB135">
            <v>1634</v>
          </cell>
          <cell r="AC135">
            <v>459</v>
          </cell>
          <cell r="AD135">
            <v>19049</v>
          </cell>
          <cell r="AE135">
            <v>1834</v>
          </cell>
          <cell r="AF135">
            <v>0</v>
          </cell>
          <cell r="AG135">
            <v>1385</v>
          </cell>
          <cell r="AH135">
            <v>15830</v>
          </cell>
          <cell r="AI135">
            <v>1590</v>
          </cell>
          <cell r="AJ135">
            <v>2027</v>
          </cell>
          <cell r="AK135">
            <v>1067</v>
          </cell>
          <cell r="AM135">
            <v>2575</v>
          </cell>
          <cell r="AN135">
            <v>1772</v>
          </cell>
          <cell r="AO135">
            <v>0</v>
          </cell>
          <cell r="AP135">
            <v>3842</v>
          </cell>
          <cell r="AQ135">
            <v>1088</v>
          </cell>
        </row>
        <row r="136">
          <cell r="B136">
            <v>1772</v>
          </cell>
          <cell r="C136">
            <v>0</v>
          </cell>
          <cell r="D136">
            <v>0</v>
          </cell>
          <cell r="E136">
            <v>0</v>
          </cell>
          <cell r="F136">
            <v>1772</v>
          </cell>
          <cell r="G136">
            <v>565</v>
          </cell>
          <cell r="H136">
            <v>0</v>
          </cell>
          <cell r="I136">
            <v>0</v>
          </cell>
          <cell r="J136">
            <v>0</v>
          </cell>
          <cell r="K136">
            <v>0</v>
          </cell>
          <cell r="L136">
            <v>0</v>
          </cell>
          <cell r="M136">
            <v>0</v>
          </cell>
          <cell r="N136">
            <v>1207</v>
          </cell>
          <cell r="O136">
            <v>0</v>
          </cell>
          <cell r="Q136">
            <v>0</v>
          </cell>
          <cell r="R136">
            <v>0</v>
          </cell>
          <cell r="S136">
            <v>0</v>
          </cell>
          <cell r="T136">
            <v>599</v>
          </cell>
          <cell r="U136">
            <v>0</v>
          </cell>
          <cell r="V136">
            <v>0</v>
          </cell>
          <cell r="W136">
            <v>0</v>
          </cell>
          <cell r="X136">
            <v>0</v>
          </cell>
          <cell r="Y136">
            <v>0</v>
          </cell>
          <cell r="Z136">
            <v>0</v>
          </cell>
          <cell r="AB136">
            <v>599</v>
          </cell>
          <cell r="AC136">
            <v>0</v>
          </cell>
          <cell r="AD136">
            <v>1173</v>
          </cell>
          <cell r="AE136">
            <v>0</v>
          </cell>
          <cell r="AF136">
            <v>0</v>
          </cell>
          <cell r="AG136">
            <v>0</v>
          </cell>
          <cell r="AH136">
            <v>1173</v>
          </cell>
          <cell r="AI136">
            <v>565</v>
          </cell>
          <cell r="AJ136">
            <v>0</v>
          </cell>
          <cell r="AK136">
            <v>0</v>
          </cell>
          <cell r="AM136">
            <v>0</v>
          </cell>
          <cell r="AN136">
            <v>0</v>
          </cell>
          <cell r="AO136">
            <v>0</v>
          </cell>
          <cell r="AP136">
            <v>608</v>
          </cell>
          <cell r="AQ136">
            <v>0</v>
          </cell>
        </row>
        <row r="137">
          <cell r="B137">
            <v>1714</v>
          </cell>
          <cell r="C137">
            <v>0</v>
          </cell>
          <cell r="D137">
            <v>0</v>
          </cell>
          <cell r="E137">
            <v>0</v>
          </cell>
          <cell r="F137">
            <v>1714</v>
          </cell>
          <cell r="G137">
            <v>0</v>
          </cell>
          <cell r="H137">
            <v>515</v>
          </cell>
          <cell r="I137">
            <v>0</v>
          </cell>
          <cell r="J137">
            <v>0</v>
          </cell>
          <cell r="K137">
            <v>0</v>
          </cell>
          <cell r="L137">
            <v>470</v>
          </cell>
          <cell r="M137">
            <v>729</v>
          </cell>
          <cell r="N137">
            <v>0</v>
          </cell>
          <cell r="O137">
            <v>0</v>
          </cell>
          <cell r="Q137">
            <v>0</v>
          </cell>
          <cell r="R137">
            <v>0</v>
          </cell>
          <cell r="S137">
            <v>0</v>
          </cell>
          <cell r="T137">
            <v>1714</v>
          </cell>
          <cell r="U137">
            <v>0</v>
          </cell>
          <cell r="V137">
            <v>515</v>
          </cell>
          <cell r="W137">
            <v>0</v>
          </cell>
          <cell r="X137">
            <v>0</v>
          </cell>
          <cell r="Y137">
            <v>0</v>
          </cell>
          <cell r="Z137">
            <v>470</v>
          </cell>
          <cell r="AB137">
            <v>0</v>
          </cell>
          <cell r="AC137">
            <v>0</v>
          </cell>
          <cell r="AD137">
            <v>0</v>
          </cell>
          <cell r="AE137">
            <v>0</v>
          </cell>
          <cell r="AF137">
            <v>0</v>
          </cell>
          <cell r="AG137">
            <v>0</v>
          </cell>
          <cell r="AH137">
            <v>0</v>
          </cell>
          <cell r="AI137">
            <v>0</v>
          </cell>
          <cell r="AJ137">
            <v>0</v>
          </cell>
          <cell r="AK137">
            <v>0</v>
          </cell>
          <cell r="AM137">
            <v>0</v>
          </cell>
          <cell r="AN137">
            <v>0</v>
          </cell>
          <cell r="AO137">
            <v>0</v>
          </cell>
          <cell r="AP137">
            <v>0</v>
          </cell>
          <cell r="AQ137">
            <v>0</v>
          </cell>
        </row>
        <row r="138">
          <cell r="B138">
            <v>7116</v>
          </cell>
          <cell r="C138">
            <v>0</v>
          </cell>
          <cell r="D138">
            <v>0</v>
          </cell>
          <cell r="E138">
            <v>873</v>
          </cell>
          <cell r="F138">
            <v>6243</v>
          </cell>
          <cell r="G138">
            <v>0</v>
          </cell>
          <cell r="H138">
            <v>1676</v>
          </cell>
          <cell r="I138">
            <v>0</v>
          </cell>
          <cell r="J138">
            <v>0</v>
          </cell>
          <cell r="K138">
            <v>2364</v>
          </cell>
          <cell r="L138">
            <v>0</v>
          </cell>
          <cell r="M138">
            <v>763</v>
          </cell>
          <cell r="N138">
            <v>1440</v>
          </cell>
          <cell r="O138">
            <v>0</v>
          </cell>
          <cell r="Q138">
            <v>0</v>
          </cell>
          <cell r="R138">
            <v>0</v>
          </cell>
          <cell r="S138">
            <v>0</v>
          </cell>
          <cell r="T138">
            <v>2771</v>
          </cell>
          <cell r="U138">
            <v>0</v>
          </cell>
          <cell r="V138">
            <v>999</v>
          </cell>
          <cell r="W138">
            <v>0</v>
          </cell>
          <cell r="X138">
            <v>0</v>
          </cell>
          <cell r="Y138">
            <v>560</v>
          </cell>
          <cell r="Z138">
            <v>0</v>
          </cell>
          <cell r="AB138">
            <v>449</v>
          </cell>
          <cell r="AC138">
            <v>0</v>
          </cell>
          <cell r="AD138">
            <v>4345</v>
          </cell>
          <cell r="AE138">
            <v>0</v>
          </cell>
          <cell r="AF138">
            <v>0</v>
          </cell>
          <cell r="AG138">
            <v>873</v>
          </cell>
          <cell r="AH138">
            <v>3472</v>
          </cell>
          <cell r="AI138">
            <v>0</v>
          </cell>
          <cell r="AJ138">
            <v>677</v>
          </cell>
          <cell r="AK138">
            <v>0</v>
          </cell>
          <cell r="AM138">
            <v>1804</v>
          </cell>
          <cell r="AN138">
            <v>0</v>
          </cell>
          <cell r="AO138">
            <v>0</v>
          </cell>
          <cell r="AP138">
            <v>991</v>
          </cell>
          <cell r="AQ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Q139">
            <v>0</v>
          </cell>
          <cell r="R139">
            <v>0</v>
          </cell>
          <cell r="S139">
            <v>0</v>
          </cell>
          <cell r="T139">
            <v>0</v>
          </cell>
          <cell r="U139">
            <v>0</v>
          </cell>
          <cell r="V139">
            <v>0</v>
          </cell>
          <cell r="W139">
            <v>0</v>
          </cell>
          <cell r="X139">
            <v>0</v>
          </cell>
          <cell r="Y139">
            <v>0</v>
          </cell>
          <cell r="Z139">
            <v>0</v>
          </cell>
          <cell r="AB139">
            <v>0</v>
          </cell>
          <cell r="AC139">
            <v>0</v>
          </cell>
          <cell r="AD139">
            <v>0</v>
          </cell>
          <cell r="AE139">
            <v>0</v>
          </cell>
          <cell r="AF139">
            <v>0</v>
          </cell>
          <cell r="AG139">
            <v>0</v>
          </cell>
          <cell r="AH139">
            <v>0</v>
          </cell>
          <cell r="AI139">
            <v>0</v>
          </cell>
          <cell r="AJ139">
            <v>0</v>
          </cell>
          <cell r="AK139">
            <v>0</v>
          </cell>
          <cell r="AM139">
            <v>0</v>
          </cell>
          <cell r="AN139">
            <v>0</v>
          </cell>
          <cell r="AO139">
            <v>0</v>
          </cell>
          <cell r="AP139">
            <v>0</v>
          </cell>
          <cell r="AQ139">
            <v>0</v>
          </cell>
        </row>
        <row r="140">
          <cell r="B140">
            <v>25606</v>
          </cell>
          <cell r="C140">
            <v>2476</v>
          </cell>
          <cell r="D140">
            <v>0</v>
          </cell>
          <cell r="E140">
            <v>512</v>
          </cell>
          <cell r="F140">
            <v>22618</v>
          </cell>
          <cell r="G140">
            <v>1489</v>
          </cell>
          <cell r="H140">
            <v>1869</v>
          </cell>
          <cell r="I140">
            <v>2640</v>
          </cell>
          <cell r="J140">
            <v>4425</v>
          </cell>
          <cell r="K140">
            <v>2561</v>
          </cell>
          <cell r="L140">
            <v>3720</v>
          </cell>
          <cell r="M140">
            <v>1538</v>
          </cell>
          <cell r="N140">
            <v>2829</v>
          </cell>
          <cell r="O140">
            <v>1547</v>
          </cell>
          <cell r="Q140">
            <v>642</v>
          </cell>
          <cell r="R140">
            <v>0</v>
          </cell>
          <cell r="S140">
            <v>0</v>
          </cell>
          <cell r="T140">
            <v>11433</v>
          </cell>
          <cell r="U140">
            <v>464</v>
          </cell>
          <cell r="V140">
            <v>519</v>
          </cell>
          <cell r="W140">
            <v>1573</v>
          </cell>
          <cell r="X140">
            <v>2556</v>
          </cell>
          <cell r="Y140">
            <v>1790</v>
          </cell>
          <cell r="Z140">
            <v>1948</v>
          </cell>
          <cell r="AB140">
            <v>586</v>
          </cell>
          <cell r="AC140">
            <v>459</v>
          </cell>
          <cell r="AD140">
            <v>13531</v>
          </cell>
          <cell r="AE140">
            <v>1834</v>
          </cell>
          <cell r="AF140">
            <v>0</v>
          </cell>
          <cell r="AG140">
            <v>512</v>
          </cell>
          <cell r="AH140">
            <v>11185</v>
          </cell>
          <cell r="AI140">
            <v>1025</v>
          </cell>
          <cell r="AJ140">
            <v>1350</v>
          </cell>
          <cell r="AK140">
            <v>1067</v>
          </cell>
          <cell r="AM140">
            <v>771</v>
          </cell>
          <cell r="AN140">
            <v>1772</v>
          </cell>
          <cell r="AO140">
            <v>0</v>
          </cell>
          <cell r="AP140">
            <v>2243</v>
          </cell>
          <cell r="AQ140">
            <v>1088</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Q141">
            <v>0</v>
          </cell>
          <cell r="R141">
            <v>0</v>
          </cell>
          <cell r="S141">
            <v>0</v>
          </cell>
          <cell r="T141">
            <v>0</v>
          </cell>
          <cell r="U141">
            <v>0</v>
          </cell>
          <cell r="V141">
            <v>0</v>
          </cell>
          <cell r="W141">
            <v>0</v>
          </cell>
          <cell r="X141">
            <v>0</v>
          </cell>
          <cell r="Y141">
            <v>0</v>
          </cell>
          <cell r="Z141">
            <v>0</v>
          </cell>
          <cell r="AB141">
            <v>0</v>
          </cell>
          <cell r="AC141">
            <v>0</v>
          </cell>
          <cell r="AD141">
            <v>0</v>
          </cell>
          <cell r="AE141">
            <v>0</v>
          </cell>
          <cell r="AF141">
            <v>0</v>
          </cell>
          <cell r="AG141">
            <v>0</v>
          </cell>
          <cell r="AH141">
            <v>0</v>
          </cell>
          <cell r="AI141">
            <v>0</v>
          </cell>
          <cell r="AJ141">
            <v>0</v>
          </cell>
          <cell r="AK141">
            <v>0</v>
          </cell>
          <cell r="AM141">
            <v>0</v>
          </cell>
          <cell r="AN141">
            <v>0</v>
          </cell>
          <cell r="AO141">
            <v>0</v>
          </cell>
          <cell r="AP141">
            <v>0</v>
          </cell>
          <cell r="AQ141">
            <v>0</v>
          </cell>
        </row>
        <row r="143">
          <cell r="B143">
            <v>0.19653115333627927</v>
          </cell>
          <cell r="C143">
            <v>0</v>
          </cell>
          <cell r="D143">
            <v>0</v>
          </cell>
          <cell r="E143">
            <v>0.63032490974729238</v>
          </cell>
          <cell r="F143">
            <v>0.19300089652827154</v>
          </cell>
          <cell r="G143">
            <v>0</v>
          </cell>
          <cell r="H143">
            <v>0.412807881773399</v>
          </cell>
          <cell r="I143">
            <v>0</v>
          </cell>
          <cell r="J143">
            <v>0</v>
          </cell>
          <cell r="K143">
            <v>0.48</v>
          </cell>
          <cell r="L143">
            <v>0</v>
          </cell>
          <cell r="M143">
            <v>0.2518151815181518</v>
          </cell>
          <cell r="N143">
            <v>0.26296566837107377</v>
          </cell>
          <cell r="O143">
            <v>0</v>
          </cell>
          <cell r="Q143">
            <v>0</v>
          </cell>
          <cell r="R143">
            <v>0</v>
          </cell>
          <cell r="S143">
            <v>0</v>
          </cell>
          <cell r="T143">
            <v>0.1677665435611794</v>
          </cell>
          <cell r="U143">
            <v>0</v>
          </cell>
          <cell r="V143">
            <v>0.49139203148057059</v>
          </cell>
          <cell r="W143">
            <v>0</v>
          </cell>
          <cell r="X143">
            <v>0</v>
          </cell>
          <cell r="Y143">
            <v>0.23829787234042554</v>
          </cell>
          <cell r="Z143">
            <v>0</v>
          </cell>
          <cell r="AB143">
            <v>0.2747858017135863</v>
          </cell>
          <cell r="AC143">
            <v>0</v>
          </cell>
          <cell r="AD143">
            <v>0.2280959630426794</v>
          </cell>
          <cell r="AE143">
            <v>0</v>
          </cell>
          <cell r="AF143">
            <v>0</v>
          </cell>
          <cell r="AG143">
            <v>0.63032490974729238</v>
          </cell>
          <cell r="AH143">
            <v>0.21933038534428301</v>
          </cell>
          <cell r="AI143">
            <v>0</v>
          </cell>
          <cell r="AJ143">
            <v>0.33399111988159841</v>
          </cell>
          <cell r="AK143">
            <v>0</v>
          </cell>
          <cell r="AM143">
            <v>0.70058252427184464</v>
          </cell>
          <cell r="AN143">
            <v>0</v>
          </cell>
          <cell r="AO143">
            <v>0</v>
          </cell>
          <cell r="AP143">
            <v>0.25793857365955231</v>
          </cell>
          <cell r="AQ143">
            <v>0</v>
          </cell>
        </row>
        <row r="144">
          <cell r="B144">
            <v>0.75452938577110029</v>
          </cell>
          <cell r="C144">
            <v>1</v>
          </cell>
          <cell r="D144">
            <v>0</v>
          </cell>
          <cell r="E144">
            <v>0.36967509025270756</v>
          </cell>
          <cell r="F144">
            <v>0.75221813460289977</v>
          </cell>
          <cell r="G144">
            <v>0.72492697176241483</v>
          </cell>
          <cell r="H144">
            <v>0.587192118226601</v>
          </cell>
          <cell r="I144">
            <v>1</v>
          </cell>
          <cell r="J144">
            <v>1</v>
          </cell>
          <cell r="K144">
            <v>0.52</v>
          </cell>
          <cell r="L144">
            <v>1</v>
          </cell>
          <cell r="M144">
            <v>0.74818481848184815</v>
          </cell>
          <cell r="N144">
            <v>0.51661796932067205</v>
          </cell>
          <cell r="O144">
            <v>1</v>
          </cell>
          <cell r="Q144">
            <v>1</v>
          </cell>
          <cell r="R144">
            <v>0</v>
          </cell>
          <cell r="S144">
            <v>0</v>
          </cell>
          <cell r="T144">
            <v>0.79596779076103408</v>
          </cell>
          <cell r="U144">
            <v>1</v>
          </cell>
          <cell r="V144">
            <v>0.50860796851942947</v>
          </cell>
          <cell r="W144">
            <v>1</v>
          </cell>
          <cell r="X144">
            <v>1</v>
          </cell>
          <cell r="Y144">
            <v>0.76170212765957446</v>
          </cell>
          <cell r="Z144">
            <v>1</v>
          </cell>
          <cell r="AB144">
            <v>0.35862913096695226</v>
          </cell>
          <cell r="AC144">
            <v>1</v>
          </cell>
          <cell r="AD144">
            <v>0.71032600136490109</v>
          </cell>
          <cell r="AE144">
            <v>1</v>
          </cell>
          <cell r="AF144">
            <v>0</v>
          </cell>
          <cell r="AG144">
            <v>0.36967509025270756</v>
          </cell>
          <cell r="AH144">
            <v>0.70656980416929882</v>
          </cell>
          <cell r="AI144">
            <v>0.64465408805031443</v>
          </cell>
          <cell r="AJ144">
            <v>0.66600888011840154</v>
          </cell>
          <cell r="AK144">
            <v>1</v>
          </cell>
          <cell r="AM144">
            <v>0.29941747572815536</v>
          </cell>
          <cell r="AN144">
            <v>1</v>
          </cell>
          <cell r="AO144">
            <v>0</v>
          </cell>
          <cell r="AP144">
            <v>0.58381051535658512</v>
          </cell>
          <cell r="AQ144">
            <v>1</v>
          </cell>
        </row>
        <row r="145">
          <cell r="B145">
            <v>4.8939460892620412E-2</v>
          </cell>
          <cell r="C145">
            <v>0</v>
          </cell>
          <cell r="D145">
            <v>0</v>
          </cell>
          <cell r="E145">
            <v>0</v>
          </cell>
          <cell r="F145">
            <v>5.478096886882864E-2</v>
          </cell>
          <cell r="G145">
            <v>0.27507302823758523</v>
          </cell>
          <cell r="H145">
            <v>0</v>
          </cell>
          <cell r="I145">
            <v>0</v>
          </cell>
          <cell r="J145">
            <v>0</v>
          </cell>
          <cell r="K145">
            <v>0</v>
          </cell>
          <cell r="L145">
            <v>0</v>
          </cell>
          <cell r="M145">
            <v>0</v>
          </cell>
          <cell r="N145">
            <v>0.2204163623082542</v>
          </cell>
          <cell r="O145">
            <v>0</v>
          </cell>
          <cell r="Q145">
            <v>0</v>
          </cell>
          <cell r="R145">
            <v>0</v>
          </cell>
          <cell r="S145">
            <v>0</v>
          </cell>
          <cell r="T145">
            <v>3.6265665677786524E-2</v>
          </cell>
          <cell r="U145">
            <v>0</v>
          </cell>
          <cell r="V145">
            <v>0</v>
          </cell>
          <cell r="W145">
            <v>0</v>
          </cell>
          <cell r="X145">
            <v>0</v>
          </cell>
          <cell r="Y145">
            <v>0</v>
          </cell>
          <cell r="Z145">
            <v>0</v>
          </cell>
          <cell r="AB145">
            <v>0.36658506731946144</v>
          </cell>
          <cell r="AC145">
            <v>0</v>
          </cell>
          <cell r="AD145">
            <v>6.1578035592419547E-2</v>
          </cell>
          <cell r="AE145">
            <v>0</v>
          </cell>
          <cell r="AF145">
            <v>0</v>
          </cell>
          <cell r="AG145">
            <v>0</v>
          </cell>
          <cell r="AH145">
            <v>7.4099810486418199E-2</v>
          </cell>
          <cell r="AI145">
            <v>0.35534591194968551</v>
          </cell>
          <cell r="AJ145">
            <v>0</v>
          </cell>
          <cell r="AK145">
            <v>0</v>
          </cell>
          <cell r="AM145">
            <v>0</v>
          </cell>
          <cell r="AN145">
            <v>0</v>
          </cell>
          <cell r="AO145">
            <v>0</v>
          </cell>
          <cell r="AP145">
            <v>0.15825091098386257</v>
          </cell>
          <cell r="AQ145">
            <v>0</v>
          </cell>
        </row>
        <row r="147">
          <cell r="B147" t="str">
            <v>OK</v>
          </cell>
          <cell r="C147" t="str">
            <v>OK</v>
          </cell>
          <cell r="D147" t="str">
            <v>OK</v>
          </cell>
          <cell r="E147" t="str">
            <v>OK</v>
          </cell>
          <cell r="F147" t="str">
            <v>OK</v>
          </cell>
          <cell r="G147" t="str">
            <v>OK</v>
          </cell>
          <cell r="H147" t="str">
            <v>OK</v>
          </cell>
          <cell r="I147" t="str">
            <v>OK</v>
          </cell>
          <cell r="J147" t="str">
            <v>OK</v>
          </cell>
          <cell r="K147" t="str">
            <v>OK</v>
          </cell>
          <cell r="L147" t="str">
            <v>OK</v>
          </cell>
          <cell r="M147" t="str">
            <v>OK</v>
          </cell>
          <cell r="N147" t="str">
            <v>OK</v>
          </cell>
          <cell r="O147" t="str">
            <v>OK</v>
          </cell>
          <cell r="Q147" t="str">
            <v>OK</v>
          </cell>
          <cell r="R147" t="str">
            <v>OK</v>
          </cell>
          <cell r="S147" t="str">
            <v>OK</v>
          </cell>
          <cell r="T147" t="str">
            <v>OK</v>
          </cell>
          <cell r="U147" t="str">
            <v>OK</v>
          </cell>
          <cell r="V147" t="str">
            <v>OK</v>
          </cell>
          <cell r="W147" t="str">
            <v>OK</v>
          </cell>
          <cell r="X147" t="str">
            <v>OK</v>
          </cell>
          <cell r="Y147" t="str">
            <v>OK</v>
          </cell>
          <cell r="Z147" t="str">
            <v>OK</v>
          </cell>
          <cell r="AB147" t="str">
            <v>OK</v>
          </cell>
          <cell r="AC147" t="str">
            <v>OK</v>
          </cell>
          <cell r="AD147" t="str">
            <v>OK</v>
          </cell>
          <cell r="AE147" t="str">
            <v>OK</v>
          </cell>
          <cell r="AF147" t="str">
            <v>OK</v>
          </cell>
          <cell r="AG147" t="str">
            <v>OK</v>
          </cell>
          <cell r="AH147" t="str">
            <v>OK</v>
          </cell>
          <cell r="AI147" t="str">
            <v>OK</v>
          </cell>
          <cell r="AJ147" t="str">
            <v>OK</v>
          </cell>
          <cell r="AK147" t="str">
            <v>OK</v>
          </cell>
          <cell r="AM147" t="str">
            <v>OK</v>
          </cell>
          <cell r="AN147" t="str">
            <v>OK</v>
          </cell>
          <cell r="AO147" t="str">
            <v>OK</v>
          </cell>
          <cell r="AP147" t="str">
            <v>OK</v>
          </cell>
          <cell r="AQ147" t="str">
            <v>OK</v>
          </cell>
        </row>
        <row r="150">
          <cell r="B150">
            <v>418160</v>
          </cell>
          <cell r="C150">
            <v>25522</v>
          </cell>
          <cell r="D150">
            <v>34280</v>
          </cell>
          <cell r="E150">
            <v>16532</v>
          </cell>
          <cell r="F150">
            <v>341826</v>
          </cell>
          <cell r="G150">
            <v>22236</v>
          </cell>
          <cell r="H150">
            <v>39019</v>
          </cell>
          <cell r="I150">
            <v>38788</v>
          </cell>
          <cell r="J150">
            <v>29915</v>
          </cell>
          <cell r="K150">
            <v>38439</v>
          </cell>
          <cell r="L150">
            <v>40057</v>
          </cell>
          <cell r="M150">
            <v>48637</v>
          </cell>
          <cell r="N150">
            <v>50331</v>
          </cell>
          <cell r="O150">
            <v>34404</v>
          </cell>
          <cell r="Q150">
            <v>12090</v>
          </cell>
          <cell r="R150">
            <v>19357</v>
          </cell>
          <cell r="S150">
            <v>8775</v>
          </cell>
          <cell r="T150">
            <v>183799</v>
          </cell>
          <cell r="U150">
            <v>9527</v>
          </cell>
          <cell r="V150">
            <v>18121</v>
          </cell>
          <cell r="W150">
            <v>20370</v>
          </cell>
          <cell r="X150">
            <v>16076</v>
          </cell>
          <cell r="Y150">
            <v>23408</v>
          </cell>
          <cell r="Z150">
            <v>19886</v>
          </cell>
          <cell r="AB150">
            <v>28236</v>
          </cell>
          <cell r="AC150">
            <v>19728</v>
          </cell>
          <cell r="AD150">
            <v>194139</v>
          </cell>
          <cell r="AE150">
            <v>13432</v>
          </cell>
          <cell r="AF150">
            <v>14923</v>
          </cell>
          <cell r="AG150">
            <v>7757</v>
          </cell>
          <cell r="AH150">
            <v>158027</v>
          </cell>
          <cell r="AI150">
            <v>12709</v>
          </cell>
          <cell r="AJ150">
            <v>20898</v>
          </cell>
          <cell r="AK150">
            <v>18418</v>
          </cell>
          <cell r="AM150">
            <v>15031</v>
          </cell>
          <cell r="AN150">
            <v>20171</v>
          </cell>
          <cell r="AO150">
            <v>20190</v>
          </cell>
          <cell r="AP150">
            <v>22095</v>
          </cell>
          <cell r="AQ150">
            <v>14676</v>
          </cell>
        </row>
        <row r="151">
          <cell r="B151">
            <v>112461</v>
          </cell>
          <cell r="C151">
            <v>5845</v>
          </cell>
          <cell r="D151">
            <v>10488</v>
          </cell>
          <cell r="E151">
            <v>1634</v>
          </cell>
          <cell r="F151">
            <v>94494</v>
          </cell>
          <cell r="G151">
            <v>3745</v>
          </cell>
          <cell r="H151">
            <v>8028</v>
          </cell>
          <cell r="I151">
            <v>14678</v>
          </cell>
          <cell r="J151">
            <v>9933</v>
          </cell>
          <cell r="K151">
            <v>15040</v>
          </cell>
          <cell r="L151">
            <v>9356</v>
          </cell>
          <cell r="M151">
            <v>11893</v>
          </cell>
          <cell r="N151">
            <v>13163</v>
          </cell>
          <cell r="O151">
            <v>8658</v>
          </cell>
          <cell r="Q151">
            <v>4030</v>
          </cell>
          <cell r="R151">
            <v>6416</v>
          </cell>
          <cell r="S151">
            <v>1204</v>
          </cell>
          <cell r="T151">
            <v>46806</v>
          </cell>
          <cell r="U151">
            <v>1488</v>
          </cell>
          <cell r="V151">
            <v>3197</v>
          </cell>
          <cell r="W151">
            <v>6190</v>
          </cell>
          <cell r="X151">
            <v>4749</v>
          </cell>
          <cell r="Y151">
            <v>10834</v>
          </cell>
          <cell r="Z151">
            <v>5357</v>
          </cell>
          <cell r="AB151">
            <v>7241</v>
          </cell>
          <cell r="AC151">
            <v>2851</v>
          </cell>
          <cell r="AD151">
            <v>54005</v>
          </cell>
          <cell r="AE151">
            <v>1815</v>
          </cell>
          <cell r="AF151">
            <v>4072</v>
          </cell>
          <cell r="AG151">
            <v>430</v>
          </cell>
          <cell r="AH151">
            <v>47688</v>
          </cell>
          <cell r="AI151">
            <v>2257</v>
          </cell>
          <cell r="AJ151">
            <v>4831</v>
          </cell>
          <cell r="AK151">
            <v>8488</v>
          </cell>
          <cell r="AM151">
            <v>4206</v>
          </cell>
          <cell r="AN151">
            <v>3999</v>
          </cell>
          <cell r="AO151">
            <v>6994</v>
          </cell>
          <cell r="AP151">
            <v>5922</v>
          </cell>
          <cell r="AQ151">
            <v>5807</v>
          </cell>
        </row>
        <row r="152">
          <cell r="B152">
            <v>91151</v>
          </cell>
          <cell r="C152">
            <v>2324</v>
          </cell>
          <cell r="D152">
            <v>8986</v>
          </cell>
          <cell r="E152">
            <v>3029</v>
          </cell>
          <cell r="F152">
            <v>76812</v>
          </cell>
          <cell r="G152">
            <v>6386</v>
          </cell>
          <cell r="H152">
            <v>8520</v>
          </cell>
          <cell r="I152">
            <v>7743</v>
          </cell>
          <cell r="J152">
            <v>10231</v>
          </cell>
          <cell r="K152">
            <v>5865</v>
          </cell>
          <cell r="L152">
            <v>8330</v>
          </cell>
          <cell r="M152">
            <v>11173</v>
          </cell>
          <cell r="N152">
            <v>9618</v>
          </cell>
          <cell r="O152">
            <v>8946</v>
          </cell>
          <cell r="Q152">
            <v>1810</v>
          </cell>
          <cell r="R152">
            <v>3832</v>
          </cell>
          <cell r="S152">
            <v>1465</v>
          </cell>
          <cell r="T152">
            <v>44851</v>
          </cell>
          <cell r="U152">
            <v>2348</v>
          </cell>
          <cell r="V152">
            <v>6075</v>
          </cell>
          <cell r="W152">
            <v>4709</v>
          </cell>
          <cell r="X152">
            <v>6610</v>
          </cell>
          <cell r="Y152">
            <v>3365</v>
          </cell>
          <cell r="Z152">
            <v>4008</v>
          </cell>
          <cell r="AB152">
            <v>5896</v>
          </cell>
          <cell r="AC152">
            <v>6611</v>
          </cell>
          <cell r="AD152">
            <v>39193</v>
          </cell>
          <cell r="AE152">
            <v>514</v>
          </cell>
          <cell r="AF152">
            <v>5154</v>
          </cell>
          <cell r="AG152">
            <v>1564</v>
          </cell>
          <cell r="AH152">
            <v>31961</v>
          </cell>
          <cell r="AI152">
            <v>4038</v>
          </cell>
          <cell r="AJ152">
            <v>2445</v>
          </cell>
          <cell r="AK152">
            <v>3034</v>
          </cell>
          <cell r="AM152">
            <v>2500</v>
          </cell>
          <cell r="AN152">
            <v>4322</v>
          </cell>
          <cell r="AO152">
            <v>5944</v>
          </cell>
          <cell r="AP152">
            <v>3722</v>
          </cell>
          <cell r="AQ152">
            <v>2335</v>
          </cell>
        </row>
        <row r="153">
          <cell r="B153">
            <v>190971</v>
          </cell>
          <cell r="C153">
            <v>15179</v>
          </cell>
          <cell r="D153">
            <v>13812</v>
          </cell>
          <cell r="E153">
            <v>11409</v>
          </cell>
          <cell r="F153">
            <v>150571</v>
          </cell>
          <cell r="G153">
            <v>8733</v>
          </cell>
          <cell r="H153">
            <v>19164</v>
          </cell>
          <cell r="I153">
            <v>12475</v>
          </cell>
          <cell r="J153">
            <v>9751</v>
          </cell>
          <cell r="K153">
            <v>14765</v>
          </cell>
          <cell r="L153">
            <v>21325</v>
          </cell>
          <cell r="M153">
            <v>22235</v>
          </cell>
          <cell r="N153">
            <v>26395</v>
          </cell>
          <cell r="O153">
            <v>15728</v>
          </cell>
          <cell r="Q153">
            <v>5593</v>
          </cell>
          <cell r="R153">
            <v>8115</v>
          </cell>
          <cell r="S153">
            <v>6106</v>
          </cell>
          <cell r="T153">
            <v>83267</v>
          </cell>
          <cell r="U153">
            <v>5224</v>
          </cell>
          <cell r="V153">
            <v>7850</v>
          </cell>
          <cell r="W153">
            <v>7762</v>
          </cell>
          <cell r="X153">
            <v>4717</v>
          </cell>
          <cell r="Y153">
            <v>7597</v>
          </cell>
          <cell r="Z153">
            <v>10048</v>
          </cell>
          <cell r="AB153">
            <v>13944</v>
          </cell>
          <cell r="AC153">
            <v>9746</v>
          </cell>
          <cell r="AD153">
            <v>87890</v>
          </cell>
          <cell r="AE153">
            <v>9586</v>
          </cell>
          <cell r="AF153">
            <v>5697</v>
          </cell>
          <cell r="AG153">
            <v>5303</v>
          </cell>
          <cell r="AH153">
            <v>67304</v>
          </cell>
          <cell r="AI153">
            <v>3509</v>
          </cell>
          <cell r="AJ153">
            <v>11314</v>
          </cell>
          <cell r="AK153">
            <v>4713</v>
          </cell>
          <cell r="AM153">
            <v>7168</v>
          </cell>
          <cell r="AN153">
            <v>11277</v>
          </cell>
          <cell r="AO153">
            <v>5856</v>
          </cell>
          <cell r="AP153">
            <v>12451</v>
          </cell>
          <cell r="AQ153">
            <v>5982</v>
          </cell>
        </row>
        <row r="154">
          <cell r="B154">
            <v>23577</v>
          </cell>
          <cell r="C154">
            <v>2174</v>
          </cell>
          <cell r="D154">
            <v>994</v>
          </cell>
          <cell r="E154">
            <v>460</v>
          </cell>
          <cell r="F154">
            <v>19949</v>
          </cell>
          <cell r="G154">
            <v>3372</v>
          </cell>
          <cell r="H154">
            <v>3307</v>
          </cell>
          <cell r="I154">
            <v>3892</v>
          </cell>
          <cell r="J154">
            <v>0</v>
          </cell>
          <cell r="K154">
            <v>2769</v>
          </cell>
          <cell r="L154">
            <v>1046</v>
          </cell>
          <cell r="M154">
            <v>3336</v>
          </cell>
          <cell r="N154">
            <v>1155</v>
          </cell>
          <cell r="O154">
            <v>1072</v>
          </cell>
          <cell r="Q154">
            <v>657</v>
          </cell>
          <cell r="R154">
            <v>994</v>
          </cell>
          <cell r="S154">
            <v>0</v>
          </cell>
          <cell r="T154">
            <v>8875</v>
          </cell>
          <cell r="U154">
            <v>467</v>
          </cell>
          <cell r="V154">
            <v>999</v>
          </cell>
          <cell r="W154">
            <v>1709</v>
          </cell>
          <cell r="X154">
            <v>0</v>
          </cell>
          <cell r="Y154">
            <v>1612</v>
          </cell>
          <cell r="Z154">
            <v>473</v>
          </cell>
          <cell r="AB154">
            <v>1155</v>
          </cell>
          <cell r="AC154">
            <v>520</v>
          </cell>
          <cell r="AD154">
            <v>13051</v>
          </cell>
          <cell r="AE154">
            <v>1517</v>
          </cell>
          <cell r="AF154">
            <v>0</v>
          </cell>
          <cell r="AG154">
            <v>460</v>
          </cell>
          <cell r="AH154">
            <v>11074</v>
          </cell>
          <cell r="AI154">
            <v>2905</v>
          </cell>
          <cell r="AJ154">
            <v>2308</v>
          </cell>
          <cell r="AK154">
            <v>2183</v>
          </cell>
          <cell r="AM154">
            <v>1157</v>
          </cell>
          <cell r="AN154">
            <v>573</v>
          </cell>
          <cell r="AO154">
            <v>1396</v>
          </cell>
          <cell r="AP154">
            <v>0</v>
          </cell>
          <cell r="AQ154">
            <v>552</v>
          </cell>
        </row>
        <row r="155">
          <cell r="B155">
            <v>196173.74235900011</v>
          </cell>
          <cell r="C155">
            <v>15405.286508000001</v>
          </cell>
          <cell r="D155">
            <v>13953.154447999998</v>
          </cell>
          <cell r="E155">
            <v>11764.839077999995</v>
          </cell>
          <cell r="F155">
            <v>155050.462325</v>
          </cell>
          <cell r="G155">
            <v>9029.5103810000037</v>
          </cell>
          <cell r="H155">
            <v>19926.466637999987</v>
          </cell>
          <cell r="I155">
            <v>12765.462367</v>
          </cell>
          <cell r="J155">
            <v>9946.5412980000019</v>
          </cell>
          <cell r="K155">
            <v>15117.407696000002</v>
          </cell>
          <cell r="L155">
            <v>21866.349831</v>
          </cell>
          <cell r="M155">
            <v>23173.934147000004</v>
          </cell>
          <cell r="N155">
            <v>27103.281411000004</v>
          </cell>
          <cell r="O155">
            <v>16121.508556000001</v>
          </cell>
          <cell r="Q155">
            <v>5674.6801720000012</v>
          </cell>
          <cell r="R155">
            <v>8217.6891630000009</v>
          </cell>
          <cell r="S155">
            <v>6305.593046</v>
          </cell>
          <cell r="T155">
            <v>86356.710008000155</v>
          </cell>
          <cell r="U155">
            <v>5431.3533259999995</v>
          </cell>
          <cell r="V155">
            <v>8317.2567139999992</v>
          </cell>
          <cell r="W155">
            <v>7967.8203030000004</v>
          </cell>
          <cell r="X155">
            <v>4818.7621149999995</v>
          </cell>
          <cell r="Y155">
            <v>7781.8287100000007</v>
          </cell>
          <cell r="Z155">
            <v>10373.339169000001</v>
          </cell>
          <cell r="AB155">
            <v>14434.240323999997</v>
          </cell>
          <cell r="AC155">
            <v>10040.004732000001</v>
          </cell>
          <cell r="AD155">
            <v>89619.069970000026</v>
          </cell>
          <cell r="AE155">
            <v>9730.6063360000007</v>
          </cell>
          <cell r="AF155">
            <v>5735.4652850000011</v>
          </cell>
          <cell r="AG155">
            <v>5459.2460320000009</v>
          </cell>
          <cell r="AH155">
            <v>68693.75231700005</v>
          </cell>
          <cell r="AI155">
            <v>3598.1570549999992</v>
          </cell>
          <cell r="AJ155">
            <v>11609.209923999997</v>
          </cell>
          <cell r="AK155">
            <v>4797.6420639999997</v>
          </cell>
          <cell r="AM155">
            <v>7335.5789860000014</v>
          </cell>
          <cell r="AN155">
            <v>11493.010662000001</v>
          </cell>
          <cell r="AO155">
            <v>5981.8295320000007</v>
          </cell>
          <cell r="AP155">
            <v>12669.041087000001</v>
          </cell>
          <cell r="AQ155">
            <v>6081.5038240000003</v>
          </cell>
        </row>
        <row r="156">
          <cell r="B156">
            <v>0.4691355996723745</v>
          </cell>
          <cell r="C156">
            <v>0.6036081227176554</v>
          </cell>
          <cell r="D156">
            <v>0.40703484387397892</v>
          </cell>
          <cell r="E156">
            <v>0.71164039910476629</v>
          </cell>
          <cell r="F156">
            <v>0.4535947011783773</v>
          </cell>
          <cell r="G156">
            <v>0.40607619990106153</v>
          </cell>
          <cell r="H156">
            <v>0.51068624613649727</v>
          </cell>
          <cell r="I156">
            <v>0.32910854818500568</v>
          </cell>
          <cell r="J156">
            <v>0.33249344135049314</v>
          </cell>
          <cell r="K156">
            <v>0.39328306397148732</v>
          </cell>
          <cell r="L156">
            <v>0.5458808655416032</v>
          </cell>
          <cell r="M156">
            <v>0.47646717821822898</v>
          </cell>
          <cell r="N156">
            <v>0.5385007532335937</v>
          </cell>
          <cell r="O156">
            <v>0.46859401685850482</v>
          </cell>
          <cell r="Q156">
            <v>0.46936974127378006</v>
          </cell>
          <cell r="R156">
            <v>0.42453320054760557</v>
          </cell>
          <cell r="S156">
            <v>0.71858610210826213</v>
          </cell>
          <cell r="T156">
            <v>0.46984319831990468</v>
          </cell>
          <cell r="U156">
            <v>0.57010111535635555</v>
          </cell>
          <cell r="V156">
            <v>0.45898442216213231</v>
          </cell>
          <cell r="W156">
            <v>0.39115465405007366</v>
          </cell>
          <cell r="X156">
            <v>0.29974882526747942</v>
          </cell>
          <cell r="Y156">
            <v>0.33244312670881754</v>
          </cell>
          <cell r="Z156">
            <v>0.52164030820677865</v>
          </cell>
          <cell r="AB156">
            <v>0.51119989814421296</v>
          </cell>
          <cell r="AC156">
            <v>0.5089215699513383</v>
          </cell>
          <cell r="AD156">
            <v>0.46162321826114294</v>
          </cell>
          <cell r="AE156">
            <v>0.72443465872543189</v>
          </cell>
          <cell r="AF156">
            <v>0.38433728372311204</v>
          </cell>
          <cell r="AG156">
            <v>0.70378316771947935</v>
          </cell>
          <cell r="AH156">
            <v>0.4346963007397473</v>
          </cell>
          <cell r="AI156">
            <v>0.28311881776693676</v>
          </cell>
          <cell r="AJ156">
            <v>0.55551774925830211</v>
          </cell>
          <cell r="AK156">
            <v>0.26048659268107283</v>
          </cell>
          <cell r="AM156">
            <v>0.48803000372563377</v>
          </cell>
          <cell r="AN156">
            <v>0.56977892330573598</v>
          </cell>
          <cell r="AO156">
            <v>0.29627684655770187</v>
          </cell>
          <cell r="AP156">
            <v>0.57338950382439469</v>
          </cell>
          <cell r="AQ156">
            <v>0.4143842889070592</v>
          </cell>
        </row>
        <row r="157">
          <cell r="B157">
            <v>0.5308644003276255</v>
          </cell>
          <cell r="C157">
            <v>0.3963918772823446</v>
          </cell>
          <cell r="D157">
            <v>0.59296515612602108</v>
          </cell>
          <cell r="E157">
            <v>0.28835960089523371</v>
          </cell>
          <cell r="F157">
            <v>0.5464052988216227</v>
          </cell>
          <cell r="G157">
            <v>0.59392380009893841</v>
          </cell>
          <cell r="H157">
            <v>0.48931375386350273</v>
          </cell>
          <cell r="I157">
            <v>0.67089145181499432</v>
          </cell>
          <cell r="J157">
            <v>0.66750655864950681</v>
          </cell>
          <cell r="K157">
            <v>0.60671693602851273</v>
          </cell>
          <cell r="L157">
            <v>0.4541191344583968</v>
          </cell>
          <cell r="M157">
            <v>0.52353282178177096</v>
          </cell>
          <cell r="N157">
            <v>0.4614992467664063</v>
          </cell>
          <cell r="O157">
            <v>0.53140598314149523</v>
          </cell>
          <cell r="Q157">
            <v>0.53063025872621994</v>
          </cell>
          <cell r="R157">
            <v>0.57546679945239443</v>
          </cell>
          <cell r="S157">
            <v>0.28141389789173787</v>
          </cell>
          <cell r="T157">
            <v>0.53015680168009527</v>
          </cell>
          <cell r="U157">
            <v>0.42989888464364445</v>
          </cell>
          <cell r="V157">
            <v>0.54101557783786769</v>
          </cell>
          <cell r="W157">
            <v>0.60884534594992634</v>
          </cell>
          <cell r="X157">
            <v>0.70025117473252063</v>
          </cell>
          <cell r="Y157">
            <v>0.66755687329118252</v>
          </cell>
          <cell r="Z157">
            <v>0.47835969179322135</v>
          </cell>
          <cell r="AB157">
            <v>0.48880010185578704</v>
          </cell>
          <cell r="AC157">
            <v>0.4910784300486617</v>
          </cell>
          <cell r="AD157">
            <v>0.53837678173885706</v>
          </cell>
          <cell r="AE157">
            <v>0.27556534127456811</v>
          </cell>
          <cell r="AF157">
            <v>0.61566271627688796</v>
          </cell>
          <cell r="AG157">
            <v>0.29621683228052065</v>
          </cell>
          <cell r="AH157">
            <v>0.5653036992602527</v>
          </cell>
          <cell r="AI157">
            <v>0.71688118223306319</v>
          </cell>
          <cell r="AJ157">
            <v>0.44448225074169789</v>
          </cell>
          <cell r="AK157">
            <v>0.73951340731892712</v>
          </cell>
          <cell r="AM157">
            <v>0.51196999627436623</v>
          </cell>
          <cell r="AN157">
            <v>0.43022107669426402</v>
          </cell>
          <cell r="AO157">
            <v>0.70372315344229808</v>
          </cell>
          <cell r="AP157">
            <v>0.42661049617560531</v>
          </cell>
          <cell r="AQ157">
            <v>0.58561571109294075</v>
          </cell>
        </row>
        <row r="159">
          <cell r="B159" t="str">
            <v>OK</v>
          </cell>
          <cell r="C159" t="str">
            <v>OK</v>
          </cell>
          <cell r="D159" t="str">
            <v>OK</v>
          </cell>
          <cell r="E159" t="str">
            <v>OK</v>
          </cell>
          <cell r="F159" t="str">
            <v>OK</v>
          </cell>
          <cell r="G159" t="str">
            <v>OK</v>
          </cell>
          <cell r="H159" t="str">
            <v>OK</v>
          </cell>
          <cell r="I159" t="str">
            <v>OK</v>
          </cell>
          <cell r="J159" t="str">
            <v>OK</v>
          </cell>
          <cell r="K159" t="str">
            <v>OK</v>
          </cell>
          <cell r="L159" t="str">
            <v>OK</v>
          </cell>
          <cell r="M159" t="str">
            <v>OK</v>
          </cell>
          <cell r="N159" t="str">
            <v>OK</v>
          </cell>
          <cell r="O159" t="str">
            <v>OK</v>
          </cell>
          <cell r="Q159" t="str">
            <v>OK</v>
          </cell>
          <cell r="R159" t="str">
            <v>OK</v>
          </cell>
          <cell r="S159" t="str">
            <v>OK</v>
          </cell>
          <cell r="T159" t="str">
            <v>OK</v>
          </cell>
          <cell r="U159" t="str">
            <v>OK</v>
          </cell>
          <cell r="V159" t="str">
            <v>OK</v>
          </cell>
          <cell r="W159" t="str">
            <v>OK</v>
          </cell>
          <cell r="X159" t="str">
            <v>OK</v>
          </cell>
          <cell r="Y159" t="str">
            <v>OK</v>
          </cell>
          <cell r="Z159" t="str">
            <v>OK</v>
          </cell>
          <cell r="AB159" t="str">
            <v>OK</v>
          </cell>
          <cell r="AC159" t="str">
            <v>OK</v>
          </cell>
          <cell r="AD159" t="str">
            <v>OK</v>
          </cell>
          <cell r="AE159" t="str">
            <v>OK</v>
          </cell>
          <cell r="AF159" t="str">
            <v>OK</v>
          </cell>
          <cell r="AG159" t="str">
            <v>OK</v>
          </cell>
          <cell r="AH159" t="str">
            <v>OK</v>
          </cell>
          <cell r="AI159" t="str">
            <v>OK</v>
          </cell>
          <cell r="AJ159" t="str">
            <v>OK</v>
          </cell>
          <cell r="AK159" t="str">
            <v>OK</v>
          </cell>
          <cell r="AM159" t="str">
            <v>OK</v>
          </cell>
          <cell r="AN159" t="str">
            <v>OK</v>
          </cell>
          <cell r="AO159" t="str">
            <v>OK</v>
          </cell>
          <cell r="AP159" t="str">
            <v>OK</v>
          </cell>
          <cell r="AQ159" t="str">
            <v>OK</v>
          </cell>
        </row>
        <row r="165">
          <cell r="B165">
            <v>0.5</v>
          </cell>
          <cell r="C165">
            <v>0.5</v>
          </cell>
          <cell r="D165">
            <v>0.5</v>
          </cell>
          <cell r="E165">
            <v>0.5</v>
          </cell>
          <cell r="F165">
            <v>0.5</v>
          </cell>
          <cell r="G165">
            <v>0.5</v>
          </cell>
          <cell r="H165">
            <v>0.5</v>
          </cell>
          <cell r="I165">
            <v>0.5</v>
          </cell>
          <cell r="J165">
            <v>0.5</v>
          </cell>
          <cell r="K165">
            <v>0.5</v>
          </cell>
          <cell r="L165">
            <v>0.5</v>
          </cell>
          <cell r="M165">
            <v>0.5</v>
          </cell>
          <cell r="N165">
            <v>0.5</v>
          </cell>
          <cell r="O165">
            <v>0.5</v>
          </cell>
          <cell r="Q165">
            <v>0.5</v>
          </cell>
          <cell r="R165">
            <v>0.5</v>
          </cell>
          <cell r="S165">
            <v>0.5</v>
          </cell>
          <cell r="T165">
            <v>0.5</v>
          </cell>
          <cell r="U165">
            <v>0.5</v>
          </cell>
          <cell r="V165">
            <v>0.5</v>
          </cell>
          <cell r="W165">
            <v>0.5</v>
          </cell>
          <cell r="X165">
            <v>0.5</v>
          </cell>
          <cell r="Y165">
            <v>0.5</v>
          </cell>
          <cell r="Z165">
            <v>0.5</v>
          </cell>
          <cell r="AB165">
            <v>0.5</v>
          </cell>
          <cell r="AC165">
            <v>0.5</v>
          </cell>
          <cell r="AD165">
            <v>0.5</v>
          </cell>
          <cell r="AE165">
            <v>0.5</v>
          </cell>
          <cell r="AF165">
            <v>0.5</v>
          </cell>
          <cell r="AG165">
            <v>0.5</v>
          </cell>
          <cell r="AH165">
            <v>0.5</v>
          </cell>
          <cell r="AI165">
            <v>0.5</v>
          </cell>
          <cell r="AJ165">
            <v>0.5</v>
          </cell>
          <cell r="AK165">
            <v>0.5</v>
          </cell>
          <cell r="AM165">
            <v>0.5</v>
          </cell>
          <cell r="AN165">
            <v>0.5</v>
          </cell>
          <cell r="AO165">
            <v>0.5</v>
          </cell>
          <cell r="AP165">
            <v>0.5</v>
          </cell>
          <cell r="AQ165">
            <v>0.5</v>
          </cell>
        </row>
        <row r="166">
          <cell r="B166">
            <v>0.5</v>
          </cell>
          <cell r="C166">
            <v>0.5</v>
          </cell>
          <cell r="D166">
            <v>0.5</v>
          </cell>
          <cell r="E166">
            <v>0.5</v>
          </cell>
          <cell r="F166">
            <v>0.5</v>
          </cell>
          <cell r="G166">
            <v>0.5</v>
          </cell>
          <cell r="H166">
            <v>0.5</v>
          </cell>
          <cell r="I166">
            <v>0.5</v>
          </cell>
          <cell r="J166">
            <v>0.5</v>
          </cell>
          <cell r="K166">
            <v>0.5</v>
          </cell>
          <cell r="L166">
            <v>0.5</v>
          </cell>
          <cell r="M166">
            <v>0.5</v>
          </cell>
          <cell r="N166">
            <v>0.5</v>
          </cell>
          <cell r="O166">
            <v>0.5</v>
          </cell>
          <cell r="Q166">
            <v>0.5</v>
          </cell>
          <cell r="R166">
            <v>0.5</v>
          </cell>
          <cell r="S166">
            <v>0.5</v>
          </cell>
          <cell r="T166">
            <v>0.5</v>
          </cell>
          <cell r="U166">
            <v>0.5</v>
          </cell>
          <cell r="V166">
            <v>0.5</v>
          </cell>
          <cell r="W166">
            <v>0.5</v>
          </cell>
          <cell r="X166">
            <v>0.5</v>
          </cell>
          <cell r="Y166">
            <v>0.5</v>
          </cell>
          <cell r="Z166">
            <v>0.5</v>
          </cell>
          <cell r="AB166">
            <v>0.5</v>
          </cell>
          <cell r="AC166">
            <v>0.5</v>
          </cell>
          <cell r="AD166">
            <v>0.5</v>
          </cell>
          <cell r="AE166">
            <v>0.5</v>
          </cell>
          <cell r="AF166">
            <v>0.5</v>
          </cell>
          <cell r="AG166">
            <v>0.5</v>
          </cell>
          <cell r="AH166">
            <v>0.5</v>
          </cell>
          <cell r="AI166">
            <v>0.5</v>
          </cell>
          <cell r="AJ166">
            <v>0.5</v>
          </cell>
          <cell r="AK166">
            <v>0.5</v>
          </cell>
          <cell r="AM166">
            <v>0.5</v>
          </cell>
          <cell r="AN166">
            <v>0.5</v>
          </cell>
          <cell r="AO166">
            <v>0.5</v>
          </cell>
          <cell r="AP166">
            <v>0.5</v>
          </cell>
          <cell r="AQ166">
            <v>0.5</v>
          </cell>
        </row>
        <row r="169">
          <cell r="B169">
            <v>0.67</v>
          </cell>
          <cell r="C169">
            <v>0.67</v>
          </cell>
          <cell r="D169">
            <v>0.67</v>
          </cell>
          <cell r="E169">
            <v>0.67</v>
          </cell>
          <cell r="F169">
            <v>0.67</v>
          </cell>
          <cell r="G169">
            <v>0.67</v>
          </cell>
          <cell r="H169">
            <v>0.67</v>
          </cell>
          <cell r="I169">
            <v>0.67</v>
          </cell>
          <cell r="J169">
            <v>0.67</v>
          </cell>
          <cell r="K169">
            <v>0.67</v>
          </cell>
          <cell r="L169">
            <v>0.67</v>
          </cell>
          <cell r="M169">
            <v>0.67</v>
          </cell>
          <cell r="N169">
            <v>0.67</v>
          </cell>
          <cell r="O169">
            <v>0.67</v>
          </cell>
          <cell r="Q169">
            <v>0.67</v>
          </cell>
          <cell r="R169">
            <v>0.67</v>
          </cell>
          <cell r="S169">
            <v>0.67</v>
          </cell>
          <cell r="T169">
            <v>0.67</v>
          </cell>
          <cell r="U169">
            <v>0.67</v>
          </cell>
          <cell r="V169">
            <v>0.67</v>
          </cell>
          <cell r="W169">
            <v>0.67</v>
          </cell>
          <cell r="X169">
            <v>0.67</v>
          </cell>
          <cell r="Y169">
            <v>0.67</v>
          </cell>
          <cell r="Z169">
            <v>0.67</v>
          </cell>
          <cell r="AB169">
            <v>0.67</v>
          </cell>
          <cell r="AC169">
            <v>0.67</v>
          </cell>
          <cell r="AD169">
            <v>0.67</v>
          </cell>
          <cell r="AE169">
            <v>0.67</v>
          </cell>
          <cell r="AF169">
            <v>0.67</v>
          </cell>
          <cell r="AG169">
            <v>0.67</v>
          </cell>
          <cell r="AH169">
            <v>0.67</v>
          </cell>
          <cell r="AI169">
            <v>0.67</v>
          </cell>
          <cell r="AJ169">
            <v>0.67</v>
          </cell>
          <cell r="AK169">
            <v>0.67</v>
          </cell>
          <cell r="AM169">
            <v>0.67</v>
          </cell>
          <cell r="AN169">
            <v>0.67</v>
          </cell>
          <cell r="AO169">
            <v>0.67</v>
          </cell>
          <cell r="AP169">
            <v>0.67</v>
          </cell>
          <cell r="AQ169">
            <v>0.67</v>
          </cell>
        </row>
        <row r="170">
          <cell r="B170">
            <v>0.33</v>
          </cell>
          <cell r="C170">
            <v>0.33</v>
          </cell>
          <cell r="D170">
            <v>0.33</v>
          </cell>
          <cell r="E170">
            <v>0.33</v>
          </cell>
          <cell r="F170">
            <v>0.33</v>
          </cell>
          <cell r="G170">
            <v>0.33</v>
          </cell>
          <cell r="H170">
            <v>0.33</v>
          </cell>
          <cell r="I170">
            <v>0.33</v>
          </cell>
          <cell r="J170">
            <v>0.33</v>
          </cell>
          <cell r="K170">
            <v>0.33</v>
          </cell>
          <cell r="L170">
            <v>0.33</v>
          </cell>
          <cell r="M170">
            <v>0.33</v>
          </cell>
          <cell r="N170">
            <v>0.33</v>
          </cell>
          <cell r="O170">
            <v>0.33</v>
          </cell>
          <cell r="Q170">
            <v>0.33</v>
          </cell>
          <cell r="R170">
            <v>0.33</v>
          </cell>
          <cell r="S170">
            <v>0.33</v>
          </cell>
          <cell r="T170">
            <v>0.33</v>
          </cell>
          <cell r="U170">
            <v>0.33</v>
          </cell>
          <cell r="V170">
            <v>0.33</v>
          </cell>
          <cell r="W170">
            <v>0.33</v>
          </cell>
          <cell r="X170">
            <v>0.33</v>
          </cell>
          <cell r="Y170">
            <v>0.33</v>
          </cell>
          <cell r="Z170">
            <v>0.33</v>
          </cell>
          <cell r="AB170">
            <v>0.33</v>
          </cell>
          <cell r="AC170">
            <v>0.33</v>
          </cell>
          <cell r="AD170">
            <v>0.33</v>
          </cell>
          <cell r="AE170">
            <v>0.33</v>
          </cell>
          <cell r="AF170">
            <v>0.33</v>
          </cell>
          <cell r="AG170">
            <v>0.33</v>
          </cell>
          <cell r="AH170">
            <v>0.33</v>
          </cell>
          <cell r="AI170">
            <v>0.33</v>
          </cell>
          <cell r="AJ170">
            <v>0.33</v>
          </cell>
          <cell r="AK170">
            <v>0.33</v>
          </cell>
          <cell r="AM170">
            <v>0.33</v>
          </cell>
          <cell r="AN170">
            <v>0.33</v>
          </cell>
          <cell r="AO170">
            <v>0.33</v>
          </cell>
          <cell r="AP170">
            <v>0.33</v>
          </cell>
          <cell r="AQ170">
            <v>0.33</v>
          </cell>
        </row>
        <row r="173">
          <cell r="B173">
            <v>0.1</v>
          </cell>
          <cell r="C173">
            <v>0.1</v>
          </cell>
          <cell r="D173">
            <v>0.1</v>
          </cell>
          <cell r="E173">
            <v>0.1</v>
          </cell>
          <cell r="F173">
            <v>0.1</v>
          </cell>
          <cell r="G173">
            <v>0.1</v>
          </cell>
          <cell r="H173">
            <v>0.1</v>
          </cell>
          <cell r="I173">
            <v>0.1</v>
          </cell>
          <cell r="J173">
            <v>0.1</v>
          </cell>
          <cell r="K173">
            <v>0.1</v>
          </cell>
          <cell r="L173">
            <v>0.1</v>
          </cell>
          <cell r="M173">
            <v>0.1</v>
          </cell>
          <cell r="N173">
            <v>0.1</v>
          </cell>
          <cell r="O173">
            <v>0.1</v>
          </cell>
          <cell r="Q173">
            <v>0.1</v>
          </cell>
          <cell r="R173">
            <v>0.1</v>
          </cell>
          <cell r="S173">
            <v>0.1</v>
          </cell>
          <cell r="T173">
            <v>0.1</v>
          </cell>
          <cell r="U173">
            <v>0.1</v>
          </cell>
          <cell r="V173">
            <v>0.1</v>
          </cell>
          <cell r="W173">
            <v>0.1</v>
          </cell>
          <cell r="X173">
            <v>0.1</v>
          </cell>
          <cell r="Y173">
            <v>0.1</v>
          </cell>
          <cell r="Z173">
            <v>0.1</v>
          </cell>
          <cell r="AB173">
            <v>0.1</v>
          </cell>
          <cell r="AC173">
            <v>0.1</v>
          </cell>
          <cell r="AD173">
            <v>0.1</v>
          </cell>
          <cell r="AE173">
            <v>0.1</v>
          </cell>
          <cell r="AF173">
            <v>0.1</v>
          </cell>
          <cell r="AG173">
            <v>0.1</v>
          </cell>
          <cell r="AH173">
            <v>0.1</v>
          </cell>
          <cell r="AI173">
            <v>0.1</v>
          </cell>
          <cell r="AJ173">
            <v>0.1</v>
          </cell>
          <cell r="AK173">
            <v>0.1</v>
          </cell>
          <cell r="AM173">
            <v>0.1</v>
          </cell>
          <cell r="AN173">
            <v>0.1</v>
          </cell>
          <cell r="AO173">
            <v>0.1</v>
          </cell>
          <cell r="AP173">
            <v>0.1</v>
          </cell>
          <cell r="AQ173">
            <v>0.1</v>
          </cell>
        </row>
        <row r="174">
          <cell r="B174">
            <v>0.35</v>
          </cell>
          <cell r="C174">
            <v>0.35</v>
          </cell>
          <cell r="D174">
            <v>0.35</v>
          </cell>
          <cell r="E174">
            <v>0.35</v>
          </cell>
          <cell r="F174">
            <v>0.35</v>
          </cell>
          <cell r="G174">
            <v>0.35</v>
          </cell>
          <cell r="H174">
            <v>0.35</v>
          </cell>
          <cell r="I174">
            <v>0.35</v>
          </cell>
          <cell r="J174">
            <v>0.35</v>
          </cell>
          <cell r="K174">
            <v>0.35</v>
          </cell>
          <cell r="L174">
            <v>0.35</v>
          </cell>
          <cell r="M174">
            <v>0.35</v>
          </cell>
          <cell r="N174">
            <v>0.35</v>
          </cell>
          <cell r="O174">
            <v>0.35</v>
          </cell>
          <cell r="Q174">
            <v>0.35</v>
          </cell>
          <cell r="R174">
            <v>0.35</v>
          </cell>
          <cell r="S174">
            <v>0.35</v>
          </cell>
          <cell r="T174">
            <v>0.35</v>
          </cell>
          <cell r="U174">
            <v>0.35</v>
          </cell>
          <cell r="V174">
            <v>0.35</v>
          </cell>
          <cell r="W174">
            <v>0.35</v>
          </cell>
          <cell r="X174">
            <v>0.35</v>
          </cell>
          <cell r="Y174">
            <v>0.35</v>
          </cell>
          <cell r="Z174">
            <v>0.35</v>
          </cell>
          <cell r="AB174">
            <v>0.35</v>
          </cell>
          <cell r="AC174">
            <v>0.35</v>
          </cell>
          <cell r="AD174">
            <v>0.35</v>
          </cell>
          <cell r="AE174">
            <v>0.35</v>
          </cell>
          <cell r="AF174">
            <v>0.35</v>
          </cell>
          <cell r="AG174">
            <v>0.35</v>
          </cell>
          <cell r="AH174">
            <v>0.35</v>
          </cell>
          <cell r="AI174">
            <v>0.35</v>
          </cell>
          <cell r="AJ174">
            <v>0.35</v>
          </cell>
          <cell r="AK174">
            <v>0.35</v>
          </cell>
          <cell r="AM174">
            <v>0.35</v>
          </cell>
          <cell r="AN174">
            <v>0.35</v>
          </cell>
          <cell r="AO174">
            <v>0.35</v>
          </cell>
          <cell r="AP174">
            <v>0.35</v>
          </cell>
          <cell r="AQ174">
            <v>0.35</v>
          </cell>
        </row>
        <row r="175">
          <cell r="B175">
            <v>0.55000000000000004</v>
          </cell>
          <cell r="C175">
            <v>0.55000000000000004</v>
          </cell>
          <cell r="D175">
            <v>0.55000000000000004</v>
          </cell>
          <cell r="E175">
            <v>0.55000000000000004</v>
          </cell>
          <cell r="F175">
            <v>0.55000000000000004</v>
          </cell>
          <cell r="G175">
            <v>0.55000000000000004</v>
          </cell>
          <cell r="H175">
            <v>0.55000000000000004</v>
          </cell>
          <cell r="I175">
            <v>0.55000000000000004</v>
          </cell>
          <cell r="J175">
            <v>0.55000000000000004</v>
          </cell>
          <cell r="K175">
            <v>0.55000000000000004</v>
          </cell>
          <cell r="L175">
            <v>0.55000000000000004</v>
          </cell>
          <cell r="M175">
            <v>0.55000000000000004</v>
          </cell>
          <cell r="N175">
            <v>0.55000000000000004</v>
          </cell>
          <cell r="O175">
            <v>0.55000000000000004</v>
          </cell>
          <cell r="Q175">
            <v>0.55000000000000004</v>
          </cell>
          <cell r="R175">
            <v>0.55000000000000004</v>
          </cell>
          <cell r="S175">
            <v>0.55000000000000004</v>
          </cell>
          <cell r="T175">
            <v>0.55000000000000004</v>
          </cell>
          <cell r="U175">
            <v>0.55000000000000004</v>
          </cell>
          <cell r="V175">
            <v>0.55000000000000004</v>
          </cell>
          <cell r="W175">
            <v>0.55000000000000004</v>
          </cell>
          <cell r="X175">
            <v>0.55000000000000004</v>
          </cell>
          <cell r="Y175">
            <v>0.55000000000000004</v>
          </cell>
          <cell r="Z175">
            <v>0.55000000000000004</v>
          </cell>
          <cell r="AB175">
            <v>0.55000000000000004</v>
          </cell>
          <cell r="AC175">
            <v>0.55000000000000004</v>
          </cell>
          <cell r="AD175">
            <v>0.55000000000000004</v>
          </cell>
          <cell r="AE175">
            <v>0.55000000000000004</v>
          </cell>
          <cell r="AF175">
            <v>0.55000000000000004</v>
          </cell>
          <cell r="AG175">
            <v>0.55000000000000004</v>
          </cell>
          <cell r="AH175">
            <v>0.55000000000000004</v>
          </cell>
          <cell r="AI175">
            <v>0.55000000000000004</v>
          </cell>
          <cell r="AJ175">
            <v>0.55000000000000004</v>
          </cell>
          <cell r="AK175">
            <v>0.55000000000000004</v>
          </cell>
          <cell r="AM175">
            <v>0.55000000000000004</v>
          </cell>
          <cell r="AN175">
            <v>0.55000000000000004</v>
          </cell>
          <cell r="AO175">
            <v>0.55000000000000004</v>
          </cell>
          <cell r="AP175">
            <v>0.55000000000000004</v>
          </cell>
          <cell r="AQ175">
            <v>0.55000000000000004</v>
          </cell>
        </row>
        <row r="179">
          <cell r="B179" t="str">
            <v>*</v>
          </cell>
          <cell r="C179" t="str">
            <v>*</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Q179" t="str">
            <v>*</v>
          </cell>
          <cell r="R179" t="str">
            <v>*</v>
          </cell>
          <cell r="S179" t="str">
            <v>*</v>
          </cell>
          <cell r="T179" t="str">
            <v>*</v>
          </cell>
          <cell r="U179" t="str">
            <v>*</v>
          </cell>
          <cell r="V179" t="str">
            <v>*</v>
          </cell>
          <cell r="W179" t="str">
            <v>*</v>
          </cell>
          <cell r="X179" t="str">
            <v>*</v>
          </cell>
          <cell r="Y179" t="str">
            <v>*</v>
          </cell>
          <cell r="Z179" t="str">
            <v>*</v>
          </cell>
          <cell r="AB179" t="str">
            <v>*</v>
          </cell>
          <cell r="AC179" t="str">
            <v>*</v>
          </cell>
          <cell r="AD179" t="str">
            <v>*</v>
          </cell>
          <cell r="AE179" t="str">
            <v>*</v>
          </cell>
          <cell r="AF179" t="str">
            <v>*</v>
          </cell>
          <cell r="AG179" t="str">
            <v>*</v>
          </cell>
          <cell r="AH179" t="str">
            <v>*</v>
          </cell>
          <cell r="AI179" t="str">
            <v>*</v>
          </cell>
          <cell r="AJ179" t="str">
            <v>*</v>
          </cell>
          <cell r="AK179" t="str">
            <v>*</v>
          </cell>
          <cell r="AM179" t="str">
            <v>*</v>
          </cell>
          <cell r="AN179" t="str">
            <v>*</v>
          </cell>
          <cell r="AO179" t="str">
            <v>*</v>
          </cell>
          <cell r="AP179" t="str">
            <v>*</v>
          </cell>
          <cell r="AQ179" t="str">
            <v>*</v>
          </cell>
        </row>
        <row r="180">
          <cell r="B180">
            <v>7.3674952667751956</v>
          </cell>
          <cell r="C180" t="str">
            <v>*</v>
          </cell>
          <cell r="D180">
            <v>16.769068845571145</v>
          </cell>
          <cell r="E180" t="str">
            <v>*</v>
          </cell>
          <cell r="F180">
            <v>6.3981560093123422</v>
          </cell>
          <cell r="G180" t="str">
            <v>*</v>
          </cell>
          <cell r="H180">
            <v>7.6945922214761637</v>
          </cell>
          <cell r="I180" t="str">
            <v>*</v>
          </cell>
          <cell r="J180">
            <v>6.5494591076925452</v>
          </cell>
          <cell r="K180">
            <v>6.5165098053728316</v>
          </cell>
          <cell r="L180">
            <v>8.5683628587130087</v>
          </cell>
          <cell r="M180">
            <v>4.3532832831304349</v>
          </cell>
          <cell r="N180">
            <v>7.715282406886999</v>
          </cell>
          <cell r="O180" t="str">
            <v>*</v>
          </cell>
          <cell r="Q180" t="str">
            <v>*</v>
          </cell>
          <cell r="R180">
            <v>15.425391195288999</v>
          </cell>
          <cell r="S180" t="str">
            <v>*</v>
          </cell>
          <cell r="T180">
            <v>5.8486916759495973</v>
          </cell>
          <cell r="U180" t="str">
            <v>*</v>
          </cell>
          <cell r="V180" t="str">
            <v>*</v>
          </cell>
          <cell r="W180" t="str">
            <v>*</v>
          </cell>
          <cell r="X180" t="str">
            <v>*</v>
          </cell>
          <cell r="Y180" t="str">
            <v>*</v>
          </cell>
          <cell r="Z180" t="str">
            <v>*</v>
          </cell>
          <cell r="AB180">
            <v>8.9338361931393973</v>
          </cell>
          <cell r="AC180" t="str">
            <v>*</v>
          </cell>
          <cell r="AD180">
            <v>8.0334644361780487</v>
          </cell>
          <cell r="AE180" t="str">
            <v>*</v>
          </cell>
          <cell r="AF180">
            <v>18.153351989577033</v>
          </cell>
          <cell r="AG180" t="str">
            <v>*</v>
          </cell>
          <cell r="AH180">
            <v>6.9509646286345674</v>
          </cell>
          <cell r="AI180" t="str">
            <v>*</v>
          </cell>
          <cell r="AJ180">
            <v>8.0979151475235032</v>
          </cell>
          <cell r="AK180" t="str">
            <v>*</v>
          </cell>
          <cell r="AM180" t="str">
            <v>*</v>
          </cell>
          <cell r="AN180" t="str">
            <v>*</v>
          </cell>
          <cell r="AO180" t="str">
            <v>*</v>
          </cell>
          <cell r="AP180" t="str">
            <v>*</v>
          </cell>
          <cell r="AQ180" t="str">
            <v>*</v>
          </cell>
        </row>
        <row r="181">
          <cell r="B181">
            <v>44.075630702278715</v>
          </cell>
          <cell r="C181">
            <v>36.667684694823258</v>
          </cell>
          <cell r="D181">
            <v>43.512457190627678</v>
          </cell>
          <cell r="E181">
            <v>40.071211398700108</v>
          </cell>
          <cell r="F181">
            <v>44.734875078573602</v>
          </cell>
          <cell r="G181">
            <v>36.73636663541933</v>
          </cell>
          <cell r="H181">
            <v>44.121214468949603</v>
          </cell>
          <cell r="I181">
            <v>44.000638589435766</v>
          </cell>
          <cell r="J181">
            <v>46.709044983153127</v>
          </cell>
          <cell r="K181">
            <v>39.442332765201265</v>
          </cell>
          <cell r="L181">
            <v>38.808004599093842</v>
          </cell>
          <cell r="M181">
            <v>43.708683556868763</v>
          </cell>
          <cell r="N181">
            <v>51.209691674523896</v>
          </cell>
          <cell r="O181">
            <v>51.715204843013083</v>
          </cell>
          <cell r="Q181">
            <v>36.45346023552186</v>
          </cell>
          <cell r="R181">
            <v>43.639225102531064</v>
          </cell>
          <cell r="S181">
            <v>39.034499954630213</v>
          </cell>
          <cell r="T181">
            <v>42.832315244735952</v>
          </cell>
          <cell r="U181">
            <v>33.905225550626199</v>
          </cell>
          <cell r="V181">
            <v>44.918839998854885</v>
          </cell>
          <cell r="W181">
            <v>38.959228349259625</v>
          </cell>
          <cell r="X181">
            <v>49.134542130806203</v>
          </cell>
          <cell r="Y181">
            <v>37.494746661664927</v>
          </cell>
          <cell r="Z181">
            <v>41.733873864842977</v>
          </cell>
          <cell r="AB181">
            <v>45.736510052140453</v>
          </cell>
          <cell r="AC181">
            <v>47.950662209521376</v>
          </cell>
          <cell r="AD181">
            <v>45.684253054125726</v>
          </cell>
          <cell r="AE181">
            <v>36.864145876955789</v>
          </cell>
          <cell r="AF181">
            <v>43.345279181088891</v>
          </cell>
          <cell r="AG181">
            <v>41.139188635432319</v>
          </cell>
          <cell r="AH181">
            <v>46.647811732158303</v>
          </cell>
          <cell r="AI181">
            <v>39.696410023065354</v>
          </cell>
          <cell r="AJ181">
            <v>43.465841820933207</v>
          </cell>
          <cell r="AK181">
            <v>49.04231815449954</v>
          </cell>
          <cell r="AM181">
            <v>41.46874932560344</v>
          </cell>
          <cell r="AN181">
            <v>35.945586494509527</v>
          </cell>
          <cell r="AO181">
            <v>45.840272368901545</v>
          </cell>
          <cell r="AP181">
            <v>57.189457723687831</v>
          </cell>
          <cell r="AQ181">
            <v>55.742631292546477</v>
          </cell>
        </row>
        <row r="182">
          <cell r="B182">
            <v>23.534879954112885</v>
          </cell>
          <cell r="C182">
            <v>33.956768004318846</v>
          </cell>
          <cell r="D182">
            <v>18.908400372606494</v>
          </cell>
          <cell r="E182">
            <v>35.377615405968385</v>
          </cell>
          <cell r="F182">
            <v>22.959052049677002</v>
          </cell>
          <cell r="G182">
            <v>22.545184317205266</v>
          </cell>
          <cell r="H182">
            <v>25.214850575039161</v>
          </cell>
          <cell r="I182">
            <v>23.107833443164857</v>
          </cell>
          <cell r="J182">
            <v>21.051000875026283</v>
          </cell>
          <cell r="K182">
            <v>22.084513482496952</v>
          </cell>
          <cell r="L182">
            <v>26.212214708467265</v>
          </cell>
          <cell r="M182">
            <v>23.465579745675051</v>
          </cell>
          <cell r="N182">
            <v>22.063183043908609</v>
          </cell>
          <cell r="O182">
            <v>20.158172047883543</v>
          </cell>
          <cell r="Q182">
            <v>31.532162792385872</v>
          </cell>
          <cell r="R182">
            <v>17.283857783838588</v>
          </cell>
          <cell r="S182">
            <v>35.907768851470919</v>
          </cell>
          <cell r="T182">
            <v>23.46706064281879</v>
          </cell>
          <cell r="U182">
            <v>25.514022468689884</v>
          </cell>
          <cell r="V182">
            <v>21.945222213315773</v>
          </cell>
          <cell r="W182">
            <v>24.592784508296038</v>
          </cell>
          <cell r="X182">
            <v>18.714899034115735</v>
          </cell>
          <cell r="Y182">
            <v>20.445055890416779</v>
          </cell>
          <cell r="Z182">
            <v>24.330294910390954</v>
          </cell>
          <cell r="AB182">
            <v>22.254225950792261</v>
          </cell>
          <cell r="AC182">
            <v>22.49808821222932</v>
          </cell>
          <cell r="AD182">
            <v>23.372808981100878</v>
          </cell>
          <cell r="AE182">
            <v>36.205765775763609</v>
          </cell>
          <cell r="AF182">
            <v>20.611239852674203</v>
          </cell>
          <cell r="AG182">
            <v>34.831979325228794</v>
          </cell>
          <cell r="AH182">
            <v>22.449085406936501</v>
          </cell>
          <cell r="AI182" t="str">
            <v>*</v>
          </cell>
          <cell r="AJ182">
            <v>27.901355604168131</v>
          </cell>
          <cell r="AK182">
            <v>21.625071918399442</v>
          </cell>
          <cell r="AM182">
            <v>23.794652198969402</v>
          </cell>
          <cell r="AN182">
            <v>28.052694980405274</v>
          </cell>
          <cell r="AO182">
            <v>17.508933474565929</v>
          </cell>
          <cell r="AP182">
            <v>21.89034521520519</v>
          </cell>
          <cell r="AQ182">
            <v>17.661802092346729</v>
          </cell>
        </row>
        <row r="183">
          <cell r="B183">
            <v>16.844657365343046</v>
          </cell>
          <cell r="C183">
            <v>12.839571738926573</v>
          </cell>
          <cell r="D183">
            <v>13.931415652415339</v>
          </cell>
          <cell r="E183" t="str">
            <v>*</v>
          </cell>
          <cell r="F183">
            <v>17.72864047710306</v>
          </cell>
          <cell r="G183">
            <v>21.612933783312076</v>
          </cell>
          <cell r="H183">
            <v>14.562407831034903</v>
          </cell>
          <cell r="I183">
            <v>20.977366604490211</v>
          </cell>
          <cell r="J183">
            <v>18.186909060933651</v>
          </cell>
          <cell r="K183">
            <v>18.135128928846758</v>
          </cell>
          <cell r="L183">
            <v>18.252060949304362</v>
          </cell>
          <cell r="M183">
            <v>18.487071015052376</v>
          </cell>
          <cell r="N183">
            <v>14.4154376353485</v>
          </cell>
          <cell r="O183">
            <v>18.912668510291851</v>
          </cell>
          <cell r="Q183" t="str">
            <v>*</v>
          </cell>
          <cell r="R183">
            <v>15.305373202755268</v>
          </cell>
          <cell r="S183" t="str">
            <v>*</v>
          </cell>
          <cell r="T183">
            <v>19.303456910552502</v>
          </cell>
          <cell r="U183">
            <v>20.359716293039142</v>
          </cell>
          <cell r="V183">
            <v>15.653854060862846</v>
          </cell>
          <cell r="W183">
            <v>22.743092442985755</v>
          </cell>
          <cell r="X183">
            <v>20.086681908997665</v>
          </cell>
          <cell r="Y183">
            <v>22.789929538770849</v>
          </cell>
          <cell r="Z183">
            <v>19.308945789624392</v>
          </cell>
          <cell r="AB183">
            <v>18.023788441097288</v>
          </cell>
          <cell r="AC183">
            <v>21.916363547956308</v>
          </cell>
          <cell r="AD183">
            <v>15.191545724739061</v>
          </cell>
          <cell r="AE183" t="str">
            <v>*</v>
          </cell>
          <cell r="AF183">
            <v>12.510695749100037</v>
          </cell>
          <cell r="AG183" t="str">
            <v>*</v>
          </cell>
          <cell r="AH183">
            <v>16.144190576521467</v>
          </cell>
          <cell r="AI183">
            <v>22.923988828525239</v>
          </cell>
          <cell r="AJ183">
            <v>13.665616067242178</v>
          </cell>
          <cell r="AK183">
            <v>19.220114496197937</v>
          </cell>
          <cell r="AM183">
            <v>13.270612784632304</v>
          </cell>
          <cell r="AN183">
            <v>17.217634085147541</v>
          </cell>
          <cell r="AO183">
            <v>20.943896939366134</v>
          </cell>
          <cell r="AP183">
            <v>10.448407080593777</v>
          </cell>
          <cell r="AQ183">
            <v>15.704778851801555</v>
          </cell>
        </row>
        <row r="184">
          <cell r="B184">
            <v>7.9139544150244223</v>
          </cell>
          <cell r="C184" t="str">
            <v>*</v>
          </cell>
          <cell r="D184">
            <v>6.8786579387793507</v>
          </cell>
          <cell r="E184" t="str">
            <v>*</v>
          </cell>
          <cell r="F184">
            <v>7.8760443992401559</v>
          </cell>
          <cell r="G184">
            <v>11.247720864427551</v>
          </cell>
          <cell r="H184">
            <v>7.9240053027563997</v>
          </cell>
          <cell r="I184">
            <v>6.8955173331398019</v>
          </cell>
          <cell r="J184">
            <v>7.1135331074875765</v>
          </cell>
          <cell r="K184">
            <v>13.294675469523895</v>
          </cell>
          <cell r="L184">
            <v>8.1593568844215341</v>
          </cell>
          <cell r="M184">
            <v>9.9853823992733783</v>
          </cell>
          <cell r="N184">
            <v>4.0327754723162608</v>
          </cell>
          <cell r="O184" t="str">
            <v>*</v>
          </cell>
          <cell r="Q184" t="str">
            <v>*</v>
          </cell>
          <cell r="R184" t="str">
            <v>*</v>
          </cell>
          <cell r="S184" t="str">
            <v>*</v>
          </cell>
          <cell r="T184">
            <v>8.138523090665279</v>
          </cell>
          <cell r="U184" t="str">
            <v>*</v>
          </cell>
          <cell r="V184">
            <v>9.7525598083841487</v>
          </cell>
          <cell r="W184" t="str">
            <v>*</v>
          </cell>
          <cell r="X184" t="str">
            <v>*</v>
          </cell>
          <cell r="Y184">
            <v>12.410633577122196</v>
          </cell>
          <cell r="Z184" t="str">
            <v>*</v>
          </cell>
          <cell r="AB184" t="str">
            <v>*</v>
          </cell>
          <cell r="AC184" t="str">
            <v>*</v>
          </cell>
          <cell r="AD184">
            <v>7.5304391682610339</v>
          </cell>
          <cell r="AE184" t="str">
            <v>*</v>
          </cell>
          <cell r="AF184" t="str">
            <v>*</v>
          </cell>
          <cell r="AG184" t="str">
            <v>*</v>
          </cell>
          <cell r="AH184">
            <v>7.6120877431116742</v>
          </cell>
          <cell r="AI184" t="str">
            <v>*</v>
          </cell>
          <cell r="AJ184" t="str">
            <v>*</v>
          </cell>
          <cell r="AK184" t="str">
            <v>*</v>
          </cell>
          <cell r="AM184">
            <v>14.231887530083091</v>
          </cell>
          <cell r="AN184" t="str">
            <v>*</v>
          </cell>
          <cell r="AO184">
            <v>9.8738217759423996</v>
          </cell>
          <cell r="AP184" t="str">
            <v>*</v>
          </cell>
          <cell r="AQ184" t="str">
            <v>*</v>
          </cell>
        </row>
        <row r="188">
          <cell r="B188">
            <v>5777.1379112437926</v>
          </cell>
          <cell r="C188">
            <v>0</v>
          </cell>
          <cell r="D188">
            <v>0</v>
          </cell>
          <cell r="E188">
            <v>281.13856132075472</v>
          </cell>
          <cell r="F188">
            <v>5497.6080371608459</v>
          </cell>
          <cell r="G188">
            <v>488.95310594081769</v>
          </cell>
          <cell r="H188">
            <v>1122</v>
          </cell>
          <cell r="I188">
            <v>587.19614539360305</v>
          </cell>
          <cell r="J188">
            <v>641.32102126649704</v>
          </cell>
          <cell r="K188">
            <v>996.68032635808459</v>
          </cell>
          <cell r="L188">
            <v>0</v>
          </cell>
          <cell r="M188">
            <v>0</v>
          </cell>
          <cell r="N188">
            <v>1651.5704885002037</v>
          </cell>
          <cell r="O188">
            <v>0</v>
          </cell>
          <cell r="Q188">
            <v>0</v>
          </cell>
          <cell r="R188">
            <v>0</v>
          </cell>
          <cell r="S188">
            <v>0</v>
          </cell>
          <cell r="T188">
            <v>3726.6603143205202</v>
          </cell>
          <cell r="U188">
            <v>486</v>
          </cell>
          <cell r="V188">
            <v>551</v>
          </cell>
          <cell r="W188">
            <v>589.35428348741038</v>
          </cell>
          <cell r="X188">
            <v>0</v>
          </cell>
          <cell r="Y188">
            <v>1003.8810323072162</v>
          </cell>
          <cell r="Z188">
            <v>0</v>
          </cell>
          <cell r="AB188">
            <v>1099.6085858585857</v>
          </cell>
          <cell r="AC188">
            <v>0</v>
          </cell>
          <cell r="AD188">
            <v>2052.021869090192</v>
          </cell>
          <cell r="AE188">
            <v>0</v>
          </cell>
          <cell r="AF188">
            <v>0</v>
          </cell>
          <cell r="AG188">
            <v>279</v>
          </cell>
          <cell r="AH188">
            <v>1770.4893904805112</v>
          </cell>
          <cell r="AI188">
            <v>0</v>
          </cell>
          <cell r="AJ188">
            <v>571</v>
          </cell>
          <cell r="AK188">
            <v>0</v>
          </cell>
          <cell r="AM188">
            <v>0</v>
          </cell>
          <cell r="AN188">
            <v>0</v>
          </cell>
          <cell r="AO188">
            <v>0</v>
          </cell>
          <cell r="AP188">
            <v>551.76563971478538</v>
          </cell>
          <cell r="AQ188">
            <v>0</v>
          </cell>
        </row>
        <row r="189">
          <cell r="B189">
            <v>161601.73552945917</v>
          </cell>
          <cell r="C189">
            <v>8449.7589199614285</v>
          </cell>
          <cell r="D189">
            <v>33866.476059138571</v>
          </cell>
          <cell r="E189">
            <v>3243.6739386792451</v>
          </cell>
          <cell r="F189">
            <v>115998.82437507312</v>
          </cell>
          <cell r="G189">
            <v>7397.6793991416307</v>
          </cell>
          <cell r="H189">
            <v>17877</v>
          </cell>
          <cell r="I189">
            <v>9785.5882675351913</v>
          </cell>
          <cell r="J189">
            <v>10768.555170277006</v>
          </cell>
          <cell r="K189">
            <v>12327.998414902377</v>
          </cell>
          <cell r="L189">
            <v>14943.310509224073</v>
          </cell>
          <cell r="M189">
            <v>12269.815999168793</v>
          </cell>
          <cell r="N189">
            <v>22607.62911995656</v>
          </cell>
          <cell r="O189">
            <v>7928.1825006487634</v>
          </cell>
          <cell r="Q189">
            <v>3148</v>
          </cell>
          <cell r="R189">
            <v>15743</v>
          </cell>
          <cell r="S189">
            <v>1558.2048720853957</v>
          </cell>
          <cell r="T189">
            <v>53167.356219469533</v>
          </cell>
          <cell r="U189">
            <v>4593</v>
          </cell>
          <cell r="V189">
            <v>7549</v>
          </cell>
          <cell r="W189">
            <v>4061.3533525298226</v>
          </cell>
          <cell r="X189">
            <v>4783.6021218786391</v>
          </cell>
          <cell r="Y189">
            <v>5674.1101826060039</v>
          </cell>
          <cell r="Z189">
            <v>5264.3006221791575</v>
          </cell>
          <cell r="AB189">
            <v>13703.43265993266</v>
          </cell>
          <cell r="AC189">
            <v>3352</v>
          </cell>
          <cell r="AD189">
            <v>87924.500891792792</v>
          </cell>
          <cell r="AE189">
            <v>5311.6454430945523</v>
          </cell>
          <cell r="AF189">
            <v>18135.01710406756</v>
          </cell>
          <cell r="AG189">
            <v>1684</v>
          </cell>
          <cell r="AH189">
            <v>62833.731328066177</v>
          </cell>
          <cell r="AI189">
            <v>2794.6772536198037</v>
          </cell>
          <cell r="AJ189">
            <v>10328</v>
          </cell>
          <cell r="AK189">
            <v>5719.0951637584858</v>
          </cell>
          <cell r="AM189">
            <v>6643</v>
          </cell>
          <cell r="AN189">
            <v>9680.9934999814286</v>
          </cell>
          <cell r="AO189">
            <v>8150.1479987413977</v>
          </cell>
          <cell r="AP189">
            <v>8902.6230174746252</v>
          </cell>
          <cell r="AQ189">
            <v>4586.729683390914</v>
          </cell>
        </row>
        <row r="190">
          <cell r="B190">
            <v>966773.39558867633</v>
          </cell>
          <cell r="C190">
            <v>37991.021435459428</v>
          </cell>
          <cell r="D190">
            <v>87876.888293047843</v>
          </cell>
          <cell r="E190">
            <v>30001.716686320757</v>
          </cell>
          <cell r="F190">
            <v>811045.07456954254</v>
          </cell>
          <cell r="G190">
            <v>36871.189100971314</v>
          </cell>
          <cell r="H190">
            <v>102507.7</v>
          </cell>
          <cell r="I190">
            <v>90942.719868575325</v>
          </cell>
          <cell r="J190">
            <v>76798.544670850533</v>
          </cell>
          <cell r="K190">
            <v>74617.39954853541</v>
          </cell>
          <cell r="L190">
            <v>67681.54810086565</v>
          </cell>
          <cell r="M190">
            <v>123193.79877870575</v>
          </cell>
          <cell r="N190">
            <v>150056.68693235688</v>
          </cell>
          <cell r="O190">
            <v>88300.09220510583</v>
          </cell>
          <cell r="Q190">
            <v>18078</v>
          </cell>
          <cell r="R190">
            <v>44537.756747392181</v>
          </cell>
          <cell r="S190">
            <v>14936.941752638797</v>
          </cell>
          <cell r="T190">
            <v>389365.87676281482</v>
          </cell>
          <cell r="U190">
            <v>17272</v>
          </cell>
          <cell r="V190">
            <v>47071.8</v>
          </cell>
          <cell r="W190">
            <v>40351.631170462162</v>
          </cell>
          <cell r="X190">
            <v>40800.341094578856</v>
          </cell>
          <cell r="Y190">
            <v>36501.885770064044</v>
          </cell>
          <cell r="Z190">
            <v>35982.946046267614</v>
          </cell>
          <cell r="AB190">
            <v>70154.318038777201</v>
          </cell>
          <cell r="AC190">
            <v>42010.054668383775</v>
          </cell>
          <cell r="AD190">
            <v>500004.09914173413</v>
          </cell>
          <cell r="AE190">
            <v>19912.905678355208</v>
          </cell>
          <cell r="AF190">
            <v>43301.500449115993</v>
          </cell>
          <cell r="AG190">
            <v>15059</v>
          </cell>
          <cell r="AH190">
            <v>421676.15949966619</v>
          </cell>
          <cell r="AI190">
            <v>19619.95065390005</v>
          </cell>
          <cell r="AJ190">
            <v>55435.9</v>
          </cell>
          <cell r="AK190">
            <v>50568.024672286017</v>
          </cell>
          <cell r="AM190">
            <v>38080.337818208383</v>
          </cell>
          <cell r="AN190">
            <v>31697.177626723442</v>
          </cell>
          <cell r="AO190">
            <v>64049.403762000307</v>
          </cell>
          <cell r="AP190">
            <v>79857.071187048743</v>
          </cell>
          <cell r="AQ190">
            <v>46339.964246119736</v>
          </cell>
        </row>
        <row r="191">
          <cell r="B191">
            <v>516223.94156309275</v>
          </cell>
          <cell r="C191">
            <v>35182.26776159471</v>
          </cell>
          <cell r="D191">
            <v>38187.027224508623</v>
          </cell>
          <cell r="E191">
            <v>26487.574430602592</v>
          </cell>
          <cell r="F191">
            <v>416248.53202272608</v>
          </cell>
          <cell r="G191">
            <v>22627.925143649409</v>
          </cell>
          <cell r="H191">
            <v>58582.166637999981</v>
          </cell>
          <cell r="I191">
            <v>47760.425552005283</v>
          </cell>
          <cell r="J191">
            <v>34611.845128709465</v>
          </cell>
          <cell r="K191">
            <v>41779.703451322559</v>
          </cell>
          <cell r="L191">
            <v>45714.364573713989</v>
          </cell>
          <cell r="M191">
            <v>66138.205824780045</v>
          </cell>
          <cell r="N191">
            <v>64650.421482582766</v>
          </cell>
          <cell r="O191">
            <v>34418.6676997178</v>
          </cell>
          <cell r="Q191">
            <v>15637.430172</v>
          </cell>
          <cell r="R191">
            <v>17639.732415607825</v>
          </cell>
          <cell r="S191">
            <v>13740.46682870386</v>
          </cell>
          <cell r="T191">
            <v>213326.61076172494</v>
          </cell>
          <cell r="U191">
            <v>12997.353326</v>
          </cell>
          <cell r="V191">
            <v>22997.056713999998</v>
          </cell>
          <cell r="W191">
            <v>25471.730626622539</v>
          </cell>
          <cell r="X191">
            <v>15540.477859949024</v>
          </cell>
          <cell r="Y191">
            <v>19903.670810438543</v>
          </cell>
          <cell r="Z191">
            <v>20977.58027173908</v>
          </cell>
          <cell r="AB191">
            <v>34135.312101401236</v>
          </cell>
          <cell r="AC191">
            <v>19710.800063616229</v>
          </cell>
          <cell r="AD191">
            <v>255810.25228017327</v>
          </cell>
          <cell r="AE191">
            <v>19557.268499094229</v>
          </cell>
          <cell r="AF191">
            <v>20590.422500423003</v>
          </cell>
          <cell r="AG191">
            <v>12750.246032000001</v>
          </cell>
          <cell r="AH191">
            <v>202930.07897198098</v>
          </cell>
          <cell r="AI191">
            <v>9613.190613981551</v>
          </cell>
          <cell r="AJ191">
            <v>35585.109923999997</v>
          </cell>
          <cell r="AK191">
            <v>22297.827905780847</v>
          </cell>
          <cell r="AM191">
            <v>21850.391167791611</v>
          </cell>
          <cell r="AN191">
            <v>24737.146960671176</v>
          </cell>
          <cell r="AO191">
            <v>24464.007118667752</v>
          </cell>
          <cell r="AP191">
            <v>30566.802444703917</v>
          </cell>
          <cell r="AQ191">
            <v>14682.609315409683</v>
          </cell>
        </row>
        <row r="192">
          <cell r="B192">
            <v>369477.78940752783</v>
          </cell>
          <cell r="C192">
            <v>13302.951882984433</v>
          </cell>
          <cell r="D192">
            <v>28135.608423304966</v>
          </cell>
          <cell r="E192">
            <v>6636.8963830766552</v>
          </cell>
          <cell r="F192">
            <v>321420.96099549753</v>
          </cell>
          <cell r="G192">
            <v>21692.253250296832</v>
          </cell>
          <cell r="H192">
            <v>33833.133362000015</v>
          </cell>
          <cell r="I192">
            <v>43357.070166490594</v>
          </cell>
          <cell r="J192">
            <v>29902.734008896499</v>
          </cell>
          <cell r="K192">
            <v>34308.218258881585</v>
          </cell>
          <cell r="L192">
            <v>31831.776816196296</v>
          </cell>
          <cell r="M192">
            <v>52106.179397345419</v>
          </cell>
          <cell r="N192">
            <v>42240.691976603586</v>
          </cell>
          <cell r="O192">
            <v>32292.057594527618</v>
          </cell>
          <cell r="Q192">
            <v>8281.5698279999997</v>
          </cell>
          <cell r="R192">
            <v>15620.510837</v>
          </cell>
          <cell r="S192">
            <v>3809.3865465719482</v>
          </cell>
          <cell r="T192">
            <v>175477.4959416702</v>
          </cell>
          <cell r="U192">
            <v>10371.646674</v>
          </cell>
          <cell r="V192">
            <v>16404.143286000002</v>
          </cell>
          <cell r="W192">
            <v>23555.930566898067</v>
          </cell>
          <cell r="X192">
            <v>16679.578923593483</v>
          </cell>
          <cell r="Y192">
            <v>22186.452204584199</v>
          </cell>
          <cell r="Z192">
            <v>16648.173059814151</v>
          </cell>
          <cell r="AB192">
            <v>27646.32861403031</v>
          </cell>
          <cell r="AC192">
            <v>19201.145268</v>
          </cell>
          <cell r="AD192">
            <v>166268.12581720957</v>
          </cell>
          <cell r="AE192">
            <v>4999.1803794560146</v>
          </cell>
          <cell r="AF192">
            <v>12498.059946393447</v>
          </cell>
          <cell r="AG192">
            <v>2833.7539679999986</v>
          </cell>
          <cell r="AH192">
            <v>145936.54080980615</v>
          </cell>
          <cell r="AI192">
            <v>11330.1814784986</v>
          </cell>
          <cell r="AJ192">
            <v>17428.990076000002</v>
          </cell>
          <cell r="AK192">
            <v>19818.052258174655</v>
          </cell>
          <cell r="AM192">
            <v>12186.271014</v>
          </cell>
          <cell r="AN192">
            <v>15182.681912623952</v>
          </cell>
          <cell r="AO192">
            <v>29263.441120590545</v>
          </cell>
          <cell r="AP192">
            <v>14589.737711057925</v>
          </cell>
          <cell r="AQ192">
            <v>13055.696755079667</v>
          </cell>
        </row>
        <row r="193">
          <cell r="B193">
            <v>173588</v>
          </cell>
          <cell r="C193">
            <v>8683</v>
          </cell>
          <cell r="D193">
            <v>13892</v>
          </cell>
          <cell r="E193">
            <v>8220</v>
          </cell>
          <cell r="F193">
            <v>142793</v>
          </cell>
          <cell r="G193">
            <v>11289</v>
          </cell>
          <cell r="H193">
            <v>18410</v>
          </cell>
          <cell r="I193">
            <v>14252</v>
          </cell>
          <cell r="J193">
            <v>11696</v>
          </cell>
          <cell r="K193">
            <v>25151</v>
          </cell>
          <cell r="L193">
            <v>14230</v>
          </cell>
          <cell r="M193">
            <v>28144</v>
          </cell>
          <cell r="N193">
            <v>11817</v>
          </cell>
          <cell r="O193">
            <v>7804</v>
          </cell>
          <cell r="Q193">
            <v>4447</v>
          </cell>
          <cell r="R193">
            <v>8518</v>
          </cell>
          <cell r="S193">
            <v>4221</v>
          </cell>
          <cell r="T193">
            <v>73983</v>
          </cell>
          <cell r="U193">
            <v>5222</v>
          </cell>
          <cell r="V193">
            <v>10220</v>
          </cell>
          <cell r="W193">
            <v>9544</v>
          </cell>
          <cell r="X193">
            <v>5234</v>
          </cell>
          <cell r="Y193">
            <v>12082</v>
          </cell>
          <cell r="Z193">
            <v>7347</v>
          </cell>
          <cell r="AB193">
            <v>6649</v>
          </cell>
          <cell r="AC193">
            <v>3337</v>
          </cell>
          <cell r="AD193">
            <v>82419</v>
          </cell>
          <cell r="AE193">
            <v>4236</v>
          </cell>
          <cell r="AF193">
            <v>5374</v>
          </cell>
          <cell r="AG193">
            <v>3999</v>
          </cell>
          <cell r="AH193">
            <v>68810</v>
          </cell>
          <cell r="AI193">
            <v>6067</v>
          </cell>
          <cell r="AJ193">
            <v>8190</v>
          </cell>
          <cell r="AK193">
            <v>4708</v>
          </cell>
          <cell r="AM193">
            <v>13069</v>
          </cell>
          <cell r="AN193">
            <v>6883</v>
          </cell>
          <cell r="AO193">
            <v>13796</v>
          </cell>
          <cell r="AP193">
            <v>5168</v>
          </cell>
          <cell r="AQ193">
            <v>4467</v>
          </cell>
        </row>
      </sheetData>
      <sheetData sheetId="13"/>
      <sheetData sheetId="14">
        <row r="2">
          <cell r="B2" t="str">
            <v>United Kingdom</v>
          </cell>
          <cell r="C2" t="str">
            <v>Wales</v>
          </cell>
          <cell r="D2" t="str">
            <v>Scotland</v>
          </cell>
          <cell r="E2" t="str">
            <v>Northern Ireland</v>
          </cell>
          <cell r="F2" t="str">
            <v>England</v>
          </cell>
          <cell r="G2" t="str">
            <v>North East</v>
          </cell>
          <cell r="H2" t="str">
            <v>North West</v>
          </cell>
          <cell r="I2" t="str">
            <v>Yorkshire &amp; the Humber</v>
          </cell>
          <cell r="J2" t="str">
            <v>East Midlands</v>
          </cell>
          <cell r="K2" t="str">
            <v>West Midlands</v>
          </cell>
          <cell r="L2" t="str">
            <v>East</v>
          </cell>
          <cell r="M2" t="str">
            <v>London</v>
          </cell>
          <cell r="N2" t="str">
            <v>South East</v>
          </cell>
          <cell r="O2" t="str">
            <v>South West</v>
          </cell>
          <cell r="P2" t="str">
            <v>United Kingdom</v>
          </cell>
          <cell r="Q2" t="str">
            <v>Wales</v>
          </cell>
          <cell r="R2" t="str">
            <v>Scotland</v>
          </cell>
          <cell r="S2" t="str">
            <v>Northern Ireland</v>
          </cell>
          <cell r="T2" t="str">
            <v>England</v>
          </cell>
          <cell r="U2" t="str">
            <v>North East</v>
          </cell>
          <cell r="V2" t="str">
            <v>North West</v>
          </cell>
          <cell r="W2" t="str">
            <v>Yorkshire &amp; the Humber</v>
          </cell>
          <cell r="X2" t="str">
            <v>East Midlands</v>
          </cell>
          <cell r="Y2" t="str">
            <v>West Midlands</v>
          </cell>
          <cell r="Z2" t="str">
            <v>East</v>
          </cell>
          <cell r="AA2" t="str">
            <v>London</v>
          </cell>
          <cell r="AB2" t="str">
            <v>South East</v>
          </cell>
          <cell r="AC2" t="str">
            <v>South West</v>
          </cell>
          <cell r="AD2" t="str">
            <v>United Kingdom</v>
          </cell>
          <cell r="AE2" t="str">
            <v>Wales</v>
          </cell>
          <cell r="AF2" t="str">
            <v>Scotland</v>
          </cell>
          <cell r="AG2" t="str">
            <v>Northern Ireland</v>
          </cell>
          <cell r="AH2" t="str">
            <v>England</v>
          </cell>
          <cell r="AI2" t="str">
            <v>North East</v>
          </cell>
          <cell r="AJ2" t="str">
            <v>North West</v>
          </cell>
          <cell r="AK2" t="str">
            <v>Yorkshire &amp; the Humber</v>
          </cell>
          <cell r="AL2" t="str">
            <v>East Midlands</v>
          </cell>
          <cell r="AM2" t="str">
            <v>West Midlands</v>
          </cell>
          <cell r="AN2" t="str">
            <v>East</v>
          </cell>
          <cell r="AO2" t="str">
            <v>London</v>
          </cell>
          <cell r="AP2" t="str">
            <v>South East</v>
          </cell>
          <cell r="AQ2" t="str">
            <v>South West</v>
          </cell>
        </row>
        <row r="3">
          <cell r="B3">
            <v>27761330</v>
          </cell>
          <cell r="C3">
            <v>1287096</v>
          </cell>
          <cell r="D3">
            <v>2405751</v>
          </cell>
          <cell r="E3">
            <v>737427</v>
          </cell>
          <cell r="F3">
            <v>23331056</v>
          </cell>
          <cell r="G3">
            <v>1102116</v>
          </cell>
          <cell r="H3">
            <v>3078305</v>
          </cell>
          <cell r="I3">
            <v>2297236</v>
          </cell>
          <cell r="J3">
            <v>1988079</v>
          </cell>
          <cell r="K3">
            <v>2452624</v>
          </cell>
          <cell r="L3">
            <v>2638589</v>
          </cell>
          <cell r="M3">
            <v>3517290</v>
          </cell>
          <cell r="N3">
            <v>3931862</v>
          </cell>
          <cell r="O3">
            <v>2324955</v>
          </cell>
          <cell r="P3">
            <v>15200561</v>
          </cell>
          <cell r="Q3">
            <v>690533</v>
          </cell>
          <cell r="R3">
            <v>1285195</v>
          </cell>
          <cell r="S3">
            <v>413655</v>
          </cell>
          <cell r="T3">
            <v>12811178</v>
          </cell>
          <cell r="U3">
            <v>589275</v>
          </cell>
          <cell r="V3">
            <v>1679130</v>
          </cell>
          <cell r="W3">
            <v>1261423</v>
          </cell>
          <cell r="X3">
            <v>1081682</v>
          </cell>
          <cell r="Y3">
            <v>1349168</v>
          </cell>
          <cell r="Z3">
            <v>1443788</v>
          </cell>
          <cell r="AA3">
            <v>1974691</v>
          </cell>
          <cell r="AB3">
            <v>2155613</v>
          </cell>
          <cell r="AC3">
            <v>1276408</v>
          </cell>
          <cell r="AD3">
            <v>12560769</v>
          </cell>
          <cell r="AE3">
            <v>596563</v>
          </cell>
          <cell r="AF3">
            <v>1120556</v>
          </cell>
          <cell r="AG3">
            <v>323772</v>
          </cell>
          <cell r="AH3">
            <v>10519878</v>
          </cell>
          <cell r="AI3">
            <v>512841</v>
          </cell>
          <cell r="AJ3">
            <v>1399175</v>
          </cell>
          <cell r="AK3">
            <v>1035813</v>
          </cell>
          <cell r="AL3">
            <v>906397</v>
          </cell>
          <cell r="AM3">
            <v>1103456</v>
          </cell>
          <cell r="AN3">
            <v>1194801</v>
          </cell>
          <cell r="AO3">
            <v>1542599</v>
          </cell>
          <cell r="AP3">
            <v>1776249</v>
          </cell>
          <cell r="AQ3">
            <v>1048547</v>
          </cell>
        </row>
        <row r="4">
          <cell r="B4">
            <v>27761.33</v>
          </cell>
          <cell r="C4">
            <v>1287.096</v>
          </cell>
          <cell r="D4">
            <v>2405.7510000000002</v>
          </cell>
          <cell r="E4">
            <v>737.42700000000002</v>
          </cell>
          <cell r="F4">
            <v>23331.056</v>
          </cell>
          <cell r="G4">
            <v>1102.116</v>
          </cell>
          <cell r="H4">
            <v>3078.3049999999998</v>
          </cell>
          <cell r="I4">
            <v>2297.2359999999999</v>
          </cell>
          <cell r="J4">
            <v>1988.079</v>
          </cell>
          <cell r="K4">
            <v>2452.6239999999998</v>
          </cell>
          <cell r="L4">
            <v>2638.5889999999999</v>
          </cell>
          <cell r="M4">
            <v>3517.29</v>
          </cell>
          <cell r="N4">
            <v>3931.8620000000001</v>
          </cell>
          <cell r="O4">
            <v>2324.9549999999999</v>
          </cell>
          <cell r="P4">
            <v>15200.561</v>
          </cell>
          <cell r="Q4">
            <v>690.53300000000002</v>
          </cell>
          <cell r="R4">
            <v>1285.1949999999999</v>
          </cell>
          <cell r="S4">
            <v>413.65499999999997</v>
          </cell>
          <cell r="T4">
            <v>12811.178</v>
          </cell>
          <cell r="U4">
            <v>589.27499999999998</v>
          </cell>
          <cell r="V4">
            <v>1679.13</v>
          </cell>
          <cell r="W4">
            <v>1261.423</v>
          </cell>
          <cell r="X4">
            <v>1081.682</v>
          </cell>
          <cell r="Y4">
            <v>1349.1679999999999</v>
          </cell>
          <cell r="Z4">
            <v>1443.788</v>
          </cell>
          <cell r="AA4">
            <v>1974.691</v>
          </cell>
          <cell r="AB4">
            <v>2155.6129999999998</v>
          </cell>
          <cell r="AC4">
            <v>1276.4079999999999</v>
          </cell>
          <cell r="AD4">
            <v>12560.769</v>
          </cell>
          <cell r="AE4">
            <v>596.56299999999999</v>
          </cell>
          <cell r="AF4">
            <v>1120.556</v>
          </cell>
          <cell r="AG4">
            <v>323.77199999999999</v>
          </cell>
          <cell r="AH4">
            <v>10519.878000000001</v>
          </cell>
          <cell r="AI4">
            <v>512.84100000000001</v>
          </cell>
          <cell r="AJ4">
            <v>1399.175</v>
          </cell>
          <cell r="AK4">
            <v>1035.8130000000001</v>
          </cell>
          <cell r="AL4">
            <v>906.39700000000005</v>
          </cell>
          <cell r="AM4">
            <v>1103.4559999999999</v>
          </cell>
          <cell r="AN4">
            <v>1194.8009999999999</v>
          </cell>
          <cell r="AO4">
            <v>1542.5989999999999</v>
          </cell>
          <cell r="AP4">
            <v>1776.249</v>
          </cell>
          <cell r="AQ4">
            <v>1048.547</v>
          </cell>
        </row>
        <row r="6">
          <cell r="B6">
            <v>1616806</v>
          </cell>
          <cell r="C6">
            <v>78207</v>
          </cell>
          <cell r="D6">
            <v>133252</v>
          </cell>
          <cell r="E6">
            <v>40956</v>
          </cell>
          <cell r="F6">
            <v>1364391</v>
          </cell>
          <cell r="G6">
            <v>46241</v>
          </cell>
          <cell r="H6">
            <v>142226</v>
          </cell>
          <cell r="I6">
            <v>112923</v>
          </cell>
          <cell r="J6">
            <v>91231</v>
          </cell>
          <cell r="K6">
            <v>116284</v>
          </cell>
          <cell r="L6">
            <v>139997</v>
          </cell>
          <cell r="M6">
            <v>317432</v>
          </cell>
          <cell r="N6">
            <v>260304</v>
          </cell>
          <cell r="O6">
            <v>137753</v>
          </cell>
          <cell r="P6">
            <v>889951</v>
          </cell>
          <cell r="Q6">
            <v>42087</v>
          </cell>
          <cell r="R6">
            <v>70535</v>
          </cell>
          <cell r="S6">
            <v>19226</v>
          </cell>
          <cell r="T6">
            <v>758103</v>
          </cell>
          <cell r="U6">
            <v>25322</v>
          </cell>
          <cell r="V6">
            <v>78810</v>
          </cell>
          <cell r="W6">
            <v>60114</v>
          </cell>
          <cell r="X6">
            <v>50306</v>
          </cell>
          <cell r="Y6">
            <v>62137</v>
          </cell>
          <cell r="Z6">
            <v>75383</v>
          </cell>
          <cell r="AA6">
            <v>185955</v>
          </cell>
          <cell r="AB6">
            <v>140980</v>
          </cell>
          <cell r="AC6">
            <v>79096</v>
          </cell>
          <cell r="AD6">
            <v>726855</v>
          </cell>
          <cell r="AE6">
            <v>36120</v>
          </cell>
          <cell r="AF6">
            <v>62717</v>
          </cell>
          <cell r="AG6">
            <v>21730</v>
          </cell>
          <cell r="AH6">
            <v>606288</v>
          </cell>
          <cell r="AI6">
            <v>20919</v>
          </cell>
          <cell r="AJ6">
            <v>63416</v>
          </cell>
          <cell r="AK6">
            <v>52809</v>
          </cell>
          <cell r="AL6">
            <v>40925</v>
          </cell>
          <cell r="AM6">
            <v>54147</v>
          </cell>
          <cell r="AN6">
            <v>64614</v>
          </cell>
          <cell r="AO6">
            <v>131477</v>
          </cell>
          <cell r="AP6">
            <v>119324</v>
          </cell>
          <cell r="AQ6">
            <v>58657</v>
          </cell>
        </row>
        <row r="7">
          <cell r="B7">
            <v>47352</v>
          </cell>
          <cell r="C7">
            <v>2257</v>
          </cell>
          <cell r="D7">
            <v>6756</v>
          </cell>
          <cell r="E7">
            <v>1401</v>
          </cell>
          <cell r="F7">
            <v>36938</v>
          </cell>
          <cell r="G7">
            <v>2955</v>
          </cell>
          <cell r="H7">
            <v>8972</v>
          </cell>
          <cell r="I7">
            <v>3859</v>
          </cell>
          <cell r="J7">
            <v>3748</v>
          </cell>
          <cell r="K7">
            <v>3892</v>
          </cell>
          <cell r="L7">
            <v>2200</v>
          </cell>
          <cell r="M7">
            <v>2331</v>
          </cell>
          <cell r="N7">
            <v>3630</v>
          </cell>
          <cell r="O7">
            <v>5351</v>
          </cell>
          <cell r="P7">
            <v>27425</v>
          </cell>
          <cell r="Q7">
            <v>1338</v>
          </cell>
          <cell r="R7">
            <v>4638</v>
          </cell>
          <cell r="S7">
            <v>381</v>
          </cell>
          <cell r="T7">
            <v>21068</v>
          </cell>
          <cell r="U7">
            <v>826</v>
          </cell>
          <cell r="V7">
            <v>6265</v>
          </cell>
          <cell r="W7">
            <v>2118</v>
          </cell>
          <cell r="X7">
            <v>2207</v>
          </cell>
          <cell r="Y7">
            <v>1557</v>
          </cell>
          <cell r="Z7">
            <v>901</v>
          </cell>
          <cell r="AA7">
            <v>1336</v>
          </cell>
          <cell r="AB7">
            <v>2254</v>
          </cell>
          <cell r="AC7">
            <v>3604</v>
          </cell>
          <cell r="AD7">
            <v>19927</v>
          </cell>
          <cell r="AE7">
            <v>919</v>
          </cell>
          <cell r="AF7">
            <v>2118</v>
          </cell>
          <cell r="AG7">
            <v>1020</v>
          </cell>
          <cell r="AH7">
            <v>15870</v>
          </cell>
          <cell r="AI7">
            <v>2129</v>
          </cell>
          <cell r="AJ7">
            <v>2707</v>
          </cell>
          <cell r="AK7">
            <v>1741</v>
          </cell>
          <cell r="AL7">
            <v>1541</v>
          </cell>
          <cell r="AM7">
            <v>2335</v>
          </cell>
          <cell r="AN7">
            <v>1299</v>
          </cell>
          <cell r="AO7">
            <v>995</v>
          </cell>
          <cell r="AP7">
            <v>1376</v>
          </cell>
          <cell r="AQ7">
            <v>1747</v>
          </cell>
        </row>
        <row r="8">
          <cell r="B8">
            <v>3743543</v>
          </cell>
          <cell r="C8">
            <v>149986</v>
          </cell>
          <cell r="D8">
            <v>310155</v>
          </cell>
          <cell r="E8">
            <v>94893</v>
          </cell>
          <cell r="F8">
            <v>3188509</v>
          </cell>
          <cell r="G8">
            <v>104851</v>
          </cell>
          <cell r="H8">
            <v>369651</v>
          </cell>
          <cell r="I8">
            <v>265356</v>
          </cell>
          <cell r="J8">
            <v>249999</v>
          </cell>
          <cell r="K8">
            <v>278119</v>
          </cell>
          <cell r="L8">
            <v>327458</v>
          </cell>
          <cell r="M8">
            <v>734105</v>
          </cell>
          <cell r="N8">
            <v>571988</v>
          </cell>
          <cell r="O8">
            <v>286982</v>
          </cell>
          <cell r="P8">
            <v>2018910</v>
          </cell>
          <cell r="Q8">
            <v>74334</v>
          </cell>
          <cell r="R8">
            <v>155779</v>
          </cell>
          <cell r="S8">
            <v>46519</v>
          </cell>
          <cell r="T8">
            <v>1742278</v>
          </cell>
          <cell r="U8">
            <v>54412</v>
          </cell>
          <cell r="V8">
            <v>208809</v>
          </cell>
          <cell r="W8">
            <v>134677</v>
          </cell>
          <cell r="X8">
            <v>136249</v>
          </cell>
          <cell r="Y8">
            <v>148085</v>
          </cell>
          <cell r="Z8">
            <v>174550</v>
          </cell>
          <cell r="AA8">
            <v>411669</v>
          </cell>
          <cell r="AB8">
            <v>318583</v>
          </cell>
          <cell r="AC8">
            <v>155244</v>
          </cell>
          <cell r="AD8">
            <v>1724633</v>
          </cell>
          <cell r="AE8">
            <v>75652</v>
          </cell>
          <cell r="AF8">
            <v>154376</v>
          </cell>
          <cell r="AG8">
            <v>48374</v>
          </cell>
          <cell r="AH8">
            <v>1446231</v>
          </cell>
          <cell r="AI8">
            <v>50439</v>
          </cell>
          <cell r="AJ8">
            <v>160842</v>
          </cell>
          <cell r="AK8">
            <v>130679</v>
          </cell>
          <cell r="AL8">
            <v>113750</v>
          </cell>
          <cell r="AM8">
            <v>130034</v>
          </cell>
          <cell r="AN8">
            <v>152908</v>
          </cell>
          <cell r="AO8">
            <v>322436</v>
          </cell>
          <cell r="AP8">
            <v>253405</v>
          </cell>
          <cell r="AQ8">
            <v>131738</v>
          </cell>
        </row>
        <row r="9">
          <cell r="B9">
            <v>356926</v>
          </cell>
          <cell r="C9">
            <v>11603</v>
          </cell>
          <cell r="D9">
            <v>34615</v>
          </cell>
          <cell r="E9">
            <v>6715</v>
          </cell>
          <cell r="F9">
            <v>303993</v>
          </cell>
          <cell r="G9">
            <v>10824</v>
          </cell>
          <cell r="H9">
            <v>37128</v>
          </cell>
          <cell r="I9">
            <v>15614</v>
          </cell>
          <cell r="J9">
            <v>23070</v>
          </cell>
          <cell r="K9">
            <v>26506</v>
          </cell>
          <cell r="L9">
            <v>39706</v>
          </cell>
          <cell r="M9">
            <v>49532</v>
          </cell>
          <cell r="N9">
            <v>70256</v>
          </cell>
          <cell r="O9">
            <v>31357</v>
          </cell>
          <cell r="P9">
            <v>235739</v>
          </cell>
          <cell r="Q9">
            <v>8114</v>
          </cell>
          <cell r="R9">
            <v>24166</v>
          </cell>
          <cell r="S9">
            <v>4143</v>
          </cell>
          <cell r="T9">
            <v>199316</v>
          </cell>
          <cell r="U9">
            <v>4298</v>
          </cell>
          <cell r="V9">
            <v>26661</v>
          </cell>
          <cell r="W9">
            <v>10410</v>
          </cell>
          <cell r="X9">
            <v>14320</v>
          </cell>
          <cell r="Y9">
            <v>17582</v>
          </cell>
          <cell r="Z9">
            <v>30148</v>
          </cell>
          <cell r="AA9">
            <v>29625</v>
          </cell>
          <cell r="AB9">
            <v>44245</v>
          </cell>
          <cell r="AC9">
            <v>22027</v>
          </cell>
          <cell r="AD9">
            <v>121187</v>
          </cell>
          <cell r="AE9">
            <v>3489</v>
          </cell>
          <cell r="AF9">
            <v>10449</v>
          </cell>
          <cell r="AG9">
            <v>2572</v>
          </cell>
          <cell r="AH9">
            <v>104677</v>
          </cell>
          <cell r="AI9">
            <v>6526</v>
          </cell>
          <cell r="AJ9">
            <v>10467</v>
          </cell>
          <cell r="AK9">
            <v>5204</v>
          </cell>
          <cell r="AL9">
            <v>8750</v>
          </cell>
          <cell r="AM9">
            <v>8924</v>
          </cell>
          <cell r="AN9">
            <v>9558</v>
          </cell>
          <cell r="AO9">
            <v>19907</v>
          </cell>
          <cell r="AP9">
            <v>26011</v>
          </cell>
          <cell r="AQ9">
            <v>9330</v>
          </cell>
        </row>
        <row r="10">
          <cell r="B10">
            <v>176356</v>
          </cell>
          <cell r="C10">
            <v>12237</v>
          </cell>
          <cell r="D10">
            <v>10579</v>
          </cell>
          <cell r="E10">
            <v>3841</v>
          </cell>
          <cell r="F10">
            <v>149699</v>
          </cell>
          <cell r="G10">
            <v>11376</v>
          </cell>
          <cell r="H10">
            <v>25790</v>
          </cell>
          <cell r="I10">
            <v>15291</v>
          </cell>
          <cell r="J10">
            <v>16295</v>
          </cell>
          <cell r="K10">
            <v>16065</v>
          </cell>
          <cell r="L10">
            <v>14256</v>
          </cell>
          <cell r="M10">
            <v>12814</v>
          </cell>
          <cell r="N10">
            <v>21432</v>
          </cell>
          <cell r="O10">
            <v>16380</v>
          </cell>
          <cell r="P10">
            <v>78565</v>
          </cell>
          <cell r="Q10">
            <v>6703</v>
          </cell>
          <cell r="R10">
            <v>7336</v>
          </cell>
          <cell r="S10">
            <v>1152</v>
          </cell>
          <cell r="T10">
            <v>63374</v>
          </cell>
          <cell r="U10">
            <v>3112</v>
          </cell>
          <cell r="V10">
            <v>10493</v>
          </cell>
          <cell r="W10">
            <v>8362</v>
          </cell>
          <cell r="X10">
            <v>6817</v>
          </cell>
          <cell r="Y10">
            <v>7708</v>
          </cell>
          <cell r="Z10">
            <v>5471</v>
          </cell>
          <cell r="AA10">
            <v>4491</v>
          </cell>
          <cell r="AB10">
            <v>7857</v>
          </cell>
          <cell r="AC10">
            <v>9063</v>
          </cell>
          <cell r="AD10">
            <v>97791</v>
          </cell>
          <cell r="AE10">
            <v>5534</v>
          </cell>
          <cell r="AF10">
            <v>3243</v>
          </cell>
          <cell r="AG10">
            <v>2689</v>
          </cell>
          <cell r="AH10">
            <v>86325</v>
          </cell>
          <cell r="AI10">
            <v>8264</v>
          </cell>
          <cell r="AJ10">
            <v>15297</v>
          </cell>
          <cell r="AK10">
            <v>6929</v>
          </cell>
          <cell r="AL10">
            <v>9478</v>
          </cell>
          <cell r="AM10">
            <v>8357</v>
          </cell>
          <cell r="AN10">
            <v>8785</v>
          </cell>
          <cell r="AO10">
            <v>8323</v>
          </cell>
          <cell r="AP10">
            <v>13575</v>
          </cell>
          <cell r="AQ10">
            <v>7317</v>
          </cell>
        </row>
        <row r="11">
          <cell r="B11">
            <v>399612</v>
          </cell>
          <cell r="C11">
            <v>20420</v>
          </cell>
          <cell r="D11">
            <v>29005</v>
          </cell>
          <cell r="E11">
            <v>9587</v>
          </cell>
          <cell r="F11">
            <v>340600</v>
          </cell>
          <cell r="G11">
            <v>11215</v>
          </cell>
          <cell r="H11">
            <v>41105</v>
          </cell>
          <cell r="I11">
            <v>19349</v>
          </cell>
          <cell r="J11">
            <v>24595</v>
          </cell>
          <cell r="K11">
            <v>25259</v>
          </cell>
          <cell r="L11">
            <v>45205</v>
          </cell>
          <cell r="M11">
            <v>59539</v>
          </cell>
          <cell r="N11">
            <v>78842</v>
          </cell>
          <cell r="O11">
            <v>35491</v>
          </cell>
          <cell r="P11">
            <v>169237</v>
          </cell>
          <cell r="Q11">
            <v>8112</v>
          </cell>
          <cell r="R11">
            <v>13171</v>
          </cell>
          <cell r="S11">
            <v>3441</v>
          </cell>
          <cell r="T11">
            <v>144513</v>
          </cell>
          <cell r="U11">
            <v>3660</v>
          </cell>
          <cell r="V11">
            <v>20575</v>
          </cell>
          <cell r="W11">
            <v>7253</v>
          </cell>
          <cell r="X11">
            <v>10340</v>
          </cell>
          <cell r="Y11">
            <v>10309</v>
          </cell>
          <cell r="Z11">
            <v>17303</v>
          </cell>
          <cell r="AA11">
            <v>25994</v>
          </cell>
          <cell r="AB11">
            <v>33831</v>
          </cell>
          <cell r="AC11">
            <v>15248</v>
          </cell>
          <cell r="AD11">
            <v>230375</v>
          </cell>
          <cell r="AE11">
            <v>12308</v>
          </cell>
          <cell r="AF11">
            <v>15834</v>
          </cell>
          <cell r="AG11">
            <v>6146</v>
          </cell>
          <cell r="AH11">
            <v>196087</v>
          </cell>
          <cell r="AI11">
            <v>7555</v>
          </cell>
          <cell r="AJ11">
            <v>20530</v>
          </cell>
          <cell r="AK11">
            <v>12096</v>
          </cell>
          <cell r="AL11">
            <v>14255</v>
          </cell>
          <cell r="AM11">
            <v>14950</v>
          </cell>
          <cell r="AN11">
            <v>27902</v>
          </cell>
          <cell r="AO11">
            <v>33545</v>
          </cell>
          <cell r="AP11">
            <v>45011</v>
          </cell>
          <cell r="AQ11">
            <v>20243</v>
          </cell>
        </row>
        <row r="12">
          <cell r="B12">
            <v>1237642</v>
          </cell>
          <cell r="C12">
            <v>57682</v>
          </cell>
          <cell r="D12">
            <v>265018</v>
          </cell>
          <cell r="E12">
            <v>31563</v>
          </cell>
          <cell r="F12">
            <v>883379</v>
          </cell>
          <cell r="G12">
            <v>44910</v>
          </cell>
          <cell r="H12">
            <v>139709</v>
          </cell>
          <cell r="I12">
            <v>88211</v>
          </cell>
          <cell r="J12">
            <v>71191</v>
          </cell>
          <cell r="K12">
            <v>99850</v>
          </cell>
          <cell r="L12">
            <v>106875</v>
          </cell>
          <cell r="M12">
            <v>83310</v>
          </cell>
          <cell r="N12">
            <v>152265</v>
          </cell>
          <cell r="O12">
            <v>97058</v>
          </cell>
          <cell r="P12">
            <v>887391</v>
          </cell>
          <cell r="Q12">
            <v>42420</v>
          </cell>
          <cell r="R12">
            <v>150848</v>
          </cell>
          <cell r="S12">
            <v>23120</v>
          </cell>
          <cell r="T12">
            <v>671003</v>
          </cell>
          <cell r="U12">
            <v>32750</v>
          </cell>
          <cell r="V12">
            <v>106211</v>
          </cell>
          <cell r="W12">
            <v>67497</v>
          </cell>
          <cell r="X12">
            <v>56283</v>
          </cell>
          <cell r="Y12">
            <v>77698</v>
          </cell>
          <cell r="Z12">
            <v>83669</v>
          </cell>
          <cell r="AA12">
            <v>57305</v>
          </cell>
          <cell r="AB12">
            <v>117325</v>
          </cell>
          <cell r="AC12">
            <v>72265</v>
          </cell>
          <cell r="AD12">
            <v>350251</v>
          </cell>
          <cell r="AE12">
            <v>15262</v>
          </cell>
          <cell r="AF12">
            <v>114170</v>
          </cell>
          <cell r="AG12">
            <v>8443</v>
          </cell>
          <cell r="AH12">
            <v>212376</v>
          </cell>
          <cell r="AI12">
            <v>12160</v>
          </cell>
          <cell r="AJ12">
            <v>33498</v>
          </cell>
          <cell r="AK12">
            <v>20714</v>
          </cell>
          <cell r="AL12">
            <v>14908</v>
          </cell>
          <cell r="AM12">
            <v>22152</v>
          </cell>
          <cell r="AN12">
            <v>23206</v>
          </cell>
          <cell r="AO12">
            <v>26005</v>
          </cell>
          <cell r="AP12">
            <v>34940</v>
          </cell>
          <cell r="AQ12">
            <v>24793</v>
          </cell>
        </row>
        <row r="13">
          <cell r="B13">
            <v>77021</v>
          </cell>
          <cell r="C13">
            <v>3787</v>
          </cell>
          <cell r="D13">
            <v>2188</v>
          </cell>
          <cell r="E13">
            <v>1984</v>
          </cell>
          <cell r="F13">
            <v>69062</v>
          </cell>
          <cell r="G13">
            <v>7622</v>
          </cell>
          <cell r="H13">
            <v>8293</v>
          </cell>
          <cell r="I13">
            <v>10830</v>
          </cell>
          <cell r="J13">
            <v>6495</v>
          </cell>
          <cell r="K13">
            <v>6581</v>
          </cell>
          <cell r="L13">
            <v>2591</v>
          </cell>
          <cell r="M13">
            <v>5903</v>
          </cell>
          <cell r="N13">
            <v>10448</v>
          </cell>
          <cell r="O13">
            <v>10299</v>
          </cell>
          <cell r="P13">
            <v>24031</v>
          </cell>
          <cell r="Q13">
            <v>816</v>
          </cell>
          <cell r="R13">
            <v>938</v>
          </cell>
          <cell r="S13">
            <v>653</v>
          </cell>
          <cell r="T13">
            <v>21624</v>
          </cell>
          <cell r="U13">
            <v>3489</v>
          </cell>
          <cell r="V13">
            <v>2583</v>
          </cell>
          <cell r="W13">
            <v>2236</v>
          </cell>
          <cell r="X13">
            <v>3343</v>
          </cell>
          <cell r="Y13">
            <v>2342</v>
          </cell>
          <cell r="Z13">
            <v>0</v>
          </cell>
          <cell r="AA13">
            <v>1729</v>
          </cell>
          <cell r="AB13">
            <v>3019</v>
          </cell>
          <cell r="AC13">
            <v>2883</v>
          </cell>
          <cell r="AD13">
            <v>52990</v>
          </cell>
          <cell r="AE13">
            <v>2971</v>
          </cell>
          <cell r="AF13">
            <v>1250</v>
          </cell>
          <cell r="AG13">
            <v>1331</v>
          </cell>
          <cell r="AH13">
            <v>47438</v>
          </cell>
          <cell r="AI13">
            <v>4133</v>
          </cell>
          <cell r="AJ13">
            <v>5710</v>
          </cell>
          <cell r="AK13">
            <v>8594</v>
          </cell>
          <cell r="AL13">
            <v>3152</v>
          </cell>
          <cell r="AM13">
            <v>4239</v>
          </cell>
          <cell r="AN13">
            <v>2591</v>
          </cell>
          <cell r="AO13">
            <v>4174</v>
          </cell>
          <cell r="AP13">
            <v>7429</v>
          </cell>
          <cell r="AQ13">
            <v>7416</v>
          </cell>
        </row>
        <row r="14">
          <cell r="B14">
            <v>52711</v>
          </cell>
          <cell r="C14">
            <v>2627</v>
          </cell>
          <cell r="D14">
            <v>2077</v>
          </cell>
          <cell r="E14">
            <v>1708</v>
          </cell>
          <cell r="F14">
            <v>46299</v>
          </cell>
          <cell r="G14">
            <v>1164</v>
          </cell>
          <cell r="H14">
            <v>4420</v>
          </cell>
          <cell r="I14">
            <v>5416</v>
          </cell>
          <cell r="J14">
            <v>6374</v>
          </cell>
          <cell r="K14">
            <v>2879</v>
          </cell>
          <cell r="L14">
            <v>6106</v>
          </cell>
          <cell r="M14">
            <v>3292</v>
          </cell>
          <cell r="N14">
            <v>11729</v>
          </cell>
          <cell r="O14">
            <v>4919</v>
          </cell>
          <cell r="P14">
            <v>13795</v>
          </cell>
          <cell r="Q14">
            <v>0</v>
          </cell>
          <cell r="R14">
            <v>0</v>
          </cell>
          <cell r="S14">
            <v>385</v>
          </cell>
          <cell r="T14">
            <v>13410</v>
          </cell>
          <cell r="U14">
            <v>0</v>
          </cell>
          <cell r="V14">
            <v>1373</v>
          </cell>
          <cell r="W14">
            <v>1752</v>
          </cell>
          <cell r="X14">
            <v>2695</v>
          </cell>
          <cell r="Y14">
            <v>0</v>
          </cell>
          <cell r="Z14">
            <v>1702</v>
          </cell>
          <cell r="AA14">
            <v>578</v>
          </cell>
          <cell r="AB14">
            <v>3155</v>
          </cell>
          <cell r="AC14">
            <v>2155</v>
          </cell>
          <cell r="AD14">
            <v>38916</v>
          </cell>
          <cell r="AE14">
            <v>2627</v>
          </cell>
          <cell r="AF14">
            <v>2077</v>
          </cell>
          <cell r="AG14">
            <v>1323</v>
          </cell>
          <cell r="AH14">
            <v>32889</v>
          </cell>
          <cell r="AI14">
            <v>1164</v>
          </cell>
          <cell r="AJ14">
            <v>3047</v>
          </cell>
          <cell r="AK14">
            <v>3664</v>
          </cell>
          <cell r="AL14">
            <v>3679</v>
          </cell>
          <cell r="AM14">
            <v>2879</v>
          </cell>
          <cell r="AN14">
            <v>4404</v>
          </cell>
          <cell r="AO14">
            <v>2714</v>
          </cell>
          <cell r="AP14">
            <v>8574</v>
          </cell>
          <cell r="AQ14">
            <v>2764</v>
          </cell>
        </row>
        <row r="15">
          <cell r="B15">
            <v>82284</v>
          </cell>
          <cell r="C15">
            <v>4000</v>
          </cell>
          <cell r="D15">
            <v>8786</v>
          </cell>
          <cell r="E15">
            <v>1209</v>
          </cell>
          <cell r="F15">
            <v>68289</v>
          </cell>
          <cell r="G15">
            <v>1461</v>
          </cell>
          <cell r="H15">
            <v>13081</v>
          </cell>
          <cell r="I15">
            <v>5609</v>
          </cell>
          <cell r="J15">
            <v>4948</v>
          </cell>
          <cell r="K15">
            <v>9546</v>
          </cell>
          <cell r="L15">
            <v>9347</v>
          </cell>
          <cell r="M15">
            <v>6338</v>
          </cell>
          <cell r="N15">
            <v>11389</v>
          </cell>
          <cell r="O15">
            <v>6570</v>
          </cell>
          <cell r="P15">
            <v>7730</v>
          </cell>
          <cell r="Q15">
            <v>0</v>
          </cell>
          <cell r="R15">
            <v>0</v>
          </cell>
          <cell r="S15">
            <v>390</v>
          </cell>
          <cell r="T15">
            <v>7340</v>
          </cell>
          <cell r="U15">
            <v>0</v>
          </cell>
          <cell r="V15">
            <v>1348</v>
          </cell>
          <cell r="W15">
            <v>0</v>
          </cell>
          <cell r="X15">
            <v>461</v>
          </cell>
          <cell r="Y15">
            <v>1030</v>
          </cell>
          <cell r="Z15">
            <v>840</v>
          </cell>
          <cell r="AA15">
            <v>2244</v>
          </cell>
          <cell r="AB15">
            <v>0</v>
          </cell>
          <cell r="AC15">
            <v>1417</v>
          </cell>
          <cell r="AD15">
            <v>74554</v>
          </cell>
          <cell r="AE15">
            <v>4000</v>
          </cell>
          <cell r="AF15">
            <v>8786</v>
          </cell>
          <cell r="AG15">
            <v>819</v>
          </cell>
          <cell r="AH15">
            <v>60949</v>
          </cell>
          <cell r="AI15">
            <v>1461</v>
          </cell>
          <cell r="AJ15">
            <v>11733</v>
          </cell>
          <cell r="AK15">
            <v>5609</v>
          </cell>
          <cell r="AL15">
            <v>4487</v>
          </cell>
          <cell r="AM15">
            <v>8516</v>
          </cell>
          <cell r="AN15">
            <v>8507</v>
          </cell>
          <cell r="AO15">
            <v>4094</v>
          </cell>
          <cell r="AP15">
            <v>11389</v>
          </cell>
          <cell r="AQ15">
            <v>5153</v>
          </cell>
        </row>
        <row r="16">
          <cell r="B16">
            <v>9165</v>
          </cell>
          <cell r="C16">
            <v>457</v>
          </cell>
          <cell r="D16">
            <v>0</v>
          </cell>
          <cell r="E16">
            <v>0</v>
          </cell>
          <cell r="F16">
            <v>8708</v>
          </cell>
          <cell r="G16">
            <v>827</v>
          </cell>
          <cell r="H16">
            <v>1791</v>
          </cell>
          <cell r="I16">
            <v>451</v>
          </cell>
          <cell r="J16">
            <v>1018</v>
          </cell>
          <cell r="K16">
            <v>1844</v>
          </cell>
          <cell r="L16">
            <v>1035</v>
          </cell>
          <cell r="M16">
            <v>456</v>
          </cell>
          <cell r="N16">
            <v>872</v>
          </cell>
          <cell r="O16">
            <v>414</v>
          </cell>
          <cell r="P16">
            <v>1402</v>
          </cell>
          <cell r="Q16">
            <v>0</v>
          </cell>
          <cell r="R16">
            <v>0</v>
          </cell>
          <cell r="S16">
            <v>0</v>
          </cell>
          <cell r="T16">
            <v>1402</v>
          </cell>
          <cell r="U16">
            <v>0</v>
          </cell>
          <cell r="V16">
            <v>848</v>
          </cell>
          <cell r="W16">
            <v>0</v>
          </cell>
          <cell r="X16">
            <v>554</v>
          </cell>
          <cell r="Y16">
            <v>0</v>
          </cell>
          <cell r="Z16">
            <v>0</v>
          </cell>
          <cell r="AA16">
            <v>0</v>
          </cell>
          <cell r="AB16">
            <v>0</v>
          </cell>
          <cell r="AC16">
            <v>0</v>
          </cell>
          <cell r="AD16">
            <v>7763</v>
          </cell>
          <cell r="AE16">
            <v>457</v>
          </cell>
          <cell r="AF16">
            <v>0</v>
          </cell>
          <cell r="AG16">
            <v>0</v>
          </cell>
          <cell r="AH16">
            <v>7306</v>
          </cell>
          <cell r="AI16">
            <v>827</v>
          </cell>
          <cell r="AJ16">
            <v>943</v>
          </cell>
          <cell r="AK16">
            <v>451</v>
          </cell>
          <cell r="AL16">
            <v>464</v>
          </cell>
          <cell r="AM16">
            <v>1844</v>
          </cell>
          <cell r="AN16">
            <v>1035</v>
          </cell>
          <cell r="AO16">
            <v>456</v>
          </cell>
          <cell r="AP16">
            <v>872</v>
          </cell>
          <cell r="AQ16">
            <v>414</v>
          </cell>
        </row>
        <row r="17">
          <cell r="B17">
            <v>23578</v>
          </cell>
          <cell r="C17">
            <v>1221</v>
          </cell>
          <cell r="D17">
            <v>1887</v>
          </cell>
          <cell r="E17">
            <v>970</v>
          </cell>
          <cell r="F17">
            <v>19500</v>
          </cell>
          <cell r="G17">
            <v>1137</v>
          </cell>
          <cell r="H17">
            <v>1986</v>
          </cell>
          <cell r="I17">
            <v>409</v>
          </cell>
          <cell r="J17">
            <v>1164</v>
          </cell>
          <cell r="K17">
            <v>2776</v>
          </cell>
          <cell r="L17">
            <v>3202</v>
          </cell>
          <cell r="M17">
            <v>2002</v>
          </cell>
          <cell r="N17">
            <v>3781</v>
          </cell>
          <cell r="O17">
            <v>3043</v>
          </cell>
          <cell r="P17">
            <v>6343</v>
          </cell>
          <cell r="Q17">
            <v>0</v>
          </cell>
          <cell r="R17">
            <v>413</v>
          </cell>
          <cell r="S17">
            <v>0</v>
          </cell>
          <cell r="T17">
            <v>5930</v>
          </cell>
          <cell r="U17">
            <v>399</v>
          </cell>
          <cell r="V17">
            <v>586</v>
          </cell>
          <cell r="W17">
            <v>0</v>
          </cell>
          <cell r="X17">
            <v>603</v>
          </cell>
          <cell r="Y17">
            <v>1893</v>
          </cell>
          <cell r="Z17">
            <v>593</v>
          </cell>
          <cell r="AA17">
            <v>0</v>
          </cell>
          <cell r="AB17">
            <v>1856</v>
          </cell>
          <cell r="AC17">
            <v>0</v>
          </cell>
          <cell r="AD17">
            <v>17235</v>
          </cell>
          <cell r="AE17">
            <v>1221</v>
          </cell>
          <cell r="AF17">
            <v>1474</v>
          </cell>
          <cell r="AG17">
            <v>970</v>
          </cell>
          <cell r="AH17">
            <v>13570</v>
          </cell>
          <cell r="AI17">
            <v>738</v>
          </cell>
          <cell r="AJ17">
            <v>1400</v>
          </cell>
          <cell r="AK17">
            <v>409</v>
          </cell>
          <cell r="AL17">
            <v>561</v>
          </cell>
          <cell r="AM17">
            <v>883</v>
          </cell>
          <cell r="AN17">
            <v>2609</v>
          </cell>
          <cell r="AO17">
            <v>2002</v>
          </cell>
          <cell r="AP17">
            <v>1925</v>
          </cell>
          <cell r="AQ17">
            <v>3043</v>
          </cell>
        </row>
        <row r="18">
          <cell r="B18">
            <v>487200</v>
          </cell>
          <cell r="C18">
            <v>21779</v>
          </cell>
          <cell r="D18">
            <v>50708</v>
          </cell>
          <cell r="E18">
            <v>15754</v>
          </cell>
          <cell r="F18">
            <v>398959</v>
          </cell>
          <cell r="G18">
            <v>18867</v>
          </cell>
          <cell r="H18">
            <v>67814</v>
          </cell>
          <cell r="I18">
            <v>38784</v>
          </cell>
          <cell r="J18">
            <v>33752</v>
          </cell>
          <cell r="K18">
            <v>45316</v>
          </cell>
          <cell r="L18">
            <v>42116</v>
          </cell>
          <cell r="M18">
            <v>43281</v>
          </cell>
          <cell r="N18">
            <v>65767</v>
          </cell>
          <cell r="O18">
            <v>43262</v>
          </cell>
          <cell r="P18">
            <v>46717</v>
          </cell>
          <cell r="Q18">
            <v>1466</v>
          </cell>
          <cell r="R18">
            <v>6409</v>
          </cell>
          <cell r="S18">
            <v>1349</v>
          </cell>
          <cell r="T18">
            <v>37493</v>
          </cell>
          <cell r="U18">
            <v>485</v>
          </cell>
          <cell r="V18">
            <v>5556</v>
          </cell>
          <cell r="W18">
            <v>5497</v>
          </cell>
          <cell r="X18">
            <v>2885</v>
          </cell>
          <cell r="Y18">
            <v>2662</v>
          </cell>
          <cell r="Z18">
            <v>6391</v>
          </cell>
          <cell r="AA18">
            <v>4223</v>
          </cell>
          <cell r="AB18">
            <v>7100</v>
          </cell>
          <cell r="AC18">
            <v>2694</v>
          </cell>
          <cell r="AD18">
            <v>440483</v>
          </cell>
          <cell r="AE18">
            <v>20313</v>
          </cell>
          <cell r="AF18">
            <v>44299</v>
          </cell>
          <cell r="AG18">
            <v>14405</v>
          </cell>
          <cell r="AH18">
            <v>361466</v>
          </cell>
          <cell r="AI18">
            <v>18382</v>
          </cell>
          <cell r="AJ18">
            <v>62258</v>
          </cell>
          <cell r="AK18">
            <v>33287</v>
          </cell>
          <cell r="AL18">
            <v>30867</v>
          </cell>
          <cell r="AM18">
            <v>42654</v>
          </cell>
          <cell r="AN18">
            <v>35725</v>
          </cell>
          <cell r="AO18">
            <v>39058</v>
          </cell>
          <cell r="AP18">
            <v>58667</v>
          </cell>
          <cell r="AQ18">
            <v>40568</v>
          </cell>
        </row>
        <row r="19">
          <cell r="B19">
            <v>14814</v>
          </cell>
          <cell r="C19">
            <v>997</v>
          </cell>
          <cell r="D19">
            <v>399</v>
          </cell>
          <cell r="E19">
            <v>393</v>
          </cell>
          <cell r="F19">
            <v>13025</v>
          </cell>
          <cell r="G19">
            <v>398</v>
          </cell>
          <cell r="H19">
            <v>1541</v>
          </cell>
          <cell r="I19">
            <v>1629</v>
          </cell>
          <cell r="J19">
            <v>2496</v>
          </cell>
          <cell r="K19">
            <v>491</v>
          </cell>
          <cell r="L19">
            <v>2802</v>
          </cell>
          <cell r="M19">
            <v>1078</v>
          </cell>
          <cell r="N19">
            <v>909</v>
          </cell>
          <cell r="O19">
            <v>1681</v>
          </cell>
          <cell r="P19">
            <v>1729</v>
          </cell>
          <cell r="Q19">
            <v>0</v>
          </cell>
          <cell r="R19">
            <v>0</v>
          </cell>
          <cell r="S19">
            <v>393</v>
          </cell>
          <cell r="T19">
            <v>1336</v>
          </cell>
          <cell r="U19">
            <v>0</v>
          </cell>
          <cell r="V19">
            <v>0</v>
          </cell>
          <cell r="W19">
            <v>0</v>
          </cell>
          <cell r="X19">
            <v>0</v>
          </cell>
          <cell r="Y19">
            <v>0</v>
          </cell>
          <cell r="Z19">
            <v>407</v>
          </cell>
          <cell r="AA19">
            <v>436</v>
          </cell>
          <cell r="AB19">
            <v>0</v>
          </cell>
          <cell r="AC19">
            <v>493</v>
          </cell>
          <cell r="AD19">
            <v>13085</v>
          </cell>
          <cell r="AE19">
            <v>997</v>
          </cell>
          <cell r="AF19">
            <v>399</v>
          </cell>
          <cell r="AG19">
            <v>0</v>
          </cell>
          <cell r="AH19">
            <v>11689</v>
          </cell>
          <cell r="AI19">
            <v>398</v>
          </cell>
          <cell r="AJ19">
            <v>1541</v>
          </cell>
          <cell r="AK19">
            <v>1629</v>
          </cell>
          <cell r="AL19">
            <v>2496</v>
          </cell>
          <cell r="AM19">
            <v>491</v>
          </cell>
          <cell r="AN19">
            <v>2395</v>
          </cell>
          <cell r="AO19">
            <v>642</v>
          </cell>
          <cell r="AP19">
            <v>909</v>
          </cell>
          <cell r="AQ19">
            <v>1188</v>
          </cell>
        </row>
        <row r="20">
          <cell r="B20">
            <v>171584</v>
          </cell>
          <cell r="C20">
            <v>3529</v>
          </cell>
          <cell r="D20">
            <v>14706</v>
          </cell>
          <cell r="E20">
            <v>5086</v>
          </cell>
          <cell r="F20">
            <v>148263</v>
          </cell>
          <cell r="G20">
            <v>7314</v>
          </cell>
          <cell r="H20">
            <v>21492</v>
          </cell>
          <cell r="I20">
            <v>13676</v>
          </cell>
          <cell r="J20">
            <v>16359</v>
          </cell>
          <cell r="K20">
            <v>15686</v>
          </cell>
          <cell r="L20">
            <v>7809</v>
          </cell>
          <cell r="M20">
            <v>23847</v>
          </cell>
          <cell r="N20">
            <v>31042</v>
          </cell>
          <cell r="O20">
            <v>11038</v>
          </cell>
          <cell r="P20">
            <v>80127</v>
          </cell>
          <cell r="Q20">
            <v>2517</v>
          </cell>
          <cell r="R20">
            <v>7250</v>
          </cell>
          <cell r="S20">
            <v>3184</v>
          </cell>
          <cell r="T20">
            <v>67176</v>
          </cell>
          <cell r="U20">
            <v>3861</v>
          </cell>
          <cell r="V20">
            <v>11166</v>
          </cell>
          <cell r="W20">
            <v>6872</v>
          </cell>
          <cell r="X20">
            <v>5998</v>
          </cell>
          <cell r="Y20">
            <v>7852</v>
          </cell>
          <cell r="Z20">
            <v>2855</v>
          </cell>
          <cell r="AA20">
            <v>13075</v>
          </cell>
          <cell r="AB20">
            <v>11081</v>
          </cell>
          <cell r="AC20">
            <v>4416</v>
          </cell>
          <cell r="AD20">
            <v>91457</v>
          </cell>
          <cell r="AE20">
            <v>1012</v>
          </cell>
          <cell r="AF20">
            <v>7456</v>
          </cell>
          <cell r="AG20">
            <v>1902</v>
          </cell>
          <cell r="AH20">
            <v>81087</v>
          </cell>
          <cell r="AI20">
            <v>3453</v>
          </cell>
          <cell r="AJ20">
            <v>10326</v>
          </cell>
          <cell r="AK20">
            <v>6804</v>
          </cell>
          <cell r="AL20">
            <v>10361</v>
          </cell>
          <cell r="AM20">
            <v>7834</v>
          </cell>
          <cell r="AN20">
            <v>4954</v>
          </cell>
          <cell r="AO20">
            <v>10772</v>
          </cell>
          <cell r="AP20">
            <v>19961</v>
          </cell>
          <cell r="AQ20">
            <v>6622</v>
          </cell>
        </row>
        <row r="21">
          <cell r="B21">
            <v>917501</v>
          </cell>
          <cell r="C21">
            <v>52095</v>
          </cell>
          <cell r="D21">
            <v>58697</v>
          </cell>
          <cell r="E21">
            <v>25207</v>
          </cell>
          <cell r="F21">
            <v>781502</v>
          </cell>
          <cell r="G21">
            <v>56011</v>
          </cell>
          <cell r="H21">
            <v>139729</v>
          </cell>
          <cell r="I21">
            <v>93807</v>
          </cell>
          <cell r="J21">
            <v>75863</v>
          </cell>
          <cell r="K21">
            <v>98912</v>
          </cell>
          <cell r="L21">
            <v>64728</v>
          </cell>
          <cell r="M21">
            <v>51542</v>
          </cell>
          <cell r="N21">
            <v>114415</v>
          </cell>
          <cell r="O21">
            <v>86495</v>
          </cell>
          <cell r="P21">
            <v>393326</v>
          </cell>
          <cell r="Q21">
            <v>25590</v>
          </cell>
          <cell r="R21">
            <v>26794</v>
          </cell>
          <cell r="S21">
            <v>11231</v>
          </cell>
          <cell r="T21">
            <v>329711</v>
          </cell>
          <cell r="U21">
            <v>25892</v>
          </cell>
          <cell r="V21">
            <v>53809</v>
          </cell>
          <cell r="W21">
            <v>43431</v>
          </cell>
          <cell r="X21">
            <v>32454</v>
          </cell>
          <cell r="Y21">
            <v>48905</v>
          </cell>
          <cell r="Z21">
            <v>26961</v>
          </cell>
          <cell r="AA21">
            <v>19197</v>
          </cell>
          <cell r="AB21">
            <v>41065</v>
          </cell>
          <cell r="AC21">
            <v>37997</v>
          </cell>
          <cell r="AD21">
            <v>524175</v>
          </cell>
          <cell r="AE21">
            <v>26505</v>
          </cell>
          <cell r="AF21">
            <v>31903</v>
          </cell>
          <cell r="AG21">
            <v>13976</v>
          </cell>
          <cell r="AH21">
            <v>451791</v>
          </cell>
          <cell r="AI21">
            <v>30119</v>
          </cell>
          <cell r="AJ21">
            <v>85920</v>
          </cell>
          <cell r="AK21">
            <v>50376</v>
          </cell>
          <cell r="AL21">
            <v>43409</v>
          </cell>
          <cell r="AM21">
            <v>50007</v>
          </cell>
          <cell r="AN21">
            <v>37767</v>
          </cell>
          <cell r="AO21">
            <v>32345</v>
          </cell>
          <cell r="AP21">
            <v>73350</v>
          </cell>
          <cell r="AQ21">
            <v>48498</v>
          </cell>
        </row>
        <row r="22">
          <cell r="B22">
            <v>174300</v>
          </cell>
          <cell r="C22">
            <v>11293</v>
          </cell>
          <cell r="D22">
            <v>968</v>
          </cell>
          <cell r="E22">
            <v>5042</v>
          </cell>
          <cell r="F22">
            <v>156997</v>
          </cell>
          <cell r="G22">
            <v>6769</v>
          </cell>
          <cell r="H22">
            <v>16328</v>
          </cell>
          <cell r="I22">
            <v>14305</v>
          </cell>
          <cell r="J22">
            <v>15814</v>
          </cell>
          <cell r="K22">
            <v>19953</v>
          </cell>
          <cell r="L22">
            <v>17982</v>
          </cell>
          <cell r="M22">
            <v>16896</v>
          </cell>
          <cell r="N22">
            <v>32618</v>
          </cell>
          <cell r="O22">
            <v>16332</v>
          </cell>
          <cell r="P22">
            <v>79886</v>
          </cell>
          <cell r="Q22">
            <v>6537</v>
          </cell>
          <cell r="R22">
            <v>530</v>
          </cell>
          <cell r="S22">
            <v>1521</v>
          </cell>
          <cell r="T22">
            <v>71298</v>
          </cell>
          <cell r="U22">
            <v>2658</v>
          </cell>
          <cell r="V22">
            <v>5633</v>
          </cell>
          <cell r="W22">
            <v>5180</v>
          </cell>
          <cell r="X22">
            <v>8905</v>
          </cell>
          <cell r="Y22">
            <v>9815</v>
          </cell>
          <cell r="Z22">
            <v>9502</v>
          </cell>
          <cell r="AA22">
            <v>8989</v>
          </cell>
          <cell r="AB22">
            <v>13400</v>
          </cell>
          <cell r="AC22">
            <v>7216</v>
          </cell>
          <cell r="AD22">
            <v>94414</v>
          </cell>
          <cell r="AE22">
            <v>4756</v>
          </cell>
          <cell r="AF22">
            <v>438</v>
          </cell>
          <cell r="AG22">
            <v>3521</v>
          </cell>
          <cell r="AH22">
            <v>85699</v>
          </cell>
          <cell r="AI22">
            <v>4111</v>
          </cell>
          <cell r="AJ22">
            <v>10695</v>
          </cell>
          <cell r="AK22">
            <v>9125</v>
          </cell>
          <cell r="AL22">
            <v>6909</v>
          </cell>
          <cell r="AM22">
            <v>10138</v>
          </cell>
          <cell r="AN22">
            <v>8480</v>
          </cell>
          <cell r="AO22">
            <v>7907</v>
          </cell>
          <cell r="AP22">
            <v>19218</v>
          </cell>
          <cell r="AQ22">
            <v>9116</v>
          </cell>
        </row>
        <row r="23">
          <cell r="B23">
            <v>2038450</v>
          </cell>
          <cell r="C23">
            <v>83875</v>
          </cell>
          <cell r="D23">
            <v>29420</v>
          </cell>
          <cell r="E23">
            <v>51521</v>
          </cell>
          <cell r="F23">
            <v>1873634</v>
          </cell>
          <cell r="G23">
            <v>67828</v>
          </cell>
          <cell r="H23">
            <v>241481</v>
          </cell>
          <cell r="I23">
            <v>164450</v>
          </cell>
          <cell r="J23">
            <v>140408</v>
          </cell>
          <cell r="K23">
            <v>165991</v>
          </cell>
          <cell r="L23">
            <v>230435</v>
          </cell>
          <cell r="M23">
            <v>296815</v>
          </cell>
          <cell r="N23">
            <v>364371</v>
          </cell>
          <cell r="O23">
            <v>201855</v>
          </cell>
          <cell r="P23">
            <v>1054441</v>
          </cell>
          <cell r="Q23">
            <v>41808</v>
          </cell>
          <cell r="R23">
            <v>14623</v>
          </cell>
          <cell r="S23">
            <v>27428</v>
          </cell>
          <cell r="T23">
            <v>970582</v>
          </cell>
          <cell r="U23">
            <v>33506</v>
          </cell>
          <cell r="V23">
            <v>119201</v>
          </cell>
          <cell r="W23">
            <v>82732</v>
          </cell>
          <cell r="X23">
            <v>69132</v>
          </cell>
          <cell r="Y23">
            <v>83908</v>
          </cell>
          <cell r="Z23">
            <v>122195</v>
          </cell>
          <cell r="AA23">
            <v>159908</v>
          </cell>
          <cell r="AB23">
            <v>192547</v>
          </cell>
          <cell r="AC23">
            <v>107453</v>
          </cell>
          <cell r="AD23">
            <v>984009</v>
          </cell>
          <cell r="AE23">
            <v>42067</v>
          </cell>
          <cell r="AF23">
            <v>14797</v>
          </cell>
          <cell r="AG23">
            <v>24093</v>
          </cell>
          <cell r="AH23">
            <v>903052</v>
          </cell>
          <cell r="AI23">
            <v>34322</v>
          </cell>
          <cell r="AJ23">
            <v>122280</v>
          </cell>
          <cell r="AK23">
            <v>81718</v>
          </cell>
          <cell r="AL23">
            <v>71276</v>
          </cell>
          <cell r="AM23">
            <v>82083</v>
          </cell>
          <cell r="AN23">
            <v>108240</v>
          </cell>
          <cell r="AO23">
            <v>136907</v>
          </cell>
          <cell r="AP23">
            <v>171824</v>
          </cell>
          <cell r="AQ23">
            <v>94402</v>
          </cell>
        </row>
        <row r="24">
          <cell r="B24">
            <v>27684</v>
          </cell>
          <cell r="C24">
            <v>1512</v>
          </cell>
          <cell r="D24">
            <v>1100</v>
          </cell>
          <cell r="E24">
            <v>1336</v>
          </cell>
          <cell r="F24">
            <v>23736</v>
          </cell>
          <cell r="G24">
            <v>743</v>
          </cell>
          <cell r="H24">
            <v>3895</v>
          </cell>
          <cell r="I24">
            <v>2278</v>
          </cell>
          <cell r="J24">
            <v>1913</v>
          </cell>
          <cell r="K24">
            <v>3769</v>
          </cell>
          <cell r="L24">
            <v>1415</v>
          </cell>
          <cell r="M24">
            <v>2491</v>
          </cell>
          <cell r="N24">
            <v>4607</v>
          </cell>
          <cell r="O24">
            <v>2625</v>
          </cell>
          <cell r="P24">
            <v>3289</v>
          </cell>
          <cell r="Q24">
            <v>0</v>
          </cell>
          <cell r="R24">
            <v>1100</v>
          </cell>
          <cell r="S24">
            <v>0</v>
          </cell>
          <cell r="T24">
            <v>2189</v>
          </cell>
          <cell r="U24">
            <v>0</v>
          </cell>
          <cell r="V24">
            <v>0</v>
          </cell>
          <cell r="W24">
            <v>382</v>
          </cell>
          <cell r="X24">
            <v>398</v>
          </cell>
          <cell r="Y24">
            <v>558</v>
          </cell>
          <cell r="Z24">
            <v>0</v>
          </cell>
          <cell r="AA24">
            <v>0</v>
          </cell>
          <cell r="AB24">
            <v>456</v>
          </cell>
          <cell r="AC24">
            <v>395</v>
          </cell>
          <cell r="AD24">
            <v>24395</v>
          </cell>
          <cell r="AE24">
            <v>1512</v>
          </cell>
          <cell r="AF24">
            <v>0</v>
          </cell>
          <cell r="AG24">
            <v>1336</v>
          </cell>
          <cell r="AH24">
            <v>21547</v>
          </cell>
          <cell r="AI24">
            <v>743</v>
          </cell>
          <cell r="AJ24">
            <v>3895</v>
          </cell>
          <cell r="AK24">
            <v>1896</v>
          </cell>
          <cell r="AL24">
            <v>1515</v>
          </cell>
          <cell r="AM24">
            <v>3211</v>
          </cell>
          <cell r="AN24">
            <v>1415</v>
          </cell>
          <cell r="AO24">
            <v>2491</v>
          </cell>
          <cell r="AP24">
            <v>4151</v>
          </cell>
          <cell r="AQ24">
            <v>2230</v>
          </cell>
        </row>
        <row r="25">
          <cell r="B25">
            <v>586368</v>
          </cell>
          <cell r="C25">
            <v>24851</v>
          </cell>
          <cell r="D25">
            <v>59097</v>
          </cell>
          <cell r="E25">
            <v>10140</v>
          </cell>
          <cell r="F25">
            <v>492280</v>
          </cell>
          <cell r="G25">
            <v>22177</v>
          </cell>
          <cell r="H25">
            <v>66742</v>
          </cell>
          <cell r="I25">
            <v>56369</v>
          </cell>
          <cell r="J25">
            <v>47020</v>
          </cell>
          <cell r="K25">
            <v>54864</v>
          </cell>
          <cell r="L25">
            <v>48593</v>
          </cell>
          <cell r="M25">
            <v>51707</v>
          </cell>
          <cell r="N25">
            <v>94336</v>
          </cell>
          <cell r="O25">
            <v>50472</v>
          </cell>
          <cell r="P25">
            <v>352839</v>
          </cell>
          <cell r="Q25">
            <v>16817</v>
          </cell>
          <cell r="R25">
            <v>34236</v>
          </cell>
          <cell r="S25">
            <v>5678</v>
          </cell>
          <cell r="T25">
            <v>296108</v>
          </cell>
          <cell r="U25">
            <v>14118</v>
          </cell>
          <cell r="V25">
            <v>41846</v>
          </cell>
          <cell r="W25">
            <v>33523</v>
          </cell>
          <cell r="X25">
            <v>25852</v>
          </cell>
          <cell r="Y25">
            <v>27131</v>
          </cell>
          <cell r="Z25">
            <v>30319</v>
          </cell>
          <cell r="AA25">
            <v>28664</v>
          </cell>
          <cell r="AB25">
            <v>63850</v>
          </cell>
          <cell r="AC25">
            <v>30805</v>
          </cell>
          <cell r="AD25">
            <v>233529</v>
          </cell>
          <cell r="AE25">
            <v>8034</v>
          </cell>
          <cell r="AF25">
            <v>24861</v>
          </cell>
          <cell r="AG25">
            <v>4462</v>
          </cell>
          <cell r="AH25">
            <v>196172</v>
          </cell>
          <cell r="AI25">
            <v>8059</v>
          </cell>
          <cell r="AJ25">
            <v>24896</v>
          </cell>
          <cell r="AK25">
            <v>22846</v>
          </cell>
          <cell r="AL25">
            <v>21168</v>
          </cell>
          <cell r="AM25">
            <v>27733</v>
          </cell>
          <cell r="AN25">
            <v>18274</v>
          </cell>
          <cell r="AO25">
            <v>23043</v>
          </cell>
          <cell r="AP25">
            <v>30486</v>
          </cell>
          <cell r="AQ25">
            <v>19667</v>
          </cell>
        </row>
        <row r="26">
          <cell r="B26">
            <v>872651</v>
          </cell>
          <cell r="C26">
            <v>49593</v>
          </cell>
          <cell r="D26">
            <v>80124</v>
          </cell>
          <cell r="E26">
            <v>19579</v>
          </cell>
          <cell r="F26">
            <v>723355</v>
          </cell>
          <cell r="G26">
            <v>37861</v>
          </cell>
          <cell r="H26">
            <v>97964</v>
          </cell>
          <cell r="I26">
            <v>85086</v>
          </cell>
          <cell r="J26">
            <v>86517</v>
          </cell>
          <cell r="K26">
            <v>87559</v>
          </cell>
          <cell r="L26">
            <v>86379</v>
          </cell>
          <cell r="M26">
            <v>48820</v>
          </cell>
          <cell r="N26">
            <v>102688</v>
          </cell>
          <cell r="O26">
            <v>90481</v>
          </cell>
          <cell r="P26">
            <v>781471</v>
          </cell>
          <cell r="Q26">
            <v>43978</v>
          </cell>
          <cell r="R26">
            <v>74522</v>
          </cell>
          <cell r="S26">
            <v>17844</v>
          </cell>
          <cell r="T26">
            <v>645127</v>
          </cell>
          <cell r="U26">
            <v>35191</v>
          </cell>
          <cell r="V26">
            <v>88192</v>
          </cell>
          <cell r="W26">
            <v>79201</v>
          </cell>
          <cell r="X26">
            <v>73643</v>
          </cell>
          <cell r="Y26">
            <v>80562</v>
          </cell>
          <cell r="Z26">
            <v>79809</v>
          </cell>
          <cell r="AA26">
            <v>40854</v>
          </cell>
          <cell r="AB26">
            <v>89272</v>
          </cell>
          <cell r="AC26">
            <v>78403</v>
          </cell>
          <cell r="AD26">
            <v>91180</v>
          </cell>
          <cell r="AE26">
            <v>5615</v>
          </cell>
          <cell r="AF26">
            <v>5602</v>
          </cell>
          <cell r="AG26">
            <v>1735</v>
          </cell>
          <cell r="AH26">
            <v>78228</v>
          </cell>
          <cell r="AI26">
            <v>2670</v>
          </cell>
          <cell r="AJ26">
            <v>9772</v>
          </cell>
          <cell r="AK26">
            <v>5885</v>
          </cell>
          <cell r="AL26">
            <v>12874</v>
          </cell>
          <cell r="AM26">
            <v>6997</v>
          </cell>
          <cell r="AN26">
            <v>6570</v>
          </cell>
          <cell r="AO26">
            <v>7966</v>
          </cell>
          <cell r="AP26">
            <v>13416</v>
          </cell>
          <cell r="AQ26">
            <v>12078</v>
          </cell>
        </row>
        <row r="27">
          <cell r="B27">
            <v>15453</v>
          </cell>
          <cell r="C27">
            <v>0</v>
          </cell>
          <cell r="D27">
            <v>10144</v>
          </cell>
          <cell r="E27">
            <v>1144</v>
          </cell>
          <cell r="F27">
            <v>4165</v>
          </cell>
          <cell r="G27">
            <v>0</v>
          </cell>
          <cell r="H27">
            <v>422</v>
          </cell>
          <cell r="I27">
            <v>469</v>
          </cell>
          <cell r="J27">
            <v>0</v>
          </cell>
          <cell r="K27">
            <v>0</v>
          </cell>
          <cell r="L27">
            <v>0</v>
          </cell>
          <cell r="M27">
            <v>1701</v>
          </cell>
          <cell r="N27">
            <v>1113</v>
          </cell>
          <cell r="O27">
            <v>460</v>
          </cell>
          <cell r="P27">
            <v>9895</v>
          </cell>
          <cell r="Q27">
            <v>0</v>
          </cell>
          <cell r="R27">
            <v>6541</v>
          </cell>
          <cell r="S27">
            <v>776</v>
          </cell>
          <cell r="T27">
            <v>2578</v>
          </cell>
          <cell r="U27">
            <v>0</v>
          </cell>
          <cell r="V27">
            <v>422</v>
          </cell>
          <cell r="W27">
            <v>469</v>
          </cell>
          <cell r="X27">
            <v>0</v>
          </cell>
          <cell r="Y27">
            <v>0</v>
          </cell>
          <cell r="Z27">
            <v>0</v>
          </cell>
          <cell r="AA27">
            <v>610</v>
          </cell>
          <cell r="AB27">
            <v>617</v>
          </cell>
          <cell r="AC27">
            <v>460</v>
          </cell>
          <cell r="AD27">
            <v>5558</v>
          </cell>
          <cell r="AE27">
            <v>0</v>
          </cell>
          <cell r="AF27">
            <v>3603</v>
          </cell>
          <cell r="AG27">
            <v>368</v>
          </cell>
          <cell r="AH27">
            <v>1587</v>
          </cell>
          <cell r="AI27">
            <v>0</v>
          </cell>
          <cell r="AJ27">
            <v>0</v>
          </cell>
          <cell r="AK27">
            <v>0</v>
          </cell>
          <cell r="AL27">
            <v>0</v>
          </cell>
          <cell r="AM27">
            <v>0</v>
          </cell>
          <cell r="AN27">
            <v>0</v>
          </cell>
          <cell r="AO27">
            <v>1091</v>
          </cell>
          <cell r="AP27">
            <v>496</v>
          </cell>
          <cell r="AQ27">
            <v>0</v>
          </cell>
        </row>
        <row r="28">
          <cell r="B28">
            <v>286411</v>
          </cell>
          <cell r="C28">
            <v>0</v>
          </cell>
          <cell r="D28">
            <v>260639</v>
          </cell>
          <cell r="E28">
            <v>344</v>
          </cell>
          <cell r="F28">
            <v>25428</v>
          </cell>
          <cell r="G28">
            <v>2319</v>
          </cell>
          <cell r="H28">
            <v>4044</v>
          </cell>
          <cell r="I28">
            <v>478</v>
          </cell>
          <cell r="J28">
            <v>2858</v>
          </cell>
          <cell r="K28">
            <v>1391</v>
          </cell>
          <cell r="L28">
            <v>2643</v>
          </cell>
          <cell r="M28">
            <v>3457</v>
          </cell>
          <cell r="N28">
            <v>5556</v>
          </cell>
          <cell r="O28">
            <v>2682</v>
          </cell>
          <cell r="P28">
            <v>129316</v>
          </cell>
          <cell r="Q28">
            <v>0</v>
          </cell>
          <cell r="R28">
            <v>115451</v>
          </cell>
          <cell r="S28">
            <v>344</v>
          </cell>
          <cell r="T28">
            <v>13521</v>
          </cell>
          <cell r="U28">
            <v>1400</v>
          </cell>
          <cell r="V28">
            <v>2326</v>
          </cell>
          <cell r="W28">
            <v>478</v>
          </cell>
          <cell r="X28">
            <v>869</v>
          </cell>
          <cell r="Y28">
            <v>940</v>
          </cell>
          <cell r="Z28">
            <v>1393</v>
          </cell>
          <cell r="AA28">
            <v>987</v>
          </cell>
          <cell r="AB28">
            <v>3250</v>
          </cell>
          <cell r="AC28">
            <v>1878</v>
          </cell>
          <cell r="AD28">
            <v>157095</v>
          </cell>
          <cell r="AE28">
            <v>0</v>
          </cell>
          <cell r="AF28">
            <v>145188</v>
          </cell>
          <cell r="AG28">
            <v>0</v>
          </cell>
          <cell r="AH28">
            <v>11907</v>
          </cell>
          <cell r="AI28">
            <v>919</v>
          </cell>
          <cell r="AJ28">
            <v>1718</v>
          </cell>
          <cell r="AK28">
            <v>0</v>
          </cell>
          <cell r="AL28">
            <v>1989</v>
          </cell>
          <cell r="AM28">
            <v>451</v>
          </cell>
          <cell r="AN28">
            <v>1250</v>
          </cell>
          <cell r="AO28">
            <v>2470</v>
          </cell>
          <cell r="AP28">
            <v>2306</v>
          </cell>
          <cell r="AQ28">
            <v>804</v>
          </cell>
        </row>
        <row r="29">
          <cell r="B29">
            <v>20533</v>
          </cell>
          <cell r="C29">
            <v>2192</v>
          </cell>
          <cell r="D29">
            <v>1109</v>
          </cell>
          <cell r="E29">
            <v>0</v>
          </cell>
          <cell r="F29">
            <v>17232</v>
          </cell>
          <cell r="G29">
            <v>385</v>
          </cell>
          <cell r="H29">
            <v>3208</v>
          </cell>
          <cell r="I29">
            <v>810</v>
          </cell>
          <cell r="J29">
            <v>437</v>
          </cell>
          <cell r="K29">
            <v>2020</v>
          </cell>
          <cell r="L29">
            <v>1302</v>
          </cell>
          <cell r="M29">
            <v>4643</v>
          </cell>
          <cell r="N29">
            <v>2755</v>
          </cell>
          <cell r="O29">
            <v>1672</v>
          </cell>
          <cell r="P29">
            <v>6708</v>
          </cell>
          <cell r="Q29">
            <v>570</v>
          </cell>
          <cell r="R29">
            <v>592</v>
          </cell>
          <cell r="S29">
            <v>0</v>
          </cell>
          <cell r="T29">
            <v>5546</v>
          </cell>
          <cell r="U29">
            <v>0</v>
          </cell>
          <cell r="V29">
            <v>1592</v>
          </cell>
          <cell r="W29">
            <v>0</v>
          </cell>
          <cell r="X29">
            <v>437</v>
          </cell>
          <cell r="Y29">
            <v>0</v>
          </cell>
          <cell r="Z29">
            <v>930</v>
          </cell>
          <cell r="AA29">
            <v>1112</v>
          </cell>
          <cell r="AB29">
            <v>1031</v>
          </cell>
          <cell r="AC29">
            <v>444</v>
          </cell>
          <cell r="AD29">
            <v>13825</v>
          </cell>
          <cell r="AE29">
            <v>1622</v>
          </cell>
          <cell r="AF29">
            <v>517</v>
          </cell>
          <cell r="AG29">
            <v>0</v>
          </cell>
          <cell r="AH29">
            <v>11686</v>
          </cell>
          <cell r="AI29">
            <v>385</v>
          </cell>
          <cell r="AJ29">
            <v>1616</v>
          </cell>
          <cell r="AK29">
            <v>810</v>
          </cell>
          <cell r="AL29">
            <v>0</v>
          </cell>
          <cell r="AM29">
            <v>2020</v>
          </cell>
          <cell r="AN29">
            <v>372</v>
          </cell>
          <cell r="AO29">
            <v>3531</v>
          </cell>
          <cell r="AP29">
            <v>1724</v>
          </cell>
          <cell r="AQ29">
            <v>1228</v>
          </cell>
        </row>
        <row r="30">
          <cell r="B30">
            <v>98068</v>
          </cell>
          <cell r="C30">
            <v>3554</v>
          </cell>
          <cell r="D30">
            <v>0</v>
          </cell>
          <cell r="E30">
            <v>1059</v>
          </cell>
          <cell r="F30">
            <v>93455</v>
          </cell>
          <cell r="G30">
            <v>5863</v>
          </cell>
          <cell r="H30">
            <v>12973</v>
          </cell>
          <cell r="I30">
            <v>11958</v>
          </cell>
          <cell r="J30">
            <v>6938</v>
          </cell>
          <cell r="K30">
            <v>9797</v>
          </cell>
          <cell r="L30">
            <v>11411</v>
          </cell>
          <cell r="M30">
            <v>6745</v>
          </cell>
          <cell r="N30">
            <v>18131</v>
          </cell>
          <cell r="O30">
            <v>9639</v>
          </cell>
          <cell r="P30">
            <v>45723</v>
          </cell>
          <cell r="Q30">
            <v>1130</v>
          </cell>
          <cell r="R30">
            <v>0</v>
          </cell>
          <cell r="S30">
            <v>722</v>
          </cell>
          <cell r="T30">
            <v>43871</v>
          </cell>
          <cell r="U30">
            <v>947</v>
          </cell>
          <cell r="V30">
            <v>7221</v>
          </cell>
          <cell r="W30">
            <v>4427</v>
          </cell>
          <cell r="X30">
            <v>4580</v>
          </cell>
          <cell r="Y30">
            <v>4702</v>
          </cell>
          <cell r="Z30">
            <v>5922</v>
          </cell>
          <cell r="AA30">
            <v>3416</v>
          </cell>
          <cell r="AB30">
            <v>8597</v>
          </cell>
          <cell r="AC30">
            <v>4059</v>
          </cell>
          <cell r="AD30">
            <v>52345</v>
          </cell>
          <cell r="AE30">
            <v>2424</v>
          </cell>
          <cell r="AF30">
            <v>0</v>
          </cell>
          <cell r="AG30">
            <v>337</v>
          </cell>
          <cell r="AH30">
            <v>49584</v>
          </cell>
          <cell r="AI30">
            <v>4916</v>
          </cell>
          <cell r="AJ30">
            <v>5752</v>
          </cell>
          <cell r="AK30">
            <v>7531</v>
          </cell>
          <cell r="AL30">
            <v>2358</v>
          </cell>
          <cell r="AM30">
            <v>5095</v>
          </cell>
          <cell r="AN30">
            <v>5489</v>
          </cell>
          <cell r="AO30">
            <v>3329</v>
          </cell>
          <cell r="AP30">
            <v>9534</v>
          </cell>
          <cell r="AQ30">
            <v>5580</v>
          </cell>
        </row>
        <row r="31">
          <cell r="B31">
            <v>1857225</v>
          </cell>
          <cell r="C31">
            <v>72574</v>
          </cell>
          <cell r="D31">
            <v>226349</v>
          </cell>
          <cell r="E31">
            <v>78199</v>
          </cell>
          <cell r="F31">
            <v>1480103</v>
          </cell>
          <cell r="G31">
            <v>88143</v>
          </cell>
          <cell r="H31">
            <v>231532</v>
          </cell>
          <cell r="I31">
            <v>184731</v>
          </cell>
          <cell r="J31">
            <v>122001</v>
          </cell>
          <cell r="K31">
            <v>142662</v>
          </cell>
          <cell r="L31">
            <v>173758</v>
          </cell>
          <cell r="M31">
            <v>152522</v>
          </cell>
          <cell r="N31">
            <v>242956</v>
          </cell>
          <cell r="O31">
            <v>141798</v>
          </cell>
          <cell r="P31">
            <v>1598841</v>
          </cell>
          <cell r="Q31">
            <v>65433</v>
          </cell>
          <cell r="R31">
            <v>193422</v>
          </cell>
          <cell r="S31">
            <v>73234</v>
          </cell>
          <cell r="T31">
            <v>1266752</v>
          </cell>
          <cell r="U31">
            <v>76975</v>
          </cell>
          <cell r="V31">
            <v>208991</v>
          </cell>
          <cell r="W31">
            <v>162201</v>
          </cell>
          <cell r="X31">
            <v>104083</v>
          </cell>
          <cell r="Y31">
            <v>121751</v>
          </cell>
          <cell r="Z31">
            <v>143111</v>
          </cell>
          <cell r="AA31">
            <v>127025</v>
          </cell>
          <cell r="AB31">
            <v>201956</v>
          </cell>
          <cell r="AC31">
            <v>120659</v>
          </cell>
          <cell r="AD31">
            <v>258384</v>
          </cell>
          <cell r="AE31">
            <v>7141</v>
          </cell>
          <cell r="AF31">
            <v>32927</v>
          </cell>
          <cell r="AG31">
            <v>4965</v>
          </cell>
          <cell r="AH31">
            <v>213351</v>
          </cell>
          <cell r="AI31">
            <v>11168</v>
          </cell>
          <cell r="AJ31">
            <v>22541</v>
          </cell>
          <cell r="AK31">
            <v>22530</v>
          </cell>
          <cell r="AL31">
            <v>17918</v>
          </cell>
          <cell r="AM31">
            <v>20911</v>
          </cell>
          <cell r="AN31">
            <v>30647</v>
          </cell>
          <cell r="AO31">
            <v>25497</v>
          </cell>
          <cell r="AP31">
            <v>41000</v>
          </cell>
          <cell r="AQ31">
            <v>21139</v>
          </cell>
        </row>
        <row r="32">
          <cell r="B32">
            <v>906943</v>
          </cell>
          <cell r="C32">
            <v>58013</v>
          </cell>
          <cell r="D32">
            <v>50571</v>
          </cell>
          <cell r="E32">
            <v>20002</v>
          </cell>
          <cell r="F32">
            <v>778357</v>
          </cell>
          <cell r="G32">
            <v>65824</v>
          </cell>
          <cell r="H32">
            <v>120860</v>
          </cell>
          <cell r="I32">
            <v>89308</v>
          </cell>
          <cell r="J32">
            <v>73831</v>
          </cell>
          <cell r="K32">
            <v>111233</v>
          </cell>
          <cell r="L32">
            <v>75002</v>
          </cell>
          <cell r="M32">
            <v>60308</v>
          </cell>
          <cell r="N32">
            <v>101539</v>
          </cell>
          <cell r="O32">
            <v>80452</v>
          </cell>
          <cell r="P32">
            <v>351127</v>
          </cell>
          <cell r="Q32">
            <v>22395</v>
          </cell>
          <cell r="R32">
            <v>21085</v>
          </cell>
          <cell r="S32">
            <v>4189</v>
          </cell>
          <cell r="T32">
            <v>303458</v>
          </cell>
          <cell r="U32">
            <v>30946</v>
          </cell>
          <cell r="V32">
            <v>47213</v>
          </cell>
          <cell r="W32">
            <v>37699</v>
          </cell>
          <cell r="X32">
            <v>25991</v>
          </cell>
          <cell r="Y32">
            <v>42612</v>
          </cell>
          <cell r="Z32">
            <v>29949</v>
          </cell>
          <cell r="AA32">
            <v>17793</v>
          </cell>
          <cell r="AB32">
            <v>37180</v>
          </cell>
          <cell r="AC32">
            <v>34075</v>
          </cell>
          <cell r="AD32">
            <v>555816</v>
          </cell>
          <cell r="AE32">
            <v>35618</v>
          </cell>
          <cell r="AF32">
            <v>29486</v>
          </cell>
          <cell r="AG32">
            <v>15813</v>
          </cell>
          <cell r="AH32">
            <v>474899</v>
          </cell>
          <cell r="AI32">
            <v>34878</v>
          </cell>
          <cell r="AJ32">
            <v>73647</v>
          </cell>
          <cell r="AK32">
            <v>51609</v>
          </cell>
          <cell r="AL32">
            <v>47840</v>
          </cell>
          <cell r="AM32">
            <v>68621</v>
          </cell>
          <cell r="AN32">
            <v>45053</v>
          </cell>
          <cell r="AO32">
            <v>42515</v>
          </cell>
          <cell r="AP32">
            <v>64359</v>
          </cell>
          <cell r="AQ32">
            <v>46377</v>
          </cell>
        </row>
        <row r="33">
          <cell r="B33">
            <v>120345</v>
          </cell>
          <cell r="C33">
            <v>8799</v>
          </cell>
          <cell r="D33">
            <v>1347</v>
          </cell>
          <cell r="E33">
            <v>3598</v>
          </cell>
          <cell r="F33">
            <v>106601</v>
          </cell>
          <cell r="G33">
            <v>5489</v>
          </cell>
          <cell r="H33">
            <v>15180</v>
          </cell>
          <cell r="I33">
            <v>12506</v>
          </cell>
          <cell r="J33">
            <v>7954</v>
          </cell>
          <cell r="K33">
            <v>13176</v>
          </cell>
          <cell r="L33">
            <v>14857</v>
          </cell>
          <cell r="M33">
            <v>13945</v>
          </cell>
          <cell r="N33">
            <v>17993</v>
          </cell>
          <cell r="O33">
            <v>5501</v>
          </cell>
          <cell r="P33">
            <v>59156</v>
          </cell>
          <cell r="Q33">
            <v>6084</v>
          </cell>
          <cell r="R33">
            <v>463</v>
          </cell>
          <cell r="S33">
            <v>1571</v>
          </cell>
          <cell r="T33">
            <v>51038</v>
          </cell>
          <cell r="U33">
            <v>3345</v>
          </cell>
          <cell r="V33">
            <v>7497</v>
          </cell>
          <cell r="W33">
            <v>5908</v>
          </cell>
          <cell r="X33">
            <v>4012</v>
          </cell>
          <cell r="Y33">
            <v>5000</v>
          </cell>
          <cell r="Z33">
            <v>4520</v>
          </cell>
          <cell r="AA33">
            <v>7540</v>
          </cell>
          <cell r="AB33">
            <v>10587</v>
          </cell>
          <cell r="AC33">
            <v>2629</v>
          </cell>
          <cell r="AD33">
            <v>61189</v>
          </cell>
          <cell r="AE33">
            <v>2715</v>
          </cell>
          <cell r="AF33">
            <v>884</v>
          </cell>
          <cell r="AG33">
            <v>2027</v>
          </cell>
          <cell r="AH33">
            <v>55563</v>
          </cell>
          <cell r="AI33">
            <v>2144</v>
          </cell>
          <cell r="AJ33">
            <v>7683</v>
          </cell>
          <cell r="AK33">
            <v>6598</v>
          </cell>
          <cell r="AL33">
            <v>3942</v>
          </cell>
          <cell r="AM33">
            <v>8176</v>
          </cell>
          <cell r="AN33">
            <v>10337</v>
          </cell>
          <cell r="AO33">
            <v>6405</v>
          </cell>
          <cell r="AP33">
            <v>7406</v>
          </cell>
          <cell r="AQ33">
            <v>2872</v>
          </cell>
        </row>
        <row r="34">
          <cell r="B34">
            <v>32463</v>
          </cell>
          <cell r="C34">
            <v>456</v>
          </cell>
          <cell r="D34">
            <v>1593</v>
          </cell>
          <cell r="E34">
            <v>677</v>
          </cell>
          <cell r="F34">
            <v>29737</v>
          </cell>
          <cell r="G34">
            <v>742</v>
          </cell>
          <cell r="H34">
            <v>3996</v>
          </cell>
          <cell r="I34">
            <v>4320</v>
          </cell>
          <cell r="J34">
            <v>2014</v>
          </cell>
          <cell r="K34">
            <v>2197</v>
          </cell>
          <cell r="L34">
            <v>1607</v>
          </cell>
          <cell r="M34">
            <v>6775</v>
          </cell>
          <cell r="N34">
            <v>6884</v>
          </cell>
          <cell r="O34">
            <v>1202</v>
          </cell>
          <cell r="P34">
            <v>1177</v>
          </cell>
          <cell r="Q34">
            <v>0</v>
          </cell>
          <cell r="R34">
            <v>0</v>
          </cell>
          <cell r="S34">
            <v>0</v>
          </cell>
          <cell r="T34">
            <v>1177</v>
          </cell>
          <cell r="U34">
            <v>0</v>
          </cell>
          <cell r="V34">
            <v>0</v>
          </cell>
          <cell r="W34">
            <v>0</v>
          </cell>
          <cell r="X34">
            <v>0</v>
          </cell>
          <cell r="Y34">
            <v>0</v>
          </cell>
          <cell r="Z34">
            <v>0</v>
          </cell>
          <cell r="AA34">
            <v>720</v>
          </cell>
          <cell r="AB34">
            <v>457</v>
          </cell>
          <cell r="AC34">
            <v>0</v>
          </cell>
          <cell r="AD34">
            <v>31286</v>
          </cell>
          <cell r="AE34">
            <v>456</v>
          </cell>
          <cell r="AF34">
            <v>1593</v>
          </cell>
          <cell r="AG34">
            <v>677</v>
          </cell>
          <cell r="AH34">
            <v>28560</v>
          </cell>
          <cell r="AI34">
            <v>742</v>
          </cell>
          <cell r="AJ34">
            <v>3996</v>
          </cell>
          <cell r="AK34">
            <v>4320</v>
          </cell>
          <cell r="AL34">
            <v>2014</v>
          </cell>
          <cell r="AM34">
            <v>2197</v>
          </cell>
          <cell r="AN34">
            <v>1607</v>
          </cell>
          <cell r="AO34">
            <v>6055</v>
          </cell>
          <cell r="AP34">
            <v>6427</v>
          </cell>
          <cell r="AQ34">
            <v>1202</v>
          </cell>
        </row>
        <row r="35">
          <cell r="B35">
            <v>241278</v>
          </cell>
          <cell r="C35">
            <v>10704</v>
          </cell>
          <cell r="D35">
            <v>7451</v>
          </cell>
          <cell r="E35">
            <v>3402</v>
          </cell>
          <cell r="F35">
            <v>219721</v>
          </cell>
          <cell r="G35">
            <v>8913</v>
          </cell>
          <cell r="H35">
            <v>27893</v>
          </cell>
          <cell r="I35">
            <v>19815</v>
          </cell>
          <cell r="J35">
            <v>24101</v>
          </cell>
          <cell r="K35">
            <v>31338</v>
          </cell>
          <cell r="L35">
            <v>25760</v>
          </cell>
          <cell r="M35">
            <v>17295</v>
          </cell>
          <cell r="N35">
            <v>35363</v>
          </cell>
          <cell r="O35">
            <v>29243</v>
          </cell>
          <cell r="P35">
            <v>156919</v>
          </cell>
          <cell r="Q35">
            <v>6756</v>
          </cell>
          <cell r="R35">
            <v>5361</v>
          </cell>
          <cell r="S35">
            <v>1844</v>
          </cell>
          <cell r="T35">
            <v>142958</v>
          </cell>
          <cell r="U35">
            <v>5629</v>
          </cell>
          <cell r="V35">
            <v>14659</v>
          </cell>
          <cell r="W35">
            <v>11796</v>
          </cell>
          <cell r="X35">
            <v>14175</v>
          </cell>
          <cell r="Y35">
            <v>20854</v>
          </cell>
          <cell r="Z35">
            <v>18573</v>
          </cell>
          <cell r="AA35">
            <v>14271</v>
          </cell>
          <cell r="AB35">
            <v>22580</v>
          </cell>
          <cell r="AC35">
            <v>20421</v>
          </cell>
          <cell r="AD35">
            <v>84359</v>
          </cell>
          <cell r="AE35">
            <v>3948</v>
          </cell>
          <cell r="AF35">
            <v>2090</v>
          </cell>
          <cell r="AG35">
            <v>1558</v>
          </cell>
          <cell r="AH35">
            <v>76763</v>
          </cell>
          <cell r="AI35">
            <v>3284</v>
          </cell>
          <cell r="AJ35">
            <v>13234</v>
          </cell>
          <cell r="AK35">
            <v>8019</v>
          </cell>
          <cell r="AL35">
            <v>9926</v>
          </cell>
          <cell r="AM35">
            <v>10484</v>
          </cell>
          <cell r="AN35">
            <v>7187</v>
          </cell>
          <cell r="AO35">
            <v>3024</v>
          </cell>
          <cell r="AP35">
            <v>12783</v>
          </cell>
          <cell r="AQ35">
            <v>8822</v>
          </cell>
        </row>
        <row r="36">
          <cell r="B36">
            <v>68761</v>
          </cell>
          <cell r="C36">
            <v>3147</v>
          </cell>
          <cell r="D36">
            <v>4812</v>
          </cell>
          <cell r="E36">
            <v>1521</v>
          </cell>
          <cell r="F36">
            <v>59281</v>
          </cell>
          <cell r="G36">
            <v>3016</v>
          </cell>
          <cell r="H36">
            <v>4338</v>
          </cell>
          <cell r="I36">
            <v>3873</v>
          </cell>
          <cell r="J36">
            <v>7033</v>
          </cell>
          <cell r="K36">
            <v>5601</v>
          </cell>
          <cell r="L36">
            <v>5640</v>
          </cell>
          <cell r="M36">
            <v>6720</v>
          </cell>
          <cell r="N36">
            <v>15824</v>
          </cell>
          <cell r="O36">
            <v>7236</v>
          </cell>
          <cell r="P36">
            <v>28325</v>
          </cell>
          <cell r="Q36">
            <v>2223</v>
          </cell>
          <cell r="R36">
            <v>882</v>
          </cell>
          <cell r="S36">
            <v>778</v>
          </cell>
          <cell r="T36">
            <v>24442</v>
          </cell>
          <cell r="U36">
            <v>985</v>
          </cell>
          <cell r="V36">
            <v>2312</v>
          </cell>
          <cell r="W36">
            <v>1316</v>
          </cell>
          <cell r="X36">
            <v>1341</v>
          </cell>
          <cell r="Y36">
            <v>2971</v>
          </cell>
          <cell r="Z36">
            <v>2975</v>
          </cell>
          <cell r="AA36">
            <v>2727</v>
          </cell>
          <cell r="AB36">
            <v>6602</v>
          </cell>
          <cell r="AC36">
            <v>3213</v>
          </cell>
          <cell r="AD36">
            <v>40436</v>
          </cell>
          <cell r="AE36">
            <v>924</v>
          </cell>
          <cell r="AF36">
            <v>3930</v>
          </cell>
          <cell r="AG36">
            <v>743</v>
          </cell>
          <cell r="AH36">
            <v>34839</v>
          </cell>
          <cell r="AI36">
            <v>2031</v>
          </cell>
          <cell r="AJ36">
            <v>2026</v>
          </cell>
          <cell r="AK36">
            <v>2557</v>
          </cell>
          <cell r="AL36">
            <v>5692</v>
          </cell>
          <cell r="AM36">
            <v>2630</v>
          </cell>
          <cell r="AN36">
            <v>2665</v>
          </cell>
          <cell r="AO36">
            <v>3993</v>
          </cell>
          <cell r="AP36">
            <v>9222</v>
          </cell>
          <cell r="AQ36">
            <v>4023</v>
          </cell>
        </row>
        <row r="37">
          <cell r="B37">
            <v>4716772</v>
          </cell>
          <cell r="C37">
            <v>234770</v>
          </cell>
          <cell r="D37">
            <v>314012</v>
          </cell>
          <cell r="E37">
            <v>116571</v>
          </cell>
          <cell r="F37">
            <v>4051419</v>
          </cell>
          <cell r="G37">
            <v>214089</v>
          </cell>
          <cell r="H37">
            <v>581154</v>
          </cell>
          <cell r="I37">
            <v>400318</v>
          </cell>
          <cell r="J37">
            <v>337128</v>
          </cell>
          <cell r="K37">
            <v>411237</v>
          </cell>
          <cell r="L37">
            <v>526677</v>
          </cell>
          <cell r="M37">
            <v>429784</v>
          </cell>
          <cell r="N37">
            <v>721558</v>
          </cell>
          <cell r="O37">
            <v>429474</v>
          </cell>
          <cell r="P37">
            <v>2095267</v>
          </cell>
          <cell r="Q37">
            <v>97506</v>
          </cell>
          <cell r="R37">
            <v>132560</v>
          </cell>
          <cell r="S37">
            <v>53975</v>
          </cell>
          <cell r="T37">
            <v>1811226</v>
          </cell>
          <cell r="U37">
            <v>86111</v>
          </cell>
          <cell r="V37">
            <v>247545</v>
          </cell>
          <cell r="W37">
            <v>175704</v>
          </cell>
          <cell r="X37">
            <v>150708</v>
          </cell>
          <cell r="Y37">
            <v>195847</v>
          </cell>
          <cell r="Z37">
            <v>221185</v>
          </cell>
          <cell r="AA37">
            <v>210103</v>
          </cell>
          <cell r="AB37">
            <v>330706</v>
          </cell>
          <cell r="AC37">
            <v>193317</v>
          </cell>
          <cell r="AD37">
            <v>2621505</v>
          </cell>
          <cell r="AE37">
            <v>137264</v>
          </cell>
          <cell r="AF37">
            <v>181452</v>
          </cell>
          <cell r="AG37">
            <v>62596</v>
          </cell>
          <cell r="AH37">
            <v>2240193</v>
          </cell>
          <cell r="AI37">
            <v>127978</v>
          </cell>
          <cell r="AJ37">
            <v>333609</v>
          </cell>
          <cell r="AK37">
            <v>224614</v>
          </cell>
          <cell r="AL37">
            <v>186420</v>
          </cell>
          <cell r="AM37">
            <v>215390</v>
          </cell>
          <cell r="AN37">
            <v>305492</v>
          </cell>
          <cell r="AO37">
            <v>219681</v>
          </cell>
          <cell r="AP37">
            <v>390852</v>
          </cell>
          <cell r="AQ37">
            <v>236157</v>
          </cell>
        </row>
        <row r="38">
          <cell r="B38">
            <v>139845</v>
          </cell>
          <cell r="C38">
            <v>7904</v>
          </cell>
          <cell r="D38">
            <v>6680</v>
          </cell>
          <cell r="E38">
            <v>2093</v>
          </cell>
          <cell r="F38">
            <v>123168</v>
          </cell>
          <cell r="G38">
            <v>6984</v>
          </cell>
          <cell r="H38">
            <v>16477</v>
          </cell>
          <cell r="I38">
            <v>20312</v>
          </cell>
          <cell r="J38">
            <v>13667</v>
          </cell>
          <cell r="K38">
            <v>21952</v>
          </cell>
          <cell r="L38">
            <v>9808</v>
          </cell>
          <cell r="M38">
            <v>9086</v>
          </cell>
          <cell r="N38">
            <v>10326</v>
          </cell>
          <cell r="O38">
            <v>14556</v>
          </cell>
          <cell r="P38">
            <v>61205</v>
          </cell>
          <cell r="Q38">
            <v>3131</v>
          </cell>
          <cell r="R38">
            <v>2883</v>
          </cell>
          <cell r="S38">
            <v>828</v>
          </cell>
          <cell r="T38">
            <v>54363</v>
          </cell>
          <cell r="U38">
            <v>4821</v>
          </cell>
          <cell r="V38">
            <v>5304</v>
          </cell>
          <cell r="W38">
            <v>7785</v>
          </cell>
          <cell r="X38">
            <v>6667</v>
          </cell>
          <cell r="Y38">
            <v>10008</v>
          </cell>
          <cell r="Z38">
            <v>5007</v>
          </cell>
          <cell r="AA38">
            <v>3355</v>
          </cell>
          <cell r="AB38">
            <v>6351</v>
          </cell>
          <cell r="AC38">
            <v>5065</v>
          </cell>
          <cell r="AD38">
            <v>78640</v>
          </cell>
          <cell r="AE38">
            <v>4773</v>
          </cell>
          <cell r="AF38">
            <v>3797</v>
          </cell>
          <cell r="AG38">
            <v>1265</v>
          </cell>
          <cell r="AH38">
            <v>68805</v>
          </cell>
          <cell r="AI38">
            <v>2163</v>
          </cell>
          <cell r="AJ38">
            <v>11173</v>
          </cell>
          <cell r="AK38">
            <v>12527</v>
          </cell>
          <cell r="AL38">
            <v>7000</v>
          </cell>
          <cell r="AM38">
            <v>11944</v>
          </cell>
          <cell r="AN38">
            <v>4801</v>
          </cell>
          <cell r="AO38">
            <v>5731</v>
          </cell>
          <cell r="AP38">
            <v>3975</v>
          </cell>
          <cell r="AQ38">
            <v>9491</v>
          </cell>
        </row>
        <row r="39">
          <cell r="B39">
            <v>10697</v>
          </cell>
          <cell r="C39">
            <v>566</v>
          </cell>
          <cell r="D39">
            <v>0</v>
          </cell>
          <cell r="E39">
            <v>0</v>
          </cell>
          <cell r="F39">
            <v>10131</v>
          </cell>
          <cell r="G39">
            <v>1020</v>
          </cell>
          <cell r="H39">
            <v>1486</v>
          </cell>
          <cell r="I39">
            <v>2346</v>
          </cell>
          <cell r="J39">
            <v>0</v>
          </cell>
          <cell r="K39">
            <v>484</v>
          </cell>
          <cell r="L39">
            <v>545</v>
          </cell>
          <cell r="M39">
            <v>2752</v>
          </cell>
          <cell r="N39">
            <v>457</v>
          </cell>
          <cell r="O39">
            <v>1041</v>
          </cell>
          <cell r="P39">
            <v>5501</v>
          </cell>
          <cell r="Q39">
            <v>566</v>
          </cell>
          <cell r="R39">
            <v>0</v>
          </cell>
          <cell r="S39">
            <v>0</v>
          </cell>
          <cell r="T39">
            <v>4935</v>
          </cell>
          <cell r="U39">
            <v>0</v>
          </cell>
          <cell r="V39">
            <v>1486</v>
          </cell>
          <cell r="W39">
            <v>1468</v>
          </cell>
          <cell r="X39">
            <v>0</v>
          </cell>
          <cell r="Y39">
            <v>484</v>
          </cell>
          <cell r="Z39">
            <v>0</v>
          </cell>
          <cell r="AA39">
            <v>959</v>
          </cell>
          <cell r="AB39">
            <v>0</v>
          </cell>
          <cell r="AC39">
            <v>538</v>
          </cell>
          <cell r="AD39">
            <v>5196</v>
          </cell>
          <cell r="AE39">
            <v>0</v>
          </cell>
          <cell r="AF39">
            <v>0</v>
          </cell>
          <cell r="AG39">
            <v>0</v>
          </cell>
          <cell r="AH39">
            <v>5196</v>
          </cell>
          <cell r="AI39">
            <v>1020</v>
          </cell>
          <cell r="AJ39">
            <v>0</v>
          </cell>
          <cell r="AK39">
            <v>878</v>
          </cell>
          <cell r="AL39">
            <v>0</v>
          </cell>
          <cell r="AM39">
            <v>0</v>
          </cell>
          <cell r="AN39">
            <v>545</v>
          </cell>
          <cell r="AO39">
            <v>1793</v>
          </cell>
          <cell r="AP39">
            <v>457</v>
          </cell>
          <cell r="AQ39">
            <v>503</v>
          </cell>
        </row>
        <row r="40">
          <cell r="B40">
            <v>838908</v>
          </cell>
          <cell r="C40">
            <v>31820</v>
          </cell>
          <cell r="D40">
            <v>19495</v>
          </cell>
          <cell r="E40">
            <v>9876</v>
          </cell>
          <cell r="F40">
            <v>777717</v>
          </cell>
          <cell r="G40">
            <v>41957</v>
          </cell>
          <cell r="H40">
            <v>86490</v>
          </cell>
          <cell r="I40">
            <v>83929</v>
          </cell>
          <cell r="J40">
            <v>89762</v>
          </cell>
          <cell r="K40">
            <v>77338</v>
          </cell>
          <cell r="L40">
            <v>101448</v>
          </cell>
          <cell r="M40">
            <v>69712</v>
          </cell>
          <cell r="N40">
            <v>134537</v>
          </cell>
          <cell r="O40">
            <v>92544</v>
          </cell>
          <cell r="P40">
            <v>461192</v>
          </cell>
          <cell r="Q40">
            <v>14965</v>
          </cell>
          <cell r="R40">
            <v>9266</v>
          </cell>
          <cell r="S40">
            <v>5097</v>
          </cell>
          <cell r="T40">
            <v>431864</v>
          </cell>
          <cell r="U40">
            <v>21481</v>
          </cell>
          <cell r="V40">
            <v>48940</v>
          </cell>
          <cell r="W40">
            <v>48694</v>
          </cell>
          <cell r="X40">
            <v>48454</v>
          </cell>
          <cell r="Y40">
            <v>43181</v>
          </cell>
          <cell r="Z40">
            <v>55900</v>
          </cell>
          <cell r="AA40">
            <v>39420</v>
          </cell>
          <cell r="AB40">
            <v>73677</v>
          </cell>
          <cell r="AC40">
            <v>52117</v>
          </cell>
          <cell r="AD40">
            <v>377716</v>
          </cell>
          <cell r="AE40">
            <v>16855</v>
          </cell>
          <cell r="AF40">
            <v>10229</v>
          </cell>
          <cell r="AG40">
            <v>4779</v>
          </cell>
          <cell r="AH40">
            <v>345853</v>
          </cell>
          <cell r="AI40">
            <v>20476</v>
          </cell>
          <cell r="AJ40">
            <v>37550</v>
          </cell>
          <cell r="AK40">
            <v>35235</v>
          </cell>
          <cell r="AL40">
            <v>41308</v>
          </cell>
          <cell r="AM40">
            <v>34157</v>
          </cell>
          <cell r="AN40">
            <v>45548</v>
          </cell>
          <cell r="AO40">
            <v>30292</v>
          </cell>
          <cell r="AP40">
            <v>60860</v>
          </cell>
          <cell r="AQ40">
            <v>40427</v>
          </cell>
        </row>
        <row r="41">
          <cell r="B41">
            <v>6813</v>
          </cell>
          <cell r="C41">
            <v>0</v>
          </cell>
          <cell r="D41">
            <v>1417</v>
          </cell>
          <cell r="E41">
            <v>0</v>
          </cell>
          <cell r="F41">
            <v>5396</v>
          </cell>
          <cell r="G41">
            <v>0</v>
          </cell>
          <cell r="H41">
            <v>0</v>
          </cell>
          <cell r="I41">
            <v>1319</v>
          </cell>
          <cell r="J41">
            <v>1469</v>
          </cell>
          <cell r="K41">
            <v>0</v>
          </cell>
          <cell r="L41">
            <v>0</v>
          </cell>
          <cell r="M41">
            <v>1680</v>
          </cell>
          <cell r="N41">
            <v>928</v>
          </cell>
          <cell r="O41">
            <v>0</v>
          </cell>
          <cell r="P41">
            <v>2146</v>
          </cell>
          <cell r="Q41">
            <v>0</v>
          </cell>
          <cell r="R41">
            <v>464</v>
          </cell>
          <cell r="S41">
            <v>0</v>
          </cell>
          <cell r="T41">
            <v>1682</v>
          </cell>
          <cell r="U41">
            <v>0</v>
          </cell>
          <cell r="V41">
            <v>0</v>
          </cell>
          <cell r="W41">
            <v>485</v>
          </cell>
          <cell r="X41">
            <v>0</v>
          </cell>
          <cell r="Y41">
            <v>0</v>
          </cell>
          <cell r="Z41">
            <v>0</v>
          </cell>
          <cell r="AA41">
            <v>644</v>
          </cell>
          <cell r="AB41">
            <v>553</v>
          </cell>
          <cell r="AC41">
            <v>0</v>
          </cell>
          <cell r="AD41">
            <v>4667</v>
          </cell>
          <cell r="AE41">
            <v>0</v>
          </cell>
          <cell r="AF41">
            <v>953</v>
          </cell>
          <cell r="AG41">
            <v>0</v>
          </cell>
          <cell r="AH41">
            <v>3714</v>
          </cell>
          <cell r="AI41">
            <v>0</v>
          </cell>
          <cell r="AJ41">
            <v>0</v>
          </cell>
          <cell r="AK41">
            <v>834</v>
          </cell>
          <cell r="AL41">
            <v>1469</v>
          </cell>
          <cell r="AM41">
            <v>0</v>
          </cell>
          <cell r="AN41">
            <v>0</v>
          </cell>
          <cell r="AO41">
            <v>1036</v>
          </cell>
          <cell r="AP41">
            <v>375</v>
          </cell>
          <cell r="AQ41">
            <v>0</v>
          </cell>
        </row>
        <row r="42">
          <cell r="B42">
            <v>11813</v>
          </cell>
          <cell r="C42">
            <v>0</v>
          </cell>
          <cell r="D42">
            <v>11353</v>
          </cell>
          <cell r="E42">
            <v>0</v>
          </cell>
          <cell r="F42">
            <v>460</v>
          </cell>
          <cell r="G42">
            <v>0</v>
          </cell>
          <cell r="H42">
            <v>0</v>
          </cell>
          <cell r="I42">
            <v>0</v>
          </cell>
          <cell r="J42">
            <v>0</v>
          </cell>
          <cell r="K42">
            <v>0</v>
          </cell>
          <cell r="L42">
            <v>460</v>
          </cell>
          <cell r="M42">
            <v>0</v>
          </cell>
          <cell r="N42">
            <v>0</v>
          </cell>
          <cell r="O42">
            <v>0</v>
          </cell>
          <cell r="P42">
            <v>6407</v>
          </cell>
          <cell r="Q42">
            <v>0</v>
          </cell>
          <cell r="R42">
            <v>6407</v>
          </cell>
          <cell r="S42">
            <v>0</v>
          </cell>
          <cell r="T42">
            <v>0</v>
          </cell>
          <cell r="U42">
            <v>0</v>
          </cell>
          <cell r="V42">
            <v>0</v>
          </cell>
          <cell r="W42">
            <v>0</v>
          </cell>
          <cell r="X42">
            <v>0</v>
          </cell>
          <cell r="Y42">
            <v>0</v>
          </cell>
          <cell r="Z42">
            <v>0</v>
          </cell>
          <cell r="AA42">
            <v>0</v>
          </cell>
          <cell r="AB42">
            <v>0</v>
          </cell>
          <cell r="AC42">
            <v>0</v>
          </cell>
          <cell r="AD42">
            <v>5406</v>
          </cell>
          <cell r="AE42">
            <v>0</v>
          </cell>
          <cell r="AF42">
            <v>4946</v>
          </cell>
          <cell r="AG42">
            <v>0</v>
          </cell>
          <cell r="AH42">
            <v>460</v>
          </cell>
          <cell r="AI42">
            <v>0</v>
          </cell>
          <cell r="AJ42">
            <v>0</v>
          </cell>
          <cell r="AK42">
            <v>0</v>
          </cell>
          <cell r="AL42">
            <v>0</v>
          </cell>
          <cell r="AM42">
            <v>0</v>
          </cell>
          <cell r="AN42">
            <v>460</v>
          </cell>
          <cell r="AO42">
            <v>0</v>
          </cell>
          <cell r="AP42">
            <v>0</v>
          </cell>
          <cell r="AQ42">
            <v>0</v>
          </cell>
        </row>
        <row r="43">
          <cell r="B43">
            <v>157942</v>
          </cell>
          <cell r="C43">
            <v>6702</v>
          </cell>
          <cell r="D43">
            <v>5575</v>
          </cell>
          <cell r="E43">
            <v>9776</v>
          </cell>
          <cell r="F43">
            <v>135889</v>
          </cell>
          <cell r="G43">
            <v>5534</v>
          </cell>
          <cell r="H43">
            <v>16451</v>
          </cell>
          <cell r="I43">
            <v>21908</v>
          </cell>
          <cell r="J43">
            <v>10125</v>
          </cell>
          <cell r="K43">
            <v>17890</v>
          </cell>
          <cell r="L43">
            <v>16304</v>
          </cell>
          <cell r="M43">
            <v>8464</v>
          </cell>
          <cell r="N43">
            <v>23640</v>
          </cell>
          <cell r="O43">
            <v>15573</v>
          </cell>
          <cell r="P43">
            <v>8938</v>
          </cell>
          <cell r="Q43">
            <v>623</v>
          </cell>
          <cell r="R43">
            <v>0</v>
          </cell>
          <cell r="S43">
            <v>383</v>
          </cell>
          <cell r="T43">
            <v>7932</v>
          </cell>
          <cell r="U43">
            <v>0</v>
          </cell>
          <cell r="V43">
            <v>455</v>
          </cell>
          <cell r="W43">
            <v>1355</v>
          </cell>
          <cell r="X43">
            <v>0</v>
          </cell>
          <cell r="Y43">
            <v>1867</v>
          </cell>
          <cell r="Z43">
            <v>1443</v>
          </cell>
          <cell r="AA43">
            <v>530</v>
          </cell>
          <cell r="AB43">
            <v>1380</v>
          </cell>
          <cell r="AC43">
            <v>902</v>
          </cell>
          <cell r="AD43">
            <v>149004</v>
          </cell>
          <cell r="AE43">
            <v>6079</v>
          </cell>
          <cell r="AF43">
            <v>5575</v>
          </cell>
          <cell r="AG43">
            <v>9393</v>
          </cell>
          <cell r="AH43">
            <v>127957</v>
          </cell>
          <cell r="AI43">
            <v>5534</v>
          </cell>
          <cell r="AJ43">
            <v>15996</v>
          </cell>
          <cell r="AK43">
            <v>20553</v>
          </cell>
          <cell r="AL43">
            <v>10125</v>
          </cell>
          <cell r="AM43">
            <v>16023</v>
          </cell>
          <cell r="AN43">
            <v>14861</v>
          </cell>
          <cell r="AO43">
            <v>7934</v>
          </cell>
          <cell r="AP43">
            <v>22260</v>
          </cell>
          <cell r="AQ43">
            <v>14671</v>
          </cell>
        </row>
        <row r="44">
          <cell r="B44">
            <v>63740</v>
          </cell>
          <cell r="C44">
            <v>3677</v>
          </cell>
          <cell r="D44">
            <v>3640</v>
          </cell>
          <cell r="E44">
            <v>1283</v>
          </cell>
          <cell r="F44">
            <v>55140</v>
          </cell>
          <cell r="G44">
            <v>3390</v>
          </cell>
          <cell r="H44">
            <v>6871</v>
          </cell>
          <cell r="I44">
            <v>4440</v>
          </cell>
          <cell r="J44">
            <v>3949</v>
          </cell>
          <cell r="K44">
            <v>5596</v>
          </cell>
          <cell r="L44">
            <v>8023</v>
          </cell>
          <cell r="M44">
            <v>10821</v>
          </cell>
          <cell r="N44">
            <v>8886</v>
          </cell>
          <cell r="O44">
            <v>3164</v>
          </cell>
          <cell r="P44">
            <v>42466</v>
          </cell>
          <cell r="Q44">
            <v>2836</v>
          </cell>
          <cell r="R44">
            <v>2402</v>
          </cell>
          <cell r="S44">
            <v>985</v>
          </cell>
          <cell r="T44">
            <v>36243</v>
          </cell>
          <cell r="U44">
            <v>1822</v>
          </cell>
          <cell r="V44">
            <v>5475</v>
          </cell>
          <cell r="W44">
            <v>2691</v>
          </cell>
          <cell r="X44">
            <v>3564</v>
          </cell>
          <cell r="Y44">
            <v>2904</v>
          </cell>
          <cell r="Z44">
            <v>4830</v>
          </cell>
          <cell r="AA44">
            <v>8266</v>
          </cell>
          <cell r="AB44">
            <v>4789</v>
          </cell>
          <cell r="AC44">
            <v>1902</v>
          </cell>
          <cell r="AD44">
            <v>21274</v>
          </cell>
          <cell r="AE44">
            <v>841</v>
          </cell>
          <cell r="AF44">
            <v>1238</v>
          </cell>
          <cell r="AG44">
            <v>298</v>
          </cell>
          <cell r="AH44">
            <v>18897</v>
          </cell>
          <cell r="AI44">
            <v>1568</v>
          </cell>
          <cell r="AJ44">
            <v>1396</v>
          </cell>
          <cell r="AK44">
            <v>1749</v>
          </cell>
          <cell r="AL44">
            <v>385</v>
          </cell>
          <cell r="AM44">
            <v>2692</v>
          </cell>
          <cell r="AN44">
            <v>3193</v>
          </cell>
          <cell r="AO44">
            <v>2555</v>
          </cell>
          <cell r="AP44">
            <v>4097</v>
          </cell>
          <cell r="AQ44">
            <v>1262</v>
          </cell>
        </row>
        <row r="45">
          <cell r="B45">
            <v>11709</v>
          </cell>
          <cell r="C45">
            <v>1331</v>
          </cell>
          <cell r="D45">
            <v>1911</v>
          </cell>
          <cell r="E45">
            <v>354</v>
          </cell>
          <cell r="F45">
            <v>8113</v>
          </cell>
          <cell r="G45">
            <v>484</v>
          </cell>
          <cell r="H45">
            <v>1067</v>
          </cell>
          <cell r="I45">
            <v>0</v>
          </cell>
          <cell r="J45">
            <v>548</v>
          </cell>
          <cell r="K45">
            <v>1675</v>
          </cell>
          <cell r="L45">
            <v>1169</v>
          </cell>
          <cell r="M45">
            <v>0</v>
          </cell>
          <cell r="N45">
            <v>1386</v>
          </cell>
          <cell r="O45">
            <v>1784</v>
          </cell>
          <cell r="P45">
            <v>6944</v>
          </cell>
          <cell r="Q45">
            <v>396</v>
          </cell>
          <cell r="R45">
            <v>1433</v>
          </cell>
          <cell r="S45">
            <v>0</v>
          </cell>
          <cell r="T45">
            <v>5115</v>
          </cell>
          <cell r="U45">
            <v>0</v>
          </cell>
          <cell r="V45">
            <v>507</v>
          </cell>
          <cell r="W45">
            <v>0</v>
          </cell>
          <cell r="X45">
            <v>548</v>
          </cell>
          <cell r="Y45">
            <v>1675</v>
          </cell>
          <cell r="Z45">
            <v>501</v>
          </cell>
          <cell r="AA45">
            <v>0</v>
          </cell>
          <cell r="AB45">
            <v>1386</v>
          </cell>
          <cell r="AC45">
            <v>498</v>
          </cell>
          <cell r="AD45">
            <v>4765</v>
          </cell>
          <cell r="AE45">
            <v>935</v>
          </cell>
          <cell r="AF45">
            <v>478</v>
          </cell>
          <cell r="AG45">
            <v>354</v>
          </cell>
          <cell r="AH45">
            <v>2998</v>
          </cell>
          <cell r="AI45">
            <v>484</v>
          </cell>
          <cell r="AJ45">
            <v>560</v>
          </cell>
          <cell r="AK45">
            <v>0</v>
          </cell>
          <cell r="AL45">
            <v>0</v>
          </cell>
          <cell r="AM45">
            <v>0</v>
          </cell>
          <cell r="AN45">
            <v>668</v>
          </cell>
          <cell r="AO45">
            <v>0</v>
          </cell>
          <cell r="AP45">
            <v>0</v>
          </cell>
          <cell r="AQ45">
            <v>1286</v>
          </cell>
        </row>
        <row r="46">
          <cell r="B46">
            <v>9384</v>
          </cell>
          <cell r="C46">
            <v>929</v>
          </cell>
          <cell r="D46">
            <v>468</v>
          </cell>
          <cell r="E46">
            <v>590</v>
          </cell>
          <cell r="F46">
            <v>7397</v>
          </cell>
          <cell r="G46">
            <v>0</v>
          </cell>
          <cell r="H46">
            <v>408</v>
          </cell>
          <cell r="I46">
            <v>888</v>
          </cell>
          <cell r="J46">
            <v>1566</v>
          </cell>
          <cell r="K46">
            <v>562</v>
          </cell>
          <cell r="L46">
            <v>939</v>
          </cell>
          <cell r="M46">
            <v>1753</v>
          </cell>
          <cell r="N46">
            <v>0</v>
          </cell>
          <cell r="O46">
            <v>1281</v>
          </cell>
          <cell r="P46">
            <v>3870</v>
          </cell>
          <cell r="Q46">
            <v>929</v>
          </cell>
          <cell r="R46">
            <v>0</v>
          </cell>
          <cell r="S46">
            <v>0</v>
          </cell>
          <cell r="T46">
            <v>2941</v>
          </cell>
          <cell r="U46">
            <v>0</v>
          </cell>
          <cell r="V46">
            <v>0</v>
          </cell>
          <cell r="W46">
            <v>435</v>
          </cell>
          <cell r="X46">
            <v>636</v>
          </cell>
          <cell r="Y46">
            <v>0</v>
          </cell>
          <cell r="Z46">
            <v>939</v>
          </cell>
          <cell r="AA46">
            <v>0</v>
          </cell>
          <cell r="AB46">
            <v>0</v>
          </cell>
          <cell r="AC46">
            <v>931</v>
          </cell>
          <cell r="AD46">
            <v>5514</v>
          </cell>
          <cell r="AE46">
            <v>0</v>
          </cell>
          <cell r="AF46">
            <v>468</v>
          </cell>
          <cell r="AG46">
            <v>590</v>
          </cell>
          <cell r="AH46">
            <v>4456</v>
          </cell>
          <cell r="AI46">
            <v>0</v>
          </cell>
          <cell r="AJ46">
            <v>408</v>
          </cell>
          <cell r="AK46">
            <v>453</v>
          </cell>
          <cell r="AL46">
            <v>930</v>
          </cell>
          <cell r="AM46">
            <v>562</v>
          </cell>
          <cell r="AN46">
            <v>0</v>
          </cell>
          <cell r="AO46">
            <v>1753</v>
          </cell>
          <cell r="AP46">
            <v>0</v>
          </cell>
          <cell r="AQ46">
            <v>350</v>
          </cell>
        </row>
        <row r="47">
          <cell r="B47">
            <v>37151</v>
          </cell>
          <cell r="C47">
            <v>2323</v>
          </cell>
          <cell r="D47">
            <v>5966</v>
          </cell>
          <cell r="E47">
            <v>1040</v>
          </cell>
          <cell r="F47">
            <v>27822</v>
          </cell>
          <cell r="G47">
            <v>873</v>
          </cell>
          <cell r="H47">
            <v>5625</v>
          </cell>
          <cell r="I47">
            <v>3671</v>
          </cell>
          <cell r="J47">
            <v>2569</v>
          </cell>
          <cell r="K47">
            <v>2464</v>
          </cell>
          <cell r="L47">
            <v>1460</v>
          </cell>
          <cell r="M47">
            <v>5752</v>
          </cell>
          <cell r="N47">
            <v>2423</v>
          </cell>
          <cell r="O47">
            <v>2985</v>
          </cell>
          <cell r="P47">
            <v>17888</v>
          </cell>
          <cell r="Q47">
            <v>1071</v>
          </cell>
          <cell r="R47">
            <v>1811</v>
          </cell>
          <cell r="S47">
            <v>392</v>
          </cell>
          <cell r="T47">
            <v>14614</v>
          </cell>
          <cell r="U47">
            <v>444</v>
          </cell>
          <cell r="V47">
            <v>2720</v>
          </cell>
          <cell r="W47">
            <v>1749</v>
          </cell>
          <cell r="X47">
            <v>1049</v>
          </cell>
          <cell r="Y47">
            <v>1979</v>
          </cell>
          <cell r="Z47">
            <v>536</v>
          </cell>
          <cell r="AA47">
            <v>2547</v>
          </cell>
          <cell r="AB47">
            <v>1481</v>
          </cell>
          <cell r="AC47">
            <v>2109</v>
          </cell>
          <cell r="AD47">
            <v>19263</v>
          </cell>
          <cell r="AE47">
            <v>1252</v>
          </cell>
          <cell r="AF47">
            <v>4155</v>
          </cell>
          <cell r="AG47">
            <v>648</v>
          </cell>
          <cell r="AH47">
            <v>13208</v>
          </cell>
          <cell r="AI47">
            <v>429</v>
          </cell>
          <cell r="AJ47">
            <v>2905</v>
          </cell>
          <cell r="AK47">
            <v>1922</v>
          </cell>
          <cell r="AL47">
            <v>1520</v>
          </cell>
          <cell r="AM47">
            <v>485</v>
          </cell>
          <cell r="AN47">
            <v>924</v>
          </cell>
          <cell r="AO47">
            <v>3205</v>
          </cell>
          <cell r="AP47">
            <v>942</v>
          </cell>
          <cell r="AQ47">
            <v>876</v>
          </cell>
        </row>
        <row r="48">
          <cell r="B48">
            <v>398</v>
          </cell>
          <cell r="C48">
            <v>398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398</v>
          </cell>
          <cell r="AE48">
            <v>398</v>
          </cell>
          <cell r="AF48">
            <v>0</v>
          </cell>
          <cell r="AG48">
            <v>0</v>
          </cell>
          <cell r="AH48">
            <v>0</v>
          </cell>
          <cell r="AI48">
            <v>0</v>
          </cell>
          <cell r="AJ48">
            <v>0</v>
          </cell>
          <cell r="AK48">
            <v>0</v>
          </cell>
          <cell r="AL48">
            <v>0</v>
          </cell>
          <cell r="AM48">
            <v>0</v>
          </cell>
          <cell r="AN48">
            <v>0</v>
          </cell>
          <cell r="AO48">
            <v>0</v>
          </cell>
          <cell r="AP48">
            <v>0</v>
          </cell>
          <cell r="AQ48">
            <v>0</v>
          </cell>
        </row>
        <row r="49">
          <cell r="B49">
            <v>2058811</v>
          </cell>
          <cell r="C49">
            <v>69671</v>
          </cell>
          <cell r="D49">
            <v>140088</v>
          </cell>
          <cell r="E49">
            <v>21025</v>
          </cell>
          <cell r="F49">
            <v>1828027</v>
          </cell>
          <cell r="G49">
            <v>67254</v>
          </cell>
          <cell r="H49">
            <v>154704</v>
          </cell>
          <cell r="I49">
            <v>173131</v>
          </cell>
          <cell r="J49">
            <v>126677</v>
          </cell>
          <cell r="K49">
            <v>184230</v>
          </cell>
          <cell r="L49">
            <v>190910</v>
          </cell>
          <cell r="M49">
            <v>529682</v>
          </cell>
          <cell r="N49">
            <v>249236</v>
          </cell>
          <cell r="O49">
            <v>152203</v>
          </cell>
          <cell r="P49">
            <v>1293540</v>
          </cell>
          <cell r="Q49">
            <v>43570</v>
          </cell>
          <cell r="R49">
            <v>81580</v>
          </cell>
          <cell r="S49">
            <v>15334</v>
          </cell>
          <cell r="T49">
            <v>1153056</v>
          </cell>
          <cell r="U49">
            <v>43538</v>
          </cell>
          <cell r="V49">
            <v>100750</v>
          </cell>
          <cell r="W49">
            <v>108096</v>
          </cell>
          <cell r="X49">
            <v>81233</v>
          </cell>
          <cell r="Y49">
            <v>125367</v>
          </cell>
          <cell r="Z49">
            <v>124111</v>
          </cell>
          <cell r="AA49">
            <v>315885</v>
          </cell>
          <cell r="AB49">
            <v>158338</v>
          </cell>
          <cell r="AC49">
            <v>95738</v>
          </cell>
          <cell r="AD49">
            <v>765271</v>
          </cell>
          <cell r="AE49">
            <v>26101</v>
          </cell>
          <cell r="AF49">
            <v>58508</v>
          </cell>
          <cell r="AG49">
            <v>5691</v>
          </cell>
          <cell r="AH49">
            <v>674971</v>
          </cell>
          <cell r="AI49">
            <v>23716</v>
          </cell>
          <cell r="AJ49">
            <v>53954</v>
          </cell>
          <cell r="AK49">
            <v>65035</v>
          </cell>
          <cell r="AL49">
            <v>45444</v>
          </cell>
          <cell r="AM49">
            <v>58863</v>
          </cell>
          <cell r="AN49">
            <v>66799</v>
          </cell>
          <cell r="AO49">
            <v>213797</v>
          </cell>
          <cell r="AP49">
            <v>90898</v>
          </cell>
          <cell r="AQ49">
            <v>56465</v>
          </cell>
        </row>
        <row r="50">
          <cell r="B50">
            <v>2742533</v>
          </cell>
          <cell r="C50">
            <v>155910</v>
          </cell>
          <cell r="D50">
            <v>222349</v>
          </cell>
          <cell r="E50">
            <v>130938</v>
          </cell>
          <cell r="F50">
            <v>2233336</v>
          </cell>
          <cell r="G50">
            <v>110915</v>
          </cell>
          <cell r="H50">
            <v>317222</v>
          </cell>
          <cell r="I50">
            <v>227060</v>
          </cell>
          <cell r="J50">
            <v>219368</v>
          </cell>
          <cell r="K50">
            <v>303446</v>
          </cell>
          <cell r="L50">
            <v>253361</v>
          </cell>
          <cell r="M50">
            <v>331446</v>
          </cell>
          <cell r="N50">
            <v>295312</v>
          </cell>
          <cell r="O50">
            <v>175206</v>
          </cell>
          <cell r="P50">
            <v>1539406</v>
          </cell>
          <cell r="Q50">
            <v>85952</v>
          </cell>
          <cell r="R50">
            <v>105110</v>
          </cell>
          <cell r="S50">
            <v>82644</v>
          </cell>
          <cell r="T50">
            <v>1265700</v>
          </cell>
          <cell r="U50">
            <v>63455</v>
          </cell>
          <cell r="V50">
            <v>177156</v>
          </cell>
          <cell r="W50">
            <v>125163</v>
          </cell>
          <cell r="X50">
            <v>121738</v>
          </cell>
          <cell r="Y50">
            <v>162691</v>
          </cell>
          <cell r="Z50">
            <v>144500</v>
          </cell>
          <cell r="AA50">
            <v>205629</v>
          </cell>
          <cell r="AB50">
            <v>172539</v>
          </cell>
          <cell r="AC50">
            <v>92829</v>
          </cell>
          <cell r="AD50">
            <v>1203127</v>
          </cell>
          <cell r="AE50">
            <v>69958</v>
          </cell>
          <cell r="AF50">
            <v>117239</v>
          </cell>
          <cell r="AG50">
            <v>48294</v>
          </cell>
          <cell r="AH50">
            <v>967636</v>
          </cell>
          <cell r="AI50">
            <v>47460</v>
          </cell>
          <cell r="AJ50">
            <v>140066</v>
          </cell>
          <cell r="AK50">
            <v>101897</v>
          </cell>
          <cell r="AL50">
            <v>97630</v>
          </cell>
          <cell r="AM50">
            <v>140755</v>
          </cell>
          <cell r="AN50">
            <v>108861</v>
          </cell>
          <cell r="AO50">
            <v>125817</v>
          </cell>
          <cell r="AP50">
            <v>122773</v>
          </cell>
          <cell r="AQ50">
            <v>82377</v>
          </cell>
        </row>
        <row r="51">
          <cell r="B51">
            <v>193786</v>
          </cell>
          <cell r="C51">
            <v>17648</v>
          </cell>
          <cell r="D51">
            <v>9245</v>
          </cell>
          <cell r="E51">
            <v>5050</v>
          </cell>
          <cell r="F51">
            <v>161843</v>
          </cell>
          <cell r="G51">
            <v>6371</v>
          </cell>
          <cell r="H51">
            <v>14766</v>
          </cell>
          <cell r="I51">
            <v>15944</v>
          </cell>
          <cell r="J51">
            <v>13814</v>
          </cell>
          <cell r="K51">
            <v>24193</v>
          </cell>
          <cell r="L51">
            <v>15268</v>
          </cell>
          <cell r="M51">
            <v>28716</v>
          </cell>
          <cell r="N51">
            <v>27370</v>
          </cell>
          <cell r="O51">
            <v>15401</v>
          </cell>
          <cell r="P51">
            <v>114260</v>
          </cell>
          <cell r="Q51">
            <v>11760</v>
          </cell>
          <cell r="R51">
            <v>4194</v>
          </cell>
          <cell r="S51">
            <v>2521</v>
          </cell>
          <cell r="T51">
            <v>95785</v>
          </cell>
          <cell r="U51">
            <v>3397</v>
          </cell>
          <cell r="V51">
            <v>6594</v>
          </cell>
          <cell r="W51">
            <v>12267</v>
          </cell>
          <cell r="X51">
            <v>8152</v>
          </cell>
          <cell r="Y51">
            <v>12601</v>
          </cell>
          <cell r="Z51">
            <v>8464</v>
          </cell>
          <cell r="AA51">
            <v>14880</v>
          </cell>
          <cell r="AB51">
            <v>19680</v>
          </cell>
          <cell r="AC51">
            <v>9750</v>
          </cell>
          <cell r="AD51">
            <v>79526</v>
          </cell>
          <cell r="AE51">
            <v>5888</v>
          </cell>
          <cell r="AF51">
            <v>5051</v>
          </cell>
          <cell r="AG51">
            <v>2529</v>
          </cell>
          <cell r="AH51">
            <v>66058</v>
          </cell>
          <cell r="AI51">
            <v>2974</v>
          </cell>
          <cell r="AJ51">
            <v>8172</v>
          </cell>
          <cell r="AK51">
            <v>3677</v>
          </cell>
          <cell r="AL51">
            <v>5662</v>
          </cell>
          <cell r="AM51">
            <v>11592</v>
          </cell>
          <cell r="AN51">
            <v>6804</v>
          </cell>
          <cell r="AO51">
            <v>13836</v>
          </cell>
          <cell r="AP51">
            <v>7690</v>
          </cell>
          <cell r="AQ51">
            <v>5651</v>
          </cell>
        </row>
        <row r="57">
          <cell r="B57">
            <v>1629426.9155563314</v>
          </cell>
          <cell r="C57">
            <v>79446.470171651075</v>
          </cell>
          <cell r="D57">
            <v>133818.61719461842</v>
          </cell>
          <cell r="E57">
            <v>41299.888241367786</v>
          </cell>
          <cell r="F57">
            <v>1374938.3075053412</v>
          </cell>
          <cell r="G57">
            <v>46540.139355015584</v>
          </cell>
          <cell r="H57">
            <v>142990.70018428317</v>
          </cell>
          <cell r="I57">
            <v>113799.45617048124</v>
          </cell>
          <cell r="J57">
            <v>91949.141881831238</v>
          </cell>
          <cell r="K57">
            <v>117607.89584491185</v>
          </cell>
          <cell r="L57">
            <v>140898.90306840622</v>
          </cell>
          <cell r="M57">
            <v>320319.23716998484</v>
          </cell>
          <cell r="N57">
            <v>262277.99976726016</v>
          </cell>
          <cell r="O57">
            <v>138746.99627099236</v>
          </cell>
          <cell r="P57">
            <v>897457.20723494201</v>
          </cell>
          <cell r="Q57">
            <v>42921.894715268187</v>
          </cell>
          <cell r="R57">
            <v>70786.574159509677</v>
          </cell>
          <cell r="S57">
            <v>19373.550141556821</v>
          </cell>
          <cell r="T57">
            <v>764445.08234709874</v>
          </cell>
          <cell r="U57">
            <v>25486.653612111259</v>
          </cell>
          <cell r="V57">
            <v>79157.519118886165</v>
          </cell>
          <cell r="W57">
            <v>60770.070311825788</v>
          </cell>
          <cell r="X57">
            <v>50736.86568493957</v>
          </cell>
          <cell r="Y57">
            <v>62804.011112758075</v>
          </cell>
          <cell r="Z57">
            <v>75877.290245610551</v>
          </cell>
          <cell r="AA57">
            <v>187532.37931411905</v>
          </cell>
          <cell r="AB57">
            <v>142393.10730296618</v>
          </cell>
          <cell r="AC57">
            <v>79752.9832573569</v>
          </cell>
          <cell r="AD57">
            <v>731980.31266126363</v>
          </cell>
          <cell r="AE57">
            <v>36528.426381316531</v>
          </cell>
          <cell r="AF57">
            <v>63034.33382385056</v>
          </cell>
          <cell r="AG57">
            <v>21931.338601716805</v>
          </cell>
          <cell r="AH57">
            <v>610509.94769825251</v>
          </cell>
          <cell r="AI57">
            <v>21053.541877609983</v>
          </cell>
          <cell r="AJ57">
            <v>63830.277898886998</v>
          </cell>
          <cell r="AK57">
            <v>53017.740649446001</v>
          </cell>
          <cell r="AL57">
            <v>41213.526842691805</v>
          </cell>
          <cell r="AM57">
            <v>54806.937004065781</v>
          </cell>
          <cell r="AN57">
            <v>65021.394115292234</v>
          </cell>
          <cell r="AO57">
            <v>132773.639907737</v>
          </cell>
          <cell r="AP57">
            <v>119881.54609651558</v>
          </cell>
          <cell r="AQ57">
            <v>59002.0954192473</v>
          </cell>
        </row>
        <row r="58">
          <cell r="B58">
            <v>47721.633458450429</v>
          </cell>
          <cell r="C58">
            <v>2292.7702530133683</v>
          </cell>
          <cell r="D58">
            <v>6784.728017341894</v>
          </cell>
          <cell r="E58">
            <v>1412.7635371168149</v>
          </cell>
          <cell r="F58">
            <v>37223.546038219465</v>
          </cell>
          <cell r="G58">
            <v>2974.1162992597706</v>
          </cell>
          <cell r="H58">
            <v>9020.2393518301051</v>
          </cell>
          <cell r="I58">
            <v>3888.9517756514356</v>
          </cell>
          <cell r="J58">
            <v>3777.5030830869277</v>
          </cell>
          <cell r="K58">
            <v>3936.3105038388508</v>
          </cell>
          <cell r="L58">
            <v>2214.1730662120881</v>
          </cell>
          <cell r="M58">
            <v>2352.2018632123882</v>
          </cell>
          <cell r="N58">
            <v>3657.5278872209201</v>
          </cell>
          <cell r="O58">
            <v>5389.6116748533977</v>
          </cell>
          <cell r="P58">
            <v>27656.313559306396</v>
          </cell>
          <cell r="Q58">
            <v>1364.542379571574</v>
          </cell>
          <cell r="R58">
            <v>4654.5421556930023</v>
          </cell>
          <cell r="S58">
            <v>383.92398855368504</v>
          </cell>
          <cell r="T58">
            <v>21244.249125631577</v>
          </cell>
          <cell r="U58">
            <v>831.37097715835637</v>
          </cell>
          <cell r="V58">
            <v>6292.6260281667537</v>
          </cell>
          <cell r="W58">
            <v>2141.1153628180959</v>
          </cell>
          <cell r="X58">
            <v>2225.902726646158</v>
          </cell>
          <cell r="Y58">
            <v>1573.7136537419626</v>
          </cell>
          <cell r="Z58">
            <v>906.90790378858776</v>
          </cell>
          <cell r="AA58">
            <v>1347.3327351437879</v>
          </cell>
          <cell r="AB58">
            <v>2276.5928774357058</v>
          </cell>
          <cell r="AC58">
            <v>3633.9353653726394</v>
          </cell>
          <cell r="AD58">
            <v>20067.512351708388</v>
          </cell>
          <cell r="AE58">
            <v>929.39157930315321</v>
          </cell>
          <cell r="AF58">
            <v>2128.7166005854151</v>
          </cell>
          <cell r="AG58">
            <v>1029.4507765186904</v>
          </cell>
          <cell r="AH58">
            <v>15980.512347219916</v>
          </cell>
          <cell r="AI58">
            <v>2142.6927987681847</v>
          </cell>
          <cell r="AJ58">
            <v>2724.6840272531708</v>
          </cell>
          <cell r="AK58">
            <v>1747.8817336189948</v>
          </cell>
          <cell r="AL58">
            <v>1551.8642605885905</v>
          </cell>
          <cell r="AM58">
            <v>2363.4586940087834</v>
          </cell>
          <cell r="AN58">
            <v>1307.1902522017615</v>
          </cell>
          <cell r="AO58">
            <v>1004.8127939350481</v>
          </cell>
          <cell r="AP58">
            <v>1382.4294142737876</v>
          </cell>
          <cell r="AQ58">
            <v>1757.2780861180258</v>
          </cell>
        </row>
        <row r="59">
          <cell r="B59">
            <v>3772765.3928439748</v>
          </cell>
          <cell r="C59">
            <v>152363.06564841073</v>
          </cell>
          <cell r="D59">
            <v>311473.84816735866</v>
          </cell>
          <cell r="E59">
            <v>95689.771825571675</v>
          </cell>
          <cell r="F59">
            <v>3213157.4951209351</v>
          </cell>
          <cell r="G59">
            <v>105529.29546317639</v>
          </cell>
          <cell r="H59">
            <v>371638.48602801497</v>
          </cell>
          <cell r="I59">
            <v>267415.57071255828</v>
          </cell>
          <cell r="J59">
            <v>251966.91389238229</v>
          </cell>
          <cell r="K59">
            <v>281285.39080605278</v>
          </cell>
          <cell r="L59">
            <v>329567.58359803539</v>
          </cell>
          <cell r="M59">
            <v>740782.13161455607</v>
          </cell>
          <cell r="N59">
            <v>576325.63668201643</v>
          </cell>
          <cell r="O59">
            <v>289052.80091062939</v>
          </cell>
          <cell r="P59">
            <v>2035938.3047591348</v>
          </cell>
          <cell r="Q59">
            <v>75808.589867767849</v>
          </cell>
          <cell r="R59">
            <v>156334.61027850371</v>
          </cell>
          <cell r="S59">
            <v>46876.010560443239</v>
          </cell>
          <cell r="T59">
            <v>1756853.4212126038</v>
          </cell>
          <cell r="U59">
            <v>54765.808243511485</v>
          </cell>
          <cell r="V59">
            <v>209729.76030574169</v>
          </cell>
          <cell r="W59">
            <v>136146.8336724517</v>
          </cell>
          <cell r="X59">
            <v>137415.95858759058</v>
          </cell>
          <cell r="Y59">
            <v>149674.62197455269</v>
          </cell>
          <cell r="Z59">
            <v>175694.5334143152</v>
          </cell>
          <cell r="AA59">
            <v>415161.0177723862</v>
          </cell>
          <cell r="AB59">
            <v>321776.30375869543</v>
          </cell>
          <cell r="AC59">
            <v>156533.47998388181</v>
          </cell>
          <cell r="AD59">
            <v>1736793.9995816678</v>
          </cell>
          <cell r="AE59">
            <v>76507.433903636716</v>
          </cell>
          <cell r="AF59">
            <v>155157.10761660719</v>
          </cell>
          <cell r="AG59">
            <v>48822.207709132475</v>
          </cell>
          <cell r="AH59">
            <v>1456301.9755785889</v>
          </cell>
          <cell r="AI59">
            <v>50763.401633193273</v>
          </cell>
          <cell r="AJ59">
            <v>161892.73302972093</v>
          </cell>
          <cell r="AK59">
            <v>131195.54110717782</v>
          </cell>
          <cell r="AL59">
            <v>114551.95304474508</v>
          </cell>
          <cell r="AM59">
            <v>131618.83846541247</v>
          </cell>
          <cell r="AN59">
            <v>153872.09167333867</v>
          </cell>
          <cell r="AO59">
            <v>325615.89751280518</v>
          </cell>
          <cell r="AP59">
            <v>254589.04485759389</v>
          </cell>
          <cell r="AQ59">
            <v>132513.05123584229</v>
          </cell>
        </row>
        <row r="60">
          <cell r="B60">
            <v>359712.19259568508</v>
          </cell>
          <cell r="C60">
            <v>11786.891114627431</v>
          </cell>
          <cell r="D60">
            <v>34762.190692760458</v>
          </cell>
          <cell r="E60">
            <v>6771.3826921765967</v>
          </cell>
          <cell r="F60">
            <v>306342.99179155473</v>
          </cell>
          <cell r="G60">
            <v>10894.021936780968</v>
          </cell>
          <cell r="H60">
            <v>37327.624459958555</v>
          </cell>
          <cell r="I60">
            <v>15735.18865639324</v>
          </cell>
          <cell r="J60">
            <v>23251.599820388317</v>
          </cell>
          <cell r="K60">
            <v>26807.771380974453</v>
          </cell>
          <cell r="L60">
            <v>39961.798075916893</v>
          </cell>
          <cell r="M60">
            <v>49982.52367594852</v>
          </cell>
          <cell r="N60">
            <v>70788.782161044888</v>
          </cell>
          <cell r="O60">
            <v>31583.265424851055</v>
          </cell>
          <cell r="P60">
            <v>237727.31821904576</v>
          </cell>
          <cell r="Q60">
            <v>8274.9602898682733</v>
          </cell>
          <cell r="R60">
            <v>24252.191835807909</v>
          </cell>
          <cell r="S60">
            <v>4174.7954975798348</v>
          </cell>
          <cell r="T60">
            <v>200983.42314051563</v>
          </cell>
          <cell r="U60">
            <v>4325.9472879256846</v>
          </cell>
          <cell r="V60">
            <v>26778.563852666211</v>
          </cell>
          <cell r="W60">
            <v>10523.612335664013</v>
          </cell>
          <cell r="X60">
            <v>14442.649318338461</v>
          </cell>
          <cell r="Y60">
            <v>17770.734399544755</v>
          </cell>
          <cell r="Z60">
            <v>30345.682001574187</v>
          </cell>
          <cell r="AA60">
            <v>29876.296615744548</v>
          </cell>
          <cell r="AB60">
            <v>44688.487960134342</v>
          </cell>
          <cell r="AC60">
            <v>22209.959570772233</v>
          </cell>
          <cell r="AD60">
            <v>122041.53256217616</v>
          </cell>
          <cell r="AE60">
            <v>3528.4518173979341</v>
          </cell>
          <cell r="AF60">
            <v>10501.869574842778</v>
          </cell>
          <cell r="AG60">
            <v>2595.8307815745798</v>
          </cell>
          <cell r="AH60">
            <v>105405.9288575891</v>
          </cell>
          <cell r="AI60">
            <v>6567.9723836360608</v>
          </cell>
          <cell r="AJ60">
            <v>10535.377803198722</v>
          </cell>
          <cell r="AK60">
            <v>5224.5700986520669</v>
          </cell>
          <cell r="AL60">
            <v>8811.6886957496226</v>
          </cell>
          <cell r="AM60">
            <v>9032.7646189868883</v>
          </cell>
          <cell r="AN60">
            <v>9618.2636108887109</v>
          </cell>
          <cell r="AO60">
            <v>20103.324913432163</v>
          </cell>
          <cell r="AP60">
            <v>26132.537423456026</v>
          </cell>
          <cell r="AQ60">
            <v>9384.8909808134977</v>
          </cell>
        </row>
        <row r="61">
          <cell r="B61">
            <v>177732.64888913845</v>
          </cell>
          <cell r="C61">
            <v>12430.939116581563</v>
          </cell>
          <cell r="D61">
            <v>10623.984265165764</v>
          </cell>
          <cell r="E61">
            <v>3873.2510678555932</v>
          </cell>
          <cell r="F61">
            <v>150856.23526924619</v>
          </cell>
          <cell r="G61">
            <v>11449.592900297514</v>
          </cell>
          <cell r="H61">
            <v>25928.663941562463</v>
          </cell>
          <cell r="I61">
            <v>15409.681679576601</v>
          </cell>
          <cell r="J61">
            <v>16423.269140582041</v>
          </cell>
          <cell r="K61">
            <v>16247.900371061443</v>
          </cell>
          <cell r="L61">
            <v>14347.84146905433</v>
          </cell>
          <cell r="M61">
            <v>12930.551126213444</v>
          </cell>
          <cell r="N61">
            <v>21594.528286203513</v>
          </cell>
          <cell r="O61">
            <v>16498.19458682464</v>
          </cell>
          <cell r="P61">
            <v>79227.649035074093</v>
          </cell>
          <cell r="Q61">
            <v>6835.9697834590879</v>
          </cell>
          <cell r="R61">
            <v>7362.1649965855677</v>
          </cell>
          <cell r="S61">
            <v>1160.8410362568115</v>
          </cell>
          <cell r="T61">
            <v>63904.16955039755</v>
          </cell>
          <cell r="U61">
            <v>3132.2354490518219</v>
          </cell>
          <cell r="V61">
            <v>10539.26973879549</v>
          </cell>
          <cell r="W61">
            <v>8453.2609366784309</v>
          </cell>
          <cell r="X61">
            <v>6875.3868996587489</v>
          </cell>
          <cell r="Y61">
            <v>7790.7417103680455</v>
          </cell>
          <cell r="Z61">
            <v>5506.8736311069515</v>
          </cell>
          <cell r="AA61">
            <v>4529.0952945589452</v>
          </cell>
          <cell r="AB61">
            <v>7935.754320324907</v>
          </cell>
          <cell r="AC61">
            <v>9138.2786393929618</v>
          </cell>
          <cell r="AD61">
            <v>98480.559059864259</v>
          </cell>
          <cell r="AE61">
            <v>5596.5756255317192</v>
          </cell>
          <cell r="AF61">
            <v>3259.4088459388581</v>
          </cell>
          <cell r="AG61">
            <v>2713.9148412340769</v>
          </cell>
          <cell r="AH61">
            <v>86926.132852788855</v>
          </cell>
          <cell r="AI61">
            <v>8317.1504410616617</v>
          </cell>
          <cell r="AJ61">
            <v>15396.930759102976</v>
          </cell>
          <cell r="AK61">
            <v>6956.3885883090261</v>
          </cell>
          <cell r="AL61">
            <v>9544.8211952359907</v>
          </cell>
          <cell r="AM61">
            <v>8458.8540924331483</v>
          </cell>
          <cell r="AN61">
            <v>8840.3898118494799</v>
          </cell>
          <cell r="AO61">
            <v>8405.082295398397</v>
          </cell>
          <cell r="AP61">
            <v>13638.429722940893</v>
          </cell>
          <cell r="AQ61">
            <v>7360.0479428309072</v>
          </cell>
        </row>
        <row r="62">
          <cell r="B62">
            <v>402731.4028889655</v>
          </cell>
          <cell r="C62">
            <v>20743.628075557368</v>
          </cell>
          <cell r="D62">
            <v>29128.33572276519</v>
          </cell>
          <cell r="E62">
            <v>9667.497523439617</v>
          </cell>
          <cell r="F62">
            <v>343232.97906268749</v>
          </cell>
          <cell r="G62">
            <v>11287.551369271854</v>
          </cell>
          <cell r="H62">
            <v>41326.007418298759</v>
          </cell>
          <cell r="I62">
            <v>19499.178001316308</v>
          </cell>
          <cell r="J62">
            <v>24788.604143149143</v>
          </cell>
          <cell r="K62">
            <v>25546.574259112418</v>
          </cell>
          <cell r="L62">
            <v>45496.224299144291</v>
          </cell>
          <cell r="M62">
            <v>60080.543429344645</v>
          </cell>
          <cell r="N62">
            <v>79439.893576934366</v>
          </cell>
          <cell r="O62">
            <v>35747.095487240134</v>
          </cell>
          <cell r="P62">
            <v>170664.41341244619</v>
          </cell>
          <cell r="Q62">
            <v>8272.9206151603939</v>
          </cell>
          <cell r="R62">
            <v>13217.976440843582</v>
          </cell>
          <cell r="S62">
            <v>3467.4079911108406</v>
          </cell>
          <cell r="T62">
            <v>145721.95623183958</v>
          </cell>
          <cell r="U62">
            <v>3683.7987607743153</v>
          </cell>
          <cell r="V62">
            <v>20665.727139589937</v>
          </cell>
          <cell r="W62">
            <v>7332.1575668175865</v>
          </cell>
          <cell r="X62">
            <v>10428.56103014104</v>
          </cell>
          <cell r="Y62">
            <v>10419.662207081497</v>
          </cell>
          <cell r="Z62">
            <v>17416.456669538216</v>
          </cell>
          <cell r="AA62">
            <v>26214.496345305106</v>
          </cell>
          <cell r="AB62">
            <v>34170.103654182501</v>
          </cell>
          <cell r="AC62">
            <v>15374.652178468925</v>
          </cell>
          <cell r="AD62">
            <v>231999.45591533196</v>
          </cell>
          <cell r="AE62">
            <v>12447.172533257028</v>
          </cell>
          <cell r="AF62">
            <v>15914.116455934591</v>
          </cell>
          <cell r="AG62">
            <v>6202.9455612586971</v>
          </cell>
          <cell r="AH62">
            <v>197452.47162125466</v>
          </cell>
          <cell r="AI62">
            <v>7603.590462514625</v>
          </cell>
          <cell r="AJ62">
            <v>20664.116394350796</v>
          </cell>
          <cell r="AK62">
            <v>12143.812435298885</v>
          </cell>
          <cell r="AL62">
            <v>14355.499698046955</v>
          </cell>
          <cell r="AM62">
            <v>15132.208768921333</v>
          </cell>
          <cell r="AN62">
            <v>28077.923338670938</v>
          </cell>
          <cell r="AO62">
            <v>33875.824294021295</v>
          </cell>
          <cell r="AP62">
            <v>45221.315672876059</v>
          </cell>
          <cell r="AQ62">
            <v>20362.095190204462</v>
          </cell>
        </row>
        <row r="63">
          <cell r="B63">
            <v>1247303.1313731945</v>
          </cell>
          <cell r="C63">
            <v>58596.177994823709</v>
          </cell>
          <cell r="D63">
            <v>266144.91558613291</v>
          </cell>
          <cell r="E63">
            <v>31828.019644552482</v>
          </cell>
          <cell r="F63">
            <v>890207.88552970579</v>
          </cell>
          <cell r="G63">
            <v>45200.528933927686</v>
          </cell>
          <cell r="H63">
            <v>140460.16714275882</v>
          </cell>
          <cell r="I63">
            <v>88895.653040162942</v>
          </cell>
          <cell r="J63">
            <v>71751.393273223439</v>
          </cell>
          <cell r="K63">
            <v>100986.79440090165</v>
          </cell>
          <cell r="L63">
            <v>107563.5211142804</v>
          </cell>
          <cell r="M63">
            <v>84067.755136947249</v>
          </cell>
          <cell r="N63">
            <v>153419.69249247751</v>
          </cell>
          <cell r="O63">
            <v>97758.349829549814</v>
          </cell>
          <cell r="P63">
            <v>894875.61515793845</v>
          </cell>
          <cell r="Q63">
            <v>43261.500554130165</v>
          </cell>
          <cell r="R63">
            <v>151386.02309227642</v>
          </cell>
          <cell r="S63">
            <v>23297.434685987399</v>
          </cell>
          <cell r="T63">
            <v>676616.42757006676</v>
          </cell>
          <cell r="U63">
            <v>32962.953392174539</v>
          </cell>
          <cell r="V63">
            <v>106679.34606187056</v>
          </cell>
          <cell r="W63">
            <v>68233.64666861805</v>
          </cell>
          <cell r="X63">
            <v>56765.058071511419</v>
          </cell>
          <cell r="Y63">
            <v>78532.051039462429</v>
          </cell>
          <cell r="Z63">
            <v>84217.621977899384</v>
          </cell>
          <cell r="AA63">
            <v>57791.094601358353</v>
          </cell>
          <cell r="AB63">
            <v>118501.00237140381</v>
          </cell>
          <cell r="AC63">
            <v>72865.243945242444</v>
          </cell>
          <cell r="AD63">
            <v>352720.7441510621</v>
          </cell>
          <cell r="AE63">
            <v>15434.574845837566</v>
          </cell>
          <cell r="AF63">
            <v>114747.67435733562</v>
          </cell>
          <cell r="AG63">
            <v>8521.228339360101</v>
          </cell>
          <cell r="AH63">
            <v>213854.9017172764</v>
          </cell>
          <cell r="AI63">
            <v>12238.207812597993</v>
          </cell>
          <cell r="AJ63">
            <v>33716.832487967018</v>
          </cell>
          <cell r="AK63">
            <v>20795.87721435029</v>
          </cell>
          <cell r="AL63">
            <v>15013.10343728404</v>
          </cell>
          <cell r="AM63">
            <v>22421.985862819089</v>
          </cell>
          <cell r="AN63">
            <v>23352.314851881507</v>
          </cell>
          <cell r="AO63">
            <v>26261.464026412992</v>
          </cell>
          <cell r="AP63">
            <v>35103.258528143997</v>
          </cell>
          <cell r="AQ63">
            <v>24938.864103677282</v>
          </cell>
        </row>
        <row r="64">
          <cell r="B64">
            <v>77622.232019836767</v>
          </cell>
          <cell r="C64">
            <v>3847.0185858048849</v>
          </cell>
          <cell r="D64">
            <v>2197.3038635204357</v>
          </cell>
          <cell r="E64">
            <v>2000.6587135187442</v>
          </cell>
          <cell r="F64">
            <v>69595.877862675639</v>
          </cell>
          <cell r="G64">
            <v>7671.3077607302785</v>
          </cell>
          <cell r="H64">
            <v>8337.5886028451914</v>
          </cell>
          <cell r="I64">
            <v>10914.057457969693</v>
          </cell>
          <cell r="J64">
            <v>6546.1266074305213</v>
          </cell>
          <cell r="K64">
            <v>6655.924826763483</v>
          </cell>
          <cell r="L64">
            <v>2607.6920066161456</v>
          </cell>
          <cell r="M64">
            <v>5956.6913764662058</v>
          </cell>
          <cell r="N64">
            <v>10527.231781180213</v>
          </cell>
          <cell r="O64">
            <v>10373.315387649998</v>
          </cell>
          <cell r="P64">
            <v>24233.687188466436</v>
          </cell>
          <cell r="Q64">
            <v>832.1872808149509</v>
          </cell>
          <cell r="R64">
            <v>941.34552437258219</v>
          </cell>
          <cell r="S64">
            <v>658.01145544765438</v>
          </cell>
          <cell r="T64">
            <v>21804.900469558441</v>
          </cell>
          <cell r="U64">
            <v>3511.6868514594494</v>
          </cell>
          <cell r="V64">
            <v>2594.3899490430526</v>
          </cell>
          <cell r="W64">
            <v>2260.4031875643354</v>
          </cell>
          <cell r="X64">
            <v>3371.6324491065275</v>
          </cell>
          <cell r="Y64">
            <v>2367.1402550184175</v>
          </cell>
          <cell r="Z64">
            <v>0</v>
          </cell>
          <cell r="AA64">
            <v>1743.6663915146776</v>
          </cell>
          <cell r="AB64">
            <v>3049.2608238590929</v>
          </cell>
          <cell r="AC64">
            <v>2906.9466310680687</v>
          </cell>
          <cell r="AD64">
            <v>53363.651303107719</v>
          </cell>
          <cell r="AE64">
            <v>3004.5945398364179</v>
          </cell>
          <cell r="AF64">
            <v>1256.3247170593809</v>
          </cell>
          <cell r="AG64">
            <v>1343.3323368101733</v>
          </cell>
          <cell r="AH64">
            <v>47768.339302294793</v>
          </cell>
          <cell r="AI64">
            <v>4159.5816520943672</v>
          </cell>
          <cell r="AJ64">
            <v>5747.3017346197294</v>
          </cell>
          <cell r="AK64">
            <v>8627.9699131083526</v>
          </cell>
          <cell r="AL64">
            <v>3174.222030743178</v>
          </cell>
          <cell r="AM64">
            <v>4290.6644128065236</v>
          </cell>
          <cell r="AN64">
            <v>2607.336369095276</v>
          </cell>
          <cell r="AO64">
            <v>4215.1644240049154</v>
          </cell>
          <cell r="AP64">
            <v>7463.7122955232335</v>
          </cell>
          <cell r="AQ64">
            <v>7459.630387321854</v>
          </cell>
        </row>
        <row r="65">
          <cell r="B65">
            <v>53122.466236450004</v>
          </cell>
          <cell r="C65">
            <v>2668.6342289171989</v>
          </cell>
          <cell r="D65">
            <v>2085.8318667879089</v>
          </cell>
          <cell r="E65">
            <v>1722.3412715171446</v>
          </cell>
          <cell r="F65">
            <v>46656.910445165493</v>
          </cell>
          <cell r="G65">
            <v>1171.5300752414123</v>
          </cell>
          <cell r="H65">
            <v>4443.7648166617328</v>
          </cell>
          <cell r="I65">
            <v>5458.036490522979</v>
          </cell>
          <cell r="J65">
            <v>6424.1741332967122</v>
          </cell>
          <cell r="K65">
            <v>2911.7774770174847</v>
          </cell>
          <cell r="L65">
            <v>6145.3367010413676</v>
          </cell>
          <cell r="M65">
            <v>3321.9427428979757</v>
          </cell>
          <cell r="N65">
            <v>11817.946167827595</v>
          </cell>
          <cell r="O65">
            <v>4954.4944549810998</v>
          </cell>
          <cell r="P65">
            <v>13911.35261807226</v>
          </cell>
          <cell r="Q65">
            <v>0</v>
          </cell>
          <cell r="R65">
            <v>0</v>
          </cell>
          <cell r="S65">
            <v>387.95468659624339</v>
          </cell>
          <cell r="T65">
            <v>13522.184392192874</v>
          </cell>
          <cell r="U65">
            <v>0</v>
          </cell>
          <cell r="V65">
            <v>1379.0543554146773</v>
          </cell>
          <cell r="W65">
            <v>1771.1209233509462</v>
          </cell>
          <cell r="X65">
            <v>2718.0823961537817</v>
          </cell>
          <cell r="Y65">
            <v>0</v>
          </cell>
          <cell r="Z65">
            <v>1713.1601023842136</v>
          </cell>
          <cell r="AA65">
            <v>582.90293481520166</v>
          </cell>
          <cell r="AB65">
            <v>3186.6240143343616</v>
          </cell>
          <cell r="AC65">
            <v>2172.8997537119972</v>
          </cell>
          <cell r="AD65">
            <v>39190.410532397429</v>
          </cell>
          <cell r="AE65">
            <v>2656.7047647762606</v>
          </cell>
          <cell r="AF65">
            <v>2087.5091498658676</v>
          </cell>
          <cell r="AG65">
            <v>1335.2582130727719</v>
          </cell>
          <cell r="AH65">
            <v>33118.025871941762</v>
          </cell>
          <cell r="AI65">
            <v>1171.4863399559263</v>
          </cell>
          <cell r="AJ65">
            <v>3066.9051463023316</v>
          </cell>
          <cell r="AK65">
            <v>3678.4828673061438</v>
          </cell>
          <cell r="AL65">
            <v>3704.9374527614696</v>
          </cell>
          <cell r="AM65">
            <v>2914.0888993795666</v>
          </cell>
          <cell r="AN65">
            <v>4431.7674139311448</v>
          </cell>
          <cell r="AO65">
            <v>2740.7657514972066</v>
          </cell>
          <cell r="AP65">
            <v>8614.0623531856509</v>
          </cell>
          <cell r="AQ65">
            <v>2780.2613795250277</v>
          </cell>
        </row>
        <row r="66">
          <cell r="B66">
            <v>82926.315414240904</v>
          </cell>
          <cell r="C66">
            <v>4063.3943340954688</v>
          </cell>
          <cell r="D66">
            <v>8823.3600296574714</v>
          </cell>
          <cell r="E66">
            <v>1219.1514035504847</v>
          </cell>
          <cell r="F66">
            <v>68816.902252530432</v>
          </cell>
          <cell r="G66">
            <v>1470.4514088725973</v>
          </cell>
          <cell r="H66">
            <v>13151.332028676952</v>
          </cell>
          <cell r="I66">
            <v>5652.5344673824575</v>
          </cell>
          <cell r="J66">
            <v>4986.9491075544602</v>
          </cell>
          <cell r="K66">
            <v>9654.6814156335222</v>
          </cell>
          <cell r="L66">
            <v>9407.2162044929028</v>
          </cell>
          <cell r="M66">
            <v>6395.6479661261756</v>
          </cell>
          <cell r="N66">
            <v>11475.367798225636</v>
          </cell>
          <cell r="O66">
            <v>6617.4077188912024</v>
          </cell>
          <cell r="P66">
            <v>7795.1979512648468</v>
          </cell>
          <cell r="Q66">
            <v>0</v>
          </cell>
          <cell r="R66">
            <v>0</v>
          </cell>
          <cell r="S66">
            <v>392.99305914944136</v>
          </cell>
          <cell r="T66">
            <v>7401.4044324157858</v>
          </cell>
          <cell r="U66">
            <v>0</v>
          </cell>
          <cell r="V66">
            <v>1353.9441158769009</v>
          </cell>
          <cell r="W66">
            <v>0</v>
          </cell>
          <cell r="X66">
            <v>464.9484173012591</v>
          </cell>
          <cell r="Y66">
            <v>1041.0565596366225</v>
          </cell>
          <cell r="Z66">
            <v>845.50792362088089</v>
          </cell>
          <cell r="AA66">
            <v>2263.0349234001947</v>
          </cell>
          <cell r="AB66">
            <v>0</v>
          </cell>
          <cell r="AC66">
            <v>1428.769814853782</v>
          </cell>
          <cell r="AD66">
            <v>75079.706723002324</v>
          </cell>
          <cell r="AE66">
            <v>4045.2299425599704</v>
          </cell>
          <cell r="AF66">
            <v>8830.4551712669763</v>
          </cell>
          <cell r="AG66">
            <v>826.58841761647784</v>
          </cell>
          <cell r="AH66">
            <v>61373.424514852333</v>
          </cell>
          <cell r="AI66">
            <v>1470.3965143261239</v>
          </cell>
          <cell r="AJ66">
            <v>11809.648205305302</v>
          </cell>
          <cell r="AK66">
            <v>5631.170961441092</v>
          </cell>
          <cell r="AL66">
            <v>4518.6339631804058</v>
          </cell>
          <cell r="AM66">
            <v>8619.7919649588002</v>
          </cell>
          <cell r="AN66">
            <v>8560.6370096076862</v>
          </cell>
          <cell r="AO66">
            <v>4134.3754556483282</v>
          </cell>
          <cell r="AP66">
            <v>11442.215551718145</v>
          </cell>
          <cell r="AQ66">
            <v>5183.3165299176799</v>
          </cell>
        </row>
        <row r="67">
          <cell r="B67">
            <v>9236.5427151270942</v>
          </cell>
          <cell r="C67">
            <v>464.24280267040729</v>
          </cell>
          <cell r="D67">
            <v>0</v>
          </cell>
          <cell r="E67">
            <v>0</v>
          </cell>
          <cell r="F67">
            <v>8775.3164464999481</v>
          </cell>
          <cell r="G67">
            <v>832.34997613801363</v>
          </cell>
          <cell r="H67">
            <v>1800.6295897378197</v>
          </cell>
          <cell r="I67">
            <v>454.50045369753758</v>
          </cell>
          <cell r="J67">
            <v>1026.0133774232904</v>
          </cell>
          <cell r="K67">
            <v>1864.9939797222098</v>
          </cell>
          <cell r="L67">
            <v>1041.667783422505</v>
          </cell>
          <cell r="M67">
            <v>460.14759743665763</v>
          </cell>
          <cell r="N67">
            <v>878.61275968502537</v>
          </cell>
          <cell r="O67">
            <v>416.98733571095249</v>
          </cell>
          <cell r="P67">
            <v>1413.8250359215156</v>
          </cell>
          <cell r="Q67">
            <v>0</v>
          </cell>
          <cell r="R67">
            <v>0</v>
          </cell>
          <cell r="S67">
            <v>0</v>
          </cell>
          <cell r="T67">
            <v>1413.7287485350043</v>
          </cell>
          <cell r="U67">
            <v>0</v>
          </cell>
          <cell r="V67">
            <v>851.73932512137378</v>
          </cell>
          <cell r="W67">
            <v>0</v>
          </cell>
          <cell r="X67">
            <v>558.74495267873658</v>
          </cell>
          <cell r="Y67">
            <v>0</v>
          </cell>
          <cell r="Z67">
            <v>0</v>
          </cell>
          <cell r="AA67">
            <v>0</v>
          </cell>
          <cell r="AB67">
            <v>0</v>
          </cell>
          <cell r="AC67">
            <v>0</v>
          </cell>
          <cell r="AD67">
            <v>7817.7396691078548</v>
          </cell>
          <cell r="AE67">
            <v>462.16752093747658</v>
          </cell>
          <cell r="AF67">
            <v>0</v>
          </cell>
          <cell r="AG67">
            <v>0</v>
          </cell>
          <cell r="AH67">
            <v>7356.8760686067235</v>
          </cell>
          <cell r="AI67">
            <v>832.31890304428782</v>
          </cell>
          <cell r="AJ67">
            <v>949.16033900987816</v>
          </cell>
          <cell r="AK67">
            <v>452.78268917987742</v>
          </cell>
          <cell r="AL67">
            <v>467.27126340889424</v>
          </cell>
          <cell r="AM67">
            <v>1866.4744461465509</v>
          </cell>
          <cell r="AN67">
            <v>1041.5257205764613</v>
          </cell>
          <cell r="AO67">
            <v>460.49711963254464</v>
          </cell>
          <cell r="AP67">
            <v>876.07445439443529</v>
          </cell>
          <cell r="AQ67">
            <v>416.43567696214234</v>
          </cell>
        </row>
        <row r="68">
          <cell r="B68">
            <v>23762.051733471537</v>
          </cell>
          <cell r="C68">
            <v>1240.3511204826418</v>
          </cell>
          <cell r="D68">
            <v>1895.0239444529534</v>
          </cell>
          <cell r="E68">
            <v>978.1446331215634</v>
          </cell>
          <cell r="F68">
            <v>19650.743076108061</v>
          </cell>
          <cell r="G68">
            <v>1144.355408547668</v>
          </cell>
          <cell r="H68">
            <v>1996.6780375317198</v>
          </cell>
          <cell r="I68">
            <v>412.17446909599306</v>
          </cell>
          <cell r="J68">
            <v>1173.1626437335069</v>
          </cell>
          <cell r="K68">
            <v>2807.6048197987279</v>
          </cell>
          <cell r="L68">
            <v>3222.6282536414114</v>
          </cell>
          <cell r="M68">
            <v>2020.2094080442732</v>
          </cell>
          <cell r="N68">
            <v>3809.6729866617902</v>
          </cell>
          <cell r="O68">
            <v>3064.9576390541747</v>
          </cell>
          <cell r="P68">
            <v>6396.4994314195246</v>
          </cell>
          <cell r="Q68">
            <v>0</v>
          </cell>
          <cell r="R68">
            <v>414.47302938792797</v>
          </cell>
          <cell r="S68">
            <v>0</v>
          </cell>
          <cell r="T68">
            <v>5979.6087580688845</v>
          </cell>
          <cell r="U68">
            <v>401.59445506801961</v>
          </cell>
          <cell r="V68">
            <v>588.58401476547772</v>
          </cell>
          <cell r="W68">
            <v>0</v>
          </cell>
          <cell r="X68">
            <v>608.16463260880528</v>
          </cell>
          <cell r="Y68">
            <v>1913.3204537787637</v>
          </cell>
          <cell r="Z68">
            <v>596.88833179426479</v>
          </cell>
          <cell r="AA68">
            <v>0</v>
          </cell>
          <cell r="AB68">
            <v>1874.603540603669</v>
          </cell>
          <cell r="AC68">
            <v>0</v>
          </cell>
          <cell r="AD68">
            <v>17356.530103964174</v>
          </cell>
          <cell r="AE68">
            <v>1234.8064399664308</v>
          </cell>
          <cell r="AF68">
            <v>1481.4581063564219</v>
          </cell>
          <cell r="AG68">
            <v>978.98750315993095</v>
          </cell>
          <cell r="AH68">
            <v>13664.496065014129</v>
          </cell>
          <cell r="AI68">
            <v>742.7464938895821</v>
          </cell>
          <cell r="AJ68">
            <v>1409.1457843200737</v>
          </cell>
          <cell r="AK68">
            <v>410.6166737795341</v>
          </cell>
          <cell r="AL68">
            <v>564.95512666463287</v>
          </cell>
          <cell r="AM68">
            <v>893.76189585000247</v>
          </cell>
          <cell r="AN68">
            <v>2625.4498598879104</v>
          </cell>
          <cell r="AO68">
            <v>2021.7439331235842</v>
          </cell>
          <cell r="AP68">
            <v>1933.9946384280825</v>
          </cell>
          <cell r="AQ68">
            <v>3060.9028139995148</v>
          </cell>
        </row>
        <row r="69">
          <cell r="B69">
            <v>491003.12174685439</v>
          </cell>
          <cell r="C69">
            <v>22124.166300566303</v>
          </cell>
          <cell r="D69">
            <v>50923.621714531197</v>
          </cell>
          <cell r="E69">
            <v>15886.27891772898</v>
          </cell>
          <cell r="F69">
            <v>402043.11830261518</v>
          </cell>
          <cell r="G69">
            <v>18989.053204106291</v>
          </cell>
          <cell r="H69">
            <v>68178.612506130943</v>
          </cell>
          <cell r="I69">
            <v>39085.023494911969</v>
          </cell>
          <cell r="J69">
            <v>34017.685181523477</v>
          </cell>
          <cell r="K69">
            <v>45831.923636166845</v>
          </cell>
          <cell r="L69">
            <v>42387.324025721951</v>
          </cell>
          <cell r="M69">
            <v>43674.667027754338</v>
          </cell>
          <cell r="N69">
            <v>66265.740098859023</v>
          </cell>
          <cell r="O69">
            <v>43574.169366007794</v>
          </cell>
          <cell r="P69">
            <v>47111.030102100885</v>
          </cell>
          <cell r="Q69">
            <v>1495.0815608758799</v>
          </cell>
          <cell r="R69">
            <v>6431.8587054412355</v>
          </cell>
          <cell r="S69">
            <v>1359.3529148528114</v>
          </cell>
          <cell r="T69">
            <v>37806.656183183251</v>
          </cell>
          <cell r="U69">
            <v>488.15366092227947</v>
          </cell>
          <cell r="V69">
            <v>5580.4996348754166</v>
          </cell>
          <cell r="W69">
            <v>5556.992988390497</v>
          </cell>
          <cell r="X69">
            <v>2909.7097264948643</v>
          </cell>
          <cell r="Y69">
            <v>2690.5753026725138</v>
          </cell>
          <cell r="Z69">
            <v>6432.9061188822025</v>
          </cell>
          <cell r="AA69">
            <v>4258.8219614612399</v>
          </cell>
          <cell r="AB69">
            <v>7171.1665615765351</v>
          </cell>
          <cell r="AC69">
            <v>2716.37676867755</v>
          </cell>
          <cell r="AD69">
            <v>443589.00201824488</v>
          </cell>
          <cell r="AE69">
            <v>20542.68895580517</v>
          </cell>
          <cell r="AF69">
            <v>44523.142912810814</v>
          </cell>
          <cell r="AG69">
            <v>14538.469054658563</v>
          </cell>
          <cell r="AH69">
            <v>363983.10498425923</v>
          </cell>
          <cell r="AI69">
            <v>18500.225000919105</v>
          </cell>
          <cell r="AJ69">
            <v>62664.713028713675</v>
          </cell>
          <cell r="AK69">
            <v>33418.57511026736</v>
          </cell>
          <cell r="AL69">
            <v>31084.616568194695</v>
          </cell>
          <cell r="AM69">
            <v>43173.861727730473</v>
          </cell>
          <cell r="AN69">
            <v>35950.247698158528</v>
          </cell>
          <cell r="AO69">
            <v>39443.194075894578</v>
          </cell>
          <cell r="AP69">
            <v>58941.123871511852</v>
          </cell>
          <cell r="AQ69">
            <v>40806.672809179203</v>
          </cell>
        </row>
        <row r="70">
          <cell r="B70">
            <v>14929.639256071227</v>
          </cell>
          <cell r="C70">
            <v>1012.8010377732955</v>
          </cell>
          <cell r="D70">
            <v>400.69663690340673</v>
          </cell>
          <cell r="E70">
            <v>396.29983589358187</v>
          </cell>
          <cell r="F70">
            <v>13125.688644426025</v>
          </cell>
          <cell r="G70">
            <v>400.5747164485241</v>
          </cell>
          <cell r="H70">
            <v>1549.2854258994864</v>
          </cell>
          <cell r="I70">
            <v>1641.6435456170482</v>
          </cell>
          <cell r="J70">
            <v>2515.6477308924682</v>
          </cell>
          <cell r="K70">
            <v>496.59004557679231</v>
          </cell>
          <cell r="L70">
            <v>2820.0513325119409</v>
          </cell>
          <cell r="M70">
            <v>1087.8050658699933</v>
          </cell>
          <cell r="N70">
            <v>915.89334696523861</v>
          </cell>
          <cell r="O70">
            <v>1693.1297375123456</v>
          </cell>
          <cell r="P70">
            <v>1743.5830863825254</v>
          </cell>
          <cell r="Q70">
            <v>0</v>
          </cell>
          <cell r="R70">
            <v>0</v>
          </cell>
          <cell r="S70">
            <v>396.01608268136016</v>
          </cell>
          <cell r="T70">
            <v>1347.1766105868514</v>
          </cell>
          <cell r="U70">
            <v>0</v>
          </cell>
          <cell r="V70">
            <v>0</v>
          </cell>
          <cell r="W70">
            <v>0</v>
          </cell>
          <cell r="X70">
            <v>0</v>
          </cell>
          <cell r="Y70">
            <v>0</v>
          </cell>
          <cell r="Z70">
            <v>409.66872013535539</v>
          </cell>
          <cell r="AA70">
            <v>439.69840757686489</v>
          </cell>
          <cell r="AB70">
            <v>0</v>
          </cell>
          <cell r="AC70">
            <v>497.09493205569123</v>
          </cell>
          <cell r="AD70">
            <v>13177.266980584345</v>
          </cell>
          <cell r="AE70">
            <v>1008.2735631830726</v>
          </cell>
          <cell r="AF70">
            <v>401.01884968535438</v>
          </cell>
          <cell r="AG70">
            <v>0</v>
          </cell>
          <cell r="AH70">
            <v>11770.397531610182</v>
          </cell>
          <cell r="AI70">
            <v>400.55976228733562</v>
          </cell>
          <cell r="AJ70">
            <v>1551.0668954551668</v>
          </cell>
          <cell r="AK70">
            <v>1635.4390258847457</v>
          </cell>
          <cell r="AL70">
            <v>2513.5971410961206</v>
          </cell>
          <cell r="AM70">
            <v>496.98424786223239</v>
          </cell>
          <cell r="AN70">
            <v>2410.1005804643714</v>
          </cell>
          <cell r="AO70">
            <v>648.33147106160891</v>
          </cell>
          <cell r="AP70">
            <v>913.24733835383211</v>
          </cell>
          <cell r="AQ70">
            <v>1194.989333891365</v>
          </cell>
        </row>
        <row r="71">
          <cell r="B71">
            <v>172923.39827958183</v>
          </cell>
          <cell r="C71">
            <v>3584.9296512557271</v>
          </cell>
          <cell r="D71">
            <v>14768.533188725562</v>
          </cell>
          <cell r="E71">
            <v>5128.7047464497646</v>
          </cell>
          <cell r="F71">
            <v>149409.1343945133</v>
          </cell>
          <cell r="G71">
            <v>7361.3152665942343</v>
          </cell>
          <cell r="H71">
            <v>21607.555076853838</v>
          </cell>
          <cell r="I71">
            <v>13782.146795493401</v>
          </cell>
          <cell r="J71">
            <v>16487.772928553641</v>
          </cell>
          <cell r="K71">
            <v>15864.58544789728</v>
          </cell>
          <cell r="L71">
            <v>7859.3079427500888</v>
          </cell>
          <cell r="M71">
            <v>24063.90297384205</v>
          </cell>
          <cell r="N71">
            <v>31277.405144658896</v>
          </cell>
          <cell r="O71">
            <v>11117.647854051917</v>
          </cell>
          <cell r="P71">
            <v>80802.823575808332</v>
          </cell>
          <cell r="Q71">
            <v>2566.930619866705</v>
          </cell>
          <cell r="R71">
            <v>7275.8582640737959</v>
          </cell>
          <cell r="S71">
            <v>3208.4356418764651</v>
          </cell>
          <cell r="T71">
            <v>67737.976042501745</v>
          </cell>
          <cell r="U71">
            <v>3886.1057418988062</v>
          </cell>
          <cell r="V71">
            <v>11215.237387152429</v>
          </cell>
          <cell r="W71">
            <v>6946.9994208148983</v>
          </cell>
          <cell r="X71">
            <v>6049.3722493990281</v>
          </cell>
          <cell r="Y71">
            <v>7936.2874818123892</v>
          </cell>
          <cell r="Z71">
            <v>2873.7203832590653</v>
          </cell>
          <cell r="AA71">
            <v>13185.90981437502</v>
          </cell>
          <cell r="AB71">
            <v>11192.06995335628</v>
          </cell>
          <cell r="AC71">
            <v>4452.6799593467194</v>
          </cell>
          <cell r="AD71">
            <v>92101.895777096099</v>
          </cell>
          <cell r="AE71">
            <v>1023.4431754676724</v>
          </cell>
          <cell r="AF71">
            <v>7493.7256723157952</v>
          </cell>
          <cell r="AG71">
            <v>1919.6229185672048</v>
          </cell>
          <cell r="AH71">
            <v>81651.657510965422</v>
          </cell>
          <cell r="AI71">
            <v>3475.2081888898742</v>
          </cell>
          <cell r="AJ71">
            <v>10393.45669206363</v>
          </cell>
          <cell r="AK71">
            <v>6830.8944948556227</v>
          </cell>
          <cell r="AL71">
            <v>10434.04646590421</v>
          </cell>
          <cell r="AM71">
            <v>7929.4798324902822</v>
          </cell>
          <cell r="AN71">
            <v>4985.2351881505201</v>
          </cell>
          <cell r="AO71">
            <v>10878.234589214409</v>
          </cell>
          <cell r="AP71">
            <v>20054.268559824912</v>
          </cell>
          <cell r="AQ71">
            <v>6660.9590648389049</v>
          </cell>
        </row>
        <row r="72">
          <cell r="B72">
            <v>924663.08539790777</v>
          </cell>
          <cell r="C72">
            <v>52920.631958675862</v>
          </cell>
          <cell r="D72">
            <v>58946.59272260467</v>
          </cell>
          <cell r="E72">
            <v>25418.651306283762</v>
          </cell>
          <cell r="F72">
            <v>787543.33412638982</v>
          </cell>
          <cell r="G72">
            <v>56373.342821603728</v>
          </cell>
          <cell r="H72">
            <v>140480.27467586589</v>
          </cell>
          <cell r="I72">
            <v>94535.086607549689</v>
          </cell>
          <cell r="J72">
            <v>76460.169795150374</v>
          </cell>
          <cell r="K72">
            <v>100038.11525069589</v>
          </cell>
          <cell r="L72">
            <v>65144.997377170919</v>
          </cell>
          <cell r="M72">
            <v>52010.805848860102</v>
          </cell>
          <cell r="N72">
            <v>115282.65928825938</v>
          </cell>
          <cell r="O72">
            <v>87119.12947420009</v>
          </cell>
          <cell r="P72">
            <v>396643.4708123153</v>
          </cell>
          <cell r="Q72">
            <v>26097.637887321805</v>
          </cell>
          <cell r="R72">
            <v>26889.565010702521</v>
          </cell>
          <cell r="S72">
            <v>11317.192428993272</v>
          </cell>
          <cell r="T72">
            <v>332469.27204580943</v>
          </cell>
          <cell r="U72">
            <v>26060.359976494143</v>
          </cell>
          <cell r="V72">
            <v>54046.275171528308</v>
          </cell>
          <cell r="W72">
            <v>43904.995902999399</v>
          </cell>
          <cell r="X72">
            <v>32731.965152050027</v>
          </cell>
          <cell r="Y72">
            <v>49429.971892261194</v>
          </cell>
          <cell r="Z72">
            <v>27137.784677074487</v>
          </cell>
          <cell r="AA72">
            <v>19359.840207002468</v>
          </cell>
          <cell r="AB72">
            <v>41476.613359315554</v>
          </cell>
          <cell r="AC72">
            <v>38312.608789695943</v>
          </cell>
          <cell r="AD72">
            <v>527871.14402352308</v>
          </cell>
          <cell r="AE72">
            <v>26804.704906888004</v>
          </cell>
          <cell r="AF72">
            <v>32064.421958676347</v>
          </cell>
          <cell r="AG72">
            <v>14105.494169240408</v>
          </cell>
          <cell r="AH72">
            <v>454937.0922408842</v>
          </cell>
          <cell r="AI72">
            <v>30312.712262141362</v>
          </cell>
          <cell r="AJ72">
            <v>86481.289849129098</v>
          </cell>
          <cell r="AK72">
            <v>50575.123614468968</v>
          </cell>
          <cell r="AL72">
            <v>43715.039382148039</v>
          </cell>
          <cell r="AM72">
            <v>50616.479191133716</v>
          </cell>
          <cell r="AN72">
            <v>38005.122598078466</v>
          </cell>
          <cell r="AO72">
            <v>32663.989768672494</v>
          </cell>
          <cell r="AP72">
            <v>73692.730768155758</v>
          </cell>
          <cell r="AQ72">
            <v>48783.327201231834</v>
          </cell>
        </row>
        <row r="73">
          <cell r="B73">
            <v>175660.59959046947</v>
          </cell>
          <cell r="C73">
            <v>11471.978053735033</v>
          </cell>
          <cell r="D73">
            <v>972.11615168545791</v>
          </cell>
          <cell r="E73">
            <v>5084.3352991741476</v>
          </cell>
          <cell r="F73">
            <v>158210.6518317814</v>
          </cell>
          <cell r="G73">
            <v>6812.7895870353259</v>
          </cell>
          <cell r="H73">
            <v>16415.790028609226</v>
          </cell>
          <cell r="I73">
            <v>14416.028802978437</v>
          </cell>
          <cell r="J73">
            <v>15938.482859107971</v>
          </cell>
          <cell r="K73">
            <v>20180.16533481413</v>
          </cell>
          <cell r="L73">
            <v>18097.845489375348</v>
          </cell>
          <cell r="M73">
            <v>17049.679399758261</v>
          </cell>
          <cell r="N73">
            <v>32865.356646107983</v>
          </cell>
          <cell r="O73">
            <v>16449.848229061052</v>
          </cell>
          <cell r="P73">
            <v>80559.790884184156</v>
          </cell>
          <cell r="Q73">
            <v>6666.6767827050662</v>
          </cell>
          <cell r="R73">
            <v>531.89032827022231</v>
          </cell>
          <cell r="S73">
            <v>1532.6729306828213</v>
          </cell>
          <cell r="T73">
            <v>71894.459567081838</v>
          </cell>
          <cell r="U73">
            <v>2675.2833623328224</v>
          </cell>
          <cell r="V73">
            <v>5657.8391726517675</v>
          </cell>
          <cell r="W73">
            <v>5236.5333236061078</v>
          </cell>
          <cell r="X73">
            <v>8981.2704036175965</v>
          </cell>
          <cell r="Y73">
            <v>9920.3593522654865</v>
          </cell>
          <cell r="Z73">
            <v>9564.3051074352516</v>
          </cell>
          <cell r="AA73">
            <v>9065.2499672211889</v>
          </cell>
          <cell r="AB73">
            <v>13534.31435565149</v>
          </cell>
          <cell r="AC73">
            <v>7275.9371799469936</v>
          </cell>
          <cell r="AD73">
            <v>95079.746633923613</v>
          </cell>
          <cell r="AE73">
            <v>4809.7784017038048</v>
          </cell>
          <cell r="AF73">
            <v>440.21618085760707</v>
          </cell>
          <cell r="AG73">
            <v>3553.6237099238319</v>
          </cell>
          <cell r="AH73">
            <v>86295.773638588493</v>
          </cell>
          <cell r="AI73">
            <v>4137.4401576965747</v>
          </cell>
          <cell r="AJ73">
            <v>10764.867259502276</v>
          </cell>
          <cell r="AK73">
            <v>9161.0688220984066</v>
          </cell>
          <cell r="AL73">
            <v>6957.7093941639014</v>
          </cell>
          <cell r="AM73">
            <v>10261.560702295952</v>
          </cell>
          <cell r="AN73">
            <v>8533.4667734187351</v>
          </cell>
          <cell r="AO73">
            <v>7984.9796599441461</v>
          </cell>
          <cell r="AP73">
            <v>19307.796863018644</v>
          </cell>
          <cell r="AQ73">
            <v>9169.6319593886219</v>
          </cell>
        </row>
        <row r="74">
          <cell r="B74">
            <v>2054362.3019804503</v>
          </cell>
          <cell r="C74">
            <v>85204.299943064354</v>
          </cell>
          <cell r="D74">
            <v>29545.100395233647</v>
          </cell>
          <cell r="E74">
            <v>51953.597570160899</v>
          </cell>
          <cell r="F74">
            <v>1888117.9668031102</v>
          </cell>
          <cell r="G74">
            <v>68266.78861123239</v>
          </cell>
          <cell r="H74">
            <v>242779.36011137825</v>
          </cell>
          <cell r="I74">
            <v>165726.38494580943</v>
          </cell>
          <cell r="J74">
            <v>141513.24783619778</v>
          </cell>
          <cell r="K74">
            <v>167880.81111066666</v>
          </cell>
          <cell r="L74">
            <v>231919.53205117385</v>
          </cell>
          <cell r="M74">
            <v>299514.71301131917</v>
          </cell>
          <cell r="N74">
            <v>367134.18561833992</v>
          </cell>
          <cell r="O74">
            <v>203311.54263269156</v>
          </cell>
          <cell r="P74">
            <v>1063334.5825264757</v>
          </cell>
          <cell r="Q74">
            <v>42637.360093518953</v>
          </cell>
          <cell r="R74">
            <v>14675.155226972569</v>
          </cell>
          <cell r="S74">
            <v>27638.496477822766</v>
          </cell>
          <cell r="T74">
            <v>978701.62354536494</v>
          </cell>
          <cell r="U74">
            <v>33723.869201777103</v>
          </cell>
          <cell r="V74">
            <v>119726.62652569915</v>
          </cell>
          <cell r="W74">
            <v>83634.917939880412</v>
          </cell>
          <cell r="X74">
            <v>69724.108427051295</v>
          </cell>
          <cell r="Y74">
            <v>84808.712432999731</v>
          </cell>
          <cell r="Z74">
            <v>122996.23896053994</v>
          </cell>
          <cell r="AA74">
            <v>161264.43339174613</v>
          </cell>
          <cell r="AB74">
            <v>194476.98703265874</v>
          </cell>
          <cell r="AC74">
            <v>108345.5207589862</v>
          </cell>
          <cell r="AD74">
            <v>990947.59681297839</v>
          </cell>
          <cell r="AE74">
            <v>42542.671998417565</v>
          </cell>
          <cell r="AF74">
            <v>14871.869470662128</v>
          </cell>
          <cell r="AG74">
            <v>24316.232900651768</v>
          </cell>
          <cell r="AH74">
            <v>909340.49377326015</v>
          </cell>
          <cell r="AI74">
            <v>34542.744123683246</v>
          </cell>
          <cell r="AJ74">
            <v>123078.81893332758</v>
          </cell>
          <cell r="AK74">
            <v>82041.010630601377</v>
          </cell>
          <cell r="AL74">
            <v>71778.505540371436</v>
          </cell>
          <cell r="AM74">
            <v>83083.417550459519</v>
          </cell>
          <cell r="AN74">
            <v>108922.4579663731</v>
          </cell>
          <cell r="AO74">
            <v>138257.19113494034</v>
          </cell>
          <cell r="AP74">
            <v>172626.85441728146</v>
          </cell>
          <cell r="AQ74">
            <v>94957.393180145315</v>
          </cell>
        </row>
        <row r="75">
          <cell r="B75">
            <v>27900.103494334806</v>
          </cell>
          <cell r="C75">
            <v>1535.9630582880873</v>
          </cell>
          <cell r="D75">
            <v>1104.6774450971111</v>
          </cell>
          <cell r="E75">
            <v>1347.2177627323802</v>
          </cell>
          <cell r="F75">
            <v>23919.489110487226</v>
          </cell>
          <cell r="G75">
            <v>747.80656864636535</v>
          </cell>
          <cell r="H75">
            <v>3915.9420726012327</v>
          </cell>
          <cell r="I75">
            <v>2295.6807838647242</v>
          </cell>
          <cell r="J75">
            <v>1928.0585373386587</v>
          </cell>
          <cell r="K75">
            <v>3811.9101461892674</v>
          </cell>
          <cell r="L75">
            <v>1424.1158584955019</v>
          </cell>
          <cell r="M75">
            <v>2513.6571605585837</v>
          </cell>
          <cell r="N75">
            <v>4641.9369081065506</v>
          </cell>
          <cell r="O75">
            <v>2643.9414401962567</v>
          </cell>
          <cell r="P75">
            <v>3316.7407583066083</v>
          </cell>
          <cell r="Q75">
            <v>0</v>
          </cell>
          <cell r="R75">
            <v>1103.9233228249898</v>
          </cell>
          <cell r="S75">
            <v>0</v>
          </cell>
          <cell r="T75">
            <v>2207.3125752804026</v>
          </cell>
          <cell r="U75">
            <v>0</v>
          </cell>
          <cell r="V75">
            <v>0</v>
          </cell>
          <cell r="W75">
            <v>386.16905977172456</v>
          </cell>
          <cell r="X75">
            <v>401.40882881974215</v>
          </cell>
          <cell r="Y75">
            <v>563.98986434683047</v>
          </cell>
          <cell r="Z75">
            <v>0</v>
          </cell>
          <cell r="AA75">
            <v>0</v>
          </cell>
          <cell r="AB75">
            <v>460.5706974759014</v>
          </cell>
          <cell r="AC75">
            <v>398.28092933468162</v>
          </cell>
          <cell r="AD75">
            <v>24567.017805988162</v>
          </cell>
          <cell r="AE75">
            <v>1529.0969182876688</v>
          </cell>
          <cell r="AF75">
            <v>0</v>
          </cell>
          <cell r="AG75">
            <v>1348.3786641460492</v>
          </cell>
          <cell r="AH75">
            <v>21697.044709864367</v>
          </cell>
          <cell r="AI75">
            <v>747.77865170726227</v>
          </cell>
          <cell r="AJ75">
            <v>3920.4448785190621</v>
          </cell>
          <cell r="AK75">
            <v>1903.4944095012142</v>
          </cell>
          <cell r="AL75">
            <v>1525.680957035506</v>
          </cell>
          <cell r="AM75">
            <v>3250.1352747161473</v>
          </cell>
          <cell r="AN75">
            <v>1423.9216373098479</v>
          </cell>
          <cell r="AO75">
            <v>2515.5665022032208</v>
          </cell>
          <cell r="AP75">
            <v>4170.3957112285561</v>
          </cell>
          <cell r="AQ75">
            <v>2243.119709240525</v>
          </cell>
        </row>
        <row r="76">
          <cell r="B76">
            <v>590945.23500094318</v>
          </cell>
          <cell r="C76">
            <v>25244.853149151622</v>
          </cell>
          <cell r="D76">
            <v>59348.293611730893</v>
          </cell>
          <cell r="E76">
            <v>10225.140803971808</v>
          </cell>
          <cell r="F76">
            <v>496085.5282823834</v>
          </cell>
          <cell r="G76">
            <v>22320.466046931957</v>
          </cell>
          <cell r="H76">
            <v>67100.848731592167</v>
          </cell>
          <cell r="I76">
            <v>56806.510142963401</v>
          </cell>
          <cell r="J76">
            <v>47390.126725386159</v>
          </cell>
          <cell r="K76">
            <v>55488.627821843445</v>
          </cell>
          <cell r="L76">
            <v>48906.050821110905</v>
          </cell>
          <cell r="M76">
            <v>52177.306624248369</v>
          </cell>
          <cell r="N76">
            <v>95051.391396383668</v>
          </cell>
          <cell r="O76">
            <v>50836.195188413512</v>
          </cell>
          <cell r="P76">
            <v>355814.98705385992</v>
          </cell>
          <cell r="Q76">
            <v>17150.604781207145</v>
          </cell>
          <cell r="R76">
            <v>34358.108072942137</v>
          </cell>
          <cell r="S76">
            <v>5721.5758714116109</v>
          </cell>
          <cell r="T76">
            <v>298585.15853866126</v>
          </cell>
          <cell r="U76">
            <v>14209.800793609777</v>
          </cell>
          <cell r="V76">
            <v>42030.52334791157</v>
          </cell>
          <cell r="W76">
            <v>33888.862279391418</v>
          </cell>
          <cell r="X76">
            <v>26073.419705145661</v>
          </cell>
          <cell r="Y76">
            <v>27422.238368447775</v>
          </cell>
          <cell r="Z76">
            <v>30517.803257454154</v>
          </cell>
          <cell r="AA76">
            <v>28907.144850420311</v>
          </cell>
          <cell r="AB76">
            <v>64489.99788121997</v>
          </cell>
          <cell r="AC76">
            <v>31060.870957354095</v>
          </cell>
          <cell r="AD76">
            <v>235175.69588910064</v>
          </cell>
          <cell r="AE76">
            <v>8124.8443396316998</v>
          </cell>
          <cell r="AF76">
            <v>24986.791032650617</v>
          </cell>
          <cell r="AG76">
            <v>4503.3425145356823</v>
          </cell>
          <cell r="AH76">
            <v>197538.06352733617</v>
          </cell>
          <cell r="AI76">
            <v>8110.8319705367785</v>
          </cell>
          <cell r="AJ76">
            <v>25058.638176023254</v>
          </cell>
          <cell r="AK76">
            <v>22936.304472291529</v>
          </cell>
          <cell r="AL76">
            <v>21317.237292757483</v>
          </cell>
          <cell r="AM76">
            <v>28071.006407257213</v>
          </cell>
          <cell r="AN76">
            <v>18389.218374699762</v>
          </cell>
          <cell r="AO76">
            <v>23270.252473010365</v>
          </cell>
          <cell r="AP76">
            <v>30628.447037464168</v>
          </cell>
          <cell r="AQ76">
            <v>19782.706422257135</v>
          </cell>
        </row>
        <row r="77">
          <cell r="B77">
            <v>879462.98274941347</v>
          </cell>
          <cell r="C77">
            <v>50378.978802699145</v>
          </cell>
          <cell r="D77">
            <v>80464.705100873587</v>
          </cell>
          <cell r="E77">
            <v>19743.395641120711</v>
          </cell>
          <cell r="F77">
            <v>728946.8337342639</v>
          </cell>
          <cell r="G77">
            <v>38105.92798858686</v>
          </cell>
          <cell r="H77">
            <v>98490.718665033928</v>
          </cell>
          <cell r="I77">
            <v>85746.398233500397</v>
          </cell>
          <cell r="J77">
            <v>87198.034749047947</v>
          </cell>
          <cell r="K77">
            <v>88555.861101137183</v>
          </cell>
          <cell r="L77">
            <v>86935.479675606344</v>
          </cell>
          <cell r="M77">
            <v>49264.04760275795</v>
          </cell>
          <cell r="N77">
            <v>103466.72828731179</v>
          </cell>
          <cell r="O77">
            <v>91133.89160015143</v>
          </cell>
          <cell r="P77">
            <v>788062.24297191354</v>
          </cell>
          <cell r="Q77">
            <v>44850.407151568521</v>
          </cell>
          <cell r="R77">
            <v>74787.794421421713</v>
          </cell>
          <cell r="S77">
            <v>17980.943967852902</v>
          </cell>
          <cell r="T77">
            <v>650523.95603148488</v>
          </cell>
          <cell r="U77">
            <v>35419.825735084407</v>
          </cell>
          <cell r="V77">
            <v>88580.889812622874</v>
          </cell>
          <cell r="W77">
            <v>80065.381421414553</v>
          </cell>
          <cell r="X77">
            <v>74273.744675307214</v>
          </cell>
          <cell r="Y77">
            <v>81426.794715966593</v>
          </cell>
          <cell r="Z77">
            <v>80332.311757451054</v>
          </cell>
          <cell r="AA77">
            <v>41200.547576021185</v>
          </cell>
          <cell r="AB77">
            <v>90166.814265501467</v>
          </cell>
          <cell r="AC77">
            <v>79054.227095258335</v>
          </cell>
          <cell r="AD77">
            <v>91822.942551752436</v>
          </cell>
          <cell r="AE77">
            <v>5678.491531868558</v>
          </cell>
          <cell r="AF77">
            <v>5630.344851973322</v>
          </cell>
          <cell r="AG77">
            <v>1751.0755855489488</v>
          </cell>
          <cell r="AH77">
            <v>78772.748575823542</v>
          </cell>
          <cell r="AI77">
            <v>2687.172274641171</v>
          </cell>
          <cell r="AJ77">
            <v>9835.8375745541143</v>
          </cell>
          <cell r="AK77">
            <v>5908.2619197862059</v>
          </cell>
          <cell r="AL77">
            <v>12964.7634593235</v>
          </cell>
          <cell r="AM77">
            <v>7082.2785790061916</v>
          </cell>
          <cell r="AN77">
            <v>6611.4241393114489</v>
          </cell>
          <cell r="AO77">
            <v>8044.5615241071291</v>
          </cell>
          <cell r="AP77">
            <v>13478.686789169431</v>
          </cell>
          <cell r="AQ77">
            <v>12149.058227895544</v>
          </cell>
        </row>
        <row r="78">
          <cell r="B78">
            <v>15573.627340628369</v>
          </cell>
          <cell r="C78">
            <v>0</v>
          </cell>
          <cell r="D78">
            <v>10187.134548240996</v>
          </cell>
          <cell r="E78">
            <v>1153.60562916605</v>
          </cell>
          <cell r="F78">
            <v>4197.1971749738495</v>
          </cell>
          <cell r="G78">
            <v>0</v>
          </cell>
          <cell r="H78">
            <v>424.2689485591066</v>
          </cell>
          <cell r="I78">
            <v>472.64016138391378</v>
          </cell>
          <cell r="J78">
            <v>0</v>
          </cell>
          <cell r="K78">
            <v>0</v>
          </cell>
          <cell r="L78">
            <v>0</v>
          </cell>
          <cell r="M78">
            <v>1716.4716299117426</v>
          </cell>
          <cell r="N78">
            <v>1121.4403687264144</v>
          </cell>
          <cell r="O78">
            <v>463.31926190105833</v>
          </cell>
          <cell r="P78">
            <v>9978.4584382620524</v>
          </cell>
          <cell r="Q78">
            <v>0</v>
          </cell>
          <cell r="R78">
            <v>6564.3295041802348</v>
          </cell>
          <cell r="S78">
            <v>781.95542025632437</v>
          </cell>
          <cell r="T78">
            <v>2599.5668428839094</v>
          </cell>
          <cell r="U78">
            <v>0</v>
          </cell>
          <cell r="V78">
            <v>423.86084339766478</v>
          </cell>
          <cell r="W78">
            <v>474.11855767785033</v>
          </cell>
          <cell r="X78">
            <v>0</v>
          </cell>
          <cell r="Y78">
            <v>0</v>
          </cell>
          <cell r="Z78">
            <v>0</v>
          </cell>
          <cell r="AA78">
            <v>615.17437757313667</v>
          </cell>
          <cell r="AB78">
            <v>623.18447443559467</v>
          </cell>
          <cell r="AC78">
            <v>463.82082909861657</v>
          </cell>
          <cell r="AD78">
            <v>5597.1914312638746</v>
          </cell>
          <cell r="AE78">
            <v>0</v>
          </cell>
          <cell r="AF78">
            <v>3621.2303644519598</v>
          </cell>
          <cell r="AG78">
            <v>371.40969192046867</v>
          </cell>
          <cell r="AH78">
            <v>1598.0512347219915</v>
          </cell>
          <cell r="AI78">
            <v>0</v>
          </cell>
          <cell r="AJ78">
            <v>0</v>
          </cell>
          <cell r="AK78">
            <v>0</v>
          </cell>
          <cell r="AL78">
            <v>0</v>
          </cell>
          <cell r="AM78">
            <v>0</v>
          </cell>
          <cell r="AN78">
            <v>0</v>
          </cell>
          <cell r="AO78">
            <v>1101.7595559629522</v>
          </cell>
          <cell r="AP78">
            <v>498.31757956380721</v>
          </cell>
          <cell r="AQ78">
            <v>0</v>
          </cell>
        </row>
        <row r="79">
          <cell r="B79">
            <v>288646.74692659755</v>
          </cell>
          <cell r="C79">
            <v>0</v>
          </cell>
          <cell r="D79">
            <v>261747.29510242361</v>
          </cell>
          <cell r="E79">
            <v>346.88840597300805</v>
          </cell>
          <cell r="F79">
            <v>25624.568971244913</v>
          </cell>
          <cell r="G79">
            <v>2334.0019282515764</v>
          </cell>
          <cell r="H79">
            <v>4065.7431942488797</v>
          </cell>
          <cell r="I79">
            <v>481.71001522710191</v>
          </cell>
          <cell r="J79">
            <v>2880.4972816068407</v>
          </cell>
          <cell r="K79">
            <v>1406.8365649639879</v>
          </cell>
          <cell r="L79">
            <v>2660.0270063629764</v>
          </cell>
          <cell r="M79">
            <v>3488.4435182862399</v>
          </cell>
          <cell r="N79">
            <v>5598.1335926720194</v>
          </cell>
          <cell r="O79">
            <v>2701.3527400405183</v>
          </cell>
          <cell r="P79">
            <v>130406.70352726584</v>
          </cell>
          <cell r="Q79">
            <v>0</v>
          </cell>
          <cell r="R79">
            <v>115862.77413042536</v>
          </cell>
          <cell r="S79">
            <v>346.6400316600201</v>
          </cell>
          <cell r="T79">
            <v>13634.112987832948</v>
          </cell>
          <cell r="U79">
            <v>1409.1033511158582</v>
          </cell>
          <cell r="V79">
            <v>2336.2566865947119</v>
          </cell>
          <cell r="W79">
            <v>483.21678159917366</v>
          </cell>
          <cell r="X79">
            <v>876.44289508632141</v>
          </cell>
          <cell r="Y79">
            <v>950.09045248390805</v>
          </cell>
          <cell r="Z79">
            <v>1402.1339733379609</v>
          </cell>
          <cell r="AA79">
            <v>995.37231256505879</v>
          </cell>
          <cell r="AB79">
            <v>3282.5762429751744</v>
          </cell>
          <cell r="AC79">
            <v>1893.5989501026129</v>
          </cell>
          <cell r="AD79">
            <v>158202.73261863951</v>
          </cell>
          <cell r="AE79">
            <v>0</v>
          </cell>
          <cell r="AF79">
            <v>145922.61841633392</v>
          </cell>
          <cell r="AG79">
            <v>0</v>
          </cell>
          <cell r="AH79">
            <v>11989.915596619252</v>
          </cell>
          <cell r="AI79">
            <v>924.91060688960158</v>
          </cell>
          <cell r="AJ79">
            <v>1729.2231839013475</v>
          </cell>
          <cell r="AK79">
            <v>0</v>
          </cell>
          <cell r="AL79">
            <v>2003.0227218109712</v>
          </cell>
          <cell r="AM79">
            <v>456.49673276143955</v>
          </cell>
          <cell r="AN79">
            <v>1257.8813050440351</v>
          </cell>
          <cell r="AO79">
            <v>2494.3593980096171</v>
          </cell>
          <cell r="AP79">
            <v>2316.7748759559263</v>
          </cell>
          <cell r="AQ79">
            <v>808.7301552598127</v>
          </cell>
        </row>
        <row r="80">
          <cell r="B80">
            <v>20693.282222553698</v>
          </cell>
          <cell r="C80">
            <v>2226.7400950843166</v>
          </cell>
          <cell r="D80">
            <v>1113.7157151024512</v>
          </cell>
          <cell r="E80">
            <v>0</v>
          </cell>
          <cell r="F80">
            <v>17365.210496794571</v>
          </cell>
          <cell r="G80">
            <v>387.49061767005475</v>
          </cell>
          <cell r="H80">
            <v>3225.248310373493</v>
          </cell>
          <cell r="I80">
            <v>816.28684588693</v>
          </cell>
          <cell r="J80">
            <v>440.43992724359322</v>
          </cell>
          <cell r="K80">
            <v>2042.9977435134836</v>
          </cell>
          <cell r="L80">
            <v>1310.3878782764266</v>
          </cell>
          <cell r="M80">
            <v>4685.2309098649148</v>
          </cell>
          <cell r="N80">
            <v>2775.8923772158773</v>
          </cell>
          <cell r="O80">
            <v>1684.0647954316728</v>
          </cell>
          <cell r="P80">
            <v>6764.5779892735563</v>
          </cell>
          <cell r="Q80">
            <v>581.30729174573776</v>
          </cell>
          <cell r="R80">
            <v>594.11146101126724</v>
          </cell>
          <cell r="S80">
            <v>0</v>
          </cell>
          <cell r="T80">
            <v>5592.3963190978129</v>
          </cell>
          <cell r="U80">
            <v>0</v>
          </cell>
          <cell r="V80">
            <v>1599.020053765598</v>
          </cell>
          <cell r="W80">
            <v>0</v>
          </cell>
          <cell r="X80">
            <v>440.74285978449075</v>
          </cell>
          <cell r="Y80">
            <v>0</v>
          </cell>
          <cell r="Z80">
            <v>936.09805829454672</v>
          </cell>
          <cell r="AA80">
            <v>1121.4326358382425</v>
          </cell>
          <cell r="AB80">
            <v>1041.3341866176631</v>
          </cell>
          <cell r="AC80">
            <v>447.68793069518642</v>
          </cell>
          <cell r="AD80">
            <v>13922.484983307495</v>
          </cell>
          <cell r="AE80">
            <v>1640.340741708068</v>
          </cell>
          <cell r="AF80">
            <v>519.61590297575992</v>
          </cell>
          <cell r="AG80">
            <v>0</v>
          </cell>
          <cell r="AH80">
            <v>11767.376640807304</v>
          </cell>
          <cell r="AI80">
            <v>387.47615196136735</v>
          </cell>
          <cell r="AJ80">
            <v>1626.5568481865994</v>
          </cell>
          <cell r="AK80">
            <v>813.2017255780504</v>
          </cell>
          <cell r="AL80">
            <v>0</v>
          </cell>
          <cell r="AM80">
            <v>2044.6195125900397</v>
          </cell>
          <cell r="AN80">
            <v>374.3454763811049</v>
          </cell>
          <cell r="AO80">
            <v>3565.8230908388491</v>
          </cell>
          <cell r="AP80">
            <v>1732.0554580000073</v>
          </cell>
          <cell r="AQ80">
            <v>1235.2246649988183</v>
          </cell>
        </row>
        <row r="81">
          <cell r="B81">
            <v>98833.526567057721</v>
          </cell>
          <cell r="C81">
            <v>3610.325865843824</v>
          </cell>
          <cell r="D81">
            <v>0</v>
          </cell>
          <cell r="E81">
            <v>1067.8919242017894</v>
          </cell>
          <cell r="F81">
            <v>94177.445855265585</v>
          </cell>
          <cell r="G81">
            <v>5900.9285490896909</v>
          </cell>
          <cell r="H81">
            <v>13042.751349898792</v>
          </cell>
          <cell r="I81">
            <v>12050.812472982603</v>
          </cell>
          <cell r="J81">
            <v>6992.6137647964524</v>
          </cell>
          <cell r="K81">
            <v>9908.5390560403957</v>
          </cell>
          <cell r="L81">
            <v>11484.513117520972</v>
          </cell>
          <cell r="M81">
            <v>6806.3498787505605</v>
          </cell>
          <cell r="N81">
            <v>18268.495350744492</v>
          </cell>
          <cell r="O81">
            <v>9708.5529684006542</v>
          </cell>
          <cell r="P81">
            <v>46108.646303451824</v>
          </cell>
          <cell r="Q81">
            <v>1152.4162099520765</v>
          </cell>
          <cell r="R81">
            <v>0</v>
          </cell>
          <cell r="S81">
            <v>727.5409966817864</v>
          </cell>
          <cell r="T81">
            <v>44238.012786718384</v>
          </cell>
          <cell r="U81">
            <v>953.15776679051271</v>
          </cell>
          <cell r="V81">
            <v>7252.8415880913217</v>
          </cell>
          <cell r="W81">
            <v>4475.315255522054</v>
          </cell>
          <cell r="X81">
            <v>4619.2272261166308</v>
          </cell>
          <cell r="Y81">
            <v>4752.4737314673785</v>
          </cell>
          <cell r="Z81">
            <v>5960.8308615272108</v>
          </cell>
          <cell r="AA81">
            <v>3444.9765144095654</v>
          </cell>
          <cell r="AB81">
            <v>8683.1716802638693</v>
          </cell>
          <cell r="AC81">
            <v>4092.714663720184</v>
          </cell>
          <cell r="AD81">
            <v>52714.103179112542</v>
          </cell>
          <cell r="AE81">
            <v>2451.4093451913418</v>
          </cell>
          <cell r="AF81">
            <v>0</v>
          </cell>
          <cell r="AG81">
            <v>340.12246243803787</v>
          </cell>
          <cell r="AH81">
            <v>49929.283189952883</v>
          </cell>
          <cell r="AI81">
            <v>4947.6175663430704</v>
          </cell>
          <cell r="AJ81">
            <v>5789.576108149331</v>
          </cell>
          <cell r="AK81">
            <v>7560.7681423806143</v>
          </cell>
          <cell r="AL81">
            <v>2374.6242222374408</v>
          </cell>
          <cell r="AM81">
            <v>5157.0972359634907</v>
          </cell>
          <cell r="AN81">
            <v>5523.6083867093676</v>
          </cell>
          <cell r="AO81">
            <v>3361.8309457384676</v>
          </cell>
          <cell r="AP81">
            <v>9578.547991051084</v>
          </cell>
          <cell r="AQ81">
            <v>5612.8286894897446</v>
          </cell>
        </row>
        <row r="82">
          <cell r="B82">
            <v>1871722.6452920807</v>
          </cell>
          <cell r="C82">
            <v>73724.195100661134</v>
          </cell>
          <cell r="D82">
            <v>227311.4863820782</v>
          </cell>
          <cell r="E82">
            <v>78855.600170590871</v>
          </cell>
          <cell r="F82">
            <v>1491544.8091885522</v>
          </cell>
          <cell r="G82">
            <v>88713.209125432812</v>
          </cell>
          <cell r="H82">
            <v>232776.86776726795</v>
          </cell>
          <cell r="I82">
            <v>186164.79670066477</v>
          </cell>
          <cell r="J82">
            <v>122961.35369255289</v>
          </cell>
          <cell r="K82">
            <v>144286.20994312901</v>
          </cell>
          <cell r="L82">
            <v>174877.40165403637</v>
          </cell>
          <cell r="M82">
            <v>153909.28038647783</v>
          </cell>
          <cell r="N82">
            <v>244798.44225004019</v>
          </cell>
          <cell r="O82">
            <v>142821.18412836143</v>
          </cell>
          <cell r="P82">
            <v>1612326.2726517774</v>
          </cell>
          <cell r="Q82">
            <v>66731.017580348867</v>
          </cell>
          <cell r="R82">
            <v>194111.86995223197</v>
          </cell>
          <cell r="S82">
            <v>73796.035112179976</v>
          </cell>
          <cell r="T82">
            <v>1277349.3007590685</v>
          </cell>
          <cell r="U82">
            <v>77475.521751530847</v>
          </cell>
          <cell r="V82">
            <v>209912.5628495767</v>
          </cell>
          <cell r="W82">
            <v>163971.22425139658</v>
          </cell>
          <cell r="X82">
            <v>104974.46012574175</v>
          </cell>
          <cell r="Y82">
            <v>123057.93902166838</v>
          </cell>
          <cell r="Z82">
            <v>144049.38625869987</v>
          </cell>
          <cell r="AA82">
            <v>128102.50051020931</v>
          </cell>
          <cell r="AB82">
            <v>203980.29776193673</v>
          </cell>
          <cell r="AC82">
            <v>121661.21177871735</v>
          </cell>
          <cell r="AD82">
            <v>260205.95731840318</v>
          </cell>
          <cell r="AE82">
            <v>7221.7467549551866</v>
          </cell>
          <cell r="AF82">
            <v>33093.603166891393</v>
          </cell>
          <cell r="AG82">
            <v>5011.0030445248012</v>
          </cell>
          <cell r="AH82">
            <v>214836.69122821148</v>
          </cell>
          <cell r="AI82">
            <v>11239.827701570262</v>
          </cell>
          <cell r="AJ82">
            <v>22688.253660256272</v>
          </cell>
          <cell r="AK82">
            <v>22619.055404041326</v>
          </cell>
          <cell r="AL82">
            <v>18044.324348621911</v>
          </cell>
          <cell r="AM82">
            <v>21165.860706816988</v>
          </cell>
          <cell r="AN82">
            <v>30840.230684547638</v>
          </cell>
          <cell r="AO82">
            <v>25748.454077348666</v>
          </cell>
          <cell r="AP82">
            <v>41191.574117169548</v>
          </cell>
          <cell r="AQ82">
            <v>21263.36660701142</v>
          </cell>
        </row>
        <row r="83">
          <cell r="B83">
            <v>914022.66881456773</v>
          </cell>
          <cell r="C83">
            <v>58932.423875970104</v>
          </cell>
          <cell r="D83">
            <v>50786.039160005465</v>
          </cell>
          <cell r="E83">
            <v>20169.947372884035</v>
          </cell>
          <cell r="F83">
            <v>784374.02197385859</v>
          </cell>
          <cell r="G83">
            <v>66249.824461074502</v>
          </cell>
          <cell r="H83">
            <v>121509.82256600386</v>
          </cell>
          <cell r="I83">
            <v>90001.167447493761</v>
          </cell>
          <cell r="J83">
            <v>74412.174527052019</v>
          </cell>
          <cell r="K83">
            <v>112499.39010110659</v>
          </cell>
          <cell r="L83">
            <v>75485.185596381372</v>
          </cell>
          <cell r="M83">
            <v>60856.5379522148</v>
          </cell>
          <cell r="N83">
            <v>102309.01491474517</v>
          </cell>
          <cell r="O83">
            <v>81032.524474921622</v>
          </cell>
          <cell r="P83">
            <v>354088.54735236376</v>
          </cell>
          <cell r="Q83">
            <v>22839.257541483854</v>
          </cell>
          <cell r="R83">
            <v>21160.202965240827</v>
          </cell>
          <cell r="S83">
            <v>4221.1485250692567</v>
          </cell>
          <cell r="T83">
            <v>305996.64662834193</v>
          </cell>
          <cell r="U83">
            <v>31147.223074022393</v>
          </cell>
          <cell r="V83">
            <v>47421.189571881398</v>
          </cell>
          <cell r="W83">
            <v>38110.438178885459</v>
          </cell>
          <cell r="X83">
            <v>26213.610225763612</v>
          </cell>
          <cell r="Y83">
            <v>43069.419533238608</v>
          </cell>
          <cell r="Z83">
            <v>30145.377148240193</v>
          </cell>
          <cell r="AA83">
            <v>17943.930655998065</v>
          </cell>
          <cell r="AB83">
            <v>37552.672219635999</v>
          </cell>
          <cell r="AC83">
            <v>34358.032068555127</v>
          </cell>
          <cell r="AD83">
            <v>559735.25594806788</v>
          </cell>
          <cell r="AE83">
            <v>36020.750023525252</v>
          </cell>
          <cell r="AF83">
            <v>29635.192485770327</v>
          </cell>
          <cell r="AG83">
            <v>15959.514832441226</v>
          </cell>
          <cell r="AH83">
            <v>478206.00713184563</v>
          </cell>
          <cell r="AI83">
            <v>35102.320073009272</v>
          </cell>
          <cell r="AJ83">
            <v>74128.113984157477</v>
          </cell>
          <cell r="AK83">
            <v>51812.997352293336</v>
          </cell>
          <cell r="AL83">
            <v>48177.278537675644</v>
          </cell>
          <cell r="AM83">
            <v>69457.344343287681</v>
          </cell>
          <cell r="AN83">
            <v>45337.061148919136</v>
          </cell>
          <cell r="AO83">
            <v>42934.287371003586</v>
          </cell>
          <cell r="AP83">
            <v>64659.719966022312</v>
          </cell>
          <cell r="AQ83">
            <v>46649.848769259122</v>
          </cell>
        </row>
        <row r="84">
          <cell r="B84">
            <v>121284.42259159523</v>
          </cell>
          <cell r="C84">
            <v>8938.4516864265079</v>
          </cell>
          <cell r="D84">
            <v>1352.7277441325534</v>
          </cell>
          <cell r="E84">
            <v>3628.2107113107063</v>
          </cell>
          <cell r="F84">
            <v>107425.0698798049</v>
          </cell>
          <cell r="G84">
            <v>5524.5090919244949</v>
          </cell>
          <cell r="H84">
            <v>15261.617628263599</v>
          </cell>
          <cell r="I84">
            <v>12603.065795878947</v>
          </cell>
          <cell r="J84">
            <v>8016.61139884563</v>
          </cell>
          <cell r="K84">
            <v>13326.009043828544</v>
          </cell>
          <cell r="L84">
            <v>14952.71329305136</v>
          </cell>
          <cell r="M84">
            <v>14071.838259329365</v>
          </cell>
          <cell r="N84">
            <v>18129.448836023694</v>
          </cell>
          <cell r="O84">
            <v>5540.6940428646121</v>
          </cell>
          <cell r="P84">
            <v>59654.945666885287</v>
          </cell>
          <cell r="Q84">
            <v>6204.6904613702955</v>
          </cell>
          <cell r="R84">
            <v>464.6513622436093</v>
          </cell>
          <cell r="S84">
            <v>1583.056656214801</v>
          </cell>
          <cell r="T84">
            <v>51464.969948451893</v>
          </cell>
          <cell r="U84">
            <v>3366.7505067732468</v>
          </cell>
          <cell r="V84">
            <v>7530.0586325883723</v>
          </cell>
          <cell r="W84">
            <v>5972.478547464264</v>
          </cell>
          <cell r="X84">
            <v>4046.3623648864459</v>
          </cell>
          <cell r="Y84">
            <v>5053.6726195952551</v>
          </cell>
          <cell r="Z84">
            <v>4549.6378747218832</v>
          </cell>
          <cell r="AA84">
            <v>7603.958699838443</v>
          </cell>
          <cell r="AB84">
            <v>10693.118364424054</v>
          </cell>
          <cell r="AC84">
            <v>2650.836868913615</v>
          </cell>
          <cell r="AD84">
            <v>61620.465363009214</v>
          </cell>
          <cell r="AE84">
            <v>2745.6998235125798</v>
          </cell>
          <cell r="AF84">
            <v>888.47283990439416</v>
          </cell>
          <cell r="AG84">
            <v>2045.7811019641031</v>
          </cell>
          <cell r="AH84">
            <v>55949.918560086968</v>
          </cell>
          <cell r="AI84">
            <v>2157.789272221225</v>
          </cell>
          <cell r="AJ84">
            <v>7733.1907578079472</v>
          </cell>
          <cell r="AK84">
            <v>6624.0802288444156</v>
          </cell>
          <cell r="AL84">
            <v>3969.7916387022869</v>
          </cell>
          <cell r="AM84">
            <v>8275.6480866020611</v>
          </cell>
          <cell r="AN84">
            <v>10402.175240192153</v>
          </cell>
          <cell r="AO84">
            <v>6468.1667790492293</v>
          </cell>
          <cell r="AP84">
            <v>7440.6048271160407</v>
          </cell>
          <cell r="AQ84">
            <v>2888.8967735151518</v>
          </cell>
        </row>
        <row r="85">
          <cell r="B85">
            <v>32716.408746445268</v>
          </cell>
          <cell r="C85">
            <v>463.22695408688344</v>
          </cell>
          <cell r="D85">
            <v>1599.7737909451801</v>
          </cell>
          <cell r="E85">
            <v>682.68445012711186</v>
          </cell>
          <cell r="F85">
            <v>29966.879325857713</v>
          </cell>
          <cell r="G85">
            <v>746.80009950956003</v>
          </cell>
          <cell r="H85">
            <v>4017.4851147919194</v>
          </cell>
          <cell r="I85">
            <v>4353.529844730293</v>
          </cell>
          <cell r="J85">
            <v>2029.8535777313427</v>
          </cell>
          <cell r="K85">
            <v>2222.0128923262987</v>
          </cell>
          <cell r="L85">
            <v>1617.3527806376478</v>
          </cell>
          <cell r="M85">
            <v>6836.6227470029726</v>
          </cell>
          <cell r="N85">
            <v>6936.2044009996735</v>
          </cell>
          <cell r="O85">
            <v>1210.6733756632002</v>
          </cell>
          <cell r="P85">
            <v>1186.9272947786189</v>
          </cell>
          <cell r="Q85">
            <v>0</v>
          </cell>
          <cell r="R85">
            <v>0</v>
          </cell>
          <cell r="S85">
            <v>0</v>
          </cell>
          <cell r="T85">
            <v>1186.8464600753923</v>
          </cell>
          <cell r="U85">
            <v>0</v>
          </cell>
          <cell r="V85">
            <v>0</v>
          </cell>
          <cell r="W85">
            <v>0</v>
          </cell>
          <cell r="X85">
            <v>0</v>
          </cell>
          <cell r="Y85">
            <v>0</v>
          </cell>
          <cell r="Z85">
            <v>0</v>
          </cell>
          <cell r="AA85">
            <v>726.10746205353837</v>
          </cell>
          <cell r="AB85">
            <v>461.58072093527841</v>
          </cell>
          <cell r="AC85">
            <v>0</v>
          </cell>
          <cell r="AD85">
            <v>31506.608693508737</v>
          </cell>
          <cell r="AE85">
            <v>461.15621345183661</v>
          </cell>
          <cell r="AF85">
            <v>1601.0602194204751</v>
          </cell>
          <cell r="AG85">
            <v>683.27272127760136</v>
          </cell>
          <cell r="AH85">
            <v>28758.880443390091</v>
          </cell>
          <cell r="AI85">
            <v>746.77222014372614</v>
          </cell>
          <cell r="AJ85">
            <v>4022.1046815307245</v>
          </cell>
          <cell r="AK85">
            <v>4337.0758697496021</v>
          </cell>
          <cell r="AL85">
            <v>2028.1989752273987</v>
          </cell>
          <cell r="AM85">
            <v>2223.7767669110481</v>
          </cell>
          <cell r="AN85">
            <v>1617.1322057646116</v>
          </cell>
          <cell r="AO85">
            <v>6114.7150424891624</v>
          </cell>
          <cell r="AP85">
            <v>6457.0304110011875</v>
          </cell>
          <cell r="AQ85">
            <v>1209.0716997789737</v>
          </cell>
        </row>
        <row r="86">
          <cell r="B86">
            <v>243161.43515771252</v>
          </cell>
          <cell r="C86">
            <v>10873.643238039474</v>
          </cell>
          <cell r="D86">
            <v>7482.6833121987047</v>
          </cell>
          <cell r="E86">
            <v>3430.564991628411</v>
          </cell>
          <cell r="F86">
            <v>221419.53432951483</v>
          </cell>
          <cell r="G86">
            <v>8970.6594163459686</v>
          </cell>
          <cell r="H86">
            <v>28042.971047770523</v>
          </cell>
          <cell r="I86">
            <v>19968.794878085824</v>
          </cell>
          <cell r="J86">
            <v>24290.715529743342</v>
          </cell>
          <cell r="K86">
            <v>31694.783805062154</v>
          </cell>
          <cell r="L86">
            <v>25925.953720737903</v>
          </cell>
          <cell r="M86">
            <v>17452.308547515338</v>
          </cell>
          <cell r="N86">
            <v>35631.1731889238</v>
          </cell>
          <cell r="O86">
            <v>29454.011251679669</v>
          </cell>
          <cell r="P86">
            <v>158242.51841067639</v>
          </cell>
          <cell r="Q86">
            <v>6890.0211632179025</v>
          </cell>
          <cell r="R86">
            <v>5380.1208487861541</v>
          </cell>
          <cell r="S86">
            <v>1858.15179761941</v>
          </cell>
          <cell r="T86">
            <v>144153.94752715205</v>
          </cell>
          <cell r="U86">
            <v>5665.6019738794039</v>
          </cell>
          <cell r="V86">
            <v>14723.640055370541</v>
          </cell>
          <cell r="W86">
            <v>11924.738819547809</v>
          </cell>
          <cell r="X86">
            <v>14296.407408341318</v>
          </cell>
          <cell r="Y86">
            <v>21077.857761807893</v>
          </cell>
          <cell r="Z86">
            <v>18694.784125488834</v>
          </cell>
          <cell r="AA86">
            <v>14392.054987452841</v>
          </cell>
          <cell r="AB86">
            <v>22806.329712732135</v>
          </cell>
          <cell r="AC86">
            <v>20590.619893527932</v>
          </cell>
          <cell r="AD86">
            <v>84953.845259084046</v>
          </cell>
          <cell r="AE86">
            <v>3992.6419533066905</v>
          </cell>
          <cell r="AF86">
            <v>2100.5749269232851</v>
          </cell>
          <cell r="AG86">
            <v>1572.4355978589406</v>
          </cell>
          <cell r="AH86">
            <v>77297.546900418543</v>
          </cell>
          <cell r="AI86">
            <v>3305.121254652287</v>
          </cell>
          <cell r="AJ86">
            <v>13320.453792637039</v>
          </cell>
          <cell r="AK86">
            <v>8050.6970832226989</v>
          </cell>
          <cell r="AL86">
            <v>9995.9796564583703</v>
          </cell>
          <cell r="AM86">
            <v>10611.77770791781</v>
          </cell>
          <cell r="AN86">
            <v>7232.3143514811845</v>
          </cell>
          <cell r="AO86">
            <v>3053.8230038789802</v>
          </cell>
          <cell r="AP86">
            <v>12842.72907170191</v>
          </cell>
          <cell r="AQ86">
            <v>8873.9022757488401</v>
          </cell>
        </row>
        <row r="87">
          <cell r="B87">
            <v>69297.75380631251</v>
          </cell>
          <cell r="C87">
            <v>3196.8754923496099</v>
          </cell>
          <cell r="D87">
            <v>4832.461696188454</v>
          </cell>
          <cell r="E87">
            <v>1533.7711205957712</v>
          </cell>
          <cell r="F87">
            <v>59739.266681782661</v>
          </cell>
          <cell r="G87">
            <v>3035.5109166048965</v>
          </cell>
          <cell r="H87">
            <v>4361.3239309227592</v>
          </cell>
          <cell r="I87">
            <v>3903.0604371852837</v>
          </cell>
          <cell r="J87">
            <v>7088.3615750667987</v>
          </cell>
          <cell r="K87">
            <v>5664.7675056529815</v>
          </cell>
          <cell r="L87">
            <v>5676.3345879255348</v>
          </cell>
          <cell r="M87">
            <v>6781.122488540218</v>
          </cell>
          <cell r="N87">
            <v>15944.000354651194</v>
          </cell>
          <cell r="O87">
            <v>7288.2134328609955</v>
          </cell>
          <cell r="P87">
            <v>28563.90452387798</v>
          </cell>
          <cell r="Q87">
            <v>2267.0984378083772</v>
          </cell>
          <cell r="R87">
            <v>885.14579157421906</v>
          </cell>
          <cell r="S87">
            <v>783.97076927760361</v>
          </cell>
          <cell r="T87">
            <v>24646.47508679927</v>
          </cell>
          <cell r="U87">
            <v>991.40485774937167</v>
          </cell>
          <cell r="V87">
            <v>2322.1949524535571</v>
          </cell>
          <cell r="W87">
            <v>1330.3625200512815</v>
          </cell>
          <cell r="X87">
            <v>1352.4855262494327</v>
          </cell>
          <cell r="Y87">
            <v>3002.8922705635009</v>
          </cell>
          <cell r="Z87">
            <v>2994.5072294906199</v>
          </cell>
          <cell r="AA87">
            <v>2750.1320125277766</v>
          </cell>
          <cell r="AB87">
            <v>6668.1748788068007</v>
          </cell>
          <cell r="AC87">
            <v>3239.6876606388155</v>
          </cell>
          <cell r="AD87">
            <v>40721.128592044981</v>
          </cell>
          <cell r="AE87">
            <v>934.44811673135314</v>
          </cell>
          <cell r="AF87">
            <v>3949.8849104346937</v>
          </cell>
          <cell r="AG87">
            <v>749.88424211116364</v>
          </cell>
          <cell r="AH87">
            <v>35081.604893811884</v>
          </cell>
          <cell r="AI87">
            <v>2044.0625055416549</v>
          </cell>
          <cell r="AJ87">
            <v>2039.2352564517637</v>
          </cell>
          <cell r="AK87">
            <v>2567.1071756828082</v>
          </cell>
          <cell r="AL87">
            <v>5732.1293778522113</v>
          </cell>
          <cell r="AM87">
            <v>2662.0541178771309</v>
          </cell>
          <cell r="AN87">
            <v>2681.8029423538833</v>
          </cell>
          <cell r="AO87">
            <v>4032.3793830981376</v>
          </cell>
          <cell r="AP87">
            <v>9265.0901587448188</v>
          </cell>
          <cell r="AQ87">
            <v>4046.6684261321225</v>
          </cell>
        </row>
        <row r="88">
          <cell r="B88">
            <v>4753591.4954190357</v>
          </cell>
          <cell r="C88">
            <v>238490.77195389831</v>
          </cell>
          <cell r="D88">
            <v>315347.24899075826</v>
          </cell>
          <cell r="E88">
            <v>117549.79178104513</v>
          </cell>
          <cell r="F88">
            <v>4082738.1468032124</v>
          </cell>
          <cell r="G88">
            <v>215473.97102951779</v>
          </cell>
          <cell r="H88">
            <v>584278.66476521106</v>
          </cell>
          <cell r="I88">
            <v>403425.0834219309</v>
          </cell>
          <cell r="J88">
            <v>339781.76611390867</v>
          </cell>
          <cell r="K88">
            <v>415918.94210359134</v>
          </cell>
          <cell r="L88">
            <v>530070.01272426534</v>
          </cell>
          <cell r="M88">
            <v>433693.14696648344</v>
          </cell>
          <cell r="N88">
            <v>727029.89180367836</v>
          </cell>
          <cell r="O88">
            <v>432572.99279498938</v>
          </cell>
          <cell r="P88">
            <v>2112939.3306277934</v>
          </cell>
          <cell r="Q88">
            <v>99440.261033262985</v>
          </cell>
          <cell r="R88">
            <v>133032.79606698241</v>
          </cell>
          <cell r="S88">
            <v>54389.231711772045</v>
          </cell>
          <cell r="T88">
            <v>1826378.2213224408</v>
          </cell>
          <cell r="U88">
            <v>86670.927619955473</v>
          </cell>
          <cell r="V88">
            <v>248636.56985515388</v>
          </cell>
          <cell r="W88">
            <v>177621.59287468871</v>
          </cell>
          <cell r="X88">
            <v>151998.79842654697</v>
          </cell>
          <cell r="Y88">
            <v>197949.32430597438</v>
          </cell>
          <cell r="Z88">
            <v>222635.32153105302</v>
          </cell>
          <cell r="AA88">
            <v>211885.21680532579</v>
          </cell>
          <cell r="AB88">
            <v>334020.81815672247</v>
          </cell>
          <cell r="AC88">
            <v>194922.72004099406</v>
          </cell>
          <cell r="AD88">
            <v>2639990.1624712851</v>
          </cell>
          <cell r="AE88">
            <v>138816.11070888795</v>
          </cell>
          <cell r="AF88">
            <v>182370.10604788703</v>
          </cell>
          <cell r="AG88">
            <v>63175.981183297976</v>
          </cell>
          <cell r="AH88">
            <v>2255792.8101232275</v>
          </cell>
          <cell r="AI88">
            <v>128801.09863821266</v>
          </cell>
          <cell r="AJ88">
            <v>335788.36854373961</v>
          </cell>
          <cell r="AK88">
            <v>225501.84245554099</v>
          </cell>
          <cell r="AL88">
            <v>187734.28647561651</v>
          </cell>
          <cell r="AM88">
            <v>218015.14693899438</v>
          </cell>
          <cell r="AN88">
            <v>307418.14051240991</v>
          </cell>
          <cell r="AO88">
            <v>221847.51696929176</v>
          </cell>
          <cell r="AP88">
            <v>392678.27138643787</v>
          </cell>
          <cell r="AQ88">
            <v>237546.37720857162</v>
          </cell>
        </row>
        <row r="89">
          <cell r="B89">
            <v>140936.64113441884</v>
          </cell>
          <cell r="C89">
            <v>8029.2672041726464</v>
          </cell>
          <cell r="D89">
            <v>6708.4048484079112</v>
          </cell>
          <cell r="E89">
            <v>2110.5739351787961</v>
          </cell>
          <cell r="F89">
            <v>124120.13965118348</v>
          </cell>
          <cell r="G89">
            <v>7029.1804514484729</v>
          </cell>
          <cell r="H89">
            <v>16565.591150256871</v>
          </cell>
          <cell r="I89">
            <v>20469.652362537436</v>
          </cell>
          <cell r="J89">
            <v>13774.582346998142</v>
          </cell>
          <cell r="K89">
            <v>22201.923992875243</v>
          </cell>
          <cell r="L89">
            <v>9871.1861060946176</v>
          </cell>
          <cell r="M89">
            <v>9168.642698047086</v>
          </cell>
          <cell r="N89">
            <v>10404.306601499509</v>
          </cell>
          <cell r="O89">
            <v>14661.032991808272</v>
          </cell>
          <cell r="P89">
            <v>61721.227762893272</v>
          </cell>
          <cell r="Q89">
            <v>3193.1107551857981</v>
          </cell>
          <cell r="R89">
            <v>2893.2826724585866</v>
          </cell>
          <cell r="S89">
            <v>834.35449480958323</v>
          </cell>
          <cell r="T89">
            <v>54817.785989021715</v>
          </cell>
          <cell r="U89">
            <v>4852.3480398068232</v>
          </cell>
          <cell r="V89">
            <v>5327.3884203346306</v>
          </cell>
          <cell r="W89">
            <v>7869.9636919447012</v>
          </cell>
          <cell r="X89">
            <v>6724.102165178947</v>
          </cell>
          <cell r="Y89">
            <v>10115.431115381863</v>
          </cell>
          <cell r="Z89">
            <v>5039.8311590116082</v>
          </cell>
          <cell r="AA89">
            <v>3383.4590766522515</v>
          </cell>
          <cell r="AB89">
            <v>6414.6589905031797</v>
          </cell>
          <cell r="AC89">
            <v>5107.0706508358544</v>
          </cell>
          <cell r="AD89">
            <v>79194.518559660137</v>
          </cell>
          <cell r="AE89">
            <v>4826.9706289596843</v>
          </cell>
          <cell r="AF89">
            <v>3816.2119605395756</v>
          </cell>
          <cell r="AG89">
            <v>1276.720815976611</v>
          </cell>
          <cell r="AH89">
            <v>69284.130563986531</v>
          </cell>
          <cell r="AI89">
            <v>2176.9114719284094</v>
          </cell>
          <cell r="AJ89">
            <v>11245.989891577274</v>
          </cell>
          <cell r="AK89">
            <v>12576.516069526218</v>
          </cell>
          <cell r="AL89">
            <v>7049.3509565996974</v>
          </cell>
          <cell r="AM89">
            <v>12089.57200909675</v>
          </cell>
          <cell r="AN89">
            <v>4831.2705164131303</v>
          </cell>
          <cell r="AO89">
            <v>5787.5197206449857</v>
          </cell>
          <cell r="AP89">
            <v>3993.5733442865599</v>
          </cell>
          <cell r="AQ89">
            <v>9546.8381885209983</v>
          </cell>
        </row>
        <row r="90">
          <cell r="B90">
            <v>10780.501628337646</v>
          </cell>
          <cell r="C90">
            <v>574.97029827450876</v>
          </cell>
          <cell r="D90">
            <v>0</v>
          </cell>
          <cell r="E90">
            <v>0</v>
          </cell>
          <cell r="F90">
            <v>10209.316825848757</v>
          </cell>
          <cell r="G90">
            <v>1026.5985195414437</v>
          </cell>
          <cell r="H90">
            <v>1493.9897098550532</v>
          </cell>
          <cell r="I90">
            <v>2364.2085684577009</v>
          </cell>
          <cell r="J90">
            <v>0</v>
          </cell>
          <cell r="K90">
            <v>489.51035042600301</v>
          </cell>
          <cell r="L90">
            <v>548.51105503890358</v>
          </cell>
          <cell r="M90">
            <v>2777.0311143545655</v>
          </cell>
          <cell r="N90">
            <v>460.4656320826337</v>
          </cell>
          <cell r="O90">
            <v>1048.5116339978297</v>
          </cell>
          <cell r="P90">
            <v>5547.3976623425515</v>
          </cell>
          <cell r="Q90">
            <v>577.22794232997819</v>
          </cell>
          <cell r="R90">
            <v>0</v>
          </cell>
          <cell r="S90">
            <v>0</v>
          </cell>
          <cell r="T90">
            <v>4976.2848602141557</v>
          </cell>
          <cell r="U90">
            <v>0</v>
          </cell>
          <cell r="V90">
            <v>1492.5526381254263</v>
          </cell>
          <cell r="W90">
            <v>1484.0214129447425</v>
          </cell>
          <cell r="X90">
            <v>0</v>
          </cell>
          <cell r="Y90">
            <v>489.19550957682071</v>
          </cell>
          <cell r="Z90">
            <v>0</v>
          </cell>
          <cell r="AA90">
            <v>967.13480015186565</v>
          </cell>
          <cell r="AB90">
            <v>0</v>
          </cell>
          <cell r="AC90">
            <v>542.46870881533857</v>
          </cell>
          <cell r="AD90">
            <v>5232.6388407425493</v>
          </cell>
          <cell r="AE90">
            <v>0</v>
          </cell>
          <cell r="AF90">
            <v>0</v>
          </cell>
          <cell r="AG90">
            <v>0</v>
          </cell>
          <cell r="AH90">
            <v>5232.1828705831558</v>
          </cell>
          <cell r="AI90">
            <v>1026.5601948067394</v>
          </cell>
          <cell r="AJ90">
            <v>0</v>
          </cell>
          <cell r="AK90">
            <v>881.47051241670147</v>
          </cell>
          <cell r="AL90">
            <v>0</v>
          </cell>
          <cell r="AM90">
            <v>0</v>
          </cell>
          <cell r="AN90">
            <v>548.43624899919939</v>
          </cell>
          <cell r="AO90">
            <v>1810.6827532920013</v>
          </cell>
          <cell r="AP90">
            <v>459.13535052552396</v>
          </cell>
          <cell r="AQ90">
            <v>505.95928867622609</v>
          </cell>
        </row>
        <row r="91">
          <cell r="B91">
            <v>845456.58222169569</v>
          </cell>
          <cell r="C91">
            <v>32324.301927729452</v>
          </cell>
          <cell r="D91">
            <v>19577.897083789256</v>
          </cell>
          <cell r="E91">
            <v>9958.9241203181045</v>
          </cell>
          <cell r="F91">
            <v>783729.07450879656</v>
          </cell>
          <cell r="G91">
            <v>42228.425572941524</v>
          </cell>
          <cell r="H91">
            <v>86955.026921509794</v>
          </cell>
          <cell r="I91">
            <v>84580.418133881671</v>
          </cell>
          <cell r="J91">
            <v>90468.578373545577</v>
          </cell>
          <cell r="K91">
            <v>78218.49479596327</v>
          </cell>
          <cell r="L91">
            <v>102101.55873685631</v>
          </cell>
          <cell r="M91">
            <v>70346.073053737447</v>
          </cell>
          <cell r="N91">
            <v>135557.25326805536</v>
          </cell>
          <cell r="O91">
            <v>93211.777768198997</v>
          </cell>
          <cell r="P91">
            <v>465081.88014744339</v>
          </cell>
          <cell r="Q91">
            <v>15261.866001710465</v>
          </cell>
          <cell r="R91">
            <v>9299.0486448148677</v>
          </cell>
          <cell r="S91">
            <v>5136.1169807300066</v>
          </cell>
          <cell r="T91">
            <v>435476.85610365274</v>
          </cell>
          <cell r="U91">
            <v>21620.677918085537</v>
          </cell>
          <cell r="V91">
            <v>49155.804919150985</v>
          </cell>
          <cell r="W91">
            <v>49225.435069435487</v>
          </cell>
          <cell r="X91">
            <v>48869.003496562276</v>
          </cell>
          <cell r="Y91">
            <v>43644.527477348543</v>
          </cell>
          <cell r="Z91">
            <v>56266.539202865766</v>
          </cell>
          <cell r="AA91">
            <v>39754.383547431222</v>
          </cell>
          <cell r="AB91">
            <v>74415.498416517526</v>
          </cell>
          <cell r="AC91">
            <v>52549.891630723047</v>
          </cell>
          <cell r="AD91">
            <v>380379.4096169963</v>
          </cell>
          <cell r="AE91">
            <v>17045.587670462075</v>
          </cell>
          <cell r="AF91">
            <v>10280.756424640327</v>
          </cell>
          <cell r="AG91">
            <v>4823.2796676302169</v>
          </cell>
          <cell r="AH91">
            <v>348261.38228248578</v>
          </cell>
          <cell r="AI91">
            <v>20607.692694963527</v>
          </cell>
          <cell r="AJ91">
            <v>37795.303000870546</v>
          </cell>
          <cell r="AK91">
            <v>35374.275062645189</v>
          </cell>
          <cell r="AL91">
            <v>41599.227045031468</v>
          </cell>
          <cell r="AM91">
            <v>34573.301332444549</v>
          </cell>
          <cell r="AN91">
            <v>45835.182145716572</v>
          </cell>
          <cell r="AO91">
            <v>30590.742868221587</v>
          </cell>
          <cell r="AP91">
            <v>61144.370750510701</v>
          </cell>
          <cell r="AQ91">
            <v>40664.843267025433</v>
          </cell>
        </row>
        <row r="92">
          <cell r="B92">
            <v>6866.1828170388326</v>
          </cell>
          <cell r="C92">
            <v>0</v>
          </cell>
          <cell r="D92">
            <v>1423.0253997296422</v>
          </cell>
          <cell r="E92">
            <v>0</v>
          </cell>
          <cell r="F92">
            <v>5437.7133148040566</v>
          </cell>
          <cell r="G92">
            <v>0</v>
          </cell>
          <cell r="H92">
            <v>0</v>
          </cell>
          <cell r="I92">
            <v>1329.2374687961244</v>
          </cell>
          <cell r="J92">
            <v>1480.5635082856716</v>
          </cell>
          <cell r="K92">
            <v>0</v>
          </cell>
          <cell r="L92">
            <v>0</v>
          </cell>
          <cell r="M92">
            <v>1695.2806221350545</v>
          </cell>
          <cell r="N92">
            <v>935.03743232534816</v>
          </cell>
          <cell r="O92">
            <v>0</v>
          </cell>
          <cell r="P92">
            <v>2164.1002333006936</v>
          </cell>
          <cell r="Q92">
            <v>0</v>
          </cell>
          <cell r="R92">
            <v>465.65492890072295</v>
          </cell>
          <cell r="S92">
            <v>0</v>
          </cell>
          <cell r="T92">
            <v>1696.0711519514105</v>
          </cell>
          <cell r="U92">
            <v>0</v>
          </cell>
          <cell r="V92">
            <v>0</v>
          </cell>
          <cell r="W92">
            <v>490.29317798242516</v>
          </cell>
          <cell r="X92">
            <v>0</v>
          </cell>
          <cell r="Y92">
            <v>0</v>
          </cell>
          <cell r="Z92">
            <v>0</v>
          </cell>
          <cell r="AA92">
            <v>649.46278550344266</v>
          </cell>
          <cell r="AB92">
            <v>558.54297303546821</v>
          </cell>
          <cell r="AC92">
            <v>0</v>
          </cell>
          <cell r="AD92">
            <v>4699.9086739310005</v>
          </cell>
          <cell r="AE92">
            <v>0</v>
          </cell>
          <cell r="AF92">
            <v>957.8219642860721</v>
          </cell>
          <cell r="AG92">
            <v>0</v>
          </cell>
          <cell r="AH92">
            <v>3739.8628139618627</v>
          </cell>
          <cell r="AI92">
            <v>0</v>
          </cell>
          <cell r="AJ92">
            <v>0</v>
          </cell>
          <cell r="AK92">
            <v>837.29659152110366</v>
          </cell>
          <cell r="AL92">
            <v>1479.3566507492794</v>
          </cell>
          <cell r="AM92">
            <v>0</v>
          </cell>
          <cell r="AN92">
            <v>0</v>
          </cell>
          <cell r="AO92">
            <v>1046.2171402177989</v>
          </cell>
          <cell r="AP92">
            <v>376.75220229118486</v>
          </cell>
          <cell r="AQ92">
            <v>0</v>
          </cell>
        </row>
        <row r="93">
          <cell r="B93">
            <v>11905.21321263463</v>
          </cell>
          <cell r="C93">
            <v>0</v>
          </cell>
          <cell r="D93">
            <v>11401.275485625003</v>
          </cell>
          <cell r="E93">
            <v>0</v>
          </cell>
          <cell r="F93">
            <v>463.55599051331836</v>
          </cell>
          <cell r="G93">
            <v>0</v>
          </cell>
          <cell r="H93">
            <v>0</v>
          </cell>
          <cell r="I93">
            <v>0</v>
          </cell>
          <cell r="J93">
            <v>0</v>
          </cell>
          <cell r="K93">
            <v>0</v>
          </cell>
          <cell r="L93">
            <v>462.96345929889111</v>
          </cell>
          <cell r="M93">
            <v>0</v>
          </cell>
          <cell r="N93">
            <v>0</v>
          </cell>
          <cell r="O93">
            <v>0</v>
          </cell>
          <cell r="P93">
            <v>6461.0392333446152</v>
          </cell>
          <cell r="Q93">
            <v>0</v>
          </cell>
          <cell r="R93">
            <v>6429.8515721270087</v>
          </cell>
          <cell r="S93">
            <v>0</v>
          </cell>
          <cell r="T93">
            <v>0</v>
          </cell>
          <cell r="U93">
            <v>0</v>
          </cell>
          <cell r="V93">
            <v>0</v>
          </cell>
          <cell r="W93">
            <v>0</v>
          </cell>
          <cell r="X93">
            <v>0</v>
          </cell>
          <cell r="Y93">
            <v>0</v>
          </cell>
          <cell r="Z93">
            <v>0</v>
          </cell>
          <cell r="AA93">
            <v>0</v>
          </cell>
          <cell r="AB93">
            <v>0</v>
          </cell>
          <cell r="AC93">
            <v>0</v>
          </cell>
          <cell r="AD93">
            <v>5444.1196252991194</v>
          </cell>
          <cell r="AE93">
            <v>0</v>
          </cell>
          <cell r="AF93">
            <v>4971.0256404605589</v>
          </cell>
          <cell r="AG93">
            <v>0</v>
          </cell>
          <cell r="AH93">
            <v>463.20325644115695</v>
          </cell>
          <cell r="AI93">
            <v>0</v>
          </cell>
          <cell r="AJ93">
            <v>0</v>
          </cell>
          <cell r="AK93">
            <v>0</v>
          </cell>
          <cell r="AL93">
            <v>0</v>
          </cell>
          <cell r="AM93">
            <v>0</v>
          </cell>
          <cell r="AN93">
            <v>462.90032025620496</v>
          </cell>
          <cell r="AO93">
            <v>0</v>
          </cell>
          <cell r="AP93">
            <v>0</v>
          </cell>
          <cell r="AQ93">
            <v>0</v>
          </cell>
        </row>
        <row r="94">
          <cell r="B94">
            <v>159174.90774823827</v>
          </cell>
          <cell r="C94">
            <v>6808.2172067769579</v>
          </cell>
          <cell r="D94">
            <v>5598.7061421967228</v>
          </cell>
          <cell r="E94">
            <v>9858.0844674189739</v>
          </cell>
          <cell r="F94">
            <v>136939.47824970505</v>
          </cell>
          <cell r="G94">
            <v>5569.8002030807347</v>
          </cell>
          <cell r="H94">
            <v>16539.451357217684</v>
          </cell>
          <cell r="I94">
            <v>22078.039777396127</v>
          </cell>
          <cell r="J94">
            <v>10204.700831444809</v>
          </cell>
          <cell r="K94">
            <v>18093.678035374367</v>
          </cell>
          <cell r="L94">
            <v>16409.035305237219</v>
          </cell>
          <cell r="M94">
            <v>8540.9852296137506</v>
          </cell>
          <cell r="N94">
            <v>23819.272521736239</v>
          </cell>
          <cell r="O94">
            <v>15685.371446924306</v>
          </cell>
          <cell r="P94">
            <v>9013.3867126009318</v>
          </cell>
          <cell r="Q94">
            <v>635.35867150455192</v>
          </cell>
          <cell r="R94">
            <v>0</v>
          </cell>
          <cell r="S94">
            <v>385.93933757496421</v>
          </cell>
          <cell r="T94">
            <v>7998.3569424961879</v>
          </cell>
          <cell r="U94">
            <v>0</v>
          </cell>
          <cell r="V94">
            <v>457.00635958752957</v>
          </cell>
          <cell r="W94">
            <v>1369.7881570436828</v>
          </cell>
          <cell r="X94">
            <v>0</v>
          </cell>
          <cell r="Y94">
            <v>1887.0413561568685</v>
          </cell>
          <cell r="Z94">
            <v>1452.4618259344418</v>
          </cell>
          <cell r="AA94">
            <v>534.4957706782991</v>
          </cell>
          <cell r="AB94">
            <v>1393.8323739402281</v>
          </cell>
          <cell r="AC94">
            <v>909.4921474933742</v>
          </cell>
          <cell r="AD94">
            <v>150054.68010508138</v>
          </cell>
          <cell r="AE94">
            <v>6147.7382052055145</v>
          </cell>
          <cell r="AF94">
            <v>5603.2082380848387</v>
          </cell>
          <cell r="AG94">
            <v>9480.0305331765267</v>
          </cell>
          <cell r="AH94">
            <v>128848.04148791549</v>
          </cell>
          <cell r="AI94">
            <v>5569.5922726083299</v>
          </cell>
          <cell r="AJ94">
            <v>16100.497118559928</v>
          </cell>
          <cell r="AK94">
            <v>20634.240821982308</v>
          </cell>
          <cell r="AL94">
            <v>10196.382633653135</v>
          </cell>
          <cell r="AM94">
            <v>16218.286361500101</v>
          </cell>
          <cell r="AN94">
            <v>14954.699259407525</v>
          </cell>
          <cell r="AO94">
            <v>8012.2459367644942</v>
          </cell>
          <cell r="AP94">
            <v>22364.010728004734</v>
          </cell>
          <cell r="AQ94">
            <v>14757.313566936209</v>
          </cell>
        </row>
        <row r="95">
          <cell r="B95">
            <v>64237.559483055215</v>
          </cell>
          <cell r="C95">
            <v>3735.2752416172598</v>
          </cell>
          <cell r="D95">
            <v>3655.4780910486224</v>
          </cell>
          <cell r="E95">
            <v>1293.7727466958411</v>
          </cell>
          <cell r="F95">
            <v>55566.25503674864</v>
          </cell>
          <cell r="G95">
            <v>3411.9303737700925</v>
          </cell>
          <cell r="H95">
            <v>6907.9429989327527</v>
          </cell>
          <cell r="I95">
            <v>4474.4612293061346</v>
          </cell>
          <cell r="J95">
            <v>3980.0852921852393</v>
          </cell>
          <cell r="K95">
            <v>5659.7105805452748</v>
          </cell>
          <cell r="L95">
            <v>8074.6865955543553</v>
          </cell>
          <cell r="M95">
            <v>10919.423578644895</v>
          </cell>
          <cell r="N95">
            <v>8953.386447891211</v>
          </cell>
          <cell r="O95">
            <v>3186.830749249888</v>
          </cell>
          <cell r="P95">
            <v>42824.175446107758</v>
          </cell>
          <cell r="Q95">
            <v>2892.2587357735301</v>
          </cell>
          <cell r="R95">
            <v>2410.5671103869322</v>
          </cell>
          <cell r="S95">
            <v>992.55939297999942</v>
          </cell>
          <cell r="T95">
            <v>36546.199025074297</v>
          </cell>
          <cell r="U95">
            <v>1833.8473612379241</v>
          </cell>
          <cell r="V95">
            <v>5499.1424587730207</v>
          </cell>
          <cell r="W95">
            <v>2720.3689524756828</v>
          </cell>
          <cell r="X95">
            <v>3594.5252912401029</v>
          </cell>
          <cell r="Y95">
            <v>2935.1730574609242</v>
          </cell>
          <cell r="Z95">
            <v>4861.6705608200655</v>
          </cell>
          <cell r="AA95">
            <v>8336.1170574090938</v>
          </cell>
          <cell r="AB95">
            <v>4837.0023469563421</v>
          </cell>
          <cell r="AC95">
            <v>1917.7982977077581</v>
          </cell>
          <cell r="AD95">
            <v>21424.010526935526</v>
          </cell>
          <cell r="AE95">
            <v>850.50959542323369</v>
          </cell>
          <cell r="AF95">
            <v>1244.263999775611</v>
          </cell>
          <cell r="AG95">
            <v>300.7611092182056</v>
          </cell>
          <cell r="AH95">
            <v>19028.59116732292</v>
          </cell>
          <cell r="AI95">
            <v>1578.084691624478</v>
          </cell>
          <cell r="AJ95">
            <v>1405.1196535077306</v>
          </cell>
          <cell r="AK95">
            <v>1755.9133556000124</v>
          </cell>
          <cell r="AL95">
            <v>387.71430261298337</v>
          </cell>
          <cell r="AM95">
            <v>2724.8097662833597</v>
          </cell>
          <cell r="AN95">
            <v>3213.1320056044838</v>
          </cell>
          <cell r="AO95">
            <v>2580.1976768884902</v>
          </cell>
          <cell r="AP95">
            <v>4116.1433940986253</v>
          </cell>
          <cell r="AQ95">
            <v>1269.4246964401536</v>
          </cell>
        </row>
        <row r="96">
          <cell r="B96">
            <v>11800.401380406236</v>
          </cell>
          <cell r="C96">
            <v>1352.0944646702671</v>
          </cell>
          <cell r="D96">
            <v>1919.1259978005269</v>
          </cell>
          <cell r="E96">
            <v>356.97237126292111</v>
          </cell>
          <cell r="F96">
            <v>8175.7168500751122</v>
          </cell>
          <cell r="G96">
            <v>487.13106221378308</v>
          </cell>
          <cell r="H96">
            <v>1072.7368912620066</v>
          </cell>
          <cell r="I96">
            <v>0</v>
          </cell>
          <cell r="J96">
            <v>552.31368450683999</v>
          </cell>
          <cell r="K96">
            <v>1694.0699110817252</v>
          </cell>
          <cell r="L96">
            <v>1176.5310520008777</v>
          </cell>
          <cell r="M96">
            <v>0</v>
          </cell>
          <cell r="N96">
            <v>1396.5106478479877</v>
          </cell>
          <cell r="O96">
            <v>1796.872963546713</v>
          </cell>
          <cell r="P96">
            <v>7002.5685088723285</v>
          </cell>
          <cell r="Q96">
            <v>403.85559216019675</v>
          </cell>
          <cell r="R96">
            <v>1438.1110196438276</v>
          </cell>
          <cell r="S96">
            <v>0</v>
          </cell>
          <cell r="T96">
            <v>5157.7906909818457</v>
          </cell>
          <cell r="U96">
            <v>0</v>
          </cell>
          <cell r="V96">
            <v>509.23565782610439</v>
          </cell>
          <cell r="W96">
            <v>0</v>
          </cell>
          <cell r="X96">
            <v>552.69356329954439</v>
          </cell>
          <cell r="Y96">
            <v>1692.9803275644106</v>
          </cell>
          <cell r="Z96">
            <v>504.28508301673969</v>
          </cell>
          <cell r="AA96">
            <v>0</v>
          </cell>
          <cell r="AB96">
            <v>1399.8925146964898</v>
          </cell>
          <cell r="AC96">
            <v>502.13646280676318</v>
          </cell>
          <cell r="AD96">
            <v>4798.599706724066</v>
          </cell>
          <cell r="AE96">
            <v>945.57249907339303</v>
          </cell>
          <cell r="AF96">
            <v>480.41857180350729</v>
          </cell>
          <cell r="AG96">
            <v>357.27997538001603</v>
          </cell>
          <cell r="AH96">
            <v>3018.8768756751924</v>
          </cell>
          <cell r="AI96">
            <v>487.11287675143325</v>
          </cell>
          <cell r="AJ96">
            <v>563.6583137280295</v>
          </cell>
          <cell r="AK96">
            <v>0</v>
          </cell>
          <cell r="AL96">
            <v>0</v>
          </cell>
          <cell r="AM96">
            <v>0</v>
          </cell>
          <cell r="AN96">
            <v>672.21176941553244</v>
          </cell>
          <cell r="AO96">
            <v>0</v>
          </cell>
          <cell r="AP96">
            <v>0</v>
          </cell>
          <cell r="AQ96">
            <v>1293.5658951046257</v>
          </cell>
        </row>
        <row r="97">
          <cell r="B97">
            <v>9457.2522464541908</v>
          </cell>
          <cell r="C97">
            <v>943.72333409367263</v>
          </cell>
          <cell r="D97">
            <v>469.99004027768007</v>
          </cell>
          <cell r="E97">
            <v>594.95395210486845</v>
          </cell>
          <cell r="F97">
            <v>7454.1818735369907</v>
          </cell>
          <cell r="G97">
            <v>0</v>
          </cell>
          <cell r="H97">
            <v>410.19367538415997</v>
          </cell>
          <cell r="I97">
            <v>894.89224586122702</v>
          </cell>
          <cell r="J97">
            <v>1578.3270619301304</v>
          </cell>
          <cell r="K97">
            <v>568.39838210622668</v>
          </cell>
          <cell r="L97">
            <v>945.04932235143212</v>
          </cell>
          <cell r="M97">
            <v>1768.944601549256</v>
          </cell>
          <cell r="N97">
            <v>0</v>
          </cell>
          <cell r="O97">
            <v>1290.2434228157733</v>
          </cell>
          <cell r="P97">
            <v>3902.6411476578214</v>
          </cell>
          <cell r="Q97">
            <v>947.42890181015855</v>
          </cell>
          <cell r="R97">
            <v>0</v>
          </cell>
          <cell r="S97">
            <v>0</v>
          </cell>
          <cell r="T97">
            <v>2965.6036015987502</v>
          </cell>
          <cell r="U97">
            <v>0</v>
          </cell>
          <cell r="V97">
            <v>0</v>
          </cell>
          <cell r="W97">
            <v>439.74748953062874</v>
          </cell>
          <cell r="X97">
            <v>641.44727419436174</v>
          </cell>
          <cell r="Y97">
            <v>0</v>
          </cell>
          <cell r="Z97">
            <v>945.15707176191336</v>
          </cell>
          <cell r="AA97">
            <v>0</v>
          </cell>
          <cell r="AB97">
            <v>0</v>
          </cell>
          <cell r="AC97">
            <v>938.7330258495914</v>
          </cell>
          <cell r="AD97">
            <v>5552.881171642498</v>
          </cell>
          <cell r="AE97">
            <v>0</v>
          </cell>
          <cell r="AF97">
            <v>470.36797406703221</v>
          </cell>
          <cell r="AG97">
            <v>595.46662563336008</v>
          </cell>
          <cell r="AH97">
            <v>4487.0298058734679</v>
          </cell>
          <cell r="AI97">
            <v>0</v>
          </cell>
          <cell r="AJ97">
            <v>410.66534285899291</v>
          </cell>
          <cell r="AK97">
            <v>454.7905946751319</v>
          </cell>
          <cell r="AL97">
            <v>936.55662709110265</v>
          </cell>
          <cell r="AM97">
            <v>568.84958716613971</v>
          </cell>
          <cell r="AN97">
            <v>0</v>
          </cell>
          <cell r="AO97">
            <v>1770.2882691137079</v>
          </cell>
          <cell r="AP97">
            <v>0</v>
          </cell>
          <cell r="AQ97">
            <v>352.05914719021695</v>
          </cell>
        </row>
        <row r="98">
          <cell r="B98">
            <v>37441.003645355886</v>
          </cell>
          <cell r="C98">
            <v>2359.8162595259432</v>
          </cell>
          <cell r="D98">
            <v>5991.3687613176053</v>
          </cell>
          <cell r="E98">
            <v>1048.7323901509546</v>
          </cell>
          <cell r="F98">
            <v>28037.075582742487</v>
          </cell>
          <cell r="G98">
            <v>878.64755643105912</v>
          </cell>
          <cell r="H98">
            <v>5655.2436863624989</v>
          </cell>
          <cell r="I98">
            <v>3699.4926064826172</v>
          </cell>
          <cell r="J98">
            <v>2589.2223640475768</v>
          </cell>
          <cell r="K98">
            <v>2492.0526930778333</v>
          </cell>
          <cell r="L98">
            <v>1469.4057621225675</v>
          </cell>
          <cell r="M98">
            <v>5804.3179395957341</v>
          </cell>
          <cell r="N98">
            <v>2441.374675133964</v>
          </cell>
          <cell r="O98">
            <v>3006.539123423172</v>
          </cell>
          <cell r="P98">
            <v>18038.874638062818</v>
          </cell>
          <cell r="Q98">
            <v>1092.2458060696231</v>
          </cell>
          <cell r="R98">
            <v>1817.4592160327786</v>
          </cell>
          <cell r="S98">
            <v>395.00840817072054</v>
          </cell>
          <cell r="T98">
            <v>14736.256726883419</v>
          </cell>
          <cell r="U98">
            <v>446.88706278245792</v>
          </cell>
          <cell r="V98">
            <v>2731.9940617100669</v>
          </cell>
          <cell r="W98">
            <v>1768.0881820438383</v>
          </cell>
          <cell r="X98">
            <v>1057.9845764620841</v>
          </cell>
          <cell r="Y98">
            <v>2000.2436228358022</v>
          </cell>
          <cell r="Z98">
            <v>539.51457983427645</v>
          </cell>
          <cell r="AA98">
            <v>2568.6051470143921</v>
          </cell>
          <cell r="AB98">
            <v>1495.8447433373026</v>
          </cell>
          <cell r="AC98">
            <v>2126.5176708021354</v>
          </cell>
          <cell r="AD98">
            <v>19398.830251967614</v>
          </cell>
          <cell r="AE98">
            <v>1266.1569720212706</v>
          </cell>
          <cell r="AF98">
            <v>4176.0233595053824</v>
          </cell>
          <cell r="AG98">
            <v>654.0040227295209</v>
          </cell>
          <cell r="AH98">
            <v>13299.975241466958</v>
          </cell>
          <cell r="AI98">
            <v>431.75914075695221</v>
          </cell>
          <cell r="AJ98">
            <v>2923.9775024641531</v>
          </cell>
          <cell r="AK98">
            <v>1929.5971809395221</v>
          </cell>
          <cell r="AL98">
            <v>1530.7162077187913</v>
          </cell>
          <cell r="AM98">
            <v>490.9111205971135</v>
          </cell>
          <cell r="AN98">
            <v>929.82586068855085</v>
          </cell>
          <cell r="AO98">
            <v>3236.608044785758</v>
          </cell>
          <cell r="AP98">
            <v>946.40153215545638</v>
          </cell>
          <cell r="AQ98">
            <v>881.15375125322873</v>
          </cell>
        </row>
        <row r="99">
          <cell r="B99">
            <v>401.10681948942539</v>
          </cell>
          <cell r="C99">
            <v>404.30773624249912</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400.80643930245088</v>
          </cell>
          <cell r="AE99">
            <v>402.50037928471704</v>
          </cell>
          <cell r="AF99">
            <v>0</v>
          </cell>
          <cell r="AG99">
            <v>0</v>
          </cell>
          <cell r="AH99">
            <v>0</v>
          </cell>
          <cell r="AI99">
            <v>0</v>
          </cell>
          <cell r="AJ99">
            <v>0</v>
          </cell>
          <cell r="AK99">
            <v>0</v>
          </cell>
          <cell r="AL99">
            <v>0</v>
          </cell>
          <cell r="AM99">
            <v>0</v>
          </cell>
          <cell r="AN99">
            <v>0</v>
          </cell>
          <cell r="AO99">
            <v>0</v>
          </cell>
          <cell r="AP99">
            <v>0</v>
          </cell>
          <cell r="AQ99">
            <v>0</v>
          </cell>
        </row>
        <row r="100">
          <cell r="B100">
            <v>2074882.2415573956</v>
          </cell>
          <cell r="C100">
            <v>70775.186662691354</v>
          </cell>
          <cell r="D100">
            <v>140683.68538978556</v>
          </cell>
          <cell r="E100">
            <v>21201.537022042136</v>
          </cell>
          <cell r="F100">
            <v>1842158.4058045431</v>
          </cell>
          <cell r="G100">
            <v>67689.075326706137</v>
          </cell>
          <cell r="H100">
            <v>155535.79008978207</v>
          </cell>
          <cell r="I100">
            <v>174474.76285833344</v>
          </cell>
          <cell r="J100">
            <v>127674.16170122805</v>
          </cell>
          <cell r="K100">
            <v>186327.46251855895</v>
          </cell>
          <cell r="L100">
            <v>192139.90003206805</v>
          </cell>
          <cell r="M100">
            <v>534499.78005579754</v>
          </cell>
          <cell r="N100">
            <v>251126.06625327637</v>
          </cell>
          <cell r="O100">
            <v>153301.26438940605</v>
          </cell>
          <cell r="P100">
            <v>1304450.2403465887</v>
          </cell>
          <cell r="Q100">
            <v>44434.313511161039</v>
          </cell>
          <cell r="R100">
            <v>81870.967887329694</v>
          </cell>
          <cell r="S100">
            <v>15451.680946147524</v>
          </cell>
          <cell r="T100">
            <v>1162702.1511203838</v>
          </cell>
          <cell r="U100">
            <v>43821.101214915885</v>
          </cell>
          <cell r="V100">
            <v>101194.2653372387</v>
          </cell>
          <cell r="W100">
            <v>109275.73477770769</v>
          </cell>
          <cell r="X100">
            <v>81928.752239985202</v>
          </cell>
          <cell r="Y100">
            <v>126712.75506015967</v>
          </cell>
          <cell r="Z100">
            <v>124924.80227203708</v>
          </cell>
          <cell r="AA100">
            <v>318564.52173719718</v>
          </cell>
          <cell r="AB100">
            <v>159925.09451083175</v>
          </cell>
          <cell r="AC100">
            <v>96533.21420922468</v>
          </cell>
          <cell r="AD100">
            <v>770667.19751614542</v>
          </cell>
          <cell r="AE100">
            <v>26396.136682689445</v>
          </cell>
          <cell r="AF100">
            <v>58804.037236568212</v>
          </cell>
          <cell r="AG100">
            <v>5743.7297736939872</v>
          </cell>
          <cell r="AH100">
            <v>679671.228702922</v>
          </cell>
          <cell r="AI100">
            <v>23868.53096082023</v>
          </cell>
          <cell r="AJ100">
            <v>54306.465462289467</v>
          </cell>
          <cell r="AK100">
            <v>65292.066941936428</v>
          </cell>
          <cell r="AL100">
            <v>45764.386410245235</v>
          </cell>
          <cell r="AM100">
            <v>59580.415034449259</v>
          </cell>
          <cell r="AN100">
            <v>67220.17063650921</v>
          </cell>
          <cell r="AO100">
            <v>215905.48834666482</v>
          </cell>
          <cell r="AP100">
            <v>91322.724490304332</v>
          </cell>
          <cell r="AQ100">
            <v>56797.199274558858</v>
          </cell>
        </row>
        <row r="101">
          <cell r="B101">
            <v>2742533</v>
          </cell>
          <cell r="C101">
            <v>155910</v>
          </cell>
          <cell r="D101">
            <v>222349</v>
          </cell>
          <cell r="E101">
            <v>130938</v>
          </cell>
          <cell r="F101">
            <v>2233336</v>
          </cell>
          <cell r="G101">
            <v>110915</v>
          </cell>
          <cell r="H101">
            <v>317222</v>
          </cell>
          <cell r="I101">
            <v>227060</v>
          </cell>
          <cell r="J101">
            <v>219368</v>
          </cell>
          <cell r="K101">
            <v>303446</v>
          </cell>
          <cell r="L101">
            <v>253361</v>
          </cell>
          <cell r="M101">
            <v>331446</v>
          </cell>
          <cell r="N101">
            <v>295312</v>
          </cell>
          <cell r="O101">
            <v>175206</v>
          </cell>
          <cell r="P101">
            <v>1539406</v>
          </cell>
          <cell r="Q101">
            <v>85952</v>
          </cell>
          <cell r="R101">
            <v>105110</v>
          </cell>
          <cell r="S101">
            <v>82644</v>
          </cell>
          <cell r="T101">
            <v>1265700</v>
          </cell>
          <cell r="U101">
            <v>63455</v>
          </cell>
          <cell r="V101">
            <v>177156</v>
          </cell>
          <cell r="W101">
            <v>125163</v>
          </cell>
          <cell r="X101">
            <v>121738</v>
          </cell>
          <cell r="Y101">
            <v>162691</v>
          </cell>
          <cell r="Z101">
            <v>144500</v>
          </cell>
          <cell r="AA101">
            <v>205629</v>
          </cell>
          <cell r="AB101">
            <v>172539</v>
          </cell>
          <cell r="AC101">
            <v>92829</v>
          </cell>
          <cell r="AD101">
            <v>1203127</v>
          </cell>
          <cell r="AE101">
            <v>69958</v>
          </cell>
          <cell r="AF101">
            <v>117239</v>
          </cell>
          <cell r="AG101">
            <v>48294</v>
          </cell>
          <cell r="AH101">
            <v>967636</v>
          </cell>
          <cell r="AI101">
            <v>47460</v>
          </cell>
          <cell r="AJ101">
            <v>140066</v>
          </cell>
          <cell r="AK101">
            <v>101897</v>
          </cell>
          <cell r="AL101">
            <v>97630</v>
          </cell>
          <cell r="AM101">
            <v>140755</v>
          </cell>
          <cell r="AN101">
            <v>108861</v>
          </cell>
          <cell r="AO101">
            <v>125817</v>
          </cell>
          <cell r="AP101">
            <v>122773</v>
          </cell>
          <cell r="AQ101">
            <v>82377</v>
          </cell>
        </row>
        <row r="106">
          <cell r="B106">
            <v>2038450</v>
          </cell>
          <cell r="C106">
            <v>83875</v>
          </cell>
          <cell r="D106">
            <v>29420</v>
          </cell>
          <cell r="E106">
            <v>51521</v>
          </cell>
          <cell r="F106">
            <v>1873634</v>
          </cell>
          <cell r="G106">
            <v>67828</v>
          </cell>
          <cell r="H106">
            <v>241481</v>
          </cell>
          <cell r="I106">
            <v>164450</v>
          </cell>
          <cell r="J106">
            <v>140408</v>
          </cell>
          <cell r="K106">
            <v>165991</v>
          </cell>
          <cell r="L106">
            <v>230435</v>
          </cell>
          <cell r="M106">
            <v>296815</v>
          </cell>
          <cell r="N106">
            <v>364371</v>
          </cell>
          <cell r="O106">
            <v>201855</v>
          </cell>
          <cell r="P106">
            <v>1054441</v>
          </cell>
          <cell r="Q106">
            <v>41808</v>
          </cell>
          <cell r="R106">
            <v>14623</v>
          </cell>
          <cell r="S106">
            <v>27428</v>
          </cell>
          <cell r="T106">
            <v>970582</v>
          </cell>
          <cell r="U106">
            <v>33506</v>
          </cell>
          <cell r="V106">
            <v>119201</v>
          </cell>
          <cell r="W106">
            <v>82732</v>
          </cell>
          <cell r="X106">
            <v>69132</v>
          </cell>
          <cell r="Y106">
            <v>83908</v>
          </cell>
          <cell r="Z106">
            <v>122195</v>
          </cell>
          <cell r="AA106">
            <v>159908</v>
          </cell>
          <cell r="AB106">
            <v>192547</v>
          </cell>
          <cell r="AC106">
            <v>107453</v>
          </cell>
          <cell r="AD106">
            <v>984009</v>
          </cell>
          <cell r="AE106">
            <v>42067</v>
          </cell>
          <cell r="AF106">
            <v>14797</v>
          </cell>
          <cell r="AG106">
            <v>24093</v>
          </cell>
          <cell r="AH106">
            <v>903052</v>
          </cell>
          <cell r="AI106">
            <v>34322</v>
          </cell>
          <cell r="AJ106">
            <v>122280</v>
          </cell>
          <cell r="AK106">
            <v>81718</v>
          </cell>
          <cell r="AL106">
            <v>71276</v>
          </cell>
          <cell r="AM106">
            <v>82083</v>
          </cell>
          <cell r="AN106">
            <v>108240</v>
          </cell>
          <cell r="AO106">
            <v>136907</v>
          </cell>
          <cell r="AP106">
            <v>171824</v>
          </cell>
          <cell r="AQ106">
            <v>94402</v>
          </cell>
        </row>
        <row r="107">
          <cell r="B107">
            <v>335545</v>
          </cell>
          <cell r="C107">
            <v>15607</v>
          </cell>
          <cell r="D107">
            <v>2968</v>
          </cell>
          <cell r="E107">
            <v>9276</v>
          </cell>
          <cell r="F107">
            <v>307694</v>
          </cell>
          <cell r="G107">
            <v>8396</v>
          </cell>
          <cell r="H107">
            <v>38753</v>
          </cell>
          <cell r="I107">
            <v>29816</v>
          </cell>
          <cell r="J107">
            <v>21302</v>
          </cell>
          <cell r="K107">
            <v>27128</v>
          </cell>
          <cell r="L107">
            <v>42252</v>
          </cell>
          <cell r="M107">
            <v>51096</v>
          </cell>
          <cell r="N107">
            <v>58249</v>
          </cell>
          <cell r="O107">
            <v>30702</v>
          </cell>
          <cell r="P107">
            <v>160780</v>
          </cell>
          <cell r="Q107">
            <v>6743</v>
          </cell>
          <cell r="R107">
            <v>467</v>
          </cell>
          <cell r="S107">
            <v>4745</v>
          </cell>
          <cell r="T107">
            <v>148825</v>
          </cell>
          <cell r="U107">
            <v>2515</v>
          </cell>
          <cell r="V107">
            <v>12613</v>
          </cell>
          <cell r="W107">
            <v>15772</v>
          </cell>
          <cell r="X107">
            <v>12301</v>
          </cell>
          <cell r="Y107">
            <v>16368</v>
          </cell>
          <cell r="Z107">
            <v>17575</v>
          </cell>
          <cell r="AA107">
            <v>29391</v>
          </cell>
          <cell r="AB107">
            <v>30655</v>
          </cell>
          <cell r="AC107">
            <v>11635</v>
          </cell>
          <cell r="AD107">
            <v>174765</v>
          </cell>
          <cell r="AE107">
            <v>8864</v>
          </cell>
          <cell r="AF107">
            <v>2501</v>
          </cell>
          <cell r="AG107">
            <v>4531</v>
          </cell>
          <cell r="AH107">
            <v>158869</v>
          </cell>
          <cell r="AI107">
            <v>5881</v>
          </cell>
          <cell r="AJ107">
            <v>26140</v>
          </cell>
          <cell r="AK107">
            <v>14044</v>
          </cell>
          <cell r="AL107">
            <v>9001</v>
          </cell>
          <cell r="AM107">
            <v>10760</v>
          </cell>
          <cell r="AN107">
            <v>24677</v>
          </cell>
          <cell r="AO107">
            <v>21705</v>
          </cell>
          <cell r="AP107">
            <v>27594</v>
          </cell>
          <cell r="AQ107">
            <v>19067</v>
          </cell>
        </row>
        <row r="108">
          <cell r="B108">
            <v>1463440</v>
          </cell>
          <cell r="C108">
            <v>63082</v>
          </cell>
          <cell r="D108">
            <v>13244</v>
          </cell>
          <cell r="E108">
            <v>38987</v>
          </cell>
          <cell r="F108">
            <v>1348127</v>
          </cell>
          <cell r="G108">
            <v>46494</v>
          </cell>
          <cell r="H108">
            <v>177581</v>
          </cell>
          <cell r="I108">
            <v>117852</v>
          </cell>
          <cell r="J108">
            <v>95908</v>
          </cell>
          <cell r="K108">
            <v>116160</v>
          </cell>
          <cell r="L108">
            <v>165225</v>
          </cell>
          <cell r="M108">
            <v>215881</v>
          </cell>
          <cell r="N108">
            <v>264793</v>
          </cell>
          <cell r="O108">
            <v>148233</v>
          </cell>
          <cell r="P108">
            <v>760298</v>
          </cell>
          <cell r="Q108">
            <v>32413</v>
          </cell>
          <cell r="R108">
            <v>6534</v>
          </cell>
          <cell r="S108">
            <v>20524</v>
          </cell>
          <cell r="T108">
            <v>700827</v>
          </cell>
          <cell r="U108">
            <v>21923</v>
          </cell>
          <cell r="V108">
            <v>93807</v>
          </cell>
          <cell r="W108">
            <v>59111</v>
          </cell>
          <cell r="X108">
            <v>45265</v>
          </cell>
          <cell r="Y108">
            <v>53781</v>
          </cell>
          <cell r="Z108">
            <v>90631</v>
          </cell>
          <cell r="AA108">
            <v>116647</v>
          </cell>
          <cell r="AB108">
            <v>138272</v>
          </cell>
          <cell r="AC108">
            <v>81390</v>
          </cell>
          <cell r="AD108">
            <v>703142</v>
          </cell>
          <cell r="AE108">
            <v>30669</v>
          </cell>
          <cell r="AF108">
            <v>6710</v>
          </cell>
          <cell r="AG108">
            <v>18463</v>
          </cell>
          <cell r="AH108">
            <v>647300</v>
          </cell>
          <cell r="AI108">
            <v>24571</v>
          </cell>
          <cell r="AJ108">
            <v>83774</v>
          </cell>
          <cell r="AK108">
            <v>58741</v>
          </cell>
          <cell r="AL108">
            <v>50643</v>
          </cell>
          <cell r="AM108">
            <v>62379</v>
          </cell>
          <cell r="AN108">
            <v>74594</v>
          </cell>
          <cell r="AO108">
            <v>99234</v>
          </cell>
          <cell r="AP108">
            <v>126521</v>
          </cell>
          <cell r="AQ108">
            <v>66843</v>
          </cell>
        </row>
        <row r="109">
          <cell r="B109">
            <v>23909</v>
          </cell>
          <cell r="C109">
            <v>0</v>
          </cell>
          <cell r="D109">
            <v>0</v>
          </cell>
          <cell r="E109">
            <v>1031</v>
          </cell>
          <cell r="F109">
            <v>22878</v>
          </cell>
          <cell r="G109">
            <v>2230</v>
          </cell>
          <cell r="H109">
            <v>2838</v>
          </cell>
          <cell r="I109">
            <v>417</v>
          </cell>
          <cell r="J109">
            <v>2241</v>
          </cell>
          <cell r="K109">
            <v>532</v>
          </cell>
          <cell r="L109">
            <v>4885</v>
          </cell>
          <cell r="M109">
            <v>3825</v>
          </cell>
          <cell r="N109">
            <v>3371</v>
          </cell>
          <cell r="O109">
            <v>2539</v>
          </cell>
          <cell r="P109">
            <v>18222</v>
          </cell>
          <cell r="Q109">
            <v>0</v>
          </cell>
          <cell r="R109">
            <v>0</v>
          </cell>
          <cell r="S109">
            <v>671</v>
          </cell>
          <cell r="T109">
            <v>17551</v>
          </cell>
          <cell r="U109">
            <v>2230</v>
          </cell>
          <cell r="V109">
            <v>2335</v>
          </cell>
          <cell r="W109">
            <v>417</v>
          </cell>
          <cell r="X109">
            <v>2241</v>
          </cell>
          <cell r="Y109">
            <v>532</v>
          </cell>
          <cell r="Z109">
            <v>2002</v>
          </cell>
          <cell r="AA109">
            <v>1884</v>
          </cell>
          <cell r="AB109">
            <v>3371</v>
          </cell>
          <cell r="AC109">
            <v>2539</v>
          </cell>
          <cell r="AD109">
            <v>5687</v>
          </cell>
          <cell r="AE109">
            <v>0</v>
          </cell>
          <cell r="AF109">
            <v>0</v>
          </cell>
          <cell r="AG109">
            <v>360</v>
          </cell>
          <cell r="AH109">
            <v>5327</v>
          </cell>
          <cell r="AI109">
            <v>0</v>
          </cell>
          <cell r="AJ109">
            <v>503</v>
          </cell>
          <cell r="AK109">
            <v>0</v>
          </cell>
          <cell r="AL109">
            <v>0</v>
          </cell>
          <cell r="AM109">
            <v>0</v>
          </cell>
          <cell r="AN109">
            <v>2883</v>
          </cell>
          <cell r="AO109">
            <v>1941</v>
          </cell>
          <cell r="AP109">
            <v>0</v>
          </cell>
          <cell r="AQ109">
            <v>0</v>
          </cell>
        </row>
        <row r="110">
          <cell r="B110">
            <v>181862</v>
          </cell>
          <cell r="C110">
            <v>4788</v>
          </cell>
          <cell r="D110">
            <v>8638</v>
          </cell>
          <cell r="E110">
            <v>1503</v>
          </cell>
          <cell r="F110">
            <v>166933</v>
          </cell>
          <cell r="G110">
            <v>9385</v>
          </cell>
          <cell r="H110">
            <v>19995</v>
          </cell>
          <cell r="I110">
            <v>15515</v>
          </cell>
          <cell r="J110">
            <v>18152</v>
          </cell>
          <cell r="K110">
            <v>19085</v>
          </cell>
          <cell r="L110">
            <v>15425</v>
          </cell>
          <cell r="M110">
            <v>19664</v>
          </cell>
          <cell r="N110">
            <v>31674</v>
          </cell>
          <cell r="O110">
            <v>18038</v>
          </cell>
          <cell r="P110">
            <v>92106</v>
          </cell>
          <cell r="Q110">
            <v>2254</v>
          </cell>
          <cell r="R110">
            <v>6433</v>
          </cell>
          <cell r="S110">
            <v>764</v>
          </cell>
          <cell r="T110">
            <v>82655</v>
          </cell>
          <cell r="U110">
            <v>5900</v>
          </cell>
          <cell r="V110">
            <v>8480</v>
          </cell>
          <cell r="W110">
            <v>6977</v>
          </cell>
          <cell r="X110">
            <v>7746</v>
          </cell>
          <cell r="Y110">
            <v>10141</v>
          </cell>
          <cell r="Z110">
            <v>9793</v>
          </cell>
          <cell r="AA110">
            <v>7695</v>
          </cell>
          <cell r="AB110">
            <v>15862</v>
          </cell>
          <cell r="AC110">
            <v>10061</v>
          </cell>
          <cell r="AD110">
            <v>89756</v>
          </cell>
          <cell r="AE110">
            <v>2534</v>
          </cell>
          <cell r="AF110">
            <v>2205</v>
          </cell>
          <cell r="AG110">
            <v>739</v>
          </cell>
          <cell r="AH110">
            <v>84278</v>
          </cell>
          <cell r="AI110">
            <v>3485</v>
          </cell>
          <cell r="AJ110">
            <v>11515</v>
          </cell>
          <cell r="AK110">
            <v>8538</v>
          </cell>
          <cell r="AL110">
            <v>10406</v>
          </cell>
          <cell r="AM110">
            <v>8944</v>
          </cell>
          <cell r="AN110">
            <v>5632</v>
          </cell>
          <cell r="AO110">
            <v>11969</v>
          </cell>
          <cell r="AP110">
            <v>15812</v>
          </cell>
          <cell r="AQ110">
            <v>7977</v>
          </cell>
        </row>
        <row r="111">
          <cell r="B111">
            <v>417</v>
          </cell>
          <cell r="C111">
            <v>0</v>
          </cell>
          <cell r="D111">
            <v>0</v>
          </cell>
          <cell r="E111">
            <v>0</v>
          </cell>
          <cell r="F111">
            <v>417</v>
          </cell>
          <cell r="G111">
            <v>0</v>
          </cell>
          <cell r="H111">
            <v>417</v>
          </cell>
          <cell r="I111">
            <v>0</v>
          </cell>
          <cell r="J111">
            <v>0</v>
          </cell>
          <cell r="K111">
            <v>0</v>
          </cell>
          <cell r="L111">
            <v>0</v>
          </cell>
          <cell r="M111">
            <v>0</v>
          </cell>
          <cell r="N111">
            <v>0</v>
          </cell>
          <cell r="O111">
            <v>0</v>
          </cell>
          <cell r="P111">
            <v>417</v>
          </cell>
          <cell r="Q111">
            <v>0</v>
          </cell>
          <cell r="R111">
            <v>0</v>
          </cell>
          <cell r="S111">
            <v>0</v>
          </cell>
          <cell r="T111">
            <v>417</v>
          </cell>
          <cell r="U111">
            <v>0</v>
          </cell>
          <cell r="V111">
            <v>417</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row>
        <row r="112">
          <cell r="B112">
            <v>21478</v>
          </cell>
          <cell r="C112">
            <v>398</v>
          </cell>
          <cell r="D112">
            <v>1189</v>
          </cell>
          <cell r="E112">
            <v>724</v>
          </cell>
          <cell r="F112">
            <v>19167</v>
          </cell>
          <cell r="G112">
            <v>805</v>
          </cell>
          <cell r="H112">
            <v>1549</v>
          </cell>
          <cell r="I112">
            <v>850</v>
          </cell>
          <cell r="J112">
            <v>2266</v>
          </cell>
          <cell r="K112">
            <v>2389</v>
          </cell>
          <cell r="L112">
            <v>2233</v>
          </cell>
          <cell r="M112">
            <v>3414</v>
          </cell>
          <cell r="N112">
            <v>3318</v>
          </cell>
          <cell r="O112">
            <v>2343</v>
          </cell>
          <cell r="P112">
            <v>17101</v>
          </cell>
          <cell r="Q112">
            <v>398</v>
          </cell>
          <cell r="R112">
            <v>1189</v>
          </cell>
          <cell r="S112">
            <v>724</v>
          </cell>
          <cell r="T112">
            <v>14790</v>
          </cell>
          <cell r="U112">
            <v>420</v>
          </cell>
          <cell r="V112">
            <v>1549</v>
          </cell>
          <cell r="W112">
            <v>455</v>
          </cell>
          <cell r="X112">
            <v>1040</v>
          </cell>
          <cell r="Y112">
            <v>2389</v>
          </cell>
          <cell r="Z112">
            <v>1779</v>
          </cell>
          <cell r="AA112">
            <v>2422</v>
          </cell>
          <cell r="AB112">
            <v>2908</v>
          </cell>
          <cell r="AC112">
            <v>1828</v>
          </cell>
          <cell r="AD112">
            <v>4377</v>
          </cell>
          <cell r="AE112">
            <v>0</v>
          </cell>
          <cell r="AF112">
            <v>0</v>
          </cell>
          <cell r="AG112">
            <v>0</v>
          </cell>
          <cell r="AH112">
            <v>4377</v>
          </cell>
          <cell r="AI112">
            <v>385</v>
          </cell>
          <cell r="AJ112">
            <v>0</v>
          </cell>
          <cell r="AK112">
            <v>395</v>
          </cell>
          <cell r="AL112">
            <v>1226</v>
          </cell>
          <cell r="AM112">
            <v>0</v>
          </cell>
          <cell r="AN112">
            <v>454</v>
          </cell>
          <cell r="AO112">
            <v>992</v>
          </cell>
          <cell r="AP112">
            <v>410</v>
          </cell>
          <cell r="AQ112">
            <v>515</v>
          </cell>
        </row>
        <row r="113">
          <cell r="B113">
            <v>11799</v>
          </cell>
          <cell r="C113">
            <v>0</v>
          </cell>
          <cell r="D113">
            <v>3381</v>
          </cell>
          <cell r="E113">
            <v>0</v>
          </cell>
          <cell r="F113">
            <v>8418</v>
          </cell>
          <cell r="G113">
            <v>518</v>
          </cell>
          <cell r="H113">
            <v>348</v>
          </cell>
          <cell r="I113">
            <v>0</v>
          </cell>
          <cell r="J113">
            <v>539</v>
          </cell>
          <cell r="K113">
            <v>697</v>
          </cell>
          <cell r="L113">
            <v>415</v>
          </cell>
          <cell r="M113">
            <v>2935</v>
          </cell>
          <cell r="N113">
            <v>2966</v>
          </cell>
          <cell r="O113">
            <v>0</v>
          </cell>
          <cell r="P113">
            <v>5517</v>
          </cell>
          <cell r="Q113">
            <v>0</v>
          </cell>
          <cell r="R113">
            <v>0</v>
          </cell>
          <cell r="S113">
            <v>0</v>
          </cell>
          <cell r="T113">
            <v>5517</v>
          </cell>
          <cell r="U113">
            <v>518</v>
          </cell>
          <cell r="V113">
            <v>0</v>
          </cell>
          <cell r="W113">
            <v>0</v>
          </cell>
          <cell r="X113">
            <v>539</v>
          </cell>
          <cell r="Y113">
            <v>697</v>
          </cell>
          <cell r="Z113">
            <v>415</v>
          </cell>
          <cell r="AA113">
            <v>1869</v>
          </cell>
          <cell r="AB113">
            <v>1479</v>
          </cell>
          <cell r="AC113">
            <v>0</v>
          </cell>
          <cell r="AD113">
            <v>6282</v>
          </cell>
          <cell r="AE113">
            <v>0</v>
          </cell>
          <cell r="AF113">
            <v>3381</v>
          </cell>
          <cell r="AG113">
            <v>0</v>
          </cell>
          <cell r="AH113">
            <v>2901</v>
          </cell>
          <cell r="AI113">
            <v>0</v>
          </cell>
          <cell r="AJ113">
            <v>348</v>
          </cell>
          <cell r="AK113">
            <v>0</v>
          </cell>
          <cell r="AL113">
            <v>0</v>
          </cell>
          <cell r="AM113">
            <v>0</v>
          </cell>
          <cell r="AN113">
            <v>0</v>
          </cell>
          <cell r="AO113">
            <v>1066</v>
          </cell>
          <cell r="AP113">
            <v>1487</v>
          </cell>
          <cell r="AQ113">
            <v>0</v>
          </cell>
        </row>
        <row r="115">
          <cell r="B115">
            <v>0.82686654272338722</v>
          </cell>
          <cell r="C115">
            <v>0.81155290611028319</v>
          </cell>
          <cell r="D115">
            <v>0.8631859902454011</v>
          </cell>
          <cell r="E115">
            <v>0.80908454755169812</v>
          </cell>
          <cell r="F115">
            <v>0.82754467630951412</v>
          </cell>
          <cell r="G115">
            <v>0.86421628524671334</v>
          </cell>
          <cell r="H115">
            <v>0.83339694174216417</v>
          </cell>
          <cell r="I115">
            <v>0.81559624524171315</v>
          </cell>
          <cell r="J115">
            <v>0.83668801372833079</v>
          </cell>
          <cell r="K115">
            <v>0.82804444869280003</v>
          </cell>
          <cell r="L115">
            <v>0.80713279723771481</v>
          </cell>
          <cell r="M115">
            <v>0.81783361807724841</v>
          </cell>
          <cell r="N115">
            <v>0.83255395319872694</v>
          </cell>
          <cell r="O115">
            <v>0.83993883559560056</v>
          </cell>
          <cell r="P115">
            <v>0.83540382760069165</v>
          </cell>
          <cell r="Q115">
            <v>0.83395522388059706</v>
          </cell>
          <cell r="R115">
            <v>0.92740887642754566</v>
          </cell>
          <cell r="S115">
            <v>0.8092095654231376</v>
          </cell>
          <cell r="T115">
            <v>0.83479678338298935</v>
          </cell>
          <cell r="U115">
            <v>0.91043721672460898</v>
          </cell>
          <cell r="V115">
            <v>0.88421358521117577</v>
          </cell>
          <cell r="W115">
            <v>0.80554888877628172</v>
          </cell>
          <cell r="X115">
            <v>0.80610458142007879</v>
          </cell>
          <cell r="Y115">
            <v>0.78744838332735323</v>
          </cell>
          <cell r="Z115">
            <v>0.84570809494418642</v>
          </cell>
          <cell r="AA115">
            <v>0.80396505927087014</v>
          </cell>
          <cell r="AB115">
            <v>0.8287482376726909</v>
          </cell>
          <cell r="AC115">
            <v>0.88025869315467775</v>
          </cell>
          <cell r="AD115">
            <v>0.81785752931377287</v>
          </cell>
          <cell r="AE115">
            <v>0.7892885159388594</v>
          </cell>
          <cell r="AF115">
            <v>0.78092151366503149</v>
          </cell>
          <cell r="AG115">
            <v>0.80899271549009522</v>
          </cell>
          <cell r="AH115">
            <v>0.81991102172315511</v>
          </cell>
          <cell r="AI115">
            <v>0.82304352893188037</v>
          </cell>
          <cell r="AJ115">
            <v>0.78463713696479542</v>
          </cell>
          <cell r="AK115">
            <v>0.82572383073496658</v>
          </cell>
          <cell r="AL115">
            <v>0.8651158875357764</v>
          </cell>
          <cell r="AM115">
            <v>0.868913173251465</v>
          </cell>
          <cell r="AN115">
            <v>0.76329764986381166</v>
          </cell>
          <cell r="AO115">
            <v>0.8340018660304479</v>
          </cell>
          <cell r="AP115">
            <v>0.83679999060685584</v>
          </cell>
          <cell r="AQ115">
            <v>0.79529565051587892</v>
          </cell>
        </row>
        <row r="116">
          <cell r="B116">
            <v>0.17313345727661278</v>
          </cell>
          <cell r="C116">
            <v>0.18844709388971681</v>
          </cell>
          <cell r="D116">
            <v>0.1368140097545989</v>
          </cell>
          <cell r="E116">
            <v>0.19091545244830188</v>
          </cell>
          <cell r="F116">
            <v>0.17245532369048588</v>
          </cell>
          <cell r="G116">
            <v>0.13578371475328666</v>
          </cell>
          <cell r="H116">
            <v>0.16660305825783583</v>
          </cell>
          <cell r="I116">
            <v>0.18440375475828685</v>
          </cell>
          <cell r="J116">
            <v>0.16331198627166921</v>
          </cell>
          <cell r="K116">
            <v>0.17195555130719997</v>
          </cell>
          <cell r="L116">
            <v>0.19286720276228519</v>
          </cell>
          <cell r="M116">
            <v>0.18216638192275159</v>
          </cell>
          <cell r="N116">
            <v>0.16744604680127306</v>
          </cell>
          <cell r="O116">
            <v>0.16006116440439944</v>
          </cell>
          <cell r="P116">
            <v>0.16459617239930835</v>
          </cell>
          <cell r="Q116">
            <v>0.16604477611940294</v>
          </cell>
          <cell r="R116">
            <v>7.2591123572454341E-2</v>
          </cell>
          <cell r="S116">
            <v>0.1907904345768624</v>
          </cell>
          <cell r="T116">
            <v>0.16520321661701065</v>
          </cell>
          <cell r="U116">
            <v>8.9562783275391022E-2</v>
          </cell>
          <cell r="V116">
            <v>0.11578641478882423</v>
          </cell>
          <cell r="W116">
            <v>0.19445111122371828</v>
          </cell>
          <cell r="X116">
            <v>0.19389541857992121</v>
          </cell>
          <cell r="Y116">
            <v>0.21255161667264677</v>
          </cell>
          <cell r="Z116">
            <v>0.15429190505581358</v>
          </cell>
          <cell r="AA116">
            <v>0.19603494072912986</v>
          </cell>
          <cell r="AB116">
            <v>0.1712517623273091</v>
          </cell>
          <cell r="AC116">
            <v>0.11974130684532225</v>
          </cell>
          <cell r="AD116">
            <v>0.18214247068622713</v>
          </cell>
          <cell r="AE116">
            <v>0.2107114840611406</v>
          </cell>
          <cell r="AF116">
            <v>0.21907848633496851</v>
          </cell>
          <cell r="AG116">
            <v>0.19100728450990478</v>
          </cell>
          <cell r="AH116">
            <v>0.18008897827684489</v>
          </cell>
          <cell r="AI116">
            <v>0.17695647106811963</v>
          </cell>
          <cell r="AJ116">
            <v>0.21536286303520458</v>
          </cell>
          <cell r="AK116">
            <v>0.17427616926503342</v>
          </cell>
          <cell r="AL116">
            <v>0.1348841124642236</v>
          </cell>
          <cell r="AM116">
            <v>0.131086826748535</v>
          </cell>
          <cell r="AN116">
            <v>0.23670235013618834</v>
          </cell>
          <cell r="AO116">
            <v>0.1659981339695521</v>
          </cell>
          <cell r="AP116">
            <v>0.16320000939314416</v>
          </cell>
          <cell r="AQ116">
            <v>0.20470434948412108</v>
          </cell>
        </row>
        <row r="118">
          <cell r="B118" t="str">
            <v>OK</v>
          </cell>
          <cell r="C118" t="str">
            <v>OK</v>
          </cell>
          <cell r="D118" t="str">
            <v>OK</v>
          </cell>
          <cell r="E118" t="str">
            <v>OK</v>
          </cell>
          <cell r="F118" t="str">
            <v>OK</v>
          </cell>
          <cell r="G118" t="str">
            <v>OK</v>
          </cell>
          <cell r="H118" t="str">
            <v>OK</v>
          </cell>
          <cell r="I118" t="str">
            <v>OK</v>
          </cell>
          <cell r="J118" t="str">
            <v>OK</v>
          </cell>
          <cell r="K118" t="str">
            <v>OK</v>
          </cell>
          <cell r="L118" t="str">
            <v>OK</v>
          </cell>
          <cell r="M118" t="str">
            <v>OK</v>
          </cell>
          <cell r="N118" t="str">
            <v>OK</v>
          </cell>
          <cell r="O118" t="str">
            <v>OK</v>
          </cell>
          <cell r="P118" t="str">
            <v>OK</v>
          </cell>
          <cell r="Q118" t="str">
            <v>OK</v>
          </cell>
          <cell r="R118" t="str">
            <v>OK</v>
          </cell>
          <cell r="S118" t="str">
            <v>OK</v>
          </cell>
          <cell r="T118" t="str">
            <v>OK</v>
          </cell>
          <cell r="U118" t="str">
            <v>OK</v>
          </cell>
          <cell r="V118" t="str">
            <v>OK</v>
          </cell>
          <cell r="W118" t="str">
            <v>OK</v>
          </cell>
          <cell r="X118" t="str">
            <v>OK</v>
          </cell>
          <cell r="Y118" t="str">
            <v>OK</v>
          </cell>
          <cell r="Z118" t="str">
            <v>OK</v>
          </cell>
          <cell r="AA118" t="str">
            <v>OK</v>
          </cell>
          <cell r="AB118" t="str">
            <v>OK</v>
          </cell>
          <cell r="AC118" t="str">
            <v>OK</v>
          </cell>
          <cell r="AD118" t="str">
            <v>OK</v>
          </cell>
          <cell r="AE118" t="str">
            <v>OK</v>
          </cell>
          <cell r="AF118" t="str">
            <v>OK</v>
          </cell>
          <cell r="AG118" t="str">
            <v>OK</v>
          </cell>
          <cell r="AH118" t="str">
            <v>OK</v>
          </cell>
          <cell r="AI118" t="str">
            <v>OK</v>
          </cell>
          <cell r="AJ118" t="str">
            <v>OK</v>
          </cell>
          <cell r="AK118" t="str">
            <v>OK</v>
          </cell>
          <cell r="AL118" t="str">
            <v>OK</v>
          </cell>
          <cell r="AM118" t="str">
            <v>OK</v>
          </cell>
          <cell r="AN118" t="str">
            <v>OK</v>
          </cell>
          <cell r="AO118" t="str">
            <v>OK</v>
          </cell>
          <cell r="AP118" t="str">
            <v>OK</v>
          </cell>
          <cell r="AQ118" t="str">
            <v>OK</v>
          </cell>
        </row>
        <row r="121">
          <cell r="B121">
            <v>286411</v>
          </cell>
          <cell r="C121">
            <v>0</v>
          </cell>
          <cell r="D121">
            <v>260639</v>
          </cell>
          <cell r="E121">
            <v>344</v>
          </cell>
          <cell r="F121">
            <v>25428</v>
          </cell>
          <cell r="G121">
            <v>2319</v>
          </cell>
          <cell r="H121">
            <v>4044</v>
          </cell>
          <cell r="I121">
            <v>478</v>
          </cell>
          <cell r="J121">
            <v>2858</v>
          </cell>
          <cell r="K121">
            <v>1391</v>
          </cell>
          <cell r="L121">
            <v>2643</v>
          </cell>
          <cell r="M121">
            <v>3457</v>
          </cell>
          <cell r="N121">
            <v>5556</v>
          </cell>
          <cell r="O121">
            <v>2682</v>
          </cell>
          <cell r="P121">
            <v>129316</v>
          </cell>
          <cell r="Q121">
            <v>0</v>
          </cell>
          <cell r="R121">
            <v>115451</v>
          </cell>
          <cell r="S121">
            <v>344</v>
          </cell>
          <cell r="T121">
            <v>13521</v>
          </cell>
          <cell r="U121">
            <v>1400</v>
          </cell>
          <cell r="V121">
            <v>2326</v>
          </cell>
          <cell r="W121">
            <v>478</v>
          </cell>
          <cell r="X121">
            <v>869</v>
          </cell>
          <cell r="Y121">
            <v>940</v>
          </cell>
          <cell r="Z121">
            <v>1393</v>
          </cell>
          <cell r="AA121">
            <v>987</v>
          </cell>
          <cell r="AB121">
            <v>3250</v>
          </cell>
          <cell r="AC121">
            <v>1878</v>
          </cell>
          <cell r="AD121">
            <v>157095</v>
          </cell>
          <cell r="AE121">
            <v>0</v>
          </cell>
          <cell r="AF121">
            <v>145188</v>
          </cell>
          <cell r="AG121">
            <v>0</v>
          </cell>
          <cell r="AH121">
            <v>11907</v>
          </cell>
          <cell r="AI121">
            <v>919</v>
          </cell>
          <cell r="AJ121">
            <v>1718</v>
          </cell>
          <cell r="AK121">
            <v>0</v>
          </cell>
          <cell r="AL121">
            <v>1989</v>
          </cell>
          <cell r="AM121">
            <v>451</v>
          </cell>
          <cell r="AN121">
            <v>1250</v>
          </cell>
          <cell r="AO121">
            <v>2470</v>
          </cell>
          <cell r="AP121">
            <v>2306</v>
          </cell>
          <cell r="AQ121">
            <v>804</v>
          </cell>
        </row>
        <row r="122">
          <cell r="B122">
            <v>86480</v>
          </cell>
          <cell r="C122">
            <v>0</v>
          </cell>
          <cell r="D122">
            <v>82254</v>
          </cell>
          <cell r="E122">
            <v>0</v>
          </cell>
          <cell r="F122">
            <v>4226</v>
          </cell>
          <cell r="G122">
            <v>436</v>
          </cell>
          <cell r="H122">
            <v>607</v>
          </cell>
          <cell r="I122">
            <v>0</v>
          </cell>
          <cell r="J122">
            <v>561</v>
          </cell>
          <cell r="K122">
            <v>451</v>
          </cell>
          <cell r="L122">
            <v>391</v>
          </cell>
          <cell r="M122">
            <v>0</v>
          </cell>
          <cell r="N122">
            <v>1359</v>
          </cell>
          <cell r="O122">
            <v>421</v>
          </cell>
          <cell r="P122">
            <v>27868</v>
          </cell>
          <cell r="Q122">
            <v>0</v>
          </cell>
          <cell r="R122">
            <v>27868</v>
          </cell>
          <cell r="S122">
            <v>0</v>
          </cell>
          <cell r="T122">
            <v>0</v>
          </cell>
          <cell r="U122">
            <v>0</v>
          </cell>
          <cell r="V122">
            <v>0</v>
          </cell>
          <cell r="W122">
            <v>0</v>
          </cell>
          <cell r="X122">
            <v>0</v>
          </cell>
          <cell r="Y122">
            <v>0</v>
          </cell>
          <cell r="Z122">
            <v>0</v>
          </cell>
          <cell r="AA122">
            <v>0</v>
          </cell>
          <cell r="AB122">
            <v>0</v>
          </cell>
          <cell r="AC122">
            <v>0</v>
          </cell>
          <cell r="AD122">
            <v>58612</v>
          </cell>
          <cell r="AE122">
            <v>0</v>
          </cell>
          <cell r="AF122">
            <v>54386</v>
          </cell>
          <cell r="AG122">
            <v>0</v>
          </cell>
          <cell r="AH122">
            <v>4226</v>
          </cell>
          <cell r="AI122">
            <v>436</v>
          </cell>
          <cell r="AJ122">
            <v>607</v>
          </cell>
          <cell r="AK122">
            <v>0</v>
          </cell>
          <cell r="AL122">
            <v>561</v>
          </cell>
          <cell r="AM122">
            <v>451</v>
          </cell>
          <cell r="AN122">
            <v>391</v>
          </cell>
          <cell r="AO122">
            <v>0</v>
          </cell>
          <cell r="AP122">
            <v>1359</v>
          </cell>
          <cell r="AQ122">
            <v>421</v>
          </cell>
        </row>
        <row r="123">
          <cell r="B123">
            <v>181201</v>
          </cell>
          <cell r="C123">
            <v>0</v>
          </cell>
          <cell r="D123">
            <v>162634</v>
          </cell>
          <cell r="E123">
            <v>344</v>
          </cell>
          <cell r="F123">
            <v>18223</v>
          </cell>
          <cell r="G123">
            <v>1403</v>
          </cell>
          <cell r="H123">
            <v>1906</v>
          </cell>
          <cell r="I123">
            <v>478</v>
          </cell>
          <cell r="J123">
            <v>1777</v>
          </cell>
          <cell r="K123">
            <v>940</v>
          </cell>
          <cell r="L123">
            <v>2252</v>
          </cell>
          <cell r="M123">
            <v>3457</v>
          </cell>
          <cell r="N123">
            <v>3749</v>
          </cell>
          <cell r="O123">
            <v>2261</v>
          </cell>
          <cell r="P123">
            <v>88605</v>
          </cell>
          <cell r="Q123">
            <v>0</v>
          </cell>
          <cell r="R123">
            <v>76629</v>
          </cell>
          <cell r="S123">
            <v>344</v>
          </cell>
          <cell r="T123">
            <v>11632</v>
          </cell>
          <cell r="U123">
            <v>920</v>
          </cell>
          <cell r="V123">
            <v>1365</v>
          </cell>
          <cell r="W123">
            <v>478</v>
          </cell>
          <cell r="X123">
            <v>869</v>
          </cell>
          <cell r="Y123">
            <v>940</v>
          </cell>
          <cell r="Z123">
            <v>1393</v>
          </cell>
          <cell r="AA123">
            <v>987</v>
          </cell>
          <cell r="AB123">
            <v>2802</v>
          </cell>
          <cell r="AC123">
            <v>1878</v>
          </cell>
          <cell r="AD123">
            <v>92596</v>
          </cell>
          <cell r="AE123">
            <v>0</v>
          </cell>
          <cell r="AF123">
            <v>86005</v>
          </cell>
          <cell r="AG123">
            <v>0</v>
          </cell>
          <cell r="AH123">
            <v>6591</v>
          </cell>
          <cell r="AI123">
            <v>483</v>
          </cell>
          <cell r="AJ123">
            <v>541</v>
          </cell>
          <cell r="AK123">
            <v>0</v>
          </cell>
          <cell r="AL123">
            <v>908</v>
          </cell>
          <cell r="AM123">
            <v>0</v>
          </cell>
          <cell r="AN123">
            <v>859</v>
          </cell>
          <cell r="AO123">
            <v>2470</v>
          </cell>
          <cell r="AP123">
            <v>947</v>
          </cell>
          <cell r="AQ123">
            <v>383</v>
          </cell>
        </row>
        <row r="124">
          <cell r="B124">
            <v>6311</v>
          </cell>
          <cell r="C124">
            <v>0</v>
          </cell>
          <cell r="D124">
            <v>4422</v>
          </cell>
          <cell r="E124">
            <v>0</v>
          </cell>
          <cell r="F124">
            <v>1889</v>
          </cell>
          <cell r="G124">
            <v>480</v>
          </cell>
          <cell r="H124">
            <v>961</v>
          </cell>
          <cell r="I124">
            <v>0</v>
          </cell>
          <cell r="J124">
            <v>0</v>
          </cell>
          <cell r="K124">
            <v>0</v>
          </cell>
          <cell r="L124">
            <v>0</v>
          </cell>
          <cell r="M124">
            <v>0</v>
          </cell>
          <cell r="N124">
            <v>448</v>
          </cell>
          <cell r="O124">
            <v>0</v>
          </cell>
          <cell r="P124">
            <v>5466</v>
          </cell>
          <cell r="Q124">
            <v>0</v>
          </cell>
          <cell r="R124">
            <v>3577</v>
          </cell>
          <cell r="S124">
            <v>0</v>
          </cell>
          <cell r="T124">
            <v>1889</v>
          </cell>
          <cell r="U124">
            <v>480</v>
          </cell>
          <cell r="V124">
            <v>961</v>
          </cell>
          <cell r="W124">
            <v>0</v>
          </cell>
          <cell r="X124">
            <v>0</v>
          </cell>
          <cell r="Y124">
            <v>0</v>
          </cell>
          <cell r="Z124">
            <v>0</v>
          </cell>
          <cell r="AA124">
            <v>0</v>
          </cell>
          <cell r="AB124">
            <v>448</v>
          </cell>
          <cell r="AC124">
            <v>0</v>
          </cell>
          <cell r="AD124">
            <v>845</v>
          </cell>
          <cell r="AE124">
            <v>0</v>
          </cell>
          <cell r="AF124">
            <v>845</v>
          </cell>
          <cell r="AG124">
            <v>0</v>
          </cell>
          <cell r="AH124">
            <v>0</v>
          </cell>
          <cell r="AI124">
            <v>0</v>
          </cell>
          <cell r="AJ124">
            <v>0</v>
          </cell>
          <cell r="AK124">
            <v>0</v>
          </cell>
          <cell r="AL124">
            <v>0</v>
          </cell>
          <cell r="AM124">
            <v>0</v>
          </cell>
          <cell r="AN124">
            <v>0</v>
          </cell>
          <cell r="AO124">
            <v>0</v>
          </cell>
          <cell r="AP124">
            <v>0</v>
          </cell>
          <cell r="AQ124">
            <v>0</v>
          </cell>
        </row>
        <row r="125">
          <cell r="B125">
            <v>803</v>
          </cell>
          <cell r="C125">
            <v>0</v>
          </cell>
          <cell r="D125">
            <v>803</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803</v>
          </cell>
          <cell r="AE125">
            <v>0</v>
          </cell>
          <cell r="AF125">
            <v>803</v>
          </cell>
          <cell r="AG125">
            <v>0</v>
          </cell>
          <cell r="AH125">
            <v>0</v>
          </cell>
          <cell r="AI125">
            <v>0</v>
          </cell>
          <cell r="AJ125">
            <v>0</v>
          </cell>
          <cell r="AK125">
            <v>0</v>
          </cell>
          <cell r="AL125">
            <v>0</v>
          </cell>
          <cell r="AM125">
            <v>0</v>
          </cell>
          <cell r="AN125">
            <v>0</v>
          </cell>
          <cell r="AO125">
            <v>0</v>
          </cell>
          <cell r="AP125">
            <v>0</v>
          </cell>
          <cell r="AQ125">
            <v>0</v>
          </cell>
        </row>
        <row r="126">
          <cell r="B126">
            <v>9823</v>
          </cell>
          <cell r="C126">
            <v>0</v>
          </cell>
          <cell r="D126">
            <v>9253</v>
          </cell>
          <cell r="E126">
            <v>0</v>
          </cell>
          <cell r="F126">
            <v>570</v>
          </cell>
          <cell r="G126">
            <v>0</v>
          </cell>
          <cell r="H126">
            <v>570</v>
          </cell>
          <cell r="I126">
            <v>0</v>
          </cell>
          <cell r="J126">
            <v>0</v>
          </cell>
          <cell r="K126">
            <v>0</v>
          </cell>
          <cell r="L126">
            <v>0</v>
          </cell>
          <cell r="M126">
            <v>0</v>
          </cell>
          <cell r="N126">
            <v>0</v>
          </cell>
          <cell r="O126">
            <v>0</v>
          </cell>
          <cell r="P126">
            <v>7377</v>
          </cell>
          <cell r="Q126">
            <v>0</v>
          </cell>
          <cell r="R126">
            <v>7377</v>
          </cell>
          <cell r="S126">
            <v>0</v>
          </cell>
          <cell r="T126">
            <v>0</v>
          </cell>
          <cell r="U126">
            <v>0</v>
          </cell>
          <cell r="V126">
            <v>0</v>
          </cell>
          <cell r="W126">
            <v>0</v>
          </cell>
          <cell r="X126">
            <v>0</v>
          </cell>
          <cell r="Y126">
            <v>0</v>
          </cell>
          <cell r="Z126">
            <v>0</v>
          </cell>
          <cell r="AA126">
            <v>0</v>
          </cell>
          <cell r="AB126">
            <v>0</v>
          </cell>
          <cell r="AC126">
            <v>0</v>
          </cell>
          <cell r="AD126">
            <v>2446</v>
          </cell>
          <cell r="AE126">
            <v>0</v>
          </cell>
          <cell r="AF126">
            <v>1876</v>
          </cell>
          <cell r="AG126">
            <v>0</v>
          </cell>
          <cell r="AH126">
            <v>570</v>
          </cell>
          <cell r="AI126">
            <v>0</v>
          </cell>
          <cell r="AJ126">
            <v>570</v>
          </cell>
          <cell r="AK126">
            <v>0</v>
          </cell>
          <cell r="AL126">
            <v>0</v>
          </cell>
          <cell r="AM126">
            <v>0</v>
          </cell>
          <cell r="AN126">
            <v>0</v>
          </cell>
          <cell r="AO126">
            <v>0</v>
          </cell>
          <cell r="AP126">
            <v>0</v>
          </cell>
          <cell r="AQ126">
            <v>0</v>
          </cell>
        </row>
        <row r="127">
          <cell r="B127">
            <v>1793</v>
          </cell>
          <cell r="C127">
            <v>0</v>
          </cell>
          <cell r="D127">
            <v>1273</v>
          </cell>
          <cell r="E127">
            <v>0</v>
          </cell>
          <cell r="F127">
            <v>520</v>
          </cell>
          <cell r="G127">
            <v>0</v>
          </cell>
          <cell r="H127">
            <v>0</v>
          </cell>
          <cell r="I127">
            <v>0</v>
          </cell>
          <cell r="J127">
            <v>520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1793</v>
          </cell>
          <cell r="AE127">
            <v>0</v>
          </cell>
          <cell r="AF127">
            <v>1273</v>
          </cell>
          <cell r="AG127">
            <v>0</v>
          </cell>
          <cell r="AH127">
            <v>520</v>
          </cell>
          <cell r="AI127">
            <v>0</v>
          </cell>
          <cell r="AJ127">
            <v>0</v>
          </cell>
          <cell r="AK127">
            <v>0</v>
          </cell>
          <cell r="AL127">
            <v>520</v>
          </cell>
          <cell r="AM127">
            <v>0</v>
          </cell>
          <cell r="AN127">
            <v>0</v>
          </cell>
          <cell r="AO127">
            <v>0</v>
          </cell>
          <cell r="AP127">
            <v>0</v>
          </cell>
          <cell r="AQ127">
            <v>0</v>
          </cell>
        </row>
        <row r="129">
          <cell r="B129">
            <v>0.67173403710526081</v>
          </cell>
          <cell r="C129">
            <v>0</v>
          </cell>
          <cell r="D129">
            <v>0.65930083452581834</v>
          </cell>
          <cell r="E129">
            <v>1</v>
          </cell>
          <cell r="F129">
            <v>0.80461690182059831</v>
          </cell>
          <cell r="G129">
            <v>0.76291462751495376</v>
          </cell>
          <cell r="H129">
            <v>0.72202676645242958</v>
          </cell>
          <cell r="I129">
            <v>1</v>
          </cell>
          <cell r="J129">
            <v>0.76005132591958935</v>
          </cell>
          <cell r="K129">
            <v>0.67577282530553562</v>
          </cell>
          <cell r="L129">
            <v>0.85206205069996221</v>
          </cell>
          <cell r="M129">
            <v>1</v>
          </cell>
          <cell r="N129">
            <v>0.73394675019577127</v>
          </cell>
          <cell r="O129">
            <v>0.84302759134973904</v>
          </cell>
          <cell r="P129">
            <v>0.74586032197415231</v>
          </cell>
          <cell r="Q129">
            <v>0</v>
          </cell>
          <cell r="R129">
            <v>0.71840486706872553</v>
          </cell>
          <cell r="S129">
            <v>1</v>
          </cell>
          <cell r="T129">
            <v>1</v>
          </cell>
          <cell r="U129">
            <v>1</v>
          </cell>
          <cell r="V129">
            <v>1</v>
          </cell>
          <cell r="W129">
            <v>1</v>
          </cell>
          <cell r="X129">
            <v>1</v>
          </cell>
          <cell r="Y129">
            <v>1</v>
          </cell>
          <cell r="Z129">
            <v>1</v>
          </cell>
          <cell r="AA129">
            <v>1</v>
          </cell>
          <cell r="AB129">
            <v>1</v>
          </cell>
          <cell r="AC129">
            <v>1</v>
          </cell>
          <cell r="AD129">
            <v>0.61260934746872764</v>
          </cell>
          <cell r="AE129">
            <v>0</v>
          </cell>
          <cell r="AF129">
            <v>0.61330407440679324</v>
          </cell>
          <cell r="AG129">
            <v>0</v>
          </cell>
          <cell r="AH129">
            <v>0.60384649161324322</v>
          </cell>
          <cell r="AI129">
            <v>0.5255712731229597</v>
          </cell>
          <cell r="AJ129">
            <v>0.48079161816065191</v>
          </cell>
          <cell r="AK129">
            <v>0</v>
          </cell>
          <cell r="AL129">
            <v>0.61810755616065349</v>
          </cell>
          <cell r="AM129">
            <v>0</v>
          </cell>
          <cell r="AN129">
            <v>0.68720000000000003</v>
          </cell>
          <cell r="AO129">
            <v>1</v>
          </cell>
          <cell r="AP129">
            <v>0.41066782307025151</v>
          </cell>
          <cell r="AQ129">
            <v>0.47636815920398012</v>
          </cell>
        </row>
        <row r="130">
          <cell r="B130">
            <v>0.32826596289473919</v>
          </cell>
          <cell r="C130">
            <v>1</v>
          </cell>
          <cell r="D130">
            <v>0.34069916547418166</v>
          </cell>
          <cell r="E130">
            <v>0</v>
          </cell>
          <cell r="F130">
            <v>0.19538309817940169</v>
          </cell>
          <cell r="G130">
            <v>0.23708537248504624</v>
          </cell>
          <cell r="H130">
            <v>0.27797323354757042</v>
          </cell>
          <cell r="I130">
            <v>0</v>
          </cell>
          <cell r="J130">
            <v>0.23994867408041065</v>
          </cell>
          <cell r="K130">
            <v>0.32422717469446438</v>
          </cell>
          <cell r="L130">
            <v>0.14793794930003779</v>
          </cell>
          <cell r="M130">
            <v>0</v>
          </cell>
          <cell r="N130">
            <v>0.26605324980422873</v>
          </cell>
          <cell r="O130">
            <v>0.15697240865026096</v>
          </cell>
          <cell r="P130">
            <v>0.25413967802584769</v>
          </cell>
          <cell r="Q130">
            <v>1</v>
          </cell>
          <cell r="R130">
            <v>0.28159513293127447</v>
          </cell>
          <cell r="S130">
            <v>0</v>
          </cell>
          <cell r="T130">
            <v>0</v>
          </cell>
          <cell r="U130">
            <v>0</v>
          </cell>
          <cell r="V130">
            <v>0</v>
          </cell>
          <cell r="W130">
            <v>0</v>
          </cell>
          <cell r="X130">
            <v>0</v>
          </cell>
          <cell r="Y130">
            <v>0</v>
          </cell>
          <cell r="Z130">
            <v>0</v>
          </cell>
          <cell r="AA130">
            <v>0</v>
          </cell>
          <cell r="AB130">
            <v>0</v>
          </cell>
          <cell r="AC130">
            <v>0</v>
          </cell>
          <cell r="AD130">
            <v>0.38739065253127236</v>
          </cell>
          <cell r="AE130">
            <v>1</v>
          </cell>
          <cell r="AF130">
            <v>0.38669592559320676</v>
          </cell>
          <cell r="AG130">
            <v>1</v>
          </cell>
          <cell r="AH130">
            <v>0.39615350838675678</v>
          </cell>
          <cell r="AI130">
            <v>0.4744287268770403</v>
          </cell>
          <cell r="AJ130">
            <v>0.51920838183934803</v>
          </cell>
          <cell r="AK130">
            <v>1</v>
          </cell>
          <cell r="AL130">
            <v>0.38189244383934651</v>
          </cell>
          <cell r="AM130">
            <v>1</v>
          </cell>
          <cell r="AN130">
            <v>0.31279999999999997</v>
          </cell>
          <cell r="AO130">
            <v>0</v>
          </cell>
          <cell r="AP130">
            <v>0.58933217692974849</v>
          </cell>
          <cell r="AQ130">
            <v>0.52363184079601988</v>
          </cell>
        </row>
        <row r="132">
          <cell r="B132" t="str">
            <v>OK</v>
          </cell>
          <cell r="C132" t="str">
            <v>OK</v>
          </cell>
          <cell r="D132" t="str">
            <v>OK</v>
          </cell>
          <cell r="E132" t="str">
            <v>OK</v>
          </cell>
          <cell r="F132" t="str">
            <v>OK</v>
          </cell>
          <cell r="G132" t="str">
            <v>OK</v>
          </cell>
          <cell r="H132" t="str">
            <v>OK</v>
          </cell>
          <cell r="I132" t="str">
            <v>OK</v>
          </cell>
          <cell r="J132" t="str">
            <v>OK</v>
          </cell>
          <cell r="K132" t="str">
            <v>OK</v>
          </cell>
          <cell r="L132" t="str">
            <v>OK</v>
          </cell>
          <cell r="M132" t="str">
            <v>OK</v>
          </cell>
          <cell r="N132" t="str">
            <v>OK</v>
          </cell>
          <cell r="O132" t="str">
            <v>OK</v>
          </cell>
          <cell r="P132" t="str">
            <v>OK</v>
          </cell>
          <cell r="Q132" t="str">
            <v>OK</v>
          </cell>
          <cell r="R132" t="str">
            <v>OK</v>
          </cell>
          <cell r="S132" t="str">
            <v>OK</v>
          </cell>
          <cell r="T132" t="str">
            <v>OK</v>
          </cell>
          <cell r="U132" t="str">
            <v>OK</v>
          </cell>
          <cell r="V132" t="str">
            <v>OK</v>
          </cell>
          <cell r="W132" t="str">
            <v>OK</v>
          </cell>
          <cell r="X132" t="str">
            <v>OK</v>
          </cell>
          <cell r="Y132" t="str">
            <v>OK</v>
          </cell>
          <cell r="Z132" t="str">
            <v>OK</v>
          </cell>
          <cell r="AA132" t="str">
            <v>OK</v>
          </cell>
          <cell r="AB132" t="str">
            <v>OK</v>
          </cell>
          <cell r="AC132" t="str">
            <v>OK</v>
          </cell>
          <cell r="AD132" t="str">
            <v>OK</v>
          </cell>
          <cell r="AE132" t="str">
            <v>OK</v>
          </cell>
          <cell r="AF132" t="str">
            <v>OK</v>
          </cell>
          <cell r="AG132" t="str">
            <v>OK</v>
          </cell>
          <cell r="AH132" t="str">
            <v>OK</v>
          </cell>
          <cell r="AI132" t="str">
            <v>OK</v>
          </cell>
          <cell r="AJ132" t="str">
            <v>OK</v>
          </cell>
          <cell r="AK132" t="str">
            <v>OK</v>
          </cell>
          <cell r="AL132" t="str">
            <v>OK</v>
          </cell>
          <cell r="AM132" t="str">
            <v>OK</v>
          </cell>
          <cell r="AN132" t="str">
            <v>OK</v>
          </cell>
          <cell r="AO132" t="str">
            <v>OK</v>
          </cell>
          <cell r="AP132" t="str">
            <v>OK</v>
          </cell>
          <cell r="AQ132" t="str">
            <v>OK</v>
          </cell>
        </row>
        <row r="135">
          <cell r="B135">
            <v>98068</v>
          </cell>
          <cell r="C135">
            <v>3554</v>
          </cell>
          <cell r="D135">
            <v>0</v>
          </cell>
          <cell r="E135">
            <v>1059</v>
          </cell>
          <cell r="F135">
            <v>93455</v>
          </cell>
          <cell r="G135">
            <v>5863</v>
          </cell>
          <cell r="H135">
            <v>12973</v>
          </cell>
          <cell r="I135">
            <v>11958</v>
          </cell>
          <cell r="J135">
            <v>6938</v>
          </cell>
          <cell r="K135">
            <v>9797</v>
          </cell>
          <cell r="L135">
            <v>11411</v>
          </cell>
          <cell r="M135">
            <v>6745</v>
          </cell>
          <cell r="N135">
            <v>18131</v>
          </cell>
          <cell r="O135">
            <v>9639</v>
          </cell>
          <cell r="P135">
            <v>45723</v>
          </cell>
          <cell r="Q135">
            <v>1130</v>
          </cell>
          <cell r="R135">
            <v>0</v>
          </cell>
          <cell r="S135">
            <v>722</v>
          </cell>
          <cell r="T135">
            <v>43871</v>
          </cell>
          <cell r="U135">
            <v>947</v>
          </cell>
          <cell r="V135">
            <v>7221</v>
          </cell>
          <cell r="W135">
            <v>4427</v>
          </cell>
          <cell r="X135">
            <v>4580</v>
          </cell>
          <cell r="Y135">
            <v>4702</v>
          </cell>
          <cell r="Z135">
            <v>5922</v>
          </cell>
          <cell r="AA135">
            <v>3416</v>
          </cell>
          <cell r="AB135">
            <v>8597</v>
          </cell>
          <cell r="AC135">
            <v>4059</v>
          </cell>
          <cell r="AD135">
            <v>52345</v>
          </cell>
          <cell r="AE135">
            <v>2424</v>
          </cell>
          <cell r="AF135">
            <v>0</v>
          </cell>
          <cell r="AG135">
            <v>337</v>
          </cell>
          <cell r="AH135">
            <v>49584</v>
          </cell>
          <cell r="AI135">
            <v>4916</v>
          </cell>
          <cell r="AJ135">
            <v>5752</v>
          </cell>
          <cell r="AK135">
            <v>7531</v>
          </cell>
          <cell r="AL135">
            <v>2358</v>
          </cell>
          <cell r="AM135">
            <v>5095</v>
          </cell>
          <cell r="AN135">
            <v>5489</v>
          </cell>
          <cell r="AO135">
            <v>3329</v>
          </cell>
          <cell r="AP135">
            <v>9534</v>
          </cell>
          <cell r="AQ135">
            <v>5580</v>
          </cell>
        </row>
        <row r="136">
          <cell r="B136">
            <v>5815</v>
          </cell>
          <cell r="C136">
            <v>0</v>
          </cell>
          <cell r="D136">
            <v>0</v>
          </cell>
          <cell r="E136">
            <v>0</v>
          </cell>
          <cell r="F136">
            <v>5815</v>
          </cell>
          <cell r="G136">
            <v>565</v>
          </cell>
          <cell r="H136">
            <v>510</v>
          </cell>
          <cell r="I136">
            <v>970</v>
          </cell>
          <cell r="J136">
            <v>0</v>
          </cell>
          <cell r="K136">
            <v>981</v>
          </cell>
          <cell r="L136">
            <v>620</v>
          </cell>
          <cell r="M136">
            <v>0</v>
          </cell>
          <cell r="N136">
            <v>1207</v>
          </cell>
          <cell r="O136">
            <v>962</v>
          </cell>
          <cell r="P136">
            <v>2090</v>
          </cell>
          <cell r="Q136">
            <v>0</v>
          </cell>
          <cell r="R136">
            <v>0</v>
          </cell>
          <cell r="S136">
            <v>0</v>
          </cell>
          <cell r="T136">
            <v>2090</v>
          </cell>
          <cell r="U136">
            <v>0</v>
          </cell>
          <cell r="V136">
            <v>510</v>
          </cell>
          <cell r="W136">
            <v>0</v>
          </cell>
          <cell r="X136">
            <v>0</v>
          </cell>
          <cell r="Y136">
            <v>981</v>
          </cell>
          <cell r="Z136">
            <v>0</v>
          </cell>
          <cell r="AA136">
            <v>0</v>
          </cell>
          <cell r="AB136">
            <v>599</v>
          </cell>
          <cell r="AC136">
            <v>0</v>
          </cell>
          <cell r="AD136">
            <v>3725</v>
          </cell>
          <cell r="AE136">
            <v>0</v>
          </cell>
          <cell r="AF136">
            <v>0</v>
          </cell>
          <cell r="AG136">
            <v>0</v>
          </cell>
          <cell r="AH136">
            <v>3725</v>
          </cell>
          <cell r="AI136">
            <v>565</v>
          </cell>
          <cell r="AJ136">
            <v>0</v>
          </cell>
          <cell r="AK136">
            <v>970</v>
          </cell>
          <cell r="AL136">
            <v>0</v>
          </cell>
          <cell r="AM136">
            <v>0</v>
          </cell>
          <cell r="AN136">
            <v>620</v>
          </cell>
          <cell r="AO136">
            <v>0</v>
          </cell>
          <cell r="AP136">
            <v>608</v>
          </cell>
          <cell r="AQ136">
            <v>962</v>
          </cell>
        </row>
        <row r="137">
          <cell r="B137">
            <v>3360</v>
          </cell>
          <cell r="C137">
            <v>0</v>
          </cell>
          <cell r="D137">
            <v>0</v>
          </cell>
          <cell r="E137">
            <v>0</v>
          </cell>
          <cell r="F137">
            <v>3360</v>
          </cell>
          <cell r="G137">
            <v>0</v>
          </cell>
          <cell r="H137">
            <v>515</v>
          </cell>
          <cell r="I137">
            <v>434</v>
          </cell>
          <cell r="J137">
            <v>0</v>
          </cell>
          <cell r="K137">
            <v>0</v>
          </cell>
          <cell r="L137">
            <v>470</v>
          </cell>
          <cell r="M137">
            <v>423</v>
          </cell>
          <cell r="N137">
            <v>1017</v>
          </cell>
          <cell r="O137">
            <v>501</v>
          </cell>
          <cell r="P137">
            <v>1923</v>
          </cell>
          <cell r="Q137">
            <v>0</v>
          </cell>
          <cell r="R137">
            <v>0</v>
          </cell>
          <cell r="S137">
            <v>0</v>
          </cell>
          <cell r="T137">
            <v>1923</v>
          </cell>
          <cell r="U137">
            <v>0</v>
          </cell>
          <cell r="V137">
            <v>515</v>
          </cell>
          <cell r="W137">
            <v>434</v>
          </cell>
          <cell r="X137">
            <v>0</v>
          </cell>
          <cell r="Y137">
            <v>0</v>
          </cell>
          <cell r="Z137">
            <v>470</v>
          </cell>
          <cell r="AA137">
            <v>0</v>
          </cell>
          <cell r="AB137">
            <v>504</v>
          </cell>
          <cell r="AC137">
            <v>0</v>
          </cell>
          <cell r="AD137">
            <v>1437</v>
          </cell>
          <cell r="AE137">
            <v>0</v>
          </cell>
          <cell r="AF137">
            <v>0</v>
          </cell>
          <cell r="AG137">
            <v>0</v>
          </cell>
          <cell r="AH137">
            <v>1437</v>
          </cell>
          <cell r="AI137">
            <v>0</v>
          </cell>
          <cell r="AJ137">
            <v>0</v>
          </cell>
          <cell r="AK137">
            <v>0</v>
          </cell>
          <cell r="AL137">
            <v>0</v>
          </cell>
          <cell r="AM137">
            <v>0</v>
          </cell>
          <cell r="AN137">
            <v>0</v>
          </cell>
          <cell r="AO137">
            <v>423</v>
          </cell>
          <cell r="AP137">
            <v>513</v>
          </cell>
          <cell r="AQ137">
            <v>501</v>
          </cell>
        </row>
        <row r="138">
          <cell r="B138">
            <v>27965</v>
          </cell>
          <cell r="C138">
            <v>488</v>
          </cell>
          <cell r="D138">
            <v>0</v>
          </cell>
          <cell r="E138">
            <v>728</v>
          </cell>
          <cell r="F138">
            <v>26749</v>
          </cell>
          <cell r="G138">
            <v>867</v>
          </cell>
          <cell r="H138">
            <v>3750</v>
          </cell>
          <cell r="I138">
            <v>3151</v>
          </cell>
          <cell r="J138">
            <v>1550</v>
          </cell>
          <cell r="K138">
            <v>5466</v>
          </cell>
          <cell r="L138">
            <v>2853</v>
          </cell>
          <cell r="M138">
            <v>672</v>
          </cell>
          <cell r="N138">
            <v>6996</v>
          </cell>
          <cell r="O138">
            <v>1444</v>
          </cell>
          <cell r="P138">
            <v>13436</v>
          </cell>
          <cell r="Q138">
            <v>488</v>
          </cell>
          <cell r="R138">
            <v>0</v>
          </cell>
          <cell r="S138">
            <v>391</v>
          </cell>
          <cell r="T138">
            <v>12557</v>
          </cell>
          <cell r="U138">
            <v>438</v>
          </cell>
          <cell r="V138">
            <v>3293</v>
          </cell>
          <cell r="W138">
            <v>545</v>
          </cell>
          <cell r="X138">
            <v>1550</v>
          </cell>
          <cell r="Y138">
            <v>1544</v>
          </cell>
          <cell r="Z138">
            <v>1079</v>
          </cell>
          <cell r="AA138">
            <v>672</v>
          </cell>
          <cell r="AB138">
            <v>3436</v>
          </cell>
          <cell r="AC138">
            <v>0</v>
          </cell>
          <cell r="AD138">
            <v>14529</v>
          </cell>
          <cell r="AE138">
            <v>0</v>
          </cell>
          <cell r="AF138">
            <v>0</v>
          </cell>
          <cell r="AG138">
            <v>337</v>
          </cell>
          <cell r="AH138">
            <v>14192</v>
          </cell>
          <cell r="AI138">
            <v>429</v>
          </cell>
          <cell r="AJ138">
            <v>457</v>
          </cell>
          <cell r="AK138">
            <v>2606</v>
          </cell>
          <cell r="AL138">
            <v>0</v>
          </cell>
          <cell r="AM138">
            <v>3922</v>
          </cell>
          <cell r="AN138">
            <v>1774</v>
          </cell>
          <cell r="AO138">
            <v>0</v>
          </cell>
          <cell r="AP138">
            <v>3560</v>
          </cell>
          <cell r="AQ138">
            <v>1444</v>
          </cell>
        </row>
        <row r="139">
          <cell r="B139">
            <v>568</v>
          </cell>
          <cell r="C139">
            <v>0</v>
          </cell>
          <cell r="D139">
            <v>0</v>
          </cell>
          <cell r="E139">
            <v>0</v>
          </cell>
          <cell r="F139">
            <v>568</v>
          </cell>
          <cell r="G139">
            <v>0</v>
          </cell>
          <cell r="H139">
            <v>0</v>
          </cell>
          <cell r="I139">
            <v>0</v>
          </cell>
          <cell r="J139">
            <v>0</v>
          </cell>
          <cell r="K139">
            <v>0</v>
          </cell>
          <cell r="L139">
            <v>0</v>
          </cell>
          <cell r="M139">
            <v>0</v>
          </cell>
          <cell r="N139">
            <v>0</v>
          </cell>
          <cell r="O139">
            <v>568</v>
          </cell>
          <cell r="P139">
            <v>568</v>
          </cell>
          <cell r="Q139">
            <v>0</v>
          </cell>
          <cell r="R139">
            <v>0</v>
          </cell>
          <cell r="S139">
            <v>0</v>
          </cell>
          <cell r="T139">
            <v>568</v>
          </cell>
          <cell r="U139">
            <v>0</v>
          </cell>
          <cell r="V139">
            <v>0</v>
          </cell>
          <cell r="W139">
            <v>0</v>
          </cell>
          <cell r="X139">
            <v>0</v>
          </cell>
          <cell r="Y139">
            <v>0</v>
          </cell>
          <cell r="Z139">
            <v>0</v>
          </cell>
          <cell r="AA139">
            <v>0</v>
          </cell>
          <cell r="AB139">
            <v>0</v>
          </cell>
          <cell r="AC139">
            <v>568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row>
        <row r="140">
          <cell r="B140">
            <v>60360</v>
          </cell>
          <cell r="C140">
            <v>3066</v>
          </cell>
          <cell r="D140">
            <v>0</v>
          </cell>
          <cell r="E140">
            <v>331</v>
          </cell>
          <cell r="F140">
            <v>56963</v>
          </cell>
          <cell r="G140">
            <v>4431</v>
          </cell>
          <cell r="H140">
            <v>8198</v>
          </cell>
          <cell r="I140">
            <v>7403</v>
          </cell>
          <cell r="J140">
            <v>5388</v>
          </cell>
          <cell r="K140">
            <v>3350</v>
          </cell>
          <cell r="L140">
            <v>7468</v>
          </cell>
          <cell r="M140">
            <v>5650</v>
          </cell>
          <cell r="N140">
            <v>8911</v>
          </cell>
          <cell r="O140">
            <v>6164</v>
          </cell>
          <cell r="P140">
            <v>27706</v>
          </cell>
          <cell r="Q140">
            <v>642</v>
          </cell>
          <cell r="R140">
            <v>0</v>
          </cell>
          <cell r="S140">
            <v>331</v>
          </cell>
          <cell r="T140">
            <v>26733</v>
          </cell>
          <cell r="U140">
            <v>509</v>
          </cell>
          <cell r="V140">
            <v>2903</v>
          </cell>
          <cell r="W140">
            <v>3448</v>
          </cell>
          <cell r="X140">
            <v>3030</v>
          </cell>
          <cell r="Y140">
            <v>2177</v>
          </cell>
          <cell r="Z140">
            <v>4373</v>
          </cell>
          <cell r="AA140">
            <v>2744</v>
          </cell>
          <cell r="AB140">
            <v>4058</v>
          </cell>
          <cell r="AC140">
            <v>3491</v>
          </cell>
          <cell r="AD140">
            <v>32654</v>
          </cell>
          <cell r="AE140">
            <v>2424</v>
          </cell>
          <cell r="AF140">
            <v>0</v>
          </cell>
          <cell r="AG140">
            <v>0</v>
          </cell>
          <cell r="AH140">
            <v>30230</v>
          </cell>
          <cell r="AI140">
            <v>3922</v>
          </cell>
          <cell r="AJ140">
            <v>5295</v>
          </cell>
          <cell r="AK140">
            <v>3955</v>
          </cell>
          <cell r="AL140">
            <v>2358</v>
          </cell>
          <cell r="AM140">
            <v>1173</v>
          </cell>
          <cell r="AN140">
            <v>3095</v>
          </cell>
          <cell r="AO140">
            <v>2906</v>
          </cell>
          <cell r="AP140">
            <v>4853</v>
          </cell>
          <cell r="AQ140">
            <v>2673</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3">
          <cell r="B143">
            <v>0.28952035611262145</v>
          </cell>
          <cell r="C143">
            <v>0.13731007315700619</v>
          </cell>
          <cell r="D143">
            <v>0</v>
          </cell>
          <cell r="E143">
            <v>0.68744098205854576</v>
          </cell>
          <cell r="F143">
            <v>0.2907488377889248</v>
          </cell>
          <cell r="G143">
            <v>0.14787651373017227</v>
          </cell>
          <cell r="H143">
            <v>0.28906189778771296</v>
          </cell>
          <cell r="I143">
            <v>0.26350560294363606</v>
          </cell>
          <cell r="J143">
            <v>0.2234073219948112</v>
          </cell>
          <cell r="K143">
            <v>0.55792589568235174</v>
          </cell>
          <cell r="L143">
            <v>0.25002190868460256</v>
          </cell>
          <cell r="M143">
            <v>9.9629355077835435E-2</v>
          </cell>
          <cell r="N143">
            <v>0.38585847443604876</v>
          </cell>
          <cell r="O143">
            <v>0.17907913589061866</v>
          </cell>
          <cell r="P143">
            <v>0.30342210242202722</v>
          </cell>
          <cell r="Q143">
            <v>0.43185840707964601</v>
          </cell>
          <cell r="R143">
            <v>0</v>
          </cell>
          <cell r="S143">
            <v>0.54155124653739617</v>
          </cell>
          <cell r="T143">
            <v>0.29603699726059474</v>
          </cell>
          <cell r="U143">
            <v>0.4625131995776135</v>
          </cell>
          <cell r="V143">
            <v>0.45603102063426121</v>
          </cell>
          <cell r="W143">
            <v>0.12310819968375876</v>
          </cell>
          <cell r="X143">
            <v>0.33842794759825329</v>
          </cell>
          <cell r="Y143">
            <v>0.32837090599744789</v>
          </cell>
          <cell r="Z143">
            <v>0.18220195879770348</v>
          </cell>
          <cell r="AA143">
            <v>0.19672131147540983</v>
          </cell>
          <cell r="AB143">
            <v>0.39967430499011281</v>
          </cell>
          <cell r="AC143">
            <v>0</v>
          </cell>
          <cell r="AD143">
            <v>0.27756232686980609</v>
          </cell>
          <cell r="AE143">
            <v>0</v>
          </cell>
          <cell r="AF143">
            <v>0</v>
          </cell>
          <cell r="AG143">
            <v>1</v>
          </cell>
          <cell r="AH143">
            <v>0.28622136172959017</v>
          </cell>
          <cell r="AI143">
            <v>8.7266069975589916E-2</v>
          </cell>
          <cell r="AJ143">
            <v>7.9450625869262867E-2</v>
          </cell>
          <cell r="AK143">
            <v>0.3460363829504714</v>
          </cell>
          <cell r="AL143">
            <v>0</v>
          </cell>
          <cell r="AM143">
            <v>0.7697742885181551</v>
          </cell>
          <cell r="AN143">
            <v>0.32319183822189834</v>
          </cell>
          <cell r="AO143">
            <v>0</v>
          </cell>
          <cell r="AP143">
            <v>0.37340046150618839</v>
          </cell>
          <cell r="AQ143">
            <v>0.25878136200716845</v>
          </cell>
        </row>
        <row r="144">
          <cell r="B144">
            <v>0.65027721689667972</v>
          </cell>
          <cell r="C144">
            <v>0.86268992684299384</v>
          </cell>
          <cell r="D144">
            <v>0</v>
          </cell>
          <cell r="E144">
            <v>0.31255901794145419</v>
          </cell>
          <cell r="F144">
            <v>0.64604489312652624</v>
          </cell>
          <cell r="G144">
            <v>0.75575643868326792</v>
          </cell>
          <cell r="H144">
            <v>0.67162568411315815</v>
          </cell>
          <cell r="I144">
            <v>0.65537715337012881</v>
          </cell>
          <cell r="J144">
            <v>0.77659267800518883</v>
          </cell>
          <cell r="K144">
            <v>0.34194141063590894</v>
          </cell>
          <cell r="L144">
            <v>0.69564455350100785</v>
          </cell>
          <cell r="M144">
            <v>0.90037064492216456</v>
          </cell>
          <cell r="N144">
            <v>0.54757045943411831</v>
          </cell>
          <cell r="O144">
            <v>0.7016174508636922</v>
          </cell>
          <cell r="P144">
            <v>0.64937990754656183</v>
          </cell>
          <cell r="Q144">
            <v>0.56814159292035393</v>
          </cell>
          <cell r="R144">
            <v>0</v>
          </cell>
          <cell r="S144">
            <v>0.45844875346260389</v>
          </cell>
          <cell r="T144">
            <v>0.65469030032046416</v>
          </cell>
          <cell r="U144">
            <v>0.5374868004223865</v>
          </cell>
          <cell r="V144">
            <v>0.47334164243179616</v>
          </cell>
          <cell r="W144">
            <v>0.87689180031624125</v>
          </cell>
          <cell r="X144">
            <v>0.66157205240174677</v>
          </cell>
          <cell r="Y144">
            <v>0.46299447043811143</v>
          </cell>
          <cell r="Z144">
            <v>0.81779804120229649</v>
          </cell>
          <cell r="AA144">
            <v>0.80327868852459017</v>
          </cell>
          <cell r="AB144">
            <v>0.53065022682331042</v>
          </cell>
          <cell r="AC144">
            <v>0.86006405518600637</v>
          </cell>
          <cell r="AD144">
            <v>0.6512751934282166</v>
          </cell>
          <cell r="AE144">
            <v>1</v>
          </cell>
          <cell r="AF144">
            <v>0</v>
          </cell>
          <cell r="AG144">
            <v>0</v>
          </cell>
          <cell r="AH144">
            <v>0.63865359793481769</v>
          </cell>
          <cell r="AI144">
            <v>0.79780309194467047</v>
          </cell>
          <cell r="AJ144">
            <v>0.92054937413073712</v>
          </cell>
          <cell r="AK144">
            <v>0.52516266100119502</v>
          </cell>
          <cell r="AL144">
            <v>1</v>
          </cell>
          <cell r="AM144">
            <v>0.23022571148184495</v>
          </cell>
          <cell r="AN144">
            <v>0.56385498269265799</v>
          </cell>
          <cell r="AO144">
            <v>1</v>
          </cell>
          <cell r="AP144">
            <v>0.56282777428151876</v>
          </cell>
          <cell r="AQ144">
            <v>0.5688172043010753</v>
          </cell>
        </row>
        <row r="145">
          <cell r="B145">
            <v>6.020242699069886E-2</v>
          </cell>
          <cell r="C145">
            <v>0</v>
          </cell>
          <cell r="D145">
            <v>0</v>
          </cell>
          <cell r="E145">
            <v>0</v>
          </cell>
          <cell r="F145">
            <v>6.3206269084548863E-2</v>
          </cell>
          <cell r="G145">
            <v>9.6367047586559784E-2</v>
          </cell>
          <cell r="H145">
            <v>3.9312418099128957E-2</v>
          </cell>
          <cell r="I145">
            <v>8.1117243686235158E-2</v>
          </cell>
          <cell r="J145">
            <v>0</v>
          </cell>
          <cell r="K145">
            <v>0.10013269368173931</v>
          </cell>
          <cell r="L145">
            <v>5.4333537814389626E-2</v>
          </cell>
          <cell r="M145">
            <v>0</v>
          </cell>
          <cell r="N145">
            <v>6.6571066129832879E-2</v>
          </cell>
          <cell r="O145">
            <v>0.11930341324568916</v>
          </cell>
          <cell r="P145">
            <v>4.7197990031410904E-2</v>
          </cell>
          <cell r="Q145">
            <v>0</v>
          </cell>
          <cell r="R145">
            <v>0</v>
          </cell>
          <cell r="S145">
            <v>0</v>
          </cell>
          <cell r="T145">
            <v>4.9272702418941078E-2</v>
          </cell>
          <cell r="U145">
            <v>0</v>
          </cell>
          <cell r="V145">
            <v>7.0627336933942672E-2</v>
          </cell>
          <cell r="W145">
            <v>0</v>
          </cell>
          <cell r="X145">
            <v>0</v>
          </cell>
          <cell r="Y145">
            <v>0.20863462356444065</v>
          </cell>
          <cell r="Z145">
            <v>0</v>
          </cell>
          <cell r="AA145">
            <v>0</v>
          </cell>
          <cell r="AB145">
            <v>6.9675468186576717E-2</v>
          </cell>
          <cell r="AC145">
            <v>0</v>
          </cell>
          <cell r="AD145">
            <v>7.1162479701977269E-2</v>
          </cell>
          <cell r="AE145">
            <v>0</v>
          </cell>
          <cell r="AF145">
            <v>0</v>
          </cell>
          <cell r="AG145">
            <v>0</v>
          </cell>
          <cell r="AH145">
            <v>7.5125040335592128E-2</v>
          </cell>
          <cell r="AI145">
            <v>0.11493083807973963</v>
          </cell>
          <cell r="AJ145">
            <v>0</v>
          </cell>
          <cell r="AK145">
            <v>0.12880095604833355</v>
          </cell>
          <cell r="AL145">
            <v>0</v>
          </cell>
          <cell r="AM145">
            <v>0</v>
          </cell>
          <cell r="AN145">
            <v>0.11295317908544361</v>
          </cell>
          <cell r="AO145">
            <v>0</v>
          </cell>
          <cell r="AP145">
            <v>6.3771764212292845E-2</v>
          </cell>
          <cell r="AQ145">
            <v>0.17240143369175628</v>
          </cell>
        </row>
        <row r="147">
          <cell r="B147" t="str">
            <v>OK</v>
          </cell>
          <cell r="C147" t="str">
            <v>OK</v>
          </cell>
          <cell r="D147" t="str">
            <v>OK</v>
          </cell>
          <cell r="E147" t="str">
            <v>OK</v>
          </cell>
          <cell r="F147" t="str">
            <v>OK</v>
          </cell>
          <cell r="G147" t="str">
            <v>OK</v>
          </cell>
          <cell r="H147" t="str">
            <v>OK</v>
          </cell>
          <cell r="I147" t="str">
            <v>OK</v>
          </cell>
          <cell r="J147" t="str">
            <v>OK</v>
          </cell>
          <cell r="K147" t="str">
            <v>OK</v>
          </cell>
          <cell r="L147" t="str">
            <v>OK</v>
          </cell>
          <cell r="M147" t="str">
            <v>OK</v>
          </cell>
          <cell r="N147" t="str">
            <v>OK</v>
          </cell>
          <cell r="O147" t="str">
            <v>OK</v>
          </cell>
          <cell r="P147" t="str">
            <v>OK</v>
          </cell>
          <cell r="Q147" t="str">
            <v>OK</v>
          </cell>
          <cell r="R147" t="str">
            <v>OK</v>
          </cell>
          <cell r="S147" t="str">
            <v>OK</v>
          </cell>
          <cell r="T147" t="str">
            <v>OK</v>
          </cell>
          <cell r="U147" t="str">
            <v>OK</v>
          </cell>
          <cell r="V147" t="str">
            <v>OK</v>
          </cell>
          <cell r="W147" t="str">
            <v>OK</v>
          </cell>
          <cell r="X147" t="str">
            <v>OK</v>
          </cell>
          <cell r="Y147" t="str">
            <v>OK</v>
          </cell>
          <cell r="Z147" t="str">
            <v>OK</v>
          </cell>
          <cell r="AA147" t="str">
            <v>OK</v>
          </cell>
          <cell r="AB147" t="str">
            <v>OK</v>
          </cell>
          <cell r="AC147" t="str">
            <v>OK</v>
          </cell>
          <cell r="AD147" t="str">
            <v>OK</v>
          </cell>
          <cell r="AE147" t="str">
            <v>OK</v>
          </cell>
          <cell r="AF147" t="str">
            <v>OK</v>
          </cell>
          <cell r="AG147" t="str">
            <v>OK</v>
          </cell>
          <cell r="AH147" t="str">
            <v>OK</v>
          </cell>
          <cell r="AI147" t="str">
            <v>OK</v>
          </cell>
          <cell r="AJ147" t="str">
            <v>OK</v>
          </cell>
          <cell r="AK147" t="str">
            <v>OK</v>
          </cell>
          <cell r="AL147" t="str">
            <v>OK</v>
          </cell>
          <cell r="AM147" t="str">
            <v>OK</v>
          </cell>
          <cell r="AN147" t="str">
            <v>OK</v>
          </cell>
          <cell r="AO147" t="str">
            <v>OK</v>
          </cell>
          <cell r="AP147" t="str">
            <v>OK</v>
          </cell>
          <cell r="AQ147" t="str">
            <v>OK</v>
          </cell>
        </row>
        <row r="150">
          <cell r="B150">
            <v>4716772</v>
          </cell>
          <cell r="C150">
            <v>234770</v>
          </cell>
          <cell r="D150">
            <v>314012</v>
          </cell>
          <cell r="E150">
            <v>116571</v>
          </cell>
          <cell r="F150">
            <v>4051419</v>
          </cell>
          <cell r="G150">
            <v>214089</v>
          </cell>
          <cell r="H150">
            <v>581154</v>
          </cell>
          <cell r="I150">
            <v>400318</v>
          </cell>
          <cell r="J150">
            <v>337128</v>
          </cell>
          <cell r="K150">
            <v>411237</v>
          </cell>
          <cell r="L150">
            <v>526677</v>
          </cell>
          <cell r="M150">
            <v>429784</v>
          </cell>
          <cell r="N150">
            <v>721558</v>
          </cell>
          <cell r="O150">
            <v>429474</v>
          </cell>
          <cell r="P150">
            <v>2095267</v>
          </cell>
          <cell r="Q150">
            <v>97506</v>
          </cell>
          <cell r="R150">
            <v>132560</v>
          </cell>
          <cell r="S150">
            <v>53975</v>
          </cell>
          <cell r="T150">
            <v>1811226</v>
          </cell>
          <cell r="U150">
            <v>86111</v>
          </cell>
          <cell r="V150">
            <v>247545</v>
          </cell>
          <cell r="W150">
            <v>175704</v>
          </cell>
          <cell r="X150">
            <v>150708</v>
          </cell>
          <cell r="Y150">
            <v>195847</v>
          </cell>
          <cell r="Z150">
            <v>221185</v>
          </cell>
          <cell r="AA150">
            <v>210103</v>
          </cell>
          <cell r="AB150">
            <v>330706</v>
          </cell>
          <cell r="AC150">
            <v>193317</v>
          </cell>
          <cell r="AD150">
            <v>2621505</v>
          </cell>
          <cell r="AE150">
            <v>137264</v>
          </cell>
          <cell r="AF150">
            <v>181452</v>
          </cell>
          <cell r="AG150">
            <v>62596</v>
          </cell>
          <cell r="AH150">
            <v>2240193</v>
          </cell>
          <cell r="AI150">
            <v>127978</v>
          </cell>
          <cell r="AJ150">
            <v>333609</v>
          </cell>
          <cell r="AK150">
            <v>224614</v>
          </cell>
          <cell r="AL150">
            <v>186420</v>
          </cell>
          <cell r="AM150">
            <v>215390</v>
          </cell>
          <cell r="AN150">
            <v>305492</v>
          </cell>
          <cell r="AO150">
            <v>219681</v>
          </cell>
          <cell r="AP150">
            <v>390852</v>
          </cell>
          <cell r="AQ150">
            <v>236157</v>
          </cell>
        </row>
        <row r="151">
          <cell r="B151">
            <v>1080544</v>
          </cell>
          <cell r="C151">
            <v>46873</v>
          </cell>
          <cell r="D151">
            <v>62777</v>
          </cell>
          <cell r="E151">
            <v>16567</v>
          </cell>
          <cell r="F151">
            <v>954327</v>
          </cell>
          <cell r="G151">
            <v>53138</v>
          </cell>
          <cell r="H151">
            <v>136999</v>
          </cell>
          <cell r="I151">
            <v>94985</v>
          </cell>
          <cell r="J151">
            <v>84882</v>
          </cell>
          <cell r="K151">
            <v>93223</v>
          </cell>
          <cell r="L151">
            <v>120310</v>
          </cell>
          <cell r="M151">
            <v>84971</v>
          </cell>
          <cell r="N151">
            <v>174721</v>
          </cell>
          <cell r="O151">
            <v>111098</v>
          </cell>
          <cell r="P151">
            <v>472983</v>
          </cell>
          <cell r="Q151">
            <v>21437</v>
          </cell>
          <cell r="R151">
            <v>31121</v>
          </cell>
          <cell r="S151">
            <v>8052</v>
          </cell>
          <cell r="T151">
            <v>412373</v>
          </cell>
          <cell r="U151">
            <v>22312</v>
          </cell>
          <cell r="V151">
            <v>53163</v>
          </cell>
          <cell r="W151">
            <v>39909</v>
          </cell>
          <cell r="X151">
            <v>30905</v>
          </cell>
          <cell r="Y151">
            <v>43415</v>
          </cell>
          <cell r="Z151">
            <v>53304</v>
          </cell>
          <cell r="AA151">
            <v>39148</v>
          </cell>
          <cell r="AB151">
            <v>83168</v>
          </cell>
          <cell r="AC151">
            <v>47049</v>
          </cell>
          <cell r="AD151">
            <v>607561</v>
          </cell>
          <cell r="AE151">
            <v>25436</v>
          </cell>
          <cell r="AF151">
            <v>31656</v>
          </cell>
          <cell r="AG151">
            <v>8515</v>
          </cell>
          <cell r="AH151">
            <v>541954</v>
          </cell>
          <cell r="AI151">
            <v>30826</v>
          </cell>
          <cell r="AJ151">
            <v>83836</v>
          </cell>
          <cell r="AK151">
            <v>55076</v>
          </cell>
          <cell r="AL151">
            <v>53977</v>
          </cell>
          <cell r="AM151">
            <v>49808</v>
          </cell>
          <cell r="AN151">
            <v>67006</v>
          </cell>
          <cell r="AO151">
            <v>45823</v>
          </cell>
          <cell r="AP151">
            <v>91553</v>
          </cell>
          <cell r="AQ151">
            <v>64049</v>
          </cell>
        </row>
        <row r="152">
          <cell r="B152">
            <v>1211634</v>
          </cell>
          <cell r="C152">
            <v>50391</v>
          </cell>
          <cell r="D152">
            <v>121797</v>
          </cell>
          <cell r="E152">
            <v>23616</v>
          </cell>
          <cell r="F152">
            <v>1015830</v>
          </cell>
          <cell r="G152">
            <v>56178</v>
          </cell>
          <cell r="H152">
            <v>132158</v>
          </cell>
          <cell r="I152">
            <v>105270</v>
          </cell>
          <cell r="J152">
            <v>90635</v>
          </cell>
          <cell r="K152">
            <v>103294</v>
          </cell>
          <cell r="L152">
            <v>140994</v>
          </cell>
          <cell r="M152">
            <v>118122</v>
          </cell>
          <cell r="N152">
            <v>171602</v>
          </cell>
          <cell r="O152">
            <v>97577</v>
          </cell>
          <cell r="P152">
            <v>555614</v>
          </cell>
          <cell r="Q152">
            <v>20875</v>
          </cell>
          <cell r="R152">
            <v>49751</v>
          </cell>
          <cell r="S152">
            <v>10911</v>
          </cell>
          <cell r="T152">
            <v>474077</v>
          </cell>
          <cell r="U152">
            <v>21777</v>
          </cell>
          <cell r="V152">
            <v>60747</v>
          </cell>
          <cell r="W152">
            <v>46876</v>
          </cell>
          <cell r="X152">
            <v>48741</v>
          </cell>
          <cell r="Y152">
            <v>45521</v>
          </cell>
          <cell r="Z152">
            <v>62362</v>
          </cell>
          <cell r="AA152">
            <v>57779</v>
          </cell>
          <cell r="AB152">
            <v>80019</v>
          </cell>
          <cell r="AC152">
            <v>50255</v>
          </cell>
          <cell r="AD152">
            <v>656020</v>
          </cell>
          <cell r="AE152">
            <v>29516</v>
          </cell>
          <cell r="AF152">
            <v>72046</v>
          </cell>
          <cell r="AG152">
            <v>12705</v>
          </cell>
          <cell r="AH152">
            <v>541753</v>
          </cell>
          <cell r="AI152">
            <v>34401</v>
          </cell>
          <cell r="AJ152">
            <v>71411</v>
          </cell>
          <cell r="AK152">
            <v>58394</v>
          </cell>
          <cell r="AL152">
            <v>41894</v>
          </cell>
          <cell r="AM152">
            <v>57773</v>
          </cell>
          <cell r="AN152">
            <v>78632</v>
          </cell>
          <cell r="AO152">
            <v>60343</v>
          </cell>
          <cell r="AP152">
            <v>91583</v>
          </cell>
          <cell r="AQ152">
            <v>47322</v>
          </cell>
        </row>
        <row r="153">
          <cell r="B153">
            <v>2115469</v>
          </cell>
          <cell r="C153">
            <v>119209</v>
          </cell>
          <cell r="D153">
            <v>115153</v>
          </cell>
          <cell r="E153">
            <v>70753</v>
          </cell>
          <cell r="F153">
            <v>1810354</v>
          </cell>
          <cell r="G153">
            <v>94512</v>
          </cell>
          <cell r="H153">
            <v>279575</v>
          </cell>
          <cell r="I153">
            <v>172465</v>
          </cell>
          <cell r="J153">
            <v>144771</v>
          </cell>
          <cell r="K153">
            <v>180385</v>
          </cell>
          <cell r="L153">
            <v>228145</v>
          </cell>
          <cell r="M153">
            <v>189833</v>
          </cell>
          <cell r="N153">
            <v>330082</v>
          </cell>
          <cell r="O153">
            <v>190586</v>
          </cell>
          <cell r="P153">
            <v>897191</v>
          </cell>
          <cell r="Q153">
            <v>44723</v>
          </cell>
          <cell r="R153">
            <v>43446</v>
          </cell>
          <cell r="S153">
            <v>32614</v>
          </cell>
          <cell r="T153">
            <v>776408</v>
          </cell>
          <cell r="U153">
            <v>37458</v>
          </cell>
          <cell r="V153">
            <v>119495</v>
          </cell>
          <cell r="W153">
            <v>73303</v>
          </cell>
          <cell r="X153">
            <v>62634</v>
          </cell>
          <cell r="Y153">
            <v>85221</v>
          </cell>
          <cell r="Z153">
            <v>86536</v>
          </cell>
          <cell r="AA153">
            <v>91250</v>
          </cell>
          <cell r="AB153">
            <v>141451</v>
          </cell>
          <cell r="AC153">
            <v>79060</v>
          </cell>
          <cell r="AD153">
            <v>1218278</v>
          </cell>
          <cell r="AE153">
            <v>74486</v>
          </cell>
          <cell r="AF153">
            <v>71707</v>
          </cell>
          <cell r="AG153">
            <v>38139</v>
          </cell>
          <cell r="AH153">
            <v>1033946</v>
          </cell>
          <cell r="AI153">
            <v>57054</v>
          </cell>
          <cell r="AJ153">
            <v>160080</v>
          </cell>
          <cell r="AK153">
            <v>99162</v>
          </cell>
          <cell r="AL153">
            <v>82137</v>
          </cell>
          <cell r="AM153">
            <v>95164</v>
          </cell>
          <cell r="AN153">
            <v>141609</v>
          </cell>
          <cell r="AO153">
            <v>98583</v>
          </cell>
          <cell r="AP153">
            <v>188631</v>
          </cell>
          <cell r="AQ153">
            <v>111526</v>
          </cell>
        </row>
        <row r="154">
          <cell r="B154">
            <v>309125</v>
          </cell>
          <cell r="C154">
            <v>18297</v>
          </cell>
          <cell r="D154">
            <v>14285</v>
          </cell>
          <cell r="E154">
            <v>5635</v>
          </cell>
          <cell r="F154">
            <v>270908</v>
          </cell>
          <cell r="G154">
            <v>10261</v>
          </cell>
          <cell r="H154">
            <v>32422</v>
          </cell>
          <cell r="I154">
            <v>27598</v>
          </cell>
          <cell r="J154">
            <v>16840</v>
          </cell>
          <cell r="K154">
            <v>34335</v>
          </cell>
          <cell r="L154">
            <v>37228</v>
          </cell>
          <cell r="M154">
            <v>36858</v>
          </cell>
          <cell r="N154">
            <v>45153</v>
          </cell>
          <cell r="O154">
            <v>30213</v>
          </cell>
          <cell r="P154">
            <v>169479</v>
          </cell>
          <cell r="Q154">
            <v>10471</v>
          </cell>
          <cell r="R154">
            <v>8242</v>
          </cell>
          <cell r="S154">
            <v>2398</v>
          </cell>
          <cell r="T154">
            <v>148368</v>
          </cell>
          <cell r="U154">
            <v>4564</v>
          </cell>
          <cell r="V154">
            <v>14140</v>
          </cell>
          <cell r="W154">
            <v>15616</v>
          </cell>
          <cell r="X154">
            <v>8428</v>
          </cell>
          <cell r="Y154">
            <v>21690</v>
          </cell>
          <cell r="Z154">
            <v>18983</v>
          </cell>
          <cell r="AA154">
            <v>21926</v>
          </cell>
          <cell r="AB154">
            <v>26068</v>
          </cell>
          <cell r="AC154">
            <v>16953</v>
          </cell>
          <cell r="AD154">
            <v>139646</v>
          </cell>
          <cell r="AE154">
            <v>7826</v>
          </cell>
          <cell r="AF154">
            <v>6043</v>
          </cell>
          <cell r="AG154">
            <v>3237</v>
          </cell>
          <cell r="AH154">
            <v>122540</v>
          </cell>
          <cell r="AI154">
            <v>5697</v>
          </cell>
          <cell r="AJ154">
            <v>18282</v>
          </cell>
          <cell r="AK154">
            <v>11982</v>
          </cell>
          <cell r="AL154">
            <v>8412</v>
          </cell>
          <cell r="AM154">
            <v>12645</v>
          </cell>
          <cell r="AN154">
            <v>18245</v>
          </cell>
          <cell r="AO154">
            <v>14932</v>
          </cell>
          <cell r="AP154">
            <v>19085</v>
          </cell>
          <cell r="AQ154">
            <v>13260</v>
          </cell>
        </row>
        <row r="155">
          <cell r="B155">
            <v>2177416.0705860034</v>
          </cell>
          <cell r="C155">
            <v>121327.51680100011</v>
          </cell>
          <cell r="D155">
            <v>116258.02695800002</v>
          </cell>
          <cell r="E155">
            <v>72642.704330999972</v>
          </cell>
          <cell r="F155">
            <v>1867187.8224960007</v>
          </cell>
          <cell r="G155">
            <v>97474.652421999941</v>
          </cell>
          <cell r="H155">
            <v>289189.78818200005</v>
          </cell>
          <cell r="I155">
            <v>177680.29683299994</v>
          </cell>
          <cell r="J155">
            <v>149838.72361200003</v>
          </cell>
          <cell r="K155">
            <v>187095.09774500006</v>
          </cell>
          <cell r="L155">
            <v>234509.49652099994</v>
          </cell>
          <cell r="M155">
            <v>196054.43278999999</v>
          </cell>
          <cell r="N155">
            <v>339464.7316729998</v>
          </cell>
          <cell r="O155">
            <v>195880.60271800007</v>
          </cell>
          <cell r="P155">
            <v>935076.41319200129</v>
          </cell>
          <cell r="Q155">
            <v>45686.992550999996</v>
          </cell>
          <cell r="R155">
            <v>43959.259352999987</v>
          </cell>
          <cell r="S155">
            <v>33497.51616900001</v>
          </cell>
          <cell r="T155">
            <v>811932.64511900209</v>
          </cell>
          <cell r="U155">
            <v>39168.679253000009</v>
          </cell>
          <cell r="V155">
            <v>125531.04728500004</v>
          </cell>
          <cell r="W155">
            <v>76840.271992000038</v>
          </cell>
          <cell r="X155">
            <v>65497.383741999969</v>
          </cell>
          <cell r="Y155">
            <v>89402.633938999992</v>
          </cell>
          <cell r="Z155">
            <v>90323.591256999993</v>
          </cell>
          <cell r="AA155">
            <v>95347.32567799995</v>
          </cell>
          <cell r="AB155">
            <v>147404.58327399995</v>
          </cell>
          <cell r="AC155">
            <v>82417.128699000023</v>
          </cell>
          <cell r="AD155">
            <v>1242339.6573940029</v>
          </cell>
          <cell r="AE155">
            <v>75640.524250000046</v>
          </cell>
          <cell r="AF155">
            <v>72298.767604999986</v>
          </cell>
          <cell r="AG155">
            <v>39145.188161999977</v>
          </cell>
          <cell r="AH155">
            <v>1055255.1773769998</v>
          </cell>
          <cell r="AI155">
            <v>58305.973168999997</v>
          </cell>
          <cell r="AJ155">
            <v>163658.74089699998</v>
          </cell>
          <cell r="AK155">
            <v>100840.02484100002</v>
          </cell>
          <cell r="AL155">
            <v>84341.339869999952</v>
          </cell>
          <cell r="AM155">
            <v>97692.463806</v>
          </cell>
          <cell r="AN155">
            <v>144185.90526399991</v>
          </cell>
          <cell r="AO155">
            <v>100707.10711199994</v>
          </cell>
          <cell r="AP155">
            <v>192060.14839899994</v>
          </cell>
          <cell r="AQ155">
            <v>113463.47401900006</v>
          </cell>
        </row>
        <row r="156">
          <cell r="B156">
            <v>0.4616326739104632</v>
          </cell>
          <cell r="C156">
            <v>0.5167931030412749</v>
          </cell>
          <cell r="D156">
            <v>0.37023434441358932</v>
          </cell>
          <cell r="E156">
            <v>0.62316274485935585</v>
          </cell>
          <cell r="F156">
            <v>0.46087255415843209</v>
          </cell>
          <cell r="G156">
            <v>0.45529967640560676</v>
          </cell>
          <cell r="H156">
            <v>0.49761300478358583</v>
          </cell>
          <cell r="I156">
            <v>0.44384788301550254</v>
          </cell>
          <cell r="J156">
            <v>0.44445647828717882</v>
          </cell>
          <cell r="K156">
            <v>0.45495686853323036</v>
          </cell>
          <cell r="L156">
            <v>0.445262459763764</v>
          </cell>
          <cell r="M156">
            <v>0.45616968707536809</v>
          </cell>
          <cell r="N156">
            <v>0.47046076915923568</v>
          </cell>
          <cell r="O156">
            <v>0.4560942052790159</v>
          </cell>
          <cell r="P156">
            <v>0.44628031329276951</v>
          </cell>
          <cell r="Q156">
            <v>0.46855570478739766</v>
          </cell>
          <cell r="R156">
            <v>0.33161782855310795</v>
          </cell>
          <cell r="S156">
            <v>0.62061169372857827</v>
          </cell>
          <cell r="T156">
            <v>0.44827793169875108</v>
          </cell>
          <cell r="U156">
            <v>0.45486266856731439</v>
          </cell>
          <cell r="V156">
            <v>0.50710394992829599</v>
          </cell>
          <cell r="W156">
            <v>0.43732796061558099</v>
          </cell>
          <cell r="X156">
            <v>0.4345979227512804</v>
          </cell>
          <cell r="Y156">
            <v>0.45649223086899465</v>
          </cell>
          <cell r="Z156">
            <v>0.40836219118385059</v>
          </cell>
          <cell r="AA156">
            <v>0.45381230005283102</v>
          </cell>
          <cell r="AB156">
            <v>0.44572696979794724</v>
          </cell>
          <cell r="AC156">
            <v>0.42633151093282029</v>
          </cell>
          <cell r="AD156">
            <v>0.47390321872130814</v>
          </cell>
          <cell r="AE156">
            <v>0.55105872078622253</v>
          </cell>
          <cell r="AF156">
            <v>0.39844569145008041</v>
          </cell>
          <cell r="AG156">
            <v>0.62536245386286626</v>
          </cell>
          <cell r="AH156">
            <v>0.47105547485283622</v>
          </cell>
          <cell r="AI156">
            <v>0.45559372055353259</v>
          </cell>
          <cell r="AJ156">
            <v>0.49057052087024028</v>
          </cell>
          <cell r="AK156">
            <v>0.44894808356113164</v>
          </cell>
          <cell r="AL156">
            <v>0.45242645569144918</v>
          </cell>
          <cell r="AM156">
            <v>0.45356081436464091</v>
          </cell>
          <cell r="AN156">
            <v>0.47197931619813255</v>
          </cell>
          <cell r="AO156">
            <v>0.45842429300667759</v>
          </cell>
          <cell r="AP156">
            <v>0.49138842426033369</v>
          </cell>
          <cell r="AQ156">
            <v>0.48045780569282326</v>
          </cell>
        </row>
        <row r="157">
          <cell r="B157">
            <v>0.53836732608953675</v>
          </cell>
          <cell r="C157">
            <v>0.4832068969587251</v>
          </cell>
          <cell r="D157">
            <v>0.62976565558641062</v>
          </cell>
          <cell r="E157">
            <v>0.37683725514064415</v>
          </cell>
          <cell r="F157">
            <v>0.53912744584156791</v>
          </cell>
          <cell r="G157">
            <v>0.54470032359439324</v>
          </cell>
          <cell r="H157">
            <v>0.50238699521641417</v>
          </cell>
          <cell r="I157">
            <v>0.5561521169844974</v>
          </cell>
          <cell r="J157">
            <v>0.55554352171282118</v>
          </cell>
          <cell r="K157">
            <v>0.54504313146676964</v>
          </cell>
          <cell r="L157">
            <v>0.554737540236236</v>
          </cell>
          <cell r="M157">
            <v>0.54383031292463191</v>
          </cell>
          <cell r="N157">
            <v>0.52953923084076426</v>
          </cell>
          <cell r="O157">
            <v>0.5439057947209841</v>
          </cell>
          <cell r="P157">
            <v>0.55371968670723049</v>
          </cell>
          <cell r="Q157">
            <v>0.53144429521260239</v>
          </cell>
          <cell r="R157">
            <v>0.66838217144689205</v>
          </cell>
          <cell r="S157">
            <v>0.37938830627142173</v>
          </cell>
          <cell r="T157">
            <v>0.55172206830124892</v>
          </cell>
          <cell r="U157">
            <v>0.54513733143268561</v>
          </cell>
          <cell r="V157">
            <v>0.49289605007170401</v>
          </cell>
          <cell r="W157">
            <v>0.56267203938441901</v>
          </cell>
          <cell r="X157">
            <v>0.5654020772487196</v>
          </cell>
          <cell r="Y157">
            <v>0.54350776913100529</v>
          </cell>
          <cell r="Z157">
            <v>0.59163780881614936</v>
          </cell>
          <cell r="AA157">
            <v>0.54618769994716898</v>
          </cell>
          <cell r="AB157">
            <v>0.55427303020205276</v>
          </cell>
          <cell r="AC157">
            <v>0.57366848906717971</v>
          </cell>
          <cell r="AD157">
            <v>0.52609678127869186</v>
          </cell>
          <cell r="AE157">
            <v>0.44894127921377747</v>
          </cell>
          <cell r="AF157">
            <v>0.60155430854991954</v>
          </cell>
          <cell r="AG157">
            <v>0.37463754613713374</v>
          </cell>
          <cell r="AH157">
            <v>0.52894452514716384</v>
          </cell>
          <cell r="AI157">
            <v>0.54440627944646747</v>
          </cell>
          <cell r="AJ157">
            <v>0.50942947912975978</v>
          </cell>
          <cell r="AK157">
            <v>0.55105191643886831</v>
          </cell>
          <cell r="AL157">
            <v>0.54757354430855076</v>
          </cell>
          <cell r="AM157">
            <v>0.54643918563535909</v>
          </cell>
          <cell r="AN157">
            <v>0.52802068380186751</v>
          </cell>
          <cell r="AO157">
            <v>0.54157570699332247</v>
          </cell>
          <cell r="AP157">
            <v>0.50861157573966631</v>
          </cell>
          <cell r="AQ157">
            <v>0.51954219430717674</v>
          </cell>
        </row>
        <row r="159">
          <cell r="B159" t="str">
            <v>OK</v>
          </cell>
          <cell r="C159" t="str">
            <v>OK</v>
          </cell>
          <cell r="D159" t="str">
            <v>OK</v>
          </cell>
          <cell r="E159" t="str">
            <v>OK</v>
          </cell>
          <cell r="F159" t="str">
            <v>OK</v>
          </cell>
          <cell r="G159" t="str">
            <v>OK</v>
          </cell>
          <cell r="H159" t="str">
            <v>OK</v>
          </cell>
          <cell r="I159" t="str">
            <v>OK</v>
          </cell>
          <cell r="J159" t="str">
            <v>OK</v>
          </cell>
          <cell r="K159" t="str">
            <v>OK</v>
          </cell>
          <cell r="L159" t="str">
            <v>OK</v>
          </cell>
          <cell r="M159" t="str">
            <v>OK</v>
          </cell>
          <cell r="N159" t="str">
            <v>OK</v>
          </cell>
          <cell r="O159" t="str">
            <v>OK</v>
          </cell>
          <cell r="P159" t="str">
            <v>OK</v>
          </cell>
          <cell r="Q159" t="str">
            <v>OK</v>
          </cell>
          <cell r="R159" t="str">
            <v>OK</v>
          </cell>
          <cell r="S159" t="str">
            <v>OK</v>
          </cell>
          <cell r="T159" t="str">
            <v>OK</v>
          </cell>
          <cell r="U159" t="str">
            <v>OK</v>
          </cell>
          <cell r="V159" t="str">
            <v>OK</v>
          </cell>
          <cell r="W159" t="str">
            <v>OK</v>
          </cell>
          <cell r="X159" t="str">
            <v>OK</v>
          </cell>
          <cell r="Y159" t="str">
            <v>OK</v>
          </cell>
          <cell r="Z159" t="str">
            <v>OK</v>
          </cell>
          <cell r="AA159" t="str">
            <v>OK</v>
          </cell>
          <cell r="AB159" t="str">
            <v>OK</v>
          </cell>
          <cell r="AC159" t="str">
            <v>OK</v>
          </cell>
          <cell r="AD159" t="str">
            <v>OK</v>
          </cell>
          <cell r="AE159" t="str">
            <v>OK</v>
          </cell>
          <cell r="AF159" t="str">
            <v>OK</v>
          </cell>
          <cell r="AG159" t="str">
            <v>OK</v>
          </cell>
          <cell r="AH159" t="str">
            <v>OK</v>
          </cell>
          <cell r="AI159" t="str">
            <v>OK</v>
          </cell>
          <cell r="AJ159" t="str">
            <v>OK</v>
          </cell>
          <cell r="AK159" t="str">
            <v>OK</v>
          </cell>
          <cell r="AL159" t="str">
            <v>OK</v>
          </cell>
          <cell r="AM159" t="str">
            <v>OK</v>
          </cell>
          <cell r="AN159" t="str">
            <v>OK</v>
          </cell>
          <cell r="AO159" t="str">
            <v>OK</v>
          </cell>
          <cell r="AP159" t="str">
            <v>OK</v>
          </cell>
          <cell r="AQ159" t="str">
            <v>OK</v>
          </cell>
        </row>
        <row r="165">
          <cell r="B165">
            <v>0.5</v>
          </cell>
          <cell r="C165">
            <v>0.5</v>
          </cell>
          <cell r="D165">
            <v>0.5</v>
          </cell>
          <cell r="E165">
            <v>0.5</v>
          </cell>
          <cell r="F165">
            <v>0.5</v>
          </cell>
          <cell r="G165">
            <v>0.5</v>
          </cell>
          <cell r="H165">
            <v>0.5</v>
          </cell>
          <cell r="I165">
            <v>0.5</v>
          </cell>
          <cell r="J165">
            <v>0.5</v>
          </cell>
          <cell r="K165">
            <v>0.5</v>
          </cell>
          <cell r="L165">
            <v>0.5</v>
          </cell>
          <cell r="M165">
            <v>0.5</v>
          </cell>
          <cell r="N165">
            <v>0.5</v>
          </cell>
          <cell r="O165">
            <v>0.5</v>
          </cell>
          <cell r="P165">
            <v>0.5</v>
          </cell>
          <cell r="Q165">
            <v>0.5</v>
          </cell>
          <cell r="R165">
            <v>0.5</v>
          </cell>
          <cell r="S165">
            <v>0.5</v>
          </cell>
          <cell r="T165">
            <v>0.5</v>
          </cell>
          <cell r="U165">
            <v>0.5</v>
          </cell>
          <cell r="V165">
            <v>0.5</v>
          </cell>
          <cell r="W165">
            <v>0.5</v>
          </cell>
          <cell r="X165">
            <v>0.5</v>
          </cell>
          <cell r="Y165">
            <v>0.5</v>
          </cell>
          <cell r="Z165">
            <v>0.5</v>
          </cell>
          <cell r="AA165">
            <v>0.5</v>
          </cell>
          <cell r="AB165">
            <v>0.5</v>
          </cell>
          <cell r="AC165">
            <v>0.5</v>
          </cell>
          <cell r="AD165">
            <v>0.5</v>
          </cell>
          <cell r="AE165">
            <v>0.5</v>
          </cell>
          <cell r="AF165">
            <v>0.5</v>
          </cell>
          <cell r="AG165">
            <v>0.5</v>
          </cell>
          <cell r="AH165">
            <v>0.5</v>
          </cell>
          <cell r="AI165">
            <v>0.5</v>
          </cell>
          <cell r="AJ165">
            <v>0.5</v>
          </cell>
          <cell r="AK165">
            <v>0.5</v>
          </cell>
          <cell r="AL165">
            <v>0.5</v>
          </cell>
          <cell r="AM165">
            <v>0.5</v>
          </cell>
          <cell r="AN165">
            <v>0.5</v>
          </cell>
          <cell r="AO165">
            <v>0.5</v>
          </cell>
          <cell r="AP165">
            <v>0.5</v>
          </cell>
          <cell r="AQ165">
            <v>0.5</v>
          </cell>
        </row>
        <row r="166">
          <cell r="B166">
            <v>0.5</v>
          </cell>
          <cell r="C166">
            <v>0.5</v>
          </cell>
          <cell r="D166">
            <v>0.5</v>
          </cell>
          <cell r="E166">
            <v>0.5</v>
          </cell>
          <cell r="F166">
            <v>0.5</v>
          </cell>
          <cell r="G166">
            <v>0.5</v>
          </cell>
          <cell r="H166">
            <v>0.5</v>
          </cell>
          <cell r="I166">
            <v>0.5</v>
          </cell>
          <cell r="J166">
            <v>0.5</v>
          </cell>
          <cell r="K166">
            <v>0.5</v>
          </cell>
          <cell r="L166">
            <v>0.5</v>
          </cell>
          <cell r="M166">
            <v>0.5</v>
          </cell>
          <cell r="N166">
            <v>0.5</v>
          </cell>
          <cell r="O166">
            <v>0.5</v>
          </cell>
          <cell r="P166">
            <v>0.5</v>
          </cell>
          <cell r="Q166">
            <v>0.5</v>
          </cell>
          <cell r="R166">
            <v>0.5</v>
          </cell>
          <cell r="S166">
            <v>0.5</v>
          </cell>
          <cell r="T166">
            <v>0.5</v>
          </cell>
          <cell r="U166">
            <v>0.5</v>
          </cell>
          <cell r="V166">
            <v>0.5</v>
          </cell>
          <cell r="W166">
            <v>0.5</v>
          </cell>
          <cell r="X166">
            <v>0.5</v>
          </cell>
          <cell r="Y166">
            <v>0.5</v>
          </cell>
          <cell r="Z166">
            <v>0.5</v>
          </cell>
          <cell r="AA166">
            <v>0.5</v>
          </cell>
          <cell r="AB166">
            <v>0.5</v>
          </cell>
          <cell r="AC166">
            <v>0.5</v>
          </cell>
          <cell r="AD166">
            <v>0.5</v>
          </cell>
          <cell r="AE166">
            <v>0.5</v>
          </cell>
          <cell r="AF166">
            <v>0.5</v>
          </cell>
          <cell r="AG166">
            <v>0.5</v>
          </cell>
          <cell r="AH166">
            <v>0.5</v>
          </cell>
          <cell r="AI166">
            <v>0.5</v>
          </cell>
          <cell r="AJ166">
            <v>0.5</v>
          </cell>
          <cell r="AK166">
            <v>0.5</v>
          </cell>
          <cell r="AL166">
            <v>0.5</v>
          </cell>
          <cell r="AM166">
            <v>0.5</v>
          </cell>
          <cell r="AN166">
            <v>0.5</v>
          </cell>
          <cell r="AO166">
            <v>0.5</v>
          </cell>
          <cell r="AP166">
            <v>0.5</v>
          </cell>
          <cell r="AQ166">
            <v>0.5</v>
          </cell>
        </row>
        <row r="169">
          <cell r="B169">
            <v>0.67</v>
          </cell>
          <cell r="C169">
            <v>0.67</v>
          </cell>
          <cell r="D169">
            <v>0.67</v>
          </cell>
          <cell r="E169">
            <v>0.67</v>
          </cell>
          <cell r="F169">
            <v>0.67</v>
          </cell>
          <cell r="G169">
            <v>0.67</v>
          </cell>
          <cell r="H169">
            <v>0.67</v>
          </cell>
          <cell r="I169">
            <v>0.67</v>
          </cell>
          <cell r="J169">
            <v>0.67</v>
          </cell>
          <cell r="K169">
            <v>0.67</v>
          </cell>
          <cell r="L169">
            <v>0.67</v>
          </cell>
          <cell r="M169">
            <v>0.67</v>
          </cell>
          <cell r="N169">
            <v>0.67</v>
          </cell>
          <cell r="O169">
            <v>0.67</v>
          </cell>
          <cell r="P169">
            <v>0.67</v>
          </cell>
          <cell r="Q169">
            <v>0.67</v>
          </cell>
          <cell r="R169">
            <v>0.67</v>
          </cell>
          <cell r="S169">
            <v>0.67</v>
          </cell>
          <cell r="T169">
            <v>0.67</v>
          </cell>
          <cell r="U169">
            <v>0.67</v>
          </cell>
          <cell r="V169">
            <v>0.67</v>
          </cell>
          <cell r="W169">
            <v>0.67</v>
          </cell>
          <cell r="X169">
            <v>0.67</v>
          </cell>
          <cell r="Y169">
            <v>0.67</v>
          </cell>
          <cell r="Z169">
            <v>0.67</v>
          </cell>
          <cell r="AA169">
            <v>0.67</v>
          </cell>
          <cell r="AB169">
            <v>0.67</v>
          </cell>
          <cell r="AC169">
            <v>0.67</v>
          </cell>
          <cell r="AD169">
            <v>0.67</v>
          </cell>
          <cell r="AE169">
            <v>0.67</v>
          </cell>
          <cell r="AF169">
            <v>0.67</v>
          </cell>
          <cell r="AG169">
            <v>0.67</v>
          </cell>
          <cell r="AH169">
            <v>0.67</v>
          </cell>
          <cell r="AI169">
            <v>0.67</v>
          </cell>
          <cell r="AJ169">
            <v>0.67</v>
          </cell>
          <cell r="AK169">
            <v>0.67</v>
          </cell>
          <cell r="AL169">
            <v>0.67</v>
          </cell>
          <cell r="AM169">
            <v>0.67</v>
          </cell>
          <cell r="AN169">
            <v>0.67</v>
          </cell>
          <cell r="AO169">
            <v>0.67</v>
          </cell>
          <cell r="AP169">
            <v>0.67</v>
          </cell>
          <cell r="AQ169">
            <v>0.67</v>
          </cell>
        </row>
        <row r="170">
          <cell r="B170">
            <v>0.33</v>
          </cell>
          <cell r="C170">
            <v>0.33</v>
          </cell>
          <cell r="D170">
            <v>0.33</v>
          </cell>
          <cell r="E170">
            <v>0.33</v>
          </cell>
          <cell r="F170">
            <v>0.33</v>
          </cell>
          <cell r="G170">
            <v>0.33</v>
          </cell>
          <cell r="H170">
            <v>0.33</v>
          </cell>
          <cell r="I170">
            <v>0.33</v>
          </cell>
          <cell r="J170">
            <v>0.33</v>
          </cell>
          <cell r="K170">
            <v>0.33</v>
          </cell>
          <cell r="L170">
            <v>0.33</v>
          </cell>
          <cell r="M170">
            <v>0.33</v>
          </cell>
          <cell r="N170">
            <v>0.33</v>
          </cell>
          <cell r="O170">
            <v>0.33</v>
          </cell>
          <cell r="P170">
            <v>0.33</v>
          </cell>
          <cell r="Q170">
            <v>0.33</v>
          </cell>
          <cell r="R170">
            <v>0.33</v>
          </cell>
          <cell r="S170">
            <v>0.33</v>
          </cell>
          <cell r="T170">
            <v>0.33</v>
          </cell>
          <cell r="U170">
            <v>0.33</v>
          </cell>
          <cell r="V170">
            <v>0.33</v>
          </cell>
          <cell r="W170">
            <v>0.33</v>
          </cell>
          <cell r="X170">
            <v>0.33</v>
          </cell>
          <cell r="Y170">
            <v>0.33</v>
          </cell>
          <cell r="Z170">
            <v>0.33</v>
          </cell>
          <cell r="AA170">
            <v>0.33</v>
          </cell>
          <cell r="AB170">
            <v>0.33</v>
          </cell>
          <cell r="AC170">
            <v>0.33</v>
          </cell>
          <cell r="AD170">
            <v>0.33</v>
          </cell>
          <cell r="AE170">
            <v>0.33</v>
          </cell>
          <cell r="AF170">
            <v>0.33</v>
          </cell>
          <cell r="AG170">
            <v>0.33</v>
          </cell>
          <cell r="AH170">
            <v>0.33</v>
          </cell>
          <cell r="AI170">
            <v>0.33</v>
          </cell>
          <cell r="AJ170">
            <v>0.33</v>
          </cell>
          <cell r="AK170">
            <v>0.33</v>
          </cell>
          <cell r="AL170">
            <v>0.33</v>
          </cell>
          <cell r="AM170">
            <v>0.33</v>
          </cell>
          <cell r="AN170">
            <v>0.33</v>
          </cell>
          <cell r="AO170">
            <v>0.33</v>
          </cell>
          <cell r="AP170">
            <v>0.33</v>
          </cell>
          <cell r="AQ170">
            <v>0.33</v>
          </cell>
        </row>
        <row r="173">
          <cell r="B173">
            <v>0.1</v>
          </cell>
          <cell r="C173">
            <v>0.1</v>
          </cell>
          <cell r="D173">
            <v>0.1</v>
          </cell>
          <cell r="E173">
            <v>0.1</v>
          </cell>
          <cell r="F173">
            <v>0.1</v>
          </cell>
          <cell r="G173">
            <v>0.1</v>
          </cell>
          <cell r="H173">
            <v>0.1</v>
          </cell>
          <cell r="I173">
            <v>0.1</v>
          </cell>
          <cell r="J173">
            <v>0.1</v>
          </cell>
          <cell r="K173">
            <v>0.1</v>
          </cell>
          <cell r="L173">
            <v>0.1</v>
          </cell>
          <cell r="M173">
            <v>0.1</v>
          </cell>
          <cell r="N173">
            <v>0.1</v>
          </cell>
          <cell r="O173">
            <v>0.1</v>
          </cell>
          <cell r="P173">
            <v>0.1</v>
          </cell>
          <cell r="Q173">
            <v>0.1</v>
          </cell>
          <cell r="R173">
            <v>0.1</v>
          </cell>
          <cell r="S173">
            <v>0.1</v>
          </cell>
          <cell r="T173">
            <v>0.1</v>
          </cell>
          <cell r="U173">
            <v>0.1</v>
          </cell>
          <cell r="V173">
            <v>0.1</v>
          </cell>
          <cell r="W173">
            <v>0.1</v>
          </cell>
          <cell r="X173">
            <v>0.1</v>
          </cell>
          <cell r="Y173">
            <v>0.1</v>
          </cell>
          <cell r="Z173">
            <v>0.1</v>
          </cell>
          <cell r="AA173">
            <v>0.1</v>
          </cell>
          <cell r="AB173">
            <v>0.1</v>
          </cell>
          <cell r="AC173">
            <v>0.1</v>
          </cell>
          <cell r="AD173">
            <v>0.1</v>
          </cell>
          <cell r="AE173">
            <v>0.1</v>
          </cell>
          <cell r="AF173">
            <v>0.1</v>
          </cell>
          <cell r="AG173">
            <v>0.1</v>
          </cell>
          <cell r="AH173">
            <v>0.1</v>
          </cell>
          <cell r="AI173">
            <v>0.1</v>
          </cell>
          <cell r="AJ173">
            <v>0.1</v>
          </cell>
          <cell r="AK173">
            <v>0.1</v>
          </cell>
          <cell r="AL173">
            <v>0.1</v>
          </cell>
          <cell r="AM173">
            <v>0.1</v>
          </cell>
          <cell r="AN173">
            <v>0.1</v>
          </cell>
          <cell r="AO173">
            <v>0.1</v>
          </cell>
          <cell r="AP173">
            <v>0.1</v>
          </cell>
          <cell r="AQ173">
            <v>0.1</v>
          </cell>
        </row>
        <row r="174">
          <cell r="B174">
            <v>0.35</v>
          </cell>
          <cell r="C174">
            <v>0.35</v>
          </cell>
          <cell r="D174">
            <v>0.35</v>
          </cell>
          <cell r="E174">
            <v>0.35</v>
          </cell>
          <cell r="F174">
            <v>0.35</v>
          </cell>
          <cell r="G174">
            <v>0.35</v>
          </cell>
          <cell r="H174">
            <v>0.35</v>
          </cell>
          <cell r="I174">
            <v>0.35</v>
          </cell>
          <cell r="J174">
            <v>0.35</v>
          </cell>
          <cell r="K174">
            <v>0.35</v>
          </cell>
          <cell r="L174">
            <v>0.35</v>
          </cell>
          <cell r="M174">
            <v>0.35</v>
          </cell>
          <cell r="N174">
            <v>0.35</v>
          </cell>
          <cell r="O174">
            <v>0.35</v>
          </cell>
          <cell r="P174">
            <v>0.35</v>
          </cell>
          <cell r="Q174">
            <v>0.35</v>
          </cell>
          <cell r="R174">
            <v>0.35</v>
          </cell>
          <cell r="S174">
            <v>0.35</v>
          </cell>
          <cell r="T174">
            <v>0.35</v>
          </cell>
          <cell r="U174">
            <v>0.35</v>
          </cell>
          <cell r="V174">
            <v>0.35</v>
          </cell>
          <cell r="W174">
            <v>0.35</v>
          </cell>
          <cell r="X174">
            <v>0.35</v>
          </cell>
          <cell r="Y174">
            <v>0.35</v>
          </cell>
          <cell r="Z174">
            <v>0.35</v>
          </cell>
          <cell r="AA174">
            <v>0.35</v>
          </cell>
          <cell r="AB174">
            <v>0.35</v>
          </cell>
          <cell r="AC174">
            <v>0.35</v>
          </cell>
          <cell r="AD174">
            <v>0.35</v>
          </cell>
          <cell r="AE174">
            <v>0.35</v>
          </cell>
          <cell r="AF174">
            <v>0.35</v>
          </cell>
          <cell r="AG174">
            <v>0.35</v>
          </cell>
          <cell r="AH174">
            <v>0.35</v>
          </cell>
          <cell r="AI174">
            <v>0.35</v>
          </cell>
          <cell r="AJ174">
            <v>0.35</v>
          </cell>
          <cell r="AK174">
            <v>0.35</v>
          </cell>
          <cell r="AL174">
            <v>0.35</v>
          </cell>
          <cell r="AM174">
            <v>0.35</v>
          </cell>
          <cell r="AN174">
            <v>0.35</v>
          </cell>
          <cell r="AO174">
            <v>0.35</v>
          </cell>
          <cell r="AP174">
            <v>0.35</v>
          </cell>
          <cell r="AQ174">
            <v>0.35</v>
          </cell>
        </row>
        <row r="175">
          <cell r="B175">
            <v>0.55000000000000004</v>
          </cell>
          <cell r="C175">
            <v>0.55000000000000004</v>
          </cell>
          <cell r="D175">
            <v>0.55000000000000004</v>
          </cell>
          <cell r="E175">
            <v>0.55000000000000004</v>
          </cell>
          <cell r="F175">
            <v>0.55000000000000004</v>
          </cell>
          <cell r="G175">
            <v>0.55000000000000004</v>
          </cell>
          <cell r="H175">
            <v>0.55000000000000004</v>
          </cell>
          <cell r="I175">
            <v>0.55000000000000004</v>
          </cell>
          <cell r="J175">
            <v>0.55000000000000004</v>
          </cell>
          <cell r="K175">
            <v>0.55000000000000004</v>
          </cell>
          <cell r="L175">
            <v>0.55000000000000004</v>
          </cell>
          <cell r="M175">
            <v>0.55000000000000004</v>
          </cell>
          <cell r="N175">
            <v>0.55000000000000004</v>
          </cell>
          <cell r="O175">
            <v>0.55000000000000004</v>
          </cell>
          <cell r="P175">
            <v>0.55000000000000004</v>
          </cell>
          <cell r="Q175">
            <v>0.55000000000000004</v>
          </cell>
          <cell r="R175">
            <v>0.55000000000000004</v>
          </cell>
          <cell r="S175">
            <v>0.55000000000000004</v>
          </cell>
          <cell r="T175">
            <v>0.55000000000000004</v>
          </cell>
          <cell r="U175">
            <v>0.55000000000000004</v>
          </cell>
          <cell r="V175">
            <v>0.55000000000000004</v>
          </cell>
          <cell r="W175">
            <v>0.55000000000000004</v>
          </cell>
          <cell r="X175">
            <v>0.55000000000000004</v>
          </cell>
          <cell r="Y175">
            <v>0.55000000000000004</v>
          </cell>
          <cell r="Z175">
            <v>0.55000000000000004</v>
          </cell>
          <cell r="AA175">
            <v>0.55000000000000004</v>
          </cell>
          <cell r="AB175">
            <v>0.55000000000000004</v>
          </cell>
          <cell r="AC175">
            <v>0.55000000000000004</v>
          </cell>
          <cell r="AD175">
            <v>0.55000000000000004</v>
          </cell>
          <cell r="AE175">
            <v>0.55000000000000004</v>
          </cell>
          <cell r="AF175">
            <v>0.55000000000000004</v>
          </cell>
          <cell r="AG175">
            <v>0.55000000000000004</v>
          </cell>
          <cell r="AH175">
            <v>0.55000000000000004</v>
          </cell>
          <cell r="AI175">
            <v>0.55000000000000004</v>
          </cell>
          <cell r="AJ175">
            <v>0.55000000000000004</v>
          </cell>
          <cell r="AK175">
            <v>0.55000000000000004</v>
          </cell>
          <cell r="AL175">
            <v>0.55000000000000004</v>
          </cell>
          <cell r="AM175">
            <v>0.55000000000000004</v>
          </cell>
          <cell r="AN175">
            <v>0.55000000000000004</v>
          </cell>
          <cell r="AO175">
            <v>0.55000000000000004</v>
          </cell>
          <cell r="AP175">
            <v>0.55000000000000004</v>
          </cell>
          <cell r="AQ175">
            <v>0.55000000000000004</v>
          </cell>
        </row>
        <row r="179">
          <cell r="B179">
            <v>6.0413119580898389</v>
          </cell>
          <cell r="C179">
            <v>6.3506716223703936</v>
          </cell>
          <cell r="D179">
            <v>5.8444679109334388</v>
          </cell>
          <cell r="E179">
            <v>5.7921193255040295</v>
          </cell>
          <cell r="F179">
            <v>6.0527129742586911</v>
          </cell>
          <cell r="G179">
            <v>4.4926537364737795</v>
          </cell>
          <cell r="H179">
            <v>4.9381376938319388</v>
          </cell>
          <cell r="I179">
            <v>5.1230438642844129</v>
          </cell>
          <cell r="J179">
            <v>4.8150322479598735</v>
          </cell>
          <cell r="K179">
            <v>4.9556803794120379</v>
          </cell>
          <cell r="L179">
            <v>5.4238487363745671</v>
          </cell>
          <cell r="M179">
            <v>9.1738650788873617</v>
          </cell>
          <cell r="N179">
            <v>6.763602782968503</v>
          </cell>
          <cell r="O179">
            <v>6.1995439888447628</v>
          </cell>
          <cell r="P179">
            <v>6.0860485398811823</v>
          </cell>
          <cell r="Q179">
            <v>6.4133701205937683</v>
          </cell>
          <cell r="R179">
            <v>5.8700132131857572</v>
          </cell>
          <cell r="S179">
            <v>4.7763170105789863</v>
          </cell>
          <cell r="T179">
            <v>6.1328422060229766</v>
          </cell>
          <cell r="U179">
            <v>4.4661702243043759</v>
          </cell>
          <cell r="V179">
            <v>5.088953514442176</v>
          </cell>
          <cell r="W179">
            <v>4.9873187403942918</v>
          </cell>
          <cell r="X179">
            <v>4.8963344505673323</v>
          </cell>
          <cell r="Y179">
            <v>4.7716611101434392</v>
          </cell>
          <cell r="Z179">
            <v>5.3182460409283863</v>
          </cell>
          <cell r="AA179">
            <v>9.5650262268508257</v>
          </cell>
          <cell r="AB179">
            <v>6.7113020834631207</v>
          </cell>
          <cell r="AC179">
            <v>6.5329360692450642</v>
          </cell>
          <cell r="AD179">
            <v>5.9872753412866038</v>
          </cell>
          <cell r="AE179">
            <v>6.2789375071232518</v>
          </cell>
          <cell r="AF179">
            <v>5.8152426495807417</v>
          </cell>
          <cell r="AG179">
            <v>7.0916538113967533</v>
          </cell>
          <cell r="AH179">
            <v>5.9553015733212149</v>
          </cell>
          <cell r="AI179">
            <v>4.5230850646454099</v>
          </cell>
          <cell r="AJ179">
            <v>4.7567289242689563</v>
          </cell>
          <cell r="AK179">
            <v>5.287211338635931</v>
          </cell>
          <cell r="AL179">
            <v>4.7181743875233915</v>
          </cell>
          <cell r="AM179">
            <v>5.181030842922107</v>
          </cell>
          <cell r="AN179">
            <v>5.5514336167691516</v>
          </cell>
          <cell r="AO179">
            <v>8.6722766384311178</v>
          </cell>
          <cell r="AP179">
            <v>6.8269693894712606</v>
          </cell>
          <cell r="AQ179">
            <v>5.7946256586843825</v>
          </cell>
        </row>
        <row r="180">
          <cell r="B180">
            <v>24.803460554636942</v>
          </cell>
          <cell r="C180">
            <v>22.914082555735295</v>
          </cell>
          <cell r="D180">
            <v>30.478118711319752</v>
          </cell>
          <cell r="E180">
            <v>23.753063323607122</v>
          </cell>
          <cell r="F180">
            <v>24.353253784135038</v>
          </cell>
          <cell r="G180">
            <v>20.270273584643846</v>
          </cell>
          <cell r="H180">
            <v>23.965994112829339</v>
          </cell>
          <cell r="I180">
            <v>21.084267757631274</v>
          </cell>
          <cell r="J180">
            <v>23.206286670707417</v>
          </cell>
          <cell r="K180">
            <v>21.89338899344861</v>
          </cell>
          <cell r="L180">
            <v>23.210442884686842</v>
          </cell>
          <cell r="M180">
            <v>29.421074723478803</v>
          </cell>
          <cell r="N180">
            <v>26.413348263055518</v>
          </cell>
          <cell r="O180">
            <v>23.761828324976371</v>
          </cell>
          <cell r="P180">
            <v>23.695449790129953</v>
          </cell>
          <cell r="Q180">
            <v>21.338319902443949</v>
          </cell>
          <cell r="R180">
            <v>28.603947429556815</v>
          </cell>
          <cell r="S180">
            <v>20.640208292413277</v>
          </cell>
          <cell r="T180">
            <v>23.425582201281301</v>
          </cell>
          <cell r="U180">
            <v>18.184766678170021</v>
          </cell>
          <cell r="V180">
            <v>23.700137325931479</v>
          </cell>
          <cell r="W180">
            <v>19.59889963163431</v>
          </cell>
          <cell r="X180">
            <v>22.428797810353061</v>
          </cell>
          <cell r="Y180">
            <v>20.763625536918173</v>
          </cell>
          <cell r="Z180">
            <v>22.583164514077541</v>
          </cell>
          <cell r="AA180">
            <v>28.158635202292221</v>
          </cell>
          <cell r="AB180">
            <v>25.679255829245374</v>
          </cell>
          <cell r="AC180">
            <v>22.74322804130593</v>
          </cell>
          <cell r="AD180">
            <v>26.142607147521041</v>
          </cell>
          <cell r="AE180">
            <v>24.723644883808323</v>
          </cell>
          <cell r="AF180">
            <v>32.631462544488606</v>
          </cell>
          <cell r="AG180">
            <v>27.735068405064379</v>
          </cell>
          <cell r="AH180">
            <v>25.481547718300941</v>
          </cell>
          <cell r="AI180">
            <v>22.666449365087853</v>
          </cell>
          <cell r="AJ180">
            <v>24.285553150973271</v>
          </cell>
          <cell r="AK180">
            <v>22.880782648954092</v>
          </cell>
          <cell r="AL180">
            <v>24.132840916619898</v>
          </cell>
          <cell r="AM180">
            <v>23.276846492818688</v>
          </cell>
          <cell r="AN180">
            <v>23.968282845971938</v>
          </cell>
          <cell r="AO180">
            <v>31.038779349795202</v>
          </cell>
          <cell r="AP180">
            <v>27.300411443888279</v>
          </cell>
          <cell r="AQ180">
            <v>24.998604492598243</v>
          </cell>
        </row>
        <row r="181">
          <cell r="B181">
            <v>20.511628160946618</v>
          </cell>
          <cell r="C181">
            <v>19.995578626215877</v>
          </cell>
          <cell r="D181">
            <v>22.220617157049766</v>
          </cell>
          <cell r="E181">
            <v>19.968819209920305</v>
          </cell>
          <cell r="F181">
            <v>20.382160716432207</v>
          </cell>
          <cell r="G181">
            <v>21.551620622375928</v>
          </cell>
          <cell r="H181">
            <v>21.79421498768021</v>
          </cell>
          <cell r="I181">
            <v>21.951837725083649</v>
          </cell>
          <cell r="J181">
            <v>21.415515718998972</v>
          </cell>
          <cell r="K181">
            <v>20.646672084748403</v>
          </cell>
          <cell r="L181">
            <v>19.737796091952976</v>
          </cell>
          <cell r="M181">
            <v>15.875152145926663</v>
          </cell>
          <cell r="N181">
            <v>20.83399572506633</v>
          </cell>
          <cell r="O181">
            <v>22.009173841568938</v>
          </cell>
          <cell r="P181">
            <v>23.512453826727178</v>
          </cell>
          <cell r="Q181">
            <v>24.504390644187858</v>
          </cell>
          <cell r="R181">
            <v>26.824939033971575</v>
          </cell>
          <cell r="S181">
            <v>23.842442970665182</v>
          </cell>
          <cell r="T181">
            <v>23.118141821455371</v>
          </cell>
          <cell r="U181">
            <v>26.140351767437149</v>
          </cell>
          <cell r="V181">
            <v>24.94041136815537</v>
          </cell>
          <cell r="W181">
            <v>25.773984382668331</v>
          </cell>
          <cell r="X181">
            <v>24.242549902354053</v>
          </cell>
          <cell r="Y181">
            <v>23.144393230864722</v>
          </cell>
          <cell r="Z181">
            <v>23.51540532150505</v>
          </cell>
          <cell r="AA181">
            <v>16.574650254589805</v>
          </cell>
          <cell r="AB181">
            <v>23.079064460842954</v>
          </cell>
          <cell r="AC181">
            <v>25.431522335384393</v>
          </cell>
          <cell r="AD181">
            <v>16.888780644726175</v>
          </cell>
          <cell r="AE181">
            <v>14.820930284234693</v>
          </cell>
          <cell r="AF181">
            <v>16.920485796276363</v>
          </cell>
          <cell r="AG181">
            <v>15.011307767144579</v>
          </cell>
          <cell r="AH181">
            <v>17.058880829049595</v>
          </cell>
          <cell r="AI181">
            <v>16.328301759033256</v>
          </cell>
          <cell r="AJ181">
            <v>18.033912950787794</v>
          </cell>
          <cell r="AK181">
            <v>17.328968433059202</v>
          </cell>
          <cell r="AL181">
            <v>18.028947614216158</v>
          </cell>
          <cell r="AM181">
            <v>17.583766671968039</v>
          </cell>
          <cell r="AN181">
            <v>15.171521347001823</v>
          </cell>
          <cell r="AO181">
            <v>14.977919899552013</v>
          </cell>
          <cell r="AP181">
            <v>18.131143449094246</v>
          </cell>
          <cell r="AQ181">
            <v>17.837199662466517</v>
          </cell>
        </row>
        <row r="182">
          <cell r="B182">
            <v>20.736780935162386</v>
          </cell>
          <cell r="C182">
            <v>22.256266407647274</v>
          </cell>
          <cell r="D182">
            <v>18.384368283948358</v>
          </cell>
          <cell r="E182">
            <v>21.721388190101969</v>
          </cell>
          <cell r="F182">
            <v>20.864572577898517</v>
          </cell>
          <cell r="G182">
            <v>24.041285564289858</v>
          </cell>
          <cell r="H182">
            <v>22.26035593996053</v>
          </cell>
          <cell r="I182">
            <v>21.880726188359468</v>
          </cell>
          <cell r="J182">
            <v>20.233348420484727</v>
          </cell>
          <cell r="K182">
            <v>21.393502288139306</v>
          </cell>
          <cell r="L182">
            <v>21.506866468497304</v>
          </cell>
          <cell r="M182">
            <v>17.886550304793573</v>
          </cell>
          <cell r="N182">
            <v>20.464099744226683</v>
          </cell>
          <cell r="O182">
            <v>20.938774823212164</v>
          </cell>
          <cell r="P182">
            <v>20.057273082261425</v>
          </cell>
          <cell r="Q182">
            <v>20.483645851526962</v>
          </cell>
          <cell r="R182">
            <v>18.174273140539473</v>
          </cell>
          <cell r="S182">
            <v>21.847136660846076</v>
          </cell>
          <cell r="T182">
            <v>20.164414636418375</v>
          </cell>
          <cell r="U182">
            <v>23.452922564969544</v>
          </cell>
          <cell r="V182">
            <v>21.195000211025008</v>
          </cell>
          <cell r="W182">
            <v>21.84776680328239</v>
          </cell>
          <cell r="X182">
            <v>19.386904631309509</v>
          </cell>
          <cell r="Y182">
            <v>21.396238467905494</v>
          </cell>
          <cell r="Z182">
            <v>19.87138055339588</v>
          </cell>
          <cell r="AA182">
            <v>17.709347015273362</v>
          </cell>
          <cell r="AB182">
            <v>19.629952113037469</v>
          </cell>
          <cell r="AC182">
            <v>19.993967210715844</v>
          </cell>
          <cell r="AD182">
            <v>21.55466756355003</v>
          </cell>
          <cell r="AE182">
            <v>24.291765435772799</v>
          </cell>
          <cell r="AF182">
            <v>18.637959876091351</v>
          </cell>
          <cell r="AG182">
            <v>21.558913331260104</v>
          </cell>
          <cell r="AH182">
            <v>21.712492366823742</v>
          </cell>
          <cell r="AI182">
            <v>24.668372382011622</v>
          </cell>
          <cell r="AJ182">
            <v>23.517886449632787</v>
          </cell>
          <cell r="AK182">
            <v>21.921018081797524</v>
          </cell>
          <cell r="AL182">
            <v>21.260041342159777</v>
          </cell>
          <cell r="AM182">
            <v>21.395029697853296</v>
          </cell>
          <cell r="AN182">
            <v>23.485320640547606</v>
          </cell>
          <cell r="AO182">
            <v>18.113628881967291</v>
          </cell>
          <cell r="AP182">
            <v>21.465179936712222</v>
          </cell>
          <cell r="AQ182">
            <v>22.065243038307056</v>
          </cell>
        </row>
        <row r="183">
          <cell r="B183">
            <v>18.027850056433852</v>
          </cell>
          <cell r="C183">
            <v>16.370085231149627</v>
          </cell>
          <cell r="D183">
            <v>13.830033358091132</v>
          </cell>
          <cell r="E183">
            <v>11.008547316870269</v>
          </cell>
          <cell r="F183">
            <v>18.774925683547409</v>
          </cell>
          <cell r="G183">
            <v>19.580343809304807</v>
          </cell>
          <cell r="H183">
            <v>16.736210537774653</v>
          </cell>
          <cell r="I183">
            <v>20.076072499584061</v>
          </cell>
          <cell r="J183">
            <v>19.29564777653918</v>
          </cell>
          <cell r="K183">
            <v>18.738456219676433</v>
          </cell>
          <cell r="L183">
            <v>20.518906190073274</v>
          </cell>
          <cell r="M183">
            <v>18.22002330477207</v>
          </cell>
          <cell r="N183">
            <v>18.014211754683281</v>
          </cell>
          <cell r="O183">
            <v>19.554791230021156</v>
          </cell>
          <cell r="P183">
            <v>16.521477485590495</v>
          </cell>
          <cell r="Q183">
            <v>14.813076895421728</v>
          </cell>
          <cell r="R183">
            <v>12.348301744972344</v>
          </cell>
          <cell r="S183">
            <v>8.9149270849329767</v>
          </cell>
          <cell r="T183">
            <v>17.279365601009559</v>
          </cell>
          <cell r="U183">
            <v>16.987471765415883</v>
          </cell>
          <cell r="V183">
            <v>14.525033947493188</v>
          </cell>
          <cell r="W183">
            <v>17.869664986499416</v>
          </cell>
          <cell r="X183">
            <v>17.790904024344332</v>
          </cell>
          <cell r="Y183">
            <v>17.865464788069957</v>
          </cell>
          <cell r="Z183">
            <v>18.703408985846696</v>
          </cell>
          <cell r="AA183">
            <v>17.579117156051613</v>
          </cell>
          <cell r="AB183">
            <v>16.896252222565288</v>
          </cell>
          <cell r="AC183">
            <v>17.980802274890891</v>
          </cell>
          <cell r="AD183">
            <v>19.848219130000786</v>
          </cell>
          <cell r="AE183">
            <v>18.157879962893876</v>
          </cell>
          <cell r="AF183">
            <v>15.532275197052858</v>
          </cell>
          <cell r="AG183">
            <v>13.687004648515819</v>
          </cell>
          <cell r="AH183">
            <v>20.593610005238737</v>
          </cell>
          <cell r="AI183">
            <v>22.559461139716923</v>
          </cell>
          <cell r="AJ183">
            <v>19.395305127156714</v>
          </cell>
          <cell r="AK183">
            <v>22.744626068430428</v>
          </cell>
          <cell r="AL183">
            <v>21.08877738814024</v>
          </cell>
          <cell r="AM183">
            <v>19.807493710265959</v>
          </cell>
          <cell r="AN183">
            <v>22.712217170084756</v>
          </cell>
          <cell r="AO183">
            <v>19.041225026591601</v>
          </cell>
          <cell r="AP183">
            <v>19.364370707266051</v>
          </cell>
          <cell r="AQ183">
            <v>21.448026953484234</v>
          </cell>
        </row>
        <row r="184">
          <cell r="B184">
            <v>9.8789683347303612</v>
          </cell>
          <cell r="C184">
            <v>12.113315556881538</v>
          </cell>
          <cell r="D184">
            <v>9.2423945786575583</v>
          </cell>
          <cell r="E184">
            <v>17.756062633996315</v>
          </cell>
          <cell r="F184">
            <v>9.5723742637281397</v>
          </cell>
          <cell r="G184">
            <v>10.063822682911781</v>
          </cell>
          <cell r="H184">
            <v>10.305086727923321</v>
          </cell>
          <cell r="I184">
            <v>9.8840519650571377</v>
          </cell>
          <cell r="J184">
            <v>11.034169165309828</v>
          </cell>
          <cell r="K184">
            <v>12.372300034575213</v>
          </cell>
          <cell r="L184">
            <v>9.6021396284150349</v>
          </cell>
          <cell r="M184">
            <v>9.4233344421415364</v>
          </cell>
          <cell r="N184">
            <v>7.5107417299996797</v>
          </cell>
          <cell r="O184">
            <v>7.5358877913766067</v>
          </cell>
          <cell r="P184">
            <v>10.127297275409768</v>
          </cell>
          <cell r="Q184">
            <v>12.447196585825731</v>
          </cell>
          <cell r="R184">
            <v>8.1785254377740344</v>
          </cell>
          <cell r="S184">
            <v>19.978967980563514</v>
          </cell>
          <cell r="T184">
            <v>9.8796535338124247</v>
          </cell>
          <cell r="U184">
            <v>10.768316999703025</v>
          </cell>
          <cell r="V184">
            <v>10.550463632952779</v>
          </cell>
          <cell r="W184">
            <v>9.9223654555212644</v>
          </cell>
          <cell r="X184">
            <v>11.2545091810717</v>
          </cell>
          <cell r="Y184">
            <v>12.058616866098218</v>
          </cell>
          <cell r="Z184">
            <v>10.008394584246441</v>
          </cell>
          <cell r="AA184">
            <v>10.413224144942172</v>
          </cell>
          <cell r="AB184">
            <v>8.0041732908458059</v>
          </cell>
          <cell r="AC184">
            <v>7.2726745680064679</v>
          </cell>
          <cell r="AD184">
            <v>9.5784501729153693</v>
          </cell>
          <cell r="AE184">
            <v>11.72684192616706</v>
          </cell>
          <cell r="AF184">
            <v>10.46257393651009</v>
          </cell>
          <cell r="AG184">
            <v>14.91605203661836</v>
          </cell>
          <cell r="AH184">
            <v>9.1981675072657687</v>
          </cell>
          <cell r="AI184">
            <v>9.2543302895049351</v>
          </cell>
          <cell r="AJ184">
            <v>10.010613397180482</v>
          </cell>
          <cell r="AK184">
            <v>9.8373934291228249</v>
          </cell>
          <cell r="AL184">
            <v>10.771218351340528</v>
          </cell>
          <cell r="AM184">
            <v>12.755832584171911</v>
          </cell>
          <cell r="AN184">
            <v>9.1112243796247245</v>
          </cell>
          <cell r="AO184">
            <v>8.1561702036627803</v>
          </cell>
          <cell r="AP184">
            <v>6.9119250735679509</v>
          </cell>
          <cell r="AQ184">
            <v>7.8563001944595712</v>
          </cell>
        </row>
        <row r="188">
          <cell r="B188">
            <v>1677148.5490147818</v>
          </cell>
          <cell r="C188">
            <v>81739.240424664444</v>
          </cell>
          <cell r="D188">
            <v>140603.34521196032</v>
          </cell>
          <cell r="E188">
            <v>42712.6517784846</v>
          </cell>
          <cell r="F188">
            <v>1412161.8535435607</v>
          </cell>
          <cell r="G188">
            <v>49514.255654275352</v>
          </cell>
          <cell r="H188">
            <v>152010.93953611326</v>
          </cell>
          <cell r="I188">
            <v>117688.40794613268</v>
          </cell>
          <cell r="J188">
            <v>95726.64496491816</v>
          </cell>
          <cell r="K188">
            <v>121544.2063487507</v>
          </cell>
          <cell r="L188">
            <v>143113.07613461831</v>
          </cell>
          <cell r="M188">
            <v>322671.43903319724</v>
          </cell>
          <cell r="N188">
            <v>265935.52765448106</v>
          </cell>
          <cell r="O188">
            <v>144136.60794584575</v>
          </cell>
          <cell r="P188">
            <v>925113.52079424844</v>
          </cell>
          <cell r="Q188">
            <v>44286.437094839763</v>
          </cell>
          <cell r="R188">
            <v>75441.116315202686</v>
          </cell>
          <cell r="S188">
            <v>19757.474130110506</v>
          </cell>
          <cell r="T188">
            <v>785689.33147273026</v>
          </cell>
          <cell r="U188">
            <v>26318.024589269615</v>
          </cell>
          <cell r="V188">
            <v>85450.145147052914</v>
          </cell>
          <cell r="W188">
            <v>62911.185674643886</v>
          </cell>
          <cell r="X188">
            <v>52962.768411585726</v>
          </cell>
          <cell r="Y188">
            <v>64377.72476650004</v>
          </cell>
          <cell r="Z188">
            <v>76784.198149399133</v>
          </cell>
          <cell r="AA188">
            <v>188879.71204926283</v>
          </cell>
          <cell r="AB188">
            <v>144669.70018040188</v>
          </cell>
          <cell r="AC188">
            <v>83386.918622729543</v>
          </cell>
          <cell r="AD188">
            <v>752047.825012972</v>
          </cell>
          <cell r="AE188">
            <v>37457.817960619686</v>
          </cell>
          <cell r="AF188">
            <v>65163.050424435976</v>
          </cell>
          <cell r="AG188">
            <v>22960.789378235495</v>
          </cell>
          <cell r="AH188">
            <v>626490.46004547237</v>
          </cell>
          <cell r="AI188">
            <v>23196.234676378168</v>
          </cell>
          <cell r="AJ188">
            <v>66554.961926140168</v>
          </cell>
          <cell r="AK188">
            <v>54765.622383064998</v>
          </cell>
          <cell r="AL188">
            <v>42765.391103280395</v>
          </cell>
          <cell r="AM188">
            <v>57170.395698074564</v>
          </cell>
          <cell r="AN188">
            <v>66328.584367493997</v>
          </cell>
          <cell r="AO188">
            <v>133778.45270167204</v>
          </cell>
          <cell r="AP188">
            <v>121263.97551078937</v>
          </cell>
          <cell r="AQ188">
            <v>60759.373505365329</v>
          </cell>
        </row>
        <row r="189">
          <cell r="B189">
            <v>6885770.5359925916</v>
          </cell>
          <cell r="C189">
            <v>294926.24001156678</v>
          </cell>
          <cell r="D189">
            <v>733227.645678762</v>
          </cell>
          <cell r="E189">
            <v>175161.50227537629</v>
          </cell>
          <cell r="F189">
            <v>5681871.278198665</v>
          </cell>
          <cell r="G189">
            <v>223401.92842013339</v>
          </cell>
          <cell r="H189">
            <v>737746.39507493121</v>
          </cell>
          <cell r="I189">
            <v>484355.38926469843</v>
          </cell>
          <cell r="J189">
            <v>461359.31198013329</v>
          </cell>
          <cell r="K189">
            <v>536962.51286667911</v>
          </cell>
          <cell r="L189">
            <v>612428.1928066297</v>
          </cell>
          <cell r="M189">
            <v>1034824.5191414475</v>
          </cell>
          <cell r="N189">
            <v>1038536.40328274</v>
          </cell>
          <cell r="O189">
            <v>552451.81573295442</v>
          </cell>
          <cell r="P189">
            <v>3601841.2995730755</v>
          </cell>
          <cell r="Q189">
            <v>147348.14057194328</v>
          </cell>
          <cell r="R189">
            <v>367616.5021672927</v>
          </cell>
          <cell r="S189">
            <v>85379.253611982131</v>
          </cell>
          <cell r="T189">
            <v>3001093.0333424658</v>
          </cell>
          <cell r="U189">
            <v>107158.2838427864</v>
          </cell>
          <cell r="V189">
            <v>397956.11588091328</v>
          </cell>
          <cell r="W189">
            <v>247225.02770035047</v>
          </cell>
          <cell r="X189">
            <v>242608.2687309832</v>
          </cell>
          <cell r="Y189">
            <v>280136.19138392818</v>
          </cell>
          <cell r="Z189">
            <v>326053.01927450986</v>
          </cell>
          <cell r="AA189">
            <v>556046.03506249632</v>
          </cell>
          <cell r="AB189">
            <v>553545.37695847102</v>
          </cell>
          <cell r="AC189">
            <v>290296.38217747217</v>
          </cell>
          <cell r="AD189">
            <v>3283712.494377607</v>
          </cell>
          <cell r="AE189">
            <v>147492.11762819343</v>
          </cell>
          <cell r="AF189">
            <v>365653.81143001973</v>
          </cell>
          <cell r="AG189">
            <v>89798.385676445047</v>
          </cell>
          <cell r="AH189">
            <v>2680627.7324770424</v>
          </cell>
          <cell r="AI189">
            <v>116242.8455884102</v>
          </cell>
          <cell r="AJ189">
            <v>339797.38830013026</v>
          </cell>
          <cell r="AK189">
            <v>237002.12117961087</v>
          </cell>
          <cell r="AL189">
            <v>218739.34608301526</v>
          </cell>
          <cell r="AM189">
            <v>256849.75923579736</v>
          </cell>
          <cell r="AN189">
            <v>286373.28312650119</v>
          </cell>
          <cell r="AO189">
            <v>478803.89986214729</v>
          </cell>
          <cell r="AP189">
            <v>484923.28526795108</v>
          </cell>
          <cell r="AQ189">
            <v>262122.11744900412</v>
          </cell>
        </row>
        <row r="190">
          <cell r="B190">
            <v>5694300.7821333222</v>
          </cell>
          <cell r="C190">
            <v>257362.29267487954</v>
          </cell>
          <cell r="D190">
            <v>534572.71946189634</v>
          </cell>
          <cell r="E190">
            <v>147255.464435139</v>
          </cell>
          <cell r="F190">
            <v>4755373.3307607993</v>
          </cell>
          <cell r="G190">
            <v>237523.85913850469</v>
          </cell>
          <cell r="H190">
            <v>670892.40967650933</v>
          </cell>
          <cell r="I190">
            <v>504285.51888220257</v>
          </cell>
          <cell r="J190">
            <v>425757.37075111759</v>
          </cell>
          <cell r="K190">
            <v>506385.23475183966</v>
          </cell>
          <cell r="L190">
            <v>520799.31652470113</v>
          </cell>
          <cell r="M190">
            <v>558375.13891346392</v>
          </cell>
          <cell r="N190">
            <v>819163.96099550754</v>
          </cell>
          <cell r="O190">
            <v>511703.38768824912</v>
          </cell>
          <cell r="P190">
            <v>3574024.886528499</v>
          </cell>
          <cell r="Q190">
            <v>169210.90384702972</v>
          </cell>
          <cell r="R190">
            <v>344752.77521765098</v>
          </cell>
          <cell r="S190">
            <v>98625.45747030506</v>
          </cell>
          <cell r="T190">
            <v>2961706.2990390896</v>
          </cell>
          <cell r="U190">
            <v>154038.55787756527</v>
          </cell>
          <cell r="V190">
            <v>418781.92940610729</v>
          </cell>
          <cell r="W190">
            <v>325118.96701938636</v>
          </cell>
          <cell r="X190">
            <v>262227.29863478139</v>
          </cell>
          <cell r="Y190">
            <v>312256.74726499297</v>
          </cell>
          <cell r="Z190">
            <v>339512.60018325131</v>
          </cell>
          <cell r="AA190">
            <v>327298.12685886194</v>
          </cell>
          <cell r="AB190">
            <v>497495.31379631063</v>
          </cell>
          <cell r="AC190">
            <v>324609.98561063322</v>
          </cell>
          <cell r="AD190">
            <v>2121360.7237007655</v>
          </cell>
          <cell r="AE190">
            <v>88416.186331539007</v>
          </cell>
          <cell r="AF190">
            <v>189603.51881932258</v>
          </cell>
          <cell r="AG190">
            <v>48602.411383839346</v>
          </cell>
          <cell r="AH190">
            <v>1794573.4513814058</v>
          </cell>
          <cell r="AI190">
            <v>83738.226024043746</v>
          </cell>
          <cell r="AJ190">
            <v>252326.00152918513</v>
          </cell>
          <cell r="AK190">
            <v>179495.70779552351</v>
          </cell>
          <cell r="AL190">
            <v>163413.84030682681</v>
          </cell>
          <cell r="AM190">
            <v>194029.12836783167</v>
          </cell>
          <cell r="AN190">
            <v>181269.48876919126</v>
          </cell>
          <cell r="AO190">
            <v>231049.24259129039</v>
          </cell>
          <cell r="AP190">
            <v>322054.25420310203</v>
          </cell>
          <cell r="AQ190">
            <v>187031.42194480277</v>
          </cell>
        </row>
        <row r="191">
          <cell r="B191">
            <v>5756806.1867875159</v>
          </cell>
          <cell r="C191">
            <v>286459.51468217175</v>
          </cell>
          <cell r="D191">
            <v>442282.12383477046</v>
          </cell>
          <cell r="E191">
            <v>160179.38128862326</v>
          </cell>
          <cell r="F191">
            <v>4867925.1123101469</v>
          </cell>
          <cell r="G191">
            <v>264962.8548097288</v>
          </cell>
          <cell r="H191">
            <v>685241.64991760196</v>
          </cell>
          <cell r="I191">
            <v>502651.91906042147</v>
          </cell>
          <cell r="J191">
            <v>402254.95094448858</v>
          </cell>
          <cell r="K191">
            <v>524702.17155945371</v>
          </cell>
          <cell r="L191">
            <v>567477.81288245833</v>
          </cell>
          <cell r="M191">
            <v>629121.84521547379</v>
          </cell>
          <cell r="N191">
            <v>804620.16148534615</v>
          </cell>
          <cell r="O191">
            <v>486817.09219101234</v>
          </cell>
          <cell r="P191">
            <v>3048818.0298057282</v>
          </cell>
          <cell r="Q191">
            <v>141446.33420792469</v>
          </cell>
          <cell r="R191">
            <v>233574.84968855628</v>
          </cell>
          <cell r="S191">
            <v>90371.77315442283</v>
          </cell>
          <cell r="T191">
            <v>2583299.0517296107</v>
          </cell>
          <cell r="U191">
            <v>138202.20944472429</v>
          </cell>
          <cell r="V191">
            <v>355891.60704338423</v>
          </cell>
          <cell r="W191">
            <v>275592.7554429688</v>
          </cell>
          <cell r="X191">
            <v>209704.65775404134</v>
          </cell>
          <cell r="Y191">
            <v>288671.20261267119</v>
          </cell>
          <cell r="Z191">
            <v>286900.60786426329</v>
          </cell>
          <cell r="AA191">
            <v>349704.88166937168</v>
          </cell>
          <cell r="AB191">
            <v>423145.79964241036</v>
          </cell>
          <cell r="AC191">
            <v>255204.59699495387</v>
          </cell>
          <cell r="AD191">
            <v>2707432.0013754475</v>
          </cell>
          <cell r="AE191">
            <v>144915.68463660928</v>
          </cell>
          <cell r="AF191">
            <v>208848.7776691342</v>
          </cell>
          <cell r="AG191">
            <v>69801.724870887469</v>
          </cell>
          <cell r="AH191">
            <v>2284127.7077491703</v>
          </cell>
          <cell r="AI191">
            <v>126509.52760763222</v>
          </cell>
          <cell r="AJ191">
            <v>329056.38773164956</v>
          </cell>
          <cell r="AK191">
            <v>227060.75502360935</v>
          </cell>
          <cell r="AL191">
            <v>192700.37692409597</v>
          </cell>
          <cell r="AM191">
            <v>236084.73890274408</v>
          </cell>
          <cell r="AN191">
            <v>280602.8458664692</v>
          </cell>
          <cell r="AO191">
            <v>279420.65799693862</v>
          </cell>
          <cell r="AP191">
            <v>381275.04397405148</v>
          </cell>
          <cell r="AQ191">
            <v>231364.44392087747</v>
          </cell>
        </row>
        <row r="192">
          <cell r="B192">
            <v>5004770.9460717877</v>
          </cell>
          <cell r="C192">
            <v>210698.71220671761</v>
          </cell>
          <cell r="D192">
            <v>332716.165812611</v>
          </cell>
          <cell r="E192">
            <v>81180.000222376926</v>
          </cell>
          <cell r="F192">
            <v>4380388.4251868287</v>
          </cell>
          <cell r="G192">
            <v>215798.10197735776</v>
          </cell>
          <cell r="H192">
            <v>515191.60579484404</v>
          </cell>
          <cell r="I192">
            <v>461194.76484654489</v>
          </cell>
          <cell r="J192">
            <v>383612.72135934234</v>
          </cell>
          <cell r="K192">
            <v>459583.8744732769</v>
          </cell>
          <cell r="L192">
            <v>541409.60165159253</v>
          </cell>
          <cell r="M192">
            <v>640851.05769641756</v>
          </cell>
          <cell r="N192">
            <v>708293.94658192503</v>
          </cell>
          <cell r="O192">
            <v>454640.09644193831</v>
          </cell>
          <cell r="P192">
            <v>2511357.2632984491</v>
          </cell>
          <cell r="Q192">
            <v>102289.18427826253</v>
          </cell>
          <cell r="R192">
            <v>158699.75661129731</v>
          </cell>
          <cell r="S192">
            <v>36877.041633179506</v>
          </cell>
          <cell r="T192">
            <v>2213690.2844161042</v>
          </cell>
          <cell r="U192">
            <v>100102.92424565446</v>
          </cell>
          <cell r="V192">
            <v>243894.20252254236</v>
          </cell>
          <cell r="W192">
            <v>225412.06416265049</v>
          </cell>
          <cell r="X192">
            <v>192441.00646860825</v>
          </cell>
          <cell r="Y192">
            <v>241035.13397190766</v>
          </cell>
          <cell r="Z192">
            <v>270037.57452857634</v>
          </cell>
          <cell r="AA192">
            <v>347133.24436000717</v>
          </cell>
          <cell r="AB192">
            <v>364217.80942240625</v>
          </cell>
          <cell r="AC192">
            <v>229508.39870088935</v>
          </cell>
          <cell r="AD192">
            <v>2493088.9555332083</v>
          </cell>
          <cell r="AE192">
            <v>108323.19344303859</v>
          </cell>
          <cell r="AF192">
            <v>174047.84165708761</v>
          </cell>
          <cell r="AG192">
            <v>44314.688690592637</v>
          </cell>
          <cell r="AH192">
            <v>2166422.6483469089</v>
          </cell>
          <cell r="AI192">
            <v>115694.16610353567</v>
          </cell>
          <cell r="AJ192">
            <v>271374.26051289495</v>
          </cell>
          <cell r="AK192">
            <v>235591.79361819127</v>
          </cell>
          <cell r="AL192">
            <v>191148.04558278149</v>
          </cell>
          <cell r="AM192">
            <v>218566.97779555235</v>
          </cell>
          <cell r="AN192">
            <v>271365.79787034437</v>
          </cell>
          <cell r="AO192">
            <v>293729.74684795178</v>
          </cell>
          <cell r="AP192">
            <v>343959.44104410615</v>
          </cell>
          <cell r="AQ192">
            <v>224892.64317995033</v>
          </cell>
        </row>
        <row r="193">
          <cell r="B193">
            <v>2742533</v>
          </cell>
          <cell r="C193">
            <v>155910</v>
          </cell>
          <cell r="D193">
            <v>222349</v>
          </cell>
          <cell r="E193">
            <v>130938</v>
          </cell>
          <cell r="F193">
            <v>2233336</v>
          </cell>
          <cell r="G193">
            <v>110915</v>
          </cell>
          <cell r="H193">
            <v>317222</v>
          </cell>
          <cell r="I193">
            <v>227060</v>
          </cell>
          <cell r="J193">
            <v>219368</v>
          </cell>
          <cell r="K193">
            <v>303446</v>
          </cell>
          <cell r="L193">
            <v>253361</v>
          </cell>
          <cell r="M193">
            <v>331446</v>
          </cell>
          <cell r="N193">
            <v>295312</v>
          </cell>
          <cell r="O193">
            <v>175206</v>
          </cell>
          <cell r="P193">
            <v>1539406</v>
          </cell>
          <cell r="Q193">
            <v>85952</v>
          </cell>
          <cell r="R193">
            <v>105110</v>
          </cell>
          <cell r="S193">
            <v>82644</v>
          </cell>
          <cell r="T193">
            <v>1265700</v>
          </cell>
          <cell r="U193">
            <v>63455</v>
          </cell>
          <cell r="V193">
            <v>177156</v>
          </cell>
          <cell r="W193">
            <v>125163</v>
          </cell>
          <cell r="X193">
            <v>121738</v>
          </cell>
          <cell r="Y193">
            <v>162691</v>
          </cell>
          <cell r="Z193">
            <v>144500</v>
          </cell>
          <cell r="AA193">
            <v>205629</v>
          </cell>
          <cell r="AB193">
            <v>172539</v>
          </cell>
          <cell r="AC193">
            <v>92829</v>
          </cell>
          <cell r="AD193">
            <v>1203127</v>
          </cell>
          <cell r="AE193">
            <v>69958</v>
          </cell>
          <cell r="AF193">
            <v>117239</v>
          </cell>
          <cell r="AG193">
            <v>48294</v>
          </cell>
          <cell r="AH193">
            <v>967636</v>
          </cell>
          <cell r="AI193">
            <v>47460</v>
          </cell>
          <cell r="AJ193">
            <v>140066</v>
          </cell>
          <cell r="AK193">
            <v>101897</v>
          </cell>
          <cell r="AL193">
            <v>97630</v>
          </cell>
          <cell r="AM193">
            <v>140755</v>
          </cell>
          <cell r="AN193">
            <v>108861</v>
          </cell>
          <cell r="AO193">
            <v>125817</v>
          </cell>
          <cell r="AP193">
            <v>122773</v>
          </cell>
          <cell r="AQ193">
            <v>82377</v>
          </cell>
        </row>
      </sheetData>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Table15 Feeder Sheet"/>
      <sheetName val="Table 15"/>
      <sheetName val="Table 16 Feeder Sheet"/>
      <sheetName val="Table 16"/>
      <sheetName val="Table 17"/>
      <sheetName val="Table 18 Feeder Sheet"/>
      <sheetName val="Table 18"/>
      <sheetName val="Table 19 Feeder Sheet"/>
      <sheetName val="Table 19"/>
      <sheetName val="Table7_2015"/>
      <sheetName val="Table6_2015"/>
      <sheetName val="Table5_2015"/>
      <sheetName val="Table4_2015"/>
      <sheetName val="Table3_2015"/>
      <sheetName val="Table 3"/>
      <sheetName val="Table 4"/>
      <sheetName val="Table 5"/>
      <sheetName val="Table 6 "/>
      <sheetName val="Table 7"/>
      <sheetName val="Table 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
          <cell r="A7" t="str">
            <v>E06000047</v>
          </cell>
          <cell r="B7" t="str">
            <v>County Durham</v>
          </cell>
          <cell r="C7">
            <v>4145</v>
          </cell>
          <cell r="D7">
            <v>2014</v>
          </cell>
          <cell r="E7">
            <v>2131</v>
          </cell>
          <cell r="F7">
            <v>74.099999999999994</v>
          </cell>
          <cell r="G7">
            <v>71.599999999999994</v>
          </cell>
          <cell r="H7">
            <v>76.3</v>
          </cell>
          <cell r="I7">
            <v>63.4</v>
          </cell>
          <cell r="J7">
            <v>61.4</v>
          </cell>
          <cell r="K7">
            <v>65.2</v>
          </cell>
          <cell r="L7">
            <v>97.5</v>
          </cell>
          <cell r="M7">
            <v>97.1</v>
          </cell>
          <cell r="N7">
            <v>97.8</v>
          </cell>
          <cell r="O7">
            <v>96.1</v>
          </cell>
          <cell r="P7">
            <v>95.8</v>
          </cell>
          <cell r="Q7">
            <v>96.3</v>
          </cell>
          <cell r="R7">
            <v>65.900000000000006</v>
          </cell>
          <cell r="S7">
            <v>64.3</v>
          </cell>
          <cell r="T7">
            <v>67.400000000000006</v>
          </cell>
          <cell r="U7">
            <v>45.7</v>
          </cell>
          <cell r="V7">
            <v>43.5</v>
          </cell>
          <cell r="W7">
            <v>47.7</v>
          </cell>
          <cell r="X7">
            <v>28.3</v>
          </cell>
          <cell r="Y7">
            <v>25.1</v>
          </cell>
          <cell r="Z7">
            <v>31.3</v>
          </cell>
          <cell r="AA7">
            <v>716</v>
          </cell>
          <cell r="AB7">
            <v>432</v>
          </cell>
          <cell r="AC7">
            <v>284</v>
          </cell>
          <cell r="AD7">
            <v>32.700000000000003</v>
          </cell>
          <cell r="AE7" t="str">
            <v>x</v>
          </cell>
          <cell r="AF7" t="str">
            <v>x</v>
          </cell>
          <cell r="AG7">
            <v>24</v>
          </cell>
          <cell r="AH7" t="str">
            <v>x</v>
          </cell>
          <cell r="AI7" t="str">
            <v>x</v>
          </cell>
          <cell r="AJ7">
            <v>88.5</v>
          </cell>
          <cell r="AK7">
            <v>87.3</v>
          </cell>
          <cell r="AL7">
            <v>90.5</v>
          </cell>
          <cell r="AM7">
            <v>82.4</v>
          </cell>
          <cell r="AN7">
            <v>82.6</v>
          </cell>
          <cell r="AO7">
            <v>82</v>
          </cell>
          <cell r="AP7">
            <v>26.4</v>
          </cell>
          <cell r="AQ7">
            <v>25.2</v>
          </cell>
          <cell r="AR7">
            <v>28.2</v>
          </cell>
          <cell r="AS7">
            <v>14</v>
          </cell>
          <cell r="AT7" t="str">
            <v>x</v>
          </cell>
          <cell r="AU7" t="str">
            <v>x</v>
          </cell>
          <cell r="AV7">
            <v>5.9</v>
          </cell>
          <cell r="AW7" t="str">
            <v>x</v>
          </cell>
          <cell r="AX7" t="str">
            <v>x</v>
          </cell>
          <cell r="AY7">
            <v>240</v>
          </cell>
          <cell r="AZ7">
            <v>182</v>
          </cell>
          <cell r="BA7">
            <v>58</v>
          </cell>
          <cell r="BB7">
            <v>7.5</v>
          </cell>
          <cell r="BC7" t="str">
            <v>x</v>
          </cell>
          <cell r="BD7" t="str">
            <v>x</v>
          </cell>
          <cell r="BE7">
            <v>6.3</v>
          </cell>
          <cell r="BF7" t="str">
            <v>x</v>
          </cell>
          <cell r="BG7" t="str">
            <v>x</v>
          </cell>
          <cell r="BH7">
            <v>35</v>
          </cell>
          <cell r="BI7">
            <v>37.4</v>
          </cell>
          <cell r="BJ7">
            <v>27.6</v>
          </cell>
          <cell r="BK7">
            <v>32.1</v>
          </cell>
          <cell r="BL7">
            <v>35.200000000000003</v>
          </cell>
          <cell r="BM7">
            <v>22.4</v>
          </cell>
          <cell r="BN7">
            <v>7.9</v>
          </cell>
          <cell r="BO7">
            <v>7.7</v>
          </cell>
          <cell r="BP7">
            <v>8.6</v>
          </cell>
          <cell r="BQ7">
            <v>3.3</v>
          </cell>
          <cell r="BR7" t="str">
            <v>x</v>
          </cell>
          <cell r="BS7" t="str">
            <v>x</v>
          </cell>
          <cell r="BT7">
            <v>1.3</v>
          </cell>
          <cell r="BU7" t="str">
            <v>x</v>
          </cell>
          <cell r="BV7" t="str">
            <v>x</v>
          </cell>
          <cell r="BW7">
            <v>5101</v>
          </cell>
          <cell r="BX7">
            <v>2628</v>
          </cell>
          <cell r="BY7">
            <v>2473</v>
          </cell>
          <cell r="BZ7">
            <v>65.099999999999994</v>
          </cell>
          <cell r="CA7">
            <v>60.4</v>
          </cell>
          <cell r="CB7">
            <v>70.2</v>
          </cell>
          <cell r="CC7">
            <v>55.1</v>
          </cell>
          <cell r="CD7">
            <v>51.2</v>
          </cell>
          <cell r="CE7">
            <v>59.4</v>
          </cell>
          <cell r="CF7">
            <v>93.3</v>
          </cell>
          <cell r="CG7">
            <v>91.4</v>
          </cell>
          <cell r="CH7">
            <v>95.3</v>
          </cell>
          <cell r="CI7">
            <v>91.1</v>
          </cell>
          <cell r="CJ7">
            <v>89.4</v>
          </cell>
          <cell r="CK7">
            <v>93</v>
          </cell>
          <cell r="CL7">
            <v>57.6</v>
          </cell>
          <cell r="CM7">
            <v>53.9</v>
          </cell>
          <cell r="CN7">
            <v>61.5</v>
          </cell>
          <cell r="CO7">
            <v>39.200000000000003</v>
          </cell>
          <cell r="CP7">
            <v>35.6</v>
          </cell>
          <cell r="CQ7">
            <v>43.1</v>
          </cell>
          <cell r="CR7">
            <v>23.8</v>
          </cell>
          <cell r="CS7">
            <v>20.2</v>
          </cell>
          <cell r="CT7">
            <v>27.7</v>
          </cell>
        </row>
        <row r="8">
          <cell r="A8" t="str">
            <v>E06000005</v>
          </cell>
          <cell r="B8" t="str">
            <v>Darlington</v>
          </cell>
          <cell r="C8">
            <v>961</v>
          </cell>
          <cell r="D8">
            <v>420</v>
          </cell>
          <cell r="E8">
            <v>541</v>
          </cell>
          <cell r="F8">
            <v>71.599999999999994</v>
          </cell>
          <cell r="G8">
            <v>65</v>
          </cell>
          <cell r="H8">
            <v>76.7</v>
          </cell>
          <cell r="I8">
            <v>60.9</v>
          </cell>
          <cell r="J8">
            <v>54.8</v>
          </cell>
          <cell r="K8">
            <v>65.599999999999994</v>
          </cell>
          <cell r="L8">
            <v>98.5</v>
          </cell>
          <cell r="M8">
            <v>98.3</v>
          </cell>
          <cell r="N8">
            <v>98.7</v>
          </cell>
          <cell r="O8">
            <v>97.2</v>
          </cell>
          <cell r="P8">
            <v>97.1</v>
          </cell>
          <cell r="Q8">
            <v>97.2</v>
          </cell>
          <cell r="R8">
            <v>64.599999999999994</v>
          </cell>
          <cell r="S8">
            <v>61.4</v>
          </cell>
          <cell r="T8">
            <v>67.099999999999994</v>
          </cell>
          <cell r="U8">
            <v>38</v>
          </cell>
          <cell r="V8">
            <v>30.2</v>
          </cell>
          <cell r="W8">
            <v>44</v>
          </cell>
          <cell r="X8">
            <v>21.4</v>
          </cell>
          <cell r="Y8">
            <v>14.3</v>
          </cell>
          <cell r="Z8">
            <v>27</v>
          </cell>
          <cell r="AA8">
            <v>179</v>
          </cell>
          <cell r="AB8">
            <v>104</v>
          </cell>
          <cell r="AC8">
            <v>75</v>
          </cell>
          <cell r="AD8">
            <v>24.6</v>
          </cell>
          <cell r="AE8">
            <v>24</v>
          </cell>
          <cell r="AF8">
            <v>25.3</v>
          </cell>
          <cell r="AG8" t="str">
            <v>x</v>
          </cell>
          <cell r="AH8" t="str">
            <v>x</v>
          </cell>
          <cell r="AI8" t="str">
            <v>x</v>
          </cell>
          <cell r="AJ8">
            <v>82.7</v>
          </cell>
          <cell r="AK8">
            <v>82.7</v>
          </cell>
          <cell r="AL8">
            <v>82.7</v>
          </cell>
          <cell r="AM8">
            <v>68.7</v>
          </cell>
          <cell r="AN8">
            <v>70.2</v>
          </cell>
          <cell r="AO8">
            <v>66.7</v>
          </cell>
          <cell r="AP8" t="str">
            <v>x</v>
          </cell>
          <cell r="AQ8" t="str">
            <v>x</v>
          </cell>
          <cell r="AR8" t="str">
            <v>x</v>
          </cell>
          <cell r="AS8">
            <v>6.1</v>
          </cell>
          <cell r="AT8" t="str">
            <v>x</v>
          </cell>
          <cell r="AU8" t="str">
            <v>x</v>
          </cell>
          <cell r="AV8" t="str">
            <v>x</v>
          </cell>
          <cell r="AW8" t="str">
            <v>x</v>
          </cell>
          <cell r="AX8" t="str">
            <v>x</v>
          </cell>
          <cell r="AY8">
            <v>49</v>
          </cell>
          <cell r="AZ8">
            <v>31</v>
          </cell>
          <cell r="BA8">
            <v>18</v>
          </cell>
          <cell r="BB8">
            <v>14.3</v>
          </cell>
          <cell r="BC8">
            <v>12.9</v>
          </cell>
          <cell r="BD8">
            <v>16.7</v>
          </cell>
          <cell r="BE8" t="str">
            <v>x</v>
          </cell>
          <cell r="BF8" t="str">
            <v>x</v>
          </cell>
          <cell r="BG8" t="str">
            <v>x</v>
          </cell>
          <cell r="BH8">
            <v>36.700000000000003</v>
          </cell>
          <cell r="BI8">
            <v>38.700000000000003</v>
          </cell>
          <cell r="BJ8">
            <v>33.299999999999997</v>
          </cell>
          <cell r="BK8">
            <v>32.700000000000003</v>
          </cell>
          <cell r="BL8">
            <v>35.5</v>
          </cell>
          <cell r="BM8">
            <v>27.8</v>
          </cell>
          <cell r="BN8" t="str">
            <v>x</v>
          </cell>
          <cell r="BO8" t="str">
            <v>x</v>
          </cell>
          <cell r="BP8" t="str">
            <v>x</v>
          </cell>
          <cell r="BQ8">
            <v>6.1</v>
          </cell>
          <cell r="BR8" t="str">
            <v>x</v>
          </cell>
          <cell r="BS8" t="str">
            <v>x</v>
          </cell>
          <cell r="BT8" t="str">
            <v>x</v>
          </cell>
          <cell r="BU8" t="str">
            <v>x</v>
          </cell>
          <cell r="BV8" t="str">
            <v>x</v>
          </cell>
          <cell r="BW8">
            <v>1189</v>
          </cell>
          <cell r="BX8">
            <v>555</v>
          </cell>
          <cell r="BY8">
            <v>634</v>
          </cell>
          <cell r="BZ8">
            <v>62.2</v>
          </cell>
          <cell r="CA8">
            <v>54.4</v>
          </cell>
          <cell r="CB8">
            <v>68.900000000000006</v>
          </cell>
          <cell r="CC8">
            <v>52.5</v>
          </cell>
          <cell r="CD8">
            <v>45.9</v>
          </cell>
          <cell r="CE8">
            <v>58.2</v>
          </cell>
          <cell r="CF8">
            <v>93.6</v>
          </cell>
          <cell r="CG8">
            <v>92.1</v>
          </cell>
          <cell r="CH8">
            <v>95</v>
          </cell>
          <cell r="CI8">
            <v>90.2</v>
          </cell>
          <cell r="CJ8">
            <v>88.6</v>
          </cell>
          <cell r="CK8">
            <v>91.6</v>
          </cell>
          <cell r="CL8">
            <v>55.9</v>
          </cell>
          <cell r="CM8">
            <v>51.5</v>
          </cell>
          <cell r="CN8">
            <v>59.8</v>
          </cell>
          <cell r="CO8">
            <v>31.9</v>
          </cell>
          <cell r="CP8">
            <v>24</v>
          </cell>
          <cell r="CQ8">
            <v>38.799999999999997</v>
          </cell>
          <cell r="CR8">
            <v>17.7</v>
          </cell>
          <cell r="CS8">
            <v>11</v>
          </cell>
          <cell r="CT8">
            <v>23.7</v>
          </cell>
        </row>
        <row r="9">
          <cell r="A9" t="str">
            <v>E08000020</v>
          </cell>
          <cell r="B9" t="str">
            <v>Gateshead</v>
          </cell>
          <cell r="C9">
            <v>1762</v>
          </cell>
          <cell r="D9">
            <v>873</v>
          </cell>
          <cell r="E9">
            <v>889</v>
          </cell>
          <cell r="F9">
            <v>74.2</v>
          </cell>
          <cell r="G9">
            <v>71.099999999999994</v>
          </cell>
          <cell r="H9">
            <v>77.2</v>
          </cell>
          <cell r="I9">
            <v>64</v>
          </cell>
          <cell r="J9">
            <v>60.9</v>
          </cell>
          <cell r="K9">
            <v>67</v>
          </cell>
          <cell r="L9">
            <v>97.1</v>
          </cell>
          <cell r="M9">
            <v>97.3</v>
          </cell>
          <cell r="N9">
            <v>97</v>
          </cell>
          <cell r="O9">
            <v>95.1</v>
          </cell>
          <cell r="P9">
            <v>95.2</v>
          </cell>
          <cell r="Q9">
            <v>95.1</v>
          </cell>
          <cell r="R9">
            <v>66.2</v>
          </cell>
          <cell r="S9">
            <v>64</v>
          </cell>
          <cell r="T9">
            <v>68.400000000000006</v>
          </cell>
          <cell r="U9">
            <v>45.4</v>
          </cell>
          <cell r="V9">
            <v>42.4</v>
          </cell>
          <cell r="W9">
            <v>48.4</v>
          </cell>
          <cell r="X9">
            <v>29.4</v>
          </cell>
          <cell r="Y9">
            <v>25.7</v>
          </cell>
          <cell r="Z9">
            <v>33.1</v>
          </cell>
          <cell r="AA9">
            <v>189</v>
          </cell>
          <cell r="AB9">
            <v>103</v>
          </cell>
          <cell r="AC9">
            <v>86</v>
          </cell>
          <cell r="AD9">
            <v>36</v>
          </cell>
          <cell r="AE9">
            <v>36.9</v>
          </cell>
          <cell r="AF9">
            <v>34.9</v>
          </cell>
          <cell r="AG9">
            <v>29.1</v>
          </cell>
          <cell r="AH9" t="str">
            <v>x</v>
          </cell>
          <cell r="AI9" t="str">
            <v>x</v>
          </cell>
          <cell r="AJ9">
            <v>82</v>
          </cell>
          <cell r="AK9">
            <v>82.5</v>
          </cell>
          <cell r="AL9">
            <v>81.400000000000006</v>
          </cell>
          <cell r="AM9">
            <v>76.2</v>
          </cell>
          <cell r="AN9">
            <v>78.599999999999994</v>
          </cell>
          <cell r="AO9">
            <v>73.3</v>
          </cell>
          <cell r="AP9">
            <v>31.2</v>
          </cell>
          <cell r="AQ9">
            <v>35</v>
          </cell>
          <cell r="AR9">
            <v>26.7</v>
          </cell>
          <cell r="AS9" t="str">
            <v>x</v>
          </cell>
          <cell r="AT9" t="str">
            <v>x</v>
          </cell>
          <cell r="AU9" t="str">
            <v>x</v>
          </cell>
          <cell r="AV9" t="str">
            <v>x</v>
          </cell>
          <cell r="AW9" t="str">
            <v>x</v>
          </cell>
          <cell r="AX9" t="str">
            <v>x</v>
          </cell>
          <cell r="AY9">
            <v>94</v>
          </cell>
          <cell r="AZ9">
            <v>72</v>
          </cell>
          <cell r="BA9">
            <v>22</v>
          </cell>
          <cell r="BB9">
            <v>8.5</v>
          </cell>
          <cell r="BC9">
            <v>5.6</v>
          </cell>
          <cell r="BD9">
            <v>18.2</v>
          </cell>
          <cell r="BE9">
            <v>5.3</v>
          </cell>
          <cell r="BF9" t="str">
            <v>x</v>
          </cell>
          <cell r="BG9" t="str">
            <v>x</v>
          </cell>
          <cell r="BH9">
            <v>29.8</v>
          </cell>
          <cell r="BI9">
            <v>29.2</v>
          </cell>
          <cell r="BJ9">
            <v>31.8</v>
          </cell>
          <cell r="BK9">
            <v>23.4</v>
          </cell>
          <cell r="BL9">
            <v>22.2</v>
          </cell>
          <cell r="BM9">
            <v>27.3</v>
          </cell>
          <cell r="BN9">
            <v>6.4</v>
          </cell>
          <cell r="BO9">
            <v>4.2</v>
          </cell>
          <cell r="BP9">
            <v>13.6</v>
          </cell>
          <cell r="BQ9" t="str">
            <v>x</v>
          </cell>
          <cell r="BR9" t="str">
            <v>x</v>
          </cell>
          <cell r="BS9" t="str">
            <v>x</v>
          </cell>
          <cell r="BT9" t="str">
            <v>x</v>
          </cell>
          <cell r="BU9" t="str">
            <v>x</v>
          </cell>
          <cell r="BV9" t="str">
            <v>x</v>
          </cell>
          <cell r="BW9">
            <v>2045</v>
          </cell>
          <cell r="BX9">
            <v>1048</v>
          </cell>
          <cell r="BY9">
            <v>997</v>
          </cell>
          <cell r="BZ9">
            <v>67.599999999999994</v>
          </cell>
          <cell r="CA9">
            <v>63.3</v>
          </cell>
          <cell r="CB9">
            <v>72.2</v>
          </cell>
          <cell r="CC9">
            <v>58.1</v>
          </cell>
          <cell r="CD9">
            <v>54.1</v>
          </cell>
          <cell r="CE9">
            <v>62.3</v>
          </cell>
          <cell r="CF9">
            <v>92.6</v>
          </cell>
          <cell r="CG9">
            <v>91.1</v>
          </cell>
          <cell r="CH9">
            <v>94.2</v>
          </cell>
          <cell r="CI9">
            <v>90.1</v>
          </cell>
          <cell r="CJ9">
            <v>88.5</v>
          </cell>
          <cell r="CK9">
            <v>91.7</v>
          </cell>
          <cell r="CL9">
            <v>60.2</v>
          </cell>
          <cell r="CM9">
            <v>57.1</v>
          </cell>
          <cell r="CN9">
            <v>63.6</v>
          </cell>
          <cell r="CO9">
            <v>40.5</v>
          </cell>
          <cell r="CP9">
            <v>36.700000000000003</v>
          </cell>
          <cell r="CQ9">
            <v>44.4</v>
          </cell>
          <cell r="CR9">
            <v>26.2</v>
          </cell>
          <cell r="CS9">
            <v>22.2</v>
          </cell>
          <cell r="CT9">
            <v>30.3</v>
          </cell>
        </row>
        <row r="10">
          <cell r="A10" t="str">
            <v>E06000001</v>
          </cell>
          <cell r="B10" t="str">
            <v>Hartlepool</v>
          </cell>
          <cell r="C10">
            <v>961</v>
          </cell>
          <cell r="D10">
            <v>447</v>
          </cell>
          <cell r="E10">
            <v>514</v>
          </cell>
          <cell r="F10">
            <v>69.900000000000006</v>
          </cell>
          <cell r="G10">
            <v>64.7</v>
          </cell>
          <cell r="H10">
            <v>74.5</v>
          </cell>
          <cell r="I10">
            <v>59.2</v>
          </cell>
          <cell r="J10">
            <v>54.6</v>
          </cell>
          <cell r="K10">
            <v>63.2</v>
          </cell>
          <cell r="L10">
            <v>97.8</v>
          </cell>
          <cell r="M10">
            <v>96.6</v>
          </cell>
          <cell r="N10">
            <v>98.8</v>
          </cell>
          <cell r="O10">
            <v>95.2</v>
          </cell>
          <cell r="P10">
            <v>95.7</v>
          </cell>
          <cell r="Q10">
            <v>94.7</v>
          </cell>
          <cell r="R10">
            <v>61.8</v>
          </cell>
          <cell r="S10">
            <v>57.9</v>
          </cell>
          <cell r="T10">
            <v>65.2</v>
          </cell>
          <cell r="U10">
            <v>33.799999999999997</v>
          </cell>
          <cell r="V10">
            <v>27.7</v>
          </cell>
          <cell r="W10">
            <v>39.1</v>
          </cell>
          <cell r="X10">
            <v>20.9</v>
          </cell>
          <cell r="Y10">
            <v>15.7</v>
          </cell>
          <cell r="Z10">
            <v>25.5</v>
          </cell>
          <cell r="AA10">
            <v>94</v>
          </cell>
          <cell r="AB10">
            <v>61</v>
          </cell>
          <cell r="AC10">
            <v>33</v>
          </cell>
          <cell r="AD10">
            <v>23.4</v>
          </cell>
          <cell r="AE10" t="str">
            <v>x</v>
          </cell>
          <cell r="AF10" t="str">
            <v>x</v>
          </cell>
          <cell r="AG10" t="str">
            <v>x</v>
          </cell>
          <cell r="AH10" t="str">
            <v>x</v>
          </cell>
          <cell r="AI10" t="str">
            <v>x</v>
          </cell>
          <cell r="AJ10">
            <v>84</v>
          </cell>
          <cell r="AK10" t="str">
            <v>x</v>
          </cell>
          <cell r="AL10" t="str">
            <v>x</v>
          </cell>
          <cell r="AM10">
            <v>73.400000000000006</v>
          </cell>
          <cell r="AN10" t="str">
            <v>x</v>
          </cell>
          <cell r="AO10" t="str">
            <v>x</v>
          </cell>
          <cell r="AP10" t="str">
            <v>x</v>
          </cell>
          <cell r="AQ10" t="str">
            <v>x</v>
          </cell>
          <cell r="AR10" t="str">
            <v>x</v>
          </cell>
          <cell r="AS10" t="str">
            <v>x</v>
          </cell>
          <cell r="AT10" t="str">
            <v>x</v>
          </cell>
          <cell r="AU10" t="str">
            <v>x</v>
          </cell>
          <cell r="AV10" t="str">
            <v>x</v>
          </cell>
          <cell r="AW10" t="str">
            <v>x</v>
          </cell>
          <cell r="AX10" t="str">
            <v>x</v>
          </cell>
          <cell r="AY10">
            <v>40</v>
          </cell>
          <cell r="AZ10">
            <v>32</v>
          </cell>
          <cell r="BA10">
            <v>8</v>
          </cell>
          <cell r="BB10">
            <v>7.5</v>
          </cell>
          <cell r="BC10" t="str">
            <v>x</v>
          </cell>
          <cell r="BD10" t="str">
            <v>x</v>
          </cell>
          <cell r="BE10" t="str">
            <v>x</v>
          </cell>
          <cell r="BF10" t="str">
            <v>x</v>
          </cell>
          <cell r="BG10" t="str">
            <v>x</v>
          </cell>
          <cell r="BH10">
            <v>25</v>
          </cell>
          <cell r="BI10" t="str">
            <v>x</v>
          </cell>
          <cell r="BJ10" t="str">
            <v>x</v>
          </cell>
          <cell r="BK10">
            <v>25</v>
          </cell>
          <cell r="BL10" t="str">
            <v>x</v>
          </cell>
          <cell r="BM10" t="str">
            <v>x</v>
          </cell>
          <cell r="BN10" t="str">
            <v>x</v>
          </cell>
          <cell r="BO10" t="str">
            <v>x</v>
          </cell>
          <cell r="BP10" t="str">
            <v>x</v>
          </cell>
          <cell r="BQ10" t="str">
            <v>x</v>
          </cell>
          <cell r="BR10" t="str">
            <v>x</v>
          </cell>
          <cell r="BS10" t="str">
            <v>x</v>
          </cell>
          <cell r="BT10" t="str">
            <v>x</v>
          </cell>
          <cell r="BU10" t="str">
            <v>x</v>
          </cell>
          <cell r="BV10" t="str">
            <v>x</v>
          </cell>
          <cell r="BW10">
            <v>1095</v>
          </cell>
          <cell r="BX10">
            <v>540</v>
          </cell>
          <cell r="BY10">
            <v>555</v>
          </cell>
          <cell r="BZ10">
            <v>63.7</v>
          </cell>
          <cell r="CA10">
            <v>56.7</v>
          </cell>
          <cell r="CB10">
            <v>70.5</v>
          </cell>
          <cell r="CC10">
            <v>53.4</v>
          </cell>
          <cell r="CD10">
            <v>47</v>
          </cell>
          <cell r="CE10">
            <v>59.6</v>
          </cell>
          <cell r="CF10">
            <v>94</v>
          </cell>
          <cell r="CG10">
            <v>91.3</v>
          </cell>
          <cell r="CH10">
            <v>96.6</v>
          </cell>
          <cell r="CI10">
            <v>90.8</v>
          </cell>
          <cell r="CJ10">
            <v>90</v>
          </cell>
          <cell r="CK10">
            <v>91.5</v>
          </cell>
          <cell r="CL10">
            <v>55.8</v>
          </cell>
          <cell r="CM10">
            <v>50</v>
          </cell>
          <cell r="CN10">
            <v>61.4</v>
          </cell>
          <cell r="CO10">
            <v>30.3</v>
          </cell>
          <cell r="CP10">
            <v>23.9</v>
          </cell>
          <cell r="CQ10">
            <v>36.6</v>
          </cell>
          <cell r="CR10">
            <v>18.600000000000001</v>
          </cell>
          <cell r="CS10">
            <v>13.3</v>
          </cell>
          <cell r="CT10">
            <v>23.8</v>
          </cell>
        </row>
        <row r="11">
          <cell r="A11" t="str">
            <v>E06000002</v>
          </cell>
          <cell r="B11" t="str">
            <v>Middlesbrough</v>
          </cell>
          <cell r="C11">
            <v>1044</v>
          </cell>
          <cell r="D11">
            <v>467</v>
          </cell>
          <cell r="E11">
            <v>577</v>
          </cell>
          <cell r="F11">
            <v>71.2</v>
          </cell>
          <cell r="G11">
            <v>65.7</v>
          </cell>
          <cell r="H11">
            <v>75.599999999999994</v>
          </cell>
          <cell r="I11">
            <v>55.8</v>
          </cell>
          <cell r="J11">
            <v>50.7</v>
          </cell>
          <cell r="K11">
            <v>60</v>
          </cell>
          <cell r="L11">
            <v>96.7</v>
          </cell>
          <cell r="M11">
            <v>96.6</v>
          </cell>
          <cell r="N11">
            <v>96.9</v>
          </cell>
          <cell r="O11">
            <v>95.6</v>
          </cell>
          <cell r="P11">
            <v>95.3</v>
          </cell>
          <cell r="Q11">
            <v>95.8</v>
          </cell>
          <cell r="R11">
            <v>58.2</v>
          </cell>
          <cell r="S11">
            <v>54.2</v>
          </cell>
          <cell r="T11">
            <v>61.5</v>
          </cell>
          <cell r="U11">
            <v>28.5</v>
          </cell>
          <cell r="V11">
            <v>22.7</v>
          </cell>
          <cell r="W11">
            <v>33.299999999999997</v>
          </cell>
          <cell r="X11">
            <v>18.100000000000001</v>
          </cell>
          <cell r="Y11">
            <v>13.3</v>
          </cell>
          <cell r="Z11">
            <v>22</v>
          </cell>
          <cell r="AA11">
            <v>258</v>
          </cell>
          <cell r="AB11">
            <v>144</v>
          </cell>
          <cell r="AC11">
            <v>114</v>
          </cell>
          <cell r="AD11">
            <v>31.8</v>
          </cell>
          <cell r="AE11">
            <v>27.1</v>
          </cell>
          <cell r="AF11">
            <v>37.700000000000003</v>
          </cell>
          <cell r="AG11">
            <v>17.8</v>
          </cell>
          <cell r="AH11">
            <v>15.3</v>
          </cell>
          <cell r="AI11">
            <v>21.1</v>
          </cell>
          <cell r="AJ11">
            <v>87.6</v>
          </cell>
          <cell r="AK11">
            <v>86.8</v>
          </cell>
          <cell r="AL11">
            <v>88.6</v>
          </cell>
          <cell r="AM11">
            <v>77.900000000000006</v>
          </cell>
          <cell r="AN11">
            <v>77.8</v>
          </cell>
          <cell r="AO11">
            <v>78.099999999999994</v>
          </cell>
          <cell r="AP11">
            <v>19</v>
          </cell>
          <cell r="AQ11">
            <v>16.7</v>
          </cell>
          <cell r="AR11">
            <v>21.9</v>
          </cell>
          <cell r="AS11">
            <v>5.4</v>
          </cell>
          <cell r="AT11">
            <v>4.2</v>
          </cell>
          <cell r="AU11">
            <v>7</v>
          </cell>
          <cell r="AV11">
            <v>3.1</v>
          </cell>
          <cell r="AW11">
            <v>2.1</v>
          </cell>
          <cell r="AX11">
            <v>4.4000000000000004</v>
          </cell>
          <cell r="AY11">
            <v>66</v>
          </cell>
          <cell r="AZ11">
            <v>50</v>
          </cell>
          <cell r="BA11">
            <v>16</v>
          </cell>
          <cell r="BB11">
            <v>15.2</v>
          </cell>
          <cell r="BC11" t="str">
            <v>x</v>
          </cell>
          <cell r="BD11" t="str">
            <v>x</v>
          </cell>
          <cell r="BE11">
            <v>10.6</v>
          </cell>
          <cell r="BF11" t="str">
            <v>x</v>
          </cell>
          <cell r="BG11" t="str">
            <v>x</v>
          </cell>
          <cell r="BH11">
            <v>37.9</v>
          </cell>
          <cell r="BI11">
            <v>36</v>
          </cell>
          <cell r="BJ11">
            <v>43.8</v>
          </cell>
          <cell r="BK11">
            <v>36.4</v>
          </cell>
          <cell r="BL11">
            <v>36</v>
          </cell>
          <cell r="BM11">
            <v>37.5</v>
          </cell>
          <cell r="BN11">
            <v>10.6</v>
          </cell>
          <cell r="BO11" t="str">
            <v>x</v>
          </cell>
          <cell r="BP11" t="str">
            <v>x</v>
          </cell>
          <cell r="BQ11">
            <v>4.5</v>
          </cell>
          <cell r="BR11" t="str">
            <v>x</v>
          </cell>
          <cell r="BS11" t="str">
            <v>x</v>
          </cell>
          <cell r="BT11" t="str">
            <v>x</v>
          </cell>
          <cell r="BU11" t="str">
            <v>x</v>
          </cell>
          <cell r="BV11" t="str">
            <v>x</v>
          </cell>
          <cell r="BW11">
            <v>1380</v>
          </cell>
          <cell r="BX11">
            <v>663</v>
          </cell>
          <cell r="BY11">
            <v>717</v>
          </cell>
          <cell r="BZ11">
            <v>60.5</v>
          </cell>
          <cell r="CA11">
            <v>53.4</v>
          </cell>
          <cell r="CB11">
            <v>67.099999999999994</v>
          </cell>
          <cell r="CC11">
            <v>46.1</v>
          </cell>
          <cell r="CD11">
            <v>39.799999999999997</v>
          </cell>
          <cell r="CE11">
            <v>51.9</v>
          </cell>
          <cell r="CF11">
            <v>92</v>
          </cell>
          <cell r="CG11">
            <v>89.7</v>
          </cell>
          <cell r="CH11">
            <v>94</v>
          </cell>
          <cell r="CI11">
            <v>88.6</v>
          </cell>
          <cell r="CJ11">
            <v>86.7</v>
          </cell>
          <cell r="CK11">
            <v>90.4</v>
          </cell>
          <cell r="CL11">
            <v>48.1</v>
          </cell>
          <cell r="CM11">
            <v>42.5</v>
          </cell>
          <cell r="CN11">
            <v>53.3</v>
          </cell>
          <cell r="CO11">
            <v>22.8</v>
          </cell>
          <cell r="CP11">
            <v>17.2</v>
          </cell>
          <cell r="CQ11">
            <v>28</v>
          </cell>
          <cell r="CR11">
            <v>14.3</v>
          </cell>
          <cell r="CS11">
            <v>10</v>
          </cell>
          <cell r="CT11">
            <v>18.399999999999999</v>
          </cell>
        </row>
        <row r="12">
          <cell r="A12" t="str">
            <v>E08000021</v>
          </cell>
          <cell r="B12" t="str">
            <v>Newcastle upon Tyne</v>
          </cell>
          <cell r="C12">
            <v>1853</v>
          </cell>
          <cell r="D12">
            <v>921</v>
          </cell>
          <cell r="E12">
            <v>932</v>
          </cell>
          <cell r="F12">
            <v>73.3</v>
          </cell>
          <cell r="G12">
            <v>70.8</v>
          </cell>
          <cell r="H12">
            <v>75.900000000000006</v>
          </cell>
          <cell r="I12">
            <v>65.400000000000006</v>
          </cell>
          <cell r="J12">
            <v>61.6</v>
          </cell>
          <cell r="K12">
            <v>69.099999999999994</v>
          </cell>
          <cell r="L12">
            <v>98.3</v>
          </cell>
          <cell r="M12">
            <v>98.3</v>
          </cell>
          <cell r="N12">
            <v>98.3</v>
          </cell>
          <cell r="O12">
            <v>96.1</v>
          </cell>
          <cell r="P12">
            <v>96.6</v>
          </cell>
          <cell r="Q12">
            <v>95.6</v>
          </cell>
          <cell r="R12">
            <v>69</v>
          </cell>
          <cell r="S12">
            <v>65.8</v>
          </cell>
          <cell r="T12">
            <v>72.099999999999994</v>
          </cell>
          <cell r="U12">
            <v>46.5</v>
          </cell>
          <cell r="V12">
            <v>42.8</v>
          </cell>
          <cell r="W12">
            <v>50.1</v>
          </cell>
          <cell r="X12">
            <v>30.3</v>
          </cell>
          <cell r="Y12">
            <v>24.1</v>
          </cell>
          <cell r="Z12">
            <v>36.5</v>
          </cell>
          <cell r="AA12">
            <v>338</v>
          </cell>
          <cell r="AB12">
            <v>198</v>
          </cell>
          <cell r="AC12">
            <v>140</v>
          </cell>
          <cell r="AD12">
            <v>27.8</v>
          </cell>
          <cell r="AE12">
            <v>27.3</v>
          </cell>
          <cell r="AF12">
            <v>28.6</v>
          </cell>
          <cell r="AG12">
            <v>22.2</v>
          </cell>
          <cell r="AH12">
            <v>20.7</v>
          </cell>
          <cell r="AI12">
            <v>24.3</v>
          </cell>
          <cell r="AJ12">
            <v>83.4</v>
          </cell>
          <cell r="AK12">
            <v>87.9</v>
          </cell>
          <cell r="AL12">
            <v>77.099999999999994</v>
          </cell>
          <cell r="AM12">
            <v>77.5</v>
          </cell>
          <cell r="AN12" t="str">
            <v>x</v>
          </cell>
          <cell r="AO12" t="str">
            <v>x</v>
          </cell>
          <cell r="AP12">
            <v>25.1</v>
          </cell>
          <cell r="AQ12">
            <v>24.2</v>
          </cell>
          <cell r="AR12">
            <v>26.4</v>
          </cell>
          <cell r="AS12">
            <v>8.3000000000000007</v>
          </cell>
          <cell r="AT12">
            <v>7.6</v>
          </cell>
          <cell r="AU12">
            <v>9.3000000000000007</v>
          </cell>
          <cell r="AV12" t="str">
            <v>x</v>
          </cell>
          <cell r="AW12" t="str">
            <v>x</v>
          </cell>
          <cell r="AX12" t="str">
            <v>x</v>
          </cell>
          <cell r="AY12">
            <v>84</v>
          </cell>
          <cell r="AZ12">
            <v>73</v>
          </cell>
          <cell r="BA12">
            <v>11</v>
          </cell>
          <cell r="BB12">
            <v>8.3000000000000007</v>
          </cell>
          <cell r="BC12" t="str">
            <v>x</v>
          </cell>
          <cell r="BD12" t="str">
            <v>x</v>
          </cell>
          <cell r="BE12">
            <v>8.3000000000000007</v>
          </cell>
          <cell r="BF12" t="str">
            <v>x</v>
          </cell>
          <cell r="BG12" t="str">
            <v>x</v>
          </cell>
          <cell r="BH12">
            <v>28.6</v>
          </cell>
          <cell r="BI12" t="str">
            <v>x</v>
          </cell>
          <cell r="BJ12" t="str">
            <v>x</v>
          </cell>
          <cell r="BK12">
            <v>21.4</v>
          </cell>
          <cell r="BL12" t="str">
            <v>x</v>
          </cell>
          <cell r="BM12" t="str">
            <v>x</v>
          </cell>
          <cell r="BN12">
            <v>8.3000000000000007</v>
          </cell>
          <cell r="BO12" t="str">
            <v>x</v>
          </cell>
          <cell r="BP12" t="str">
            <v>x</v>
          </cell>
          <cell r="BQ12" t="str">
            <v>x</v>
          </cell>
          <cell r="BR12" t="str">
            <v>x</v>
          </cell>
          <cell r="BS12" t="str">
            <v>x</v>
          </cell>
          <cell r="BT12" t="str">
            <v>x</v>
          </cell>
          <cell r="BU12" t="str">
            <v>x</v>
          </cell>
          <cell r="BV12" t="str">
            <v>x</v>
          </cell>
          <cell r="BW12">
            <v>2326</v>
          </cell>
          <cell r="BX12">
            <v>1217</v>
          </cell>
          <cell r="BY12">
            <v>1109</v>
          </cell>
          <cell r="BZ12">
            <v>62.9</v>
          </cell>
          <cell r="CA12">
            <v>58.8</v>
          </cell>
          <cell r="CB12">
            <v>67.400000000000006</v>
          </cell>
          <cell r="CC12">
            <v>55.7</v>
          </cell>
          <cell r="CD12">
            <v>50.7</v>
          </cell>
          <cell r="CE12">
            <v>61.2</v>
          </cell>
          <cell r="CF12">
            <v>91.7</v>
          </cell>
          <cell r="CG12">
            <v>90.9</v>
          </cell>
          <cell r="CH12">
            <v>92.7</v>
          </cell>
          <cell r="CI12">
            <v>88.9</v>
          </cell>
          <cell r="CJ12">
            <v>88.2</v>
          </cell>
          <cell r="CK12">
            <v>89.5</v>
          </cell>
          <cell r="CL12">
            <v>59.1</v>
          </cell>
          <cell r="CM12">
            <v>54.5</v>
          </cell>
          <cell r="CN12">
            <v>64.099999999999994</v>
          </cell>
          <cell r="CO12">
            <v>38.299999999999997</v>
          </cell>
          <cell r="CP12">
            <v>33.700000000000003</v>
          </cell>
          <cell r="CQ12">
            <v>43.3</v>
          </cell>
          <cell r="CR12">
            <v>24.5</v>
          </cell>
          <cell r="CS12">
            <v>18.899999999999999</v>
          </cell>
          <cell r="CT12">
            <v>30.7</v>
          </cell>
        </row>
        <row r="13">
          <cell r="A13" t="str">
            <v>E08000022</v>
          </cell>
          <cell r="B13" t="str">
            <v>North Tyneside</v>
          </cell>
          <cell r="C13">
            <v>1738</v>
          </cell>
          <cell r="D13">
            <v>873</v>
          </cell>
          <cell r="E13">
            <v>865</v>
          </cell>
          <cell r="F13">
            <v>79.5</v>
          </cell>
          <cell r="G13">
            <v>77.2</v>
          </cell>
          <cell r="H13">
            <v>81.7</v>
          </cell>
          <cell r="I13">
            <v>69.2</v>
          </cell>
          <cell r="J13">
            <v>67.2</v>
          </cell>
          <cell r="K13">
            <v>71.099999999999994</v>
          </cell>
          <cell r="L13">
            <v>99.4</v>
          </cell>
          <cell r="M13">
            <v>99.2</v>
          </cell>
          <cell r="N13">
            <v>99.5</v>
          </cell>
          <cell r="O13">
            <v>98.4</v>
          </cell>
          <cell r="P13">
            <v>98.2</v>
          </cell>
          <cell r="Q13">
            <v>98.6</v>
          </cell>
          <cell r="R13">
            <v>71.2</v>
          </cell>
          <cell r="S13">
            <v>69.599999999999994</v>
          </cell>
          <cell r="T13">
            <v>72.8</v>
          </cell>
          <cell r="U13">
            <v>39.299999999999997</v>
          </cell>
          <cell r="V13">
            <v>34.6</v>
          </cell>
          <cell r="W13">
            <v>44</v>
          </cell>
          <cell r="X13">
            <v>27.7</v>
          </cell>
          <cell r="Y13">
            <v>22</v>
          </cell>
          <cell r="Z13">
            <v>33.5</v>
          </cell>
          <cell r="AA13">
            <v>209</v>
          </cell>
          <cell r="AB13">
            <v>135</v>
          </cell>
          <cell r="AC13">
            <v>74</v>
          </cell>
          <cell r="AD13">
            <v>42.1</v>
          </cell>
          <cell r="AE13" t="str">
            <v>x</v>
          </cell>
          <cell r="AF13" t="str">
            <v>x</v>
          </cell>
          <cell r="AG13">
            <v>30.6</v>
          </cell>
          <cell r="AH13" t="str">
            <v>x</v>
          </cell>
          <cell r="AI13" t="str">
            <v>x</v>
          </cell>
          <cell r="AJ13">
            <v>94.7</v>
          </cell>
          <cell r="AK13" t="str">
            <v>x</v>
          </cell>
          <cell r="AL13" t="str">
            <v>x</v>
          </cell>
          <cell r="AM13">
            <v>88.5</v>
          </cell>
          <cell r="AN13">
            <v>87.4</v>
          </cell>
          <cell r="AO13">
            <v>90.5</v>
          </cell>
          <cell r="AP13">
            <v>33</v>
          </cell>
          <cell r="AQ13" t="str">
            <v>x</v>
          </cell>
          <cell r="AR13" t="str">
            <v>x</v>
          </cell>
          <cell r="AS13" t="str">
            <v>x</v>
          </cell>
          <cell r="AT13" t="str">
            <v>x</v>
          </cell>
          <cell r="AU13" t="str">
            <v>x</v>
          </cell>
          <cell r="AV13" t="str">
            <v>x</v>
          </cell>
          <cell r="AW13" t="str">
            <v>x</v>
          </cell>
          <cell r="AX13" t="str">
            <v>x</v>
          </cell>
          <cell r="AY13">
            <v>106</v>
          </cell>
          <cell r="AZ13">
            <v>75</v>
          </cell>
          <cell r="BA13">
            <v>31</v>
          </cell>
          <cell r="BB13">
            <v>9.4</v>
          </cell>
          <cell r="BC13" t="str">
            <v>x</v>
          </cell>
          <cell r="BD13" t="str">
            <v>x</v>
          </cell>
          <cell r="BE13">
            <v>5.7</v>
          </cell>
          <cell r="BF13" t="str">
            <v>x</v>
          </cell>
          <cell r="BG13" t="str">
            <v>x</v>
          </cell>
          <cell r="BH13">
            <v>44.3</v>
          </cell>
          <cell r="BI13" t="str">
            <v>x</v>
          </cell>
          <cell r="BJ13" t="str">
            <v>x</v>
          </cell>
          <cell r="BK13">
            <v>36.799999999999997</v>
          </cell>
          <cell r="BL13">
            <v>40</v>
          </cell>
          <cell r="BM13">
            <v>29</v>
          </cell>
          <cell r="BN13">
            <v>7.5</v>
          </cell>
          <cell r="BO13" t="str">
            <v>x</v>
          </cell>
          <cell r="BP13" t="str">
            <v>x</v>
          </cell>
          <cell r="BQ13" t="str">
            <v>x</v>
          </cell>
          <cell r="BR13" t="str">
            <v>x</v>
          </cell>
          <cell r="BS13" t="str">
            <v>x</v>
          </cell>
          <cell r="BT13" t="str">
            <v>x</v>
          </cell>
          <cell r="BU13" t="str">
            <v>x</v>
          </cell>
          <cell r="BV13" t="str">
            <v>x</v>
          </cell>
          <cell r="BW13">
            <v>2053</v>
          </cell>
          <cell r="BX13">
            <v>1083</v>
          </cell>
          <cell r="BY13">
            <v>970</v>
          </cell>
          <cell r="BZ13">
            <v>72</v>
          </cell>
          <cell r="CA13">
            <v>67.8</v>
          </cell>
          <cell r="CB13">
            <v>76.8</v>
          </cell>
          <cell r="CC13">
            <v>62</v>
          </cell>
          <cell r="CD13">
            <v>58.4</v>
          </cell>
          <cell r="CE13">
            <v>65.900000000000006</v>
          </cell>
          <cell r="CF13">
            <v>96.1</v>
          </cell>
          <cell r="CG13">
            <v>94.8</v>
          </cell>
          <cell r="CH13">
            <v>97.4</v>
          </cell>
          <cell r="CI13">
            <v>94.2</v>
          </cell>
          <cell r="CJ13">
            <v>92.8</v>
          </cell>
          <cell r="CK13">
            <v>95.8</v>
          </cell>
          <cell r="CL13">
            <v>64.099999999999994</v>
          </cell>
          <cell r="CM13">
            <v>60.8</v>
          </cell>
          <cell r="CN13">
            <v>67.599999999999994</v>
          </cell>
          <cell r="CO13">
            <v>34.4</v>
          </cell>
          <cell r="CP13">
            <v>29.2</v>
          </cell>
          <cell r="CQ13">
            <v>40.299999999999997</v>
          </cell>
          <cell r="CR13">
            <v>24.2</v>
          </cell>
          <cell r="CS13">
            <v>18.399999999999999</v>
          </cell>
          <cell r="CT13">
            <v>30.6</v>
          </cell>
        </row>
        <row r="14">
          <cell r="A14" t="str">
            <v>E06000048</v>
          </cell>
          <cell r="B14" t="str">
            <v>Northumberland</v>
          </cell>
          <cell r="C14">
            <v>2883</v>
          </cell>
          <cell r="D14">
            <v>1372</v>
          </cell>
          <cell r="E14">
            <v>1511</v>
          </cell>
          <cell r="F14">
            <v>73.599999999999994</v>
          </cell>
          <cell r="G14">
            <v>68.599999999999994</v>
          </cell>
          <cell r="H14">
            <v>78.2</v>
          </cell>
          <cell r="I14">
            <v>65.099999999999994</v>
          </cell>
          <cell r="J14">
            <v>59.1</v>
          </cell>
          <cell r="K14">
            <v>70.5</v>
          </cell>
          <cell r="L14">
            <v>98.6</v>
          </cell>
          <cell r="M14">
            <v>98.5</v>
          </cell>
          <cell r="N14">
            <v>98.6</v>
          </cell>
          <cell r="O14">
            <v>97.7</v>
          </cell>
          <cell r="P14">
            <v>97.5</v>
          </cell>
          <cell r="Q14">
            <v>97.9</v>
          </cell>
          <cell r="R14">
            <v>67.8</v>
          </cell>
          <cell r="S14">
            <v>63</v>
          </cell>
          <cell r="T14">
            <v>72.2</v>
          </cell>
          <cell r="U14">
            <v>38.5</v>
          </cell>
          <cell r="V14">
            <v>34.799999999999997</v>
          </cell>
          <cell r="W14">
            <v>41.8</v>
          </cell>
          <cell r="X14">
            <v>25.4</v>
          </cell>
          <cell r="Y14">
            <v>20.3</v>
          </cell>
          <cell r="Z14">
            <v>30</v>
          </cell>
          <cell r="AA14">
            <v>464</v>
          </cell>
          <cell r="AB14">
            <v>283</v>
          </cell>
          <cell r="AC14">
            <v>181</v>
          </cell>
          <cell r="AD14">
            <v>25.9</v>
          </cell>
          <cell r="AE14" t="str">
            <v>x</v>
          </cell>
          <cell r="AF14" t="str">
            <v>x</v>
          </cell>
          <cell r="AG14">
            <v>19.2</v>
          </cell>
          <cell r="AH14" t="str">
            <v>x</v>
          </cell>
          <cell r="AI14" t="str">
            <v>x</v>
          </cell>
          <cell r="AJ14">
            <v>82.3</v>
          </cell>
          <cell r="AK14">
            <v>83</v>
          </cell>
          <cell r="AL14">
            <v>81.2</v>
          </cell>
          <cell r="AM14">
            <v>75.900000000000006</v>
          </cell>
          <cell r="AN14">
            <v>77.7</v>
          </cell>
          <cell r="AO14">
            <v>72.900000000000006</v>
          </cell>
          <cell r="AP14">
            <v>22.2</v>
          </cell>
          <cell r="AQ14" t="str">
            <v>x</v>
          </cell>
          <cell r="AR14" t="str">
            <v>x</v>
          </cell>
          <cell r="AS14">
            <v>14.2</v>
          </cell>
          <cell r="AT14" t="str">
            <v>x</v>
          </cell>
          <cell r="AU14" t="str">
            <v>x</v>
          </cell>
          <cell r="AV14">
            <v>3.9</v>
          </cell>
          <cell r="AW14" t="str">
            <v>x</v>
          </cell>
          <cell r="AX14" t="str">
            <v>x</v>
          </cell>
          <cell r="AY14">
            <v>131</v>
          </cell>
          <cell r="AZ14">
            <v>101</v>
          </cell>
          <cell r="BA14">
            <v>30</v>
          </cell>
          <cell r="BB14">
            <v>12.2</v>
          </cell>
          <cell r="BC14" t="str">
            <v>x</v>
          </cell>
          <cell r="BD14" t="str">
            <v>x</v>
          </cell>
          <cell r="BE14">
            <v>9.9</v>
          </cell>
          <cell r="BF14" t="str">
            <v>x</v>
          </cell>
          <cell r="BG14" t="str">
            <v>x</v>
          </cell>
          <cell r="BH14">
            <v>34.4</v>
          </cell>
          <cell r="BI14">
            <v>34.700000000000003</v>
          </cell>
          <cell r="BJ14">
            <v>33.299999999999997</v>
          </cell>
          <cell r="BK14">
            <v>29.8</v>
          </cell>
          <cell r="BL14">
            <v>31.7</v>
          </cell>
          <cell r="BM14">
            <v>23.3</v>
          </cell>
          <cell r="BN14">
            <v>10.7</v>
          </cell>
          <cell r="BO14" t="str">
            <v>x</v>
          </cell>
          <cell r="BP14" t="str">
            <v>x</v>
          </cell>
          <cell r="BQ14">
            <v>3.1</v>
          </cell>
          <cell r="BR14" t="str">
            <v>x</v>
          </cell>
          <cell r="BS14" t="str">
            <v>x</v>
          </cell>
          <cell r="BT14">
            <v>2.2999999999999998</v>
          </cell>
          <cell r="BU14" t="str">
            <v>x</v>
          </cell>
          <cell r="BV14" t="str">
            <v>x</v>
          </cell>
          <cell r="BW14">
            <v>3478</v>
          </cell>
          <cell r="BX14">
            <v>1756</v>
          </cell>
          <cell r="BY14">
            <v>1722</v>
          </cell>
          <cell r="BZ14">
            <v>65</v>
          </cell>
          <cell r="CA14">
            <v>58.7</v>
          </cell>
          <cell r="CB14">
            <v>71.400000000000006</v>
          </cell>
          <cell r="CC14">
            <v>56.9</v>
          </cell>
          <cell r="CD14">
            <v>50.1</v>
          </cell>
          <cell r="CE14">
            <v>63.8</v>
          </cell>
          <cell r="CF14">
            <v>94</v>
          </cell>
          <cell r="CG14">
            <v>92.4</v>
          </cell>
          <cell r="CH14">
            <v>95.6</v>
          </cell>
          <cell r="CI14">
            <v>92.2</v>
          </cell>
          <cell r="CJ14">
            <v>90.5</v>
          </cell>
          <cell r="CK14">
            <v>94</v>
          </cell>
          <cell r="CL14">
            <v>59.6</v>
          </cell>
          <cell r="CM14">
            <v>53.6</v>
          </cell>
          <cell r="CN14">
            <v>65.599999999999994</v>
          </cell>
          <cell r="CO14">
            <v>33.9</v>
          </cell>
          <cell r="CP14">
            <v>29.6</v>
          </cell>
          <cell r="CQ14">
            <v>38.299999999999997</v>
          </cell>
          <cell r="CR14">
            <v>21.7</v>
          </cell>
          <cell r="CS14">
            <v>16.7</v>
          </cell>
          <cell r="CT14">
            <v>26.7</v>
          </cell>
        </row>
        <row r="15">
          <cell r="A15" t="str">
            <v>E06000003</v>
          </cell>
          <cell r="B15" t="str">
            <v>Redcar and Cleveland</v>
          </cell>
          <cell r="C15">
            <v>1351</v>
          </cell>
          <cell r="D15">
            <v>646</v>
          </cell>
          <cell r="E15">
            <v>705</v>
          </cell>
          <cell r="F15">
            <v>70.900000000000006</v>
          </cell>
          <cell r="G15">
            <v>65.3</v>
          </cell>
          <cell r="H15">
            <v>76</v>
          </cell>
          <cell r="I15">
            <v>62.8</v>
          </cell>
          <cell r="J15">
            <v>57.7</v>
          </cell>
          <cell r="K15">
            <v>67.400000000000006</v>
          </cell>
          <cell r="L15">
            <v>97.6</v>
          </cell>
          <cell r="M15">
            <v>96.9</v>
          </cell>
          <cell r="N15">
            <v>98.2</v>
          </cell>
          <cell r="O15">
            <v>95.5</v>
          </cell>
          <cell r="P15">
            <v>94.4</v>
          </cell>
          <cell r="Q15">
            <v>96.5</v>
          </cell>
          <cell r="R15">
            <v>65.599999999999994</v>
          </cell>
          <cell r="S15">
            <v>60.8</v>
          </cell>
          <cell r="T15">
            <v>69.900000000000006</v>
          </cell>
          <cell r="U15">
            <v>27.8</v>
          </cell>
          <cell r="V15">
            <v>23.5</v>
          </cell>
          <cell r="W15">
            <v>31.8</v>
          </cell>
          <cell r="X15">
            <v>18</v>
          </cell>
          <cell r="Y15">
            <v>13.3</v>
          </cell>
          <cell r="Z15">
            <v>22.3</v>
          </cell>
          <cell r="AA15">
            <v>268</v>
          </cell>
          <cell r="AB15">
            <v>170</v>
          </cell>
          <cell r="AC15">
            <v>98</v>
          </cell>
          <cell r="AD15">
            <v>35.4</v>
          </cell>
          <cell r="AE15">
            <v>28.2</v>
          </cell>
          <cell r="AF15">
            <v>48</v>
          </cell>
          <cell r="AG15">
            <v>24.6</v>
          </cell>
          <cell r="AH15">
            <v>18.2</v>
          </cell>
          <cell r="AI15">
            <v>35.700000000000003</v>
          </cell>
          <cell r="AJ15">
            <v>83.2</v>
          </cell>
          <cell r="AK15">
            <v>81.2</v>
          </cell>
          <cell r="AL15">
            <v>86.7</v>
          </cell>
          <cell r="AM15">
            <v>74.599999999999994</v>
          </cell>
          <cell r="AN15">
            <v>72.900000000000006</v>
          </cell>
          <cell r="AO15">
            <v>77.599999999999994</v>
          </cell>
          <cell r="AP15">
            <v>26.9</v>
          </cell>
          <cell r="AQ15">
            <v>21.2</v>
          </cell>
          <cell r="AR15">
            <v>36.700000000000003</v>
          </cell>
          <cell r="AS15" t="str">
            <v>x</v>
          </cell>
          <cell r="AT15" t="str">
            <v>x</v>
          </cell>
          <cell r="AU15" t="str">
            <v>x</v>
          </cell>
          <cell r="AV15" t="str">
            <v>x</v>
          </cell>
          <cell r="AW15" t="str">
            <v>x</v>
          </cell>
          <cell r="AX15" t="str">
            <v>x</v>
          </cell>
          <cell r="AY15">
            <v>80</v>
          </cell>
          <cell r="AZ15">
            <v>61</v>
          </cell>
          <cell r="BA15">
            <v>19</v>
          </cell>
          <cell r="BB15">
            <v>16.3</v>
          </cell>
          <cell r="BC15">
            <v>13.1</v>
          </cell>
          <cell r="BD15">
            <v>26.3</v>
          </cell>
          <cell r="BE15">
            <v>11.3</v>
          </cell>
          <cell r="BF15">
            <v>8.1999999999999993</v>
          </cell>
          <cell r="BG15">
            <v>21.1</v>
          </cell>
          <cell r="BH15">
            <v>55</v>
          </cell>
          <cell r="BI15">
            <v>57.4</v>
          </cell>
          <cell r="BJ15">
            <v>47.4</v>
          </cell>
          <cell r="BK15">
            <v>45</v>
          </cell>
          <cell r="BL15">
            <v>47.5</v>
          </cell>
          <cell r="BM15">
            <v>36.799999999999997</v>
          </cell>
          <cell r="BN15">
            <v>12.5</v>
          </cell>
          <cell r="BO15">
            <v>9.8000000000000007</v>
          </cell>
          <cell r="BP15">
            <v>21.1</v>
          </cell>
          <cell r="BQ15" t="str">
            <v>x</v>
          </cell>
          <cell r="BR15" t="str">
            <v>x</v>
          </cell>
          <cell r="BS15" t="str">
            <v>x</v>
          </cell>
          <cell r="BT15" t="str">
            <v>x</v>
          </cell>
          <cell r="BU15" t="str">
            <v>x</v>
          </cell>
          <cell r="BV15" t="str">
            <v>x</v>
          </cell>
          <cell r="BW15">
            <v>1699</v>
          </cell>
          <cell r="BX15">
            <v>877</v>
          </cell>
          <cell r="BY15">
            <v>822</v>
          </cell>
          <cell r="BZ15">
            <v>62.7</v>
          </cell>
          <cell r="CA15">
            <v>54.5</v>
          </cell>
          <cell r="CB15">
            <v>71.5</v>
          </cell>
          <cell r="CC15">
            <v>54.3</v>
          </cell>
          <cell r="CD15">
            <v>46.6</v>
          </cell>
          <cell r="CE15">
            <v>62.5</v>
          </cell>
          <cell r="CF15">
            <v>93.3</v>
          </cell>
          <cell r="CG15">
            <v>91.1</v>
          </cell>
          <cell r="CH15">
            <v>95.6</v>
          </cell>
          <cell r="CI15">
            <v>89.8</v>
          </cell>
          <cell r="CJ15">
            <v>87</v>
          </cell>
          <cell r="CK15">
            <v>92.8</v>
          </cell>
          <cell r="CL15">
            <v>57</v>
          </cell>
          <cell r="CM15">
            <v>49.6</v>
          </cell>
          <cell r="CN15">
            <v>64.8</v>
          </cell>
          <cell r="CO15">
            <v>23.7</v>
          </cell>
          <cell r="CP15">
            <v>18.899999999999999</v>
          </cell>
          <cell r="CQ15">
            <v>28.7</v>
          </cell>
          <cell r="CR15">
            <v>14.7</v>
          </cell>
          <cell r="CS15">
            <v>10</v>
          </cell>
          <cell r="CT15">
            <v>19.7</v>
          </cell>
        </row>
        <row r="16">
          <cell r="A16" t="str">
            <v>E08000023</v>
          </cell>
          <cell r="B16" t="str">
            <v>South Tyneside</v>
          </cell>
          <cell r="C16">
            <v>1223</v>
          </cell>
          <cell r="D16">
            <v>582</v>
          </cell>
          <cell r="E16">
            <v>641</v>
          </cell>
          <cell r="F16">
            <v>77.8</v>
          </cell>
          <cell r="G16">
            <v>74.7</v>
          </cell>
          <cell r="H16">
            <v>80.5</v>
          </cell>
          <cell r="I16">
            <v>69.3</v>
          </cell>
          <cell r="J16">
            <v>66.3</v>
          </cell>
          <cell r="K16">
            <v>71.900000000000006</v>
          </cell>
          <cell r="L16">
            <v>98.8</v>
          </cell>
          <cell r="M16">
            <v>98.1</v>
          </cell>
          <cell r="N16">
            <v>99.4</v>
          </cell>
          <cell r="O16">
            <v>98</v>
          </cell>
          <cell r="P16">
            <v>97.3</v>
          </cell>
          <cell r="Q16">
            <v>98.6</v>
          </cell>
          <cell r="R16">
            <v>72.2</v>
          </cell>
          <cell r="S16">
            <v>69.400000000000006</v>
          </cell>
          <cell r="T16">
            <v>74.7</v>
          </cell>
          <cell r="U16">
            <v>44.6</v>
          </cell>
          <cell r="V16">
            <v>39.700000000000003</v>
          </cell>
          <cell r="W16">
            <v>49</v>
          </cell>
          <cell r="X16">
            <v>26</v>
          </cell>
          <cell r="Y16">
            <v>21.6</v>
          </cell>
          <cell r="Z16">
            <v>30</v>
          </cell>
          <cell r="AA16">
            <v>293</v>
          </cell>
          <cell r="AB16">
            <v>190</v>
          </cell>
          <cell r="AC16">
            <v>103</v>
          </cell>
          <cell r="AD16">
            <v>30.7</v>
          </cell>
          <cell r="AE16" t="str">
            <v>x</v>
          </cell>
          <cell r="AF16" t="str">
            <v>x</v>
          </cell>
          <cell r="AG16">
            <v>21.8</v>
          </cell>
          <cell r="AH16" t="str">
            <v>x</v>
          </cell>
          <cell r="AI16" t="str">
            <v>x</v>
          </cell>
          <cell r="AJ16">
            <v>95.2</v>
          </cell>
          <cell r="AK16">
            <v>94.2</v>
          </cell>
          <cell r="AL16">
            <v>97.1</v>
          </cell>
          <cell r="AM16">
            <v>91.1</v>
          </cell>
          <cell r="AN16">
            <v>92.1</v>
          </cell>
          <cell r="AO16">
            <v>89.3</v>
          </cell>
          <cell r="AP16">
            <v>23.5</v>
          </cell>
          <cell r="AQ16" t="str">
            <v>x</v>
          </cell>
          <cell r="AR16" t="str">
            <v>x</v>
          </cell>
          <cell r="AS16">
            <v>12.6</v>
          </cell>
          <cell r="AT16" t="str">
            <v>x</v>
          </cell>
          <cell r="AU16" t="str">
            <v>x</v>
          </cell>
          <cell r="AV16">
            <v>4.8</v>
          </cell>
          <cell r="AW16" t="str">
            <v>x</v>
          </cell>
          <cell r="AX16" t="str">
            <v>x</v>
          </cell>
          <cell r="AY16">
            <v>71</v>
          </cell>
          <cell r="AZ16">
            <v>55</v>
          </cell>
          <cell r="BA16">
            <v>16</v>
          </cell>
          <cell r="BB16">
            <v>11.3</v>
          </cell>
          <cell r="BC16" t="str">
            <v>x</v>
          </cell>
          <cell r="BD16" t="str">
            <v>x</v>
          </cell>
          <cell r="BE16">
            <v>8.5</v>
          </cell>
          <cell r="BF16" t="str">
            <v>x</v>
          </cell>
          <cell r="BG16" t="str">
            <v>x</v>
          </cell>
          <cell r="BH16">
            <v>49.3</v>
          </cell>
          <cell r="BI16">
            <v>49.1</v>
          </cell>
          <cell r="BJ16">
            <v>50</v>
          </cell>
          <cell r="BK16">
            <v>46.5</v>
          </cell>
          <cell r="BL16">
            <v>45.5</v>
          </cell>
          <cell r="BM16">
            <v>50</v>
          </cell>
          <cell r="BN16">
            <v>11.3</v>
          </cell>
          <cell r="BO16" t="str">
            <v>x</v>
          </cell>
          <cell r="BP16" t="str">
            <v>x</v>
          </cell>
          <cell r="BQ16" t="str">
            <v>x</v>
          </cell>
          <cell r="BR16" t="str">
            <v>x</v>
          </cell>
          <cell r="BS16" t="str">
            <v>x</v>
          </cell>
          <cell r="BT16" t="str">
            <v>x</v>
          </cell>
          <cell r="BU16" t="str">
            <v>x</v>
          </cell>
          <cell r="BV16" t="str">
            <v>x</v>
          </cell>
          <cell r="BW16">
            <v>1588</v>
          </cell>
          <cell r="BX16">
            <v>827</v>
          </cell>
          <cell r="BY16">
            <v>761</v>
          </cell>
          <cell r="BZ16">
            <v>66.099999999999994</v>
          </cell>
          <cell r="CA16">
            <v>60.6</v>
          </cell>
          <cell r="CB16">
            <v>72</v>
          </cell>
          <cell r="CC16">
            <v>57.7</v>
          </cell>
          <cell r="CD16">
            <v>52</v>
          </cell>
          <cell r="CE16">
            <v>64</v>
          </cell>
          <cell r="CF16">
            <v>95.8</v>
          </cell>
          <cell r="CG16">
            <v>94</v>
          </cell>
          <cell r="CH16">
            <v>97.9</v>
          </cell>
          <cell r="CI16">
            <v>94.3</v>
          </cell>
          <cell r="CJ16">
            <v>92.6</v>
          </cell>
          <cell r="CK16">
            <v>96.2</v>
          </cell>
          <cell r="CL16">
            <v>60.5</v>
          </cell>
          <cell r="CM16">
            <v>54.9</v>
          </cell>
          <cell r="CN16">
            <v>66.5</v>
          </cell>
          <cell r="CO16">
            <v>36.700000000000003</v>
          </cell>
          <cell r="CP16">
            <v>30.6</v>
          </cell>
          <cell r="CQ16">
            <v>43.4</v>
          </cell>
          <cell r="CR16">
            <v>20.9</v>
          </cell>
          <cell r="CS16">
            <v>16.100000000000001</v>
          </cell>
          <cell r="CT16">
            <v>26.1</v>
          </cell>
        </row>
        <row r="17">
          <cell r="A17" t="str">
            <v>E06000004</v>
          </cell>
          <cell r="B17" t="str">
            <v>Stockton-on-Tees</v>
          </cell>
          <cell r="C17">
            <v>1858</v>
          </cell>
          <cell r="D17">
            <v>927</v>
          </cell>
          <cell r="E17">
            <v>931</v>
          </cell>
          <cell r="F17">
            <v>77</v>
          </cell>
          <cell r="G17">
            <v>74</v>
          </cell>
          <cell r="H17">
            <v>79.900000000000006</v>
          </cell>
          <cell r="I17">
            <v>65.7</v>
          </cell>
          <cell r="J17">
            <v>61.7</v>
          </cell>
          <cell r="K17">
            <v>69.7</v>
          </cell>
          <cell r="L17">
            <v>97.4</v>
          </cell>
          <cell r="M17">
            <v>97.1</v>
          </cell>
          <cell r="N17">
            <v>97.6</v>
          </cell>
          <cell r="O17">
            <v>95.3</v>
          </cell>
          <cell r="P17">
            <v>95.5</v>
          </cell>
          <cell r="Q17">
            <v>95.2</v>
          </cell>
          <cell r="R17">
            <v>67.7</v>
          </cell>
          <cell r="S17">
            <v>64</v>
          </cell>
          <cell r="T17">
            <v>71.400000000000006</v>
          </cell>
          <cell r="U17">
            <v>42.6</v>
          </cell>
          <cell r="V17">
            <v>38.5</v>
          </cell>
          <cell r="W17">
            <v>46.7</v>
          </cell>
          <cell r="X17">
            <v>29.1</v>
          </cell>
          <cell r="Y17">
            <v>23.2</v>
          </cell>
          <cell r="Z17">
            <v>34.9</v>
          </cell>
          <cell r="AA17">
            <v>188</v>
          </cell>
          <cell r="AB17">
            <v>116</v>
          </cell>
          <cell r="AC17">
            <v>72</v>
          </cell>
          <cell r="AD17">
            <v>25.5</v>
          </cell>
          <cell r="AE17" t="str">
            <v>x</v>
          </cell>
          <cell r="AF17" t="str">
            <v>x</v>
          </cell>
          <cell r="AG17">
            <v>20.2</v>
          </cell>
          <cell r="AH17" t="str">
            <v>x</v>
          </cell>
          <cell r="AI17" t="str">
            <v>x</v>
          </cell>
          <cell r="AJ17">
            <v>85.1</v>
          </cell>
          <cell r="AK17">
            <v>82.8</v>
          </cell>
          <cell r="AL17">
            <v>88.9</v>
          </cell>
          <cell r="AM17">
            <v>72.900000000000006</v>
          </cell>
          <cell r="AN17">
            <v>75</v>
          </cell>
          <cell r="AO17">
            <v>69.400000000000006</v>
          </cell>
          <cell r="AP17">
            <v>22.9</v>
          </cell>
          <cell r="AQ17" t="str">
            <v>x</v>
          </cell>
          <cell r="AR17" t="str">
            <v>x</v>
          </cell>
          <cell r="AS17" t="str">
            <v>x</v>
          </cell>
          <cell r="AT17" t="str">
            <v>x</v>
          </cell>
          <cell r="AU17" t="str">
            <v>x</v>
          </cell>
          <cell r="AV17" t="str">
            <v>x</v>
          </cell>
          <cell r="AW17" t="str">
            <v>x</v>
          </cell>
          <cell r="AX17" t="str">
            <v>x</v>
          </cell>
          <cell r="AY17">
            <v>83</v>
          </cell>
          <cell r="AZ17">
            <v>65</v>
          </cell>
          <cell r="BA17">
            <v>18</v>
          </cell>
          <cell r="BB17">
            <v>8.4</v>
          </cell>
          <cell r="BC17" t="str">
            <v>x</v>
          </cell>
          <cell r="BD17" t="str">
            <v>x</v>
          </cell>
          <cell r="BE17">
            <v>4.8</v>
          </cell>
          <cell r="BF17" t="str">
            <v>x</v>
          </cell>
          <cell r="BG17" t="str">
            <v>x</v>
          </cell>
          <cell r="BH17">
            <v>38.6</v>
          </cell>
          <cell r="BI17">
            <v>40</v>
          </cell>
          <cell r="BJ17">
            <v>33.299999999999997</v>
          </cell>
          <cell r="BK17">
            <v>28.9</v>
          </cell>
          <cell r="BL17">
            <v>30.8</v>
          </cell>
          <cell r="BM17">
            <v>22.2</v>
          </cell>
          <cell r="BN17">
            <v>7.2</v>
          </cell>
          <cell r="BO17" t="str">
            <v>x</v>
          </cell>
          <cell r="BP17" t="str">
            <v>x</v>
          </cell>
          <cell r="BQ17" t="str">
            <v>x</v>
          </cell>
          <cell r="BR17" t="str">
            <v>x</v>
          </cell>
          <cell r="BS17" t="str">
            <v>x</v>
          </cell>
          <cell r="BT17" t="str">
            <v>x</v>
          </cell>
          <cell r="BU17" t="str">
            <v>x</v>
          </cell>
          <cell r="BV17" t="str">
            <v>x</v>
          </cell>
          <cell r="BW17">
            <v>2129</v>
          </cell>
          <cell r="BX17">
            <v>1108</v>
          </cell>
          <cell r="BY17">
            <v>1021</v>
          </cell>
          <cell r="BZ17">
            <v>69.8</v>
          </cell>
          <cell r="CA17">
            <v>65.3</v>
          </cell>
          <cell r="CB17">
            <v>74.599999999999994</v>
          </cell>
          <cell r="CC17">
            <v>59.3</v>
          </cell>
          <cell r="CD17">
            <v>54</v>
          </cell>
          <cell r="CE17">
            <v>65.099999999999994</v>
          </cell>
          <cell r="CF17">
            <v>94</v>
          </cell>
          <cell r="CG17">
            <v>92.2</v>
          </cell>
          <cell r="CH17">
            <v>95.9</v>
          </cell>
          <cell r="CI17">
            <v>90.7</v>
          </cell>
          <cell r="CJ17">
            <v>89.5</v>
          </cell>
          <cell r="CK17">
            <v>92.1</v>
          </cell>
          <cell r="CL17">
            <v>61.4</v>
          </cell>
          <cell r="CM17">
            <v>56.4</v>
          </cell>
          <cell r="CN17">
            <v>66.8</v>
          </cell>
          <cell r="CO17">
            <v>37.9</v>
          </cell>
          <cell r="CP17">
            <v>32.9</v>
          </cell>
          <cell r="CQ17">
            <v>43.3</v>
          </cell>
          <cell r="CR17">
            <v>25.6</v>
          </cell>
          <cell r="CS17">
            <v>19.7</v>
          </cell>
          <cell r="CT17">
            <v>32.1</v>
          </cell>
        </row>
        <row r="18">
          <cell r="A18" t="str">
            <v>E08000024</v>
          </cell>
          <cell r="B18" t="str">
            <v>Sunderland</v>
          </cell>
          <cell r="C18">
            <v>2492</v>
          </cell>
          <cell r="D18">
            <v>1243</v>
          </cell>
          <cell r="E18">
            <v>1249</v>
          </cell>
          <cell r="F18">
            <v>67.900000000000006</v>
          </cell>
          <cell r="G18">
            <v>63.7</v>
          </cell>
          <cell r="H18">
            <v>72.099999999999994</v>
          </cell>
          <cell r="I18">
            <v>57.2</v>
          </cell>
          <cell r="J18">
            <v>53.2</v>
          </cell>
          <cell r="K18">
            <v>61.2</v>
          </cell>
          <cell r="L18">
            <v>98</v>
          </cell>
          <cell r="M18">
            <v>97.7</v>
          </cell>
          <cell r="N18">
            <v>98.4</v>
          </cell>
          <cell r="O18">
            <v>96.1</v>
          </cell>
          <cell r="P18">
            <v>95.8</v>
          </cell>
          <cell r="Q18">
            <v>96.4</v>
          </cell>
          <cell r="R18">
            <v>59.9</v>
          </cell>
          <cell r="S18">
            <v>56.6</v>
          </cell>
          <cell r="T18">
            <v>63.2</v>
          </cell>
          <cell r="U18">
            <v>39.200000000000003</v>
          </cell>
          <cell r="V18">
            <v>30.8</v>
          </cell>
          <cell r="W18">
            <v>47.5</v>
          </cell>
          <cell r="X18">
            <v>20.5</v>
          </cell>
          <cell r="Y18">
            <v>14.4</v>
          </cell>
          <cell r="Z18">
            <v>26.6</v>
          </cell>
          <cell r="AA18">
            <v>351</v>
          </cell>
          <cell r="AB18">
            <v>216</v>
          </cell>
          <cell r="AC18">
            <v>135</v>
          </cell>
          <cell r="AD18">
            <v>17.7</v>
          </cell>
          <cell r="AE18">
            <v>17.100000000000001</v>
          </cell>
          <cell r="AF18">
            <v>18.5</v>
          </cell>
          <cell r="AG18">
            <v>14</v>
          </cell>
          <cell r="AH18">
            <v>14.4</v>
          </cell>
          <cell r="AI18">
            <v>13.3</v>
          </cell>
          <cell r="AJ18">
            <v>83.5</v>
          </cell>
          <cell r="AK18">
            <v>79.599999999999994</v>
          </cell>
          <cell r="AL18">
            <v>89.6</v>
          </cell>
          <cell r="AM18">
            <v>70.7</v>
          </cell>
          <cell r="AN18">
            <v>68.5</v>
          </cell>
          <cell r="AO18">
            <v>74.099999999999994</v>
          </cell>
          <cell r="AP18">
            <v>16.2</v>
          </cell>
          <cell r="AQ18">
            <v>14.8</v>
          </cell>
          <cell r="AR18">
            <v>18.5</v>
          </cell>
          <cell r="AS18">
            <v>8.3000000000000007</v>
          </cell>
          <cell r="AT18" t="str">
            <v>x</v>
          </cell>
          <cell r="AU18" t="str">
            <v>x</v>
          </cell>
          <cell r="AV18" t="str">
            <v>x</v>
          </cell>
          <cell r="AW18" t="str">
            <v>x</v>
          </cell>
          <cell r="AX18" t="str">
            <v>x</v>
          </cell>
          <cell r="AY18">
            <v>116</v>
          </cell>
          <cell r="AZ18">
            <v>84</v>
          </cell>
          <cell r="BA18">
            <v>32</v>
          </cell>
          <cell r="BB18">
            <v>12.9</v>
          </cell>
          <cell r="BC18">
            <v>11.9</v>
          </cell>
          <cell r="BD18">
            <v>15.6</v>
          </cell>
          <cell r="BE18">
            <v>10.3</v>
          </cell>
          <cell r="BF18">
            <v>9.5</v>
          </cell>
          <cell r="BG18">
            <v>12.5</v>
          </cell>
          <cell r="BH18">
            <v>40.5</v>
          </cell>
          <cell r="BI18">
            <v>41.7</v>
          </cell>
          <cell r="BJ18">
            <v>37.5</v>
          </cell>
          <cell r="BK18">
            <v>36.200000000000003</v>
          </cell>
          <cell r="BL18">
            <v>35.700000000000003</v>
          </cell>
          <cell r="BM18">
            <v>37.5</v>
          </cell>
          <cell r="BN18">
            <v>10.3</v>
          </cell>
          <cell r="BO18">
            <v>9.5</v>
          </cell>
          <cell r="BP18">
            <v>12.5</v>
          </cell>
          <cell r="BQ18">
            <v>3.4</v>
          </cell>
          <cell r="BR18" t="str">
            <v>x</v>
          </cell>
          <cell r="BS18" t="str">
            <v>x</v>
          </cell>
          <cell r="BT18" t="str">
            <v>x</v>
          </cell>
          <cell r="BU18" t="str">
            <v>x</v>
          </cell>
          <cell r="BV18" t="str">
            <v>x</v>
          </cell>
          <cell r="BW18">
            <v>2959</v>
          </cell>
          <cell r="BX18">
            <v>1543</v>
          </cell>
          <cell r="BY18">
            <v>1416</v>
          </cell>
          <cell r="BZ18">
            <v>59.8</v>
          </cell>
          <cell r="CA18">
            <v>54.4</v>
          </cell>
          <cell r="CB18">
            <v>65.7</v>
          </cell>
          <cell r="CC18">
            <v>50.3</v>
          </cell>
          <cell r="CD18">
            <v>45.4</v>
          </cell>
          <cell r="CE18">
            <v>55.6</v>
          </cell>
          <cell r="CF18">
            <v>94.1</v>
          </cell>
          <cell r="CG18">
            <v>92.1</v>
          </cell>
          <cell r="CH18">
            <v>96.2</v>
          </cell>
          <cell r="CI18">
            <v>90.7</v>
          </cell>
          <cell r="CJ18">
            <v>88.7</v>
          </cell>
          <cell r="CK18">
            <v>92.9</v>
          </cell>
          <cell r="CL18">
            <v>52.8</v>
          </cell>
          <cell r="CM18">
            <v>48.2</v>
          </cell>
          <cell r="CN18">
            <v>57.8</v>
          </cell>
          <cell r="CO18">
            <v>34.1</v>
          </cell>
          <cell r="CP18">
            <v>25.8</v>
          </cell>
          <cell r="CQ18">
            <v>43.1</v>
          </cell>
          <cell r="CR18">
            <v>17.7</v>
          </cell>
          <cell r="CS18">
            <v>11.9</v>
          </cell>
          <cell r="CT18">
            <v>23.9</v>
          </cell>
        </row>
        <row r="19">
          <cell r="A19" t="str">
            <v>E06000008</v>
          </cell>
          <cell r="B19" t="str">
            <v>Blackburn with Darwen</v>
          </cell>
          <cell r="C19">
            <v>1421</v>
          </cell>
          <cell r="D19">
            <v>700</v>
          </cell>
          <cell r="E19">
            <v>721</v>
          </cell>
          <cell r="F19">
            <v>72.3</v>
          </cell>
          <cell r="G19">
            <v>66.900000000000006</v>
          </cell>
          <cell r="H19">
            <v>77.7</v>
          </cell>
          <cell r="I19">
            <v>64</v>
          </cell>
          <cell r="J19">
            <v>58.9</v>
          </cell>
          <cell r="K19">
            <v>68.900000000000006</v>
          </cell>
          <cell r="L19">
            <v>97.6</v>
          </cell>
          <cell r="M19">
            <v>97.7</v>
          </cell>
          <cell r="N19">
            <v>97.5</v>
          </cell>
          <cell r="O19">
            <v>95.7</v>
          </cell>
          <cell r="P19">
            <v>95.3</v>
          </cell>
          <cell r="Q19">
            <v>96.1</v>
          </cell>
          <cell r="R19">
            <v>66.400000000000006</v>
          </cell>
          <cell r="S19">
            <v>62.7</v>
          </cell>
          <cell r="T19">
            <v>70</v>
          </cell>
          <cell r="U19">
            <v>37.4</v>
          </cell>
          <cell r="V19">
            <v>33.299999999999997</v>
          </cell>
          <cell r="W19">
            <v>41.5</v>
          </cell>
          <cell r="X19">
            <v>24.4</v>
          </cell>
          <cell r="Y19">
            <v>19.7</v>
          </cell>
          <cell r="Z19">
            <v>29</v>
          </cell>
          <cell r="AA19">
            <v>277</v>
          </cell>
          <cell r="AB19">
            <v>152</v>
          </cell>
          <cell r="AC19">
            <v>125</v>
          </cell>
          <cell r="AD19">
            <v>39</v>
          </cell>
          <cell r="AE19" t="str">
            <v>x</v>
          </cell>
          <cell r="AF19" t="str">
            <v>x</v>
          </cell>
          <cell r="AG19">
            <v>30.3</v>
          </cell>
          <cell r="AH19" t="str">
            <v>x</v>
          </cell>
          <cell r="AI19" t="str">
            <v>x</v>
          </cell>
          <cell r="AJ19">
            <v>89.5</v>
          </cell>
          <cell r="AK19">
            <v>89.5</v>
          </cell>
          <cell r="AL19">
            <v>89.6</v>
          </cell>
          <cell r="AM19">
            <v>85.2</v>
          </cell>
          <cell r="AN19">
            <v>86.2</v>
          </cell>
          <cell r="AO19">
            <v>84</v>
          </cell>
          <cell r="AP19">
            <v>33.200000000000003</v>
          </cell>
          <cell r="AQ19" t="str">
            <v>x</v>
          </cell>
          <cell r="AR19" t="str">
            <v>x</v>
          </cell>
          <cell r="AS19" t="str">
            <v>x</v>
          </cell>
          <cell r="AT19" t="str">
            <v>x</v>
          </cell>
          <cell r="AU19" t="str">
            <v>x</v>
          </cell>
          <cell r="AV19" t="str">
            <v>x</v>
          </cell>
          <cell r="AW19" t="str">
            <v>x</v>
          </cell>
          <cell r="AX19" t="str">
            <v>x</v>
          </cell>
          <cell r="AY19">
            <v>51</v>
          </cell>
          <cell r="AZ19">
            <v>32</v>
          </cell>
          <cell r="BA19">
            <v>19</v>
          </cell>
          <cell r="BB19">
            <v>7.8</v>
          </cell>
          <cell r="BC19" t="str">
            <v>x</v>
          </cell>
          <cell r="BD19" t="str">
            <v>x</v>
          </cell>
          <cell r="BE19">
            <v>5.9</v>
          </cell>
          <cell r="BF19" t="str">
            <v>x</v>
          </cell>
          <cell r="BG19" t="str">
            <v>x</v>
          </cell>
          <cell r="BH19">
            <v>37.299999999999997</v>
          </cell>
          <cell r="BI19">
            <v>40.6</v>
          </cell>
          <cell r="BJ19">
            <v>31.6</v>
          </cell>
          <cell r="BK19">
            <v>37.299999999999997</v>
          </cell>
          <cell r="BL19">
            <v>40.6</v>
          </cell>
          <cell r="BM19">
            <v>31.6</v>
          </cell>
          <cell r="BN19">
            <v>9.8000000000000007</v>
          </cell>
          <cell r="BO19" t="str">
            <v>x</v>
          </cell>
          <cell r="BP19" t="str">
            <v>x</v>
          </cell>
          <cell r="BQ19" t="str">
            <v>x</v>
          </cell>
          <cell r="BR19" t="str">
            <v>x</v>
          </cell>
          <cell r="BS19" t="str">
            <v>x</v>
          </cell>
          <cell r="BT19" t="str">
            <v>x</v>
          </cell>
          <cell r="BU19" t="str">
            <v>x</v>
          </cell>
          <cell r="BV19" t="str">
            <v>x</v>
          </cell>
          <cell r="BW19">
            <v>1749</v>
          </cell>
          <cell r="BX19">
            <v>884</v>
          </cell>
          <cell r="BY19">
            <v>865</v>
          </cell>
          <cell r="BZ19">
            <v>65.2</v>
          </cell>
          <cell r="CA19">
            <v>58.8</v>
          </cell>
          <cell r="CB19">
            <v>71.7</v>
          </cell>
          <cell r="CC19">
            <v>56.9</v>
          </cell>
          <cell r="CD19">
            <v>51.6</v>
          </cell>
          <cell r="CE19">
            <v>62.4</v>
          </cell>
          <cell r="CF19">
            <v>94.6</v>
          </cell>
          <cell r="CG19">
            <v>94.2</v>
          </cell>
          <cell r="CH19">
            <v>94.9</v>
          </cell>
          <cell r="CI19">
            <v>92.3</v>
          </cell>
          <cell r="CJ19">
            <v>91.7</v>
          </cell>
          <cell r="CK19">
            <v>92.9</v>
          </cell>
          <cell r="CL19">
            <v>59.5</v>
          </cell>
          <cell r="CM19">
            <v>55.5</v>
          </cell>
          <cell r="CN19">
            <v>63.6</v>
          </cell>
          <cell r="CO19">
            <v>32.6</v>
          </cell>
          <cell r="CP19">
            <v>28.1</v>
          </cell>
          <cell r="CQ19">
            <v>37.200000000000003</v>
          </cell>
          <cell r="CR19">
            <v>20.6</v>
          </cell>
          <cell r="CS19">
            <v>16</v>
          </cell>
          <cell r="CT19">
            <v>25.3</v>
          </cell>
        </row>
        <row r="20">
          <cell r="A20" t="str">
            <v>E06000009</v>
          </cell>
          <cell r="B20" t="str">
            <v>Blackpool</v>
          </cell>
          <cell r="C20">
            <v>1226</v>
          </cell>
          <cell r="D20">
            <v>604</v>
          </cell>
          <cell r="E20">
            <v>622</v>
          </cell>
          <cell r="F20">
            <v>55.6</v>
          </cell>
          <cell r="G20">
            <v>51.5</v>
          </cell>
          <cell r="H20">
            <v>59.6</v>
          </cell>
          <cell r="I20">
            <v>46.7</v>
          </cell>
          <cell r="J20">
            <v>44.2</v>
          </cell>
          <cell r="K20">
            <v>49</v>
          </cell>
          <cell r="L20">
            <v>96.6</v>
          </cell>
          <cell r="M20">
            <v>95.4</v>
          </cell>
          <cell r="N20">
            <v>97.7</v>
          </cell>
          <cell r="O20">
            <v>92.3</v>
          </cell>
          <cell r="P20">
            <v>91.6</v>
          </cell>
          <cell r="Q20">
            <v>93.1</v>
          </cell>
          <cell r="R20">
            <v>49.5</v>
          </cell>
          <cell r="S20">
            <v>47.2</v>
          </cell>
          <cell r="T20">
            <v>51.8</v>
          </cell>
          <cell r="U20">
            <v>25.9</v>
          </cell>
          <cell r="V20">
            <v>22.8</v>
          </cell>
          <cell r="W20">
            <v>28.9</v>
          </cell>
          <cell r="X20">
            <v>12.1</v>
          </cell>
          <cell r="Y20">
            <v>9.4</v>
          </cell>
          <cell r="Z20">
            <v>14.6</v>
          </cell>
          <cell r="AA20">
            <v>140</v>
          </cell>
          <cell r="AB20">
            <v>88</v>
          </cell>
          <cell r="AC20">
            <v>52</v>
          </cell>
          <cell r="AD20" t="str">
            <v>x</v>
          </cell>
          <cell r="AE20" t="str">
            <v>x</v>
          </cell>
          <cell r="AF20" t="str">
            <v>x</v>
          </cell>
          <cell r="AG20" t="str">
            <v>x</v>
          </cell>
          <cell r="AH20" t="str">
            <v>x</v>
          </cell>
          <cell r="AI20" t="str">
            <v>x</v>
          </cell>
          <cell r="AJ20">
            <v>82.1</v>
          </cell>
          <cell r="AK20" t="str">
            <v>x</v>
          </cell>
          <cell r="AL20" t="str">
            <v>x</v>
          </cell>
          <cell r="AM20">
            <v>66.400000000000006</v>
          </cell>
          <cell r="AN20" t="str">
            <v>x</v>
          </cell>
          <cell r="AO20" t="str">
            <v>x</v>
          </cell>
          <cell r="AP20" t="str">
            <v>x</v>
          </cell>
          <cell r="AQ20" t="str">
            <v>x</v>
          </cell>
          <cell r="AR20" t="str">
            <v>x</v>
          </cell>
          <cell r="AS20" t="str">
            <v>x</v>
          </cell>
          <cell r="AT20" t="str">
            <v>x</v>
          </cell>
          <cell r="AU20" t="str">
            <v>x</v>
          </cell>
          <cell r="AV20" t="str">
            <v>x</v>
          </cell>
          <cell r="AW20" t="str">
            <v>x</v>
          </cell>
          <cell r="AX20" t="str">
            <v>x</v>
          </cell>
          <cell r="AY20">
            <v>40</v>
          </cell>
          <cell r="AZ20">
            <v>24</v>
          </cell>
          <cell r="BA20">
            <v>16</v>
          </cell>
          <cell r="BB20" t="str">
            <v>x</v>
          </cell>
          <cell r="BC20" t="str">
            <v>x</v>
          </cell>
          <cell r="BD20" t="str">
            <v>x</v>
          </cell>
          <cell r="BE20" t="str">
            <v>x</v>
          </cell>
          <cell r="BF20" t="str">
            <v>x</v>
          </cell>
          <cell r="BG20" t="str">
            <v>x</v>
          </cell>
          <cell r="BH20">
            <v>12.5</v>
          </cell>
          <cell r="BI20" t="str">
            <v>x</v>
          </cell>
          <cell r="BJ20" t="str">
            <v>x</v>
          </cell>
          <cell r="BK20">
            <v>12.5</v>
          </cell>
          <cell r="BL20" t="str">
            <v>x</v>
          </cell>
          <cell r="BM20" t="str">
            <v>x</v>
          </cell>
          <cell r="BN20" t="str">
            <v>x</v>
          </cell>
          <cell r="BO20" t="str">
            <v>x</v>
          </cell>
          <cell r="BP20" t="str">
            <v>x</v>
          </cell>
          <cell r="BQ20" t="str">
            <v>x</v>
          </cell>
          <cell r="BR20" t="str">
            <v>x</v>
          </cell>
          <cell r="BS20" t="str">
            <v>x</v>
          </cell>
          <cell r="BT20" t="str">
            <v>x</v>
          </cell>
          <cell r="BU20" t="str">
            <v>x</v>
          </cell>
          <cell r="BV20" t="str">
            <v>x</v>
          </cell>
          <cell r="BW20">
            <v>1406</v>
          </cell>
          <cell r="BX20">
            <v>716</v>
          </cell>
          <cell r="BY20">
            <v>690</v>
          </cell>
          <cell r="BZ20">
            <v>50.7</v>
          </cell>
          <cell r="CA20">
            <v>46.1</v>
          </cell>
          <cell r="CB20">
            <v>55.5</v>
          </cell>
          <cell r="CC20">
            <v>42.4</v>
          </cell>
          <cell r="CD20">
            <v>39.200000000000003</v>
          </cell>
          <cell r="CE20">
            <v>45.7</v>
          </cell>
          <cell r="CF20">
            <v>92.7</v>
          </cell>
          <cell r="CG20">
            <v>91.3</v>
          </cell>
          <cell r="CH20">
            <v>94.2</v>
          </cell>
          <cell r="CI20">
            <v>87.5</v>
          </cell>
          <cell r="CJ20">
            <v>86.6</v>
          </cell>
          <cell r="CK20">
            <v>88.4</v>
          </cell>
          <cell r="CL20">
            <v>45.1</v>
          </cell>
          <cell r="CM20">
            <v>42</v>
          </cell>
          <cell r="CN20">
            <v>48.3</v>
          </cell>
          <cell r="CO20">
            <v>23.1</v>
          </cell>
          <cell r="CP20">
            <v>20.100000000000001</v>
          </cell>
          <cell r="CQ20">
            <v>26.2</v>
          </cell>
          <cell r="CR20">
            <v>10.7</v>
          </cell>
          <cell r="CS20">
            <v>8.1999999999999993</v>
          </cell>
          <cell r="CT20">
            <v>13.2</v>
          </cell>
        </row>
        <row r="21">
          <cell r="A21" t="str">
            <v>E08000001</v>
          </cell>
          <cell r="B21" t="str">
            <v>Bolton</v>
          </cell>
          <cell r="C21">
            <v>2918</v>
          </cell>
          <cell r="D21">
            <v>1434</v>
          </cell>
          <cell r="E21">
            <v>1484</v>
          </cell>
          <cell r="F21">
            <v>73.400000000000006</v>
          </cell>
          <cell r="G21">
            <v>68.5</v>
          </cell>
          <cell r="H21">
            <v>78.099999999999994</v>
          </cell>
          <cell r="I21">
            <v>63</v>
          </cell>
          <cell r="J21">
            <v>58.4</v>
          </cell>
          <cell r="K21">
            <v>67.5</v>
          </cell>
          <cell r="L21">
            <v>97.2</v>
          </cell>
          <cell r="M21">
            <v>96.7</v>
          </cell>
          <cell r="N21">
            <v>97.6</v>
          </cell>
          <cell r="O21">
            <v>94.9</v>
          </cell>
          <cell r="P21">
            <v>94.2</v>
          </cell>
          <cell r="Q21">
            <v>95.6</v>
          </cell>
          <cell r="R21">
            <v>64.900000000000006</v>
          </cell>
          <cell r="S21">
            <v>61</v>
          </cell>
          <cell r="T21">
            <v>68.599999999999994</v>
          </cell>
          <cell r="U21">
            <v>41.2</v>
          </cell>
          <cell r="V21">
            <v>39</v>
          </cell>
          <cell r="W21">
            <v>43.3</v>
          </cell>
          <cell r="X21">
            <v>24.7</v>
          </cell>
          <cell r="Y21">
            <v>20.9</v>
          </cell>
          <cell r="Z21">
            <v>28.4</v>
          </cell>
          <cell r="AA21">
            <v>333</v>
          </cell>
          <cell r="AB21">
            <v>192</v>
          </cell>
          <cell r="AC21">
            <v>141</v>
          </cell>
          <cell r="AD21">
            <v>25.8</v>
          </cell>
          <cell r="AE21">
            <v>23.4</v>
          </cell>
          <cell r="AF21">
            <v>29.1</v>
          </cell>
          <cell r="AG21">
            <v>19.2</v>
          </cell>
          <cell r="AH21" t="str">
            <v>x</v>
          </cell>
          <cell r="AI21" t="str">
            <v>x</v>
          </cell>
          <cell r="AJ21">
            <v>80.8</v>
          </cell>
          <cell r="AK21">
            <v>80.7</v>
          </cell>
          <cell r="AL21">
            <v>80.900000000000006</v>
          </cell>
          <cell r="AM21">
            <v>73.3</v>
          </cell>
          <cell r="AN21">
            <v>75</v>
          </cell>
          <cell r="AO21">
            <v>70.900000000000006</v>
          </cell>
          <cell r="AP21">
            <v>19.2</v>
          </cell>
          <cell r="AQ21" t="str">
            <v>x</v>
          </cell>
          <cell r="AR21" t="str">
            <v>x</v>
          </cell>
          <cell r="AS21">
            <v>7.8</v>
          </cell>
          <cell r="AT21" t="str">
            <v>x</v>
          </cell>
          <cell r="AU21" t="str">
            <v>x</v>
          </cell>
          <cell r="AV21" t="str">
            <v>x</v>
          </cell>
          <cell r="AW21" t="str">
            <v>x</v>
          </cell>
          <cell r="AX21" t="str">
            <v>x</v>
          </cell>
          <cell r="AY21">
            <v>109</v>
          </cell>
          <cell r="AZ21">
            <v>81</v>
          </cell>
          <cell r="BA21">
            <v>28</v>
          </cell>
          <cell r="BB21">
            <v>11</v>
          </cell>
          <cell r="BC21">
            <v>8.6</v>
          </cell>
          <cell r="BD21">
            <v>17.899999999999999</v>
          </cell>
          <cell r="BE21">
            <v>7.3</v>
          </cell>
          <cell r="BF21" t="str">
            <v>x</v>
          </cell>
          <cell r="BG21" t="str">
            <v>x</v>
          </cell>
          <cell r="BH21">
            <v>46.8</v>
          </cell>
          <cell r="BI21">
            <v>49.4</v>
          </cell>
          <cell r="BJ21">
            <v>39.299999999999997</v>
          </cell>
          <cell r="BK21">
            <v>40.4</v>
          </cell>
          <cell r="BL21">
            <v>43.2</v>
          </cell>
          <cell r="BM21">
            <v>32.1</v>
          </cell>
          <cell r="BN21">
            <v>9.1999999999999993</v>
          </cell>
          <cell r="BO21" t="str">
            <v>x</v>
          </cell>
          <cell r="BP21" t="str">
            <v>x</v>
          </cell>
          <cell r="BQ21">
            <v>3.7</v>
          </cell>
          <cell r="BR21" t="str">
            <v>x</v>
          </cell>
          <cell r="BS21" t="str">
            <v>x</v>
          </cell>
          <cell r="BT21" t="str">
            <v>x</v>
          </cell>
          <cell r="BU21" t="str">
            <v>x</v>
          </cell>
          <cell r="BV21" t="str">
            <v>x</v>
          </cell>
          <cell r="BW21">
            <v>3360</v>
          </cell>
          <cell r="BX21">
            <v>1707</v>
          </cell>
          <cell r="BY21">
            <v>1653</v>
          </cell>
          <cell r="BZ21">
            <v>66.599999999999994</v>
          </cell>
          <cell r="CA21">
            <v>60.6</v>
          </cell>
          <cell r="CB21">
            <v>72.900000000000006</v>
          </cell>
          <cell r="CC21">
            <v>56.8</v>
          </cell>
          <cell r="CD21">
            <v>51.4</v>
          </cell>
          <cell r="CE21">
            <v>62.5</v>
          </cell>
          <cell r="CF21">
            <v>93.9</v>
          </cell>
          <cell r="CG21">
            <v>92.6</v>
          </cell>
          <cell r="CH21">
            <v>95.2</v>
          </cell>
          <cell r="CI21">
            <v>91</v>
          </cell>
          <cell r="CJ21">
            <v>89.6</v>
          </cell>
          <cell r="CK21">
            <v>92.4</v>
          </cell>
          <cell r="CL21">
            <v>58.5</v>
          </cell>
          <cell r="CM21">
            <v>53.7</v>
          </cell>
          <cell r="CN21">
            <v>63.5</v>
          </cell>
          <cell r="CO21">
            <v>36.6</v>
          </cell>
          <cell r="CP21">
            <v>33.6</v>
          </cell>
          <cell r="CQ21">
            <v>39.700000000000003</v>
          </cell>
          <cell r="CR21">
            <v>21.8</v>
          </cell>
          <cell r="CS21">
            <v>17.899999999999999</v>
          </cell>
          <cell r="CT21">
            <v>26</v>
          </cell>
        </row>
        <row r="22">
          <cell r="A22" t="str">
            <v>E08000002</v>
          </cell>
          <cell r="B22" t="str">
            <v>Bury</v>
          </cell>
          <cell r="C22">
            <v>1867</v>
          </cell>
          <cell r="D22">
            <v>851</v>
          </cell>
          <cell r="E22">
            <v>1016</v>
          </cell>
          <cell r="F22">
            <v>74.599999999999994</v>
          </cell>
          <cell r="G22">
            <v>70.599999999999994</v>
          </cell>
          <cell r="H22">
            <v>77.900000000000006</v>
          </cell>
          <cell r="I22">
            <v>60.3</v>
          </cell>
          <cell r="J22">
            <v>57.3</v>
          </cell>
          <cell r="K22">
            <v>62.7</v>
          </cell>
          <cell r="L22">
            <v>99</v>
          </cell>
          <cell r="M22">
            <v>99.2</v>
          </cell>
          <cell r="N22">
            <v>98.8</v>
          </cell>
          <cell r="O22">
            <v>98</v>
          </cell>
          <cell r="P22">
            <v>98</v>
          </cell>
          <cell r="Q22">
            <v>98</v>
          </cell>
          <cell r="R22">
            <v>62.1</v>
          </cell>
          <cell r="S22">
            <v>59.8</v>
          </cell>
          <cell r="T22">
            <v>64.099999999999994</v>
          </cell>
          <cell r="U22">
            <v>48.9</v>
          </cell>
          <cell r="V22">
            <v>45.7</v>
          </cell>
          <cell r="W22">
            <v>51.6</v>
          </cell>
          <cell r="X22">
            <v>30.5</v>
          </cell>
          <cell r="Y22">
            <v>26.2</v>
          </cell>
          <cell r="Z22">
            <v>34.1</v>
          </cell>
          <cell r="AA22">
            <v>157</v>
          </cell>
          <cell r="AB22">
            <v>90</v>
          </cell>
          <cell r="AC22">
            <v>67</v>
          </cell>
          <cell r="AD22">
            <v>33.1</v>
          </cell>
          <cell r="AE22" t="str">
            <v>x</v>
          </cell>
          <cell r="AF22" t="str">
            <v>x</v>
          </cell>
          <cell r="AG22">
            <v>22.9</v>
          </cell>
          <cell r="AH22" t="str">
            <v>x</v>
          </cell>
          <cell r="AI22" t="str">
            <v>x</v>
          </cell>
          <cell r="AJ22">
            <v>93</v>
          </cell>
          <cell r="AK22">
            <v>93.3</v>
          </cell>
          <cell r="AL22">
            <v>92.5</v>
          </cell>
          <cell r="AM22">
            <v>83.4</v>
          </cell>
          <cell r="AN22">
            <v>86.7</v>
          </cell>
          <cell r="AO22">
            <v>79.099999999999994</v>
          </cell>
          <cell r="AP22">
            <v>25.5</v>
          </cell>
          <cell r="AQ22" t="str">
            <v>x</v>
          </cell>
          <cell r="AR22" t="str">
            <v>x</v>
          </cell>
          <cell r="AS22">
            <v>18.5</v>
          </cell>
          <cell r="AT22" t="str">
            <v>x</v>
          </cell>
          <cell r="AU22" t="str">
            <v>x</v>
          </cell>
          <cell r="AV22">
            <v>4.5</v>
          </cell>
          <cell r="AW22" t="str">
            <v>x</v>
          </cell>
          <cell r="AX22" t="str">
            <v>x</v>
          </cell>
          <cell r="AY22">
            <v>90</v>
          </cell>
          <cell r="AZ22">
            <v>58</v>
          </cell>
          <cell r="BA22">
            <v>32</v>
          </cell>
          <cell r="BB22">
            <v>10</v>
          </cell>
          <cell r="BC22" t="str">
            <v>x</v>
          </cell>
          <cell r="BD22" t="str">
            <v>x</v>
          </cell>
          <cell r="BE22">
            <v>10</v>
          </cell>
          <cell r="BF22" t="str">
            <v>x</v>
          </cell>
          <cell r="BG22" t="str">
            <v>x</v>
          </cell>
          <cell r="BH22">
            <v>62.2</v>
          </cell>
          <cell r="BI22">
            <v>67.2</v>
          </cell>
          <cell r="BJ22">
            <v>53.1</v>
          </cell>
          <cell r="BK22">
            <v>46.7</v>
          </cell>
          <cell r="BL22">
            <v>56.9</v>
          </cell>
          <cell r="BM22">
            <v>28.1</v>
          </cell>
          <cell r="BN22">
            <v>11.1</v>
          </cell>
          <cell r="BO22" t="str">
            <v>x</v>
          </cell>
          <cell r="BP22" t="str">
            <v>x</v>
          </cell>
          <cell r="BQ22">
            <v>6.7</v>
          </cell>
          <cell r="BR22" t="str">
            <v>x</v>
          </cell>
          <cell r="BS22" t="str">
            <v>x</v>
          </cell>
          <cell r="BT22">
            <v>3.3</v>
          </cell>
          <cell r="BU22" t="str">
            <v>x</v>
          </cell>
          <cell r="BV22" t="str">
            <v>x</v>
          </cell>
          <cell r="BW22">
            <v>2114</v>
          </cell>
          <cell r="BX22">
            <v>999</v>
          </cell>
          <cell r="BY22">
            <v>1115</v>
          </cell>
          <cell r="BZ22">
            <v>68.7</v>
          </cell>
          <cell r="CA22">
            <v>64.400000000000006</v>
          </cell>
          <cell r="CB22">
            <v>72.599999999999994</v>
          </cell>
          <cell r="CC22">
            <v>55.3</v>
          </cell>
          <cell r="CD22">
            <v>52</v>
          </cell>
          <cell r="CE22">
            <v>58.4</v>
          </cell>
          <cell r="CF22">
            <v>97</v>
          </cell>
          <cell r="CG22">
            <v>96.8</v>
          </cell>
          <cell r="CH22">
            <v>97.1</v>
          </cell>
          <cell r="CI22">
            <v>94.7</v>
          </cell>
          <cell r="CJ22">
            <v>94.6</v>
          </cell>
          <cell r="CK22">
            <v>94.9</v>
          </cell>
          <cell r="CL22">
            <v>57.2</v>
          </cell>
          <cell r="CM22">
            <v>54.5</v>
          </cell>
          <cell r="CN22">
            <v>59.7</v>
          </cell>
          <cell r="CO22">
            <v>44.8</v>
          </cell>
          <cell r="CP22">
            <v>41.4</v>
          </cell>
          <cell r="CQ22">
            <v>47.9</v>
          </cell>
          <cell r="CR22">
            <v>27.4</v>
          </cell>
          <cell r="CS22">
            <v>22.9</v>
          </cell>
          <cell r="CT22">
            <v>31.4</v>
          </cell>
        </row>
        <row r="23">
          <cell r="A23" t="str">
            <v>E06000049</v>
          </cell>
          <cell r="B23" t="str">
            <v>Cheshire East</v>
          </cell>
          <cell r="C23">
            <v>3524</v>
          </cell>
          <cell r="D23">
            <v>1737</v>
          </cell>
          <cell r="E23">
            <v>1787</v>
          </cell>
          <cell r="F23">
            <v>77.2</v>
          </cell>
          <cell r="G23">
            <v>74.3</v>
          </cell>
          <cell r="H23">
            <v>80.099999999999994</v>
          </cell>
          <cell r="I23">
            <v>67.8</v>
          </cell>
          <cell r="J23">
            <v>64.5</v>
          </cell>
          <cell r="K23">
            <v>70.900000000000006</v>
          </cell>
          <cell r="L23">
            <v>98.2</v>
          </cell>
          <cell r="M23">
            <v>98</v>
          </cell>
          <cell r="N23">
            <v>98.4</v>
          </cell>
          <cell r="O23">
            <v>97.5</v>
          </cell>
          <cell r="P23">
            <v>97.7</v>
          </cell>
          <cell r="Q23">
            <v>97.4</v>
          </cell>
          <cell r="R23">
            <v>69.3</v>
          </cell>
          <cell r="S23">
            <v>66.599999999999994</v>
          </cell>
          <cell r="T23">
            <v>71.900000000000006</v>
          </cell>
          <cell r="U23">
            <v>42.7</v>
          </cell>
          <cell r="V23">
            <v>38.4</v>
          </cell>
          <cell r="W23">
            <v>47</v>
          </cell>
          <cell r="X23">
            <v>30</v>
          </cell>
          <cell r="Y23">
            <v>25.3</v>
          </cell>
          <cell r="Z23">
            <v>34.5</v>
          </cell>
          <cell r="AA23">
            <v>267</v>
          </cell>
          <cell r="AB23">
            <v>140</v>
          </cell>
          <cell r="AC23">
            <v>127</v>
          </cell>
          <cell r="AD23">
            <v>29.6</v>
          </cell>
          <cell r="AE23">
            <v>27.1</v>
          </cell>
          <cell r="AF23">
            <v>32.299999999999997</v>
          </cell>
          <cell r="AG23">
            <v>24.3</v>
          </cell>
          <cell r="AH23">
            <v>23.6</v>
          </cell>
          <cell r="AI23">
            <v>25.2</v>
          </cell>
          <cell r="AJ23">
            <v>87.3</v>
          </cell>
          <cell r="AK23">
            <v>85.7</v>
          </cell>
          <cell r="AL23">
            <v>89</v>
          </cell>
          <cell r="AM23">
            <v>80.5</v>
          </cell>
          <cell r="AN23">
            <v>80.7</v>
          </cell>
          <cell r="AO23">
            <v>80.3</v>
          </cell>
          <cell r="AP23">
            <v>26.6</v>
          </cell>
          <cell r="AQ23">
            <v>25</v>
          </cell>
          <cell r="AR23">
            <v>28.3</v>
          </cell>
          <cell r="AS23">
            <v>8.6</v>
          </cell>
          <cell r="AT23" t="str">
            <v>x</v>
          </cell>
          <cell r="AU23" t="str">
            <v>x</v>
          </cell>
          <cell r="AV23" t="str">
            <v>x</v>
          </cell>
          <cell r="AW23" t="str">
            <v>x</v>
          </cell>
          <cell r="AX23" t="str">
            <v>x</v>
          </cell>
          <cell r="AY23">
            <v>112</v>
          </cell>
          <cell r="AZ23">
            <v>81</v>
          </cell>
          <cell r="BA23">
            <v>31</v>
          </cell>
          <cell r="BB23">
            <v>21.4</v>
          </cell>
          <cell r="BC23">
            <v>22.2</v>
          </cell>
          <cell r="BD23">
            <v>19.399999999999999</v>
          </cell>
          <cell r="BE23">
            <v>15.2</v>
          </cell>
          <cell r="BF23">
            <v>14.8</v>
          </cell>
          <cell r="BG23">
            <v>16.100000000000001</v>
          </cell>
          <cell r="BH23">
            <v>60.7</v>
          </cell>
          <cell r="BI23">
            <v>61.7</v>
          </cell>
          <cell r="BJ23">
            <v>58.1</v>
          </cell>
          <cell r="BK23">
            <v>52.7</v>
          </cell>
          <cell r="BL23">
            <v>54.3</v>
          </cell>
          <cell r="BM23">
            <v>48.4</v>
          </cell>
          <cell r="BN23">
            <v>17</v>
          </cell>
          <cell r="BO23">
            <v>16</v>
          </cell>
          <cell r="BP23">
            <v>19.399999999999999</v>
          </cell>
          <cell r="BQ23">
            <v>4.5</v>
          </cell>
          <cell r="BR23" t="str">
            <v>x</v>
          </cell>
          <cell r="BS23" t="str">
            <v>x</v>
          </cell>
          <cell r="BT23" t="str">
            <v>x</v>
          </cell>
          <cell r="BU23" t="str">
            <v>x</v>
          </cell>
          <cell r="BV23" t="str">
            <v>x</v>
          </cell>
          <cell r="BW23">
            <v>3903</v>
          </cell>
          <cell r="BX23">
            <v>1958</v>
          </cell>
          <cell r="BY23">
            <v>1945</v>
          </cell>
          <cell r="BZ23">
            <v>72.400000000000006</v>
          </cell>
          <cell r="CA23">
            <v>68.7</v>
          </cell>
          <cell r="CB23">
            <v>76</v>
          </cell>
          <cell r="CC23">
            <v>63.3</v>
          </cell>
          <cell r="CD23">
            <v>59.6</v>
          </cell>
          <cell r="CE23">
            <v>67</v>
          </cell>
          <cell r="CF23">
            <v>96.4</v>
          </cell>
          <cell r="CG23">
            <v>95.7</v>
          </cell>
          <cell r="CH23">
            <v>97.1</v>
          </cell>
          <cell r="CI23">
            <v>95.1</v>
          </cell>
          <cell r="CJ23">
            <v>94.7</v>
          </cell>
          <cell r="CK23">
            <v>95.5</v>
          </cell>
          <cell r="CL23">
            <v>64.8</v>
          </cell>
          <cell r="CM23">
            <v>61.5</v>
          </cell>
          <cell r="CN23">
            <v>68.2</v>
          </cell>
          <cell r="CO23">
            <v>39.299999999999997</v>
          </cell>
          <cell r="CP23">
            <v>34.799999999999997</v>
          </cell>
          <cell r="CQ23">
            <v>43.8</v>
          </cell>
          <cell r="CR23">
            <v>27.4</v>
          </cell>
          <cell r="CS23">
            <v>22.7</v>
          </cell>
          <cell r="CT23">
            <v>32.1</v>
          </cell>
        </row>
        <row r="24">
          <cell r="A24" t="str">
            <v>E06000050</v>
          </cell>
          <cell r="B24" t="str">
            <v>Cheshire West and Chester</v>
          </cell>
          <cell r="C24">
            <v>3014</v>
          </cell>
          <cell r="D24">
            <v>1529</v>
          </cell>
          <cell r="E24">
            <v>1485</v>
          </cell>
          <cell r="F24">
            <v>77.8</v>
          </cell>
          <cell r="G24">
            <v>73.8</v>
          </cell>
          <cell r="H24">
            <v>82</v>
          </cell>
          <cell r="I24">
            <v>65.900000000000006</v>
          </cell>
          <cell r="J24">
            <v>63.3</v>
          </cell>
          <cell r="K24">
            <v>68.599999999999994</v>
          </cell>
          <cell r="L24">
            <v>98.6</v>
          </cell>
          <cell r="M24">
            <v>98.2</v>
          </cell>
          <cell r="N24">
            <v>99</v>
          </cell>
          <cell r="O24">
            <v>96</v>
          </cell>
          <cell r="P24">
            <v>96.3</v>
          </cell>
          <cell r="Q24">
            <v>95.7</v>
          </cell>
          <cell r="R24">
            <v>68.2</v>
          </cell>
          <cell r="S24">
            <v>66.5</v>
          </cell>
          <cell r="T24">
            <v>70</v>
          </cell>
          <cell r="U24">
            <v>46</v>
          </cell>
          <cell r="V24">
            <v>42.8</v>
          </cell>
          <cell r="W24">
            <v>49.2</v>
          </cell>
          <cell r="X24">
            <v>32.799999999999997</v>
          </cell>
          <cell r="Y24">
            <v>28.1</v>
          </cell>
          <cell r="Z24">
            <v>37.6</v>
          </cell>
          <cell r="AA24">
            <v>410</v>
          </cell>
          <cell r="AB24">
            <v>258</v>
          </cell>
          <cell r="AC24">
            <v>152</v>
          </cell>
          <cell r="AD24">
            <v>34.6</v>
          </cell>
          <cell r="AE24" t="str">
            <v>x</v>
          </cell>
          <cell r="AF24" t="str">
            <v>x</v>
          </cell>
          <cell r="AG24">
            <v>23.7</v>
          </cell>
          <cell r="AH24" t="str">
            <v>x</v>
          </cell>
          <cell r="AI24" t="str">
            <v>x</v>
          </cell>
          <cell r="AJ24">
            <v>87.6</v>
          </cell>
          <cell r="AK24">
            <v>88.8</v>
          </cell>
          <cell r="AL24">
            <v>85.5</v>
          </cell>
          <cell r="AM24">
            <v>81.7</v>
          </cell>
          <cell r="AN24">
            <v>83.7</v>
          </cell>
          <cell r="AO24">
            <v>78.3</v>
          </cell>
          <cell r="AP24">
            <v>27.1</v>
          </cell>
          <cell r="AQ24" t="str">
            <v>x</v>
          </cell>
          <cell r="AR24" t="str">
            <v>x</v>
          </cell>
          <cell r="AS24">
            <v>12.7</v>
          </cell>
          <cell r="AT24" t="str">
            <v>x</v>
          </cell>
          <cell r="AU24" t="str">
            <v>x</v>
          </cell>
          <cell r="AV24">
            <v>4.9000000000000004</v>
          </cell>
          <cell r="AW24" t="str">
            <v>x</v>
          </cell>
          <cell r="AX24" t="str">
            <v>x</v>
          </cell>
          <cell r="AY24">
            <v>167</v>
          </cell>
          <cell r="AZ24">
            <v>124</v>
          </cell>
          <cell r="BA24">
            <v>43</v>
          </cell>
          <cell r="BB24">
            <v>9</v>
          </cell>
          <cell r="BC24" t="str">
            <v>x</v>
          </cell>
          <cell r="BD24" t="str">
            <v>x</v>
          </cell>
          <cell r="BE24">
            <v>4.8</v>
          </cell>
          <cell r="BF24" t="str">
            <v>x</v>
          </cell>
          <cell r="BG24" t="str">
            <v>x</v>
          </cell>
          <cell r="BH24">
            <v>46.7</v>
          </cell>
          <cell r="BI24">
            <v>54.8</v>
          </cell>
          <cell r="BJ24">
            <v>23.3</v>
          </cell>
          <cell r="BK24">
            <v>37.700000000000003</v>
          </cell>
          <cell r="BL24">
            <v>45.2</v>
          </cell>
          <cell r="BM24">
            <v>16.3</v>
          </cell>
          <cell r="BN24">
            <v>4.8</v>
          </cell>
          <cell r="BO24" t="str">
            <v>x</v>
          </cell>
          <cell r="BP24" t="str">
            <v>x</v>
          </cell>
          <cell r="BQ24">
            <v>1.8</v>
          </cell>
          <cell r="BR24" t="str">
            <v>x</v>
          </cell>
          <cell r="BS24" t="str">
            <v>x</v>
          </cell>
          <cell r="BT24" t="str">
            <v>x</v>
          </cell>
          <cell r="BU24" t="str">
            <v>x</v>
          </cell>
          <cell r="BV24" t="str">
            <v>x</v>
          </cell>
          <cell r="BW24">
            <v>3592</v>
          </cell>
          <cell r="BX24">
            <v>1911</v>
          </cell>
          <cell r="BY24">
            <v>1681</v>
          </cell>
          <cell r="BZ24">
            <v>69.7</v>
          </cell>
          <cell r="CA24">
            <v>64.5</v>
          </cell>
          <cell r="CB24">
            <v>75.599999999999994</v>
          </cell>
          <cell r="CC24">
            <v>58.3</v>
          </cell>
          <cell r="CD24">
            <v>54.4</v>
          </cell>
          <cell r="CE24">
            <v>62.6</v>
          </cell>
          <cell r="CF24">
            <v>94.9</v>
          </cell>
          <cell r="CG24">
            <v>94.1</v>
          </cell>
          <cell r="CH24">
            <v>95.8</v>
          </cell>
          <cell r="CI24">
            <v>91.6</v>
          </cell>
          <cell r="CJ24">
            <v>91.3</v>
          </cell>
          <cell r="CK24">
            <v>92.1</v>
          </cell>
          <cell r="CL24">
            <v>60.6</v>
          </cell>
          <cell r="CM24">
            <v>57.4</v>
          </cell>
          <cell r="CN24">
            <v>64.2</v>
          </cell>
          <cell r="CO24">
            <v>40.1</v>
          </cell>
          <cell r="CP24">
            <v>35.9</v>
          </cell>
          <cell r="CQ24">
            <v>44.9</v>
          </cell>
          <cell r="CR24">
            <v>28.1</v>
          </cell>
          <cell r="CS24">
            <v>23.2</v>
          </cell>
          <cell r="CT24">
            <v>33.799999999999997</v>
          </cell>
        </row>
        <row r="25">
          <cell r="A25" t="str">
            <v>E10000006</v>
          </cell>
          <cell r="B25" t="str">
            <v>Cumbria</v>
          </cell>
          <cell r="C25">
            <v>4589</v>
          </cell>
          <cell r="D25">
            <v>2217</v>
          </cell>
          <cell r="E25">
            <v>2372</v>
          </cell>
          <cell r="F25">
            <v>72.099999999999994</v>
          </cell>
          <cell r="G25">
            <v>67.599999999999994</v>
          </cell>
          <cell r="H25">
            <v>76.3</v>
          </cell>
          <cell r="I25">
            <v>62.7</v>
          </cell>
          <cell r="J25">
            <v>58.3</v>
          </cell>
          <cell r="K25">
            <v>66.900000000000006</v>
          </cell>
          <cell r="L25">
            <v>97.6</v>
          </cell>
          <cell r="M25">
            <v>97.5</v>
          </cell>
          <cell r="N25">
            <v>97.8</v>
          </cell>
          <cell r="O25">
            <v>96.7</v>
          </cell>
          <cell r="P25">
            <v>96.5</v>
          </cell>
          <cell r="Q25">
            <v>96.8</v>
          </cell>
          <cell r="R25">
            <v>65.099999999999994</v>
          </cell>
          <cell r="S25">
            <v>61.3</v>
          </cell>
          <cell r="T25">
            <v>68.599999999999994</v>
          </cell>
          <cell r="U25">
            <v>43.2</v>
          </cell>
          <cell r="V25">
            <v>38.700000000000003</v>
          </cell>
          <cell r="W25">
            <v>47.4</v>
          </cell>
          <cell r="X25">
            <v>26.7</v>
          </cell>
          <cell r="Y25">
            <v>21.6</v>
          </cell>
          <cell r="Z25">
            <v>31.5</v>
          </cell>
          <cell r="AA25">
            <v>540</v>
          </cell>
          <cell r="AB25">
            <v>326</v>
          </cell>
          <cell r="AC25">
            <v>214</v>
          </cell>
          <cell r="AD25">
            <v>32.799999999999997</v>
          </cell>
          <cell r="AE25">
            <v>29.4</v>
          </cell>
          <cell r="AF25">
            <v>37.9</v>
          </cell>
          <cell r="AG25">
            <v>23.1</v>
          </cell>
          <cell r="AH25">
            <v>19.899999999999999</v>
          </cell>
          <cell r="AI25">
            <v>28</v>
          </cell>
          <cell r="AJ25">
            <v>87</v>
          </cell>
          <cell r="AK25">
            <v>85</v>
          </cell>
          <cell r="AL25">
            <v>90.2</v>
          </cell>
          <cell r="AM25">
            <v>83.1</v>
          </cell>
          <cell r="AN25">
            <v>82.5</v>
          </cell>
          <cell r="AO25">
            <v>84.1</v>
          </cell>
          <cell r="AP25">
            <v>25</v>
          </cell>
          <cell r="AQ25">
            <v>22.1</v>
          </cell>
          <cell r="AR25">
            <v>29.4</v>
          </cell>
          <cell r="AS25">
            <v>10.9</v>
          </cell>
          <cell r="AT25">
            <v>7.4</v>
          </cell>
          <cell r="AU25">
            <v>16.399999999999999</v>
          </cell>
          <cell r="AV25">
            <v>3.3</v>
          </cell>
          <cell r="AW25" t="str">
            <v>x</v>
          </cell>
          <cell r="AX25" t="str">
            <v>x</v>
          </cell>
          <cell r="AY25">
            <v>197</v>
          </cell>
          <cell r="AZ25">
            <v>138</v>
          </cell>
          <cell r="BA25">
            <v>59</v>
          </cell>
          <cell r="BB25">
            <v>13.7</v>
          </cell>
          <cell r="BC25">
            <v>13.8</v>
          </cell>
          <cell r="BD25">
            <v>13.6</v>
          </cell>
          <cell r="BE25">
            <v>10.7</v>
          </cell>
          <cell r="BF25">
            <v>10.9</v>
          </cell>
          <cell r="BG25">
            <v>10.199999999999999</v>
          </cell>
          <cell r="BH25">
            <v>53.8</v>
          </cell>
          <cell r="BI25">
            <v>60.1</v>
          </cell>
          <cell r="BJ25">
            <v>39</v>
          </cell>
          <cell r="BK25">
            <v>46.2</v>
          </cell>
          <cell r="BL25">
            <v>52.2</v>
          </cell>
          <cell r="BM25">
            <v>32.200000000000003</v>
          </cell>
          <cell r="BN25">
            <v>11.2</v>
          </cell>
          <cell r="BO25">
            <v>11.6</v>
          </cell>
          <cell r="BP25">
            <v>10.199999999999999</v>
          </cell>
          <cell r="BQ25">
            <v>5.6</v>
          </cell>
          <cell r="BR25">
            <v>5.0999999999999996</v>
          </cell>
          <cell r="BS25">
            <v>6.8</v>
          </cell>
          <cell r="BT25">
            <v>3</v>
          </cell>
          <cell r="BU25" t="str">
            <v>x</v>
          </cell>
          <cell r="BV25" t="str">
            <v>x</v>
          </cell>
          <cell r="BW25">
            <v>5326</v>
          </cell>
          <cell r="BX25">
            <v>2681</v>
          </cell>
          <cell r="BY25">
            <v>2645</v>
          </cell>
          <cell r="BZ25">
            <v>66</v>
          </cell>
          <cell r="CA25">
            <v>60.2</v>
          </cell>
          <cell r="CB25">
            <v>71.8</v>
          </cell>
          <cell r="CC25">
            <v>56.8</v>
          </cell>
          <cell r="CD25">
            <v>51.2</v>
          </cell>
          <cell r="CE25">
            <v>62.5</v>
          </cell>
          <cell r="CF25">
            <v>94.9</v>
          </cell>
          <cell r="CG25">
            <v>94</v>
          </cell>
          <cell r="CH25">
            <v>95.9</v>
          </cell>
          <cell r="CI25">
            <v>93.4</v>
          </cell>
          <cell r="CJ25">
            <v>92.5</v>
          </cell>
          <cell r="CK25">
            <v>94.4</v>
          </cell>
          <cell r="CL25">
            <v>59</v>
          </cell>
          <cell r="CM25">
            <v>54</v>
          </cell>
          <cell r="CN25">
            <v>64.099999999999994</v>
          </cell>
          <cell r="CO25">
            <v>38.6</v>
          </cell>
          <cell r="CP25">
            <v>33.200000000000003</v>
          </cell>
          <cell r="CQ25">
            <v>44</v>
          </cell>
          <cell r="CR25">
            <v>23.4</v>
          </cell>
          <cell r="CS25">
            <v>18.399999999999999</v>
          </cell>
          <cell r="CT25">
            <v>28.5</v>
          </cell>
        </row>
        <row r="26">
          <cell r="A26" t="str">
            <v>E06000006</v>
          </cell>
          <cell r="B26" t="str">
            <v>Halton</v>
          </cell>
          <cell r="C26">
            <v>1197</v>
          </cell>
          <cell r="D26">
            <v>612</v>
          </cell>
          <cell r="E26">
            <v>585</v>
          </cell>
          <cell r="F26">
            <v>76.900000000000006</v>
          </cell>
          <cell r="G26">
            <v>71.599999999999994</v>
          </cell>
          <cell r="H26">
            <v>82.6</v>
          </cell>
          <cell r="I26">
            <v>64.3</v>
          </cell>
          <cell r="J26">
            <v>60.3</v>
          </cell>
          <cell r="K26">
            <v>68.5</v>
          </cell>
          <cell r="L26">
            <v>98.1</v>
          </cell>
          <cell r="M26">
            <v>97.2</v>
          </cell>
          <cell r="N26">
            <v>99</v>
          </cell>
          <cell r="O26">
            <v>97.1</v>
          </cell>
          <cell r="P26">
            <v>96.4</v>
          </cell>
          <cell r="Q26">
            <v>97.8</v>
          </cell>
          <cell r="R26">
            <v>65.900000000000006</v>
          </cell>
          <cell r="S26">
            <v>62.1</v>
          </cell>
          <cell r="T26">
            <v>69.900000000000006</v>
          </cell>
          <cell r="U26">
            <v>55.7</v>
          </cell>
          <cell r="V26">
            <v>50.3</v>
          </cell>
          <cell r="W26">
            <v>61.4</v>
          </cell>
          <cell r="X26">
            <v>31.4</v>
          </cell>
          <cell r="Y26">
            <v>25.3</v>
          </cell>
          <cell r="Z26">
            <v>37.799999999999997</v>
          </cell>
          <cell r="AA26">
            <v>180</v>
          </cell>
          <cell r="AB26">
            <v>103</v>
          </cell>
          <cell r="AC26">
            <v>77</v>
          </cell>
          <cell r="AD26">
            <v>30</v>
          </cell>
          <cell r="AE26" t="str">
            <v>x</v>
          </cell>
          <cell r="AF26" t="str">
            <v>x</v>
          </cell>
          <cell r="AG26">
            <v>21.7</v>
          </cell>
          <cell r="AH26" t="str">
            <v>x</v>
          </cell>
          <cell r="AI26" t="str">
            <v>x</v>
          </cell>
          <cell r="AJ26">
            <v>76.7</v>
          </cell>
          <cell r="AK26" t="str">
            <v>x</v>
          </cell>
          <cell r="AL26" t="str">
            <v>x</v>
          </cell>
          <cell r="AM26">
            <v>70.599999999999994</v>
          </cell>
          <cell r="AN26" t="str">
            <v>x</v>
          </cell>
          <cell r="AO26" t="str">
            <v>x</v>
          </cell>
          <cell r="AP26">
            <v>22.8</v>
          </cell>
          <cell r="AQ26" t="str">
            <v>x</v>
          </cell>
          <cell r="AR26" t="str">
            <v>x</v>
          </cell>
          <cell r="AS26" t="str">
            <v>x</v>
          </cell>
          <cell r="AT26" t="str">
            <v>x</v>
          </cell>
          <cell r="AU26" t="str">
            <v>x</v>
          </cell>
          <cell r="AV26" t="str">
            <v>x</v>
          </cell>
          <cell r="AW26" t="str">
            <v>x</v>
          </cell>
          <cell r="AX26" t="str">
            <v>x</v>
          </cell>
          <cell r="AY26">
            <v>50</v>
          </cell>
          <cell r="AZ26">
            <v>36</v>
          </cell>
          <cell r="BA26">
            <v>14</v>
          </cell>
          <cell r="BB26">
            <v>12</v>
          </cell>
          <cell r="BC26" t="str">
            <v>x</v>
          </cell>
          <cell r="BD26" t="str">
            <v>x</v>
          </cell>
          <cell r="BE26">
            <v>6</v>
          </cell>
          <cell r="BF26" t="str">
            <v>x</v>
          </cell>
          <cell r="BG26" t="str">
            <v>x</v>
          </cell>
          <cell r="BH26">
            <v>36</v>
          </cell>
          <cell r="BI26" t="str">
            <v>x</v>
          </cell>
          <cell r="BJ26" t="str">
            <v>x</v>
          </cell>
          <cell r="BK26">
            <v>32</v>
          </cell>
          <cell r="BL26" t="str">
            <v>x</v>
          </cell>
          <cell r="BM26" t="str">
            <v>x</v>
          </cell>
          <cell r="BN26">
            <v>6</v>
          </cell>
          <cell r="BO26" t="str">
            <v>x</v>
          </cell>
          <cell r="BP26" t="str">
            <v>x</v>
          </cell>
          <cell r="BQ26" t="str">
            <v>x</v>
          </cell>
          <cell r="BR26" t="str">
            <v>x</v>
          </cell>
          <cell r="BS26" t="str">
            <v>x</v>
          </cell>
          <cell r="BT26" t="str">
            <v>x</v>
          </cell>
          <cell r="BU26" t="str">
            <v>x</v>
          </cell>
          <cell r="BV26" t="str">
            <v>x</v>
          </cell>
          <cell r="BW26">
            <v>1427</v>
          </cell>
          <cell r="BX26">
            <v>751</v>
          </cell>
          <cell r="BY26">
            <v>676</v>
          </cell>
          <cell r="BZ26">
            <v>68.7</v>
          </cell>
          <cell r="CA26">
            <v>62.8</v>
          </cell>
          <cell r="CB26">
            <v>75.3</v>
          </cell>
          <cell r="CC26">
            <v>56.9</v>
          </cell>
          <cell r="CD26">
            <v>52.3</v>
          </cell>
          <cell r="CE26">
            <v>62</v>
          </cell>
          <cell r="CF26">
            <v>93.2</v>
          </cell>
          <cell r="CG26">
            <v>91.9</v>
          </cell>
          <cell r="CH26">
            <v>94.7</v>
          </cell>
          <cell r="CI26">
            <v>91.5</v>
          </cell>
          <cell r="CJ26">
            <v>90.5</v>
          </cell>
          <cell r="CK26">
            <v>92.5</v>
          </cell>
          <cell r="CL26">
            <v>58.4</v>
          </cell>
          <cell r="CM26">
            <v>53.9</v>
          </cell>
          <cell r="CN26">
            <v>63.3</v>
          </cell>
          <cell r="CO26">
            <v>48.6</v>
          </cell>
          <cell r="CP26">
            <v>43</v>
          </cell>
          <cell r="CQ26">
            <v>54.7</v>
          </cell>
          <cell r="CR26">
            <v>27</v>
          </cell>
          <cell r="CS26">
            <v>21.2</v>
          </cell>
          <cell r="CT26">
            <v>33.4</v>
          </cell>
        </row>
        <row r="27">
          <cell r="A27" t="str">
            <v>E08000011</v>
          </cell>
          <cell r="B27" t="str">
            <v>Knowsley</v>
          </cell>
          <cell r="C27">
            <v>925</v>
          </cell>
          <cell r="D27">
            <v>446</v>
          </cell>
          <cell r="E27">
            <v>479</v>
          </cell>
          <cell r="F27">
            <v>56.8</v>
          </cell>
          <cell r="G27">
            <v>53.1</v>
          </cell>
          <cell r="H27">
            <v>60.1</v>
          </cell>
          <cell r="I27">
            <v>47.1</v>
          </cell>
          <cell r="J27">
            <v>44.6</v>
          </cell>
          <cell r="K27">
            <v>49.5</v>
          </cell>
          <cell r="L27">
            <v>93</v>
          </cell>
          <cell r="M27">
            <v>92.4</v>
          </cell>
          <cell r="N27">
            <v>93.5</v>
          </cell>
          <cell r="O27">
            <v>90.6</v>
          </cell>
          <cell r="P27">
            <v>90.4</v>
          </cell>
          <cell r="Q27">
            <v>90.8</v>
          </cell>
          <cell r="R27">
            <v>49.3</v>
          </cell>
          <cell r="S27">
            <v>46.4</v>
          </cell>
          <cell r="T27">
            <v>52</v>
          </cell>
          <cell r="U27">
            <v>24.4</v>
          </cell>
          <cell r="V27">
            <v>18.2</v>
          </cell>
          <cell r="W27">
            <v>30.3</v>
          </cell>
          <cell r="X27">
            <v>12.4</v>
          </cell>
          <cell r="Y27">
            <v>8.1</v>
          </cell>
          <cell r="Z27">
            <v>16.5</v>
          </cell>
          <cell r="AA27">
            <v>231</v>
          </cell>
          <cell r="AB27">
            <v>139</v>
          </cell>
          <cell r="AC27">
            <v>92</v>
          </cell>
          <cell r="AD27">
            <v>16</v>
          </cell>
          <cell r="AE27" t="str">
            <v>x</v>
          </cell>
          <cell r="AF27" t="str">
            <v>x</v>
          </cell>
          <cell r="AG27">
            <v>10.4</v>
          </cell>
          <cell r="AH27" t="str">
            <v>x</v>
          </cell>
          <cell r="AI27" t="str">
            <v>x</v>
          </cell>
          <cell r="AJ27">
            <v>76.599999999999994</v>
          </cell>
          <cell r="AK27">
            <v>79.099999999999994</v>
          </cell>
          <cell r="AL27">
            <v>72.8</v>
          </cell>
          <cell r="AM27">
            <v>68.8</v>
          </cell>
          <cell r="AN27" t="str">
            <v>x</v>
          </cell>
          <cell r="AO27" t="str">
            <v>x</v>
          </cell>
          <cell r="AP27">
            <v>12.6</v>
          </cell>
          <cell r="AQ27" t="str">
            <v>x</v>
          </cell>
          <cell r="AR27" t="str">
            <v>x</v>
          </cell>
          <cell r="AS27">
            <v>3.9</v>
          </cell>
          <cell r="AT27" t="str">
            <v>x</v>
          </cell>
          <cell r="AU27" t="str">
            <v>x</v>
          </cell>
          <cell r="AV27" t="str">
            <v>x</v>
          </cell>
          <cell r="AW27" t="str">
            <v>x</v>
          </cell>
          <cell r="AX27" t="str">
            <v>x</v>
          </cell>
          <cell r="AY27">
            <v>80</v>
          </cell>
          <cell r="AZ27">
            <v>57</v>
          </cell>
          <cell r="BA27">
            <v>23</v>
          </cell>
          <cell r="BB27">
            <v>3.8</v>
          </cell>
          <cell r="BC27" t="str">
            <v>x</v>
          </cell>
          <cell r="BD27" t="str">
            <v>x</v>
          </cell>
          <cell r="BE27" t="str">
            <v>x</v>
          </cell>
          <cell r="BF27" t="str">
            <v>x</v>
          </cell>
          <cell r="BG27" t="str">
            <v>x</v>
          </cell>
          <cell r="BH27">
            <v>17.5</v>
          </cell>
          <cell r="BI27">
            <v>17.5</v>
          </cell>
          <cell r="BJ27">
            <v>17.399999999999999</v>
          </cell>
          <cell r="BK27">
            <v>15</v>
          </cell>
          <cell r="BL27" t="str">
            <v>x</v>
          </cell>
          <cell r="BM27" t="str">
            <v>x</v>
          </cell>
          <cell r="BN27" t="str">
            <v>x</v>
          </cell>
          <cell r="BO27" t="str">
            <v>x</v>
          </cell>
          <cell r="BP27" t="str">
            <v>x</v>
          </cell>
          <cell r="BQ27" t="str">
            <v>x</v>
          </cell>
          <cell r="BR27" t="str">
            <v>x</v>
          </cell>
          <cell r="BS27" t="str">
            <v>x</v>
          </cell>
          <cell r="BT27" t="str">
            <v>x</v>
          </cell>
          <cell r="BU27" t="str">
            <v>x</v>
          </cell>
          <cell r="BV27" t="str">
            <v>x</v>
          </cell>
          <cell r="BW27">
            <v>1237</v>
          </cell>
          <cell r="BX27">
            <v>642</v>
          </cell>
          <cell r="BY27">
            <v>595</v>
          </cell>
          <cell r="BZ27">
            <v>45.8</v>
          </cell>
          <cell r="CA27">
            <v>40.799999999999997</v>
          </cell>
          <cell r="CB27">
            <v>51.1</v>
          </cell>
          <cell r="CC27">
            <v>37.4</v>
          </cell>
          <cell r="CD27">
            <v>33.6</v>
          </cell>
          <cell r="CE27">
            <v>41.5</v>
          </cell>
          <cell r="CF27">
            <v>85</v>
          </cell>
          <cell r="CG27">
            <v>82.9</v>
          </cell>
          <cell r="CH27">
            <v>87.4</v>
          </cell>
          <cell r="CI27">
            <v>81.599999999999994</v>
          </cell>
          <cell r="CJ27">
            <v>80.099999999999994</v>
          </cell>
          <cell r="CK27">
            <v>83.4</v>
          </cell>
          <cell r="CL27">
            <v>39.5</v>
          </cell>
          <cell r="CM27">
            <v>35</v>
          </cell>
          <cell r="CN27">
            <v>44.2</v>
          </cell>
          <cell r="CO27">
            <v>19</v>
          </cell>
          <cell r="CP27">
            <v>13.4</v>
          </cell>
          <cell r="CQ27">
            <v>25</v>
          </cell>
          <cell r="CR27">
            <v>9.5</v>
          </cell>
          <cell r="CS27">
            <v>5.9</v>
          </cell>
          <cell r="CT27">
            <v>13.4</v>
          </cell>
        </row>
        <row r="28">
          <cell r="A28" t="str">
            <v>E10000017</v>
          </cell>
          <cell r="B28" t="str">
            <v>Lancashire</v>
          </cell>
          <cell r="C28">
            <v>11145</v>
          </cell>
          <cell r="D28">
            <v>5512</v>
          </cell>
          <cell r="E28">
            <v>5633</v>
          </cell>
          <cell r="F28">
            <v>73.099999999999994</v>
          </cell>
          <cell r="G28">
            <v>68.8</v>
          </cell>
          <cell r="H28">
            <v>77.3</v>
          </cell>
          <cell r="I28">
            <v>64.099999999999994</v>
          </cell>
          <cell r="J28">
            <v>60.7</v>
          </cell>
          <cell r="K28">
            <v>67.400000000000006</v>
          </cell>
          <cell r="L28">
            <v>97.4</v>
          </cell>
          <cell r="M28">
            <v>97</v>
          </cell>
          <cell r="N28">
            <v>97.8</v>
          </cell>
          <cell r="O28">
            <v>96.1</v>
          </cell>
          <cell r="P28">
            <v>95.7</v>
          </cell>
          <cell r="Q28">
            <v>96.4</v>
          </cell>
          <cell r="R28">
            <v>66.400000000000006</v>
          </cell>
          <cell r="S28">
            <v>63.6</v>
          </cell>
          <cell r="T28">
            <v>69.2</v>
          </cell>
          <cell r="U28">
            <v>37.799999999999997</v>
          </cell>
          <cell r="V28">
            <v>32.9</v>
          </cell>
          <cell r="W28">
            <v>42.6</v>
          </cell>
          <cell r="X28">
            <v>25</v>
          </cell>
          <cell r="Y28">
            <v>19.7</v>
          </cell>
          <cell r="Z28">
            <v>30.3</v>
          </cell>
          <cell r="AA28">
            <v>987</v>
          </cell>
          <cell r="AB28">
            <v>597</v>
          </cell>
          <cell r="AC28">
            <v>390</v>
          </cell>
          <cell r="AD28">
            <v>28.9</v>
          </cell>
          <cell r="AE28">
            <v>26</v>
          </cell>
          <cell r="AF28">
            <v>33.299999999999997</v>
          </cell>
          <cell r="AG28">
            <v>21.4</v>
          </cell>
          <cell r="AH28">
            <v>19.100000000000001</v>
          </cell>
          <cell r="AI28">
            <v>24.9</v>
          </cell>
          <cell r="AJ28">
            <v>82.5</v>
          </cell>
          <cell r="AK28">
            <v>81.599999999999994</v>
          </cell>
          <cell r="AL28">
            <v>83.8</v>
          </cell>
          <cell r="AM28">
            <v>76.3</v>
          </cell>
          <cell r="AN28">
            <v>76.400000000000006</v>
          </cell>
          <cell r="AO28">
            <v>76.2</v>
          </cell>
          <cell r="AP28">
            <v>22.6</v>
          </cell>
          <cell r="AQ28">
            <v>20.6</v>
          </cell>
          <cell r="AR28">
            <v>25.6</v>
          </cell>
          <cell r="AS28">
            <v>10.9</v>
          </cell>
          <cell r="AT28">
            <v>7.5</v>
          </cell>
          <cell r="AU28">
            <v>16.2</v>
          </cell>
          <cell r="AV28">
            <v>6.2</v>
          </cell>
          <cell r="AW28">
            <v>4.2</v>
          </cell>
          <cell r="AX28">
            <v>9.1999999999999993</v>
          </cell>
          <cell r="AY28">
            <v>498</v>
          </cell>
          <cell r="AZ28">
            <v>374</v>
          </cell>
          <cell r="BA28">
            <v>124</v>
          </cell>
          <cell r="BB28">
            <v>17.3</v>
          </cell>
          <cell r="BC28">
            <v>16.600000000000001</v>
          </cell>
          <cell r="BD28">
            <v>19.399999999999999</v>
          </cell>
          <cell r="BE28">
            <v>14.3</v>
          </cell>
          <cell r="BF28">
            <v>13.9</v>
          </cell>
          <cell r="BG28">
            <v>15.3</v>
          </cell>
          <cell r="BH28">
            <v>44.6</v>
          </cell>
          <cell r="BI28">
            <v>44.1</v>
          </cell>
          <cell r="BJ28">
            <v>46</v>
          </cell>
          <cell r="BK28">
            <v>39.4</v>
          </cell>
          <cell r="BL28">
            <v>39.299999999999997</v>
          </cell>
          <cell r="BM28">
            <v>39.5</v>
          </cell>
          <cell r="BN28">
            <v>15.3</v>
          </cell>
          <cell r="BO28">
            <v>15.2</v>
          </cell>
          <cell r="BP28">
            <v>15.3</v>
          </cell>
          <cell r="BQ28">
            <v>5.2</v>
          </cell>
          <cell r="BR28">
            <v>4.5</v>
          </cell>
          <cell r="BS28">
            <v>7.3</v>
          </cell>
          <cell r="BT28">
            <v>2.8</v>
          </cell>
          <cell r="BU28">
            <v>2.4</v>
          </cell>
          <cell r="BV28">
            <v>4</v>
          </cell>
          <cell r="BW28">
            <v>12631</v>
          </cell>
          <cell r="BX28">
            <v>6483</v>
          </cell>
          <cell r="BY28">
            <v>6148</v>
          </cell>
          <cell r="BZ28">
            <v>67.400000000000006</v>
          </cell>
          <cell r="CA28">
            <v>61.8</v>
          </cell>
          <cell r="CB28">
            <v>73.400000000000006</v>
          </cell>
          <cell r="CC28">
            <v>58.8</v>
          </cell>
          <cell r="CD28">
            <v>54.2</v>
          </cell>
          <cell r="CE28">
            <v>63.6</v>
          </cell>
          <cell r="CF28">
            <v>94.1</v>
          </cell>
          <cell r="CG28">
            <v>92.5</v>
          </cell>
          <cell r="CH28">
            <v>95.8</v>
          </cell>
          <cell r="CI28">
            <v>92.3</v>
          </cell>
          <cell r="CJ28">
            <v>90.7</v>
          </cell>
          <cell r="CK28">
            <v>94</v>
          </cell>
          <cell r="CL28">
            <v>61</v>
          </cell>
          <cell r="CM28">
            <v>56.9</v>
          </cell>
          <cell r="CN28">
            <v>65.3</v>
          </cell>
          <cell r="CO28">
            <v>34.4</v>
          </cell>
          <cell r="CP28">
            <v>28.9</v>
          </cell>
          <cell r="CQ28">
            <v>40.200000000000003</v>
          </cell>
          <cell r="CR28">
            <v>22.7</v>
          </cell>
          <cell r="CS28">
            <v>17.2</v>
          </cell>
          <cell r="CT28">
            <v>28.4</v>
          </cell>
        </row>
        <row r="29">
          <cell r="A29" t="str">
            <v>E08000012</v>
          </cell>
          <cell r="B29" t="str">
            <v>Liverpool</v>
          </cell>
          <cell r="C29">
            <v>3819</v>
          </cell>
          <cell r="D29">
            <v>1755</v>
          </cell>
          <cell r="E29">
            <v>2064</v>
          </cell>
          <cell r="F29">
            <v>67.3</v>
          </cell>
          <cell r="G29">
            <v>63.2</v>
          </cell>
          <cell r="H29">
            <v>70.8</v>
          </cell>
          <cell r="I29">
            <v>56.7</v>
          </cell>
          <cell r="J29">
            <v>54.4</v>
          </cell>
          <cell r="K29">
            <v>58.7</v>
          </cell>
          <cell r="L29">
            <v>96.2</v>
          </cell>
          <cell r="M29">
            <v>95.8</v>
          </cell>
          <cell r="N29">
            <v>96.5</v>
          </cell>
          <cell r="O29">
            <v>93.9</v>
          </cell>
          <cell r="P29">
            <v>94.2</v>
          </cell>
          <cell r="Q29">
            <v>93.7</v>
          </cell>
          <cell r="R29">
            <v>59.6</v>
          </cell>
          <cell r="S29">
            <v>57.8</v>
          </cell>
          <cell r="T29">
            <v>61</v>
          </cell>
          <cell r="U29">
            <v>49.8</v>
          </cell>
          <cell r="V29">
            <v>49.7</v>
          </cell>
          <cell r="W29">
            <v>50</v>
          </cell>
          <cell r="X29">
            <v>27.4</v>
          </cell>
          <cell r="Y29">
            <v>25.6</v>
          </cell>
          <cell r="Z29">
            <v>28.8</v>
          </cell>
          <cell r="AA29">
            <v>851</v>
          </cell>
          <cell r="AB29">
            <v>487</v>
          </cell>
          <cell r="AC29">
            <v>364</v>
          </cell>
          <cell r="AD29">
            <v>25.7</v>
          </cell>
          <cell r="AE29">
            <v>23</v>
          </cell>
          <cell r="AF29">
            <v>29.4</v>
          </cell>
          <cell r="AG29">
            <v>19.3</v>
          </cell>
          <cell r="AH29">
            <v>16.399999999999999</v>
          </cell>
          <cell r="AI29">
            <v>23.1</v>
          </cell>
          <cell r="AJ29">
            <v>82.1</v>
          </cell>
          <cell r="AK29">
            <v>80.900000000000006</v>
          </cell>
          <cell r="AL29">
            <v>83.8</v>
          </cell>
          <cell r="AM29">
            <v>74.099999999999994</v>
          </cell>
          <cell r="AN29">
            <v>74.5</v>
          </cell>
          <cell r="AO29">
            <v>73.599999999999994</v>
          </cell>
          <cell r="AP29">
            <v>22</v>
          </cell>
          <cell r="AQ29">
            <v>19.3</v>
          </cell>
          <cell r="AR29">
            <v>25.5</v>
          </cell>
          <cell r="AS29">
            <v>18.3</v>
          </cell>
          <cell r="AT29" t="str">
            <v>x</v>
          </cell>
          <cell r="AU29" t="str">
            <v>x</v>
          </cell>
          <cell r="AV29" t="str">
            <v>x</v>
          </cell>
          <cell r="AW29" t="str">
            <v>x</v>
          </cell>
          <cell r="AX29" t="str">
            <v>x</v>
          </cell>
          <cell r="AY29">
            <v>138</v>
          </cell>
          <cell r="AZ29">
            <v>98</v>
          </cell>
          <cell r="BA29">
            <v>40</v>
          </cell>
          <cell r="BB29">
            <v>8.6999999999999993</v>
          </cell>
          <cell r="BC29">
            <v>8.1999999999999993</v>
          </cell>
          <cell r="BD29">
            <v>10</v>
          </cell>
          <cell r="BE29">
            <v>7.2</v>
          </cell>
          <cell r="BF29">
            <v>6.1</v>
          </cell>
          <cell r="BG29">
            <v>10</v>
          </cell>
          <cell r="BH29">
            <v>26.8</v>
          </cell>
          <cell r="BI29">
            <v>27.6</v>
          </cell>
          <cell r="BJ29">
            <v>25</v>
          </cell>
          <cell r="BK29">
            <v>19.600000000000001</v>
          </cell>
          <cell r="BL29">
            <v>18.399999999999999</v>
          </cell>
          <cell r="BM29">
            <v>22.5</v>
          </cell>
          <cell r="BN29">
            <v>7.2</v>
          </cell>
          <cell r="BO29">
            <v>6.1</v>
          </cell>
          <cell r="BP29">
            <v>10</v>
          </cell>
          <cell r="BQ29">
            <v>2.9</v>
          </cell>
          <cell r="BR29" t="str">
            <v>x</v>
          </cell>
          <cell r="BS29" t="str">
            <v>x</v>
          </cell>
          <cell r="BT29" t="str">
            <v>x</v>
          </cell>
          <cell r="BU29" t="str">
            <v>x</v>
          </cell>
          <cell r="BV29" t="str">
            <v>x</v>
          </cell>
          <cell r="BW29">
            <v>4808</v>
          </cell>
          <cell r="BX29">
            <v>2340</v>
          </cell>
          <cell r="BY29">
            <v>2468</v>
          </cell>
          <cell r="BZ29">
            <v>58.3</v>
          </cell>
          <cell r="CA29">
            <v>52.5</v>
          </cell>
          <cell r="CB29">
            <v>63.7</v>
          </cell>
          <cell r="CC29">
            <v>48.6</v>
          </cell>
          <cell r="CD29">
            <v>44.4</v>
          </cell>
          <cell r="CE29">
            <v>52.6</v>
          </cell>
          <cell r="CF29">
            <v>91.7</v>
          </cell>
          <cell r="CG29">
            <v>89.8</v>
          </cell>
          <cell r="CH29">
            <v>93.4</v>
          </cell>
          <cell r="CI29">
            <v>88.3</v>
          </cell>
          <cell r="CJ29">
            <v>86.9</v>
          </cell>
          <cell r="CK29">
            <v>89.6</v>
          </cell>
          <cell r="CL29">
            <v>51.4</v>
          </cell>
          <cell r="CM29">
            <v>47.6</v>
          </cell>
          <cell r="CN29">
            <v>55</v>
          </cell>
          <cell r="CO29">
            <v>42.9</v>
          </cell>
          <cell r="CP29">
            <v>40.700000000000003</v>
          </cell>
          <cell r="CQ29">
            <v>45</v>
          </cell>
          <cell r="CR29">
            <v>23.1</v>
          </cell>
          <cell r="CS29">
            <v>20.6</v>
          </cell>
          <cell r="CT29">
            <v>25.5</v>
          </cell>
        </row>
        <row r="30">
          <cell r="A30" t="str">
            <v>E08000003</v>
          </cell>
          <cell r="B30" t="str">
            <v>Manchester</v>
          </cell>
          <cell r="C30">
            <v>3911</v>
          </cell>
          <cell r="D30">
            <v>1887</v>
          </cell>
          <cell r="E30">
            <v>2024</v>
          </cell>
          <cell r="F30">
            <v>67.2</v>
          </cell>
          <cell r="G30">
            <v>64.099999999999994</v>
          </cell>
          <cell r="H30">
            <v>70.099999999999994</v>
          </cell>
          <cell r="I30">
            <v>54.4</v>
          </cell>
          <cell r="J30">
            <v>52.8</v>
          </cell>
          <cell r="K30">
            <v>55.8</v>
          </cell>
          <cell r="L30">
            <v>95.9</v>
          </cell>
          <cell r="M30">
            <v>95.5</v>
          </cell>
          <cell r="N30">
            <v>96.2</v>
          </cell>
          <cell r="O30">
            <v>93.4</v>
          </cell>
          <cell r="P30">
            <v>93.2</v>
          </cell>
          <cell r="Q30">
            <v>93.7</v>
          </cell>
          <cell r="R30">
            <v>56.1</v>
          </cell>
          <cell r="S30">
            <v>55.1</v>
          </cell>
          <cell r="T30">
            <v>57.2</v>
          </cell>
          <cell r="U30">
            <v>42.3</v>
          </cell>
          <cell r="V30">
            <v>36.6</v>
          </cell>
          <cell r="W30">
            <v>47.5</v>
          </cell>
          <cell r="X30">
            <v>23.9</v>
          </cell>
          <cell r="Y30">
            <v>19.3</v>
          </cell>
          <cell r="Z30">
            <v>28.2</v>
          </cell>
          <cell r="AA30">
            <v>585</v>
          </cell>
          <cell r="AB30">
            <v>336</v>
          </cell>
          <cell r="AC30">
            <v>249</v>
          </cell>
          <cell r="AD30">
            <v>23.9</v>
          </cell>
          <cell r="AE30">
            <v>20.8</v>
          </cell>
          <cell r="AF30">
            <v>28.1</v>
          </cell>
          <cell r="AG30">
            <v>15.4</v>
          </cell>
          <cell r="AH30" t="str">
            <v>x</v>
          </cell>
          <cell r="AI30" t="str">
            <v>x</v>
          </cell>
          <cell r="AJ30">
            <v>75.900000000000006</v>
          </cell>
          <cell r="AK30">
            <v>72.599999999999994</v>
          </cell>
          <cell r="AL30">
            <v>80.3</v>
          </cell>
          <cell r="AM30">
            <v>65.099999999999994</v>
          </cell>
          <cell r="AN30">
            <v>64.900000000000006</v>
          </cell>
          <cell r="AO30">
            <v>65.5</v>
          </cell>
          <cell r="AP30">
            <v>16.600000000000001</v>
          </cell>
          <cell r="AQ30" t="str">
            <v>x</v>
          </cell>
          <cell r="AR30" t="str">
            <v>x</v>
          </cell>
          <cell r="AS30">
            <v>11.5</v>
          </cell>
          <cell r="AT30">
            <v>9.8000000000000007</v>
          </cell>
          <cell r="AU30">
            <v>13.7</v>
          </cell>
          <cell r="AV30">
            <v>3.6</v>
          </cell>
          <cell r="AW30" t="str">
            <v>x</v>
          </cell>
          <cell r="AX30" t="str">
            <v>x</v>
          </cell>
          <cell r="AY30">
            <v>199</v>
          </cell>
          <cell r="AZ30">
            <v>144</v>
          </cell>
          <cell r="BA30">
            <v>55</v>
          </cell>
          <cell r="BB30">
            <v>9</v>
          </cell>
          <cell r="BC30">
            <v>9</v>
          </cell>
          <cell r="BD30">
            <v>9.1</v>
          </cell>
          <cell r="BE30">
            <v>5.5</v>
          </cell>
          <cell r="BF30" t="str">
            <v>x</v>
          </cell>
          <cell r="BG30" t="str">
            <v>x</v>
          </cell>
          <cell r="BH30">
            <v>33.200000000000003</v>
          </cell>
          <cell r="BI30">
            <v>35.4</v>
          </cell>
          <cell r="BJ30">
            <v>27.3</v>
          </cell>
          <cell r="BK30">
            <v>26.6</v>
          </cell>
          <cell r="BL30">
            <v>29.9</v>
          </cell>
          <cell r="BM30">
            <v>18.2</v>
          </cell>
          <cell r="BN30">
            <v>6.5</v>
          </cell>
          <cell r="BO30" t="str">
            <v>x</v>
          </cell>
          <cell r="BP30" t="str">
            <v>x</v>
          </cell>
          <cell r="BQ30">
            <v>5</v>
          </cell>
          <cell r="BR30">
            <v>4.9000000000000004</v>
          </cell>
          <cell r="BS30">
            <v>5.5</v>
          </cell>
          <cell r="BT30">
            <v>2.5</v>
          </cell>
          <cell r="BU30" t="str">
            <v>x</v>
          </cell>
          <cell r="BV30" t="str">
            <v>x</v>
          </cell>
          <cell r="BW30">
            <v>4695</v>
          </cell>
          <cell r="BX30">
            <v>2367</v>
          </cell>
          <cell r="BY30">
            <v>2328</v>
          </cell>
          <cell r="BZ30">
            <v>59.3</v>
          </cell>
          <cell r="CA30">
            <v>54.6</v>
          </cell>
          <cell r="CB30">
            <v>64.099999999999994</v>
          </cell>
          <cell r="CC30">
            <v>47.5</v>
          </cell>
          <cell r="CD30">
            <v>44.7</v>
          </cell>
          <cell r="CE30">
            <v>50.3</v>
          </cell>
          <cell r="CF30">
            <v>90.7</v>
          </cell>
          <cell r="CG30">
            <v>88.6</v>
          </cell>
          <cell r="CH30">
            <v>92.9</v>
          </cell>
          <cell r="CI30">
            <v>87.1</v>
          </cell>
          <cell r="CJ30">
            <v>85.3</v>
          </cell>
          <cell r="CK30">
            <v>88.9</v>
          </cell>
          <cell r="CL30">
            <v>49.1</v>
          </cell>
          <cell r="CM30">
            <v>46.6</v>
          </cell>
          <cell r="CN30">
            <v>51.6</v>
          </cell>
          <cell r="CO30">
            <v>36.799999999999997</v>
          </cell>
          <cell r="CP30">
            <v>30.9</v>
          </cell>
          <cell r="CQ30">
            <v>42.9</v>
          </cell>
          <cell r="CR30">
            <v>20.5</v>
          </cell>
          <cell r="CS30">
            <v>16</v>
          </cell>
          <cell r="CT30">
            <v>25.1</v>
          </cell>
        </row>
        <row r="31">
          <cell r="A31" t="str">
            <v>E08000004</v>
          </cell>
          <cell r="B31" t="str">
            <v>Oldham</v>
          </cell>
          <cell r="C31">
            <v>2541</v>
          </cell>
          <cell r="D31">
            <v>1277</v>
          </cell>
          <cell r="E31">
            <v>1264</v>
          </cell>
          <cell r="F31">
            <v>66.2</v>
          </cell>
          <cell r="G31">
            <v>61</v>
          </cell>
          <cell r="H31">
            <v>71.400000000000006</v>
          </cell>
          <cell r="I31">
            <v>55.8</v>
          </cell>
          <cell r="J31">
            <v>51.2</v>
          </cell>
          <cell r="K31">
            <v>60.5</v>
          </cell>
          <cell r="L31">
            <v>95.3</v>
          </cell>
          <cell r="M31">
            <v>94.2</v>
          </cell>
          <cell r="N31">
            <v>96.4</v>
          </cell>
          <cell r="O31">
            <v>92.2</v>
          </cell>
          <cell r="P31">
            <v>91.1</v>
          </cell>
          <cell r="Q31">
            <v>93.3</v>
          </cell>
          <cell r="R31">
            <v>57.7</v>
          </cell>
          <cell r="S31">
            <v>53.8</v>
          </cell>
          <cell r="T31">
            <v>61.6</v>
          </cell>
          <cell r="U31">
            <v>27.6</v>
          </cell>
          <cell r="V31">
            <v>22.9</v>
          </cell>
          <cell r="W31">
            <v>32.4</v>
          </cell>
          <cell r="X31">
            <v>15.3</v>
          </cell>
          <cell r="Y31">
            <v>9.6</v>
          </cell>
          <cell r="Z31">
            <v>21</v>
          </cell>
          <cell r="AA31">
            <v>298</v>
          </cell>
          <cell r="AB31">
            <v>184</v>
          </cell>
          <cell r="AC31">
            <v>114</v>
          </cell>
          <cell r="AD31">
            <v>26.5</v>
          </cell>
          <cell r="AE31" t="str">
            <v>x</v>
          </cell>
          <cell r="AF31" t="str">
            <v>x</v>
          </cell>
          <cell r="AG31">
            <v>19.100000000000001</v>
          </cell>
          <cell r="AH31" t="str">
            <v>x</v>
          </cell>
          <cell r="AI31" t="str">
            <v>x</v>
          </cell>
          <cell r="AJ31">
            <v>77.900000000000006</v>
          </cell>
          <cell r="AK31">
            <v>78.3</v>
          </cell>
          <cell r="AL31">
            <v>77.2</v>
          </cell>
          <cell r="AM31">
            <v>68.5</v>
          </cell>
          <cell r="AN31">
            <v>71.7</v>
          </cell>
          <cell r="AO31">
            <v>63.2</v>
          </cell>
          <cell r="AP31">
            <v>21.5</v>
          </cell>
          <cell r="AQ31" t="str">
            <v>x</v>
          </cell>
          <cell r="AR31" t="str">
            <v>x</v>
          </cell>
          <cell r="AS31" t="str">
            <v>x</v>
          </cell>
          <cell r="AT31" t="str">
            <v>x</v>
          </cell>
          <cell r="AU31" t="str">
            <v>x</v>
          </cell>
          <cell r="AV31" t="str">
            <v>x</v>
          </cell>
          <cell r="AW31" t="str">
            <v>x</v>
          </cell>
          <cell r="AX31" t="str">
            <v>x</v>
          </cell>
          <cell r="AY31">
            <v>96</v>
          </cell>
          <cell r="AZ31">
            <v>75</v>
          </cell>
          <cell r="BA31">
            <v>21</v>
          </cell>
          <cell r="BB31">
            <v>8.3000000000000007</v>
          </cell>
          <cell r="BC31" t="str">
            <v>x</v>
          </cell>
          <cell r="BD31" t="str">
            <v>x</v>
          </cell>
          <cell r="BE31">
            <v>7.3</v>
          </cell>
          <cell r="BF31" t="str">
            <v>x</v>
          </cell>
          <cell r="BG31" t="str">
            <v>x</v>
          </cell>
          <cell r="BH31">
            <v>33.299999999999997</v>
          </cell>
          <cell r="BI31">
            <v>34.700000000000003</v>
          </cell>
          <cell r="BJ31">
            <v>28.6</v>
          </cell>
          <cell r="BK31">
            <v>27.1</v>
          </cell>
          <cell r="BL31">
            <v>30.7</v>
          </cell>
          <cell r="BM31">
            <v>14.3</v>
          </cell>
          <cell r="BN31">
            <v>7.3</v>
          </cell>
          <cell r="BO31" t="str">
            <v>x</v>
          </cell>
          <cell r="BP31" t="str">
            <v>x</v>
          </cell>
          <cell r="BQ31" t="str">
            <v>x</v>
          </cell>
          <cell r="BR31" t="str">
            <v>x</v>
          </cell>
          <cell r="BS31" t="str">
            <v>x</v>
          </cell>
          <cell r="BT31" t="str">
            <v>x</v>
          </cell>
          <cell r="BU31" t="str">
            <v>x</v>
          </cell>
          <cell r="BV31" t="str">
            <v>x</v>
          </cell>
          <cell r="BW31">
            <v>2935</v>
          </cell>
          <cell r="BX31">
            <v>1536</v>
          </cell>
          <cell r="BY31">
            <v>1399</v>
          </cell>
          <cell r="BZ31">
            <v>60.2</v>
          </cell>
          <cell r="CA31">
            <v>54</v>
          </cell>
          <cell r="CB31">
            <v>67</v>
          </cell>
          <cell r="CC31">
            <v>50.5</v>
          </cell>
          <cell r="CD31">
            <v>45</v>
          </cell>
          <cell r="CE31">
            <v>56.6</v>
          </cell>
          <cell r="CF31">
            <v>91.5</v>
          </cell>
          <cell r="CG31">
            <v>89.4</v>
          </cell>
          <cell r="CH31">
            <v>93.9</v>
          </cell>
          <cell r="CI31">
            <v>87.6</v>
          </cell>
          <cell r="CJ31">
            <v>85.8</v>
          </cell>
          <cell r="CK31">
            <v>89.6</v>
          </cell>
          <cell r="CL31">
            <v>52.4</v>
          </cell>
          <cell r="CM31">
            <v>47.5</v>
          </cell>
          <cell r="CN31">
            <v>57.7</v>
          </cell>
          <cell r="CO31">
            <v>24.7</v>
          </cell>
          <cell r="CP31">
            <v>19.899999999999999</v>
          </cell>
          <cell r="CQ31">
            <v>29.9</v>
          </cell>
          <cell r="CR31">
            <v>13.6</v>
          </cell>
          <cell r="CS31">
            <v>8.3000000000000007</v>
          </cell>
          <cell r="CT31">
            <v>19.399999999999999</v>
          </cell>
        </row>
        <row r="32">
          <cell r="A32" t="str">
            <v>E08000005</v>
          </cell>
          <cell r="B32" t="str">
            <v>Rochdale</v>
          </cell>
          <cell r="C32">
            <v>1984</v>
          </cell>
          <cell r="D32">
            <v>965</v>
          </cell>
          <cell r="E32">
            <v>1019</v>
          </cell>
          <cell r="F32">
            <v>69.2</v>
          </cell>
          <cell r="G32">
            <v>63.5</v>
          </cell>
          <cell r="H32">
            <v>74.5</v>
          </cell>
          <cell r="I32">
            <v>54.1</v>
          </cell>
          <cell r="J32">
            <v>49.5</v>
          </cell>
          <cell r="K32">
            <v>58.5</v>
          </cell>
          <cell r="L32">
            <v>96.9</v>
          </cell>
          <cell r="M32">
            <v>95.3</v>
          </cell>
          <cell r="N32">
            <v>98.3</v>
          </cell>
          <cell r="O32">
            <v>87.6</v>
          </cell>
          <cell r="P32">
            <v>87</v>
          </cell>
          <cell r="Q32">
            <v>88.1</v>
          </cell>
          <cell r="R32">
            <v>56</v>
          </cell>
          <cell r="S32">
            <v>52.4</v>
          </cell>
          <cell r="T32">
            <v>59.4</v>
          </cell>
          <cell r="U32">
            <v>30.3</v>
          </cell>
          <cell r="V32">
            <v>26.4</v>
          </cell>
          <cell r="W32">
            <v>34.1</v>
          </cell>
          <cell r="X32">
            <v>18.899999999999999</v>
          </cell>
          <cell r="Y32">
            <v>15.4</v>
          </cell>
          <cell r="Z32">
            <v>22.1</v>
          </cell>
          <cell r="AA32">
            <v>248</v>
          </cell>
          <cell r="AB32">
            <v>157</v>
          </cell>
          <cell r="AC32">
            <v>91</v>
          </cell>
          <cell r="AD32">
            <v>26.6</v>
          </cell>
          <cell r="AE32">
            <v>22.9</v>
          </cell>
          <cell r="AF32">
            <v>33</v>
          </cell>
          <cell r="AG32">
            <v>21.4</v>
          </cell>
          <cell r="AH32">
            <v>18.5</v>
          </cell>
          <cell r="AI32">
            <v>26.4</v>
          </cell>
          <cell r="AJ32">
            <v>88.3</v>
          </cell>
          <cell r="AK32">
            <v>87.9</v>
          </cell>
          <cell r="AL32">
            <v>89</v>
          </cell>
          <cell r="AM32">
            <v>76.599999999999994</v>
          </cell>
          <cell r="AN32">
            <v>79</v>
          </cell>
          <cell r="AO32">
            <v>72.5</v>
          </cell>
          <cell r="AP32">
            <v>22.6</v>
          </cell>
          <cell r="AQ32">
            <v>19.7</v>
          </cell>
          <cell r="AR32">
            <v>27.5</v>
          </cell>
          <cell r="AS32">
            <v>8.9</v>
          </cell>
          <cell r="AT32">
            <v>7.6</v>
          </cell>
          <cell r="AU32">
            <v>11</v>
          </cell>
          <cell r="AV32">
            <v>4.4000000000000004</v>
          </cell>
          <cell r="AW32" t="str">
            <v>x</v>
          </cell>
          <cell r="AX32" t="str">
            <v>x</v>
          </cell>
          <cell r="AY32">
            <v>117</v>
          </cell>
          <cell r="AZ32">
            <v>85</v>
          </cell>
          <cell r="BA32">
            <v>32</v>
          </cell>
          <cell r="BB32">
            <v>13.7</v>
          </cell>
          <cell r="BC32">
            <v>10.6</v>
          </cell>
          <cell r="BD32">
            <v>21.9</v>
          </cell>
          <cell r="BE32">
            <v>8.5</v>
          </cell>
          <cell r="BF32">
            <v>7.1</v>
          </cell>
          <cell r="BG32">
            <v>12.5</v>
          </cell>
          <cell r="BH32">
            <v>47</v>
          </cell>
          <cell r="BI32">
            <v>47.1</v>
          </cell>
          <cell r="BJ32">
            <v>46.9</v>
          </cell>
          <cell r="BK32">
            <v>35</v>
          </cell>
          <cell r="BL32">
            <v>32.9</v>
          </cell>
          <cell r="BM32">
            <v>40.6</v>
          </cell>
          <cell r="BN32">
            <v>10.3</v>
          </cell>
          <cell r="BO32">
            <v>8.1999999999999993</v>
          </cell>
          <cell r="BP32">
            <v>15.6</v>
          </cell>
          <cell r="BQ32">
            <v>5.0999999999999996</v>
          </cell>
          <cell r="BR32">
            <v>3.5</v>
          </cell>
          <cell r="BS32">
            <v>9.4</v>
          </cell>
          <cell r="BT32">
            <v>3.4</v>
          </cell>
          <cell r="BU32" t="str">
            <v>x</v>
          </cell>
          <cell r="BV32" t="str">
            <v>x</v>
          </cell>
          <cell r="BW32">
            <v>2350</v>
          </cell>
          <cell r="BX32">
            <v>1208</v>
          </cell>
          <cell r="BY32">
            <v>1142</v>
          </cell>
          <cell r="BZ32">
            <v>61.9</v>
          </cell>
          <cell r="CA32">
            <v>54.6</v>
          </cell>
          <cell r="CB32">
            <v>69.7</v>
          </cell>
          <cell r="CC32">
            <v>48.4</v>
          </cell>
          <cell r="CD32">
            <v>42.5</v>
          </cell>
          <cell r="CE32">
            <v>54.6</v>
          </cell>
          <cell r="CF32">
            <v>93.5</v>
          </cell>
          <cell r="CG32">
            <v>91</v>
          </cell>
          <cell r="CH32">
            <v>96.1</v>
          </cell>
          <cell r="CI32">
            <v>83.8</v>
          </cell>
          <cell r="CJ32">
            <v>82.2</v>
          </cell>
          <cell r="CK32">
            <v>85.6</v>
          </cell>
          <cell r="CL32">
            <v>50.2</v>
          </cell>
          <cell r="CM32">
            <v>45.1</v>
          </cell>
          <cell r="CN32">
            <v>55.6</v>
          </cell>
          <cell r="CO32">
            <v>26.8</v>
          </cell>
          <cell r="CP32">
            <v>22.4</v>
          </cell>
          <cell r="CQ32">
            <v>31.5</v>
          </cell>
          <cell r="CR32">
            <v>16.600000000000001</v>
          </cell>
          <cell r="CS32">
            <v>12.8</v>
          </cell>
          <cell r="CT32">
            <v>20.5</v>
          </cell>
        </row>
        <row r="33">
          <cell r="A33" t="str">
            <v>E08000006</v>
          </cell>
          <cell r="B33" t="str">
            <v>Salford</v>
          </cell>
          <cell r="C33">
            <v>1778</v>
          </cell>
          <cell r="D33">
            <v>777</v>
          </cell>
          <cell r="E33">
            <v>1001</v>
          </cell>
          <cell r="F33">
            <v>67.7</v>
          </cell>
          <cell r="G33">
            <v>65.3</v>
          </cell>
          <cell r="H33">
            <v>69.5</v>
          </cell>
          <cell r="I33">
            <v>54.6</v>
          </cell>
          <cell r="J33">
            <v>52.5</v>
          </cell>
          <cell r="K33">
            <v>56.2</v>
          </cell>
          <cell r="L33">
            <v>96.7</v>
          </cell>
          <cell r="M33">
            <v>95.4</v>
          </cell>
          <cell r="N33">
            <v>97.7</v>
          </cell>
          <cell r="O33">
            <v>90.4</v>
          </cell>
          <cell r="P33">
            <v>90.5</v>
          </cell>
          <cell r="Q33">
            <v>90.4</v>
          </cell>
          <cell r="R33">
            <v>56.8</v>
          </cell>
          <cell r="S33">
            <v>55.2</v>
          </cell>
          <cell r="T33">
            <v>58</v>
          </cell>
          <cell r="U33">
            <v>41.2</v>
          </cell>
          <cell r="V33">
            <v>38.1</v>
          </cell>
          <cell r="W33">
            <v>43.6</v>
          </cell>
          <cell r="X33">
            <v>21.3</v>
          </cell>
          <cell r="Y33">
            <v>16</v>
          </cell>
          <cell r="Z33">
            <v>25.4</v>
          </cell>
          <cell r="AA33">
            <v>248</v>
          </cell>
          <cell r="AB33">
            <v>158</v>
          </cell>
          <cell r="AC33">
            <v>90</v>
          </cell>
          <cell r="AD33">
            <v>28.6</v>
          </cell>
          <cell r="AE33" t="str">
            <v>x</v>
          </cell>
          <cell r="AF33" t="str">
            <v>x</v>
          </cell>
          <cell r="AG33">
            <v>18.100000000000001</v>
          </cell>
          <cell r="AH33" t="str">
            <v>x</v>
          </cell>
          <cell r="AI33" t="str">
            <v>x</v>
          </cell>
          <cell r="AJ33">
            <v>85.5</v>
          </cell>
          <cell r="AK33">
            <v>86.1</v>
          </cell>
          <cell r="AL33">
            <v>84.4</v>
          </cell>
          <cell r="AM33">
            <v>69.8</v>
          </cell>
          <cell r="AN33">
            <v>72.2</v>
          </cell>
          <cell r="AO33">
            <v>65.599999999999994</v>
          </cell>
          <cell r="AP33">
            <v>18.5</v>
          </cell>
          <cell r="AQ33" t="str">
            <v>x</v>
          </cell>
          <cell r="AR33" t="str">
            <v>x</v>
          </cell>
          <cell r="AS33" t="str">
            <v>x</v>
          </cell>
          <cell r="AT33" t="str">
            <v>x</v>
          </cell>
          <cell r="AU33" t="str">
            <v>x</v>
          </cell>
          <cell r="AV33" t="str">
            <v>x</v>
          </cell>
          <cell r="AW33" t="str">
            <v>x</v>
          </cell>
          <cell r="AX33" t="str">
            <v>x</v>
          </cell>
          <cell r="AY33">
            <v>101</v>
          </cell>
          <cell r="AZ33">
            <v>78</v>
          </cell>
          <cell r="BA33">
            <v>23</v>
          </cell>
          <cell r="BB33">
            <v>4</v>
          </cell>
          <cell r="BC33" t="str">
            <v>x</v>
          </cell>
          <cell r="BD33" t="str">
            <v>x</v>
          </cell>
          <cell r="BE33">
            <v>4</v>
          </cell>
          <cell r="BF33" t="str">
            <v>x</v>
          </cell>
          <cell r="BG33" t="str">
            <v>x</v>
          </cell>
          <cell r="BH33">
            <v>39.6</v>
          </cell>
          <cell r="BI33">
            <v>42.3</v>
          </cell>
          <cell r="BJ33">
            <v>30.4</v>
          </cell>
          <cell r="BK33">
            <v>33.700000000000003</v>
          </cell>
          <cell r="BL33">
            <v>35.9</v>
          </cell>
          <cell r="BM33">
            <v>26.1</v>
          </cell>
          <cell r="BN33">
            <v>5</v>
          </cell>
          <cell r="BO33" t="str">
            <v>x</v>
          </cell>
          <cell r="BP33" t="str">
            <v>x</v>
          </cell>
          <cell r="BQ33" t="str">
            <v>x</v>
          </cell>
          <cell r="BR33" t="str">
            <v>x</v>
          </cell>
          <cell r="BS33" t="str">
            <v>x</v>
          </cell>
          <cell r="BT33" t="str">
            <v>x</v>
          </cell>
          <cell r="BU33" t="str">
            <v>x</v>
          </cell>
          <cell r="BV33" t="str">
            <v>x</v>
          </cell>
          <cell r="BW33">
            <v>2127</v>
          </cell>
          <cell r="BX33">
            <v>1013</v>
          </cell>
          <cell r="BY33">
            <v>1114</v>
          </cell>
          <cell r="BZ33">
            <v>60.1</v>
          </cell>
          <cell r="CA33">
            <v>54.8</v>
          </cell>
          <cell r="CB33">
            <v>64.900000000000006</v>
          </cell>
          <cell r="CC33">
            <v>48</v>
          </cell>
          <cell r="CD33">
            <v>43.4</v>
          </cell>
          <cell r="CE33">
            <v>52.1</v>
          </cell>
          <cell r="CF33">
            <v>92.7</v>
          </cell>
          <cell r="CG33">
            <v>89.8</v>
          </cell>
          <cell r="CH33">
            <v>95.2</v>
          </cell>
          <cell r="CI33">
            <v>85.3</v>
          </cell>
          <cell r="CJ33">
            <v>83.4</v>
          </cell>
          <cell r="CK33">
            <v>87.1</v>
          </cell>
          <cell r="CL33">
            <v>49.9</v>
          </cell>
          <cell r="CM33">
            <v>45.6</v>
          </cell>
          <cell r="CN33">
            <v>53.8</v>
          </cell>
          <cell r="CO33">
            <v>35.700000000000003</v>
          </cell>
          <cell r="CP33">
            <v>31</v>
          </cell>
          <cell r="CQ33">
            <v>40</v>
          </cell>
          <cell r="CR33">
            <v>18.100000000000001</v>
          </cell>
          <cell r="CS33">
            <v>12.4</v>
          </cell>
          <cell r="CT33">
            <v>23.2</v>
          </cell>
        </row>
        <row r="34">
          <cell r="A34" t="str">
            <v>E08000014</v>
          </cell>
          <cell r="B34" t="str">
            <v>Sefton</v>
          </cell>
          <cell r="C34">
            <v>2690</v>
          </cell>
          <cell r="D34">
            <v>1342</v>
          </cell>
          <cell r="E34">
            <v>1348</v>
          </cell>
          <cell r="F34">
            <v>75.8</v>
          </cell>
          <cell r="G34">
            <v>72.5</v>
          </cell>
          <cell r="H34">
            <v>79.2</v>
          </cell>
          <cell r="I34">
            <v>61.3</v>
          </cell>
          <cell r="J34">
            <v>57.9</v>
          </cell>
          <cell r="K34">
            <v>64.8</v>
          </cell>
          <cell r="L34">
            <v>97.8</v>
          </cell>
          <cell r="M34">
            <v>97.2</v>
          </cell>
          <cell r="N34">
            <v>98.4</v>
          </cell>
          <cell r="O34">
            <v>95.9</v>
          </cell>
          <cell r="P34">
            <v>95.2</v>
          </cell>
          <cell r="Q34">
            <v>96.7</v>
          </cell>
          <cell r="R34">
            <v>62.8</v>
          </cell>
          <cell r="S34">
            <v>59.6</v>
          </cell>
          <cell r="T34">
            <v>65.900000000000006</v>
          </cell>
          <cell r="U34">
            <v>45.2</v>
          </cell>
          <cell r="V34">
            <v>38.5</v>
          </cell>
          <cell r="W34">
            <v>51.9</v>
          </cell>
          <cell r="X34">
            <v>27.4</v>
          </cell>
          <cell r="Y34">
            <v>22.9</v>
          </cell>
          <cell r="Z34">
            <v>31.8</v>
          </cell>
          <cell r="AA34">
            <v>342</v>
          </cell>
          <cell r="AB34">
            <v>236</v>
          </cell>
          <cell r="AC34">
            <v>106</v>
          </cell>
          <cell r="AD34">
            <v>29.8</v>
          </cell>
          <cell r="AE34">
            <v>28.4</v>
          </cell>
          <cell r="AF34">
            <v>33</v>
          </cell>
          <cell r="AG34">
            <v>18.100000000000001</v>
          </cell>
          <cell r="AH34" t="str">
            <v>x</v>
          </cell>
          <cell r="AI34" t="str">
            <v>x</v>
          </cell>
          <cell r="AJ34">
            <v>85.7</v>
          </cell>
          <cell r="AK34">
            <v>84.7</v>
          </cell>
          <cell r="AL34">
            <v>87.7</v>
          </cell>
          <cell r="AM34">
            <v>76.599999999999994</v>
          </cell>
          <cell r="AN34">
            <v>76.7</v>
          </cell>
          <cell r="AO34">
            <v>76.400000000000006</v>
          </cell>
          <cell r="AP34">
            <v>20.5</v>
          </cell>
          <cell r="AQ34" t="str">
            <v>x</v>
          </cell>
          <cell r="AR34" t="str">
            <v>x</v>
          </cell>
          <cell r="AS34">
            <v>12.9</v>
          </cell>
          <cell r="AT34" t="str">
            <v>x</v>
          </cell>
          <cell r="AU34" t="str">
            <v>x</v>
          </cell>
          <cell r="AV34" t="str">
            <v>x</v>
          </cell>
          <cell r="AW34" t="str">
            <v>x</v>
          </cell>
          <cell r="AX34" t="str">
            <v>x</v>
          </cell>
          <cell r="AY34">
            <v>111</v>
          </cell>
          <cell r="AZ34">
            <v>82</v>
          </cell>
          <cell r="BA34">
            <v>29</v>
          </cell>
          <cell r="BB34">
            <v>18.899999999999999</v>
          </cell>
          <cell r="BC34">
            <v>22</v>
          </cell>
          <cell r="BD34">
            <v>10.3</v>
          </cell>
          <cell r="BE34">
            <v>12.6</v>
          </cell>
          <cell r="BF34" t="str">
            <v>x</v>
          </cell>
          <cell r="BG34" t="str">
            <v>x</v>
          </cell>
          <cell r="BH34">
            <v>35.1</v>
          </cell>
          <cell r="BI34">
            <v>39</v>
          </cell>
          <cell r="BJ34">
            <v>24.1</v>
          </cell>
          <cell r="BK34">
            <v>33.299999999999997</v>
          </cell>
          <cell r="BL34">
            <v>37.799999999999997</v>
          </cell>
          <cell r="BM34">
            <v>20.7</v>
          </cell>
          <cell r="BN34">
            <v>14.4</v>
          </cell>
          <cell r="BO34" t="str">
            <v>x</v>
          </cell>
          <cell r="BP34" t="str">
            <v>x</v>
          </cell>
          <cell r="BQ34">
            <v>3.6</v>
          </cell>
          <cell r="BR34" t="str">
            <v>x</v>
          </cell>
          <cell r="BS34" t="str">
            <v>x</v>
          </cell>
          <cell r="BT34" t="str">
            <v>x</v>
          </cell>
          <cell r="BU34" t="str">
            <v>x</v>
          </cell>
          <cell r="BV34" t="str">
            <v>x</v>
          </cell>
          <cell r="BW34">
            <v>3143</v>
          </cell>
          <cell r="BX34">
            <v>1660</v>
          </cell>
          <cell r="BY34">
            <v>1483</v>
          </cell>
          <cell r="BZ34">
            <v>68.8</v>
          </cell>
          <cell r="CA34">
            <v>63.7</v>
          </cell>
          <cell r="CB34">
            <v>74.5</v>
          </cell>
          <cell r="CC34">
            <v>54.9</v>
          </cell>
          <cell r="CD34">
            <v>49.9</v>
          </cell>
          <cell r="CE34">
            <v>60.5</v>
          </cell>
          <cell r="CF34">
            <v>94.3</v>
          </cell>
          <cell r="CG34">
            <v>92.6</v>
          </cell>
          <cell r="CH34">
            <v>96.2</v>
          </cell>
          <cell r="CI34">
            <v>91.6</v>
          </cell>
          <cell r="CJ34">
            <v>89.8</v>
          </cell>
          <cell r="CK34">
            <v>93.7</v>
          </cell>
          <cell r="CL34">
            <v>56.5</v>
          </cell>
          <cell r="CM34">
            <v>51.8</v>
          </cell>
          <cell r="CN34">
            <v>61.7</v>
          </cell>
          <cell r="CO34">
            <v>40.200000000000003</v>
          </cell>
          <cell r="CP34">
            <v>33.1</v>
          </cell>
          <cell r="CQ34">
            <v>48.2</v>
          </cell>
          <cell r="CR34">
            <v>23.9</v>
          </cell>
          <cell r="CS34">
            <v>19</v>
          </cell>
          <cell r="CT34">
            <v>29.3</v>
          </cell>
        </row>
        <row r="35">
          <cell r="A35" t="str">
            <v>E08000013</v>
          </cell>
          <cell r="B35" t="str">
            <v>St. Helens</v>
          </cell>
          <cell r="C35">
            <v>1546</v>
          </cell>
          <cell r="D35">
            <v>760</v>
          </cell>
          <cell r="E35">
            <v>786</v>
          </cell>
          <cell r="F35">
            <v>72.400000000000006</v>
          </cell>
          <cell r="G35">
            <v>69.099999999999994</v>
          </cell>
          <cell r="H35">
            <v>75.7</v>
          </cell>
          <cell r="I35">
            <v>61.6</v>
          </cell>
          <cell r="J35">
            <v>57.2</v>
          </cell>
          <cell r="K35">
            <v>65.900000000000006</v>
          </cell>
          <cell r="L35">
            <v>97</v>
          </cell>
          <cell r="M35">
            <v>97.1</v>
          </cell>
          <cell r="N35">
            <v>96.9</v>
          </cell>
          <cell r="O35">
            <v>95.9</v>
          </cell>
          <cell r="P35">
            <v>95.9</v>
          </cell>
          <cell r="Q35">
            <v>95.9</v>
          </cell>
          <cell r="R35">
            <v>63.6</v>
          </cell>
          <cell r="S35">
            <v>59.6</v>
          </cell>
          <cell r="T35">
            <v>67.400000000000006</v>
          </cell>
          <cell r="U35">
            <v>35.9</v>
          </cell>
          <cell r="V35">
            <v>28</v>
          </cell>
          <cell r="W35">
            <v>43.5</v>
          </cell>
          <cell r="X35">
            <v>24.1</v>
          </cell>
          <cell r="Y35">
            <v>16.600000000000001</v>
          </cell>
          <cell r="Z35">
            <v>31.4</v>
          </cell>
          <cell r="AA35">
            <v>242</v>
          </cell>
          <cell r="AB35">
            <v>147</v>
          </cell>
          <cell r="AC35">
            <v>95</v>
          </cell>
          <cell r="AD35" t="str">
            <v>x</v>
          </cell>
          <cell r="AE35" t="str">
            <v>x</v>
          </cell>
          <cell r="AF35" t="str">
            <v>x</v>
          </cell>
          <cell r="AG35" t="str">
            <v>x</v>
          </cell>
          <cell r="AH35" t="str">
            <v>x</v>
          </cell>
          <cell r="AI35" t="str">
            <v>x</v>
          </cell>
          <cell r="AJ35">
            <v>77.7</v>
          </cell>
          <cell r="AK35" t="str">
            <v>x</v>
          </cell>
          <cell r="AL35" t="str">
            <v>x</v>
          </cell>
          <cell r="AM35">
            <v>67.400000000000006</v>
          </cell>
          <cell r="AN35" t="str">
            <v>x</v>
          </cell>
          <cell r="AO35" t="str">
            <v>x</v>
          </cell>
          <cell r="AP35" t="str">
            <v>x</v>
          </cell>
          <cell r="AQ35" t="str">
            <v>x</v>
          </cell>
          <cell r="AR35" t="str">
            <v>x</v>
          </cell>
          <cell r="AS35" t="str">
            <v>x</v>
          </cell>
          <cell r="AT35" t="str">
            <v>x</v>
          </cell>
          <cell r="AU35" t="str">
            <v>x</v>
          </cell>
          <cell r="AV35" t="str">
            <v>x</v>
          </cell>
          <cell r="AW35" t="str">
            <v>x</v>
          </cell>
          <cell r="AX35" t="str">
            <v>x</v>
          </cell>
          <cell r="AY35">
            <v>45</v>
          </cell>
          <cell r="AZ35">
            <v>34</v>
          </cell>
          <cell r="BA35">
            <v>11</v>
          </cell>
          <cell r="BB35" t="str">
            <v>x</v>
          </cell>
          <cell r="BC35" t="str">
            <v>x</v>
          </cell>
          <cell r="BD35" t="str">
            <v>x</v>
          </cell>
          <cell r="BE35" t="str">
            <v>x</v>
          </cell>
          <cell r="BF35" t="str">
            <v>x</v>
          </cell>
          <cell r="BG35" t="str">
            <v>x</v>
          </cell>
          <cell r="BH35">
            <v>6.7</v>
          </cell>
          <cell r="BI35" t="str">
            <v>x</v>
          </cell>
          <cell r="BJ35" t="str">
            <v>x</v>
          </cell>
          <cell r="BK35">
            <v>6.7</v>
          </cell>
          <cell r="BL35" t="str">
            <v>x</v>
          </cell>
          <cell r="BM35" t="str">
            <v>x</v>
          </cell>
          <cell r="BN35" t="str">
            <v>x</v>
          </cell>
          <cell r="BO35" t="str">
            <v>x</v>
          </cell>
          <cell r="BP35" t="str">
            <v>x</v>
          </cell>
          <cell r="BQ35" t="str">
            <v>x</v>
          </cell>
          <cell r="BR35" t="str">
            <v>x</v>
          </cell>
          <cell r="BS35" t="str">
            <v>x</v>
          </cell>
          <cell r="BT35" t="str">
            <v>x</v>
          </cell>
          <cell r="BU35" t="str">
            <v>x</v>
          </cell>
          <cell r="BV35" t="str">
            <v>x</v>
          </cell>
          <cell r="BW35">
            <v>1833</v>
          </cell>
          <cell r="BX35">
            <v>941</v>
          </cell>
          <cell r="BY35">
            <v>892</v>
          </cell>
          <cell r="BZ35">
            <v>65.099999999999994</v>
          </cell>
          <cell r="CA35">
            <v>60.5</v>
          </cell>
          <cell r="CB35">
            <v>70</v>
          </cell>
          <cell r="CC35">
            <v>54.7</v>
          </cell>
          <cell r="CD35">
            <v>49.3</v>
          </cell>
          <cell r="CE35">
            <v>60.3</v>
          </cell>
          <cell r="CF35">
            <v>92.3</v>
          </cell>
          <cell r="CG35">
            <v>91</v>
          </cell>
          <cell r="CH35">
            <v>93.6</v>
          </cell>
          <cell r="CI35">
            <v>90</v>
          </cell>
          <cell r="CJ35">
            <v>88.5</v>
          </cell>
          <cell r="CK35">
            <v>91.5</v>
          </cell>
          <cell r="CL35">
            <v>56.5</v>
          </cell>
          <cell r="CM35">
            <v>51.5</v>
          </cell>
          <cell r="CN35">
            <v>61.7</v>
          </cell>
          <cell r="CO35">
            <v>31.4</v>
          </cell>
          <cell r="CP35">
            <v>23.8</v>
          </cell>
          <cell r="CQ35">
            <v>39.299999999999997</v>
          </cell>
          <cell r="CR35">
            <v>20.9</v>
          </cell>
          <cell r="CS35">
            <v>13.8</v>
          </cell>
          <cell r="CT35">
            <v>28.4</v>
          </cell>
        </row>
        <row r="36">
          <cell r="A36" t="str">
            <v>E08000007</v>
          </cell>
          <cell r="B36" t="str">
            <v>Stockport</v>
          </cell>
          <cell r="C36">
            <v>2371</v>
          </cell>
          <cell r="D36">
            <v>1149</v>
          </cell>
          <cell r="E36">
            <v>1222</v>
          </cell>
          <cell r="F36">
            <v>79.2</v>
          </cell>
          <cell r="G36">
            <v>75.5</v>
          </cell>
          <cell r="H36">
            <v>82.6</v>
          </cell>
          <cell r="I36">
            <v>65.2</v>
          </cell>
          <cell r="J36">
            <v>62.1</v>
          </cell>
          <cell r="K36">
            <v>68.2</v>
          </cell>
          <cell r="L36">
            <v>98</v>
          </cell>
          <cell r="M36">
            <v>97.7</v>
          </cell>
          <cell r="N36">
            <v>98.3</v>
          </cell>
          <cell r="O36">
            <v>95</v>
          </cell>
          <cell r="P36">
            <v>95.6</v>
          </cell>
          <cell r="Q36">
            <v>94.5</v>
          </cell>
          <cell r="R36">
            <v>65.900000000000006</v>
          </cell>
          <cell r="S36">
            <v>62.9</v>
          </cell>
          <cell r="T36">
            <v>68.7</v>
          </cell>
          <cell r="U36">
            <v>51.7</v>
          </cell>
          <cell r="V36">
            <v>48.4</v>
          </cell>
          <cell r="W36">
            <v>54.8</v>
          </cell>
          <cell r="X36">
            <v>34</v>
          </cell>
          <cell r="Y36">
            <v>29.2</v>
          </cell>
          <cell r="Z36">
            <v>38.4</v>
          </cell>
          <cell r="AA36">
            <v>290</v>
          </cell>
          <cell r="AB36">
            <v>169</v>
          </cell>
          <cell r="AC36">
            <v>121</v>
          </cell>
          <cell r="AD36">
            <v>36.9</v>
          </cell>
          <cell r="AE36">
            <v>33.700000000000003</v>
          </cell>
          <cell r="AF36">
            <v>41.3</v>
          </cell>
          <cell r="AG36">
            <v>23.4</v>
          </cell>
          <cell r="AH36">
            <v>21.9</v>
          </cell>
          <cell r="AI36">
            <v>25.6</v>
          </cell>
          <cell r="AJ36">
            <v>89.7</v>
          </cell>
          <cell r="AK36">
            <v>89.9</v>
          </cell>
          <cell r="AL36">
            <v>89.3</v>
          </cell>
          <cell r="AM36">
            <v>81.400000000000006</v>
          </cell>
          <cell r="AN36">
            <v>80.5</v>
          </cell>
          <cell r="AO36">
            <v>82.6</v>
          </cell>
          <cell r="AP36">
            <v>24.1</v>
          </cell>
          <cell r="AQ36">
            <v>22.5</v>
          </cell>
          <cell r="AR36">
            <v>26.4</v>
          </cell>
          <cell r="AS36">
            <v>18.3</v>
          </cell>
          <cell r="AT36" t="str">
            <v>x</v>
          </cell>
          <cell r="AU36" t="str">
            <v>x</v>
          </cell>
          <cell r="AV36" t="str">
            <v>x</v>
          </cell>
          <cell r="AW36" t="str">
            <v>x</v>
          </cell>
          <cell r="AX36" t="str">
            <v>x</v>
          </cell>
          <cell r="AY36">
            <v>118</v>
          </cell>
          <cell r="AZ36">
            <v>84</v>
          </cell>
          <cell r="BA36">
            <v>34</v>
          </cell>
          <cell r="BB36">
            <v>12.7</v>
          </cell>
          <cell r="BC36">
            <v>13.1</v>
          </cell>
          <cell r="BD36">
            <v>11.8</v>
          </cell>
          <cell r="BE36">
            <v>5.0999999999999996</v>
          </cell>
          <cell r="BF36">
            <v>3.6</v>
          </cell>
          <cell r="BG36">
            <v>8.8000000000000007</v>
          </cell>
          <cell r="BH36">
            <v>48.3</v>
          </cell>
          <cell r="BI36">
            <v>51.2</v>
          </cell>
          <cell r="BJ36">
            <v>41.2</v>
          </cell>
          <cell r="BK36">
            <v>38.1</v>
          </cell>
          <cell r="BL36">
            <v>40.5</v>
          </cell>
          <cell r="BM36">
            <v>32.4</v>
          </cell>
          <cell r="BN36">
            <v>5.9</v>
          </cell>
          <cell r="BO36">
            <v>4.8</v>
          </cell>
          <cell r="BP36">
            <v>8.8000000000000007</v>
          </cell>
          <cell r="BQ36">
            <v>3.4</v>
          </cell>
          <cell r="BR36" t="str">
            <v>x</v>
          </cell>
          <cell r="BS36" t="str">
            <v>x</v>
          </cell>
          <cell r="BT36" t="str">
            <v>x</v>
          </cell>
          <cell r="BU36" t="str">
            <v>x</v>
          </cell>
          <cell r="BV36" t="str">
            <v>x</v>
          </cell>
          <cell r="BW36">
            <v>2779</v>
          </cell>
          <cell r="BX36">
            <v>1402</v>
          </cell>
          <cell r="BY36">
            <v>1377</v>
          </cell>
          <cell r="BZ36">
            <v>71.900000000000006</v>
          </cell>
          <cell r="CA36">
            <v>66.8</v>
          </cell>
          <cell r="CB36">
            <v>77.2</v>
          </cell>
          <cell r="CC36">
            <v>58.3</v>
          </cell>
          <cell r="CD36">
            <v>53.7</v>
          </cell>
          <cell r="CE36">
            <v>63</v>
          </cell>
          <cell r="CF36">
            <v>95</v>
          </cell>
          <cell r="CG36">
            <v>94</v>
          </cell>
          <cell r="CH36">
            <v>96.1</v>
          </cell>
          <cell r="CI36">
            <v>91.2</v>
          </cell>
          <cell r="CJ36">
            <v>90.4</v>
          </cell>
          <cell r="CK36">
            <v>91.9</v>
          </cell>
          <cell r="CL36">
            <v>59</v>
          </cell>
          <cell r="CM36">
            <v>54.6</v>
          </cell>
          <cell r="CN36">
            <v>63.5</v>
          </cell>
          <cell r="CO36">
            <v>46.2</v>
          </cell>
          <cell r="CP36">
            <v>42.2</v>
          </cell>
          <cell r="CQ36">
            <v>50.3</v>
          </cell>
          <cell r="CR36">
            <v>29.9</v>
          </cell>
          <cell r="CS36">
            <v>25</v>
          </cell>
          <cell r="CT36">
            <v>34.9</v>
          </cell>
        </row>
        <row r="37">
          <cell r="A37" t="str">
            <v>E08000008</v>
          </cell>
          <cell r="B37" t="str">
            <v>Tameside</v>
          </cell>
          <cell r="C37">
            <v>2289</v>
          </cell>
          <cell r="D37">
            <v>1126</v>
          </cell>
          <cell r="E37">
            <v>1163</v>
          </cell>
          <cell r="F37">
            <v>70.099999999999994</v>
          </cell>
          <cell r="G37">
            <v>66.599999999999994</v>
          </cell>
          <cell r="H37">
            <v>73.400000000000006</v>
          </cell>
          <cell r="I37">
            <v>61.9</v>
          </cell>
          <cell r="J37">
            <v>58.6</v>
          </cell>
          <cell r="K37">
            <v>65.099999999999994</v>
          </cell>
          <cell r="L37">
            <v>96.2</v>
          </cell>
          <cell r="M37">
            <v>96</v>
          </cell>
          <cell r="N37">
            <v>96.3</v>
          </cell>
          <cell r="O37">
            <v>94.1</v>
          </cell>
          <cell r="P37">
            <v>93.9</v>
          </cell>
          <cell r="Q37">
            <v>94.2</v>
          </cell>
          <cell r="R37">
            <v>65</v>
          </cell>
          <cell r="S37">
            <v>62.3</v>
          </cell>
          <cell r="T37">
            <v>67.599999999999994</v>
          </cell>
          <cell r="U37">
            <v>40.9</v>
          </cell>
          <cell r="V37">
            <v>39.1</v>
          </cell>
          <cell r="W37">
            <v>42.6</v>
          </cell>
          <cell r="X37">
            <v>24.5</v>
          </cell>
          <cell r="Y37">
            <v>19.7</v>
          </cell>
          <cell r="Z37">
            <v>29.1</v>
          </cell>
          <cell r="AA37">
            <v>223</v>
          </cell>
          <cell r="AB37">
            <v>134</v>
          </cell>
          <cell r="AC37">
            <v>89</v>
          </cell>
          <cell r="AD37">
            <v>31.8</v>
          </cell>
          <cell r="AE37" t="str">
            <v>x</v>
          </cell>
          <cell r="AF37" t="str">
            <v>x</v>
          </cell>
          <cell r="AG37" t="str">
            <v>x</v>
          </cell>
          <cell r="AH37" t="str">
            <v>x</v>
          </cell>
          <cell r="AI37" t="str">
            <v>x</v>
          </cell>
          <cell r="AJ37">
            <v>77.099999999999994</v>
          </cell>
          <cell r="AK37" t="str">
            <v>x</v>
          </cell>
          <cell r="AL37" t="str">
            <v>x</v>
          </cell>
          <cell r="AM37">
            <v>69.099999999999994</v>
          </cell>
          <cell r="AN37" t="str">
            <v>x</v>
          </cell>
          <cell r="AO37" t="str">
            <v>x</v>
          </cell>
          <cell r="AP37" t="str">
            <v>x</v>
          </cell>
          <cell r="AQ37" t="str">
            <v>x</v>
          </cell>
          <cell r="AR37" t="str">
            <v>x</v>
          </cell>
          <cell r="AS37" t="str">
            <v>x</v>
          </cell>
          <cell r="AT37" t="str">
            <v>x</v>
          </cell>
          <cell r="AU37" t="str">
            <v>x</v>
          </cell>
          <cell r="AV37" t="str">
            <v>x</v>
          </cell>
          <cell r="AW37" t="str">
            <v>x</v>
          </cell>
          <cell r="AX37" t="str">
            <v>x</v>
          </cell>
          <cell r="AY37">
            <v>66</v>
          </cell>
          <cell r="AZ37">
            <v>54</v>
          </cell>
          <cell r="BA37">
            <v>12</v>
          </cell>
          <cell r="BB37">
            <v>6.1</v>
          </cell>
          <cell r="BC37" t="str">
            <v>x</v>
          </cell>
          <cell r="BD37" t="str">
            <v>x</v>
          </cell>
          <cell r="BE37" t="str">
            <v>x</v>
          </cell>
          <cell r="BF37" t="str">
            <v>x</v>
          </cell>
          <cell r="BG37" t="str">
            <v>x</v>
          </cell>
          <cell r="BH37">
            <v>27.3</v>
          </cell>
          <cell r="BI37" t="str">
            <v>x</v>
          </cell>
          <cell r="BJ37" t="str">
            <v>x</v>
          </cell>
          <cell r="BK37">
            <v>27.3</v>
          </cell>
          <cell r="BL37" t="str">
            <v>x</v>
          </cell>
          <cell r="BM37" t="str">
            <v>x</v>
          </cell>
          <cell r="BN37" t="str">
            <v>x</v>
          </cell>
          <cell r="BO37" t="str">
            <v>x</v>
          </cell>
          <cell r="BP37" t="str">
            <v>x</v>
          </cell>
          <cell r="BQ37" t="str">
            <v>x</v>
          </cell>
          <cell r="BR37" t="str">
            <v>x</v>
          </cell>
          <cell r="BS37" t="str">
            <v>x</v>
          </cell>
          <cell r="BT37" t="str">
            <v>x</v>
          </cell>
          <cell r="BU37" t="str">
            <v>x</v>
          </cell>
          <cell r="BV37" t="str">
            <v>x</v>
          </cell>
          <cell r="BW37">
            <v>2578</v>
          </cell>
          <cell r="BX37">
            <v>1314</v>
          </cell>
          <cell r="BY37">
            <v>1264</v>
          </cell>
          <cell r="BZ37">
            <v>65.099999999999994</v>
          </cell>
          <cell r="CA37">
            <v>60.7</v>
          </cell>
          <cell r="CB37">
            <v>69.8</v>
          </cell>
          <cell r="CC37">
            <v>57.3</v>
          </cell>
          <cell r="CD37">
            <v>53.1</v>
          </cell>
          <cell r="CE37">
            <v>61.6</v>
          </cell>
          <cell r="CF37">
            <v>92.7</v>
          </cell>
          <cell r="CG37">
            <v>91.6</v>
          </cell>
          <cell r="CH37">
            <v>94</v>
          </cell>
          <cell r="CI37">
            <v>90.2</v>
          </cell>
          <cell r="CJ37">
            <v>89</v>
          </cell>
          <cell r="CK37">
            <v>91.4</v>
          </cell>
          <cell r="CL37">
            <v>60.1</v>
          </cell>
          <cell r="CM37">
            <v>56.5</v>
          </cell>
          <cell r="CN37">
            <v>63.9</v>
          </cell>
          <cell r="CO37">
            <v>37.5</v>
          </cell>
          <cell r="CP37">
            <v>34.9</v>
          </cell>
          <cell r="CQ37">
            <v>40.1</v>
          </cell>
          <cell r="CR37">
            <v>22.1</v>
          </cell>
          <cell r="CS37">
            <v>17.399999999999999</v>
          </cell>
          <cell r="CT37">
            <v>27.1</v>
          </cell>
        </row>
        <row r="38">
          <cell r="A38" t="str">
            <v>E08000009</v>
          </cell>
          <cell r="B38" t="str">
            <v>Trafford</v>
          </cell>
          <cell r="C38">
            <v>2410</v>
          </cell>
          <cell r="D38">
            <v>1186</v>
          </cell>
          <cell r="E38">
            <v>1224</v>
          </cell>
          <cell r="F38">
            <v>86.5</v>
          </cell>
          <cell r="G38">
            <v>84.9</v>
          </cell>
          <cell r="H38">
            <v>88</v>
          </cell>
          <cell r="I38">
            <v>79.099999999999994</v>
          </cell>
          <cell r="J38">
            <v>77.8</v>
          </cell>
          <cell r="K38">
            <v>80.400000000000006</v>
          </cell>
          <cell r="L38">
            <v>99.5</v>
          </cell>
          <cell r="M38">
            <v>99.5</v>
          </cell>
          <cell r="N38">
            <v>99.4</v>
          </cell>
          <cell r="O38">
            <v>98.6</v>
          </cell>
          <cell r="P38">
            <v>98.7</v>
          </cell>
          <cell r="Q38">
            <v>98.6</v>
          </cell>
          <cell r="R38">
            <v>79.8</v>
          </cell>
          <cell r="S38">
            <v>78.8</v>
          </cell>
          <cell r="T38">
            <v>80.900000000000006</v>
          </cell>
          <cell r="U38">
            <v>52</v>
          </cell>
          <cell r="V38">
            <v>47.6</v>
          </cell>
          <cell r="W38">
            <v>56.3</v>
          </cell>
          <cell r="X38">
            <v>42.1</v>
          </cell>
          <cell r="Y38">
            <v>35.5</v>
          </cell>
          <cell r="Z38">
            <v>48.4</v>
          </cell>
          <cell r="AA38">
            <v>322</v>
          </cell>
          <cell r="AB38">
            <v>174</v>
          </cell>
          <cell r="AC38">
            <v>148</v>
          </cell>
          <cell r="AD38">
            <v>43.2</v>
          </cell>
          <cell r="AE38" t="str">
            <v>x</v>
          </cell>
          <cell r="AF38" t="str">
            <v>x</v>
          </cell>
          <cell r="AG38">
            <v>31.1</v>
          </cell>
          <cell r="AH38" t="str">
            <v>x</v>
          </cell>
          <cell r="AI38" t="str">
            <v>x</v>
          </cell>
          <cell r="AJ38">
            <v>93.2</v>
          </cell>
          <cell r="AK38">
            <v>96</v>
          </cell>
          <cell r="AL38">
            <v>89.9</v>
          </cell>
          <cell r="AM38">
            <v>88.5</v>
          </cell>
          <cell r="AN38">
            <v>90.8</v>
          </cell>
          <cell r="AO38">
            <v>85.8</v>
          </cell>
          <cell r="AP38">
            <v>32.6</v>
          </cell>
          <cell r="AQ38" t="str">
            <v>x</v>
          </cell>
          <cell r="AR38" t="str">
            <v>x</v>
          </cell>
          <cell r="AS38">
            <v>17.7</v>
          </cell>
          <cell r="AT38" t="str">
            <v>x</v>
          </cell>
          <cell r="AU38" t="str">
            <v>x</v>
          </cell>
          <cell r="AV38" t="str">
            <v>x</v>
          </cell>
          <cell r="AW38" t="str">
            <v>x</v>
          </cell>
          <cell r="AX38" t="str">
            <v>x</v>
          </cell>
          <cell r="AY38">
            <v>122</v>
          </cell>
          <cell r="AZ38">
            <v>97</v>
          </cell>
          <cell r="BA38">
            <v>25</v>
          </cell>
          <cell r="BB38">
            <v>14.8</v>
          </cell>
          <cell r="BC38" t="str">
            <v>x</v>
          </cell>
          <cell r="BD38" t="str">
            <v>x</v>
          </cell>
          <cell r="BE38">
            <v>9</v>
          </cell>
          <cell r="BF38" t="str">
            <v>x</v>
          </cell>
          <cell r="BG38" t="str">
            <v>x</v>
          </cell>
          <cell r="BH38">
            <v>54.9</v>
          </cell>
          <cell r="BI38">
            <v>56.7</v>
          </cell>
          <cell r="BJ38">
            <v>48</v>
          </cell>
          <cell r="BK38">
            <v>49.2</v>
          </cell>
          <cell r="BL38">
            <v>51.5</v>
          </cell>
          <cell r="BM38">
            <v>40</v>
          </cell>
          <cell r="BN38">
            <v>10.7</v>
          </cell>
          <cell r="BO38" t="str">
            <v>x</v>
          </cell>
          <cell r="BP38" t="str">
            <v>x</v>
          </cell>
          <cell r="BQ38">
            <v>3.3</v>
          </cell>
          <cell r="BR38" t="str">
            <v>x</v>
          </cell>
          <cell r="BS38" t="str">
            <v>x</v>
          </cell>
          <cell r="BT38" t="str">
            <v>x</v>
          </cell>
          <cell r="BU38" t="str">
            <v>x</v>
          </cell>
          <cell r="BV38" t="str">
            <v>x</v>
          </cell>
          <cell r="BW38">
            <v>2854</v>
          </cell>
          <cell r="BX38">
            <v>1457</v>
          </cell>
          <cell r="BY38">
            <v>1397</v>
          </cell>
          <cell r="BZ38">
            <v>78.5</v>
          </cell>
          <cell r="CA38">
            <v>75.400000000000006</v>
          </cell>
          <cell r="CB38">
            <v>81.8</v>
          </cell>
          <cell r="CC38">
            <v>70.7</v>
          </cell>
          <cell r="CD38">
            <v>67.7</v>
          </cell>
          <cell r="CE38">
            <v>73.8</v>
          </cell>
          <cell r="CF38">
            <v>96.8</v>
          </cell>
          <cell r="CG38">
            <v>96.2</v>
          </cell>
          <cell r="CH38">
            <v>97.5</v>
          </cell>
          <cell r="CI38">
            <v>95.4</v>
          </cell>
          <cell r="CJ38">
            <v>94.6</v>
          </cell>
          <cell r="CK38">
            <v>96.2</v>
          </cell>
          <cell r="CL38">
            <v>71.5</v>
          </cell>
          <cell r="CM38">
            <v>68.900000000000006</v>
          </cell>
          <cell r="CN38">
            <v>74.3</v>
          </cell>
          <cell r="CO38">
            <v>46</v>
          </cell>
          <cell r="CP38">
            <v>41.2</v>
          </cell>
          <cell r="CQ38">
            <v>51.1</v>
          </cell>
          <cell r="CR38">
            <v>36.5</v>
          </cell>
          <cell r="CS38">
            <v>29.6</v>
          </cell>
          <cell r="CT38">
            <v>43.6</v>
          </cell>
        </row>
        <row r="39">
          <cell r="A39" t="str">
            <v>E06000007</v>
          </cell>
          <cell r="B39" t="str">
            <v>Warrington</v>
          </cell>
          <cell r="C39">
            <v>1978</v>
          </cell>
          <cell r="D39">
            <v>975</v>
          </cell>
          <cell r="E39">
            <v>1003</v>
          </cell>
          <cell r="F39">
            <v>74.2</v>
          </cell>
          <cell r="G39">
            <v>69.099999999999994</v>
          </cell>
          <cell r="H39">
            <v>79.2</v>
          </cell>
          <cell r="I39">
            <v>66.599999999999994</v>
          </cell>
          <cell r="J39">
            <v>62.9</v>
          </cell>
          <cell r="K39">
            <v>70.3</v>
          </cell>
          <cell r="L39">
            <v>98.8</v>
          </cell>
          <cell r="M39">
            <v>99</v>
          </cell>
          <cell r="N39">
            <v>98.7</v>
          </cell>
          <cell r="O39">
            <v>97.8</v>
          </cell>
          <cell r="P39">
            <v>97.7</v>
          </cell>
          <cell r="Q39">
            <v>97.9</v>
          </cell>
          <cell r="R39">
            <v>70.3</v>
          </cell>
          <cell r="S39">
            <v>67.5</v>
          </cell>
          <cell r="T39">
            <v>73</v>
          </cell>
          <cell r="U39">
            <v>54.1</v>
          </cell>
          <cell r="V39">
            <v>51.1</v>
          </cell>
          <cell r="W39">
            <v>57</v>
          </cell>
          <cell r="X39">
            <v>34.299999999999997</v>
          </cell>
          <cell r="Y39">
            <v>28.5</v>
          </cell>
          <cell r="Z39">
            <v>39.9</v>
          </cell>
          <cell r="AA39">
            <v>345</v>
          </cell>
          <cell r="AB39">
            <v>189</v>
          </cell>
          <cell r="AC39">
            <v>156</v>
          </cell>
          <cell r="AD39">
            <v>36.799999999999997</v>
          </cell>
          <cell r="AE39">
            <v>35.4</v>
          </cell>
          <cell r="AF39">
            <v>38.5</v>
          </cell>
          <cell r="AG39">
            <v>27.5</v>
          </cell>
          <cell r="AH39">
            <v>28</v>
          </cell>
          <cell r="AI39">
            <v>26.9</v>
          </cell>
          <cell r="AJ39">
            <v>84.1</v>
          </cell>
          <cell r="AK39">
            <v>83.1</v>
          </cell>
          <cell r="AL39">
            <v>85.3</v>
          </cell>
          <cell r="AM39">
            <v>80.3</v>
          </cell>
          <cell r="AN39">
            <v>81</v>
          </cell>
          <cell r="AO39">
            <v>79.5</v>
          </cell>
          <cell r="AP39">
            <v>30.7</v>
          </cell>
          <cell r="AQ39">
            <v>30.7</v>
          </cell>
          <cell r="AR39">
            <v>30.8</v>
          </cell>
          <cell r="AS39">
            <v>21.2</v>
          </cell>
          <cell r="AT39">
            <v>20.100000000000001</v>
          </cell>
          <cell r="AU39">
            <v>22.4</v>
          </cell>
          <cell r="AV39">
            <v>8.4</v>
          </cell>
          <cell r="AW39" t="str">
            <v>x</v>
          </cell>
          <cell r="AX39" t="str">
            <v>x</v>
          </cell>
          <cell r="AY39">
            <v>113</v>
          </cell>
          <cell r="AZ39">
            <v>77</v>
          </cell>
          <cell r="BA39">
            <v>36</v>
          </cell>
          <cell r="BB39">
            <v>13.3</v>
          </cell>
          <cell r="BC39">
            <v>11.7</v>
          </cell>
          <cell r="BD39">
            <v>16.7</v>
          </cell>
          <cell r="BE39">
            <v>10.6</v>
          </cell>
          <cell r="BF39">
            <v>10.4</v>
          </cell>
          <cell r="BG39">
            <v>11.1</v>
          </cell>
          <cell r="BH39">
            <v>60.2</v>
          </cell>
          <cell r="BI39">
            <v>58.4</v>
          </cell>
          <cell r="BJ39">
            <v>63.9</v>
          </cell>
          <cell r="BK39">
            <v>50.4</v>
          </cell>
          <cell r="BL39">
            <v>53.2</v>
          </cell>
          <cell r="BM39">
            <v>44.4</v>
          </cell>
          <cell r="BN39">
            <v>10.6</v>
          </cell>
          <cell r="BO39">
            <v>10.4</v>
          </cell>
          <cell r="BP39">
            <v>11.1</v>
          </cell>
          <cell r="BQ39">
            <v>8.8000000000000007</v>
          </cell>
          <cell r="BR39">
            <v>9.1</v>
          </cell>
          <cell r="BS39">
            <v>8.3000000000000007</v>
          </cell>
          <cell r="BT39">
            <v>3.5</v>
          </cell>
          <cell r="BU39" t="str">
            <v>x</v>
          </cell>
          <cell r="BV39" t="str">
            <v>x</v>
          </cell>
          <cell r="BW39">
            <v>2436</v>
          </cell>
          <cell r="BX39">
            <v>1241</v>
          </cell>
          <cell r="BY39">
            <v>1195</v>
          </cell>
          <cell r="BZ39">
            <v>66.099999999999994</v>
          </cell>
          <cell r="CA39">
            <v>60.4</v>
          </cell>
          <cell r="CB39">
            <v>72</v>
          </cell>
          <cell r="CC39">
            <v>58.5</v>
          </cell>
          <cell r="CD39">
            <v>54.3</v>
          </cell>
          <cell r="CE39">
            <v>62.8</v>
          </cell>
          <cell r="CF39">
            <v>95</v>
          </cell>
          <cell r="CG39">
            <v>94</v>
          </cell>
          <cell r="CH39">
            <v>95.9</v>
          </cell>
          <cell r="CI39">
            <v>93.1</v>
          </cell>
          <cell r="CJ39">
            <v>92.4</v>
          </cell>
          <cell r="CK39">
            <v>93.9</v>
          </cell>
          <cell r="CL39">
            <v>61.9</v>
          </cell>
          <cell r="CM39">
            <v>58.3</v>
          </cell>
          <cell r="CN39">
            <v>65.599999999999994</v>
          </cell>
          <cell r="CO39">
            <v>47.3</v>
          </cell>
          <cell r="CP39">
            <v>43.8</v>
          </cell>
          <cell r="CQ39">
            <v>51</v>
          </cell>
          <cell r="CR39">
            <v>29.2</v>
          </cell>
          <cell r="CS39">
            <v>23.6</v>
          </cell>
          <cell r="CT39">
            <v>35</v>
          </cell>
        </row>
        <row r="40">
          <cell r="A40" t="str">
            <v>E08000010</v>
          </cell>
          <cell r="B40" t="str">
            <v>Wigan</v>
          </cell>
          <cell r="C40">
            <v>3149</v>
          </cell>
          <cell r="D40">
            <v>1562</v>
          </cell>
          <cell r="E40">
            <v>1587</v>
          </cell>
          <cell r="F40">
            <v>74.8</v>
          </cell>
          <cell r="G40">
            <v>70.599999999999994</v>
          </cell>
          <cell r="H40">
            <v>79</v>
          </cell>
          <cell r="I40">
            <v>63.2</v>
          </cell>
          <cell r="J40">
            <v>59.5</v>
          </cell>
          <cell r="K40">
            <v>66.900000000000006</v>
          </cell>
          <cell r="L40">
            <v>98.5</v>
          </cell>
          <cell r="M40">
            <v>98.1</v>
          </cell>
          <cell r="N40">
            <v>98.8</v>
          </cell>
          <cell r="O40">
            <v>96.9</v>
          </cell>
          <cell r="P40">
            <v>96.7</v>
          </cell>
          <cell r="Q40">
            <v>97.2</v>
          </cell>
          <cell r="R40">
            <v>64.900000000000006</v>
          </cell>
          <cell r="S40">
            <v>61.7</v>
          </cell>
          <cell r="T40">
            <v>68</v>
          </cell>
          <cell r="U40">
            <v>38.299999999999997</v>
          </cell>
          <cell r="V40">
            <v>33.5</v>
          </cell>
          <cell r="W40">
            <v>43</v>
          </cell>
          <cell r="X40">
            <v>24.4</v>
          </cell>
          <cell r="Y40">
            <v>19.8</v>
          </cell>
          <cell r="Z40">
            <v>29</v>
          </cell>
          <cell r="AA40">
            <v>316</v>
          </cell>
          <cell r="AB40">
            <v>200</v>
          </cell>
          <cell r="AC40">
            <v>116</v>
          </cell>
          <cell r="AD40">
            <v>31.3</v>
          </cell>
          <cell r="AE40" t="str">
            <v>x</v>
          </cell>
          <cell r="AF40" t="str">
            <v>x</v>
          </cell>
          <cell r="AG40">
            <v>21.8</v>
          </cell>
          <cell r="AH40" t="str">
            <v>x</v>
          </cell>
          <cell r="AI40" t="str">
            <v>x</v>
          </cell>
          <cell r="AJ40">
            <v>88.9</v>
          </cell>
          <cell r="AK40">
            <v>87.5</v>
          </cell>
          <cell r="AL40">
            <v>91.4</v>
          </cell>
          <cell r="AM40">
            <v>77.8</v>
          </cell>
          <cell r="AN40">
            <v>76</v>
          </cell>
          <cell r="AO40">
            <v>81</v>
          </cell>
          <cell r="AP40">
            <v>23.7</v>
          </cell>
          <cell r="AQ40">
            <v>23</v>
          </cell>
          <cell r="AR40">
            <v>25</v>
          </cell>
          <cell r="AS40">
            <v>9.8000000000000007</v>
          </cell>
          <cell r="AT40" t="str">
            <v>x</v>
          </cell>
          <cell r="AU40" t="str">
            <v>x</v>
          </cell>
          <cell r="AV40">
            <v>5.7</v>
          </cell>
          <cell r="AW40" t="str">
            <v>x</v>
          </cell>
          <cell r="AX40" t="str">
            <v>x</v>
          </cell>
          <cell r="AY40">
            <v>120</v>
          </cell>
          <cell r="AZ40">
            <v>95</v>
          </cell>
          <cell r="BA40">
            <v>25</v>
          </cell>
          <cell r="BB40">
            <v>8.3000000000000007</v>
          </cell>
          <cell r="BC40" t="str">
            <v>x</v>
          </cell>
          <cell r="BD40" t="str">
            <v>x</v>
          </cell>
          <cell r="BE40">
            <v>5</v>
          </cell>
          <cell r="BF40" t="str">
            <v>x</v>
          </cell>
          <cell r="BG40" t="str">
            <v>x</v>
          </cell>
          <cell r="BH40">
            <v>33.299999999999997</v>
          </cell>
          <cell r="BI40">
            <v>34.700000000000003</v>
          </cell>
          <cell r="BJ40">
            <v>28</v>
          </cell>
          <cell r="BK40">
            <v>26.7</v>
          </cell>
          <cell r="BL40">
            <v>30.5</v>
          </cell>
          <cell r="BM40">
            <v>12</v>
          </cell>
          <cell r="BN40">
            <v>6.7</v>
          </cell>
          <cell r="BO40">
            <v>5.3</v>
          </cell>
          <cell r="BP40">
            <v>12</v>
          </cell>
          <cell r="BQ40" t="str">
            <v>x</v>
          </cell>
          <cell r="BR40" t="str">
            <v>x</v>
          </cell>
          <cell r="BS40" t="str">
            <v>x</v>
          </cell>
          <cell r="BT40" t="str">
            <v>x</v>
          </cell>
          <cell r="BU40" t="str">
            <v>x</v>
          </cell>
          <cell r="BV40" t="str">
            <v>x</v>
          </cell>
          <cell r="BW40">
            <v>3586</v>
          </cell>
          <cell r="BX40">
            <v>1857</v>
          </cell>
          <cell r="BY40">
            <v>1729</v>
          </cell>
          <cell r="BZ40">
            <v>68.8</v>
          </cell>
          <cell r="CA40">
            <v>62.9</v>
          </cell>
          <cell r="CB40">
            <v>75.099999999999994</v>
          </cell>
          <cell r="CC40">
            <v>57.6</v>
          </cell>
          <cell r="CD40">
            <v>52.5</v>
          </cell>
          <cell r="CE40">
            <v>63.2</v>
          </cell>
          <cell r="CF40">
            <v>95.5</v>
          </cell>
          <cell r="CG40">
            <v>93.8</v>
          </cell>
          <cell r="CH40">
            <v>97.3</v>
          </cell>
          <cell r="CI40">
            <v>92.9</v>
          </cell>
          <cell r="CJ40">
            <v>91.1</v>
          </cell>
          <cell r="CK40">
            <v>94.9</v>
          </cell>
          <cell r="CL40">
            <v>59.3</v>
          </cell>
          <cell r="CM40">
            <v>54.7</v>
          </cell>
          <cell r="CN40">
            <v>64.3</v>
          </cell>
          <cell r="CO40">
            <v>34.5</v>
          </cell>
          <cell r="CP40">
            <v>29.1</v>
          </cell>
          <cell r="CQ40">
            <v>40.299999999999997</v>
          </cell>
          <cell r="CR40">
            <v>22</v>
          </cell>
          <cell r="CS40">
            <v>17</v>
          </cell>
          <cell r="CT40">
            <v>27.3</v>
          </cell>
        </row>
        <row r="41">
          <cell r="A41" t="str">
            <v>E08000015</v>
          </cell>
          <cell r="B41" t="str">
            <v>Wirral</v>
          </cell>
          <cell r="C41">
            <v>2833</v>
          </cell>
          <cell r="D41">
            <v>1351</v>
          </cell>
          <cell r="E41">
            <v>1482</v>
          </cell>
          <cell r="F41">
            <v>81.3</v>
          </cell>
          <cell r="G41">
            <v>77.7</v>
          </cell>
          <cell r="H41">
            <v>84.5</v>
          </cell>
          <cell r="I41">
            <v>70.7</v>
          </cell>
          <cell r="J41">
            <v>68.5</v>
          </cell>
          <cell r="K41">
            <v>72.599999999999994</v>
          </cell>
          <cell r="L41">
            <v>97.6</v>
          </cell>
          <cell r="M41">
            <v>97.7</v>
          </cell>
          <cell r="N41">
            <v>97.6</v>
          </cell>
          <cell r="O41">
            <v>96.7</v>
          </cell>
          <cell r="P41">
            <v>97</v>
          </cell>
          <cell r="Q41">
            <v>96.4</v>
          </cell>
          <cell r="R41">
            <v>72</v>
          </cell>
          <cell r="S41">
            <v>70.900000000000006</v>
          </cell>
          <cell r="T41">
            <v>73</v>
          </cell>
          <cell r="U41">
            <v>50.1</v>
          </cell>
          <cell r="V41">
            <v>49.1</v>
          </cell>
          <cell r="W41">
            <v>51</v>
          </cell>
          <cell r="X41">
            <v>37.700000000000003</v>
          </cell>
          <cell r="Y41">
            <v>35.799999999999997</v>
          </cell>
          <cell r="Z41">
            <v>39.5</v>
          </cell>
          <cell r="AA41">
            <v>531</v>
          </cell>
          <cell r="AB41">
            <v>285</v>
          </cell>
          <cell r="AC41">
            <v>246</v>
          </cell>
          <cell r="AD41">
            <v>42.7</v>
          </cell>
          <cell r="AE41">
            <v>37.200000000000003</v>
          </cell>
          <cell r="AF41">
            <v>49.2</v>
          </cell>
          <cell r="AG41">
            <v>29.2</v>
          </cell>
          <cell r="AH41">
            <v>27.7</v>
          </cell>
          <cell r="AI41">
            <v>30.9</v>
          </cell>
          <cell r="AJ41">
            <v>86.3</v>
          </cell>
          <cell r="AK41">
            <v>85.3</v>
          </cell>
          <cell r="AL41">
            <v>87.4</v>
          </cell>
          <cell r="AM41">
            <v>80.8</v>
          </cell>
          <cell r="AN41">
            <v>81.8</v>
          </cell>
          <cell r="AO41">
            <v>79.7</v>
          </cell>
          <cell r="AP41">
            <v>31.1</v>
          </cell>
          <cell r="AQ41">
            <v>30.5</v>
          </cell>
          <cell r="AR41">
            <v>31.7</v>
          </cell>
          <cell r="AS41">
            <v>16.899999999999999</v>
          </cell>
          <cell r="AT41">
            <v>16.5</v>
          </cell>
          <cell r="AU41">
            <v>17.5</v>
          </cell>
          <cell r="AV41">
            <v>9.8000000000000007</v>
          </cell>
          <cell r="AW41">
            <v>9.1</v>
          </cell>
          <cell r="AX41">
            <v>10.6</v>
          </cell>
          <cell r="AY41">
            <v>147</v>
          </cell>
          <cell r="AZ41">
            <v>113</v>
          </cell>
          <cell r="BA41">
            <v>34</v>
          </cell>
          <cell r="BB41">
            <v>10.9</v>
          </cell>
          <cell r="BC41">
            <v>10.6</v>
          </cell>
          <cell r="BD41">
            <v>11.8</v>
          </cell>
          <cell r="BE41">
            <v>9.5</v>
          </cell>
          <cell r="BF41">
            <v>8.8000000000000007</v>
          </cell>
          <cell r="BG41">
            <v>11.8</v>
          </cell>
          <cell r="BH41">
            <v>46.9</v>
          </cell>
          <cell r="BI41">
            <v>42.5</v>
          </cell>
          <cell r="BJ41">
            <v>61.8</v>
          </cell>
          <cell r="BK41">
            <v>35.4</v>
          </cell>
          <cell r="BL41">
            <v>31</v>
          </cell>
          <cell r="BM41">
            <v>50</v>
          </cell>
          <cell r="BN41">
            <v>10.199999999999999</v>
          </cell>
          <cell r="BO41">
            <v>8.8000000000000007</v>
          </cell>
          <cell r="BP41">
            <v>14.7</v>
          </cell>
          <cell r="BQ41" t="str">
            <v>x</v>
          </cell>
          <cell r="BR41" t="str">
            <v>x</v>
          </cell>
          <cell r="BS41" t="str">
            <v>x</v>
          </cell>
          <cell r="BT41" t="str">
            <v>x</v>
          </cell>
          <cell r="BU41" t="str">
            <v>x</v>
          </cell>
          <cell r="BV41" t="str">
            <v>x</v>
          </cell>
          <cell r="BW41">
            <v>3513</v>
          </cell>
          <cell r="BX41">
            <v>1750</v>
          </cell>
          <cell r="BY41">
            <v>1763</v>
          </cell>
          <cell r="BZ41">
            <v>72.5</v>
          </cell>
          <cell r="CA41">
            <v>66.7</v>
          </cell>
          <cell r="CB41">
            <v>78.2</v>
          </cell>
          <cell r="CC41">
            <v>61.8</v>
          </cell>
          <cell r="CD41">
            <v>58</v>
          </cell>
          <cell r="CE41">
            <v>65.599999999999994</v>
          </cell>
          <cell r="CF41">
            <v>93.8</v>
          </cell>
          <cell r="CG41">
            <v>92.1</v>
          </cell>
          <cell r="CH41">
            <v>95.5</v>
          </cell>
          <cell r="CI41">
            <v>91.7</v>
          </cell>
          <cell r="CJ41">
            <v>90.2</v>
          </cell>
          <cell r="CK41">
            <v>93.2</v>
          </cell>
          <cell r="CL41">
            <v>63.2</v>
          </cell>
          <cell r="CM41">
            <v>60.3</v>
          </cell>
          <cell r="CN41">
            <v>66.099999999999994</v>
          </cell>
          <cell r="CO41">
            <v>43</v>
          </cell>
          <cell r="CP41">
            <v>40.700000000000003</v>
          </cell>
          <cell r="CQ41">
            <v>45.4</v>
          </cell>
          <cell r="CR41">
            <v>32</v>
          </cell>
          <cell r="CS41">
            <v>29.2</v>
          </cell>
          <cell r="CT41">
            <v>34.700000000000003</v>
          </cell>
        </row>
        <row r="42">
          <cell r="A42" t="str">
            <v>E08000016</v>
          </cell>
          <cell r="B42" t="str">
            <v>Barnsley</v>
          </cell>
          <cell r="C42">
            <v>1958</v>
          </cell>
          <cell r="D42">
            <v>970</v>
          </cell>
          <cell r="E42">
            <v>988</v>
          </cell>
          <cell r="F42">
            <v>64.7</v>
          </cell>
          <cell r="G42">
            <v>58</v>
          </cell>
          <cell r="H42">
            <v>71.2</v>
          </cell>
          <cell r="I42">
            <v>55.5</v>
          </cell>
          <cell r="J42">
            <v>51.4</v>
          </cell>
          <cell r="K42">
            <v>59.4</v>
          </cell>
          <cell r="L42">
            <v>96.6</v>
          </cell>
          <cell r="M42">
            <v>95.8</v>
          </cell>
          <cell r="N42">
            <v>97.5</v>
          </cell>
          <cell r="O42">
            <v>95</v>
          </cell>
          <cell r="P42">
            <v>94.2</v>
          </cell>
          <cell r="Q42">
            <v>95.9</v>
          </cell>
          <cell r="R42">
            <v>58.4</v>
          </cell>
          <cell r="S42">
            <v>55.1</v>
          </cell>
          <cell r="T42">
            <v>61.7</v>
          </cell>
          <cell r="U42">
            <v>28.9</v>
          </cell>
          <cell r="V42">
            <v>22.5</v>
          </cell>
          <cell r="W42">
            <v>35.1</v>
          </cell>
          <cell r="X42">
            <v>16.7</v>
          </cell>
          <cell r="Y42">
            <v>12</v>
          </cell>
          <cell r="Z42">
            <v>21.4</v>
          </cell>
          <cell r="AA42">
            <v>218</v>
          </cell>
          <cell r="AB42">
            <v>122</v>
          </cell>
          <cell r="AC42">
            <v>96</v>
          </cell>
          <cell r="AD42">
            <v>17.399999999999999</v>
          </cell>
          <cell r="AE42">
            <v>17.2</v>
          </cell>
          <cell r="AF42">
            <v>17.7</v>
          </cell>
          <cell r="AG42">
            <v>13.8</v>
          </cell>
          <cell r="AH42" t="str">
            <v>x</v>
          </cell>
          <cell r="AI42" t="str">
            <v>x</v>
          </cell>
          <cell r="AJ42">
            <v>78.900000000000006</v>
          </cell>
          <cell r="AK42">
            <v>75.400000000000006</v>
          </cell>
          <cell r="AL42">
            <v>83.3</v>
          </cell>
          <cell r="AM42">
            <v>68.8</v>
          </cell>
          <cell r="AN42">
            <v>68</v>
          </cell>
          <cell r="AO42">
            <v>69.8</v>
          </cell>
          <cell r="AP42">
            <v>15.1</v>
          </cell>
          <cell r="AQ42" t="str">
            <v>x</v>
          </cell>
          <cell r="AR42" t="str">
            <v>x</v>
          </cell>
          <cell r="AS42" t="str">
            <v>x</v>
          </cell>
          <cell r="AT42" t="str">
            <v>x</v>
          </cell>
          <cell r="AU42" t="str">
            <v>x</v>
          </cell>
          <cell r="AV42" t="str">
            <v>x</v>
          </cell>
          <cell r="AW42" t="str">
            <v>x</v>
          </cell>
          <cell r="AX42" t="str">
            <v>x</v>
          </cell>
          <cell r="AY42">
            <v>93</v>
          </cell>
          <cell r="AZ42">
            <v>67</v>
          </cell>
          <cell r="BA42">
            <v>26</v>
          </cell>
          <cell r="BB42">
            <v>9.6999999999999993</v>
          </cell>
          <cell r="BC42">
            <v>7.5</v>
          </cell>
          <cell r="BD42">
            <v>15.4</v>
          </cell>
          <cell r="BE42">
            <v>6.5</v>
          </cell>
          <cell r="BF42" t="str">
            <v>x</v>
          </cell>
          <cell r="BG42" t="str">
            <v>x</v>
          </cell>
          <cell r="BH42">
            <v>51.6</v>
          </cell>
          <cell r="BI42">
            <v>50.7</v>
          </cell>
          <cell r="BJ42">
            <v>53.8</v>
          </cell>
          <cell r="BK42">
            <v>40.9</v>
          </cell>
          <cell r="BL42">
            <v>44.8</v>
          </cell>
          <cell r="BM42">
            <v>30.8</v>
          </cell>
          <cell r="BN42">
            <v>7.5</v>
          </cell>
          <cell r="BO42" t="str">
            <v>x</v>
          </cell>
          <cell r="BP42" t="str">
            <v>x</v>
          </cell>
          <cell r="BQ42" t="str">
            <v>x</v>
          </cell>
          <cell r="BR42" t="str">
            <v>x</v>
          </cell>
          <cell r="BS42" t="str">
            <v>x</v>
          </cell>
          <cell r="BT42" t="str">
            <v>x</v>
          </cell>
          <cell r="BU42" t="str">
            <v>x</v>
          </cell>
          <cell r="BV42" t="str">
            <v>x</v>
          </cell>
          <cell r="BW42">
            <v>2269</v>
          </cell>
          <cell r="BX42">
            <v>1159</v>
          </cell>
          <cell r="BY42">
            <v>1110</v>
          </cell>
          <cell r="BZ42">
            <v>57.9</v>
          </cell>
          <cell r="CA42">
            <v>50.8</v>
          </cell>
          <cell r="CB42">
            <v>65.2</v>
          </cell>
          <cell r="CC42">
            <v>49.4</v>
          </cell>
          <cell r="CD42">
            <v>44.9</v>
          </cell>
          <cell r="CE42">
            <v>54.2</v>
          </cell>
          <cell r="CF42">
            <v>93.1</v>
          </cell>
          <cell r="CG42">
            <v>91</v>
          </cell>
          <cell r="CH42">
            <v>95.2</v>
          </cell>
          <cell r="CI42">
            <v>90.3</v>
          </cell>
          <cell r="CJ42">
            <v>88.6</v>
          </cell>
          <cell r="CK42">
            <v>92.1</v>
          </cell>
          <cell r="CL42">
            <v>52.2</v>
          </cell>
          <cell r="CM42">
            <v>48.1</v>
          </cell>
          <cell r="CN42">
            <v>56.5</v>
          </cell>
          <cell r="CO42">
            <v>25.4</v>
          </cell>
          <cell r="CP42">
            <v>19.399999999999999</v>
          </cell>
          <cell r="CQ42">
            <v>31.6</v>
          </cell>
          <cell r="CR42">
            <v>14.6</v>
          </cell>
          <cell r="CS42">
            <v>10.199999999999999</v>
          </cell>
          <cell r="CT42">
            <v>19.2</v>
          </cell>
        </row>
        <row r="43">
          <cell r="A43" t="str">
            <v>E08000032</v>
          </cell>
          <cell r="B43" t="str">
            <v>Bradford</v>
          </cell>
          <cell r="C43">
            <v>4832</v>
          </cell>
          <cell r="D43">
            <v>2344</v>
          </cell>
          <cell r="E43">
            <v>2488</v>
          </cell>
          <cell r="F43">
            <v>62.9</v>
          </cell>
          <cell r="G43">
            <v>56.4</v>
          </cell>
          <cell r="H43">
            <v>69</v>
          </cell>
          <cell r="I43">
            <v>52.8</v>
          </cell>
          <cell r="J43">
            <v>48</v>
          </cell>
          <cell r="K43">
            <v>57.4</v>
          </cell>
          <cell r="L43">
            <v>95.2</v>
          </cell>
          <cell r="M43">
            <v>94.2</v>
          </cell>
          <cell r="N43">
            <v>96.1</v>
          </cell>
          <cell r="O43">
            <v>91.8</v>
          </cell>
          <cell r="P43">
            <v>91.5</v>
          </cell>
          <cell r="Q43">
            <v>92.2</v>
          </cell>
          <cell r="R43">
            <v>55</v>
          </cell>
          <cell r="S43">
            <v>51</v>
          </cell>
          <cell r="T43">
            <v>58.8</v>
          </cell>
          <cell r="U43">
            <v>35.200000000000003</v>
          </cell>
          <cell r="V43">
            <v>30.4</v>
          </cell>
          <cell r="W43">
            <v>39.700000000000003</v>
          </cell>
          <cell r="X43">
            <v>20.6</v>
          </cell>
          <cell r="Y43">
            <v>15.3</v>
          </cell>
          <cell r="Z43">
            <v>25.6</v>
          </cell>
          <cell r="AA43">
            <v>900</v>
          </cell>
          <cell r="AB43">
            <v>508</v>
          </cell>
          <cell r="AC43">
            <v>392</v>
          </cell>
          <cell r="AD43">
            <v>18.7</v>
          </cell>
          <cell r="AE43" t="str">
            <v>x</v>
          </cell>
          <cell r="AF43" t="str">
            <v>x</v>
          </cell>
          <cell r="AG43" t="str">
            <v>x</v>
          </cell>
          <cell r="AH43" t="str">
            <v>x</v>
          </cell>
          <cell r="AI43" t="str">
            <v>x</v>
          </cell>
          <cell r="AJ43">
            <v>78.099999999999994</v>
          </cell>
          <cell r="AK43">
            <v>75.2</v>
          </cell>
          <cell r="AL43">
            <v>81.900000000000006</v>
          </cell>
          <cell r="AM43">
            <v>67.099999999999994</v>
          </cell>
          <cell r="AN43">
            <v>66.900000000000006</v>
          </cell>
          <cell r="AO43">
            <v>67.3</v>
          </cell>
          <cell r="AP43">
            <v>16.2</v>
          </cell>
          <cell r="AQ43" t="str">
            <v>x</v>
          </cell>
          <cell r="AR43" t="str">
            <v>x</v>
          </cell>
          <cell r="AS43" t="str">
            <v>x</v>
          </cell>
          <cell r="AT43" t="str">
            <v>x</v>
          </cell>
          <cell r="AU43" t="str">
            <v>x</v>
          </cell>
          <cell r="AV43" t="str">
            <v>x</v>
          </cell>
          <cell r="AW43" t="str">
            <v>x</v>
          </cell>
          <cell r="AX43" t="str">
            <v>x</v>
          </cell>
          <cell r="AY43">
            <v>151</v>
          </cell>
          <cell r="AZ43">
            <v>97</v>
          </cell>
          <cell r="BA43">
            <v>54</v>
          </cell>
          <cell r="BB43">
            <v>3.3</v>
          </cell>
          <cell r="BC43" t="str">
            <v>x</v>
          </cell>
          <cell r="BD43" t="str">
            <v>x</v>
          </cell>
          <cell r="BE43" t="str">
            <v>x</v>
          </cell>
          <cell r="BF43" t="str">
            <v>x</v>
          </cell>
          <cell r="BG43" t="str">
            <v>x</v>
          </cell>
          <cell r="BH43">
            <v>33.799999999999997</v>
          </cell>
          <cell r="BI43">
            <v>35.1</v>
          </cell>
          <cell r="BJ43">
            <v>31.5</v>
          </cell>
          <cell r="BK43">
            <v>23.2</v>
          </cell>
          <cell r="BL43">
            <v>23.7</v>
          </cell>
          <cell r="BM43">
            <v>22.2</v>
          </cell>
          <cell r="BN43">
            <v>3.3</v>
          </cell>
          <cell r="BO43" t="str">
            <v>x</v>
          </cell>
          <cell r="BP43" t="str">
            <v>x</v>
          </cell>
          <cell r="BQ43" t="str">
            <v>x</v>
          </cell>
          <cell r="BR43" t="str">
            <v>x</v>
          </cell>
          <cell r="BS43" t="str">
            <v>x</v>
          </cell>
          <cell r="BT43" t="str">
            <v>x</v>
          </cell>
          <cell r="BU43" t="str">
            <v>x</v>
          </cell>
          <cell r="BV43" t="str">
            <v>x</v>
          </cell>
          <cell r="BW43">
            <v>5883</v>
          </cell>
          <cell r="BX43">
            <v>2949</v>
          </cell>
          <cell r="BY43">
            <v>2934</v>
          </cell>
          <cell r="BZ43">
            <v>54.6</v>
          </cell>
          <cell r="CA43">
            <v>47.3</v>
          </cell>
          <cell r="CB43">
            <v>61.9</v>
          </cell>
          <cell r="CC43">
            <v>45.5</v>
          </cell>
          <cell r="CD43">
            <v>40</v>
          </cell>
          <cell r="CE43">
            <v>51.1</v>
          </cell>
          <cell r="CF43">
            <v>91</v>
          </cell>
          <cell r="CG43">
            <v>89</v>
          </cell>
          <cell r="CH43">
            <v>93</v>
          </cell>
          <cell r="CI43">
            <v>86.3</v>
          </cell>
          <cell r="CJ43">
            <v>85</v>
          </cell>
          <cell r="CK43">
            <v>87.6</v>
          </cell>
          <cell r="CL43">
            <v>47.8</v>
          </cell>
          <cell r="CM43">
            <v>43.1</v>
          </cell>
          <cell r="CN43">
            <v>52.5</v>
          </cell>
          <cell r="CO43">
            <v>29.9</v>
          </cell>
          <cell r="CP43">
            <v>25</v>
          </cell>
          <cell r="CQ43">
            <v>34.700000000000003</v>
          </cell>
          <cell r="CR43">
            <v>17.3</v>
          </cell>
          <cell r="CS43">
            <v>12.4</v>
          </cell>
          <cell r="CT43">
            <v>22.3</v>
          </cell>
        </row>
        <row r="44">
          <cell r="A44" t="str">
            <v>E08000033</v>
          </cell>
          <cell r="B44" t="str">
            <v>Calderdale</v>
          </cell>
          <cell r="C44">
            <v>2170</v>
          </cell>
          <cell r="D44">
            <v>1093</v>
          </cell>
          <cell r="E44">
            <v>1077</v>
          </cell>
          <cell r="F44">
            <v>77.2</v>
          </cell>
          <cell r="G44">
            <v>73.3</v>
          </cell>
          <cell r="H44">
            <v>81.2</v>
          </cell>
          <cell r="I44">
            <v>68.400000000000006</v>
          </cell>
          <cell r="J44">
            <v>66.7</v>
          </cell>
          <cell r="K44">
            <v>70.099999999999994</v>
          </cell>
          <cell r="L44">
            <v>98.4</v>
          </cell>
          <cell r="M44">
            <v>98.5</v>
          </cell>
          <cell r="N44">
            <v>98.2</v>
          </cell>
          <cell r="O44">
            <v>96.9</v>
          </cell>
          <cell r="P44">
            <v>96.9</v>
          </cell>
          <cell r="Q44">
            <v>96.9</v>
          </cell>
          <cell r="R44">
            <v>70.599999999999994</v>
          </cell>
          <cell r="S44">
            <v>69.7</v>
          </cell>
          <cell r="T44">
            <v>71.599999999999994</v>
          </cell>
          <cell r="U44">
            <v>37.5</v>
          </cell>
          <cell r="V44">
            <v>34.4</v>
          </cell>
          <cell r="W44">
            <v>40.6</v>
          </cell>
          <cell r="X44">
            <v>27.8</v>
          </cell>
          <cell r="Y44">
            <v>24</v>
          </cell>
          <cell r="Z44">
            <v>31.7</v>
          </cell>
          <cell r="AA44">
            <v>332</v>
          </cell>
          <cell r="AB44">
            <v>224</v>
          </cell>
          <cell r="AC44">
            <v>108</v>
          </cell>
          <cell r="AD44">
            <v>40.4</v>
          </cell>
          <cell r="AE44" t="str">
            <v>x</v>
          </cell>
          <cell r="AF44" t="str">
            <v>x</v>
          </cell>
          <cell r="AG44">
            <v>30.7</v>
          </cell>
          <cell r="AH44" t="str">
            <v>x</v>
          </cell>
          <cell r="AI44" t="str">
            <v>x</v>
          </cell>
          <cell r="AJ44">
            <v>88.6</v>
          </cell>
          <cell r="AK44">
            <v>90.6</v>
          </cell>
          <cell r="AL44">
            <v>84.3</v>
          </cell>
          <cell r="AM44">
            <v>84.9</v>
          </cell>
          <cell r="AN44">
            <v>87.9</v>
          </cell>
          <cell r="AO44">
            <v>78.7</v>
          </cell>
          <cell r="AP44">
            <v>31</v>
          </cell>
          <cell r="AQ44" t="str">
            <v>x</v>
          </cell>
          <cell r="AR44" t="str">
            <v>x</v>
          </cell>
          <cell r="AS44" t="str">
            <v>x</v>
          </cell>
          <cell r="AT44" t="str">
            <v>x</v>
          </cell>
          <cell r="AU44" t="str">
            <v>x</v>
          </cell>
          <cell r="AV44" t="str">
            <v>x</v>
          </cell>
          <cell r="AW44" t="str">
            <v>x</v>
          </cell>
          <cell r="AX44" t="str">
            <v>x</v>
          </cell>
          <cell r="AY44">
            <v>82</v>
          </cell>
          <cell r="AZ44">
            <v>62</v>
          </cell>
          <cell r="BA44">
            <v>20</v>
          </cell>
          <cell r="BB44">
            <v>18.3</v>
          </cell>
          <cell r="BC44" t="str">
            <v>x</v>
          </cell>
          <cell r="BD44" t="str">
            <v>x</v>
          </cell>
          <cell r="BE44">
            <v>12.2</v>
          </cell>
          <cell r="BF44" t="str">
            <v>x</v>
          </cell>
          <cell r="BG44" t="str">
            <v>x</v>
          </cell>
          <cell r="BH44">
            <v>48.8</v>
          </cell>
          <cell r="BI44">
            <v>48.4</v>
          </cell>
          <cell r="BJ44">
            <v>50</v>
          </cell>
          <cell r="BK44">
            <v>41.5</v>
          </cell>
          <cell r="BL44">
            <v>43.5</v>
          </cell>
          <cell r="BM44">
            <v>35</v>
          </cell>
          <cell r="BN44">
            <v>12.2</v>
          </cell>
          <cell r="BO44" t="str">
            <v>x</v>
          </cell>
          <cell r="BP44" t="str">
            <v>x</v>
          </cell>
          <cell r="BQ44" t="str">
            <v>x</v>
          </cell>
          <cell r="BR44" t="str">
            <v>x</v>
          </cell>
          <cell r="BS44" t="str">
            <v>x</v>
          </cell>
          <cell r="BT44" t="str">
            <v>x</v>
          </cell>
          <cell r="BU44" t="str">
            <v>x</v>
          </cell>
          <cell r="BV44" t="str">
            <v>x</v>
          </cell>
          <cell r="BW44">
            <v>2584</v>
          </cell>
          <cell r="BX44">
            <v>1379</v>
          </cell>
          <cell r="BY44">
            <v>1205</v>
          </cell>
          <cell r="BZ44">
            <v>70.599999999999994</v>
          </cell>
          <cell r="CA44">
            <v>65.7</v>
          </cell>
          <cell r="CB44">
            <v>76.2</v>
          </cell>
          <cell r="CC44">
            <v>61.8</v>
          </cell>
          <cell r="CD44">
            <v>58.6</v>
          </cell>
          <cell r="CE44">
            <v>65.400000000000006</v>
          </cell>
          <cell r="CF44">
            <v>95.5</v>
          </cell>
          <cell r="CG44">
            <v>95</v>
          </cell>
          <cell r="CH44">
            <v>96.2</v>
          </cell>
          <cell r="CI44">
            <v>93.6</v>
          </cell>
          <cell r="CJ44">
            <v>93</v>
          </cell>
          <cell r="CK44">
            <v>94.3</v>
          </cell>
          <cell r="CL44">
            <v>63.7</v>
          </cell>
          <cell r="CM44">
            <v>61.1</v>
          </cell>
          <cell r="CN44">
            <v>66.7</v>
          </cell>
          <cell r="CO44">
            <v>32.799999999999997</v>
          </cell>
          <cell r="CP44">
            <v>28.9</v>
          </cell>
          <cell r="CQ44">
            <v>37.299999999999997</v>
          </cell>
          <cell r="CR44">
            <v>24.3</v>
          </cell>
          <cell r="CS44">
            <v>20.2</v>
          </cell>
          <cell r="CT44">
            <v>29.1</v>
          </cell>
        </row>
        <row r="45">
          <cell r="A45" t="str">
            <v>E08000017</v>
          </cell>
          <cell r="B45" t="str">
            <v>Doncaster</v>
          </cell>
          <cell r="C45">
            <v>2807</v>
          </cell>
          <cell r="D45">
            <v>1365</v>
          </cell>
          <cell r="E45">
            <v>1442</v>
          </cell>
          <cell r="F45">
            <v>65.599999999999994</v>
          </cell>
          <cell r="G45">
            <v>60.1</v>
          </cell>
          <cell r="H45">
            <v>70.900000000000006</v>
          </cell>
          <cell r="I45">
            <v>55.8</v>
          </cell>
          <cell r="J45">
            <v>51.1</v>
          </cell>
          <cell r="K45">
            <v>60.3</v>
          </cell>
          <cell r="L45">
            <v>96.3</v>
          </cell>
          <cell r="M45">
            <v>95.5</v>
          </cell>
          <cell r="N45">
            <v>97.2</v>
          </cell>
          <cell r="O45">
            <v>94.7</v>
          </cell>
          <cell r="P45">
            <v>94</v>
          </cell>
          <cell r="Q45">
            <v>95.3</v>
          </cell>
          <cell r="R45">
            <v>58.6</v>
          </cell>
          <cell r="S45">
            <v>54.9</v>
          </cell>
          <cell r="T45">
            <v>62</v>
          </cell>
          <cell r="U45">
            <v>29.6</v>
          </cell>
          <cell r="V45">
            <v>26.4</v>
          </cell>
          <cell r="W45">
            <v>32.700000000000003</v>
          </cell>
          <cell r="X45">
            <v>16</v>
          </cell>
          <cell r="Y45">
            <v>13.6</v>
          </cell>
          <cell r="Z45">
            <v>18.399999999999999</v>
          </cell>
          <cell r="AA45">
            <v>346</v>
          </cell>
          <cell r="AB45">
            <v>210</v>
          </cell>
          <cell r="AC45">
            <v>136</v>
          </cell>
          <cell r="AD45">
            <v>20.2</v>
          </cell>
          <cell r="AE45" t="str">
            <v>x</v>
          </cell>
          <cell r="AF45" t="str">
            <v>x</v>
          </cell>
          <cell r="AG45">
            <v>14.2</v>
          </cell>
          <cell r="AH45" t="str">
            <v>x</v>
          </cell>
          <cell r="AI45" t="str">
            <v>x</v>
          </cell>
          <cell r="AJ45">
            <v>78.900000000000006</v>
          </cell>
          <cell r="AK45">
            <v>76.2</v>
          </cell>
          <cell r="AL45">
            <v>83.1</v>
          </cell>
          <cell r="AM45">
            <v>73.7</v>
          </cell>
          <cell r="AN45">
            <v>71.900000000000006</v>
          </cell>
          <cell r="AO45">
            <v>76.5</v>
          </cell>
          <cell r="AP45">
            <v>17.600000000000001</v>
          </cell>
          <cell r="AQ45" t="str">
            <v>x</v>
          </cell>
          <cell r="AR45" t="str">
            <v>x</v>
          </cell>
          <cell r="AS45">
            <v>6.1</v>
          </cell>
          <cell r="AT45" t="str">
            <v>x</v>
          </cell>
          <cell r="AU45" t="str">
            <v>x</v>
          </cell>
          <cell r="AV45">
            <v>0.9</v>
          </cell>
          <cell r="AW45" t="str">
            <v>x</v>
          </cell>
          <cell r="AX45" t="str">
            <v>x</v>
          </cell>
          <cell r="AY45">
            <v>105</v>
          </cell>
          <cell r="AZ45">
            <v>76</v>
          </cell>
          <cell r="BA45">
            <v>29</v>
          </cell>
          <cell r="BB45">
            <v>16.2</v>
          </cell>
          <cell r="BC45" t="str">
            <v>x</v>
          </cell>
          <cell r="BD45" t="str">
            <v>x</v>
          </cell>
          <cell r="BE45">
            <v>14.3</v>
          </cell>
          <cell r="BF45" t="str">
            <v>x</v>
          </cell>
          <cell r="BG45" t="str">
            <v>x</v>
          </cell>
          <cell r="BH45">
            <v>50.5</v>
          </cell>
          <cell r="BI45">
            <v>57.9</v>
          </cell>
          <cell r="BJ45">
            <v>31</v>
          </cell>
          <cell r="BK45">
            <v>45.7</v>
          </cell>
          <cell r="BL45">
            <v>52.6</v>
          </cell>
          <cell r="BM45">
            <v>27.6</v>
          </cell>
          <cell r="BN45">
            <v>17.100000000000001</v>
          </cell>
          <cell r="BO45" t="str">
            <v>x</v>
          </cell>
          <cell r="BP45" t="str">
            <v>x</v>
          </cell>
          <cell r="BQ45" t="str">
            <v>x</v>
          </cell>
          <cell r="BR45" t="str">
            <v>x</v>
          </cell>
          <cell r="BS45" t="str">
            <v>x</v>
          </cell>
          <cell r="BT45" t="str">
            <v>x</v>
          </cell>
          <cell r="BU45" t="str">
            <v>x</v>
          </cell>
          <cell r="BV45" t="str">
            <v>x</v>
          </cell>
          <cell r="BW45">
            <v>3259</v>
          </cell>
          <cell r="BX45">
            <v>1651</v>
          </cell>
          <cell r="BY45">
            <v>1608</v>
          </cell>
          <cell r="BZ45">
            <v>59.2</v>
          </cell>
          <cell r="CA45">
            <v>53.2</v>
          </cell>
          <cell r="CB45">
            <v>65.400000000000006</v>
          </cell>
          <cell r="CC45">
            <v>50</v>
          </cell>
          <cell r="CD45">
            <v>44.9</v>
          </cell>
          <cell r="CE45">
            <v>55.3</v>
          </cell>
          <cell r="CF45">
            <v>93</v>
          </cell>
          <cell r="CG45">
            <v>91.3</v>
          </cell>
          <cell r="CH45">
            <v>94.8</v>
          </cell>
          <cell r="CI45">
            <v>90.9</v>
          </cell>
          <cell r="CJ45">
            <v>89.3</v>
          </cell>
          <cell r="CK45">
            <v>92.5</v>
          </cell>
          <cell r="CL45">
            <v>52.9</v>
          </cell>
          <cell r="CM45">
            <v>48.6</v>
          </cell>
          <cell r="CN45">
            <v>57.2</v>
          </cell>
          <cell r="CO45">
            <v>26.2</v>
          </cell>
          <cell r="CP45">
            <v>22.8</v>
          </cell>
          <cell r="CQ45">
            <v>29.7</v>
          </cell>
          <cell r="CR45">
            <v>13.9</v>
          </cell>
          <cell r="CS45">
            <v>11.4</v>
          </cell>
          <cell r="CT45">
            <v>16.5</v>
          </cell>
        </row>
        <row r="46">
          <cell r="A46" t="str">
            <v>E06000011</v>
          </cell>
          <cell r="B46" t="str">
            <v>East Riding of Yorkshire</v>
          </cell>
          <cell r="C46">
            <v>3239</v>
          </cell>
          <cell r="D46">
            <v>1598</v>
          </cell>
          <cell r="E46">
            <v>1641</v>
          </cell>
          <cell r="F46">
            <v>72.5</v>
          </cell>
          <cell r="G46">
            <v>66.599999999999994</v>
          </cell>
          <cell r="H46">
            <v>78.2</v>
          </cell>
          <cell r="I46">
            <v>61.9</v>
          </cell>
          <cell r="J46">
            <v>55.6</v>
          </cell>
          <cell r="K46">
            <v>68.099999999999994</v>
          </cell>
          <cell r="L46">
            <v>98.2</v>
          </cell>
          <cell r="M46">
            <v>97.9</v>
          </cell>
          <cell r="N46">
            <v>98.5</v>
          </cell>
          <cell r="O46">
            <v>96.5</v>
          </cell>
          <cell r="P46">
            <v>95.9</v>
          </cell>
          <cell r="Q46">
            <v>97</v>
          </cell>
          <cell r="R46">
            <v>63.8</v>
          </cell>
          <cell r="S46">
            <v>58.5</v>
          </cell>
          <cell r="T46">
            <v>68.900000000000006</v>
          </cell>
          <cell r="U46">
            <v>36.700000000000003</v>
          </cell>
          <cell r="V46">
            <v>29.3</v>
          </cell>
          <cell r="W46">
            <v>43.9</v>
          </cell>
          <cell r="X46">
            <v>24.4</v>
          </cell>
          <cell r="Y46">
            <v>17.100000000000001</v>
          </cell>
          <cell r="Z46">
            <v>31.4</v>
          </cell>
          <cell r="AA46">
            <v>362</v>
          </cell>
          <cell r="AB46">
            <v>210</v>
          </cell>
          <cell r="AC46">
            <v>152</v>
          </cell>
          <cell r="AD46">
            <v>28.5</v>
          </cell>
          <cell r="AE46" t="str">
            <v>x</v>
          </cell>
          <cell r="AF46" t="str">
            <v>x</v>
          </cell>
          <cell r="AG46">
            <v>19.600000000000001</v>
          </cell>
          <cell r="AH46" t="str">
            <v>x</v>
          </cell>
          <cell r="AI46" t="str">
            <v>x</v>
          </cell>
          <cell r="AJ46">
            <v>83.4</v>
          </cell>
          <cell r="AK46">
            <v>81.900000000000006</v>
          </cell>
          <cell r="AL46">
            <v>85.5</v>
          </cell>
          <cell r="AM46">
            <v>77.599999999999994</v>
          </cell>
          <cell r="AN46">
            <v>77.599999999999994</v>
          </cell>
          <cell r="AO46">
            <v>77.599999999999994</v>
          </cell>
          <cell r="AP46">
            <v>22.1</v>
          </cell>
          <cell r="AQ46" t="str">
            <v>x</v>
          </cell>
          <cell r="AR46" t="str">
            <v>x</v>
          </cell>
          <cell r="AS46">
            <v>7.5</v>
          </cell>
          <cell r="AT46" t="str">
            <v>x</v>
          </cell>
          <cell r="AU46" t="str">
            <v>x</v>
          </cell>
          <cell r="AV46" t="str">
            <v>x</v>
          </cell>
          <cell r="AW46" t="str">
            <v>x</v>
          </cell>
          <cell r="AX46" t="str">
            <v>x</v>
          </cell>
          <cell r="AY46">
            <v>107</v>
          </cell>
          <cell r="AZ46">
            <v>77</v>
          </cell>
          <cell r="BA46">
            <v>30</v>
          </cell>
          <cell r="BB46">
            <v>15</v>
          </cell>
          <cell r="BC46" t="str">
            <v>x</v>
          </cell>
          <cell r="BD46" t="str">
            <v>x</v>
          </cell>
          <cell r="BE46">
            <v>11.2</v>
          </cell>
          <cell r="BF46" t="str">
            <v>x</v>
          </cell>
          <cell r="BG46" t="str">
            <v>x</v>
          </cell>
          <cell r="BH46">
            <v>50.5</v>
          </cell>
          <cell r="BI46">
            <v>54.5</v>
          </cell>
          <cell r="BJ46">
            <v>40</v>
          </cell>
          <cell r="BK46">
            <v>44.9</v>
          </cell>
          <cell r="BL46">
            <v>46.8</v>
          </cell>
          <cell r="BM46">
            <v>40</v>
          </cell>
          <cell r="BN46">
            <v>12.1</v>
          </cell>
          <cell r="BO46" t="str">
            <v>x</v>
          </cell>
          <cell r="BP46" t="str">
            <v>x</v>
          </cell>
          <cell r="BQ46">
            <v>3.7</v>
          </cell>
          <cell r="BR46" t="str">
            <v>x</v>
          </cell>
          <cell r="BS46" t="str">
            <v>x</v>
          </cell>
          <cell r="BT46" t="str">
            <v>x</v>
          </cell>
          <cell r="BU46" t="str">
            <v>x</v>
          </cell>
          <cell r="BV46" t="str">
            <v>x</v>
          </cell>
          <cell r="BW46">
            <v>3708</v>
          </cell>
          <cell r="BX46">
            <v>1885</v>
          </cell>
          <cell r="BY46">
            <v>1823</v>
          </cell>
          <cell r="BZ46">
            <v>66.5</v>
          </cell>
          <cell r="CA46">
            <v>59.7</v>
          </cell>
          <cell r="CB46">
            <v>73.599999999999994</v>
          </cell>
          <cell r="CC46">
            <v>56.3</v>
          </cell>
          <cell r="CD46">
            <v>49.1</v>
          </cell>
          <cell r="CE46">
            <v>63.8</v>
          </cell>
          <cell r="CF46">
            <v>95.4</v>
          </cell>
          <cell r="CG46">
            <v>94.4</v>
          </cell>
          <cell r="CH46">
            <v>96.5</v>
          </cell>
          <cell r="CI46">
            <v>93.1</v>
          </cell>
          <cell r="CJ46">
            <v>91.9</v>
          </cell>
          <cell r="CK46">
            <v>94.5</v>
          </cell>
          <cell r="CL46">
            <v>58.2</v>
          </cell>
          <cell r="CM46">
            <v>52</v>
          </cell>
          <cell r="CN46">
            <v>64.7</v>
          </cell>
          <cell r="CO46">
            <v>32.9</v>
          </cell>
          <cell r="CP46">
            <v>25.5</v>
          </cell>
          <cell r="CQ46">
            <v>40.5</v>
          </cell>
          <cell r="CR46">
            <v>21.8</v>
          </cell>
          <cell r="CS46">
            <v>14.8</v>
          </cell>
          <cell r="CT46">
            <v>29</v>
          </cell>
        </row>
        <row r="47">
          <cell r="A47" t="str">
            <v>E06000010</v>
          </cell>
          <cell r="B47" t="str">
            <v>Kingston Upon Hull, City of</v>
          </cell>
          <cell r="C47">
            <v>1768</v>
          </cell>
          <cell r="D47">
            <v>879</v>
          </cell>
          <cell r="E47">
            <v>889</v>
          </cell>
          <cell r="F47">
            <v>67.5</v>
          </cell>
          <cell r="G47">
            <v>64.2</v>
          </cell>
          <cell r="H47">
            <v>70.8</v>
          </cell>
          <cell r="I47">
            <v>58.3</v>
          </cell>
          <cell r="J47">
            <v>55.9</v>
          </cell>
          <cell r="K47">
            <v>60.6</v>
          </cell>
          <cell r="L47">
            <v>98.2</v>
          </cell>
          <cell r="M47">
            <v>97.6</v>
          </cell>
          <cell r="N47">
            <v>98.8</v>
          </cell>
          <cell r="O47">
            <v>95.6</v>
          </cell>
          <cell r="P47">
            <v>95.3</v>
          </cell>
          <cell r="Q47">
            <v>95.8</v>
          </cell>
          <cell r="R47">
            <v>61</v>
          </cell>
          <cell r="S47">
            <v>60</v>
          </cell>
          <cell r="T47">
            <v>62.1</v>
          </cell>
          <cell r="U47">
            <v>34.200000000000003</v>
          </cell>
          <cell r="V47">
            <v>33.1</v>
          </cell>
          <cell r="W47">
            <v>35.299999999999997</v>
          </cell>
          <cell r="X47">
            <v>17.7</v>
          </cell>
          <cell r="Y47">
            <v>15.5</v>
          </cell>
          <cell r="Z47">
            <v>19.899999999999999</v>
          </cell>
          <cell r="AA47">
            <v>365</v>
          </cell>
          <cell r="AB47">
            <v>214</v>
          </cell>
          <cell r="AC47">
            <v>151</v>
          </cell>
          <cell r="AD47">
            <v>18.399999999999999</v>
          </cell>
          <cell r="AE47">
            <v>18.7</v>
          </cell>
          <cell r="AF47">
            <v>17.899999999999999</v>
          </cell>
          <cell r="AG47">
            <v>11</v>
          </cell>
          <cell r="AH47">
            <v>11.7</v>
          </cell>
          <cell r="AI47">
            <v>9.9</v>
          </cell>
          <cell r="AJ47">
            <v>88.5</v>
          </cell>
          <cell r="AK47">
            <v>87.9</v>
          </cell>
          <cell r="AL47">
            <v>89.4</v>
          </cell>
          <cell r="AM47">
            <v>74.2</v>
          </cell>
          <cell r="AN47">
            <v>78.5</v>
          </cell>
          <cell r="AO47">
            <v>68.2</v>
          </cell>
          <cell r="AP47">
            <v>11.8</v>
          </cell>
          <cell r="AQ47">
            <v>12.6</v>
          </cell>
          <cell r="AR47">
            <v>10.6</v>
          </cell>
          <cell r="AS47">
            <v>5.8</v>
          </cell>
          <cell r="AT47">
            <v>5.6</v>
          </cell>
          <cell r="AU47">
            <v>6</v>
          </cell>
          <cell r="AV47">
            <v>1.9</v>
          </cell>
          <cell r="AW47">
            <v>1.9</v>
          </cell>
          <cell r="AX47">
            <v>2</v>
          </cell>
          <cell r="AY47">
            <v>109</v>
          </cell>
          <cell r="AZ47">
            <v>80</v>
          </cell>
          <cell r="BA47">
            <v>29</v>
          </cell>
          <cell r="BB47">
            <v>11.9</v>
          </cell>
          <cell r="BC47">
            <v>10</v>
          </cell>
          <cell r="BD47">
            <v>17.2</v>
          </cell>
          <cell r="BE47">
            <v>10.1</v>
          </cell>
          <cell r="BF47">
            <v>7.5</v>
          </cell>
          <cell r="BG47">
            <v>17.2</v>
          </cell>
          <cell r="BH47">
            <v>38.5</v>
          </cell>
          <cell r="BI47">
            <v>38.799999999999997</v>
          </cell>
          <cell r="BJ47">
            <v>37.9</v>
          </cell>
          <cell r="BK47">
            <v>34.9</v>
          </cell>
          <cell r="BL47">
            <v>35</v>
          </cell>
          <cell r="BM47">
            <v>34.5</v>
          </cell>
          <cell r="BN47">
            <v>11.9</v>
          </cell>
          <cell r="BO47">
            <v>10</v>
          </cell>
          <cell r="BP47">
            <v>17.2</v>
          </cell>
          <cell r="BQ47">
            <v>4.5999999999999996</v>
          </cell>
          <cell r="BR47" t="str">
            <v>x</v>
          </cell>
          <cell r="BS47" t="str">
            <v>x</v>
          </cell>
          <cell r="BT47">
            <v>3.7</v>
          </cell>
          <cell r="BU47" t="str">
            <v>x</v>
          </cell>
          <cell r="BV47" t="str">
            <v>x</v>
          </cell>
          <cell r="BW47">
            <v>2336</v>
          </cell>
          <cell r="BX47">
            <v>1214</v>
          </cell>
          <cell r="BY47">
            <v>1122</v>
          </cell>
          <cell r="BZ47">
            <v>55.1</v>
          </cell>
          <cell r="CA47">
            <v>51</v>
          </cell>
          <cell r="CB47">
            <v>59.6</v>
          </cell>
          <cell r="CC47">
            <v>46.7</v>
          </cell>
          <cell r="CD47">
            <v>43.3</v>
          </cell>
          <cell r="CE47">
            <v>50.4</v>
          </cell>
          <cell r="CF47">
            <v>93</v>
          </cell>
          <cell r="CG47">
            <v>91.3</v>
          </cell>
          <cell r="CH47">
            <v>94.9</v>
          </cell>
          <cell r="CI47">
            <v>88.5</v>
          </cell>
          <cell r="CJ47">
            <v>87.5</v>
          </cell>
          <cell r="CK47">
            <v>89.6</v>
          </cell>
          <cell r="CL47">
            <v>49</v>
          </cell>
          <cell r="CM47">
            <v>46.6</v>
          </cell>
          <cell r="CN47">
            <v>51.6</v>
          </cell>
          <cell r="CO47">
            <v>27.1</v>
          </cell>
          <cell r="CP47">
            <v>25.2</v>
          </cell>
          <cell r="CQ47">
            <v>29.2</v>
          </cell>
          <cell r="CR47">
            <v>13.9</v>
          </cell>
          <cell r="CS47">
            <v>11.7</v>
          </cell>
          <cell r="CT47">
            <v>16.2</v>
          </cell>
        </row>
        <row r="48">
          <cell r="A48" t="str">
            <v>E08000034</v>
          </cell>
          <cell r="B48" t="str">
            <v>Kirklees</v>
          </cell>
          <cell r="C48">
            <v>4020</v>
          </cell>
          <cell r="D48">
            <v>1963</v>
          </cell>
          <cell r="E48">
            <v>2057</v>
          </cell>
          <cell r="F48">
            <v>70.900000000000006</v>
          </cell>
          <cell r="G48">
            <v>65.900000000000006</v>
          </cell>
          <cell r="H48">
            <v>75.8</v>
          </cell>
          <cell r="I48">
            <v>62</v>
          </cell>
          <cell r="J48">
            <v>57.5</v>
          </cell>
          <cell r="K48">
            <v>66.3</v>
          </cell>
          <cell r="L48">
            <v>98.3</v>
          </cell>
          <cell r="M48">
            <v>97.9</v>
          </cell>
          <cell r="N48">
            <v>98.7</v>
          </cell>
          <cell r="O48">
            <v>96.7</v>
          </cell>
          <cell r="P48">
            <v>96.3</v>
          </cell>
          <cell r="Q48">
            <v>97.1</v>
          </cell>
          <cell r="R48">
            <v>64.3</v>
          </cell>
          <cell r="S48">
            <v>59.9</v>
          </cell>
          <cell r="T48">
            <v>68.5</v>
          </cell>
          <cell r="U48">
            <v>38.799999999999997</v>
          </cell>
          <cell r="V48">
            <v>35.299999999999997</v>
          </cell>
          <cell r="W48">
            <v>42.1</v>
          </cell>
          <cell r="X48">
            <v>22.7</v>
          </cell>
          <cell r="Y48">
            <v>17.899999999999999</v>
          </cell>
          <cell r="Z48">
            <v>27.2</v>
          </cell>
          <cell r="AA48">
            <v>415</v>
          </cell>
          <cell r="AB48">
            <v>238</v>
          </cell>
          <cell r="AC48">
            <v>177</v>
          </cell>
          <cell r="AD48">
            <v>34.9</v>
          </cell>
          <cell r="AE48">
            <v>29.4</v>
          </cell>
          <cell r="AF48">
            <v>42.4</v>
          </cell>
          <cell r="AG48">
            <v>26.5</v>
          </cell>
          <cell r="AH48">
            <v>23.5</v>
          </cell>
          <cell r="AI48">
            <v>30.5</v>
          </cell>
          <cell r="AJ48">
            <v>90.4</v>
          </cell>
          <cell r="AK48">
            <v>87.4</v>
          </cell>
          <cell r="AL48">
            <v>94.4</v>
          </cell>
          <cell r="AM48">
            <v>81.400000000000006</v>
          </cell>
          <cell r="AN48">
            <v>80.3</v>
          </cell>
          <cell r="AO48">
            <v>83.1</v>
          </cell>
          <cell r="AP48">
            <v>27</v>
          </cell>
          <cell r="AQ48">
            <v>24.4</v>
          </cell>
          <cell r="AR48">
            <v>30.5</v>
          </cell>
          <cell r="AS48">
            <v>11.3</v>
          </cell>
          <cell r="AT48" t="str">
            <v>x</v>
          </cell>
          <cell r="AU48" t="str">
            <v>x</v>
          </cell>
          <cell r="AV48" t="str">
            <v>x</v>
          </cell>
          <cell r="AW48" t="str">
            <v>x</v>
          </cell>
          <cell r="AX48" t="str">
            <v>x</v>
          </cell>
          <cell r="AY48">
            <v>170</v>
          </cell>
          <cell r="AZ48">
            <v>134</v>
          </cell>
          <cell r="BA48">
            <v>36</v>
          </cell>
          <cell r="BB48">
            <v>10</v>
          </cell>
          <cell r="BC48">
            <v>8.1999999999999993</v>
          </cell>
          <cell r="BD48">
            <v>16.7</v>
          </cell>
          <cell r="BE48">
            <v>8.1999999999999993</v>
          </cell>
          <cell r="BF48">
            <v>7.5</v>
          </cell>
          <cell r="BG48">
            <v>11.1</v>
          </cell>
          <cell r="BH48">
            <v>41.2</v>
          </cell>
          <cell r="BI48">
            <v>44</v>
          </cell>
          <cell r="BJ48">
            <v>30.6</v>
          </cell>
          <cell r="BK48">
            <v>34.1</v>
          </cell>
          <cell r="BL48">
            <v>35.799999999999997</v>
          </cell>
          <cell r="BM48">
            <v>27.8</v>
          </cell>
          <cell r="BN48">
            <v>9.4</v>
          </cell>
          <cell r="BO48">
            <v>9</v>
          </cell>
          <cell r="BP48">
            <v>11.1</v>
          </cell>
          <cell r="BQ48">
            <v>3.5</v>
          </cell>
          <cell r="BR48" t="str">
            <v>x</v>
          </cell>
          <cell r="BS48" t="str">
            <v>x</v>
          </cell>
          <cell r="BT48" t="str">
            <v>x</v>
          </cell>
          <cell r="BU48" t="str">
            <v>x</v>
          </cell>
          <cell r="BV48" t="str">
            <v>x</v>
          </cell>
          <cell r="BW48">
            <v>4605</v>
          </cell>
          <cell r="BX48">
            <v>2335</v>
          </cell>
          <cell r="BY48">
            <v>2270</v>
          </cell>
          <cell r="BZ48">
            <v>65.5</v>
          </cell>
          <cell r="CA48">
            <v>58.8</v>
          </cell>
          <cell r="CB48">
            <v>72.2</v>
          </cell>
          <cell r="CC48">
            <v>56.8</v>
          </cell>
          <cell r="CD48">
            <v>51.1</v>
          </cell>
          <cell r="CE48">
            <v>62.6</v>
          </cell>
          <cell r="CF48">
            <v>95.5</v>
          </cell>
          <cell r="CG48">
            <v>93.7</v>
          </cell>
          <cell r="CH48">
            <v>97.3</v>
          </cell>
          <cell r="CI48">
            <v>93</v>
          </cell>
          <cell r="CJ48">
            <v>91.2</v>
          </cell>
          <cell r="CK48">
            <v>94.9</v>
          </cell>
          <cell r="CL48">
            <v>58.9</v>
          </cell>
          <cell r="CM48">
            <v>53.4</v>
          </cell>
          <cell r="CN48">
            <v>64.7</v>
          </cell>
          <cell r="CO48">
            <v>35</v>
          </cell>
          <cell r="CP48">
            <v>30.7</v>
          </cell>
          <cell r="CQ48">
            <v>39.4</v>
          </cell>
          <cell r="CR48">
            <v>20.399999999999999</v>
          </cell>
          <cell r="CS48">
            <v>15.5</v>
          </cell>
          <cell r="CT48">
            <v>25.5</v>
          </cell>
        </row>
        <row r="49">
          <cell r="A49" t="str">
            <v>E08000035</v>
          </cell>
          <cell r="B49" t="str">
            <v>Leeds</v>
          </cell>
          <cell r="C49">
            <v>6587</v>
          </cell>
          <cell r="D49">
            <v>3209</v>
          </cell>
          <cell r="E49">
            <v>3378</v>
          </cell>
          <cell r="F49">
            <v>71</v>
          </cell>
          <cell r="G49">
            <v>67.3</v>
          </cell>
          <cell r="H49">
            <v>74.5</v>
          </cell>
          <cell r="I49">
            <v>62.9</v>
          </cell>
          <cell r="J49">
            <v>59.3</v>
          </cell>
          <cell r="K49">
            <v>66.3</v>
          </cell>
          <cell r="L49">
            <v>96.6</v>
          </cell>
          <cell r="M49">
            <v>96.3</v>
          </cell>
          <cell r="N49">
            <v>96.9</v>
          </cell>
          <cell r="O49">
            <v>94.8</v>
          </cell>
          <cell r="P49">
            <v>94.7</v>
          </cell>
          <cell r="Q49">
            <v>94.8</v>
          </cell>
          <cell r="R49">
            <v>65.099999999999994</v>
          </cell>
          <cell r="S49">
            <v>62.1</v>
          </cell>
          <cell r="T49">
            <v>67.900000000000006</v>
          </cell>
          <cell r="U49">
            <v>46.1</v>
          </cell>
          <cell r="V49">
            <v>43</v>
          </cell>
          <cell r="W49">
            <v>49.1</v>
          </cell>
          <cell r="X49">
            <v>27.9</v>
          </cell>
          <cell r="Y49">
            <v>23.9</v>
          </cell>
          <cell r="Z49">
            <v>31.6</v>
          </cell>
          <cell r="AA49">
            <v>989</v>
          </cell>
          <cell r="AB49">
            <v>619</v>
          </cell>
          <cell r="AC49">
            <v>370</v>
          </cell>
          <cell r="AD49">
            <v>26.3</v>
          </cell>
          <cell r="AE49">
            <v>23.9</v>
          </cell>
          <cell r="AF49">
            <v>30.3</v>
          </cell>
          <cell r="AG49">
            <v>20.2</v>
          </cell>
          <cell r="AH49">
            <v>18.3</v>
          </cell>
          <cell r="AI49">
            <v>23.5</v>
          </cell>
          <cell r="AJ49">
            <v>74.099999999999994</v>
          </cell>
          <cell r="AK49">
            <v>72.900000000000006</v>
          </cell>
          <cell r="AL49">
            <v>76.2</v>
          </cell>
          <cell r="AM49">
            <v>66.7</v>
          </cell>
          <cell r="AN49">
            <v>67.400000000000006</v>
          </cell>
          <cell r="AO49">
            <v>65.7</v>
          </cell>
          <cell r="AP49">
            <v>22.6</v>
          </cell>
          <cell r="AQ49">
            <v>21.2</v>
          </cell>
          <cell r="AR49">
            <v>25.1</v>
          </cell>
          <cell r="AS49">
            <v>13.9</v>
          </cell>
          <cell r="AT49">
            <v>11.6</v>
          </cell>
          <cell r="AU49">
            <v>17.600000000000001</v>
          </cell>
          <cell r="AV49">
            <v>6.5</v>
          </cell>
          <cell r="AW49">
            <v>4.8</v>
          </cell>
          <cell r="AX49">
            <v>9.1999999999999993</v>
          </cell>
          <cell r="AY49">
            <v>202</v>
          </cell>
          <cell r="AZ49">
            <v>158</v>
          </cell>
          <cell r="BA49">
            <v>44</v>
          </cell>
          <cell r="BB49">
            <v>5.9</v>
          </cell>
          <cell r="BC49" t="str">
            <v>x</v>
          </cell>
          <cell r="BD49" t="str">
            <v>x</v>
          </cell>
          <cell r="BE49">
            <v>4</v>
          </cell>
          <cell r="BF49" t="str">
            <v>x</v>
          </cell>
          <cell r="BG49" t="str">
            <v>x</v>
          </cell>
          <cell r="BH49">
            <v>32.200000000000003</v>
          </cell>
          <cell r="BI49">
            <v>34.799999999999997</v>
          </cell>
          <cell r="BJ49">
            <v>22.7</v>
          </cell>
          <cell r="BK49">
            <v>25.7</v>
          </cell>
          <cell r="BL49">
            <v>28.5</v>
          </cell>
          <cell r="BM49">
            <v>15.9</v>
          </cell>
          <cell r="BN49">
            <v>5</v>
          </cell>
          <cell r="BO49" t="str">
            <v>x</v>
          </cell>
          <cell r="BP49" t="str">
            <v>x</v>
          </cell>
          <cell r="BQ49">
            <v>4</v>
          </cell>
          <cell r="BR49" t="str">
            <v>x</v>
          </cell>
          <cell r="BS49" t="str">
            <v>x</v>
          </cell>
          <cell r="BT49">
            <v>1.5</v>
          </cell>
          <cell r="BU49" t="str">
            <v>x</v>
          </cell>
          <cell r="BV49" t="str">
            <v>x</v>
          </cell>
          <cell r="BW49">
            <v>7850</v>
          </cell>
          <cell r="BX49">
            <v>4025</v>
          </cell>
          <cell r="BY49">
            <v>3825</v>
          </cell>
          <cell r="BZ49">
            <v>63.1</v>
          </cell>
          <cell r="CA49">
            <v>57.7</v>
          </cell>
          <cell r="CB49">
            <v>68.8</v>
          </cell>
          <cell r="CC49">
            <v>55.5</v>
          </cell>
          <cell r="CD49">
            <v>50.3</v>
          </cell>
          <cell r="CE49">
            <v>61</v>
          </cell>
          <cell r="CF49">
            <v>91.5</v>
          </cell>
          <cell r="CG49">
            <v>89.7</v>
          </cell>
          <cell r="CH49">
            <v>93.5</v>
          </cell>
          <cell r="CI49">
            <v>88.9</v>
          </cell>
          <cell r="CJ49">
            <v>87.3</v>
          </cell>
          <cell r="CK49">
            <v>90.5</v>
          </cell>
          <cell r="CL49">
            <v>57.7</v>
          </cell>
          <cell r="CM49">
            <v>53.1</v>
          </cell>
          <cell r="CN49">
            <v>62.5</v>
          </cell>
          <cell r="CO49">
            <v>40.6</v>
          </cell>
          <cell r="CP49">
            <v>36.200000000000003</v>
          </cell>
          <cell r="CQ49">
            <v>45.1</v>
          </cell>
          <cell r="CR49">
            <v>24.2</v>
          </cell>
          <cell r="CS49">
            <v>19.8</v>
          </cell>
          <cell r="CT49">
            <v>28.9</v>
          </cell>
        </row>
        <row r="50">
          <cell r="A50" t="str">
            <v>E06000012</v>
          </cell>
          <cell r="B50" t="str">
            <v>North East Lincolnshire</v>
          </cell>
          <cell r="C50">
            <v>1582</v>
          </cell>
          <cell r="D50">
            <v>783</v>
          </cell>
          <cell r="E50">
            <v>799</v>
          </cell>
          <cell r="F50">
            <v>66.900000000000006</v>
          </cell>
          <cell r="G50">
            <v>62.2</v>
          </cell>
          <cell r="H50">
            <v>71.5</v>
          </cell>
          <cell r="I50">
            <v>58</v>
          </cell>
          <cell r="J50">
            <v>53</v>
          </cell>
          <cell r="K50">
            <v>62.8</v>
          </cell>
          <cell r="L50">
            <v>97.7</v>
          </cell>
          <cell r="M50">
            <v>98.1</v>
          </cell>
          <cell r="N50">
            <v>97.2</v>
          </cell>
          <cell r="O50">
            <v>96.5</v>
          </cell>
          <cell r="P50">
            <v>96.9</v>
          </cell>
          <cell r="Q50">
            <v>96.1</v>
          </cell>
          <cell r="R50">
            <v>59.9</v>
          </cell>
          <cell r="S50">
            <v>55.3</v>
          </cell>
          <cell r="T50">
            <v>64.3</v>
          </cell>
          <cell r="U50">
            <v>43.9</v>
          </cell>
          <cell r="V50">
            <v>38.299999999999997</v>
          </cell>
          <cell r="W50">
            <v>49.4</v>
          </cell>
          <cell r="X50">
            <v>25.3</v>
          </cell>
          <cell r="Y50">
            <v>20.2</v>
          </cell>
          <cell r="Z50">
            <v>30.3</v>
          </cell>
          <cell r="AA50">
            <v>170</v>
          </cell>
          <cell r="AB50">
            <v>106</v>
          </cell>
          <cell r="AC50">
            <v>64</v>
          </cell>
          <cell r="AD50">
            <v>21.2</v>
          </cell>
          <cell r="AE50" t="str">
            <v>x</v>
          </cell>
          <cell r="AF50" t="str">
            <v>x</v>
          </cell>
          <cell r="AG50" t="str">
            <v>x</v>
          </cell>
          <cell r="AH50" t="str">
            <v>x</v>
          </cell>
          <cell r="AI50" t="str">
            <v>x</v>
          </cell>
          <cell r="AJ50">
            <v>82.4</v>
          </cell>
          <cell r="AK50" t="str">
            <v>x</v>
          </cell>
          <cell r="AL50" t="str">
            <v>x</v>
          </cell>
          <cell r="AM50">
            <v>71.8</v>
          </cell>
          <cell r="AN50" t="str">
            <v>x</v>
          </cell>
          <cell r="AO50" t="str">
            <v>x</v>
          </cell>
          <cell r="AP50" t="str">
            <v>x</v>
          </cell>
          <cell r="AQ50" t="str">
            <v>x</v>
          </cell>
          <cell r="AR50" t="str">
            <v>x</v>
          </cell>
          <cell r="AS50" t="str">
            <v>x</v>
          </cell>
          <cell r="AT50" t="str">
            <v>x</v>
          </cell>
          <cell r="AU50" t="str">
            <v>x</v>
          </cell>
          <cell r="AV50" t="str">
            <v>x</v>
          </cell>
          <cell r="AW50" t="str">
            <v>x</v>
          </cell>
          <cell r="AX50" t="str">
            <v>x</v>
          </cell>
          <cell r="AY50">
            <v>69</v>
          </cell>
          <cell r="AZ50">
            <v>51</v>
          </cell>
          <cell r="BA50">
            <v>18</v>
          </cell>
          <cell r="BB50">
            <v>7.2</v>
          </cell>
          <cell r="BC50" t="str">
            <v>x</v>
          </cell>
          <cell r="BD50" t="str">
            <v>x</v>
          </cell>
          <cell r="BE50" t="str">
            <v>x</v>
          </cell>
          <cell r="BF50" t="str">
            <v>x</v>
          </cell>
          <cell r="BG50" t="str">
            <v>x</v>
          </cell>
          <cell r="BH50">
            <v>36.200000000000003</v>
          </cell>
          <cell r="BI50" t="str">
            <v>x</v>
          </cell>
          <cell r="BJ50" t="str">
            <v>x</v>
          </cell>
          <cell r="BK50">
            <v>30.4</v>
          </cell>
          <cell r="BL50" t="str">
            <v>x</v>
          </cell>
          <cell r="BM50" t="str">
            <v>x</v>
          </cell>
          <cell r="BN50" t="str">
            <v>x</v>
          </cell>
          <cell r="BO50" t="str">
            <v>x</v>
          </cell>
          <cell r="BP50" t="str">
            <v>x</v>
          </cell>
          <cell r="BQ50" t="str">
            <v>x</v>
          </cell>
          <cell r="BR50" t="str">
            <v>x</v>
          </cell>
          <cell r="BS50" t="str">
            <v>x</v>
          </cell>
          <cell r="BT50" t="str">
            <v>x</v>
          </cell>
          <cell r="BU50" t="str">
            <v>x</v>
          </cell>
          <cell r="BV50" t="str">
            <v>x</v>
          </cell>
          <cell r="BW50">
            <v>1821</v>
          </cell>
          <cell r="BX50">
            <v>940</v>
          </cell>
          <cell r="BY50">
            <v>881</v>
          </cell>
          <cell r="BZ50">
            <v>60.4</v>
          </cell>
          <cell r="CA50">
            <v>54.3</v>
          </cell>
          <cell r="CB50">
            <v>66.900000000000006</v>
          </cell>
          <cell r="CC50">
            <v>52.1</v>
          </cell>
          <cell r="CD50">
            <v>45.9</v>
          </cell>
          <cell r="CE50">
            <v>58.7</v>
          </cell>
          <cell r="CF50">
            <v>93.9</v>
          </cell>
          <cell r="CG50">
            <v>93.1</v>
          </cell>
          <cell r="CH50">
            <v>94.8</v>
          </cell>
          <cell r="CI50">
            <v>91.7</v>
          </cell>
          <cell r="CJ50">
            <v>91.1</v>
          </cell>
          <cell r="CK50">
            <v>92.4</v>
          </cell>
          <cell r="CL50">
            <v>53.8</v>
          </cell>
          <cell r="CM50">
            <v>47.9</v>
          </cell>
          <cell r="CN50">
            <v>60</v>
          </cell>
          <cell r="CO50">
            <v>38.6</v>
          </cell>
          <cell r="CP50">
            <v>32.200000000000003</v>
          </cell>
          <cell r="CQ50">
            <v>45.4</v>
          </cell>
          <cell r="CR50">
            <v>22.1</v>
          </cell>
          <cell r="CS50">
            <v>16.899999999999999</v>
          </cell>
          <cell r="CT50">
            <v>27.7</v>
          </cell>
        </row>
        <row r="51">
          <cell r="A51" t="str">
            <v>E06000013</v>
          </cell>
          <cell r="B51" t="str">
            <v>North Lincolnshire</v>
          </cell>
          <cell r="C51">
            <v>1414</v>
          </cell>
          <cell r="D51">
            <v>683</v>
          </cell>
          <cell r="E51">
            <v>731</v>
          </cell>
          <cell r="F51">
            <v>72.599999999999994</v>
          </cell>
          <cell r="G51">
            <v>69.3</v>
          </cell>
          <cell r="H51">
            <v>75.599999999999994</v>
          </cell>
          <cell r="I51">
            <v>67</v>
          </cell>
          <cell r="J51">
            <v>63.1</v>
          </cell>
          <cell r="K51">
            <v>70.599999999999994</v>
          </cell>
          <cell r="L51">
            <v>97.1</v>
          </cell>
          <cell r="M51">
            <v>96.5</v>
          </cell>
          <cell r="N51">
            <v>97.7</v>
          </cell>
          <cell r="O51">
            <v>96.8</v>
          </cell>
          <cell r="P51">
            <v>96.3</v>
          </cell>
          <cell r="Q51">
            <v>97.3</v>
          </cell>
          <cell r="R51">
            <v>70.8</v>
          </cell>
          <cell r="S51">
            <v>69.3</v>
          </cell>
          <cell r="T51">
            <v>72.2</v>
          </cell>
          <cell r="U51">
            <v>41.1</v>
          </cell>
          <cell r="V51">
            <v>38.1</v>
          </cell>
          <cell r="W51">
            <v>43.9</v>
          </cell>
          <cell r="X51">
            <v>24.9</v>
          </cell>
          <cell r="Y51">
            <v>19.899999999999999</v>
          </cell>
          <cell r="Z51">
            <v>29.5</v>
          </cell>
          <cell r="AA51">
            <v>303</v>
          </cell>
          <cell r="AB51">
            <v>183</v>
          </cell>
          <cell r="AC51">
            <v>120</v>
          </cell>
          <cell r="AD51">
            <v>31.4</v>
          </cell>
          <cell r="AE51" t="str">
            <v>x</v>
          </cell>
          <cell r="AF51" t="str">
            <v>x</v>
          </cell>
          <cell r="AG51">
            <v>27.1</v>
          </cell>
          <cell r="AH51" t="str">
            <v>x</v>
          </cell>
          <cell r="AI51" t="str">
            <v>x</v>
          </cell>
          <cell r="AJ51">
            <v>87.8</v>
          </cell>
          <cell r="AK51">
            <v>86.3</v>
          </cell>
          <cell r="AL51">
            <v>90</v>
          </cell>
          <cell r="AM51">
            <v>84.5</v>
          </cell>
          <cell r="AN51">
            <v>84.7</v>
          </cell>
          <cell r="AO51">
            <v>84.2</v>
          </cell>
          <cell r="AP51">
            <v>33.299999999999997</v>
          </cell>
          <cell r="AQ51" t="str">
            <v>x</v>
          </cell>
          <cell r="AR51" t="str">
            <v>x</v>
          </cell>
          <cell r="AS51">
            <v>13.5</v>
          </cell>
          <cell r="AT51" t="str">
            <v>x</v>
          </cell>
          <cell r="AU51" t="str">
            <v>x</v>
          </cell>
          <cell r="AV51">
            <v>3.6</v>
          </cell>
          <cell r="AW51" t="str">
            <v>x</v>
          </cell>
          <cell r="AX51" t="str">
            <v>x</v>
          </cell>
          <cell r="AY51">
            <v>77</v>
          </cell>
          <cell r="AZ51">
            <v>60</v>
          </cell>
          <cell r="BA51">
            <v>17</v>
          </cell>
          <cell r="BB51">
            <v>9.1</v>
          </cell>
          <cell r="BC51" t="str">
            <v>x</v>
          </cell>
          <cell r="BD51" t="str">
            <v>x</v>
          </cell>
          <cell r="BE51">
            <v>6.5</v>
          </cell>
          <cell r="BF51" t="str">
            <v>x</v>
          </cell>
          <cell r="BG51" t="str">
            <v>x</v>
          </cell>
          <cell r="BH51">
            <v>53.2</v>
          </cell>
          <cell r="BI51">
            <v>56.7</v>
          </cell>
          <cell r="BJ51">
            <v>41.2</v>
          </cell>
          <cell r="BK51">
            <v>46.8</v>
          </cell>
          <cell r="BL51">
            <v>50</v>
          </cell>
          <cell r="BM51">
            <v>35.299999999999997</v>
          </cell>
          <cell r="BN51">
            <v>7.8</v>
          </cell>
          <cell r="BO51" t="str">
            <v>x</v>
          </cell>
          <cell r="BP51" t="str">
            <v>x</v>
          </cell>
          <cell r="BQ51">
            <v>5.2</v>
          </cell>
          <cell r="BR51" t="str">
            <v>x</v>
          </cell>
          <cell r="BS51" t="str">
            <v>x</v>
          </cell>
          <cell r="BT51" t="str">
            <v>x</v>
          </cell>
          <cell r="BU51" t="str">
            <v>x</v>
          </cell>
          <cell r="BV51" t="str">
            <v>x</v>
          </cell>
          <cell r="BW51">
            <v>1795</v>
          </cell>
          <cell r="BX51">
            <v>927</v>
          </cell>
          <cell r="BY51">
            <v>868</v>
          </cell>
          <cell r="BZ51">
            <v>62.9</v>
          </cell>
          <cell r="CA51">
            <v>57.3</v>
          </cell>
          <cell r="CB51">
            <v>68.900000000000006</v>
          </cell>
          <cell r="CC51">
            <v>57.6</v>
          </cell>
          <cell r="CD51">
            <v>51.9</v>
          </cell>
          <cell r="CE51">
            <v>63.7</v>
          </cell>
          <cell r="CF51">
            <v>93.6</v>
          </cell>
          <cell r="CG51">
            <v>91.9</v>
          </cell>
          <cell r="CH51">
            <v>95.5</v>
          </cell>
          <cell r="CI51">
            <v>92.6</v>
          </cell>
          <cell r="CJ51">
            <v>91</v>
          </cell>
          <cell r="CK51">
            <v>94.2</v>
          </cell>
          <cell r="CL51">
            <v>61.7</v>
          </cell>
          <cell r="CM51">
            <v>57.8</v>
          </cell>
          <cell r="CN51">
            <v>65.900000000000006</v>
          </cell>
          <cell r="CO51">
            <v>34.9</v>
          </cell>
          <cell r="CP51">
            <v>31</v>
          </cell>
          <cell r="CQ51">
            <v>39.1</v>
          </cell>
          <cell r="CR51">
            <v>20.3</v>
          </cell>
          <cell r="CS51">
            <v>15.3</v>
          </cell>
          <cell r="CT51">
            <v>25.6</v>
          </cell>
        </row>
        <row r="52">
          <cell r="A52" t="str">
            <v>E10000023</v>
          </cell>
          <cell r="B52" t="str">
            <v>North Yorkshire</v>
          </cell>
          <cell r="C52">
            <v>5672</v>
          </cell>
          <cell r="D52">
            <v>2857</v>
          </cell>
          <cell r="E52">
            <v>2815</v>
          </cell>
          <cell r="F52">
            <v>76</v>
          </cell>
          <cell r="G52">
            <v>71.8</v>
          </cell>
          <cell r="H52">
            <v>80.2</v>
          </cell>
          <cell r="I52">
            <v>67.8</v>
          </cell>
          <cell r="J52">
            <v>63.8</v>
          </cell>
          <cell r="K52">
            <v>71.8</v>
          </cell>
          <cell r="L52">
            <v>98</v>
          </cell>
          <cell r="M52">
            <v>97.9</v>
          </cell>
          <cell r="N52">
            <v>98</v>
          </cell>
          <cell r="O52">
            <v>97</v>
          </cell>
          <cell r="P52">
            <v>96.7</v>
          </cell>
          <cell r="Q52">
            <v>97.4</v>
          </cell>
          <cell r="R52">
            <v>70.3</v>
          </cell>
          <cell r="S52">
            <v>66.8</v>
          </cell>
          <cell r="T52">
            <v>73.900000000000006</v>
          </cell>
          <cell r="U52">
            <v>46.5</v>
          </cell>
          <cell r="V52">
            <v>40.1</v>
          </cell>
          <cell r="W52">
            <v>53</v>
          </cell>
          <cell r="X52">
            <v>31.7</v>
          </cell>
          <cell r="Y52">
            <v>26.1</v>
          </cell>
          <cell r="Z52">
            <v>37.5</v>
          </cell>
          <cell r="AA52">
            <v>597</v>
          </cell>
          <cell r="AB52">
            <v>357</v>
          </cell>
          <cell r="AC52">
            <v>240</v>
          </cell>
          <cell r="AD52">
            <v>37.9</v>
          </cell>
          <cell r="AE52">
            <v>34.700000000000003</v>
          </cell>
          <cell r="AF52">
            <v>42.5</v>
          </cell>
          <cell r="AG52">
            <v>28</v>
          </cell>
          <cell r="AH52" t="str">
            <v>x</v>
          </cell>
          <cell r="AI52" t="str">
            <v>x</v>
          </cell>
          <cell r="AJ52">
            <v>86.4</v>
          </cell>
          <cell r="AK52">
            <v>86.6</v>
          </cell>
          <cell r="AL52">
            <v>86.3</v>
          </cell>
          <cell r="AM52">
            <v>81.900000000000006</v>
          </cell>
          <cell r="AN52">
            <v>81.8</v>
          </cell>
          <cell r="AO52">
            <v>82.1</v>
          </cell>
          <cell r="AP52">
            <v>30.8</v>
          </cell>
          <cell r="AQ52">
            <v>27.7</v>
          </cell>
          <cell r="AR52">
            <v>35.4</v>
          </cell>
          <cell r="AS52">
            <v>12.2</v>
          </cell>
          <cell r="AT52" t="str">
            <v>x</v>
          </cell>
          <cell r="AU52" t="str">
            <v>x</v>
          </cell>
          <cell r="AV52" t="str">
            <v>x</v>
          </cell>
          <cell r="AW52" t="str">
            <v>x</v>
          </cell>
          <cell r="AX52" t="str">
            <v>x</v>
          </cell>
          <cell r="AY52">
            <v>182</v>
          </cell>
          <cell r="AZ52">
            <v>124</v>
          </cell>
          <cell r="BA52">
            <v>58</v>
          </cell>
          <cell r="BB52">
            <v>10.4</v>
          </cell>
          <cell r="BC52">
            <v>12.1</v>
          </cell>
          <cell r="BD52">
            <v>6.9</v>
          </cell>
          <cell r="BE52">
            <v>7.1</v>
          </cell>
          <cell r="BF52" t="str">
            <v>x</v>
          </cell>
          <cell r="BG52" t="str">
            <v>x</v>
          </cell>
          <cell r="BH52">
            <v>36.799999999999997</v>
          </cell>
          <cell r="BI52">
            <v>41.9</v>
          </cell>
          <cell r="BJ52">
            <v>25.9</v>
          </cell>
          <cell r="BK52">
            <v>33.5</v>
          </cell>
          <cell r="BL52">
            <v>38.700000000000003</v>
          </cell>
          <cell r="BM52">
            <v>22.4</v>
          </cell>
          <cell r="BN52">
            <v>7.7</v>
          </cell>
          <cell r="BO52">
            <v>8.9</v>
          </cell>
          <cell r="BP52">
            <v>5.2</v>
          </cell>
          <cell r="BQ52">
            <v>4.4000000000000004</v>
          </cell>
          <cell r="BR52" t="str">
            <v>x</v>
          </cell>
          <cell r="BS52" t="str">
            <v>x</v>
          </cell>
          <cell r="BT52" t="str">
            <v>x</v>
          </cell>
          <cell r="BU52" t="str">
            <v>x</v>
          </cell>
          <cell r="BV52" t="str">
            <v>x</v>
          </cell>
          <cell r="BW52">
            <v>6451</v>
          </cell>
          <cell r="BX52">
            <v>3338</v>
          </cell>
          <cell r="BY52">
            <v>3113</v>
          </cell>
          <cell r="BZ52">
            <v>70.599999999999994</v>
          </cell>
          <cell r="CA52">
            <v>65.599999999999994</v>
          </cell>
          <cell r="CB52">
            <v>75.900000000000006</v>
          </cell>
          <cell r="CC52">
            <v>62.4</v>
          </cell>
          <cell r="CD52">
            <v>57.6</v>
          </cell>
          <cell r="CE52">
            <v>67.599999999999994</v>
          </cell>
          <cell r="CF52">
            <v>95.2</v>
          </cell>
          <cell r="CG52">
            <v>94.6</v>
          </cell>
          <cell r="CH52">
            <v>95.8</v>
          </cell>
          <cell r="CI52">
            <v>93.8</v>
          </cell>
          <cell r="CJ52">
            <v>92.9</v>
          </cell>
          <cell r="CK52">
            <v>94.8</v>
          </cell>
          <cell r="CL52">
            <v>64.900000000000006</v>
          </cell>
          <cell r="CM52">
            <v>60.5</v>
          </cell>
          <cell r="CN52">
            <v>69.599999999999994</v>
          </cell>
          <cell r="CO52">
            <v>42.1</v>
          </cell>
          <cell r="CP52">
            <v>35.799999999999997</v>
          </cell>
          <cell r="CQ52">
            <v>48.9</v>
          </cell>
          <cell r="CR52">
            <v>28.5</v>
          </cell>
          <cell r="CS52">
            <v>22.9</v>
          </cell>
          <cell r="CT52">
            <v>34.5</v>
          </cell>
        </row>
        <row r="53">
          <cell r="A53" t="str">
            <v>E08000018</v>
          </cell>
          <cell r="B53" t="str">
            <v>Rotherham</v>
          </cell>
          <cell r="C53">
            <v>2784</v>
          </cell>
          <cell r="D53">
            <v>1269</v>
          </cell>
          <cell r="E53">
            <v>1515</v>
          </cell>
          <cell r="F53">
            <v>72.400000000000006</v>
          </cell>
          <cell r="G53">
            <v>70.3</v>
          </cell>
          <cell r="H53">
            <v>74.3</v>
          </cell>
          <cell r="I53">
            <v>62.3</v>
          </cell>
          <cell r="J53">
            <v>61.6</v>
          </cell>
          <cell r="K53">
            <v>62.9</v>
          </cell>
          <cell r="L53">
            <v>97.1</v>
          </cell>
          <cell r="M53">
            <v>97.6</v>
          </cell>
          <cell r="N53">
            <v>96.8</v>
          </cell>
          <cell r="O53">
            <v>94.6</v>
          </cell>
          <cell r="P53">
            <v>95.4</v>
          </cell>
          <cell r="Q53">
            <v>93.9</v>
          </cell>
          <cell r="R53">
            <v>65</v>
          </cell>
          <cell r="S53">
            <v>65.599999999999994</v>
          </cell>
          <cell r="T53">
            <v>64.5</v>
          </cell>
          <cell r="U53">
            <v>33.5</v>
          </cell>
          <cell r="V53">
            <v>30.6</v>
          </cell>
          <cell r="W53">
            <v>36</v>
          </cell>
          <cell r="X53">
            <v>20.2</v>
          </cell>
          <cell r="Y53">
            <v>17</v>
          </cell>
          <cell r="Z53">
            <v>22.8</v>
          </cell>
          <cell r="AA53">
            <v>418</v>
          </cell>
          <cell r="AB53">
            <v>256</v>
          </cell>
          <cell r="AC53">
            <v>162</v>
          </cell>
          <cell r="AD53">
            <v>27.3</v>
          </cell>
          <cell r="AE53" t="str">
            <v>x</v>
          </cell>
          <cell r="AF53" t="str">
            <v>x</v>
          </cell>
          <cell r="AG53">
            <v>20.100000000000001</v>
          </cell>
          <cell r="AH53" t="str">
            <v>x</v>
          </cell>
          <cell r="AI53" t="str">
            <v>x</v>
          </cell>
          <cell r="AJ53">
            <v>84.7</v>
          </cell>
          <cell r="AK53">
            <v>85.9</v>
          </cell>
          <cell r="AL53">
            <v>82.7</v>
          </cell>
          <cell r="AM53">
            <v>77</v>
          </cell>
          <cell r="AN53">
            <v>79.7</v>
          </cell>
          <cell r="AO53">
            <v>72.8</v>
          </cell>
          <cell r="AP53">
            <v>23.7</v>
          </cell>
          <cell r="AQ53" t="str">
            <v>x</v>
          </cell>
          <cell r="AR53" t="str">
            <v>x</v>
          </cell>
          <cell r="AS53">
            <v>5.5</v>
          </cell>
          <cell r="AT53" t="str">
            <v>x</v>
          </cell>
          <cell r="AU53" t="str">
            <v>x</v>
          </cell>
          <cell r="AV53">
            <v>1.9</v>
          </cell>
          <cell r="AW53" t="str">
            <v>x</v>
          </cell>
          <cell r="AX53" t="str">
            <v>x</v>
          </cell>
          <cell r="AY53">
            <v>113</v>
          </cell>
          <cell r="AZ53">
            <v>87</v>
          </cell>
          <cell r="BA53">
            <v>26</v>
          </cell>
          <cell r="BB53">
            <v>10.6</v>
          </cell>
          <cell r="BC53" t="str">
            <v>x</v>
          </cell>
          <cell r="BD53" t="str">
            <v>x</v>
          </cell>
          <cell r="BE53">
            <v>9.6999999999999993</v>
          </cell>
          <cell r="BF53" t="str">
            <v>x</v>
          </cell>
          <cell r="BG53" t="str">
            <v>x</v>
          </cell>
          <cell r="BH53">
            <v>30.1</v>
          </cell>
          <cell r="BI53">
            <v>34.5</v>
          </cell>
          <cell r="BJ53">
            <v>15.4</v>
          </cell>
          <cell r="BK53">
            <v>27.4</v>
          </cell>
          <cell r="BL53">
            <v>31</v>
          </cell>
          <cell r="BM53">
            <v>15.4</v>
          </cell>
          <cell r="BN53">
            <v>11.5</v>
          </cell>
          <cell r="BO53" t="str">
            <v>x</v>
          </cell>
          <cell r="BP53" t="str">
            <v>x</v>
          </cell>
          <cell r="BQ53">
            <v>3.5</v>
          </cell>
          <cell r="BR53" t="str">
            <v>x</v>
          </cell>
          <cell r="BS53" t="str">
            <v>x</v>
          </cell>
          <cell r="BT53">
            <v>3.5</v>
          </cell>
          <cell r="BU53" t="str">
            <v>x</v>
          </cell>
          <cell r="BV53" t="str">
            <v>x</v>
          </cell>
          <cell r="BW53">
            <v>3315</v>
          </cell>
          <cell r="BX53">
            <v>1612</v>
          </cell>
          <cell r="BY53">
            <v>1703</v>
          </cell>
          <cell r="BZ53">
            <v>64.599999999999994</v>
          </cell>
          <cell r="CA53">
            <v>60.8</v>
          </cell>
          <cell r="CB53">
            <v>68.3</v>
          </cell>
          <cell r="CC53">
            <v>55.2</v>
          </cell>
          <cell r="CD53">
            <v>52.7</v>
          </cell>
          <cell r="CE53">
            <v>57.6</v>
          </cell>
          <cell r="CF53">
            <v>93.3</v>
          </cell>
          <cell r="CG53">
            <v>92.3</v>
          </cell>
          <cell r="CH53">
            <v>94.2</v>
          </cell>
          <cell r="CI53">
            <v>90.1</v>
          </cell>
          <cell r="CJ53">
            <v>89.4</v>
          </cell>
          <cell r="CK53">
            <v>90.7</v>
          </cell>
          <cell r="CL53">
            <v>57.9</v>
          </cell>
          <cell r="CM53">
            <v>56.5</v>
          </cell>
          <cell r="CN53">
            <v>59.3</v>
          </cell>
          <cell r="CO53">
            <v>29</v>
          </cell>
          <cell r="CP53">
            <v>25.2</v>
          </cell>
          <cell r="CQ53">
            <v>32.5</v>
          </cell>
          <cell r="CR53">
            <v>17.3</v>
          </cell>
          <cell r="CS53">
            <v>14.1</v>
          </cell>
          <cell r="CT53">
            <v>20.3</v>
          </cell>
        </row>
        <row r="54">
          <cell r="A54" t="str">
            <v>E08000019</v>
          </cell>
          <cell r="B54" t="str">
            <v>Sheffield</v>
          </cell>
          <cell r="C54">
            <v>4260</v>
          </cell>
          <cell r="D54">
            <v>2061</v>
          </cell>
          <cell r="E54">
            <v>2199</v>
          </cell>
          <cell r="F54">
            <v>72.400000000000006</v>
          </cell>
          <cell r="G54">
            <v>69.7</v>
          </cell>
          <cell r="H54">
            <v>74.900000000000006</v>
          </cell>
          <cell r="I54">
            <v>62.5</v>
          </cell>
          <cell r="J54">
            <v>59.9</v>
          </cell>
          <cell r="K54">
            <v>65</v>
          </cell>
          <cell r="L54">
            <v>96.5</v>
          </cell>
          <cell r="M54">
            <v>96.9</v>
          </cell>
          <cell r="N54">
            <v>96</v>
          </cell>
          <cell r="O54">
            <v>95.2</v>
          </cell>
          <cell r="P54">
            <v>95.7</v>
          </cell>
          <cell r="Q54">
            <v>94.7</v>
          </cell>
          <cell r="R54">
            <v>64.2</v>
          </cell>
          <cell r="S54">
            <v>61.9</v>
          </cell>
          <cell r="T54">
            <v>66.3</v>
          </cell>
          <cell r="U54">
            <v>45</v>
          </cell>
          <cell r="V54">
            <v>41.3</v>
          </cell>
          <cell r="W54">
            <v>48.6</v>
          </cell>
          <cell r="X54">
            <v>26.9</v>
          </cell>
          <cell r="Y54">
            <v>22.2</v>
          </cell>
          <cell r="Z54">
            <v>31.3</v>
          </cell>
          <cell r="AA54">
            <v>832</v>
          </cell>
          <cell r="AB54">
            <v>503</v>
          </cell>
          <cell r="AC54">
            <v>329</v>
          </cell>
          <cell r="AD54">
            <v>32</v>
          </cell>
          <cell r="AE54">
            <v>30.4</v>
          </cell>
          <cell r="AF54">
            <v>34.299999999999997</v>
          </cell>
          <cell r="AG54">
            <v>21.4</v>
          </cell>
          <cell r="AH54">
            <v>20.9</v>
          </cell>
          <cell r="AI54">
            <v>22.2</v>
          </cell>
          <cell r="AJ54">
            <v>86.9</v>
          </cell>
          <cell r="AK54">
            <v>88.3</v>
          </cell>
          <cell r="AL54">
            <v>84.8</v>
          </cell>
          <cell r="AM54">
            <v>79.900000000000006</v>
          </cell>
          <cell r="AN54">
            <v>82.5</v>
          </cell>
          <cell r="AO54">
            <v>76</v>
          </cell>
          <cell r="AP54">
            <v>23.7</v>
          </cell>
          <cell r="AQ54">
            <v>24.1</v>
          </cell>
          <cell r="AR54">
            <v>23.1</v>
          </cell>
          <cell r="AS54">
            <v>15.1</v>
          </cell>
          <cell r="AT54">
            <v>13.5</v>
          </cell>
          <cell r="AU54">
            <v>17.600000000000001</v>
          </cell>
          <cell r="AV54">
            <v>6.1</v>
          </cell>
          <cell r="AW54" t="str">
            <v>x</v>
          </cell>
          <cell r="AX54" t="str">
            <v>x</v>
          </cell>
          <cell r="AY54">
            <v>206</v>
          </cell>
          <cell r="AZ54">
            <v>163</v>
          </cell>
          <cell r="BA54">
            <v>43</v>
          </cell>
          <cell r="BB54">
            <v>13.1</v>
          </cell>
          <cell r="BC54">
            <v>12.3</v>
          </cell>
          <cell r="BD54">
            <v>16.3</v>
          </cell>
          <cell r="BE54">
            <v>9.6999999999999993</v>
          </cell>
          <cell r="BF54">
            <v>8.6</v>
          </cell>
          <cell r="BG54">
            <v>14</v>
          </cell>
          <cell r="BH54">
            <v>36.4</v>
          </cell>
          <cell r="BI54">
            <v>36.200000000000003</v>
          </cell>
          <cell r="BJ54">
            <v>37.200000000000003</v>
          </cell>
          <cell r="BK54">
            <v>32</v>
          </cell>
          <cell r="BL54">
            <v>32.5</v>
          </cell>
          <cell r="BM54">
            <v>30.2</v>
          </cell>
          <cell r="BN54">
            <v>9.6999999999999993</v>
          </cell>
          <cell r="BO54">
            <v>8.6</v>
          </cell>
          <cell r="BP54">
            <v>14</v>
          </cell>
          <cell r="BQ54">
            <v>4.4000000000000004</v>
          </cell>
          <cell r="BR54">
            <v>3.1</v>
          </cell>
          <cell r="BS54">
            <v>9.3000000000000007</v>
          </cell>
          <cell r="BT54">
            <v>1.9</v>
          </cell>
          <cell r="BU54" t="str">
            <v>x</v>
          </cell>
          <cell r="BV54" t="str">
            <v>x</v>
          </cell>
          <cell r="BW54">
            <v>5298</v>
          </cell>
          <cell r="BX54">
            <v>2727</v>
          </cell>
          <cell r="BY54">
            <v>2571</v>
          </cell>
          <cell r="BZ54">
            <v>63.7</v>
          </cell>
          <cell r="CA54">
            <v>59</v>
          </cell>
          <cell r="CB54">
            <v>68.7</v>
          </cell>
          <cell r="CC54">
            <v>54</v>
          </cell>
          <cell r="CD54">
            <v>49.6</v>
          </cell>
          <cell r="CE54">
            <v>58.7</v>
          </cell>
          <cell r="CF54">
            <v>92.6</v>
          </cell>
          <cell r="CG54">
            <v>91.7</v>
          </cell>
          <cell r="CH54">
            <v>93.6</v>
          </cell>
          <cell r="CI54">
            <v>90.4</v>
          </cell>
          <cell r="CJ54">
            <v>89.5</v>
          </cell>
          <cell r="CK54">
            <v>91.2</v>
          </cell>
          <cell r="CL54">
            <v>55.7</v>
          </cell>
          <cell r="CM54">
            <v>51.7</v>
          </cell>
          <cell r="CN54">
            <v>59.9</v>
          </cell>
          <cell r="CO54">
            <v>38.799999999999997</v>
          </cell>
          <cell r="CP54">
            <v>33.9</v>
          </cell>
          <cell r="CQ54">
            <v>44</v>
          </cell>
          <cell r="CR54">
            <v>22.7</v>
          </cell>
          <cell r="CS54">
            <v>17.8</v>
          </cell>
          <cell r="CT54">
            <v>27.8</v>
          </cell>
        </row>
        <row r="55">
          <cell r="A55" t="str">
            <v>E08000036</v>
          </cell>
          <cell r="B55" t="str">
            <v>Wakefield</v>
          </cell>
          <cell r="C55">
            <v>3172</v>
          </cell>
          <cell r="D55">
            <v>1518</v>
          </cell>
          <cell r="E55">
            <v>1654</v>
          </cell>
          <cell r="F55">
            <v>75.3</v>
          </cell>
          <cell r="G55">
            <v>71</v>
          </cell>
          <cell r="H55">
            <v>79.2</v>
          </cell>
          <cell r="I55">
            <v>66.3</v>
          </cell>
          <cell r="J55">
            <v>62.4</v>
          </cell>
          <cell r="K55">
            <v>69.900000000000006</v>
          </cell>
          <cell r="L55">
            <v>97.9</v>
          </cell>
          <cell r="M55">
            <v>97.3</v>
          </cell>
          <cell r="N55">
            <v>98.4</v>
          </cell>
          <cell r="O55">
            <v>96.8</v>
          </cell>
          <cell r="P55">
            <v>96</v>
          </cell>
          <cell r="Q55">
            <v>97.6</v>
          </cell>
          <cell r="R55">
            <v>68.2</v>
          </cell>
          <cell r="S55">
            <v>64.599999999999994</v>
          </cell>
          <cell r="T55">
            <v>71.599999999999994</v>
          </cell>
          <cell r="U55">
            <v>36.799999999999997</v>
          </cell>
          <cell r="V55">
            <v>31.2</v>
          </cell>
          <cell r="W55">
            <v>41.9</v>
          </cell>
          <cell r="X55">
            <v>24.5</v>
          </cell>
          <cell r="Y55">
            <v>18.7</v>
          </cell>
          <cell r="Z55">
            <v>29.7</v>
          </cell>
          <cell r="AA55">
            <v>463</v>
          </cell>
          <cell r="AB55">
            <v>255</v>
          </cell>
          <cell r="AC55">
            <v>208</v>
          </cell>
          <cell r="AD55">
            <v>36.1</v>
          </cell>
          <cell r="AE55">
            <v>33.700000000000003</v>
          </cell>
          <cell r="AF55">
            <v>38.9</v>
          </cell>
          <cell r="AG55">
            <v>27.9</v>
          </cell>
          <cell r="AH55">
            <v>26.3</v>
          </cell>
          <cell r="AI55">
            <v>29.8</v>
          </cell>
          <cell r="AJ55">
            <v>83.6</v>
          </cell>
          <cell r="AK55">
            <v>82.4</v>
          </cell>
          <cell r="AL55">
            <v>85.1</v>
          </cell>
          <cell r="AM55">
            <v>78.8</v>
          </cell>
          <cell r="AN55">
            <v>79.2</v>
          </cell>
          <cell r="AO55">
            <v>78.400000000000006</v>
          </cell>
          <cell r="AP55">
            <v>31.3</v>
          </cell>
          <cell r="AQ55">
            <v>29</v>
          </cell>
          <cell r="AR55">
            <v>34.1</v>
          </cell>
          <cell r="AS55">
            <v>12.7</v>
          </cell>
          <cell r="AT55">
            <v>12.9</v>
          </cell>
          <cell r="AU55">
            <v>12.5</v>
          </cell>
          <cell r="AV55">
            <v>7.3</v>
          </cell>
          <cell r="AW55" t="str">
            <v>x</v>
          </cell>
          <cell r="AX55" t="str">
            <v>x</v>
          </cell>
          <cell r="AY55">
            <v>134</v>
          </cell>
          <cell r="AZ55">
            <v>109</v>
          </cell>
          <cell r="BA55">
            <v>25</v>
          </cell>
          <cell r="BB55">
            <v>14.9</v>
          </cell>
          <cell r="BC55">
            <v>14.7</v>
          </cell>
          <cell r="BD55">
            <v>16</v>
          </cell>
          <cell r="BE55">
            <v>14.9</v>
          </cell>
          <cell r="BF55">
            <v>14.7</v>
          </cell>
          <cell r="BG55">
            <v>16</v>
          </cell>
          <cell r="BH55">
            <v>48.5</v>
          </cell>
          <cell r="BI55">
            <v>49.5</v>
          </cell>
          <cell r="BJ55">
            <v>44</v>
          </cell>
          <cell r="BK55">
            <v>44.8</v>
          </cell>
          <cell r="BL55">
            <v>46.8</v>
          </cell>
          <cell r="BM55">
            <v>36</v>
          </cell>
          <cell r="BN55">
            <v>14.9</v>
          </cell>
          <cell r="BO55">
            <v>14.7</v>
          </cell>
          <cell r="BP55">
            <v>16</v>
          </cell>
          <cell r="BQ55">
            <v>6.7</v>
          </cell>
          <cell r="BR55">
            <v>5.5</v>
          </cell>
          <cell r="BS55">
            <v>12</v>
          </cell>
          <cell r="BT55">
            <v>3</v>
          </cell>
          <cell r="BU55" t="str">
            <v>x</v>
          </cell>
          <cell r="BV55" t="str">
            <v>x</v>
          </cell>
          <cell r="BW55">
            <v>3770</v>
          </cell>
          <cell r="BX55">
            <v>1882</v>
          </cell>
          <cell r="BY55">
            <v>1888</v>
          </cell>
          <cell r="BZ55">
            <v>68.3</v>
          </cell>
          <cell r="CA55">
            <v>62.7</v>
          </cell>
          <cell r="CB55">
            <v>73.900000000000006</v>
          </cell>
          <cell r="CC55">
            <v>59.8</v>
          </cell>
          <cell r="CD55">
            <v>54.7</v>
          </cell>
          <cell r="CE55">
            <v>64.8</v>
          </cell>
          <cell r="CF55">
            <v>94.4</v>
          </cell>
          <cell r="CG55">
            <v>92.5</v>
          </cell>
          <cell r="CH55">
            <v>96.2</v>
          </cell>
          <cell r="CI55">
            <v>92.8</v>
          </cell>
          <cell r="CJ55">
            <v>90.9</v>
          </cell>
          <cell r="CK55">
            <v>94.7</v>
          </cell>
          <cell r="CL55">
            <v>61.8</v>
          </cell>
          <cell r="CM55">
            <v>56.9</v>
          </cell>
          <cell r="CN55">
            <v>66.7</v>
          </cell>
          <cell r="CO55">
            <v>32.799999999999997</v>
          </cell>
          <cell r="CP55">
            <v>27.3</v>
          </cell>
          <cell r="CQ55">
            <v>38.200000000000003</v>
          </cell>
          <cell r="CR55">
            <v>21.6</v>
          </cell>
          <cell r="CS55">
            <v>16.2</v>
          </cell>
          <cell r="CT55">
            <v>27</v>
          </cell>
        </row>
        <row r="56">
          <cell r="A56" t="str">
            <v>E06000014</v>
          </cell>
          <cell r="B56" t="str">
            <v>York</v>
          </cell>
          <cell r="C56">
            <v>1521</v>
          </cell>
          <cell r="D56">
            <v>738</v>
          </cell>
          <cell r="E56">
            <v>783</v>
          </cell>
          <cell r="F56">
            <v>78.7</v>
          </cell>
          <cell r="G56">
            <v>74.5</v>
          </cell>
          <cell r="H56">
            <v>82.6</v>
          </cell>
          <cell r="I56">
            <v>68.599999999999994</v>
          </cell>
          <cell r="J56">
            <v>64.5</v>
          </cell>
          <cell r="K56">
            <v>72.5</v>
          </cell>
          <cell r="L56">
            <v>99.1</v>
          </cell>
          <cell r="M56">
            <v>99.2</v>
          </cell>
          <cell r="N56">
            <v>99</v>
          </cell>
          <cell r="O56">
            <v>98.1</v>
          </cell>
          <cell r="P56">
            <v>98</v>
          </cell>
          <cell r="Q56">
            <v>98.2</v>
          </cell>
          <cell r="R56">
            <v>69.8</v>
          </cell>
          <cell r="S56">
            <v>65.599999999999994</v>
          </cell>
          <cell r="T56">
            <v>73.8</v>
          </cell>
          <cell r="U56">
            <v>59</v>
          </cell>
          <cell r="V56">
            <v>58.8</v>
          </cell>
          <cell r="W56">
            <v>59.1</v>
          </cell>
          <cell r="X56">
            <v>34.799999999999997</v>
          </cell>
          <cell r="Y56">
            <v>30.1</v>
          </cell>
          <cell r="Z56">
            <v>39.299999999999997</v>
          </cell>
          <cell r="AA56">
            <v>161</v>
          </cell>
          <cell r="AB56">
            <v>110</v>
          </cell>
          <cell r="AC56">
            <v>51</v>
          </cell>
          <cell r="AD56">
            <v>37.299999999999997</v>
          </cell>
          <cell r="AE56" t="str">
            <v>x</v>
          </cell>
          <cell r="AF56" t="str">
            <v>x</v>
          </cell>
          <cell r="AG56">
            <v>28.6</v>
          </cell>
          <cell r="AH56" t="str">
            <v>x</v>
          </cell>
          <cell r="AI56" t="str">
            <v>x</v>
          </cell>
          <cell r="AJ56">
            <v>89.4</v>
          </cell>
          <cell r="AK56" t="str">
            <v>x</v>
          </cell>
          <cell r="AL56" t="str">
            <v>x</v>
          </cell>
          <cell r="AM56">
            <v>83.2</v>
          </cell>
          <cell r="AN56" t="str">
            <v>x</v>
          </cell>
          <cell r="AO56" t="str">
            <v>x</v>
          </cell>
          <cell r="AP56" t="str">
            <v>x</v>
          </cell>
          <cell r="AQ56" t="str">
            <v>x</v>
          </cell>
          <cell r="AR56" t="str">
            <v>x</v>
          </cell>
          <cell r="AS56" t="str">
            <v>x</v>
          </cell>
          <cell r="AT56" t="str">
            <v>x</v>
          </cell>
          <cell r="AU56" t="str">
            <v>x</v>
          </cell>
          <cell r="AV56" t="str">
            <v>x</v>
          </cell>
          <cell r="AW56" t="str">
            <v>x</v>
          </cell>
          <cell r="AX56" t="str">
            <v>x</v>
          </cell>
          <cell r="AY56">
            <v>36</v>
          </cell>
          <cell r="AZ56">
            <v>31</v>
          </cell>
          <cell r="BA56">
            <v>5</v>
          </cell>
          <cell r="BB56">
            <v>11.1</v>
          </cell>
          <cell r="BC56" t="str">
            <v>x</v>
          </cell>
          <cell r="BD56" t="str">
            <v>x</v>
          </cell>
          <cell r="BE56">
            <v>11.1</v>
          </cell>
          <cell r="BF56" t="str">
            <v>x</v>
          </cell>
          <cell r="BG56" t="str">
            <v>x</v>
          </cell>
          <cell r="BH56">
            <v>22.2</v>
          </cell>
          <cell r="BI56" t="str">
            <v>x</v>
          </cell>
          <cell r="BJ56" t="str">
            <v>x</v>
          </cell>
          <cell r="BK56">
            <v>19.399999999999999</v>
          </cell>
          <cell r="BL56" t="str">
            <v>x</v>
          </cell>
          <cell r="BM56" t="str">
            <v>x</v>
          </cell>
          <cell r="BN56" t="str">
            <v>x</v>
          </cell>
          <cell r="BO56" t="str">
            <v>x</v>
          </cell>
          <cell r="BP56" t="str">
            <v>x</v>
          </cell>
          <cell r="BQ56" t="str">
            <v>x</v>
          </cell>
          <cell r="BR56" t="str">
            <v>x</v>
          </cell>
          <cell r="BS56" t="str">
            <v>x</v>
          </cell>
          <cell r="BT56" t="str">
            <v>x</v>
          </cell>
          <cell r="BU56" t="str">
            <v>x</v>
          </cell>
          <cell r="BV56" t="str">
            <v>x</v>
          </cell>
          <cell r="BW56">
            <v>1718</v>
          </cell>
          <cell r="BX56">
            <v>879</v>
          </cell>
          <cell r="BY56">
            <v>839</v>
          </cell>
          <cell r="BZ56">
            <v>73.400000000000006</v>
          </cell>
          <cell r="CA56">
            <v>67</v>
          </cell>
          <cell r="CB56">
            <v>80.099999999999994</v>
          </cell>
          <cell r="CC56">
            <v>63.7</v>
          </cell>
          <cell r="CD56">
            <v>57.7</v>
          </cell>
          <cell r="CE56">
            <v>70</v>
          </cell>
          <cell r="CF56">
            <v>96.6</v>
          </cell>
          <cell r="CG56">
            <v>95.2</v>
          </cell>
          <cell r="CH56">
            <v>98</v>
          </cell>
          <cell r="CI56">
            <v>95.1</v>
          </cell>
          <cell r="CJ56">
            <v>93.4</v>
          </cell>
          <cell r="CK56">
            <v>96.8</v>
          </cell>
          <cell r="CL56">
            <v>64.8</v>
          </cell>
          <cell r="CM56">
            <v>58.7</v>
          </cell>
          <cell r="CN56">
            <v>71.3</v>
          </cell>
          <cell r="CO56">
            <v>54.4</v>
          </cell>
          <cell r="CP56">
            <v>52.2</v>
          </cell>
          <cell r="CQ56">
            <v>56.6</v>
          </cell>
          <cell r="CR56">
            <v>32.1</v>
          </cell>
          <cell r="CS56">
            <v>26.7</v>
          </cell>
          <cell r="CT56">
            <v>37.799999999999997</v>
          </cell>
        </row>
        <row r="57">
          <cell r="A57" t="str">
            <v>E06000015</v>
          </cell>
          <cell r="B57" t="str">
            <v>Derby</v>
          </cell>
          <cell r="C57">
            <v>2366</v>
          </cell>
          <cell r="D57">
            <v>1149</v>
          </cell>
          <cell r="E57">
            <v>1217</v>
          </cell>
          <cell r="F57">
            <v>64.900000000000006</v>
          </cell>
          <cell r="G57">
            <v>60.2</v>
          </cell>
          <cell r="H57">
            <v>69.3</v>
          </cell>
          <cell r="I57">
            <v>55.6</v>
          </cell>
          <cell r="J57">
            <v>51.8</v>
          </cell>
          <cell r="K57">
            <v>59.2</v>
          </cell>
          <cell r="L57">
            <v>96.8</v>
          </cell>
          <cell r="M57">
            <v>96.3</v>
          </cell>
          <cell r="N57">
            <v>97.3</v>
          </cell>
          <cell r="O57">
            <v>95.1</v>
          </cell>
          <cell r="P57">
            <v>95.4</v>
          </cell>
          <cell r="Q57">
            <v>94.9</v>
          </cell>
          <cell r="R57">
            <v>58.9</v>
          </cell>
          <cell r="S57">
            <v>55.6</v>
          </cell>
          <cell r="T57">
            <v>62</v>
          </cell>
          <cell r="U57">
            <v>35.1</v>
          </cell>
          <cell r="V57">
            <v>32.1</v>
          </cell>
          <cell r="W57">
            <v>37.9</v>
          </cell>
          <cell r="X57">
            <v>21.4</v>
          </cell>
          <cell r="Y57">
            <v>17.5</v>
          </cell>
          <cell r="Z57">
            <v>25.1</v>
          </cell>
          <cell r="AA57">
            <v>425</v>
          </cell>
          <cell r="AB57">
            <v>255</v>
          </cell>
          <cell r="AC57">
            <v>170</v>
          </cell>
          <cell r="AD57">
            <v>19.3</v>
          </cell>
          <cell r="AE57" t="str">
            <v>x</v>
          </cell>
          <cell r="AF57" t="str">
            <v>x</v>
          </cell>
          <cell r="AG57">
            <v>14.1</v>
          </cell>
          <cell r="AH57" t="str">
            <v>x</v>
          </cell>
          <cell r="AI57" t="str">
            <v>x</v>
          </cell>
          <cell r="AJ57">
            <v>79.8</v>
          </cell>
          <cell r="AK57">
            <v>81.599999999999994</v>
          </cell>
          <cell r="AL57">
            <v>77.099999999999994</v>
          </cell>
          <cell r="AM57">
            <v>72.900000000000006</v>
          </cell>
          <cell r="AN57">
            <v>76.099999999999994</v>
          </cell>
          <cell r="AO57">
            <v>68.2</v>
          </cell>
          <cell r="AP57">
            <v>15.8</v>
          </cell>
          <cell r="AQ57" t="str">
            <v>x</v>
          </cell>
          <cell r="AR57" t="str">
            <v>x</v>
          </cell>
          <cell r="AS57">
            <v>7.1</v>
          </cell>
          <cell r="AT57" t="str">
            <v>x</v>
          </cell>
          <cell r="AU57" t="str">
            <v>x</v>
          </cell>
          <cell r="AV57">
            <v>3.1</v>
          </cell>
          <cell r="AW57" t="str">
            <v>x</v>
          </cell>
          <cell r="AX57" t="str">
            <v>x</v>
          </cell>
          <cell r="AY57">
            <v>119</v>
          </cell>
          <cell r="AZ57">
            <v>86</v>
          </cell>
          <cell r="BA57">
            <v>33</v>
          </cell>
          <cell r="BB57">
            <v>8.4</v>
          </cell>
          <cell r="BC57" t="str">
            <v>x</v>
          </cell>
          <cell r="BD57" t="str">
            <v>x</v>
          </cell>
          <cell r="BE57">
            <v>7.6</v>
          </cell>
          <cell r="BF57" t="str">
            <v>x</v>
          </cell>
          <cell r="BG57" t="str">
            <v>x</v>
          </cell>
          <cell r="BH57">
            <v>30.3</v>
          </cell>
          <cell r="BI57">
            <v>33.700000000000003</v>
          </cell>
          <cell r="BJ57">
            <v>21.2</v>
          </cell>
          <cell r="BK57">
            <v>24.4</v>
          </cell>
          <cell r="BL57">
            <v>29.1</v>
          </cell>
          <cell r="BM57">
            <v>12.1</v>
          </cell>
          <cell r="BN57">
            <v>7.6</v>
          </cell>
          <cell r="BO57" t="str">
            <v>x</v>
          </cell>
          <cell r="BP57" t="str">
            <v>x</v>
          </cell>
          <cell r="BQ57">
            <v>2.5</v>
          </cell>
          <cell r="BR57" t="str">
            <v>x</v>
          </cell>
          <cell r="BS57" t="str">
            <v>x</v>
          </cell>
          <cell r="BT57">
            <v>2.5</v>
          </cell>
          <cell r="BU57" t="str">
            <v>x</v>
          </cell>
          <cell r="BV57" t="str">
            <v>x</v>
          </cell>
          <cell r="BW57">
            <v>2911</v>
          </cell>
          <cell r="BX57">
            <v>1490</v>
          </cell>
          <cell r="BY57">
            <v>1421</v>
          </cell>
          <cell r="BZ57">
            <v>55.9</v>
          </cell>
          <cell r="CA57">
            <v>50.1</v>
          </cell>
          <cell r="CB57">
            <v>62</v>
          </cell>
          <cell r="CC57">
            <v>47.6</v>
          </cell>
          <cell r="CD57">
            <v>42.6</v>
          </cell>
          <cell r="CE57">
            <v>52.9</v>
          </cell>
          <cell r="CF57">
            <v>91.6</v>
          </cell>
          <cell r="CG57">
            <v>90.1</v>
          </cell>
          <cell r="CH57">
            <v>93.1</v>
          </cell>
          <cell r="CI57">
            <v>89</v>
          </cell>
          <cell r="CJ57">
            <v>88.3</v>
          </cell>
          <cell r="CK57">
            <v>89.8</v>
          </cell>
          <cell r="CL57">
            <v>50.5</v>
          </cell>
          <cell r="CM57">
            <v>45.8</v>
          </cell>
          <cell r="CN57">
            <v>55.5</v>
          </cell>
          <cell r="CO57">
            <v>29.6</v>
          </cell>
          <cell r="CP57">
            <v>26</v>
          </cell>
          <cell r="CQ57">
            <v>33.4</v>
          </cell>
          <cell r="CR57">
            <v>18</v>
          </cell>
          <cell r="CS57">
            <v>14.1</v>
          </cell>
          <cell r="CT57">
            <v>22</v>
          </cell>
        </row>
        <row r="58">
          <cell r="A58" t="str">
            <v>E10000007</v>
          </cell>
          <cell r="B58" t="str">
            <v>Derbyshire</v>
          </cell>
          <cell r="C58">
            <v>6844</v>
          </cell>
          <cell r="D58">
            <v>3309</v>
          </cell>
          <cell r="E58">
            <v>3535</v>
          </cell>
          <cell r="F58">
            <v>71.3</v>
          </cell>
          <cell r="G58">
            <v>66</v>
          </cell>
          <cell r="H58">
            <v>76.2</v>
          </cell>
          <cell r="I58">
            <v>62.3</v>
          </cell>
          <cell r="J58">
            <v>57.1</v>
          </cell>
          <cell r="K58">
            <v>67.3</v>
          </cell>
          <cell r="L58">
            <v>98.3</v>
          </cell>
          <cell r="M58">
            <v>98.2</v>
          </cell>
          <cell r="N58">
            <v>98.4</v>
          </cell>
          <cell r="O58">
            <v>96.1</v>
          </cell>
          <cell r="P58">
            <v>96.1</v>
          </cell>
          <cell r="Q58">
            <v>96.2</v>
          </cell>
          <cell r="R58">
            <v>65.2</v>
          </cell>
          <cell r="S58">
            <v>60.7</v>
          </cell>
          <cell r="T58">
            <v>69.400000000000006</v>
          </cell>
          <cell r="U58">
            <v>34.200000000000003</v>
          </cell>
          <cell r="V58">
            <v>31.1</v>
          </cell>
          <cell r="W58">
            <v>37.1</v>
          </cell>
          <cell r="X58">
            <v>21.8</v>
          </cell>
          <cell r="Y58">
            <v>17.7</v>
          </cell>
          <cell r="Z58">
            <v>25.7</v>
          </cell>
          <cell r="AA58">
            <v>945</v>
          </cell>
          <cell r="AB58">
            <v>548</v>
          </cell>
          <cell r="AC58">
            <v>397</v>
          </cell>
          <cell r="AD58">
            <v>29.8</v>
          </cell>
          <cell r="AE58">
            <v>27.9</v>
          </cell>
          <cell r="AF58">
            <v>32.5</v>
          </cell>
          <cell r="AG58">
            <v>21.2</v>
          </cell>
          <cell r="AH58">
            <v>19.899999999999999</v>
          </cell>
          <cell r="AI58">
            <v>22.9</v>
          </cell>
          <cell r="AJ58">
            <v>83.6</v>
          </cell>
          <cell r="AK58">
            <v>83.4</v>
          </cell>
          <cell r="AL58">
            <v>83.9</v>
          </cell>
          <cell r="AM58">
            <v>74.900000000000006</v>
          </cell>
          <cell r="AN58">
            <v>75</v>
          </cell>
          <cell r="AO58">
            <v>74.8</v>
          </cell>
          <cell r="AP58">
            <v>24.8</v>
          </cell>
          <cell r="AQ58">
            <v>23</v>
          </cell>
          <cell r="AR58">
            <v>27.2</v>
          </cell>
          <cell r="AS58">
            <v>10.3</v>
          </cell>
          <cell r="AT58">
            <v>9.5</v>
          </cell>
          <cell r="AU58">
            <v>11.3</v>
          </cell>
          <cell r="AV58">
            <v>5.3</v>
          </cell>
          <cell r="AW58" t="str">
            <v>x</v>
          </cell>
          <cell r="AX58" t="str">
            <v>x</v>
          </cell>
          <cell r="AY58">
            <v>270</v>
          </cell>
          <cell r="AZ58">
            <v>209</v>
          </cell>
          <cell r="BA58">
            <v>61</v>
          </cell>
          <cell r="BB58">
            <v>16.7</v>
          </cell>
          <cell r="BC58">
            <v>18.2</v>
          </cell>
          <cell r="BD58">
            <v>11.5</v>
          </cell>
          <cell r="BE58">
            <v>13.7</v>
          </cell>
          <cell r="BF58">
            <v>14.8</v>
          </cell>
          <cell r="BG58">
            <v>9.8000000000000007</v>
          </cell>
          <cell r="BH58">
            <v>50</v>
          </cell>
          <cell r="BI58">
            <v>54.5</v>
          </cell>
          <cell r="BJ58">
            <v>34.4</v>
          </cell>
          <cell r="BK58">
            <v>44.8</v>
          </cell>
          <cell r="BL58">
            <v>48.3</v>
          </cell>
          <cell r="BM58">
            <v>32.799999999999997</v>
          </cell>
          <cell r="BN58">
            <v>13.7</v>
          </cell>
          <cell r="BO58">
            <v>14.8</v>
          </cell>
          <cell r="BP58">
            <v>9.8000000000000007</v>
          </cell>
          <cell r="BQ58">
            <v>5.2</v>
          </cell>
          <cell r="BR58">
            <v>5.3</v>
          </cell>
          <cell r="BS58">
            <v>4.9000000000000004</v>
          </cell>
          <cell r="BT58">
            <v>1.9</v>
          </cell>
          <cell r="BU58" t="str">
            <v>x</v>
          </cell>
          <cell r="BV58" t="str">
            <v>x</v>
          </cell>
          <cell r="BW58">
            <v>8060</v>
          </cell>
          <cell r="BX58">
            <v>4066</v>
          </cell>
          <cell r="BY58">
            <v>3994</v>
          </cell>
          <cell r="BZ58">
            <v>64.599999999999994</v>
          </cell>
          <cell r="CA58">
            <v>58.4</v>
          </cell>
          <cell r="CB58">
            <v>70.900000000000006</v>
          </cell>
          <cell r="CC58">
            <v>55.9</v>
          </cell>
          <cell r="CD58">
            <v>49.9</v>
          </cell>
          <cell r="CE58">
            <v>62</v>
          </cell>
          <cell r="CF58">
            <v>94.9</v>
          </cell>
          <cell r="CG58">
            <v>93.9</v>
          </cell>
          <cell r="CH58">
            <v>95.9</v>
          </cell>
          <cell r="CI58">
            <v>91.9</v>
          </cell>
          <cell r="CJ58">
            <v>90.8</v>
          </cell>
          <cell r="CK58">
            <v>93.1</v>
          </cell>
          <cell r="CL58">
            <v>58.7</v>
          </cell>
          <cell r="CM58">
            <v>53.2</v>
          </cell>
          <cell r="CN58">
            <v>64.3</v>
          </cell>
          <cell r="CO58">
            <v>30.4</v>
          </cell>
          <cell r="CP58">
            <v>26.8</v>
          </cell>
          <cell r="CQ58">
            <v>34.1</v>
          </cell>
          <cell r="CR58">
            <v>19.2</v>
          </cell>
          <cell r="CS58">
            <v>15.2</v>
          </cell>
          <cell r="CT58">
            <v>23.3</v>
          </cell>
        </row>
        <row r="59">
          <cell r="A59" t="str">
            <v>E06000016</v>
          </cell>
          <cell r="B59" t="str">
            <v>Leicester</v>
          </cell>
          <cell r="C59">
            <v>2744</v>
          </cell>
          <cell r="D59">
            <v>1339</v>
          </cell>
          <cell r="E59">
            <v>1405</v>
          </cell>
          <cell r="F59">
            <v>68.3</v>
          </cell>
          <cell r="G59">
            <v>62.3</v>
          </cell>
          <cell r="H59">
            <v>74.099999999999994</v>
          </cell>
          <cell r="I59">
            <v>58.7</v>
          </cell>
          <cell r="J59">
            <v>52.6</v>
          </cell>
          <cell r="K59">
            <v>64.599999999999994</v>
          </cell>
          <cell r="L59">
            <v>96.2</v>
          </cell>
          <cell r="M59">
            <v>94.6</v>
          </cell>
          <cell r="N59">
            <v>97.7</v>
          </cell>
          <cell r="O59">
            <v>94.4</v>
          </cell>
          <cell r="P59">
            <v>93.1</v>
          </cell>
          <cell r="Q59">
            <v>95.7</v>
          </cell>
          <cell r="R59">
            <v>61.2</v>
          </cell>
          <cell r="S59">
            <v>56.2</v>
          </cell>
          <cell r="T59">
            <v>66</v>
          </cell>
          <cell r="U59">
            <v>39.4</v>
          </cell>
          <cell r="V59">
            <v>34.700000000000003</v>
          </cell>
          <cell r="W59">
            <v>43.9</v>
          </cell>
          <cell r="X59">
            <v>22.6</v>
          </cell>
          <cell r="Y59">
            <v>18.600000000000001</v>
          </cell>
          <cell r="Z59">
            <v>26.5</v>
          </cell>
          <cell r="AA59">
            <v>459</v>
          </cell>
          <cell r="AB59">
            <v>262</v>
          </cell>
          <cell r="AC59">
            <v>197</v>
          </cell>
          <cell r="AD59">
            <v>20.3</v>
          </cell>
          <cell r="AE59" t="str">
            <v>x</v>
          </cell>
          <cell r="AF59" t="str">
            <v>x</v>
          </cell>
          <cell r="AG59">
            <v>15</v>
          </cell>
          <cell r="AH59" t="str">
            <v>x</v>
          </cell>
          <cell r="AI59" t="str">
            <v>x</v>
          </cell>
          <cell r="AJ59">
            <v>83.9</v>
          </cell>
          <cell r="AK59">
            <v>80.2</v>
          </cell>
          <cell r="AL59">
            <v>88.8</v>
          </cell>
          <cell r="AM59">
            <v>74.5</v>
          </cell>
          <cell r="AN59">
            <v>73.7</v>
          </cell>
          <cell r="AO59">
            <v>75.599999999999994</v>
          </cell>
          <cell r="AP59">
            <v>18.3</v>
          </cell>
          <cell r="AQ59" t="str">
            <v>x</v>
          </cell>
          <cell r="AR59" t="str">
            <v>x</v>
          </cell>
          <cell r="AS59">
            <v>9.6</v>
          </cell>
          <cell r="AT59" t="str">
            <v>x</v>
          </cell>
          <cell r="AU59" t="str">
            <v>x</v>
          </cell>
          <cell r="AV59" t="str">
            <v>x</v>
          </cell>
          <cell r="AW59" t="str">
            <v>x</v>
          </cell>
          <cell r="AX59" t="str">
            <v>x</v>
          </cell>
          <cell r="AY59">
            <v>145</v>
          </cell>
          <cell r="AZ59">
            <v>115</v>
          </cell>
          <cell r="BA59">
            <v>30</v>
          </cell>
          <cell r="BB59">
            <v>6.9</v>
          </cell>
          <cell r="BC59" t="str">
            <v>x</v>
          </cell>
          <cell r="BD59" t="str">
            <v>x</v>
          </cell>
          <cell r="BE59">
            <v>4.8</v>
          </cell>
          <cell r="BF59" t="str">
            <v>x</v>
          </cell>
          <cell r="BG59" t="str">
            <v>x</v>
          </cell>
          <cell r="BH59">
            <v>29</v>
          </cell>
          <cell r="BI59">
            <v>30.4</v>
          </cell>
          <cell r="BJ59">
            <v>23.3</v>
          </cell>
          <cell r="BK59">
            <v>24.8</v>
          </cell>
          <cell r="BL59">
            <v>26.1</v>
          </cell>
          <cell r="BM59">
            <v>20</v>
          </cell>
          <cell r="BN59">
            <v>6.2</v>
          </cell>
          <cell r="BO59" t="str">
            <v>x</v>
          </cell>
          <cell r="BP59" t="str">
            <v>x</v>
          </cell>
          <cell r="BQ59">
            <v>2.8</v>
          </cell>
          <cell r="BR59" t="str">
            <v>x</v>
          </cell>
          <cell r="BS59" t="str">
            <v>x</v>
          </cell>
          <cell r="BT59" t="str">
            <v>x</v>
          </cell>
          <cell r="BU59" t="str">
            <v>x</v>
          </cell>
          <cell r="BV59" t="str">
            <v>x</v>
          </cell>
          <cell r="BW59">
            <v>3348</v>
          </cell>
          <cell r="BX59">
            <v>1716</v>
          </cell>
          <cell r="BY59">
            <v>1632</v>
          </cell>
          <cell r="BZ59">
            <v>59.1</v>
          </cell>
          <cell r="CA59">
            <v>51.6</v>
          </cell>
          <cell r="CB59">
            <v>67</v>
          </cell>
          <cell r="CC59">
            <v>50.4</v>
          </cell>
          <cell r="CD59">
            <v>43.2</v>
          </cell>
          <cell r="CE59">
            <v>58</v>
          </cell>
          <cell r="CF59">
            <v>91.6</v>
          </cell>
          <cell r="CG59">
            <v>88.1</v>
          </cell>
          <cell r="CH59">
            <v>95.3</v>
          </cell>
          <cell r="CI59">
            <v>88.7</v>
          </cell>
          <cell r="CJ59">
            <v>85.7</v>
          </cell>
          <cell r="CK59">
            <v>91.9</v>
          </cell>
          <cell r="CL59">
            <v>53</v>
          </cell>
          <cell r="CM59">
            <v>46.7</v>
          </cell>
          <cell r="CN59">
            <v>59.6</v>
          </cell>
          <cell r="CO59">
            <v>33.799999999999997</v>
          </cell>
          <cell r="CP59">
            <v>28.5</v>
          </cell>
          <cell r="CQ59">
            <v>39.299999999999997</v>
          </cell>
          <cell r="CR59">
            <v>18.8</v>
          </cell>
          <cell r="CS59">
            <v>14.8</v>
          </cell>
          <cell r="CT59">
            <v>23</v>
          </cell>
        </row>
        <row r="60">
          <cell r="A60" t="str">
            <v>E10000018</v>
          </cell>
          <cell r="B60" t="str">
            <v>Leicestershire</v>
          </cell>
          <cell r="C60">
            <v>6125</v>
          </cell>
          <cell r="D60">
            <v>2981</v>
          </cell>
          <cell r="E60">
            <v>3144</v>
          </cell>
          <cell r="F60">
            <v>74.400000000000006</v>
          </cell>
          <cell r="G60">
            <v>70.3</v>
          </cell>
          <cell r="H60">
            <v>78.2</v>
          </cell>
          <cell r="I60">
            <v>64.099999999999994</v>
          </cell>
          <cell r="J60">
            <v>59</v>
          </cell>
          <cell r="K60">
            <v>68.900000000000006</v>
          </cell>
          <cell r="L60">
            <v>97.9</v>
          </cell>
          <cell r="M60">
            <v>98.1</v>
          </cell>
          <cell r="N60">
            <v>97.8</v>
          </cell>
          <cell r="O60">
            <v>97.5</v>
          </cell>
          <cell r="P60">
            <v>97.7</v>
          </cell>
          <cell r="Q60">
            <v>97.2</v>
          </cell>
          <cell r="R60">
            <v>66.5</v>
          </cell>
          <cell r="S60">
            <v>62</v>
          </cell>
          <cell r="T60">
            <v>70.900000000000006</v>
          </cell>
          <cell r="U60">
            <v>32.700000000000003</v>
          </cell>
          <cell r="V60">
            <v>29.4</v>
          </cell>
          <cell r="W60">
            <v>35.799999999999997</v>
          </cell>
          <cell r="X60">
            <v>20</v>
          </cell>
          <cell r="Y60">
            <v>15.8</v>
          </cell>
          <cell r="Z60">
            <v>24</v>
          </cell>
          <cell r="AA60">
            <v>881</v>
          </cell>
          <cell r="AB60">
            <v>563</v>
          </cell>
          <cell r="AC60">
            <v>318</v>
          </cell>
          <cell r="AD60">
            <v>30.3</v>
          </cell>
          <cell r="AE60">
            <v>29.7</v>
          </cell>
          <cell r="AF60">
            <v>31.4</v>
          </cell>
          <cell r="AG60">
            <v>19.3</v>
          </cell>
          <cell r="AH60">
            <v>18.5</v>
          </cell>
          <cell r="AI60">
            <v>20.8</v>
          </cell>
          <cell r="AJ60">
            <v>88.8</v>
          </cell>
          <cell r="AK60">
            <v>88.5</v>
          </cell>
          <cell r="AL60">
            <v>89.3</v>
          </cell>
          <cell r="AM60">
            <v>84</v>
          </cell>
          <cell r="AN60">
            <v>83.8</v>
          </cell>
          <cell r="AO60">
            <v>84.3</v>
          </cell>
          <cell r="AP60">
            <v>20.7</v>
          </cell>
          <cell r="AQ60">
            <v>19.899999999999999</v>
          </cell>
          <cell r="AR60">
            <v>22</v>
          </cell>
          <cell r="AS60">
            <v>11.2</v>
          </cell>
          <cell r="AT60" t="str">
            <v>x</v>
          </cell>
          <cell r="AU60" t="str">
            <v>x</v>
          </cell>
          <cell r="AV60">
            <v>2.8</v>
          </cell>
          <cell r="AW60" t="str">
            <v>x</v>
          </cell>
          <cell r="AX60" t="str">
            <v>x</v>
          </cell>
          <cell r="AY60">
            <v>240</v>
          </cell>
          <cell r="AZ60">
            <v>176</v>
          </cell>
          <cell r="BA60">
            <v>64</v>
          </cell>
          <cell r="BB60">
            <v>11.3</v>
          </cell>
          <cell r="BC60">
            <v>11.4</v>
          </cell>
          <cell r="BD60">
            <v>10.9</v>
          </cell>
          <cell r="BE60">
            <v>9.1999999999999993</v>
          </cell>
          <cell r="BF60">
            <v>9.6999999999999993</v>
          </cell>
          <cell r="BG60">
            <v>7.8</v>
          </cell>
          <cell r="BH60">
            <v>50.8</v>
          </cell>
          <cell r="BI60">
            <v>54.5</v>
          </cell>
          <cell r="BJ60">
            <v>40.6</v>
          </cell>
          <cell r="BK60">
            <v>42.1</v>
          </cell>
          <cell r="BL60">
            <v>47.2</v>
          </cell>
          <cell r="BM60">
            <v>28.1</v>
          </cell>
          <cell r="BN60">
            <v>10.4</v>
          </cell>
          <cell r="BO60">
            <v>10.8</v>
          </cell>
          <cell r="BP60">
            <v>9.4</v>
          </cell>
          <cell r="BQ60">
            <v>4.5999999999999996</v>
          </cell>
          <cell r="BR60" t="str">
            <v>x</v>
          </cell>
          <cell r="BS60" t="str">
            <v>x</v>
          </cell>
          <cell r="BT60">
            <v>3.3</v>
          </cell>
          <cell r="BU60" t="str">
            <v>x</v>
          </cell>
          <cell r="BV60" t="str">
            <v>x</v>
          </cell>
          <cell r="BW60">
            <v>7246</v>
          </cell>
          <cell r="BX60">
            <v>3720</v>
          </cell>
          <cell r="BY60">
            <v>3526</v>
          </cell>
          <cell r="BZ60">
            <v>66.900000000000006</v>
          </cell>
          <cell r="CA60">
            <v>61.4</v>
          </cell>
          <cell r="CB60">
            <v>72.7</v>
          </cell>
          <cell r="CC60">
            <v>56.8</v>
          </cell>
          <cell r="CD60">
            <v>50.5</v>
          </cell>
          <cell r="CE60">
            <v>63.5</v>
          </cell>
          <cell r="CF60">
            <v>95.3</v>
          </cell>
          <cell r="CG60">
            <v>94.5</v>
          </cell>
          <cell r="CH60">
            <v>96</v>
          </cell>
          <cell r="CI60">
            <v>94</v>
          </cell>
          <cell r="CJ60">
            <v>93.2</v>
          </cell>
          <cell r="CK60">
            <v>94.8</v>
          </cell>
          <cell r="CL60">
            <v>59.1</v>
          </cell>
          <cell r="CM60">
            <v>53.2</v>
          </cell>
          <cell r="CN60">
            <v>65.400000000000006</v>
          </cell>
          <cell r="CO60">
            <v>29.1</v>
          </cell>
          <cell r="CP60">
            <v>25.5</v>
          </cell>
          <cell r="CQ60">
            <v>32.9</v>
          </cell>
          <cell r="CR60">
            <v>17.3</v>
          </cell>
          <cell r="CS60">
            <v>13.2</v>
          </cell>
          <cell r="CT60">
            <v>21.7</v>
          </cell>
        </row>
        <row r="61">
          <cell r="A61" t="str">
            <v>E10000019</v>
          </cell>
          <cell r="B61" t="str">
            <v>Lincolnshire</v>
          </cell>
          <cell r="C61">
            <v>6601</v>
          </cell>
          <cell r="D61">
            <v>3151</v>
          </cell>
          <cell r="E61">
            <v>3450</v>
          </cell>
          <cell r="F61">
            <v>74.2</v>
          </cell>
          <cell r="G61">
            <v>70.5</v>
          </cell>
          <cell r="H61">
            <v>77.599999999999994</v>
          </cell>
          <cell r="I61">
            <v>64.5</v>
          </cell>
          <cell r="J61">
            <v>61</v>
          </cell>
          <cell r="K61">
            <v>67.599999999999994</v>
          </cell>
          <cell r="L61">
            <v>98.5</v>
          </cell>
          <cell r="M61">
            <v>98.3</v>
          </cell>
          <cell r="N61">
            <v>98.6</v>
          </cell>
          <cell r="O61">
            <v>97.1</v>
          </cell>
          <cell r="P61">
            <v>97</v>
          </cell>
          <cell r="Q61">
            <v>97.2</v>
          </cell>
          <cell r="R61">
            <v>66.7</v>
          </cell>
          <cell r="S61">
            <v>63.6</v>
          </cell>
          <cell r="T61">
            <v>69.400000000000006</v>
          </cell>
          <cell r="U61">
            <v>51.6</v>
          </cell>
          <cell r="V61">
            <v>48.1</v>
          </cell>
          <cell r="W61">
            <v>54.8</v>
          </cell>
          <cell r="X61">
            <v>32.200000000000003</v>
          </cell>
          <cell r="Y61">
            <v>29.1</v>
          </cell>
          <cell r="Z61">
            <v>35.1</v>
          </cell>
          <cell r="AA61">
            <v>1172</v>
          </cell>
          <cell r="AB61">
            <v>669</v>
          </cell>
          <cell r="AC61">
            <v>503</v>
          </cell>
          <cell r="AD61">
            <v>31.7</v>
          </cell>
          <cell r="AE61">
            <v>29.1</v>
          </cell>
          <cell r="AF61">
            <v>35.200000000000003</v>
          </cell>
          <cell r="AG61">
            <v>24</v>
          </cell>
          <cell r="AH61">
            <v>21.4</v>
          </cell>
          <cell r="AI61">
            <v>27.4</v>
          </cell>
          <cell r="AJ61">
            <v>87.5</v>
          </cell>
          <cell r="AK61">
            <v>87.4</v>
          </cell>
          <cell r="AL61">
            <v>87.5</v>
          </cell>
          <cell r="AM61">
            <v>81.3</v>
          </cell>
          <cell r="AN61">
            <v>83.3</v>
          </cell>
          <cell r="AO61">
            <v>78.7</v>
          </cell>
          <cell r="AP61">
            <v>26.6</v>
          </cell>
          <cell r="AQ61">
            <v>24.8</v>
          </cell>
          <cell r="AR61">
            <v>29</v>
          </cell>
          <cell r="AS61">
            <v>15.9</v>
          </cell>
          <cell r="AT61">
            <v>16.600000000000001</v>
          </cell>
          <cell r="AU61">
            <v>14.9</v>
          </cell>
          <cell r="AV61">
            <v>6.8</v>
          </cell>
          <cell r="AW61">
            <v>6.4</v>
          </cell>
          <cell r="AX61">
            <v>7.4</v>
          </cell>
          <cell r="AY61">
            <v>370</v>
          </cell>
          <cell r="AZ61">
            <v>274</v>
          </cell>
          <cell r="BA61">
            <v>96</v>
          </cell>
          <cell r="BB61">
            <v>9.6999999999999993</v>
          </cell>
          <cell r="BC61">
            <v>10.9</v>
          </cell>
          <cell r="BD61">
            <v>6.3</v>
          </cell>
          <cell r="BE61">
            <v>7.6</v>
          </cell>
          <cell r="BF61">
            <v>8.4</v>
          </cell>
          <cell r="BG61">
            <v>5.2</v>
          </cell>
          <cell r="BH61">
            <v>45.4</v>
          </cell>
          <cell r="BI61">
            <v>44.9</v>
          </cell>
          <cell r="BJ61">
            <v>46.9</v>
          </cell>
          <cell r="BK61">
            <v>37.6</v>
          </cell>
          <cell r="BL61">
            <v>39.1</v>
          </cell>
          <cell r="BM61">
            <v>33.299999999999997</v>
          </cell>
          <cell r="BN61">
            <v>8.4</v>
          </cell>
          <cell r="BO61">
            <v>9.5</v>
          </cell>
          <cell r="BP61">
            <v>5.2</v>
          </cell>
          <cell r="BQ61">
            <v>4.5999999999999996</v>
          </cell>
          <cell r="BR61">
            <v>3.6</v>
          </cell>
          <cell r="BS61">
            <v>7.3</v>
          </cell>
          <cell r="BT61">
            <v>2.2000000000000002</v>
          </cell>
          <cell r="BU61">
            <v>1.8</v>
          </cell>
          <cell r="BV61">
            <v>3.1</v>
          </cell>
          <cell r="BW61">
            <v>8144</v>
          </cell>
          <cell r="BX61">
            <v>4095</v>
          </cell>
          <cell r="BY61">
            <v>4049</v>
          </cell>
          <cell r="BZ61">
            <v>65.2</v>
          </cell>
          <cell r="CA61">
            <v>59.8</v>
          </cell>
          <cell r="CB61">
            <v>70.7</v>
          </cell>
          <cell r="CC61">
            <v>56.1</v>
          </cell>
          <cell r="CD61">
            <v>51</v>
          </cell>
          <cell r="CE61">
            <v>61.1</v>
          </cell>
          <cell r="CF61">
            <v>94.5</v>
          </cell>
          <cell r="CG61">
            <v>92.9</v>
          </cell>
          <cell r="CH61">
            <v>96</v>
          </cell>
          <cell r="CI61">
            <v>92.1</v>
          </cell>
          <cell r="CJ61">
            <v>90.9</v>
          </cell>
          <cell r="CK61">
            <v>93.4</v>
          </cell>
          <cell r="CL61">
            <v>58.3</v>
          </cell>
          <cell r="CM61">
            <v>53.7</v>
          </cell>
          <cell r="CN61">
            <v>62.9</v>
          </cell>
          <cell r="CO61">
            <v>44.3</v>
          </cell>
          <cell r="CP61">
            <v>40</v>
          </cell>
          <cell r="CQ61">
            <v>48.8</v>
          </cell>
          <cell r="CR61">
            <v>27.2</v>
          </cell>
          <cell r="CS61">
            <v>23.5</v>
          </cell>
          <cell r="CT61">
            <v>30.9</v>
          </cell>
        </row>
        <row r="62">
          <cell r="A62" t="str">
            <v>E10000021</v>
          </cell>
          <cell r="B62" t="str">
            <v>Northamptonshire</v>
          </cell>
          <cell r="C62">
            <v>6720</v>
          </cell>
          <cell r="D62">
            <v>3300</v>
          </cell>
          <cell r="E62">
            <v>3420</v>
          </cell>
          <cell r="F62">
            <v>66.900000000000006</v>
          </cell>
          <cell r="G62">
            <v>61.5</v>
          </cell>
          <cell r="H62">
            <v>72.099999999999994</v>
          </cell>
          <cell r="I62">
            <v>57.9</v>
          </cell>
          <cell r="J62">
            <v>53.3</v>
          </cell>
          <cell r="K62">
            <v>62.5</v>
          </cell>
          <cell r="L62">
            <v>97.3</v>
          </cell>
          <cell r="M62">
            <v>96.5</v>
          </cell>
          <cell r="N62">
            <v>98</v>
          </cell>
          <cell r="O62">
            <v>94.9</v>
          </cell>
          <cell r="P62">
            <v>94.1</v>
          </cell>
          <cell r="Q62">
            <v>95.7</v>
          </cell>
          <cell r="R62">
            <v>60.7</v>
          </cell>
          <cell r="S62">
            <v>57.1</v>
          </cell>
          <cell r="T62">
            <v>64.2</v>
          </cell>
          <cell r="U62">
            <v>46.1</v>
          </cell>
          <cell r="V62">
            <v>42.1</v>
          </cell>
          <cell r="W62">
            <v>50.1</v>
          </cell>
          <cell r="X62">
            <v>24.8</v>
          </cell>
          <cell r="Y62">
            <v>19.8</v>
          </cell>
          <cell r="Z62">
            <v>29.6</v>
          </cell>
          <cell r="AA62">
            <v>669</v>
          </cell>
          <cell r="AB62">
            <v>391</v>
          </cell>
          <cell r="AC62">
            <v>278</v>
          </cell>
          <cell r="AD62">
            <v>27.5</v>
          </cell>
          <cell r="AE62">
            <v>26.9</v>
          </cell>
          <cell r="AF62">
            <v>28.4</v>
          </cell>
          <cell r="AG62">
            <v>19.100000000000001</v>
          </cell>
          <cell r="AH62">
            <v>17.899999999999999</v>
          </cell>
          <cell r="AI62">
            <v>20.9</v>
          </cell>
          <cell r="AJ62">
            <v>85.7</v>
          </cell>
          <cell r="AK62">
            <v>87.2</v>
          </cell>
          <cell r="AL62">
            <v>83.5</v>
          </cell>
          <cell r="AM62">
            <v>78.5</v>
          </cell>
          <cell r="AN62">
            <v>80.3</v>
          </cell>
          <cell r="AO62">
            <v>75.900000000000006</v>
          </cell>
          <cell r="AP62">
            <v>20.8</v>
          </cell>
          <cell r="AQ62">
            <v>20.7</v>
          </cell>
          <cell r="AR62">
            <v>20.9</v>
          </cell>
          <cell r="AS62">
            <v>13.3</v>
          </cell>
          <cell r="AT62">
            <v>12.8</v>
          </cell>
          <cell r="AU62">
            <v>14</v>
          </cell>
          <cell r="AV62">
            <v>5.7</v>
          </cell>
          <cell r="AW62" t="str">
            <v>x</v>
          </cell>
          <cell r="AX62" t="str">
            <v>x</v>
          </cell>
          <cell r="AY62">
            <v>375</v>
          </cell>
          <cell r="AZ62">
            <v>279</v>
          </cell>
          <cell r="BA62">
            <v>96</v>
          </cell>
          <cell r="BB62">
            <v>13.3</v>
          </cell>
          <cell r="BC62">
            <v>14.3</v>
          </cell>
          <cell r="BD62">
            <v>10.4</v>
          </cell>
          <cell r="BE62">
            <v>9.9</v>
          </cell>
          <cell r="BF62">
            <v>10.8</v>
          </cell>
          <cell r="BG62">
            <v>7.3</v>
          </cell>
          <cell r="BH62">
            <v>48.5</v>
          </cell>
          <cell r="BI62">
            <v>52</v>
          </cell>
          <cell r="BJ62">
            <v>38.5</v>
          </cell>
          <cell r="BK62">
            <v>38.9</v>
          </cell>
          <cell r="BL62">
            <v>44.1</v>
          </cell>
          <cell r="BM62">
            <v>24</v>
          </cell>
          <cell r="BN62">
            <v>10.9</v>
          </cell>
          <cell r="BO62">
            <v>12.2</v>
          </cell>
          <cell r="BP62">
            <v>7.3</v>
          </cell>
          <cell r="BQ62">
            <v>5.3</v>
          </cell>
          <cell r="BR62">
            <v>5.4</v>
          </cell>
          <cell r="BS62">
            <v>5.2</v>
          </cell>
          <cell r="BT62">
            <v>1.3</v>
          </cell>
          <cell r="BU62" t="str">
            <v>x</v>
          </cell>
          <cell r="BV62" t="str">
            <v>x</v>
          </cell>
          <cell r="BW62">
            <v>7764</v>
          </cell>
          <cell r="BX62">
            <v>3970</v>
          </cell>
          <cell r="BY62">
            <v>3794</v>
          </cell>
          <cell r="BZ62">
            <v>60.9</v>
          </cell>
          <cell r="CA62">
            <v>54.8</v>
          </cell>
          <cell r="CB62">
            <v>67.3</v>
          </cell>
          <cell r="CC62">
            <v>52.3</v>
          </cell>
          <cell r="CD62">
            <v>46.8</v>
          </cell>
          <cell r="CE62">
            <v>58</v>
          </cell>
          <cell r="CF62">
            <v>93.9</v>
          </cell>
          <cell r="CG62">
            <v>92.4</v>
          </cell>
          <cell r="CH62">
            <v>95.4</v>
          </cell>
          <cell r="CI62">
            <v>90.8</v>
          </cell>
          <cell r="CJ62">
            <v>89.2</v>
          </cell>
          <cell r="CK62">
            <v>92.4</v>
          </cell>
          <cell r="CL62">
            <v>54.9</v>
          </cell>
          <cell r="CM62">
            <v>50.4</v>
          </cell>
          <cell r="CN62">
            <v>59.6</v>
          </cell>
          <cell r="CO62">
            <v>41.3</v>
          </cell>
          <cell r="CP62">
            <v>36.6</v>
          </cell>
          <cell r="CQ62">
            <v>46.3</v>
          </cell>
          <cell r="CR62">
            <v>22</v>
          </cell>
          <cell r="CS62">
            <v>17</v>
          </cell>
          <cell r="CT62">
            <v>27.2</v>
          </cell>
        </row>
        <row r="63">
          <cell r="A63" t="str">
            <v>E06000018</v>
          </cell>
          <cell r="B63" t="str">
            <v>Nottingham</v>
          </cell>
          <cell r="C63">
            <v>2179</v>
          </cell>
          <cell r="D63">
            <v>1087</v>
          </cell>
          <cell r="E63">
            <v>1092</v>
          </cell>
          <cell r="F63">
            <v>55.7</v>
          </cell>
          <cell r="G63">
            <v>50</v>
          </cell>
          <cell r="H63">
            <v>61.4</v>
          </cell>
          <cell r="I63">
            <v>48.1</v>
          </cell>
          <cell r="J63">
            <v>43</v>
          </cell>
          <cell r="K63">
            <v>53.2</v>
          </cell>
          <cell r="L63">
            <v>93.5</v>
          </cell>
          <cell r="M63">
            <v>91.1</v>
          </cell>
          <cell r="N63">
            <v>95.9</v>
          </cell>
          <cell r="O63" t="str">
            <v>x</v>
          </cell>
          <cell r="P63" t="str">
            <v>x</v>
          </cell>
          <cell r="Q63">
            <v>93.9</v>
          </cell>
          <cell r="R63">
            <v>51.5</v>
          </cell>
          <cell r="S63">
            <v>47.7</v>
          </cell>
          <cell r="T63">
            <v>55.2</v>
          </cell>
          <cell r="U63">
            <v>36.4</v>
          </cell>
          <cell r="V63">
            <v>31.4</v>
          </cell>
          <cell r="W63">
            <v>41.4</v>
          </cell>
          <cell r="X63">
            <v>17.5</v>
          </cell>
          <cell r="Y63">
            <v>11.3</v>
          </cell>
          <cell r="Z63">
            <v>23.7</v>
          </cell>
          <cell r="AA63">
            <v>381</v>
          </cell>
          <cell r="AB63">
            <v>214</v>
          </cell>
          <cell r="AC63">
            <v>167</v>
          </cell>
          <cell r="AD63">
            <v>20.2</v>
          </cell>
          <cell r="AE63" t="str">
            <v>x</v>
          </cell>
          <cell r="AF63" t="str">
            <v>x</v>
          </cell>
          <cell r="AG63" t="str">
            <v>x</v>
          </cell>
          <cell r="AH63" t="str">
            <v>x</v>
          </cell>
          <cell r="AI63" t="str">
            <v>x</v>
          </cell>
          <cell r="AJ63" t="str">
            <v>x</v>
          </cell>
          <cell r="AK63" t="str">
            <v>x</v>
          </cell>
          <cell r="AL63">
            <v>77.8</v>
          </cell>
          <cell r="AM63" t="str">
            <v>x</v>
          </cell>
          <cell r="AN63" t="str">
            <v>x</v>
          </cell>
          <cell r="AO63" t="str">
            <v>x</v>
          </cell>
          <cell r="AP63" t="str">
            <v>x</v>
          </cell>
          <cell r="AQ63" t="str">
            <v>x</v>
          </cell>
          <cell r="AR63" t="str">
            <v>x</v>
          </cell>
          <cell r="AS63" t="str">
            <v>x</v>
          </cell>
          <cell r="AT63" t="str">
            <v>x</v>
          </cell>
          <cell r="AU63" t="str">
            <v>x</v>
          </cell>
          <cell r="AV63" t="str">
            <v>x</v>
          </cell>
          <cell r="AW63" t="str">
            <v>x</v>
          </cell>
          <cell r="AX63" t="str">
            <v>x</v>
          </cell>
          <cell r="AY63">
            <v>59</v>
          </cell>
          <cell r="AZ63">
            <v>40</v>
          </cell>
          <cell r="BA63">
            <v>19</v>
          </cell>
          <cell r="BB63">
            <v>5.0999999999999996</v>
          </cell>
          <cell r="BC63" t="str">
            <v>x</v>
          </cell>
          <cell r="BD63" t="str">
            <v>x</v>
          </cell>
          <cell r="BE63" t="str">
            <v>x</v>
          </cell>
          <cell r="BF63" t="str">
            <v>x</v>
          </cell>
          <cell r="BG63" t="str">
            <v>x</v>
          </cell>
          <cell r="BH63" t="str">
            <v>x</v>
          </cell>
          <cell r="BI63" t="str">
            <v>x</v>
          </cell>
          <cell r="BJ63">
            <v>15.8</v>
          </cell>
          <cell r="BK63">
            <v>16.899999999999999</v>
          </cell>
          <cell r="BL63" t="str">
            <v>x</v>
          </cell>
          <cell r="BM63" t="str">
            <v>x</v>
          </cell>
          <cell r="BN63" t="str">
            <v>x</v>
          </cell>
          <cell r="BO63" t="str">
            <v>x</v>
          </cell>
          <cell r="BP63" t="str">
            <v>x</v>
          </cell>
          <cell r="BQ63" t="str">
            <v>x</v>
          </cell>
          <cell r="BR63" t="str">
            <v>x</v>
          </cell>
          <cell r="BS63" t="str">
            <v>x</v>
          </cell>
          <cell r="BT63" t="str">
            <v>x</v>
          </cell>
          <cell r="BU63" t="str">
            <v>x</v>
          </cell>
          <cell r="BV63" t="str">
            <v>x</v>
          </cell>
          <cell r="BW63">
            <v>2619</v>
          </cell>
          <cell r="BX63">
            <v>1341</v>
          </cell>
          <cell r="BY63">
            <v>1278</v>
          </cell>
          <cell r="BZ63">
            <v>49.4</v>
          </cell>
          <cell r="CA63">
            <v>43.5</v>
          </cell>
          <cell r="CB63">
            <v>55.6</v>
          </cell>
          <cell r="CC63">
            <v>42.4</v>
          </cell>
          <cell r="CD63">
            <v>37.200000000000003</v>
          </cell>
          <cell r="CE63">
            <v>47.8</v>
          </cell>
          <cell r="CF63">
            <v>88.7</v>
          </cell>
          <cell r="CG63">
            <v>85.3</v>
          </cell>
          <cell r="CH63">
            <v>92.3</v>
          </cell>
          <cell r="CI63">
            <v>85.6</v>
          </cell>
          <cell r="CJ63">
            <v>82.3</v>
          </cell>
          <cell r="CK63">
            <v>89.2</v>
          </cell>
          <cell r="CL63">
            <v>45.5</v>
          </cell>
          <cell r="CM63">
            <v>41.5</v>
          </cell>
          <cell r="CN63">
            <v>49.7</v>
          </cell>
          <cell r="CO63">
            <v>31.7</v>
          </cell>
          <cell r="CP63">
            <v>26.7</v>
          </cell>
          <cell r="CQ63">
            <v>36.9</v>
          </cell>
          <cell r="CR63">
            <v>15</v>
          </cell>
          <cell r="CS63">
            <v>9.5</v>
          </cell>
          <cell r="CT63">
            <v>20.8</v>
          </cell>
        </row>
        <row r="64">
          <cell r="A64" t="str">
            <v>E10000024</v>
          </cell>
          <cell r="B64" t="str">
            <v>Nottinghamshire</v>
          </cell>
          <cell r="C64">
            <v>7066</v>
          </cell>
          <cell r="D64">
            <v>3465</v>
          </cell>
          <cell r="E64">
            <v>3601</v>
          </cell>
          <cell r="F64">
            <v>72.3</v>
          </cell>
          <cell r="G64">
            <v>67.8</v>
          </cell>
          <cell r="H64">
            <v>76.7</v>
          </cell>
          <cell r="I64">
            <v>63.4</v>
          </cell>
          <cell r="J64">
            <v>58.3</v>
          </cell>
          <cell r="K64">
            <v>68.3</v>
          </cell>
          <cell r="L64">
            <v>98.6</v>
          </cell>
          <cell r="M64">
            <v>98.8</v>
          </cell>
          <cell r="N64">
            <v>98.3</v>
          </cell>
          <cell r="O64">
            <v>96.4</v>
          </cell>
          <cell r="P64">
            <v>96.8</v>
          </cell>
          <cell r="Q64">
            <v>96.1</v>
          </cell>
          <cell r="R64">
            <v>66.2</v>
          </cell>
          <cell r="S64">
            <v>61.6</v>
          </cell>
          <cell r="T64">
            <v>70.599999999999994</v>
          </cell>
          <cell r="U64">
            <v>41.8</v>
          </cell>
          <cell r="V64">
            <v>36.9</v>
          </cell>
          <cell r="W64">
            <v>46.6</v>
          </cell>
          <cell r="X64">
            <v>25.8</v>
          </cell>
          <cell r="Y64">
            <v>20.2</v>
          </cell>
          <cell r="Z64">
            <v>31.2</v>
          </cell>
          <cell r="AA64">
            <v>965</v>
          </cell>
          <cell r="AB64">
            <v>592</v>
          </cell>
          <cell r="AC64">
            <v>373</v>
          </cell>
          <cell r="AD64">
            <v>24.8</v>
          </cell>
          <cell r="AE64" t="str">
            <v>x</v>
          </cell>
          <cell r="AF64" t="str">
            <v>x</v>
          </cell>
          <cell r="AG64">
            <v>19.2</v>
          </cell>
          <cell r="AH64" t="str">
            <v>x</v>
          </cell>
          <cell r="AI64" t="str">
            <v>x</v>
          </cell>
          <cell r="AJ64">
            <v>82.1</v>
          </cell>
          <cell r="AK64">
            <v>81.400000000000006</v>
          </cell>
          <cell r="AL64">
            <v>83.1</v>
          </cell>
          <cell r="AM64">
            <v>74.3</v>
          </cell>
          <cell r="AN64">
            <v>73.3</v>
          </cell>
          <cell r="AO64">
            <v>75.900000000000006</v>
          </cell>
          <cell r="AP64">
            <v>21.8</v>
          </cell>
          <cell r="AQ64" t="str">
            <v>x</v>
          </cell>
          <cell r="AR64" t="str">
            <v>x</v>
          </cell>
          <cell r="AS64">
            <v>7.9</v>
          </cell>
          <cell r="AT64" t="str">
            <v>x</v>
          </cell>
          <cell r="AU64" t="str">
            <v>x</v>
          </cell>
          <cell r="AV64">
            <v>3.2</v>
          </cell>
          <cell r="AW64" t="str">
            <v>x</v>
          </cell>
          <cell r="AX64" t="str">
            <v>x</v>
          </cell>
          <cell r="AY64">
            <v>161</v>
          </cell>
          <cell r="AZ64">
            <v>117</v>
          </cell>
          <cell r="BA64">
            <v>44</v>
          </cell>
          <cell r="BB64">
            <v>4.3</v>
          </cell>
          <cell r="BC64" t="str">
            <v>x</v>
          </cell>
          <cell r="BD64" t="str">
            <v>x</v>
          </cell>
          <cell r="BE64">
            <v>3.7</v>
          </cell>
          <cell r="BF64" t="str">
            <v>x</v>
          </cell>
          <cell r="BG64" t="str">
            <v>x</v>
          </cell>
          <cell r="BH64">
            <v>21.7</v>
          </cell>
          <cell r="BI64">
            <v>25.6</v>
          </cell>
          <cell r="BJ64">
            <v>11.4</v>
          </cell>
          <cell r="BK64">
            <v>20.5</v>
          </cell>
          <cell r="BL64">
            <v>23.9</v>
          </cell>
          <cell r="BM64">
            <v>11.4</v>
          </cell>
          <cell r="BN64">
            <v>4.3</v>
          </cell>
          <cell r="BO64" t="str">
            <v>x</v>
          </cell>
          <cell r="BP64" t="str">
            <v>x</v>
          </cell>
          <cell r="BQ64" t="str">
            <v>x</v>
          </cell>
          <cell r="BR64" t="str">
            <v>x</v>
          </cell>
          <cell r="BS64" t="str">
            <v>x</v>
          </cell>
          <cell r="BT64" t="str">
            <v>x</v>
          </cell>
          <cell r="BU64" t="str">
            <v>x</v>
          </cell>
          <cell r="BV64" t="str">
            <v>x</v>
          </cell>
          <cell r="BW64">
            <v>8193</v>
          </cell>
          <cell r="BX64">
            <v>4174</v>
          </cell>
          <cell r="BY64">
            <v>4019</v>
          </cell>
          <cell r="BZ64">
            <v>65.400000000000006</v>
          </cell>
          <cell r="CA64">
            <v>59.6</v>
          </cell>
          <cell r="CB64">
            <v>71.400000000000006</v>
          </cell>
          <cell r="CC64">
            <v>57</v>
          </cell>
          <cell r="CD64">
            <v>50.9</v>
          </cell>
          <cell r="CE64">
            <v>63.4</v>
          </cell>
          <cell r="CF64">
            <v>95.1</v>
          </cell>
          <cell r="CG64">
            <v>94.3</v>
          </cell>
          <cell r="CH64">
            <v>96</v>
          </cell>
          <cell r="CI64">
            <v>92.3</v>
          </cell>
          <cell r="CJ64">
            <v>91.4</v>
          </cell>
          <cell r="CK64">
            <v>93.3</v>
          </cell>
          <cell r="CL64">
            <v>59.7</v>
          </cell>
          <cell r="CM64">
            <v>54</v>
          </cell>
          <cell r="CN64">
            <v>65.599999999999994</v>
          </cell>
          <cell r="CO64">
            <v>37</v>
          </cell>
          <cell r="CP64">
            <v>31.6</v>
          </cell>
          <cell r="CQ64">
            <v>42.7</v>
          </cell>
          <cell r="CR64">
            <v>22.6</v>
          </cell>
          <cell r="CS64">
            <v>17.2</v>
          </cell>
          <cell r="CT64">
            <v>28.3</v>
          </cell>
        </row>
        <row r="65">
          <cell r="A65" t="str">
            <v>E06000017</v>
          </cell>
          <cell r="B65" t="str">
            <v>Rutland</v>
          </cell>
          <cell r="C65">
            <v>409</v>
          </cell>
          <cell r="D65">
            <v>187</v>
          </cell>
          <cell r="E65">
            <v>222</v>
          </cell>
          <cell r="F65">
            <v>83.9</v>
          </cell>
          <cell r="G65">
            <v>81.8</v>
          </cell>
          <cell r="H65">
            <v>85.6</v>
          </cell>
          <cell r="I65">
            <v>77.3</v>
          </cell>
          <cell r="J65">
            <v>73.8</v>
          </cell>
          <cell r="K65">
            <v>80.2</v>
          </cell>
          <cell r="L65">
            <v>100</v>
          </cell>
          <cell r="M65">
            <v>100</v>
          </cell>
          <cell r="N65">
            <v>100</v>
          </cell>
          <cell r="O65" t="str">
            <v>x</v>
          </cell>
          <cell r="P65" t="str">
            <v>x</v>
          </cell>
          <cell r="Q65">
            <v>100</v>
          </cell>
          <cell r="R65">
            <v>79.2</v>
          </cell>
          <cell r="S65">
            <v>76.5</v>
          </cell>
          <cell r="T65">
            <v>81.5</v>
          </cell>
          <cell r="U65">
            <v>46.5</v>
          </cell>
          <cell r="V65">
            <v>38.5</v>
          </cell>
          <cell r="W65">
            <v>53.2</v>
          </cell>
          <cell r="X65">
            <v>35.700000000000003</v>
          </cell>
          <cell r="Y65">
            <v>31.6</v>
          </cell>
          <cell r="Z65">
            <v>39.200000000000003</v>
          </cell>
          <cell r="AA65">
            <v>68</v>
          </cell>
          <cell r="AB65">
            <v>48</v>
          </cell>
          <cell r="AC65">
            <v>20</v>
          </cell>
          <cell r="AD65">
            <v>51.5</v>
          </cell>
          <cell r="AE65" t="str">
            <v>x</v>
          </cell>
          <cell r="AF65" t="str">
            <v>x</v>
          </cell>
          <cell r="AG65" t="str">
            <v>x</v>
          </cell>
          <cell r="AH65" t="str">
            <v>x</v>
          </cell>
          <cell r="AI65" t="str">
            <v>x</v>
          </cell>
          <cell r="AJ65" t="str">
            <v>x</v>
          </cell>
          <cell r="AK65" t="str">
            <v>x</v>
          </cell>
          <cell r="AL65">
            <v>100</v>
          </cell>
          <cell r="AM65" t="str">
            <v>x</v>
          </cell>
          <cell r="AN65" t="str">
            <v>x</v>
          </cell>
          <cell r="AO65" t="str">
            <v>x</v>
          </cell>
          <cell r="AP65" t="str">
            <v>x</v>
          </cell>
          <cell r="AQ65" t="str">
            <v>x</v>
          </cell>
          <cell r="AR65" t="str">
            <v>x</v>
          </cell>
          <cell r="AS65" t="str">
            <v>x</v>
          </cell>
          <cell r="AT65" t="str">
            <v>x</v>
          </cell>
          <cell r="AU65" t="str">
            <v>x</v>
          </cell>
          <cell r="AV65" t="str">
            <v>x</v>
          </cell>
          <cell r="AW65" t="str">
            <v>x</v>
          </cell>
          <cell r="AX65" t="str">
            <v>x</v>
          </cell>
          <cell r="AY65">
            <v>26</v>
          </cell>
          <cell r="AZ65">
            <v>13</v>
          </cell>
          <cell r="BA65">
            <v>13</v>
          </cell>
          <cell r="BB65">
            <v>19.2</v>
          </cell>
          <cell r="BC65" t="str">
            <v>x</v>
          </cell>
          <cell r="BD65" t="str">
            <v>x</v>
          </cell>
          <cell r="BE65" t="str">
            <v>x</v>
          </cell>
          <cell r="BF65" t="str">
            <v>x</v>
          </cell>
          <cell r="BG65" t="str">
            <v>x</v>
          </cell>
          <cell r="BH65" t="str">
            <v>x</v>
          </cell>
          <cell r="BI65" t="str">
            <v>x</v>
          </cell>
          <cell r="BJ65">
            <v>61.5</v>
          </cell>
          <cell r="BK65">
            <v>57.7</v>
          </cell>
          <cell r="BL65" t="str">
            <v>x</v>
          </cell>
          <cell r="BM65" t="str">
            <v>x</v>
          </cell>
          <cell r="BN65" t="str">
            <v>x</v>
          </cell>
          <cell r="BO65" t="str">
            <v>x</v>
          </cell>
          <cell r="BP65" t="str">
            <v>x</v>
          </cell>
          <cell r="BQ65" t="str">
            <v>x</v>
          </cell>
          <cell r="BR65" t="str">
            <v>x</v>
          </cell>
          <cell r="BS65" t="str">
            <v>x</v>
          </cell>
          <cell r="BT65" t="str">
            <v>x</v>
          </cell>
          <cell r="BU65" t="str">
            <v>x</v>
          </cell>
          <cell r="BV65" t="str">
            <v>x</v>
          </cell>
          <cell r="BW65">
            <v>503</v>
          </cell>
          <cell r="BX65">
            <v>248</v>
          </cell>
          <cell r="BY65">
            <v>255</v>
          </cell>
          <cell r="BZ65">
            <v>76.099999999999994</v>
          </cell>
          <cell r="CA65">
            <v>73.8</v>
          </cell>
          <cell r="CB65">
            <v>78.400000000000006</v>
          </cell>
          <cell r="CC65">
            <v>67.2</v>
          </cell>
          <cell r="CD65">
            <v>62.1</v>
          </cell>
          <cell r="CE65">
            <v>72.2</v>
          </cell>
          <cell r="CF65">
            <v>97.6</v>
          </cell>
          <cell r="CG65">
            <v>97.2</v>
          </cell>
          <cell r="CH65">
            <v>98</v>
          </cell>
          <cell r="CI65">
            <v>97.2</v>
          </cell>
          <cell r="CJ65">
            <v>96.4</v>
          </cell>
          <cell r="CK65">
            <v>98</v>
          </cell>
          <cell r="CL65">
            <v>68.8</v>
          </cell>
          <cell r="CM65">
            <v>64.099999999999994</v>
          </cell>
          <cell r="CN65">
            <v>73.3</v>
          </cell>
          <cell r="CO65">
            <v>38.200000000000003</v>
          </cell>
          <cell r="CP65">
            <v>29.4</v>
          </cell>
          <cell r="CQ65">
            <v>46.7</v>
          </cell>
          <cell r="CR65">
            <v>29.2</v>
          </cell>
          <cell r="CS65">
            <v>23.8</v>
          </cell>
          <cell r="CT65">
            <v>34.5</v>
          </cell>
        </row>
        <row r="66">
          <cell r="A66" t="str">
            <v>E08000025</v>
          </cell>
          <cell r="B66" t="str">
            <v>Birmingham</v>
          </cell>
          <cell r="C66">
            <v>10009</v>
          </cell>
          <cell r="D66">
            <v>4866</v>
          </cell>
          <cell r="E66">
            <v>5143</v>
          </cell>
          <cell r="F66">
            <v>72.8</v>
          </cell>
          <cell r="G66">
            <v>69.099999999999994</v>
          </cell>
          <cell r="H66">
            <v>76.2</v>
          </cell>
          <cell r="I66">
            <v>61.9</v>
          </cell>
          <cell r="J66">
            <v>60</v>
          </cell>
          <cell r="K66">
            <v>63.7</v>
          </cell>
          <cell r="L66">
            <v>97.9</v>
          </cell>
          <cell r="M66">
            <v>97.2</v>
          </cell>
          <cell r="N66">
            <v>98.6</v>
          </cell>
          <cell r="O66">
            <v>95.9</v>
          </cell>
          <cell r="P66">
            <v>95.5</v>
          </cell>
          <cell r="Q66">
            <v>96.2</v>
          </cell>
          <cell r="R66">
            <v>63.8</v>
          </cell>
          <cell r="S66">
            <v>62.7</v>
          </cell>
          <cell r="T66">
            <v>64.8</v>
          </cell>
          <cell r="U66">
            <v>44.1</v>
          </cell>
          <cell r="V66">
            <v>38.5</v>
          </cell>
          <cell r="W66">
            <v>49.3</v>
          </cell>
          <cell r="X66">
            <v>27.3</v>
          </cell>
          <cell r="Y66">
            <v>20.9</v>
          </cell>
          <cell r="Z66">
            <v>33.299999999999997</v>
          </cell>
          <cell r="AA66">
            <v>1727</v>
          </cell>
          <cell r="AB66">
            <v>976</v>
          </cell>
          <cell r="AC66">
            <v>751</v>
          </cell>
          <cell r="AD66">
            <v>34.200000000000003</v>
          </cell>
          <cell r="AE66">
            <v>31.1</v>
          </cell>
          <cell r="AF66">
            <v>38.1</v>
          </cell>
          <cell r="AG66">
            <v>24.7</v>
          </cell>
          <cell r="AH66">
            <v>22.1</v>
          </cell>
          <cell r="AI66">
            <v>28</v>
          </cell>
          <cell r="AJ66">
            <v>90.2</v>
          </cell>
          <cell r="AK66">
            <v>90.8</v>
          </cell>
          <cell r="AL66">
            <v>89.5</v>
          </cell>
          <cell r="AM66">
            <v>81.400000000000006</v>
          </cell>
          <cell r="AN66">
            <v>83.7</v>
          </cell>
          <cell r="AO66">
            <v>78.3</v>
          </cell>
          <cell r="AP66">
            <v>26.6</v>
          </cell>
          <cell r="AQ66">
            <v>24.6</v>
          </cell>
          <cell r="AR66">
            <v>29.3</v>
          </cell>
          <cell r="AS66">
            <v>12.7</v>
          </cell>
          <cell r="AT66">
            <v>10.1</v>
          </cell>
          <cell r="AU66">
            <v>16</v>
          </cell>
          <cell r="AV66">
            <v>6.6</v>
          </cell>
          <cell r="AW66">
            <v>5</v>
          </cell>
          <cell r="AX66">
            <v>8.6999999999999993</v>
          </cell>
          <cell r="AY66">
            <v>526</v>
          </cell>
          <cell r="AZ66">
            <v>383</v>
          </cell>
          <cell r="BA66">
            <v>143</v>
          </cell>
          <cell r="BB66">
            <v>9.9</v>
          </cell>
          <cell r="BC66">
            <v>8.9</v>
          </cell>
          <cell r="BD66">
            <v>12.6</v>
          </cell>
          <cell r="BE66">
            <v>7.4</v>
          </cell>
          <cell r="BF66">
            <v>7</v>
          </cell>
          <cell r="BG66">
            <v>8.4</v>
          </cell>
          <cell r="BH66">
            <v>40.299999999999997</v>
          </cell>
          <cell r="BI66">
            <v>38.4</v>
          </cell>
          <cell r="BJ66">
            <v>45.5</v>
          </cell>
          <cell r="BK66">
            <v>34.4</v>
          </cell>
          <cell r="BL66">
            <v>32.9</v>
          </cell>
          <cell r="BM66">
            <v>38.5</v>
          </cell>
          <cell r="BN66">
            <v>9.3000000000000007</v>
          </cell>
          <cell r="BO66">
            <v>9.6999999999999993</v>
          </cell>
          <cell r="BP66">
            <v>8.4</v>
          </cell>
          <cell r="BQ66">
            <v>3.8</v>
          </cell>
          <cell r="BR66">
            <v>3.1</v>
          </cell>
          <cell r="BS66">
            <v>5.6</v>
          </cell>
          <cell r="BT66">
            <v>1.7</v>
          </cell>
          <cell r="BU66">
            <v>1.3</v>
          </cell>
          <cell r="BV66">
            <v>2.8</v>
          </cell>
          <cell r="BW66">
            <v>12263</v>
          </cell>
          <cell r="BX66">
            <v>6226</v>
          </cell>
          <cell r="BY66">
            <v>6037</v>
          </cell>
          <cell r="BZ66">
            <v>64.599999999999994</v>
          </cell>
          <cell r="CA66">
            <v>59.4</v>
          </cell>
          <cell r="CB66">
            <v>70</v>
          </cell>
          <cell r="CC66">
            <v>54.3</v>
          </cell>
          <cell r="CD66">
            <v>50.8</v>
          </cell>
          <cell r="CE66">
            <v>58</v>
          </cell>
          <cell r="CF66">
            <v>94.3</v>
          </cell>
          <cell r="CG66">
            <v>92.6</v>
          </cell>
          <cell r="CH66">
            <v>96.2</v>
          </cell>
          <cell r="CI66">
            <v>91.2</v>
          </cell>
          <cell r="CJ66">
            <v>89.8</v>
          </cell>
          <cell r="CK66">
            <v>92.6</v>
          </cell>
          <cell r="CL66">
            <v>56.2</v>
          </cell>
          <cell r="CM66">
            <v>53.4</v>
          </cell>
          <cell r="CN66">
            <v>59.1</v>
          </cell>
          <cell r="CO66">
            <v>37.9</v>
          </cell>
          <cell r="CP66">
            <v>31.9</v>
          </cell>
          <cell r="CQ66">
            <v>44.1</v>
          </cell>
          <cell r="CR66">
            <v>23.3</v>
          </cell>
          <cell r="CS66">
            <v>17.2</v>
          </cell>
          <cell r="CT66">
            <v>29.5</v>
          </cell>
        </row>
        <row r="67">
          <cell r="A67" t="str">
            <v>E08000026</v>
          </cell>
          <cell r="B67" t="str">
            <v>Coventry</v>
          </cell>
          <cell r="C67">
            <v>2709</v>
          </cell>
          <cell r="D67">
            <v>1282</v>
          </cell>
          <cell r="E67">
            <v>1427</v>
          </cell>
          <cell r="F67">
            <v>70.7</v>
          </cell>
          <cell r="G67">
            <v>65.2</v>
          </cell>
          <cell r="H67">
            <v>75.5</v>
          </cell>
          <cell r="I67">
            <v>59.2</v>
          </cell>
          <cell r="J67">
            <v>54.8</v>
          </cell>
          <cell r="K67">
            <v>63.1</v>
          </cell>
          <cell r="L67">
            <v>98.1</v>
          </cell>
          <cell r="M67">
            <v>97.8</v>
          </cell>
          <cell r="N67">
            <v>98.3</v>
          </cell>
          <cell r="O67">
            <v>93.2</v>
          </cell>
          <cell r="P67">
            <v>91.9</v>
          </cell>
          <cell r="Q67">
            <v>94.4</v>
          </cell>
          <cell r="R67">
            <v>62.3</v>
          </cell>
          <cell r="S67">
            <v>58.8</v>
          </cell>
          <cell r="T67">
            <v>65.400000000000006</v>
          </cell>
          <cell r="U67">
            <v>38.5</v>
          </cell>
          <cell r="V67">
            <v>33.9</v>
          </cell>
          <cell r="W67">
            <v>42.7</v>
          </cell>
          <cell r="X67">
            <v>21.1</v>
          </cell>
          <cell r="Y67">
            <v>16.100000000000001</v>
          </cell>
          <cell r="Z67">
            <v>25.5</v>
          </cell>
          <cell r="AA67">
            <v>547</v>
          </cell>
          <cell r="AB67">
            <v>329</v>
          </cell>
          <cell r="AC67">
            <v>218</v>
          </cell>
          <cell r="AD67">
            <v>29.6</v>
          </cell>
          <cell r="AE67" t="str">
            <v>x</v>
          </cell>
          <cell r="AF67" t="str">
            <v>x</v>
          </cell>
          <cell r="AG67">
            <v>22.5</v>
          </cell>
          <cell r="AH67" t="str">
            <v>x</v>
          </cell>
          <cell r="AI67" t="str">
            <v>x</v>
          </cell>
          <cell r="AJ67">
            <v>88.3</v>
          </cell>
          <cell r="AK67">
            <v>87.8</v>
          </cell>
          <cell r="AL67">
            <v>89</v>
          </cell>
          <cell r="AM67">
            <v>81.400000000000006</v>
          </cell>
          <cell r="AN67">
            <v>81.5</v>
          </cell>
          <cell r="AO67">
            <v>81.2</v>
          </cell>
          <cell r="AP67">
            <v>27.8</v>
          </cell>
          <cell r="AQ67" t="str">
            <v>x</v>
          </cell>
          <cell r="AR67" t="str">
            <v>x</v>
          </cell>
          <cell r="AS67" t="str">
            <v>x</v>
          </cell>
          <cell r="AT67" t="str">
            <v>x</v>
          </cell>
          <cell r="AU67" t="str">
            <v>x</v>
          </cell>
          <cell r="AV67" t="str">
            <v>x</v>
          </cell>
          <cell r="AW67" t="str">
            <v>x</v>
          </cell>
          <cell r="AX67" t="str">
            <v>x</v>
          </cell>
          <cell r="AY67">
            <v>146</v>
          </cell>
          <cell r="AZ67">
            <v>122</v>
          </cell>
          <cell r="BA67">
            <v>24</v>
          </cell>
          <cell r="BB67">
            <v>7.5</v>
          </cell>
          <cell r="BC67" t="str">
            <v>x</v>
          </cell>
          <cell r="BD67" t="str">
            <v>x</v>
          </cell>
          <cell r="BE67">
            <v>5.5</v>
          </cell>
          <cell r="BF67" t="str">
            <v>x</v>
          </cell>
          <cell r="BG67" t="str">
            <v>x</v>
          </cell>
          <cell r="BH67">
            <v>37.700000000000003</v>
          </cell>
          <cell r="BI67">
            <v>38.5</v>
          </cell>
          <cell r="BJ67">
            <v>33.299999999999997</v>
          </cell>
          <cell r="BK67">
            <v>27.4</v>
          </cell>
          <cell r="BL67">
            <v>27.9</v>
          </cell>
          <cell r="BM67">
            <v>25</v>
          </cell>
          <cell r="BN67">
            <v>6.8</v>
          </cell>
          <cell r="BO67" t="str">
            <v>x</v>
          </cell>
          <cell r="BP67" t="str">
            <v>x</v>
          </cell>
          <cell r="BQ67" t="str">
            <v>x</v>
          </cell>
          <cell r="BR67" t="str">
            <v>x</v>
          </cell>
          <cell r="BS67" t="str">
            <v>x</v>
          </cell>
          <cell r="BT67" t="str">
            <v>x</v>
          </cell>
          <cell r="BU67" t="str">
            <v>x</v>
          </cell>
          <cell r="BV67" t="str">
            <v>x</v>
          </cell>
          <cell r="BW67">
            <v>3402</v>
          </cell>
          <cell r="BX67">
            <v>1733</v>
          </cell>
          <cell r="BY67">
            <v>1669</v>
          </cell>
          <cell r="BZ67">
            <v>61.3</v>
          </cell>
          <cell r="CA67">
            <v>53.9</v>
          </cell>
          <cell r="CB67">
            <v>69.099999999999994</v>
          </cell>
          <cell r="CC67">
            <v>51</v>
          </cell>
          <cell r="CD67">
            <v>44.8</v>
          </cell>
          <cell r="CE67">
            <v>57.3</v>
          </cell>
          <cell r="CF67">
            <v>93.9</v>
          </cell>
          <cell r="CG67">
            <v>91.7</v>
          </cell>
          <cell r="CH67">
            <v>96.2</v>
          </cell>
          <cell r="CI67">
            <v>88.5</v>
          </cell>
          <cell r="CJ67">
            <v>85.4</v>
          </cell>
          <cell r="CK67">
            <v>91.7</v>
          </cell>
          <cell r="CL67">
            <v>54.4</v>
          </cell>
          <cell r="CM67">
            <v>49.1</v>
          </cell>
          <cell r="CN67">
            <v>59.8</v>
          </cell>
          <cell r="CO67">
            <v>32.4</v>
          </cell>
          <cell r="CP67">
            <v>26.9</v>
          </cell>
          <cell r="CQ67">
            <v>38.1</v>
          </cell>
          <cell r="CR67">
            <v>17.2</v>
          </cell>
          <cell r="CS67">
            <v>12.3</v>
          </cell>
          <cell r="CT67">
            <v>22.2</v>
          </cell>
        </row>
        <row r="68">
          <cell r="A68" t="str">
            <v>E08000027</v>
          </cell>
          <cell r="B68" t="str">
            <v>Dudley</v>
          </cell>
          <cell r="C68">
            <v>3009</v>
          </cell>
          <cell r="D68">
            <v>1498</v>
          </cell>
          <cell r="E68">
            <v>1511</v>
          </cell>
          <cell r="F68">
            <v>70</v>
          </cell>
          <cell r="G68">
            <v>64.599999999999994</v>
          </cell>
          <cell r="H68">
            <v>75.400000000000006</v>
          </cell>
          <cell r="I68">
            <v>60.6</v>
          </cell>
          <cell r="J68">
            <v>57.9</v>
          </cell>
          <cell r="K68">
            <v>63.3</v>
          </cell>
          <cell r="L68">
            <v>98.4</v>
          </cell>
          <cell r="M68">
            <v>98.1</v>
          </cell>
          <cell r="N68">
            <v>98.7</v>
          </cell>
          <cell r="O68">
            <v>97</v>
          </cell>
          <cell r="P68">
            <v>96.6</v>
          </cell>
          <cell r="Q68">
            <v>97.4</v>
          </cell>
          <cell r="R68">
            <v>63.2</v>
          </cell>
          <cell r="S68">
            <v>61.2</v>
          </cell>
          <cell r="T68">
            <v>65.2</v>
          </cell>
          <cell r="U68">
            <v>37</v>
          </cell>
          <cell r="V68">
            <v>34.200000000000003</v>
          </cell>
          <cell r="W68">
            <v>39.799999999999997</v>
          </cell>
          <cell r="X68">
            <v>20.5</v>
          </cell>
          <cell r="Y68">
            <v>16.8</v>
          </cell>
          <cell r="Z68">
            <v>24.1</v>
          </cell>
          <cell r="AA68">
            <v>478</v>
          </cell>
          <cell r="AB68">
            <v>326</v>
          </cell>
          <cell r="AC68">
            <v>152</v>
          </cell>
          <cell r="AD68">
            <v>26.8</v>
          </cell>
          <cell r="AE68">
            <v>24.8</v>
          </cell>
          <cell r="AF68">
            <v>30.9</v>
          </cell>
          <cell r="AG68">
            <v>20.100000000000001</v>
          </cell>
          <cell r="AH68" t="str">
            <v>x</v>
          </cell>
          <cell r="AI68" t="str">
            <v>x</v>
          </cell>
          <cell r="AJ68">
            <v>91</v>
          </cell>
          <cell r="AK68">
            <v>89.9</v>
          </cell>
          <cell r="AL68">
            <v>93.4</v>
          </cell>
          <cell r="AM68">
            <v>78.900000000000006</v>
          </cell>
          <cell r="AN68">
            <v>80.099999999999994</v>
          </cell>
          <cell r="AO68">
            <v>76.3</v>
          </cell>
          <cell r="AP68">
            <v>21.1</v>
          </cell>
          <cell r="AQ68" t="str">
            <v>x</v>
          </cell>
          <cell r="AR68" t="str">
            <v>x</v>
          </cell>
          <cell r="AS68">
            <v>11.1</v>
          </cell>
          <cell r="AT68" t="str">
            <v>x</v>
          </cell>
          <cell r="AU68" t="str">
            <v>x</v>
          </cell>
          <cell r="AV68" t="str">
            <v>x</v>
          </cell>
          <cell r="AW68" t="str">
            <v>x</v>
          </cell>
          <cell r="AX68" t="str">
            <v>x</v>
          </cell>
          <cell r="AY68">
            <v>147</v>
          </cell>
          <cell r="AZ68">
            <v>107</v>
          </cell>
          <cell r="BA68">
            <v>40</v>
          </cell>
          <cell r="BB68">
            <v>6.1</v>
          </cell>
          <cell r="BC68">
            <v>5.6</v>
          </cell>
          <cell r="BD68">
            <v>7.5</v>
          </cell>
          <cell r="BE68">
            <v>4.0999999999999996</v>
          </cell>
          <cell r="BF68" t="str">
            <v>x</v>
          </cell>
          <cell r="BG68" t="str">
            <v>x</v>
          </cell>
          <cell r="BH68">
            <v>50.3</v>
          </cell>
          <cell r="BI68">
            <v>50.5</v>
          </cell>
          <cell r="BJ68">
            <v>50</v>
          </cell>
          <cell r="BK68">
            <v>38.799999999999997</v>
          </cell>
          <cell r="BL68">
            <v>42.1</v>
          </cell>
          <cell r="BM68">
            <v>30</v>
          </cell>
          <cell r="BN68">
            <v>5.4</v>
          </cell>
          <cell r="BO68" t="str">
            <v>x</v>
          </cell>
          <cell r="BP68" t="str">
            <v>x</v>
          </cell>
          <cell r="BQ68">
            <v>2</v>
          </cell>
          <cell r="BR68" t="str">
            <v>x</v>
          </cell>
          <cell r="BS68" t="str">
            <v>x</v>
          </cell>
          <cell r="BT68" t="str">
            <v>x</v>
          </cell>
          <cell r="BU68" t="str">
            <v>x</v>
          </cell>
          <cell r="BV68" t="str">
            <v>x</v>
          </cell>
          <cell r="BW68">
            <v>3634</v>
          </cell>
          <cell r="BX68">
            <v>1931</v>
          </cell>
          <cell r="BY68">
            <v>1703</v>
          </cell>
          <cell r="BZ68">
            <v>61.8</v>
          </cell>
          <cell r="CA68">
            <v>54.6</v>
          </cell>
          <cell r="CB68">
            <v>69.8</v>
          </cell>
          <cell r="CC68">
            <v>53</v>
          </cell>
          <cell r="CD68">
            <v>48.3</v>
          </cell>
          <cell r="CE68">
            <v>58.3</v>
          </cell>
          <cell r="CF68">
            <v>95.5</v>
          </cell>
          <cell r="CG68">
            <v>94</v>
          </cell>
          <cell r="CH68">
            <v>97.1</v>
          </cell>
          <cell r="CI68">
            <v>92.3</v>
          </cell>
          <cell r="CJ68">
            <v>90.8</v>
          </cell>
          <cell r="CK68">
            <v>94</v>
          </cell>
          <cell r="CL68">
            <v>55.3</v>
          </cell>
          <cell r="CM68">
            <v>51.2</v>
          </cell>
          <cell r="CN68">
            <v>60.1</v>
          </cell>
          <cell r="CO68">
            <v>32.200000000000003</v>
          </cell>
          <cell r="CP68">
            <v>28.1</v>
          </cell>
          <cell r="CQ68">
            <v>36.9</v>
          </cell>
          <cell r="CR68">
            <v>17.399999999999999</v>
          </cell>
          <cell r="CS68">
            <v>13.5</v>
          </cell>
          <cell r="CT68">
            <v>22</v>
          </cell>
        </row>
        <row r="69">
          <cell r="A69" t="str">
            <v>E06000019</v>
          </cell>
          <cell r="B69" t="str">
            <v>Herefordshire, County of</v>
          </cell>
          <cell r="C69">
            <v>1477</v>
          </cell>
          <cell r="D69">
            <v>732</v>
          </cell>
          <cell r="E69">
            <v>745</v>
          </cell>
          <cell r="F69">
            <v>75.099999999999994</v>
          </cell>
          <cell r="G69">
            <v>72.7</v>
          </cell>
          <cell r="H69">
            <v>77.400000000000006</v>
          </cell>
          <cell r="I69">
            <v>67</v>
          </cell>
          <cell r="J69">
            <v>65.3</v>
          </cell>
          <cell r="K69">
            <v>68.7</v>
          </cell>
          <cell r="L69">
            <v>98.2</v>
          </cell>
          <cell r="M69">
            <v>97.7</v>
          </cell>
          <cell r="N69">
            <v>98.7</v>
          </cell>
          <cell r="O69">
            <v>95.9</v>
          </cell>
          <cell r="P69">
            <v>95.5</v>
          </cell>
          <cell r="Q69">
            <v>96.2</v>
          </cell>
          <cell r="R69">
            <v>70</v>
          </cell>
          <cell r="S69">
            <v>68.900000000000006</v>
          </cell>
          <cell r="T69">
            <v>71.099999999999994</v>
          </cell>
          <cell r="U69">
            <v>49.4</v>
          </cell>
          <cell r="V69">
            <v>46</v>
          </cell>
          <cell r="W69">
            <v>52.8</v>
          </cell>
          <cell r="X69">
            <v>30.9</v>
          </cell>
          <cell r="Y69">
            <v>26</v>
          </cell>
          <cell r="Z69">
            <v>35.700000000000003</v>
          </cell>
          <cell r="AA69">
            <v>322</v>
          </cell>
          <cell r="AB69">
            <v>213</v>
          </cell>
          <cell r="AC69">
            <v>109</v>
          </cell>
          <cell r="AD69">
            <v>29.5</v>
          </cell>
          <cell r="AE69" t="str">
            <v>x</v>
          </cell>
          <cell r="AF69" t="str">
            <v>x</v>
          </cell>
          <cell r="AG69">
            <v>23.6</v>
          </cell>
          <cell r="AH69" t="str">
            <v>x</v>
          </cell>
          <cell r="AI69" t="str">
            <v>x</v>
          </cell>
          <cell r="AJ69">
            <v>88.5</v>
          </cell>
          <cell r="AK69" t="str">
            <v>x</v>
          </cell>
          <cell r="AL69" t="str">
            <v>x</v>
          </cell>
          <cell r="AM69">
            <v>85.1</v>
          </cell>
          <cell r="AN69" t="str">
            <v>x</v>
          </cell>
          <cell r="AO69" t="str">
            <v>x</v>
          </cell>
          <cell r="AP69">
            <v>26.4</v>
          </cell>
          <cell r="AQ69" t="str">
            <v>x</v>
          </cell>
          <cell r="AR69" t="str">
            <v>x</v>
          </cell>
          <cell r="AS69" t="str">
            <v>x</v>
          </cell>
          <cell r="AT69" t="str">
            <v>x</v>
          </cell>
          <cell r="AU69" t="str">
            <v>x</v>
          </cell>
          <cell r="AV69" t="str">
            <v>x</v>
          </cell>
          <cell r="AW69" t="str">
            <v>x</v>
          </cell>
          <cell r="AX69" t="str">
            <v>x</v>
          </cell>
          <cell r="AY69">
            <v>62</v>
          </cell>
          <cell r="AZ69">
            <v>49</v>
          </cell>
          <cell r="BA69">
            <v>13</v>
          </cell>
          <cell r="BB69">
            <v>6.5</v>
          </cell>
          <cell r="BC69" t="str">
            <v>x</v>
          </cell>
          <cell r="BD69" t="str">
            <v>x</v>
          </cell>
          <cell r="BE69">
            <v>6.5</v>
          </cell>
          <cell r="BF69" t="str">
            <v>x</v>
          </cell>
          <cell r="BG69" t="str">
            <v>x</v>
          </cell>
          <cell r="BH69">
            <v>35.5</v>
          </cell>
          <cell r="BI69" t="str">
            <v>x</v>
          </cell>
          <cell r="BJ69" t="str">
            <v>x</v>
          </cell>
          <cell r="BK69">
            <v>32.299999999999997</v>
          </cell>
          <cell r="BL69" t="str">
            <v>x</v>
          </cell>
          <cell r="BM69" t="str">
            <v>x</v>
          </cell>
          <cell r="BN69">
            <v>8.1</v>
          </cell>
          <cell r="BO69" t="str">
            <v>x</v>
          </cell>
          <cell r="BP69" t="str">
            <v>x</v>
          </cell>
          <cell r="BQ69" t="str">
            <v>x</v>
          </cell>
          <cell r="BR69" t="str">
            <v>x</v>
          </cell>
          <cell r="BS69" t="str">
            <v>x</v>
          </cell>
          <cell r="BT69" t="str">
            <v>x</v>
          </cell>
          <cell r="BU69" t="str">
            <v>x</v>
          </cell>
          <cell r="BV69" t="str">
            <v>x</v>
          </cell>
          <cell r="BW69">
            <v>1861</v>
          </cell>
          <cell r="BX69">
            <v>994</v>
          </cell>
          <cell r="BY69">
            <v>867</v>
          </cell>
          <cell r="BZ69">
            <v>64.900000000000006</v>
          </cell>
          <cell r="CA69">
            <v>60.3</v>
          </cell>
          <cell r="CB69">
            <v>70.2</v>
          </cell>
          <cell r="CC69">
            <v>57.5</v>
          </cell>
          <cell r="CD69">
            <v>53.5</v>
          </cell>
          <cell r="CE69">
            <v>62.1</v>
          </cell>
          <cell r="CF69">
            <v>94.4</v>
          </cell>
          <cell r="CG69">
            <v>92.9</v>
          </cell>
          <cell r="CH69">
            <v>96.2</v>
          </cell>
          <cell r="CI69">
            <v>91.9</v>
          </cell>
          <cell r="CJ69">
            <v>90.5</v>
          </cell>
          <cell r="CK69">
            <v>93.4</v>
          </cell>
          <cell r="CL69">
            <v>60.4</v>
          </cell>
          <cell r="CM69">
            <v>57</v>
          </cell>
          <cell r="CN69">
            <v>64.2</v>
          </cell>
          <cell r="CO69">
            <v>41.5</v>
          </cell>
          <cell r="CP69">
            <v>36.6</v>
          </cell>
          <cell r="CQ69">
            <v>47.2</v>
          </cell>
          <cell r="CR69">
            <v>25.2</v>
          </cell>
          <cell r="CS69">
            <v>19.899999999999999</v>
          </cell>
          <cell r="CT69">
            <v>31.3</v>
          </cell>
        </row>
        <row r="70">
          <cell r="A70" t="str">
            <v>E08000028</v>
          </cell>
          <cell r="B70" t="str">
            <v>Sandwell</v>
          </cell>
          <cell r="C70">
            <v>2855</v>
          </cell>
          <cell r="D70">
            <v>1456</v>
          </cell>
          <cell r="E70">
            <v>1399</v>
          </cell>
          <cell r="F70">
            <v>65.900000000000006</v>
          </cell>
          <cell r="G70">
            <v>61.5</v>
          </cell>
          <cell r="H70">
            <v>70.5</v>
          </cell>
          <cell r="I70">
            <v>55</v>
          </cell>
          <cell r="J70">
            <v>50.4</v>
          </cell>
          <cell r="K70">
            <v>59.8</v>
          </cell>
          <cell r="L70">
            <v>97.2</v>
          </cell>
          <cell r="M70">
            <v>97.1</v>
          </cell>
          <cell r="N70">
            <v>97.2</v>
          </cell>
          <cell r="O70">
            <v>95.1</v>
          </cell>
          <cell r="P70">
            <v>95.3</v>
          </cell>
          <cell r="Q70">
            <v>94.9</v>
          </cell>
          <cell r="R70">
            <v>58.4</v>
          </cell>
          <cell r="S70">
            <v>55.1</v>
          </cell>
          <cell r="T70">
            <v>61.8</v>
          </cell>
          <cell r="U70">
            <v>32.700000000000003</v>
          </cell>
          <cell r="V70">
            <v>29.5</v>
          </cell>
          <cell r="W70">
            <v>36</v>
          </cell>
          <cell r="X70">
            <v>17.7</v>
          </cell>
          <cell r="Y70">
            <v>13.3</v>
          </cell>
          <cell r="Z70">
            <v>22.3</v>
          </cell>
          <cell r="AA70">
            <v>533</v>
          </cell>
          <cell r="AB70">
            <v>328</v>
          </cell>
          <cell r="AC70">
            <v>205</v>
          </cell>
          <cell r="AD70">
            <v>15.2</v>
          </cell>
          <cell r="AE70" t="str">
            <v>x</v>
          </cell>
          <cell r="AF70" t="str">
            <v>x</v>
          </cell>
          <cell r="AG70">
            <v>10.9</v>
          </cell>
          <cell r="AH70" t="str">
            <v>x</v>
          </cell>
          <cell r="AI70" t="str">
            <v>x</v>
          </cell>
          <cell r="AJ70">
            <v>85</v>
          </cell>
          <cell r="AK70">
            <v>84.5</v>
          </cell>
          <cell r="AL70">
            <v>85.9</v>
          </cell>
          <cell r="AM70">
            <v>73</v>
          </cell>
          <cell r="AN70" t="str">
            <v>x</v>
          </cell>
          <cell r="AO70" t="str">
            <v>x</v>
          </cell>
          <cell r="AP70">
            <v>13.3</v>
          </cell>
          <cell r="AQ70" t="str">
            <v>x</v>
          </cell>
          <cell r="AR70" t="str">
            <v>x</v>
          </cell>
          <cell r="AS70">
            <v>6.6</v>
          </cell>
          <cell r="AT70" t="str">
            <v>x</v>
          </cell>
          <cell r="AU70" t="str">
            <v>x</v>
          </cell>
          <cell r="AV70">
            <v>2.2999999999999998</v>
          </cell>
          <cell r="AW70" t="str">
            <v>x</v>
          </cell>
          <cell r="AX70" t="str">
            <v>x</v>
          </cell>
          <cell r="AY70">
            <v>99</v>
          </cell>
          <cell r="AZ70">
            <v>75</v>
          </cell>
          <cell r="BA70">
            <v>24</v>
          </cell>
          <cell r="BB70">
            <v>8.1</v>
          </cell>
          <cell r="BC70" t="str">
            <v>x</v>
          </cell>
          <cell r="BD70" t="str">
            <v>x</v>
          </cell>
          <cell r="BE70">
            <v>7.1</v>
          </cell>
          <cell r="BF70" t="str">
            <v>x</v>
          </cell>
          <cell r="BG70" t="str">
            <v>x</v>
          </cell>
          <cell r="BH70">
            <v>41.4</v>
          </cell>
          <cell r="BI70">
            <v>44</v>
          </cell>
          <cell r="BJ70">
            <v>33.299999999999997</v>
          </cell>
          <cell r="BK70">
            <v>28.3</v>
          </cell>
          <cell r="BL70" t="str">
            <v>x</v>
          </cell>
          <cell r="BM70" t="str">
            <v>x</v>
          </cell>
          <cell r="BN70">
            <v>7.1</v>
          </cell>
          <cell r="BO70" t="str">
            <v>x</v>
          </cell>
          <cell r="BP70" t="str">
            <v>x</v>
          </cell>
          <cell r="BQ70">
            <v>3</v>
          </cell>
          <cell r="BR70" t="str">
            <v>x</v>
          </cell>
          <cell r="BS70" t="str">
            <v>x</v>
          </cell>
          <cell r="BT70">
            <v>3</v>
          </cell>
          <cell r="BU70" t="str">
            <v>x</v>
          </cell>
          <cell r="BV70" t="str">
            <v>x</v>
          </cell>
          <cell r="BW70">
            <v>3487</v>
          </cell>
          <cell r="BX70">
            <v>1859</v>
          </cell>
          <cell r="BY70">
            <v>1628</v>
          </cell>
          <cell r="BZ70">
            <v>56.5</v>
          </cell>
          <cell r="CA70">
            <v>51.1</v>
          </cell>
          <cell r="CB70">
            <v>62.7</v>
          </cell>
          <cell r="CC70">
            <v>46.9</v>
          </cell>
          <cell r="CD70">
            <v>41.8</v>
          </cell>
          <cell r="CE70">
            <v>52.7</v>
          </cell>
          <cell r="CF70">
            <v>93.7</v>
          </cell>
          <cell r="CG70">
            <v>92.7</v>
          </cell>
          <cell r="CH70">
            <v>94.8</v>
          </cell>
          <cell r="CI70">
            <v>89.8</v>
          </cell>
          <cell r="CJ70">
            <v>88.9</v>
          </cell>
          <cell r="CK70">
            <v>90.9</v>
          </cell>
          <cell r="CL70">
            <v>50</v>
          </cell>
          <cell r="CM70">
            <v>46</v>
          </cell>
          <cell r="CN70">
            <v>54.6</v>
          </cell>
          <cell r="CO70">
            <v>27.8</v>
          </cell>
          <cell r="CP70">
            <v>24.2</v>
          </cell>
          <cell r="CQ70">
            <v>32.1</v>
          </cell>
          <cell r="CR70">
            <v>14.9</v>
          </cell>
          <cell r="CS70">
            <v>10.9</v>
          </cell>
          <cell r="CT70">
            <v>19.5</v>
          </cell>
        </row>
        <row r="71">
          <cell r="A71" t="str">
            <v>E06000051</v>
          </cell>
          <cell r="B71" t="str">
            <v>Shropshire</v>
          </cell>
          <cell r="C71">
            <v>2731</v>
          </cell>
          <cell r="D71">
            <v>1340</v>
          </cell>
          <cell r="E71">
            <v>1391</v>
          </cell>
          <cell r="F71">
            <v>72.400000000000006</v>
          </cell>
          <cell r="G71">
            <v>68.3</v>
          </cell>
          <cell r="H71">
            <v>76.3</v>
          </cell>
          <cell r="I71">
            <v>61.7</v>
          </cell>
          <cell r="J71">
            <v>56.7</v>
          </cell>
          <cell r="K71">
            <v>66.599999999999994</v>
          </cell>
          <cell r="L71">
            <v>98.5</v>
          </cell>
          <cell r="M71">
            <v>98.7</v>
          </cell>
          <cell r="N71">
            <v>98.4</v>
          </cell>
          <cell r="O71">
            <v>97.1</v>
          </cell>
          <cell r="P71">
            <v>97.5</v>
          </cell>
          <cell r="Q71">
            <v>96.8</v>
          </cell>
          <cell r="R71">
            <v>63.7</v>
          </cell>
          <cell r="S71">
            <v>59.3</v>
          </cell>
          <cell r="T71">
            <v>68.099999999999994</v>
          </cell>
          <cell r="U71">
            <v>41.2</v>
          </cell>
          <cell r="V71">
            <v>36</v>
          </cell>
          <cell r="W71">
            <v>46.3</v>
          </cell>
          <cell r="X71">
            <v>26.5</v>
          </cell>
          <cell r="Y71">
            <v>20.100000000000001</v>
          </cell>
          <cell r="Z71">
            <v>32.6</v>
          </cell>
          <cell r="AA71">
            <v>181</v>
          </cell>
          <cell r="AB71">
            <v>106</v>
          </cell>
          <cell r="AC71">
            <v>75</v>
          </cell>
          <cell r="AD71">
            <v>21</v>
          </cell>
          <cell r="AE71">
            <v>19.8</v>
          </cell>
          <cell r="AF71">
            <v>22.7</v>
          </cell>
          <cell r="AG71">
            <v>14.9</v>
          </cell>
          <cell r="AH71">
            <v>15.1</v>
          </cell>
          <cell r="AI71">
            <v>14.7</v>
          </cell>
          <cell r="AJ71">
            <v>85.1</v>
          </cell>
          <cell r="AK71">
            <v>87.7</v>
          </cell>
          <cell r="AL71">
            <v>81.3</v>
          </cell>
          <cell r="AM71">
            <v>80.099999999999994</v>
          </cell>
          <cell r="AN71">
            <v>84.9</v>
          </cell>
          <cell r="AO71">
            <v>73.3</v>
          </cell>
          <cell r="AP71">
            <v>17.100000000000001</v>
          </cell>
          <cell r="AQ71">
            <v>17.899999999999999</v>
          </cell>
          <cell r="AR71">
            <v>16</v>
          </cell>
          <cell r="AS71">
            <v>5.5</v>
          </cell>
          <cell r="AT71" t="str">
            <v>x</v>
          </cell>
          <cell r="AU71" t="str">
            <v>x</v>
          </cell>
          <cell r="AV71" t="str">
            <v>x</v>
          </cell>
          <cell r="AW71" t="str">
            <v>x</v>
          </cell>
          <cell r="AX71" t="str">
            <v>x</v>
          </cell>
          <cell r="AY71">
            <v>143</v>
          </cell>
          <cell r="AZ71">
            <v>102</v>
          </cell>
          <cell r="BA71">
            <v>41</v>
          </cell>
          <cell r="BB71">
            <v>16.100000000000001</v>
          </cell>
          <cell r="BC71">
            <v>17.600000000000001</v>
          </cell>
          <cell r="BD71">
            <v>12.2</v>
          </cell>
          <cell r="BE71">
            <v>9.8000000000000007</v>
          </cell>
          <cell r="BF71">
            <v>10.8</v>
          </cell>
          <cell r="BG71">
            <v>7.3</v>
          </cell>
          <cell r="BH71">
            <v>68.5</v>
          </cell>
          <cell r="BI71">
            <v>74.5</v>
          </cell>
          <cell r="BJ71">
            <v>53.7</v>
          </cell>
          <cell r="BK71">
            <v>60.8</v>
          </cell>
          <cell r="BL71">
            <v>68.599999999999994</v>
          </cell>
          <cell r="BM71">
            <v>41.5</v>
          </cell>
          <cell r="BN71">
            <v>9.8000000000000007</v>
          </cell>
          <cell r="BO71">
            <v>10.8</v>
          </cell>
          <cell r="BP71">
            <v>7.3</v>
          </cell>
          <cell r="BQ71">
            <v>4.2</v>
          </cell>
          <cell r="BR71" t="str">
            <v>x</v>
          </cell>
          <cell r="BS71" t="str">
            <v>x</v>
          </cell>
          <cell r="BT71" t="str">
            <v>x</v>
          </cell>
          <cell r="BU71" t="str">
            <v>x</v>
          </cell>
          <cell r="BV71" t="str">
            <v>x</v>
          </cell>
          <cell r="BW71">
            <v>3055</v>
          </cell>
          <cell r="BX71">
            <v>1548</v>
          </cell>
          <cell r="BY71">
            <v>1507</v>
          </cell>
          <cell r="BZ71">
            <v>66.7</v>
          </cell>
          <cell r="CA71">
            <v>61.6</v>
          </cell>
          <cell r="CB71">
            <v>71.900000000000006</v>
          </cell>
          <cell r="CC71">
            <v>56.5</v>
          </cell>
          <cell r="CD71">
            <v>50.8</v>
          </cell>
          <cell r="CE71">
            <v>62.4</v>
          </cell>
          <cell r="CF71">
            <v>96.3</v>
          </cell>
          <cell r="CG71">
            <v>96.3</v>
          </cell>
          <cell r="CH71">
            <v>96.4</v>
          </cell>
          <cell r="CI71">
            <v>94.4</v>
          </cell>
          <cell r="CJ71">
            <v>94.7</v>
          </cell>
          <cell r="CK71">
            <v>94.2</v>
          </cell>
          <cell r="CL71">
            <v>58.5</v>
          </cell>
          <cell r="CM71">
            <v>53.2</v>
          </cell>
          <cell r="CN71">
            <v>63.8</v>
          </cell>
          <cell r="CO71">
            <v>37.4</v>
          </cell>
          <cell r="CP71">
            <v>31.8</v>
          </cell>
          <cell r="CQ71">
            <v>43.1</v>
          </cell>
          <cell r="CR71">
            <v>23.9</v>
          </cell>
          <cell r="CS71">
            <v>17.600000000000001</v>
          </cell>
          <cell r="CT71">
            <v>30.4</v>
          </cell>
        </row>
        <row r="72">
          <cell r="A72" t="str">
            <v>E08000029</v>
          </cell>
          <cell r="B72" t="str">
            <v>Solihull</v>
          </cell>
          <cell r="C72">
            <v>2627</v>
          </cell>
          <cell r="D72">
            <v>1305</v>
          </cell>
          <cell r="E72">
            <v>1322</v>
          </cell>
          <cell r="F72">
            <v>76.2</v>
          </cell>
          <cell r="G72">
            <v>71.7</v>
          </cell>
          <cell r="H72">
            <v>80.599999999999994</v>
          </cell>
          <cell r="I72">
            <v>66.099999999999994</v>
          </cell>
          <cell r="J72">
            <v>62.5</v>
          </cell>
          <cell r="K72">
            <v>69.7</v>
          </cell>
          <cell r="L72">
            <v>99</v>
          </cell>
          <cell r="M72">
            <v>99</v>
          </cell>
          <cell r="N72">
            <v>98.9</v>
          </cell>
          <cell r="O72">
            <v>97.6</v>
          </cell>
          <cell r="P72">
            <v>97.9</v>
          </cell>
          <cell r="Q72">
            <v>97.4</v>
          </cell>
          <cell r="R72">
            <v>67.900000000000006</v>
          </cell>
          <cell r="S72">
            <v>64.900000000000006</v>
          </cell>
          <cell r="T72">
            <v>71</v>
          </cell>
          <cell r="U72">
            <v>49.9</v>
          </cell>
          <cell r="V72">
            <v>45.2</v>
          </cell>
          <cell r="W72">
            <v>54.5</v>
          </cell>
          <cell r="X72">
            <v>33</v>
          </cell>
          <cell r="Y72">
            <v>27.9</v>
          </cell>
          <cell r="Z72">
            <v>38</v>
          </cell>
          <cell r="AA72">
            <v>317</v>
          </cell>
          <cell r="AB72">
            <v>190</v>
          </cell>
          <cell r="AC72">
            <v>127</v>
          </cell>
          <cell r="AD72">
            <v>42.3</v>
          </cell>
          <cell r="AE72">
            <v>34.200000000000003</v>
          </cell>
          <cell r="AF72">
            <v>54.3</v>
          </cell>
          <cell r="AG72">
            <v>30.9</v>
          </cell>
          <cell r="AH72">
            <v>25.3</v>
          </cell>
          <cell r="AI72">
            <v>39.4</v>
          </cell>
          <cell r="AJ72">
            <v>92.1</v>
          </cell>
          <cell r="AK72">
            <v>91.1</v>
          </cell>
          <cell r="AL72">
            <v>93.7</v>
          </cell>
          <cell r="AM72">
            <v>88.6</v>
          </cell>
          <cell r="AN72">
            <v>88.9</v>
          </cell>
          <cell r="AO72">
            <v>88.2</v>
          </cell>
          <cell r="AP72">
            <v>35.6</v>
          </cell>
          <cell r="AQ72">
            <v>29.5</v>
          </cell>
          <cell r="AR72">
            <v>44.9</v>
          </cell>
          <cell r="AS72">
            <v>14.5</v>
          </cell>
          <cell r="AT72" t="str">
            <v>x</v>
          </cell>
          <cell r="AU72" t="str">
            <v>x</v>
          </cell>
          <cell r="AV72" t="str">
            <v>x</v>
          </cell>
          <cell r="AW72" t="str">
            <v>x</v>
          </cell>
          <cell r="AX72" t="str">
            <v>x</v>
          </cell>
          <cell r="AY72">
            <v>119</v>
          </cell>
          <cell r="AZ72">
            <v>89</v>
          </cell>
          <cell r="BA72">
            <v>30</v>
          </cell>
          <cell r="BB72">
            <v>24.4</v>
          </cell>
          <cell r="BC72">
            <v>28.1</v>
          </cell>
          <cell r="BD72">
            <v>13.3</v>
          </cell>
          <cell r="BE72">
            <v>21.8</v>
          </cell>
          <cell r="BF72">
            <v>25.8</v>
          </cell>
          <cell r="BG72">
            <v>10</v>
          </cell>
          <cell r="BH72">
            <v>55.5</v>
          </cell>
          <cell r="BI72">
            <v>61.8</v>
          </cell>
          <cell r="BJ72">
            <v>36.700000000000003</v>
          </cell>
          <cell r="BK72">
            <v>46.2</v>
          </cell>
          <cell r="BL72">
            <v>52.8</v>
          </cell>
          <cell r="BM72">
            <v>26.7</v>
          </cell>
          <cell r="BN72">
            <v>21.8</v>
          </cell>
          <cell r="BO72">
            <v>25.8</v>
          </cell>
          <cell r="BP72">
            <v>10</v>
          </cell>
          <cell r="BQ72">
            <v>4.2</v>
          </cell>
          <cell r="BR72" t="str">
            <v>x</v>
          </cell>
          <cell r="BS72" t="str">
            <v>x</v>
          </cell>
          <cell r="BT72" t="str">
            <v>x</v>
          </cell>
          <cell r="BU72" t="str">
            <v>x</v>
          </cell>
          <cell r="BV72" t="str">
            <v>x</v>
          </cell>
          <cell r="BW72">
            <v>3063</v>
          </cell>
          <cell r="BX72">
            <v>1584</v>
          </cell>
          <cell r="BY72">
            <v>1479</v>
          </cell>
          <cell r="BZ72">
            <v>70.7</v>
          </cell>
          <cell r="CA72">
            <v>64.8</v>
          </cell>
          <cell r="CB72">
            <v>77</v>
          </cell>
          <cell r="CC72">
            <v>60.8</v>
          </cell>
          <cell r="CD72">
            <v>56</v>
          </cell>
          <cell r="CE72">
            <v>65.900000000000006</v>
          </cell>
          <cell r="CF72">
            <v>96.6</v>
          </cell>
          <cell r="CG72">
            <v>96</v>
          </cell>
          <cell r="CH72">
            <v>97.2</v>
          </cell>
          <cell r="CI72">
            <v>94.7</v>
          </cell>
          <cell r="CJ72">
            <v>94.3</v>
          </cell>
          <cell r="CK72">
            <v>95.2</v>
          </cell>
          <cell r="CL72">
            <v>62.8</v>
          </cell>
          <cell r="CM72">
            <v>58.5</v>
          </cell>
          <cell r="CN72">
            <v>67.5</v>
          </cell>
          <cell r="CO72">
            <v>44.4</v>
          </cell>
          <cell r="CP72">
            <v>39</v>
          </cell>
          <cell r="CQ72">
            <v>50.2</v>
          </cell>
          <cell r="CR72">
            <v>29.2</v>
          </cell>
          <cell r="CS72">
            <v>24.1</v>
          </cell>
          <cell r="CT72">
            <v>34.700000000000003</v>
          </cell>
        </row>
        <row r="73">
          <cell r="A73" t="str">
            <v>E10000028</v>
          </cell>
          <cell r="B73" t="str">
            <v>Staffordshire</v>
          </cell>
          <cell r="C73">
            <v>7674</v>
          </cell>
          <cell r="D73">
            <v>3803</v>
          </cell>
          <cell r="E73">
            <v>3871</v>
          </cell>
          <cell r="F73">
            <v>72.599999999999994</v>
          </cell>
          <cell r="G73">
            <v>68.3</v>
          </cell>
          <cell r="H73">
            <v>76.900000000000006</v>
          </cell>
          <cell r="I73">
            <v>62.6</v>
          </cell>
          <cell r="J73">
            <v>59</v>
          </cell>
          <cell r="K73">
            <v>66.2</v>
          </cell>
          <cell r="L73">
            <v>98.3</v>
          </cell>
          <cell r="M73">
            <v>98.1</v>
          </cell>
          <cell r="N73">
            <v>98.5</v>
          </cell>
          <cell r="O73">
            <v>97.1</v>
          </cell>
          <cell r="P73">
            <v>96.9</v>
          </cell>
          <cell r="Q73">
            <v>97.2</v>
          </cell>
          <cell r="R73">
            <v>64.7</v>
          </cell>
          <cell r="S73">
            <v>61.8</v>
          </cell>
          <cell r="T73">
            <v>67.7</v>
          </cell>
          <cell r="U73">
            <v>42</v>
          </cell>
          <cell r="V73">
            <v>38.299999999999997</v>
          </cell>
          <cell r="W73">
            <v>45.6</v>
          </cell>
          <cell r="X73">
            <v>24.8</v>
          </cell>
          <cell r="Y73">
            <v>19.7</v>
          </cell>
          <cell r="Z73">
            <v>29.9</v>
          </cell>
          <cell r="AA73">
            <v>962</v>
          </cell>
          <cell r="AB73">
            <v>621</v>
          </cell>
          <cell r="AC73">
            <v>341</v>
          </cell>
          <cell r="AD73">
            <v>28.2</v>
          </cell>
          <cell r="AE73">
            <v>26.2</v>
          </cell>
          <cell r="AF73">
            <v>31.7</v>
          </cell>
          <cell r="AG73">
            <v>21</v>
          </cell>
          <cell r="AH73">
            <v>20.3</v>
          </cell>
          <cell r="AI73">
            <v>22.3</v>
          </cell>
          <cell r="AJ73">
            <v>88.7</v>
          </cell>
          <cell r="AK73">
            <v>87.1</v>
          </cell>
          <cell r="AL73">
            <v>91.5</v>
          </cell>
          <cell r="AM73">
            <v>82.4</v>
          </cell>
          <cell r="AN73">
            <v>82.6</v>
          </cell>
          <cell r="AO73">
            <v>82.1</v>
          </cell>
          <cell r="AP73">
            <v>23</v>
          </cell>
          <cell r="AQ73">
            <v>22.5</v>
          </cell>
          <cell r="AR73">
            <v>23.8</v>
          </cell>
          <cell r="AS73">
            <v>9.6</v>
          </cell>
          <cell r="AT73" t="str">
            <v>x</v>
          </cell>
          <cell r="AU73" t="str">
            <v>x</v>
          </cell>
          <cell r="AV73" t="str">
            <v>x</v>
          </cell>
          <cell r="AW73" t="str">
            <v>x</v>
          </cell>
          <cell r="AX73" t="str">
            <v>x</v>
          </cell>
          <cell r="AY73">
            <v>331</v>
          </cell>
          <cell r="AZ73">
            <v>248</v>
          </cell>
          <cell r="BA73">
            <v>83</v>
          </cell>
          <cell r="BB73">
            <v>9.1</v>
          </cell>
          <cell r="BC73">
            <v>10.1</v>
          </cell>
          <cell r="BD73">
            <v>6</v>
          </cell>
          <cell r="BE73">
            <v>6.3</v>
          </cell>
          <cell r="BF73">
            <v>6.9</v>
          </cell>
          <cell r="BG73">
            <v>4.8</v>
          </cell>
          <cell r="BH73">
            <v>31.1</v>
          </cell>
          <cell r="BI73">
            <v>35.1</v>
          </cell>
          <cell r="BJ73">
            <v>19.3</v>
          </cell>
          <cell r="BK73">
            <v>27.2</v>
          </cell>
          <cell r="BL73">
            <v>31.5</v>
          </cell>
          <cell r="BM73">
            <v>14.5</v>
          </cell>
          <cell r="BN73">
            <v>6.9</v>
          </cell>
          <cell r="BO73">
            <v>7.7</v>
          </cell>
          <cell r="BP73">
            <v>4.8</v>
          </cell>
          <cell r="BQ73">
            <v>1.2</v>
          </cell>
          <cell r="BR73" t="str">
            <v>x</v>
          </cell>
          <cell r="BS73" t="str">
            <v>x</v>
          </cell>
          <cell r="BT73" t="str">
            <v>x</v>
          </cell>
          <cell r="BU73" t="str">
            <v>x</v>
          </cell>
          <cell r="BV73" t="str">
            <v>x</v>
          </cell>
          <cell r="BW73">
            <v>8967</v>
          </cell>
          <cell r="BX73">
            <v>4672</v>
          </cell>
          <cell r="BY73">
            <v>4295</v>
          </cell>
          <cell r="BZ73">
            <v>65.5</v>
          </cell>
          <cell r="CA73">
            <v>59.6</v>
          </cell>
          <cell r="CB73">
            <v>71.900000000000006</v>
          </cell>
          <cell r="CC73">
            <v>56.1</v>
          </cell>
          <cell r="CD73">
            <v>51.1</v>
          </cell>
          <cell r="CE73">
            <v>61.5</v>
          </cell>
          <cell r="CF73">
            <v>94.8</v>
          </cell>
          <cell r="CG73">
            <v>93.3</v>
          </cell>
          <cell r="CH73">
            <v>96.4</v>
          </cell>
          <cell r="CI73">
            <v>92.9</v>
          </cell>
          <cell r="CJ73">
            <v>91.5</v>
          </cell>
          <cell r="CK73">
            <v>94.4</v>
          </cell>
          <cell r="CL73">
            <v>58.1</v>
          </cell>
          <cell r="CM73">
            <v>53.7</v>
          </cell>
          <cell r="CN73">
            <v>63</v>
          </cell>
          <cell r="CO73">
            <v>37</v>
          </cell>
          <cell r="CP73">
            <v>32.5</v>
          </cell>
          <cell r="CQ73">
            <v>41.9</v>
          </cell>
          <cell r="CR73">
            <v>21.6</v>
          </cell>
          <cell r="CS73">
            <v>16.5</v>
          </cell>
          <cell r="CT73">
            <v>27.2</v>
          </cell>
        </row>
        <row r="74">
          <cell r="A74" t="str">
            <v>E06000021</v>
          </cell>
          <cell r="B74" t="str">
            <v>Stoke-on-Trent</v>
          </cell>
          <cell r="C74">
            <v>2017</v>
          </cell>
          <cell r="D74">
            <v>952</v>
          </cell>
          <cell r="E74">
            <v>1065</v>
          </cell>
          <cell r="F74">
            <v>64.2</v>
          </cell>
          <cell r="G74">
            <v>59.8</v>
          </cell>
          <cell r="H74">
            <v>68.2</v>
          </cell>
          <cell r="I74">
            <v>55.1</v>
          </cell>
          <cell r="J74">
            <v>51.1</v>
          </cell>
          <cell r="K74">
            <v>58.7</v>
          </cell>
          <cell r="L74">
            <v>96.7</v>
          </cell>
          <cell r="M74">
            <v>96.1</v>
          </cell>
          <cell r="N74">
            <v>97.3</v>
          </cell>
          <cell r="O74">
            <v>94.8</v>
          </cell>
          <cell r="P74">
            <v>94.5</v>
          </cell>
          <cell r="Q74">
            <v>95.1</v>
          </cell>
          <cell r="R74">
            <v>57.4</v>
          </cell>
          <cell r="S74">
            <v>54.5</v>
          </cell>
          <cell r="T74">
            <v>60</v>
          </cell>
          <cell r="U74">
            <v>29.5</v>
          </cell>
          <cell r="V74">
            <v>26.1</v>
          </cell>
          <cell r="W74">
            <v>32.6</v>
          </cell>
          <cell r="X74">
            <v>16.600000000000001</v>
          </cell>
          <cell r="Y74">
            <v>13.9</v>
          </cell>
          <cell r="Z74">
            <v>19.100000000000001</v>
          </cell>
          <cell r="AA74">
            <v>248</v>
          </cell>
          <cell r="AB74">
            <v>141</v>
          </cell>
          <cell r="AC74">
            <v>107</v>
          </cell>
          <cell r="AD74">
            <v>18.100000000000001</v>
          </cell>
          <cell r="AE74" t="str">
            <v>x</v>
          </cell>
          <cell r="AF74" t="str">
            <v>x</v>
          </cell>
          <cell r="AG74" t="str">
            <v>x</v>
          </cell>
          <cell r="AH74" t="str">
            <v>x</v>
          </cell>
          <cell r="AI74" t="str">
            <v>x</v>
          </cell>
          <cell r="AJ74">
            <v>77.400000000000006</v>
          </cell>
          <cell r="AK74">
            <v>78</v>
          </cell>
          <cell r="AL74">
            <v>76.599999999999994</v>
          </cell>
          <cell r="AM74">
            <v>68.099999999999994</v>
          </cell>
          <cell r="AN74">
            <v>68.8</v>
          </cell>
          <cell r="AO74">
            <v>67.3</v>
          </cell>
          <cell r="AP74">
            <v>15.3</v>
          </cell>
          <cell r="AQ74" t="str">
            <v>x</v>
          </cell>
          <cell r="AR74" t="str">
            <v>x</v>
          </cell>
          <cell r="AS74" t="str">
            <v>x</v>
          </cell>
          <cell r="AT74" t="str">
            <v>x</v>
          </cell>
          <cell r="AU74" t="str">
            <v>x</v>
          </cell>
          <cell r="AV74" t="str">
            <v>x</v>
          </cell>
          <cell r="AW74" t="str">
            <v>x</v>
          </cell>
          <cell r="AX74" t="str">
            <v>x</v>
          </cell>
          <cell r="AY74">
            <v>124</v>
          </cell>
          <cell r="AZ74">
            <v>91</v>
          </cell>
          <cell r="BA74">
            <v>33</v>
          </cell>
          <cell r="BB74">
            <v>4.8</v>
          </cell>
          <cell r="BC74" t="str">
            <v>x</v>
          </cell>
          <cell r="BD74" t="str">
            <v>x</v>
          </cell>
          <cell r="BE74" t="str">
            <v>x</v>
          </cell>
          <cell r="BF74" t="str">
            <v>x</v>
          </cell>
          <cell r="BG74" t="str">
            <v>x</v>
          </cell>
          <cell r="BH74">
            <v>36.299999999999997</v>
          </cell>
          <cell r="BI74">
            <v>37.4</v>
          </cell>
          <cell r="BJ74">
            <v>33.299999999999997</v>
          </cell>
          <cell r="BK74">
            <v>31.5</v>
          </cell>
          <cell r="BL74">
            <v>33</v>
          </cell>
          <cell r="BM74">
            <v>27.3</v>
          </cell>
          <cell r="BN74">
            <v>5.6</v>
          </cell>
          <cell r="BO74" t="str">
            <v>x</v>
          </cell>
          <cell r="BP74" t="str">
            <v>x</v>
          </cell>
          <cell r="BQ74" t="str">
            <v>x</v>
          </cell>
          <cell r="BR74" t="str">
            <v>x</v>
          </cell>
          <cell r="BS74" t="str">
            <v>x</v>
          </cell>
          <cell r="BT74" t="str">
            <v>x</v>
          </cell>
          <cell r="BU74" t="str">
            <v>x</v>
          </cell>
          <cell r="BV74" t="str">
            <v>x</v>
          </cell>
          <cell r="BW74">
            <v>2389</v>
          </cell>
          <cell r="BX74">
            <v>1184</v>
          </cell>
          <cell r="BY74">
            <v>1205</v>
          </cell>
          <cell r="BZ74">
            <v>56.3</v>
          </cell>
          <cell r="CA74">
            <v>50.6</v>
          </cell>
          <cell r="CB74">
            <v>62</v>
          </cell>
          <cell r="CC74">
            <v>48.2</v>
          </cell>
          <cell r="CD74">
            <v>43.2</v>
          </cell>
          <cell r="CE74">
            <v>53</v>
          </cell>
          <cell r="CF74">
            <v>91.6</v>
          </cell>
          <cell r="CG74">
            <v>89.4</v>
          </cell>
          <cell r="CH74">
            <v>93.7</v>
          </cell>
          <cell r="CI74">
            <v>88.8</v>
          </cell>
          <cell r="CJ74">
            <v>86.7</v>
          </cell>
          <cell r="CK74">
            <v>90.8</v>
          </cell>
          <cell r="CL74">
            <v>50.4</v>
          </cell>
          <cell r="CM74">
            <v>46.3</v>
          </cell>
          <cell r="CN74">
            <v>54.4</v>
          </cell>
          <cell r="CO74">
            <v>25.3</v>
          </cell>
          <cell r="CP74">
            <v>21.2</v>
          </cell>
          <cell r="CQ74">
            <v>29.3</v>
          </cell>
          <cell r="CR74">
            <v>14.2</v>
          </cell>
          <cell r="CS74">
            <v>11.3</v>
          </cell>
          <cell r="CT74">
            <v>17</v>
          </cell>
        </row>
        <row r="75">
          <cell r="A75" t="str">
            <v>E06000020</v>
          </cell>
          <cell r="B75" t="str">
            <v>Telford and Wrekin</v>
          </cell>
          <cell r="C75">
            <v>1595</v>
          </cell>
          <cell r="D75">
            <v>778</v>
          </cell>
          <cell r="E75">
            <v>817</v>
          </cell>
          <cell r="F75">
            <v>71.8</v>
          </cell>
          <cell r="G75">
            <v>68</v>
          </cell>
          <cell r="H75">
            <v>75.400000000000006</v>
          </cell>
          <cell r="I75">
            <v>62.7</v>
          </cell>
          <cell r="J75">
            <v>58.7</v>
          </cell>
          <cell r="K75">
            <v>66.5</v>
          </cell>
          <cell r="L75">
            <v>97.7</v>
          </cell>
          <cell r="M75">
            <v>98.2</v>
          </cell>
          <cell r="N75">
            <v>97.3</v>
          </cell>
          <cell r="O75">
            <v>97.1</v>
          </cell>
          <cell r="P75">
            <v>97.8</v>
          </cell>
          <cell r="Q75">
            <v>96.5</v>
          </cell>
          <cell r="R75">
            <v>64.8</v>
          </cell>
          <cell r="S75">
            <v>61.4</v>
          </cell>
          <cell r="T75">
            <v>68.099999999999994</v>
          </cell>
          <cell r="U75">
            <v>49.8</v>
          </cell>
          <cell r="V75">
            <v>46</v>
          </cell>
          <cell r="W75">
            <v>53.5</v>
          </cell>
          <cell r="X75">
            <v>30.5</v>
          </cell>
          <cell r="Y75">
            <v>26.9</v>
          </cell>
          <cell r="Z75">
            <v>33.9</v>
          </cell>
          <cell r="AA75">
            <v>304</v>
          </cell>
          <cell r="AB75">
            <v>191</v>
          </cell>
          <cell r="AC75">
            <v>113</v>
          </cell>
          <cell r="AD75">
            <v>32.200000000000003</v>
          </cell>
          <cell r="AE75">
            <v>31.4</v>
          </cell>
          <cell r="AF75">
            <v>33.6</v>
          </cell>
          <cell r="AG75">
            <v>23</v>
          </cell>
          <cell r="AH75" t="str">
            <v>x</v>
          </cell>
          <cell r="AI75" t="str">
            <v>x</v>
          </cell>
          <cell r="AJ75">
            <v>90.5</v>
          </cell>
          <cell r="AK75" t="str">
            <v>x</v>
          </cell>
          <cell r="AL75" t="str">
            <v>x</v>
          </cell>
          <cell r="AM75">
            <v>83.9</v>
          </cell>
          <cell r="AN75">
            <v>83.8</v>
          </cell>
          <cell r="AO75">
            <v>84.1</v>
          </cell>
          <cell r="AP75">
            <v>25</v>
          </cell>
          <cell r="AQ75" t="str">
            <v>x</v>
          </cell>
          <cell r="AR75" t="str">
            <v>x</v>
          </cell>
          <cell r="AS75">
            <v>13.8</v>
          </cell>
          <cell r="AT75" t="str">
            <v>x</v>
          </cell>
          <cell r="AU75" t="str">
            <v>x</v>
          </cell>
          <cell r="AV75" t="str">
            <v>x</v>
          </cell>
          <cell r="AW75" t="str">
            <v>x</v>
          </cell>
          <cell r="AX75" t="str">
            <v>x</v>
          </cell>
          <cell r="AY75">
            <v>98</v>
          </cell>
          <cell r="AZ75">
            <v>71</v>
          </cell>
          <cell r="BA75">
            <v>27</v>
          </cell>
          <cell r="BB75">
            <v>8.1999999999999993</v>
          </cell>
          <cell r="BC75">
            <v>5.6</v>
          </cell>
          <cell r="BD75">
            <v>14.8</v>
          </cell>
          <cell r="BE75">
            <v>3.1</v>
          </cell>
          <cell r="BF75" t="str">
            <v>x</v>
          </cell>
          <cell r="BG75" t="str">
            <v>x</v>
          </cell>
          <cell r="BH75">
            <v>45.9</v>
          </cell>
          <cell r="BI75" t="str">
            <v>x</v>
          </cell>
          <cell r="BJ75" t="str">
            <v>x</v>
          </cell>
          <cell r="BK75">
            <v>38.799999999999997</v>
          </cell>
          <cell r="BL75">
            <v>35.200000000000003</v>
          </cell>
          <cell r="BM75">
            <v>48.1</v>
          </cell>
          <cell r="BN75">
            <v>4.0999999999999996</v>
          </cell>
          <cell r="BO75" t="str">
            <v>x</v>
          </cell>
          <cell r="BP75" t="str">
            <v>x</v>
          </cell>
          <cell r="BQ75">
            <v>3.1</v>
          </cell>
          <cell r="BR75" t="str">
            <v>x</v>
          </cell>
          <cell r="BS75" t="str">
            <v>x</v>
          </cell>
          <cell r="BT75" t="str">
            <v>x</v>
          </cell>
          <cell r="BU75" t="str">
            <v>x</v>
          </cell>
          <cell r="BV75" t="str">
            <v>x</v>
          </cell>
          <cell r="BW75">
            <v>1997</v>
          </cell>
          <cell r="BX75">
            <v>1040</v>
          </cell>
          <cell r="BY75">
            <v>957</v>
          </cell>
          <cell r="BZ75">
            <v>62.6</v>
          </cell>
          <cell r="CA75">
            <v>57</v>
          </cell>
          <cell r="CB75">
            <v>68.8</v>
          </cell>
          <cell r="CC75">
            <v>53.7</v>
          </cell>
          <cell r="CD75">
            <v>48.2</v>
          </cell>
          <cell r="CE75">
            <v>59.8</v>
          </cell>
          <cell r="CF75">
            <v>94.1</v>
          </cell>
          <cell r="CG75">
            <v>92.6</v>
          </cell>
          <cell r="CH75">
            <v>95.7</v>
          </cell>
          <cell r="CI75">
            <v>92.2</v>
          </cell>
          <cell r="CJ75">
            <v>91</v>
          </cell>
          <cell r="CK75">
            <v>93.6</v>
          </cell>
          <cell r="CL75">
            <v>55.8</v>
          </cell>
          <cell r="CM75">
            <v>50.7</v>
          </cell>
          <cell r="CN75">
            <v>61.3</v>
          </cell>
          <cell r="CO75">
            <v>42.1</v>
          </cell>
          <cell r="CP75">
            <v>36.299999999999997</v>
          </cell>
          <cell r="CQ75">
            <v>48.4</v>
          </cell>
          <cell r="CR75">
            <v>25.3</v>
          </cell>
          <cell r="CS75">
            <v>20.9</v>
          </cell>
          <cell r="CT75">
            <v>30.2</v>
          </cell>
        </row>
        <row r="76">
          <cell r="A76" t="str">
            <v>E08000030</v>
          </cell>
          <cell r="B76" t="str">
            <v>Walsall</v>
          </cell>
          <cell r="C76">
            <v>2739</v>
          </cell>
          <cell r="D76">
            <v>1386</v>
          </cell>
          <cell r="E76">
            <v>1353</v>
          </cell>
          <cell r="F76">
            <v>67.7</v>
          </cell>
          <cell r="G76">
            <v>63.6</v>
          </cell>
          <cell r="H76">
            <v>71.8</v>
          </cell>
          <cell r="I76">
            <v>58.4</v>
          </cell>
          <cell r="J76">
            <v>55</v>
          </cell>
          <cell r="K76">
            <v>61.9</v>
          </cell>
          <cell r="L76">
            <v>96.8</v>
          </cell>
          <cell r="M76">
            <v>96.4</v>
          </cell>
          <cell r="N76">
            <v>97.3</v>
          </cell>
          <cell r="O76">
            <v>94.8</v>
          </cell>
          <cell r="P76">
            <v>94.4</v>
          </cell>
          <cell r="Q76">
            <v>95.2</v>
          </cell>
          <cell r="R76">
            <v>60.5</v>
          </cell>
          <cell r="S76">
            <v>57.3</v>
          </cell>
          <cell r="T76">
            <v>63.8</v>
          </cell>
          <cell r="U76">
            <v>38.1</v>
          </cell>
          <cell r="V76">
            <v>34.299999999999997</v>
          </cell>
          <cell r="W76">
            <v>41.9</v>
          </cell>
          <cell r="X76">
            <v>24.5</v>
          </cell>
          <cell r="Y76">
            <v>21</v>
          </cell>
          <cell r="Z76">
            <v>28.2</v>
          </cell>
          <cell r="AA76">
            <v>425</v>
          </cell>
          <cell r="AB76">
            <v>259</v>
          </cell>
          <cell r="AC76">
            <v>166</v>
          </cell>
          <cell r="AD76">
            <v>18.100000000000001</v>
          </cell>
          <cell r="AE76" t="str">
            <v>x</v>
          </cell>
          <cell r="AF76" t="str">
            <v>x</v>
          </cell>
          <cell r="AG76">
            <v>13.6</v>
          </cell>
          <cell r="AH76" t="str">
            <v>x</v>
          </cell>
          <cell r="AI76" t="str">
            <v>x</v>
          </cell>
          <cell r="AJ76">
            <v>81.599999999999994</v>
          </cell>
          <cell r="AK76">
            <v>81.900000000000006</v>
          </cell>
          <cell r="AL76">
            <v>81.3</v>
          </cell>
          <cell r="AM76">
            <v>71.8</v>
          </cell>
          <cell r="AN76">
            <v>72.599999999999994</v>
          </cell>
          <cell r="AO76">
            <v>70.5</v>
          </cell>
          <cell r="AP76">
            <v>14.8</v>
          </cell>
          <cell r="AQ76" t="str">
            <v>x</v>
          </cell>
          <cell r="AR76" t="str">
            <v>x</v>
          </cell>
          <cell r="AS76">
            <v>5.6</v>
          </cell>
          <cell r="AT76" t="str">
            <v>x</v>
          </cell>
          <cell r="AU76" t="str">
            <v>x</v>
          </cell>
          <cell r="AV76" t="str">
            <v>x</v>
          </cell>
          <cell r="AW76" t="str">
            <v>x</v>
          </cell>
          <cell r="AX76" t="str">
            <v>x</v>
          </cell>
          <cell r="AY76">
            <v>108</v>
          </cell>
          <cell r="AZ76">
            <v>72</v>
          </cell>
          <cell r="BA76">
            <v>36</v>
          </cell>
          <cell r="BB76">
            <v>3.7</v>
          </cell>
          <cell r="BC76" t="str">
            <v>x</v>
          </cell>
          <cell r="BD76" t="str">
            <v>x</v>
          </cell>
          <cell r="BE76">
            <v>3.7</v>
          </cell>
          <cell r="BF76" t="str">
            <v>x</v>
          </cell>
          <cell r="BG76" t="str">
            <v>x</v>
          </cell>
          <cell r="BH76">
            <v>36.1</v>
          </cell>
          <cell r="BI76">
            <v>26.4</v>
          </cell>
          <cell r="BJ76">
            <v>55.6</v>
          </cell>
          <cell r="BK76">
            <v>27.8</v>
          </cell>
          <cell r="BL76">
            <v>22.2</v>
          </cell>
          <cell r="BM76">
            <v>38.9</v>
          </cell>
          <cell r="BN76">
            <v>3.7</v>
          </cell>
          <cell r="BO76" t="str">
            <v>x</v>
          </cell>
          <cell r="BP76" t="str">
            <v>x</v>
          </cell>
          <cell r="BQ76">
            <v>2.8</v>
          </cell>
          <cell r="BR76" t="str">
            <v>x</v>
          </cell>
          <cell r="BS76" t="str">
            <v>x</v>
          </cell>
          <cell r="BT76" t="str">
            <v>x</v>
          </cell>
          <cell r="BU76" t="str">
            <v>x</v>
          </cell>
          <cell r="BV76" t="str">
            <v>x</v>
          </cell>
          <cell r="BW76">
            <v>3272</v>
          </cell>
          <cell r="BX76">
            <v>1717</v>
          </cell>
          <cell r="BY76">
            <v>1555</v>
          </cell>
          <cell r="BZ76">
            <v>59.1</v>
          </cell>
          <cell r="CA76">
            <v>54.3</v>
          </cell>
          <cell r="CB76">
            <v>64.400000000000006</v>
          </cell>
          <cell r="CC76">
            <v>50.8</v>
          </cell>
          <cell r="CD76">
            <v>46.7</v>
          </cell>
          <cell r="CE76">
            <v>55.4</v>
          </cell>
          <cell r="CF76">
            <v>92.8</v>
          </cell>
          <cell r="CG76">
            <v>91.3</v>
          </cell>
          <cell r="CH76">
            <v>94.6</v>
          </cell>
          <cell r="CI76">
            <v>89.6</v>
          </cell>
          <cell r="CJ76">
            <v>88.1</v>
          </cell>
          <cell r="CK76">
            <v>91.3</v>
          </cell>
          <cell r="CL76">
            <v>52.7</v>
          </cell>
          <cell r="CM76">
            <v>48.7</v>
          </cell>
          <cell r="CN76">
            <v>57</v>
          </cell>
          <cell r="CO76">
            <v>32.700000000000003</v>
          </cell>
          <cell r="CP76">
            <v>28.7</v>
          </cell>
          <cell r="CQ76">
            <v>37.1</v>
          </cell>
          <cell r="CR76">
            <v>20.9</v>
          </cell>
          <cell r="CS76">
            <v>17.399999999999999</v>
          </cell>
          <cell r="CT76">
            <v>24.9</v>
          </cell>
        </row>
        <row r="77">
          <cell r="A77" t="str">
            <v>E10000031</v>
          </cell>
          <cell r="B77" t="str">
            <v>Warwickshire</v>
          </cell>
          <cell r="C77">
            <v>4881</v>
          </cell>
          <cell r="D77">
            <v>2361</v>
          </cell>
          <cell r="E77">
            <v>2520</v>
          </cell>
          <cell r="F77">
            <v>76.900000000000006</v>
          </cell>
          <cell r="G77">
            <v>73.7</v>
          </cell>
          <cell r="H77">
            <v>79.8</v>
          </cell>
          <cell r="I77">
            <v>68.2</v>
          </cell>
          <cell r="J77">
            <v>65.599999999999994</v>
          </cell>
          <cell r="K77">
            <v>70.7</v>
          </cell>
          <cell r="L77">
            <v>98.5</v>
          </cell>
          <cell r="M77">
            <v>98.4</v>
          </cell>
          <cell r="N77">
            <v>98.6</v>
          </cell>
          <cell r="O77">
            <v>96.8</v>
          </cell>
          <cell r="P77">
            <v>96.8</v>
          </cell>
          <cell r="Q77">
            <v>96.7</v>
          </cell>
          <cell r="R77">
            <v>69.900000000000006</v>
          </cell>
          <cell r="S77">
            <v>67.900000000000006</v>
          </cell>
          <cell r="T77">
            <v>71.7</v>
          </cell>
          <cell r="U77">
            <v>44.2</v>
          </cell>
          <cell r="V77">
            <v>42</v>
          </cell>
          <cell r="W77">
            <v>46.3</v>
          </cell>
          <cell r="X77">
            <v>31.2</v>
          </cell>
          <cell r="Y77">
            <v>28.4</v>
          </cell>
          <cell r="Z77">
            <v>33.9</v>
          </cell>
          <cell r="AA77">
            <v>679</v>
          </cell>
          <cell r="AB77">
            <v>408</v>
          </cell>
          <cell r="AC77">
            <v>271</v>
          </cell>
          <cell r="AD77">
            <v>36.1</v>
          </cell>
          <cell r="AE77">
            <v>30.9</v>
          </cell>
          <cell r="AF77">
            <v>43.9</v>
          </cell>
          <cell r="AG77">
            <v>28.1</v>
          </cell>
          <cell r="AH77">
            <v>24.3</v>
          </cell>
          <cell r="AI77">
            <v>33.9</v>
          </cell>
          <cell r="AJ77">
            <v>89.8</v>
          </cell>
          <cell r="AK77">
            <v>89</v>
          </cell>
          <cell r="AL77">
            <v>91.1</v>
          </cell>
          <cell r="AM77">
            <v>82.2</v>
          </cell>
          <cell r="AN77">
            <v>80.400000000000006</v>
          </cell>
          <cell r="AO77">
            <v>84.9</v>
          </cell>
          <cell r="AP77">
            <v>30.2</v>
          </cell>
          <cell r="AQ77">
            <v>26.5</v>
          </cell>
          <cell r="AR77">
            <v>35.799999999999997</v>
          </cell>
          <cell r="AS77">
            <v>11.6</v>
          </cell>
          <cell r="AT77" t="str">
            <v>x</v>
          </cell>
          <cell r="AU77" t="str">
            <v>x</v>
          </cell>
          <cell r="AV77">
            <v>6.2</v>
          </cell>
          <cell r="AW77" t="str">
            <v>x</v>
          </cell>
          <cell r="AX77" t="str">
            <v>x</v>
          </cell>
          <cell r="AY77">
            <v>246</v>
          </cell>
          <cell r="AZ77">
            <v>172</v>
          </cell>
          <cell r="BA77">
            <v>74</v>
          </cell>
          <cell r="BB77">
            <v>8.9</v>
          </cell>
          <cell r="BC77">
            <v>10.5</v>
          </cell>
          <cell r="BD77">
            <v>5.4</v>
          </cell>
          <cell r="BE77">
            <v>6.9</v>
          </cell>
          <cell r="BF77">
            <v>8.1</v>
          </cell>
          <cell r="BG77">
            <v>4.0999999999999996</v>
          </cell>
          <cell r="BH77">
            <v>47.6</v>
          </cell>
          <cell r="BI77">
            <v>48.3</v>
          </cell>
          <cell r="BJ77">
            <v>45.9</v>
          </cell>
          <cell r="BK77">
            <v>40.700000000000003</v>
          </cell>
          <cell r="BL77">
            <v>42.4</v>
          </cell>
          <cell r="BM77">
            <v>36.5</v>
          </cell>
          <cell r="BN77">
            <v>7.7</v>
          </cell>
          <cell r="BO77">
            <v>9.3000000000000007</v>
          </cell>
          <cell r="BP77">
            <v>4.0999999999999996</v>
          </cell>
          <cell r="BQ77">
            <v>2.4</v>
          </cell>
          <cell r="BR77" t="str">
            <v>x</v>
          </cell>
          <cell r="BS77" t="str">
            <v>x</v>
          </cell>
          <cell r="BT77">
            <v>1.6</v>
          </cell>
          <cell r="BU77" t="str">
            <v>x</v>
          </cell>
          <cell r="BV77" t="str">
            <v>x</v>
          </cell>
          <cell r="BW77">
            <v>5806</v>
          </cell>
          <cell r="BX77">
            <v>2941</v>
          </cell>
          <cell r="BY77">
            <v>2865</v>
          </cell>
          <cell r="BZ77">
            <v>69.2</v>
          </cell>
          <cell r="CA77">
            <v>64.099999999999994</v>
          </cell>
          <cell r="CB77">
            <v>74.5</v>
          </cell>
          <cell r="CC77">
            <v>60.9</v>
          </cell>
          <cell r="CD77">
            <v>56.5</v>
          </cell>
          <cell r="CE77">
            <v>65.5</v>
          </cell>
          <cell r="CF77">
            <v>95.3</v>
          </cell>
          <cell r="CG77">
            <v>94.2</v>
          </cell>
          <cell r="CH77">
            <v>96.5</v>
          </cell>
          <cell r="CI77">
            <v>92.7</v>
          </cell>
          <cell r="CJ77">
            <v>91.4</v>
          </cell>
          <cell r="CK77">
            <v>94.1</v>
          </cell>
          <cell r="CL77">
            <v>62.6</v>
          </cell>
          <cell r="CM77">
            <v>58.8</v>
          </cell>
          <cell r="CN77">
            <v>66.599999999999994</v>
          </cell>
          <cell r="CO77">
            <v>38.6</v>
          </cell>
          <cell r="CP77">
            <v>35.1</v>
          </cell>
          <cell r="CQ77">
            <v>42.3</v>
          </cell>
          <cell r="CR77">
            <v>27</v>
          </cell>
          <cell r="CS77">
            <v>23.5</v>
          </cell>
          <cell r="CT77">
            <v>30.7</v>
          </cell>
        </row>
        <row r="78">
          <cell r="A78" t="str">
            <v>E08000031</v>
          </cell>
          <cell r="B78" t="str">
            <v>Wolverhampton</v>
          </cell>
          <cell r="C78">
            <v>1970</v>
          </cell>
          <cell r="D78">
            <v>921</v>
          </cell>
          <cell r="E78">
            <v>1049</v>
          </cell>
          <cell r="F78">
            <v>72.7</v>
          </cell>
          <cell r="G78">
            <v>64.8</v>
          </cell>
          <cell r="H78">
            <v>79.599999999999994</v>
          </cell>
          <cell r="I78">
            <v>62.1</v>
          </cell>
          <cell r="J78">
            <v>55</v>
          </cell>
          <cell r="K78">
            <v>68.400000000000006</v>
          </cell>
          <cell r="L78">
            <v>97.1</v>
          </cell>
          <cell r="M78">
            <v>96.2</v>
          </cell>
          <cell r="N78">
            <v>97.9</v>
          </cell>
          <cell r="O78">
            <v>94.3</v>
          </cell>
          <cell r="P78">
            <v>93.5</v>
          </cell>
          <cell r="Q78">
            <v>94.9</v>
          </cell>
          <cell r="R78">
            <v>64.099999999999994</v>
          </cell>
          <cell r="S78">
            <v>57.9</v>
          </cell>
          <cell r="T78">
            <v>69.5</v>
          </cell>
          <cell r="U78">
            <v>36.5</v>
          </cell>
          <cell r="V78">
            <v>27.7</v>
          </cell>
          <cell r="W78">
            <v>44.2</v>
          </cell>
          <cell r="X78">
            <v>21.6</v>
          </cell>
          <cell r="Y78">
            <v>13.2</v>
          </cell>
          <cell r="Z78">
            <v>29</v>
          </cell>
          <cell r="AA78">
            <v>428</v>
          </cell>
          <cell r="AB78">
            <v>247</v>
          </cell>
          <cell r="AC78">
            <v>181</v>
          </cell>
          <cell r="AD78">
            <v>29</v>
          </cell>
          <cell r="AE78" t="str">
            <v>x</v>
          </cell>
          <cell r="AF78" t="str">
            <v>x</v>
          </cell>
          <cell r="AG78" t="str">
            <v>x</v>
          </cell>
          <cell r="AH78" t="str">
            <v>x</v>
          </cell>
          <cell r="AI78" t="str">
            <v>x</v>
          </cell>
          <cell r="AJ78">
            <v>81.3</v>
          </cell>
          <cell r="AK78">
            <v>80.2</v>
          </cell>
          <cell r="AL78">
            <v>82.9</v>
          </cell>
          <cell r="AM78">
            <v>75.5</v>
          </cell>
          <cell r="AN78">
            <v>73.7</v>
          </cell>
          <cell r="AO78">
            <v>77.900000000000006</v>
          </cell>
          <cell r="AP78">
            <v>25.2</v>
          </cell>
          <cell r="AQ78" t="str">
            <v>x</v>
          </cell>
          <cell r="AR78" t="str">
            <v>x</v>
          </cell>
          <cell r="AS78">
            <v>5.8</v>
          </cell>
          <cell r="AT78" t="str">
            <v>x</v>
          </cell>
          <cell r="AU78" t="str">
            <v>x</v>
          </cell>
          <cell r="AV78" t="str">
            <v>x</v>
          </cell>
          <cell r="AW78" t="str">
            <v>x</v>
          </cell>
          <cell r="AX78" t="str">
            <v>x</v>
          </cell>
          <cell r="AY78">
            <v>161</v>
          </cell>
          <cell r="AZ78">
            <v>109</v>
          </cell>
          <cell r="BA78">
            <v>52</v>
          </cell>
          <cell r="BB78">
            <v>3.1</v>
          </cell>
          <cell r="BC78" t="str">
            <v>x</v>
          </cell>
          <cell r="BD78" t="str">
            <v>x</v>
          </cell>
          <cell r="BE78" t="str">
            <v>x</v>
          </cell>
          <cell r="BF78" t="str">
            <v>x</v>
          </cell>
          <cell r="BG78" t="str">
            <v>x</v>
          </cell>
          <cell r="BH78">
            <v>31.1</v>
          </cell>
          <cell r="BI78">
            <v>30.3</v>
          </cell>
          <cell r="BJ78">
            <v>32.700000000000003</v>
          </cell>
          <cell r="BK78">
            <v>25.5</v>
          </cell>
          <cell r="BL78">
            <v>23.9</v>
          </cell>
          <cell r="BM78">
            <v>28.8</v>
          </cell>
          <cell r="BN78">
            <v>3.7</v>
          </cell>
          <cell r="BO78" t="str">
            <v>x</v>
          </cell>
          <cell r="BP78" t="str">
            <v>x</v>
          </cell>
          <cell r="BQ78">
            <v>1.9</v>
          </cell>
          <cell r="BR78" t="str">
            <v>x</v>
          </cell>
          <cell r="BS78" t="str">
            <v>x</v>
          </cell>
          <cell r="BT78" t="str">
            <v>x</v>
          </cell>
          <cell r="BU78" t="str">
            <v>x</v>
          </cell>
          <cell r="BV78" t="str">
            <v>x</v>
          </cell>
          <cell r="BW78">
            <v>2559</v>
          </cell>
          <cell r="BX78">
            <v>1277</v>
          </cell>
          <cell r="BY78">
            <v>1282</v>
          </cell>
          <cell r="BZ78">
            <v>61</v>
          </cell>
          <cell r="CA78">
            <v>52.6</v>
          </cell>
          <cell r="CB78">
            <v>69.3</v>
          </cell>
          <cell r="CC78">
            <v>51.6</v>
          </cell>
          <cell r="CD78">
            <v>44.2</v>
          </cell>
          <cell r="CE78">
            <v>59</v>
          </cell>
          <cell r="CF78">
            <v>90.3</v>
          </cell>
          <cell r="CG78">
            <v>87.5</v>
          </cell>
          <cell r="CH78">
            <v>93.1</v>
          </cell>
          <cell r="CI78">
            <v>86.8</v>
          </cell>
          <cell r="CJ78">
            <v>83.7</v>
          </cell>
          <cell r="CK78">
            <v>89.9</v>
          </cell>
          <cell r="CL78">
            <v>53.8</v>
          </cell>
          <cell r="CM78">
            <v>47.1</v>
          </cell>
          <cell r="CN78">
            <v>60.4</v>
          </cell>
          <cell r="CO78">
            <v>29.2</v>
          </cell>
          <cell r="CP78">
            <v>21.1</v>
          </cell>
          <cell r="CQ78">
            <v>37.299999999999997</v>
          </cell>
          <cell r="CR78">
            <v>17</v>
          </cell>
          <cell r="CS78">
            <v>9.9</v>
          </cell>
          <cell r="CT78">
            <v>24.1</v>
          </cell>
        </row>
        <row r="79">
          <cell r="A79" t="str">
            <v>E10000034</v>
          </cell>
          <cell r="B79" t="str">
            <v>Worcestershire</v>
          </cell>
          <cell r="C79">
            <v>4587</v>
          </cell>
          <cell r="D79">
            <v>2178</v>
          </cell>
          <cell r="E79">
            <v>2409</v>
          </cell>
          <cell r="F79">
            <v>79.3</v>
          </cell>
          <cell r="G79">
            <v>75.099999999999994</v>
          </cell>
          <cell r="H79">
            <v>83.1</v>
          </cell>
          <cell r="I79">
            <v>70</v>
          </cell>
          <cell r="J79">
            <v>66.5</v>
          </cell>
          <cell r="K79">
            <v>73.3</v>
          </cell>
          <cell r="L79">
            <v>98.9</v>
          </cell>
          <cell r="M79">
            <v>98.8</v>
          </cell>
          <cell r="N79">
            <v>99</v>
          </cell>
          <cell r="O79">
            <v>97.8</v>
          </cell>
          <cell r="P79">
            <v>97.7</v>
          </cell>
          <cell r="Q79">
            <v>97.8</v>
          </cell>
          <cell r="R79">
            <v>71.599999999999994</v>
          </cell>
          <cell r="S79">
            <v>69</v>
          </cell>
          <cell r="T79">
            <v>74</v>
          </cell>
          <cell r="U79">
            <v>43.9</v>
          </cell>
          <cell r="V79">
            <v>41.2</v>
          </cell>
          <cell r="W79">
            <v>46.4</v>
          </cell>
          <cell r="X79">
            <v>30.6</v>
          </cell>
          <cell r="Y79">
            <v>25.7</v>
          </cell>
          <cell r="Z79">
            <v>35</v>
          </cell>
          <cell r="AA79">
            <v>881</v>
          </cell>
          <cell r="AB79">
            <v>537</v>
          </cell>
          <cell r="AC79">
            <v>344</v>
          </cell>
          <cell r="AD79">
            <v>35.299999999999997</v>
          </cell>
          <cell r="AE79">
            <v>31.3</v>
          </cell>
          <cell r="AF79">
            <v>41.6</v>
          </cell>
          <cell r="AG79">
            <v>26</v>
          </cell>
          <cell r="AH79">
            <v>22.2</v>
          </cell>
          <cell r="AI79">
            <v>32</v>
          </cell>
          <cell r="AJ79">
            <v>88.9</v>
          </cell>
          <cell r="AK79">
            <v>89.4</v>
          </cell>
          <cell r="AL79">
            <v>88.1</v>
          </cell>
          <cell r="AM79">
            <v>82.5</v>
          </cell>
          <cell r="AN79">
            <v>84.5</v>
          </cell>
          <cell r="AO79">
            <v>79.400000000000006</v>
          </cell>
          <cell r="AP79">
            <v>27.9</v>
          </cell>
          <cell r="AQ79">
            <v>24.2</v>
          </cell>
          <cell r="AR79">
            <v>33.700000000000003</v>
          </cell>
          <cell r="AS79">
            <v>13.5</v>
          </cell>
          <cell r="AT79" t="str">
            <v>x</v>
          </cell>
          <cell r="AU79" t="str">
            <v>x</v>
          </cell>
          <cell r="AV79">
            <v>6.2</v>
          </cell>
          <cell r="AW79" t="str">
            <v>x</v>
          </cell>
          <cell r="AX79" t="str">
            <v>x</v>
          </cell>
          <cell r="AY79">
            <v>237</v>
          </cell>
          <cell r="AZ79">
            <v>181</v>
          </cell>
          <cell r="BA79">
            <v>56</v>
          </cell>
          <cell r="BB79">
            <v>11.8</v>
          </cell>
          <cell r="BC79">
            <v>12.7</v>
          </cell>
          <cell r="BD79">
            <v>8.9</v>
          </cell>
          <cell r="BE79">
            <v>10.1</v>
          </cell>
          <cell r="BF79">
            <v>10.5</v>
          </cell>
          <cell r="BG79">
            <v>8.9</v>
          </cell>
          <cell r="BH79">
            <v>39.700000000000003</v>
          </cell>
          <cell r="BI79">
            <v>42</v>
          </cell>
          <cell r="BJ79">
            <v>32.1</v>
          </cell>
          <cell r="BK79">
            <v>35.4</v>
          </cell>
          <cell r="BL79">
            <v>38.700000000000003</v>
          </cell>
          <cell r="BM79">
            <v>25</v>
          </cell>
          <cell r="BN79">
            <v>11</v>
          </cell>
          <cell r="BO79">
            <v>11</v>
          </cell>
          <cell r="BP79">
            <v>10.7</v>
          </cell>
          <cell r="BQ79">
            <v>1.7</v>
          </cell>
          <cell r="BR79" t="str">
            <v>x</v>
          </cell>
          <cell r="BS79" t="str">
            <v>x</v>
          </cell>
          <cell r="BT79" t="str">
            <v>x</v>
          </cell>
          <cell r="BU79" t="str">
            <v>x</v>
          </cell>
          <cell r="BV79" t="str">
            <v>x</v>
          </cell>
          <cell r="BW79">
            <v>5706</v>
          </cell>
          <cell r="BX79">
            <v>2897</v>
          </cell>
          <cell r="BY79">
            <v>2809</v>
          </cell>
          <cell r="BZ79">
            <v>69.7</v>
          </cell>
          <cell r="CA79">
            <v>63</v>
          </cell>
          <cell r="CB79">
            <v>76.599999999999994</v>
          </cell>
          <cell r="CC79">
            <v>60.7</v>
          </cell>
          <cell r="CD79">
            <v>54.7</v>
          </cell>
          <cell r="CE79">
            <v>66.900000000000006</v>
          </cell>
          <cell r="CF79">
            <v>94.8</v>
          </cell>
          <cell r="CG79">
            <v>93.4</v>
          </cell>
          <cell r="CH79">
            <v>96.3</v>
          </cell>
          <cell r="CI79">
            <v>92.8</v>
          </cell>
          <cell r="CJ79">
            <v>91.5</v>
          </cell>
          <cell r="CK79">
            <v>94.1</v>
          </cell>
          <cell r="CL79">
            <v>62.3</v>
          </cell>
          <cell r="CM79">
            <v>57</v>
          </cell>
          <cell r="CN79">
            <v>67.8</v>
          </cell>
          <cell r="CO79">
            <v>37.5</v>
          </cell>
          <cell r="CP79">
            <v>33.4</v>
          </cell>
          <cell r="CQ79">
            <v>41.7</v>
          </cell>
          <cell r="CR79">
            <v>25.6</v>
          </cell>
          <cell r="CS79">
            <v>20.3</v>
          </cell>
          <cell r="CT79">
            <v>31</v>
          </cell>
        </row>
        <row r="80">
          <cell r="A80" t="str">
            <v>E06000055</v>
          </cell>
          <cell r="B80" t="str">
            <v>Bedford</v>
          </cell>
          <cell r="C80">
            <v>1670</v>
          </cell>
          <cell r="D80">
            <v>884</v>
          </cell>
          <cell r="E80">
            <v>786</v>
          </cell>
          <cell r="F80">
            <v>70.099999999999994</v>
          </cell>
          <cell r="G80">
            <v>66.3</v>
          </cell>
          <cell r="H80">
            <v>74.400000000000006</v>
          </cell>
          <cell r="I80">
            <v>56.6</v>
          </cell>
          <cell r="J80">
            <v>55.4</v>
          </cell>
          <cell r="K80">
            <v>58</v>
          </cell>
          <cell r="L80">
            <v>99</v>
          </cell>
          <cell r="M80">
            <v>99.1</v>
          </cell>
          <cell r="N80">
            <v>99</v>
          </cell>
          <cell r="O80">
            <v>98.4</v>
          </cell>
          <cell r="P80">
            <v>98.2</v>
          </cell>
          <cell r="Q80">
            <v>98.7</v>
          </cell>
          <cell r="R80">
            <v>58.5</v>
          </cell>
          <cell r="S80">
            <v>57.1</v>
          </cell>
          <cell r="T80">
            <v>60.1</v>
          </cell>
          <cell r="U80">
            <v>35.4</v>
          </cell>
          <cell r="V80">
            <v>32.799999999999997</v>
          </cell>
          <cell r="W80">
            <v>38.4</v>
          </cell>
          <cell r="X80">
            <v>19.8</v>
          </cell>
          <cell r="Y80">
            <v>17.2</v>
          </cell>
          <cell r="Z80">
            <v>22.8</v>
          </cell>
          <cell r="AA80">
            <v>160</v>
          </cell>
          <cell r="AB80">
            <v>76</v>
          </cell>
          <cell r="AC80">
            <v>84</v>
          </cell>
          <cell r="AD80">
            <v>35.6</v>
          </cell>
          <cell r="AE80" t="str">
            <v>x</v>
          </cell>
          <cell r="AF80" t="str">
            <v>x</v>
          </cell>
          <cell r="AG80">
            <v>25</v>
          </cell>
          <cell r="AH80" t="str">
            <v>x</v>
          </cell>
          <cell r="AI80" t="str">
            <v>x</v>
          </cell>
          <cell r="AJ80">
            <v>89.4</v>
          </cell>
          <cell r="AK80">
            <v>86.8</v>
          </cell>
          <cell r="AL80">
            <v>91.7</v>
          </cell>
          <cell r="AM80">
            <v>86.9</v>
          </cell>
          <cell r="AN80" t="str">
            <v>x</v>
          </cell>
          <cell r="AO80" t="str">
            <v>x</v>
          </cell>
          <cell r="AP80">
            <v>25.6</v>
          </cell>
          <cell r="AQ80" t="str">
            <v>x</v>
          </cell>
          <cell r="AR80" t="str">
            <v>x</v>
          </cell>
          <cell r="AS80" t="str">
            <v>x</v>
          </cell>
          <cell r="AT80" t="str">
            <v>x</v>
          </cell>
          <cell r="AU80" t="str">
            <v>x</v>
          </cell>
          <cell r="AV80" t="str">
            <v>x</v>
          </cell>
          <cell r="AW80" t="str">
            <v>x</v>
          </cell>
          <cell r="AX80" t="str">
            <v>x</v>
          </cell>
          <cell r="AY80">
            <v>63</v>
          </cell>
          <cell r="AZ80">
            <v>41</v>
          </cell>
          <cell r="BA80">
            <v>22</v>
          </cell>
          <cell r="BB80">
            <v>12.7</v>
          </cell>
          <cell r="BC80" t="str">
            <v>x</v>
          </cell>
          <cell r="BD80" t="str">
            <v>x</v>
          </cell>
          <cell r="BE80">
            <v>7.9</v>
          </cell>
          <cell r="BF80" t="str">
            <v>x</v>
          </cell>
          <cell r="BG80" t="str">
            <v>x</v>
          </cell>
          <cell r="BH80">
            <v>31.7</v>
          </cell>
          <cell r="BI80">
            <v>41.5</v>
          </cell>
          <cell r="BJ80">
            <v>13.6</v>
          </cell>
          <cell r="BK80">
            <v>31.7</v>
          </cell>
          <cell r="BL80" t="str">
            <v>x</v>
          </cell>
          <cell r="BM80" t="str">
            <v>x</v>
          </cell>
          <cell r="BN80">
            <v>11.1</v>
          </cell>
          <cell r="BO80" t="str">
            <v>x</v>
          </cell>
          <cell r="BP80" t="str">
            <v>x</v>
          </cell>
          <cell r="BQ80" t="str">
            <v>x</v>
          </cell>
          <cell r="BR80" t="str">
            <v>x</v>
          </cell>
          <cell r="BS80" t="str">
            <v>x</v>
          </cell>
          <cell r="BT80" t="str">
            <v>x</v>
          </cell>
          <cell r="BU80" t="str">
            <v>x</v>
          </cell>
          <cell r="BV80" t="str">
            <v>x</v>
          </cell>
          <cell r="BW80">
            <v>1893</v>
          </cell>
          <cell r="BX80">
            <v>1001</v>
          </cell>
          <cell r="BY80">
            <v>892</v>
          </cell>
          <cell r="BZ80">
            <v>65.3</v>
          </cell>
          <cell r="CA80">
            <v>61.1</v>
          </cell>
          <cell r="CB80">
            <v>70</v>
          </cell>
          <cell r="CC80">
            <v>52.4</v>
          </cell>
          <cell r="CD80">
            <v>50.7</v>
          </cell>
          <cell r="CE80">
            <v>54.1</v>
          </cell>
          <cell r="CF80">
            <v>96</v>
          </cell>
          <cell r="CG80">
            <v>95.8</v>
          </cell>
          <cell r="CH80">
            <v>96.2</v>
          </cell>
          <cell r="CI80">
            <v>95.2</v>
          </cell>
          <cell r="CJ80">
            <v>94.7</v>
          </cell>
          <cell r="CK80">
            <v>95.9</v>
          </cell>
          <cell r="CL80">
            <v>54.1</v>
          </cell>
          <cell r="CM80">
            <v>52.5</v>
          </cell>
          <cell r="CN80">
            <v>55.9</v>
          </cell>
          <cell r="CO80">
            <v>32.200000000000003</v>
          </cell>
          <cell r="CP80">
            <v>29.6</v>
          </cell>
          <cell r="CQ80">
            <v>35.1</v>
          </cell>
          <cell r="CR80">
            <v>18.2</v>
          </cell>
          <cell r="CS80">
            <v>15.6</v>
          </cell>
          <cell r="CT80">
            <v>21.2</v>
          </cell>
        </row>
        <row r="81">
          <cell r="A81" t="str">
            <v>E10000003</v>
          </cell>
          <cell r="B81" t="str">
            <v>Cambridgeshire</v>
          </cell>
          <cell r="C81">
            <v>4713</v>
          </cell>
          <cell r="D81">
            <v>2327</v>
          </cell>
          <cell r="E81">
            <v>2386</v>
          </cell>
          <cell r="F81">
            <v>75.599999999999994</v>
          </cell>
          <cell r="G81">
            <v>71.599999999999994</v>
          </cell>
          <cell r="H81">
            <v>79.400000000000006</v>
          </cell>
          <cell r="I81">
            <v>67.5</v>
          </cell>
          <cell r="J81">
            <v>64</v>
          </cell>
          <cell r="K81">
            <v>70.8</v>
          </cell>
          <cell r="L81">
            <v>97.7</v>
          </cell>
          <cell r="M81">
            <v>97</v>
          </cell>
          <cell r="N81">
            <v>98.4</v>
          </cell>
          <cell r="O81">
            <v>96.8</v>
          </cell>
          <cell r="P81">
            <v>96.2</v>
          </cell>
          <cell r="Q81">
            <v>97.4</v>
          </cell>
          <cell r="R81">
            <v>69.8</v>
          </cell>
          <cell r="S81">
            <v>67.099999999999994</v>
          </cell>
          <cell r="T81">
            <v>72.5</v>
          </cell>
          <cell r="U81">
            <v>51.9</v>
          </cell>
          <cell r="V81">
            <v>48.7</v>
          </cell>
          <cell r="W81">
            <v>55</v>
          </cell>
          <cell r="X81">
            <v>33.799999999999997</v>
          </cell>
          <cell r="Y81">
            <v>29.5</v>
          </cell>
          <cell r="Z81">
            <v>38.1</v>
          </cell>
          <cell r="AA81">
            <v>805</v>
          </cell>
          <cell r="AB81">
            <v>471</v>
          </cell>
          <cell r="AC81">
            <v>334</v>
          </cell>
          <cell r="AD81">
            <v>30.8</v>
          </cell>
          <cell r="AE81">
            <v>28.9</v>
          </cell>
          <cell r="AF81">
            <v>33.5</v>
          </cell>
          <cell r="AG81">
            <v>24.8</v>
          </cell>
          <cell r="AH81">
            <v>21.9</v>
          </cell>
          <cell r="AI81">
            <v>29</v>
          </cell>
          <cell r="AJ81">
            <v>85.6</v>
          </cell>
          <cell r="AK81">
            <v>84.1</v>
          </cell>
          <cell r="AL81">
            <v>87.7</v>
          </cell>
          <cell r="AM81">
            <v>81.900000000000006</v>
          </cell>
          <cell r="AN81">
            <v>81.099999999999994</v>
          </cell>
          <cell r="AO81">
            <v>82.9</v>
          </cell>
          <cell r="AP81">
            <v>28</v>
          </cell>
          <cell r="AQ81">
            <v>25.7</v>
          </cell>
          <cell r="AR81">
            <v>31.1</v>
          </cell>
          <cell r="AS81">
            <v>16.600000000000001</v>
          </cell>
          <cell r="AT81">
            <v>15.9</v>
          </cell>
          <cell r="AU81">
            <v>17.7</v>
          </cell>
          <cell r="AV81">
            <v>7.1</v>
          </cell>
          <cell r="AW81">
            <v>5.5</v>
          </cell>
          <cell r="AX81">
            <v>9.3000000000000007</v>
          </cell>
          <cell r="AY81">
            <v>283</v>
          </cell>
          <cell r="AZ81">
            <v>223</v>
          </cell>
          <cell r="BA81">
            <v>60</v>
          </cell>
          <cell r="BB81">
            <v>13.4</v>
          </cell>
          <cell r="BC81">
            <v>13</v>
          </cell>
          <cell r="BD81">
            <v>15</v>
          </cell>
          <cell r="BE81">
            <v>11.3</v>
          </cell>
          <cell r="BF81">
            <v>11.2</v>
          </cell>
          <cell r="BG81">
            <v>11.7</v>
          </cell>
          <cell r="BH81">
            <v>48.8</v>
          </cell>
          <cell r="BI81">
            <v>49.3</v>
          </cell>
          <cell r="BJ81">
            <v>46.7</v>
          </cell>
          <cell r="BK81">
            <v>43.8</v>
          </cell>
          <cell r="BL81">
            <v>44.8</v>
          </cell>
          <cell r="BM81">
            <v>40</v>
          </cell>
          <cell r="BN81">
            <v>13.4</v>
          </cell>
          <cell r="BO81">
            <v>12.6</v>
          </cell>
          <cell r="BP81">
            <v>16.7</v>
          </cell>
          <cell r="BQ81">
            <v>5.3</v>
          </cell>
          <cell r="BR81">
            <v>4</v>
          </cell>
          <cell r="BS81">
            <v>10</v>
          </cell>
          <cell r="BT81">
            <v>3.2</v>
          </cell>
          <cell r="BU81">
            <v>2.2000000000000002</v>
          </cell>
          <cell r="BV81">
            <v>6.7</v>
          </cell>
          <cell r="BW81">
            <v>5801</v>
          </cell>
          <cell r="BX81">
            <v>3021</v>
          </cell>
          <cell r="BY81">
            <v>2780</v>
          </cell>
          <cell r="BZ81">
            <v>66.3</v>
          </cell>
          <cell r="CA81">
            <v>60.6</v>
          </cell>
          <cell r="CB81">
            <v>72.5</v>
          </cell>
          <cell r="CC81">
            <v>58.8</v>
          </cell>
          <cell r="CD81">
            <v>53.6</v>
          </cell>
          <cell r="CE81">
            <v>64.5</v>
          </cell>
          <cell r="CF81">
            <v>93.6</v>
          </cell>
          <cell r="CG81">
            <v>91.5</v>
          </cell>
          <cell r="CH81">
            <v>96</v>
          </cell>
          <cell r="CI81">
            <v>92.1</v>
          </cell>
          <cell r="CJ81">
            <v>90</v>
          </cell>
          <cell r="CK81">
            <v>94.4</v>
          </cell>
          <cell r="CL81">
            <v>61.3</v>
          </cell>
          <cell r="CM81">
            <v>56.6</v>
          </cell>
          <cell r="CN81">
            <v>66.3</v>
          </cell>
          <cell r="CO81">
            <v>44.7</v>
          </cell>
          <cell r="CP81">
            <v>40.299999999999997</v>
          </cell>
          <cell r="CQ81">
            <v>49.5</v>
          </cell>
          <cell r="CR81">
            <v>28.6</v>
          </cell>
          <cell r="CS81">
            <v>23.7</v>
          </cell>
          <cell r="CT81">
            <v>34</v>
          </cell>
        </row>
        <row r="82">
          <cell r="A82" t="str">
            <v>E06000056</v>
          </cell>
          <cell r="B82" t="str">
            <v>Central Bedfordshire</v>
          </cell>
          <cell r="C82">
            <v>2326</v>
          </cell>
          <cell r="D82">
            <v>1139</v>
          </cell>
          <cell r="E82">
            <v>1187</v>
          </cell>
          <cell r="F82">
            <v>73.599999999999994</v>
          </cell>
          <cell r="G82">
            <v>70.8</v>
          </cell>
          <cell r="H82">
            <v>76.2</v>
          </cell>
          <cell r="I82">
            <v>64.8</v>
          </cell>
          <cell r="J82">
            <v>62</v>
          </cell>
          <cell r="K82">
            <v>67.5</v>
          </cell>
          <cell r="L82">
            <v>98.1</v>
          </cell>
          <cell r="M82">
            <v>97.5</v>
          </cell>
          <cell r="N82">
            <v>98.6</v>
          </cell>
          <cell r="O82">
            <v>96.7</v>
          </cell>
          <cell r="P82">
            <v>96.3</v>
          </cell>
          <cell r="Q82">
            <v>97.1</v>
          </cell>
          <cell r="R82">
            <v>67.400000000000006</v>
          </cell>
          <cell r="S82">
            <v>65.900000000000006</v>
          </cell>
          <cell r="T82">
            <v>68.8</v>
          </cell>
          <cell r="U82">
            <v>42.6</v>
          </cell>
          <cell r="V82">
            <v>39.9</v>
          </cell>
          <cell r="W82">
            <v>45.2</v>
          </cell>
          <cell r="X82">
            <v>23.9</v>
          </cell>
          <cell r="Y82">
            <v>20.8</v>
          </cell>
          <cell r="Z82">
            <v>26.9</v>
          </cell>
          <cell r="AA82">
            <v>274</v>
          </cell>
          <cell r="AB82">
            <v>172</v>
          </cell>
          <cell r="AC82">
            <v>102</v>
          </cell>
          <cell r="AD82">
            <v>28.8</v>
          </cell>
          <cell r="AE82" t="str">
            <v>x</v>
          </cell>
          <cell r="AF82" t="str">
            <v>x</v>
          </cell>
          <cell r="AG82">
            <v>22.3</v>
          </cell>
          <cell r="AH82" t="str">
            <v>x</v>
          </cell>
          <cell r="AI82" t="str">
            <v>x</v>
          </cell>
          <cell r="AJ82">
            <v>83.6</v>
          </cell>
          <cell r="AK82">
            <v>84.9</v>
          </cell>
          <cell r="AL82">
            <v>81.400000000000006</v>
          </cell>
          <cell r="AM82">
            <v>76.3</v>
          </cell>
          <cell r="AN82">
            <v>78.5</v>
          </cell>
          <cell r="AO82">
            <v>72.5</v>
          </cell>
          <cell r="AP82">
            <v>27</v>
          </cell>
          <cell r="AQ82" t="str">
            <v>x</v>
          </cell>
          <cell r="AR82" t="str">
            <v>x</v>
          </cell>
          <cell r="AS82">
            <v>9.1</v>
          </cell>
          <cell r="AT82" t="str">
            <v>x</v>
          </cell>
          <cell r="AU82" t="str">
            <v>x</v>
          </cell>
          <cell r="AV82" t="str">
            <v>x</v>
          </cell>
          <cell r="AW82" t="str">
            <v>x</v>
          </cell>
          <cell r="AX82" t="str">
            <v>x</v>
          </cell>
          <cell r="AY82">
            <v>107</v>
          </cell>
          <cell r="AZ82">
            <v>79</v>
          </cell>
          <cell r="BA82">
            <v>28</v>
          </cell>
          <cell r="BB82">
            <v>11.2</v>
          </cell>
          <cell r="BC82" t="str">
            <v>x</v>
          </cell>
          <cell r="BD82" t="str">
            <v>x</v>
          </cell>
          <cell r="BE82">
            <v>9.3000000000000007</v>
          </cell>
          <cell r="BF82" t="str">
            <v>x</v>
          </cell>
          <cell r="BG82" t="str">
            <v>x</v>
          </cell>
          <cell r="BH82">
            <v>42.1</v>
          </cell>
          <cell r="BI82">
            <v>45.6</v>
          </cell>
          <cell r="BJ82">
            <v>32.1</v>
          </cell>
          <cell r="BK82">
            <v>40.200000000000003</v>
          </cell>
          <cell r="BL82">
            <v>43</v>
          </cell>
          <cell r="BM82">
            <v>32.1</v>
          </cell>
          <cell r="BN82">
            <v>11.2</v>
          </cell>
          <cell r="BO82" t="str">
            <v>x</v>
          </cell>
          <cell r="BP82" t="str">
            <v>x</v>
          </cell>
          <cell r="BQ82">
            <v>5.6</v>
          </cell>
          <cell r="BR82" t="str">
            <v>x</v>
          </cell>
          <cell r="BS82" t="str">
            <v>x</v>
          </cell>
          <cell r="BT82" t="str">
            <v>x</v>
          </cell>
          <cell r="BU82" t="str">
            <v>x</v>
          </cell>
          <cell r="BV82" t="str">
            <v>x</v>
          </cell>
          <cell r="BW82">
            <v>2707</v>
          </cell>
          <cell r="BX82">
            <v>1390</v>
          </cell>
          <cell r="BY82">
            <v>1317</v>
          </cell>
          <cell r="BZ82">
            <v>66.599999999999994</v>
          </cell>
          <cell r="CA82">
            <v>62.2</v>
          </cell>
          <cell r="CB82">
            <v>71.2</v>
          </cell>
          <cell r="CC82">
            <v>58.3</v>
          </cell>
          <cell r="CD82">
            <v>54</v>
          </cell>
          <cell r="CE82">
            <v>62.8</v>
          </cell>
          <cell r="CF82">
            <v>94.4</v>
          </cell>
          <cell r="CG82">
            <v>93</v>
          </cell>
          <cell r="CH82">
            <v>95.8</v>
          </cell>
          <cell r="CI82">
            <v>92.4</v>
          </cell>
          <cell r="CJ82">
            <v>91.1</v>
          </cell>
          <cell r="CK82">
            <v>93.8</v>
          </cell>
          <cell r="CL82">
            <v>61.1</v>
          </cell>
          <cell r="CM82">
            <v>57.9</v>
          </cell>
          <cell r="CN82">
            <v>64.5</v>
          </cell>
          <cell r="CO82">
            <v>37.799999999999997</v>
          </cell>
          <cell r="CP82">
            <v>34.200000000000003</v>
          </cell>
          <cell r="CQ82">
            <v>41.5</v>
          </cell>
          <cell r="CR82">
            <v>20.9</v>
          </cell>
          <cell r="CS82">
            <v>17.399999999999999</v>
          </cell>
          <cell r="CT82">
            <v>24.6</v>
          </cell>
        </row>
        <row r="83">
          <cell r="A83" t="str">
            <v>E10000012</v>
          </cell>
          <cell r="B83" t="str">
            <v>Essex</v>
          </cell>
          <cell r="C83">
            <v>12998</v>
          </cell>
          <cell r="D83">
            <v>6329</v>
          </cell>
          <cell r="E83">
            <v>6669</v>
          </cell>
          <cell r="F83">
            <v>74.2</v>
          </cell>
          <cell r="G83">
            <v>69.900000000000006</v>
          </cell>
          <cell r="H83">
            <v>78.400000000000006</v>
          </cell>
          <cell r="I83">
            <v>65.3</v>
          </cell>
          <cell r="J83">
            <v>62.2</v>
          </cell>
          <cell r="K83">
            <v>68.3</v>
          </cell>
          <cell r="L83">
            <v>97.5</v>
          </cell>
          <cell r="M83">
            <v>97.2</v>
          </cell>
          <cell r="N83">
            <v>97.8</v>
          </cell>
          <cell r="O83">
            <v>96.1</v>
          </cell>
          <cell r="P83">
            <v>95.7</v>
          </cell>
          <cell r="Q83">
            <v>96.4</v>
          </cell>
          <cell r="R83">
            <v>68</v>
          </cell>
          <cell r="S83">
            <v>65.7</v>
          </cell>
          <cell r="T83">
            <v>70.099999999999994</v>
          </cell>
          <cell r="U83">
            <v>39.799999999999997</v>
          </cell>
          <cell r="V83">
            <v>36.700000000000003</v>
          </cell>
          <cell r="W83">
            <v>42.7</v>
          </cell>
          <cell r="X83">
            <v>25.6</v>
          </cell>
          <cell r="Y83">
            <v>21.9</v>
          </cell>
          <cell r="Z83">
            <v>29.1</v>
          </cell>
          <cell r="AA83">
            <v>1613</v>
          </cell>
          <cell r="AB83">
            <v>1003</v>
          </cell>
          <cell r="AC83">
            <v>610</v>
          </cell>
          <cell r="AD83">
            <v>29.4</v>
          </cell>
          <cell r="AE83">
            <v>28.1</v>
          </cell>
          <cell r="AF83">
            <v>31.6</v>
          </cell>
          <cell r="AG83">
            <v>21.7</v>
          </cell>
          <cell r="AH83">
            <v>21.2</v>
          </cell>
          <cell r="AI83">
            <v>22.5</v>
          </cell>
          <cell r="AJ83">
            <v>85.4</v>
          </cell>
          <cell r="AK83">
            <v>85.1</v>
          </cell>
          <cell r="AL83">
            <v>85.9</v>
          </cell>
          <cell r="AM83">
            <v>79</v>
          </cell>
          <cell r="AN83">
            <v>79.5</v>
          </cell>
          <cell r="AO83">
            <v>78.400000000000006</v>
          </cell>
          <cell r="AP83">
            <v>24</v>
          </cell>
          <cell r="AQ83">
            <v>24.1</v>
          </cell>
          <cell r="AR83">
            <v>23.8</v>
          </cell>
          <cell r="AS83">
            <v>10</v>
          </cell>
          <cell r="AT83">
            <v>9</v>
          </cell>
          <cell r="AU83">
            <v>11.6</v>
          </cell>
          <cell r="AV83">
            <v>4.5</v>
          </cell>
          <cell r="AW83" t="str">
            <v>x</v>
          </cell>
          <cell r="AX83" t="str">
            <v>x</v>
          </cell>
          <cell r="AY83">
            <v>627</v>
          </cell>
          <cell r="AZ83">
            <v>461</v>
          </cell>
          <cell r="BA83">
            <v>166</v>
          </cell>
          <cell r="BB83">
            <v>13.4</v>
          </cell>
          <cell r="BC83">
            <v>14.1</v>
          </cell>
          <cell r="BD83">
            <v>11.4</v>
          </cell>
          <cell r="BE83">
            <v>9.6</v>
          </cell>
          <cell r="BF83">
            <v>10.6</v>
          </cell>
          <cell r="BG83">
            <v>6.6</v>
          </cell>
          <cell r="BH83">
            <v>50.6</v>
          </cell>
          <cell r="BI83">
            <v>54</v>
          </cell>
          <cell r="BJ83">
            <v>41</v>
          </cell>
          <cell r="BK83">
            <v>41.3</v>
          </cell>
          <cell r="BL83">
            <v>45.6</v>
          </cell>
          <cell r="BM83">
            <v>29.5</v>
          </cell>
          <cell r="BN83">
            <v>10.7</v>
          </cell>
          <cell r="BO83">
            <v>11.9</v>
          </cell>
          <cell r="BP83">
            <v>7.2</v>
          </cell>
          <cell r="BQ83">
            <v>4.5999999999999996</v>
          </cell>
          <cell r="BR83">
            <v>5.4</v>
          </cell>
          <cell r="BS83">
            <v>2.4</v>
          </cell>
          <cell r="BT83">
            <v>2.4</v>
          </cell>
          <cell r="BU83" t="str">
            <v>x</v>
          </cell>
          <cell r="BV83" t="str">
            <v>x</v>
          </cell>
          <cell r="BW83">
            <v>15238</v>
          </cell>
          <cell r="BX83">
            <v>7793</v>
          </cell>
          <cell r="BY83">
            <v>7445</v>
          </cell>
          <cell r="BZ83">
            <v>67</v>
          </cell>
          <cell r="CA83">
            <v>61.2</v>
          </cell>
          <cell r="CB83">
            <v>73</v>
          </cell>
          <cell r="CC83">
            <v>58.4</v>
          </cell>
          <cell r="CD83">
            <v>53.9</v>
          </cell>
          <cell r="CE83">
            <v>63.2</v>
          </cell>
          <cell r="CF83">
            <v>94.3</v>
          </cell>
          <cell r="CG83">
            <v>93.1</v>
          </cell>
          <cell r="CH83">
            <v>95.6</v>
          </cell>
          <cell r="CI83">
            <v>92</v>
          </cell>
          <cell r="CJ83">
            <v>90.6</v>
          </cell>
          <cell r="CK83">
            <v>93.5</v>
          </cell>
          <cell r="CL83">
            <v>61</v>
          </cell>
          <cell r="CM83">
            <v>57.2</v>
          </cell>
          <cell r="CN83">
            <v>64.900000000000006</v>
          </cell>
          <cell r="CO83">
            <v>35.200000000000003</v>
          </cell>
          <cell r="CP83">
            <v>31.3</v>
          </cell>
          <cell r="CQ83">
            <v>39.299999999999997</v>
          </cell>
          <cell r="CR83">
            <v>22.4</v>
          </cell>
          <cell r="CS83">
            <v>18.399999999999999</v>
          </cell>
          <cell r="CT83">
            <v>26.6</v>
          </cell>
        </row>
        <row r="84">
          <cell r="A84" t="str">
            <v>E10000015</v>
          </cell>
          <cell r="B84" t="str">
            <v>Hertfordshire</v>
          </cell>
          <cell r="C84">
            <v>10695</v>
          </cell>
          <cell r="D84">
            <v>5165</v>
          </cell>
          <cell r="E84">
            <v>5530</v>
          </cell>
          <cell r="F84">
            <v>80.8</v>
          </cell>
          <cell r="G84">
            <v>78.5</v>
          </cell>
          <cell r="H84">
            <v>83</v>
          </cell>
          <cell r="I84">
            <v>72.599999999999994</v>
          </cell>
          <cell r="J84">
            <v>70.3</v>
          </cell>
          <cell r="K84">
            <v>74.8</v>
          </cell>
          <cell r="L84">
            <v>98.9</v>
          </cell>
          <cell r="M84">
            <v>98.8</v>
          </cell>
          <cell r="N84">
            <v>99</v>
          </cell>
          <cell r="O84">
            <v>97.7</v>
          </cell>
          <cell r="P84">
            <v>97.7</v>
          </cell>
          <cell r="Q84">
            <v>97.7</v>
          </cell>
          <cell r="R84">
            <v>74.599999999999994</v>
          </cell>
          <cell r="S84">
            <v>72.900000000000006</v>
          </cell>
          <cell r="T84">
            <v>76.099999999999994</v>
          </cell>
          <cell r="U84">
            <v>54.7</v>
          </cell>
          <cell r="V84">
            <v>53.6</v>
          </cell>
          <cell r="W84">
            <v>55.8</v>
          </cell>
          <cell r="X84">
            <v>38</v>
          </cell>
          <cell r="Y84">
            <v>34.799999999999997</v>
          </cell>
          <cell r="Z84">
            <v>41</v>
          </cell>
          <cell r="AA84">
            <v>1718</v>
          </cell>
          <cell r="AB84">
            <v>1014</v>
          </cell>
          <cell r="AC84">
            <v>704</v>
          </cell>
          <cell r="AD84">
            <v>41</v>
          </cell>
          <cell r="AE84">
            <v>39.6</v>
          </cell>
          <cell r="AF84">
            <v>43</v>
          </cell>
          <cell r="AG84">
            <v>31.2</v>
          </cell>
          <cell r="AH84">
            <v>29.3</v>
          </cell>
          <cell r="AI84">
            <v>33.9</v>
          </cell>
          <cell r="AJ84">
            <v>91</v>
          </cell>
          <cell r="AK84">
            <v>90.9</v>
          </cell>
          <cell r="AL84">
            <v>91.2</v>
          </cell>
          <cell r="AM84">
            <v>83.7</v>
          </cell>
          <cell r="AN84">
            <v>84.5</v>
          </cell>
          <cell r="AO84">
            <v>82.5</v>
          </cell>
          <cell r="AP84">
            <v>33.200000000000003</v>
          </cell>
          <cell r="AQ84">
            <v>31</v>
          </cell>
          <cell r="AR84">
            <v>36.5</v>
          </cell>
          <cell r="AS84">
            <v>17.899999999999999</v>
          </cell>
          <cell r="AT84">
            <v>16.7</v>
          </cell>
          <cell r="AU84">
            <v>19.7</v>
          </cell>
          <cell r="AV84">
            <v>8.6999999999999993</v>
          </cell>
          <cell r="AW84" t="str">
            <v>x</v>
          </cell>
          <cell r="AX84" t="str">
            <v>x</v>
          </cell>
          <cell r="AY84">
            <v>402</v>
          </cell>
          <cell r="AZ84">
            <v>286</v>
          </cell>
          <cell r="BA84">
            <v>116</v>
          </cell>
          <cell r="BB84">
            <v>13.4</v>
          </cell>
          <cell r="BC84">
            <v>14</v>
          </cell>
          <cell r="BD84">
            <v>12.1</v>
          </cell>
          <cell r="BE84">
            <v>10.9</v>
          </cell>
          <cell r="BF84">
            <v>11.2</v>
          </cell>
          <cell r="BG84">
            <v>10.3</v>
          </cell>
          <cell r="BH84">
            <v>40.299999999999997</v>
          </cell>
          <cell r="BI84">
            <v>42.3</v>
          </cell>
          <cell r="BJ84">
            <v>35.299999999999997</v>
          </cell>
          <cell r="BK84">
            <v>30.8</v>
          </cell>
          <cell r="BL84">
            <v>33.6</v>
          </cell>
          <cell r="BM84">
            <v>24.1</v>
          </cell>
          <cell r="BN84">
            <v>12.2</v>
          </cell>
          <cell r="BO84">
            <v>12.9</v>
          </cell>
          <cell r="BP84">
            <v>10.3</v>
          </cell>
          <cell r="BQ84">
            <v>6</v>
          </cell>
          <cell r="BR84">
            <v>6.6</v>
          </cell>
          <cell r="BS84">
            <v>4.3</v>
          </cell>
          <cell r="BT84">
            <v>3.5</v>
          </cell>
          <cell r="BU84" t="str">
            <v>x</v>
          </cell>
          <cell r="BV84" t="str">
            <v>x</v>
          </cell>
          <cell r="BW84">
            <v>12816</v>
          </cell>
          <cell r="BX84">
            <v>6465</v>
          </cell>
          <cell r="BY84">
            <v>6351</v>
          </cell>
          <cell r="BZ84">
            <v>73.400000000000006</v>
          </cell>
          <cell r="CA84">
            <v>69.599999999999994</v>
          </cell>
          <cell r="CB84">
            <v>77.3</v>
          </cell>
          <cell r="CC84">
            <v>65.099999999999994</v>
          </cell>
          <cell r="CD84">
            <v>61.2</v>
          </cell>
          <cell r="CE84">
            <v>69.099999999999994</v>
          </cell>
          <cell r="CF84">
            <v>96</v>
          </cell>
          <cell r="CG84">
            <v>95.1</v>
          </cell>
          <cell r="CH84">
            <v>96.9</v>
          </cell>
          <cell r="CI84">
            <v>93.7</v>
          </cell>
          <cell r="CJ84">
            <v>92.8</v>
          </cell>
          <cell r="CK84">
            <v>94.7</v>
          </cell>
          <cell r="CL84">
            <v>67.099999999999994</v>
          </cell>
          <cell r="CM84">
            <v>63.7</v>
          </cell>
          <cell r="CN84">
            <v>70.5</v>
          </cell>
          <cell r="CO84">
            <v>48.3</v>
          </cell>
          <cell r="CP84">
            <v>45.7</v>
          </cell>
          <cell r="CQ84">
            <v>50.9</v>
          </cell>
          <cell r="CR84">
            <v>33</v>
          </cell>
          <cell r="CS84">
            <v>29.2</v>
          </cell>
          <cell r="CT84">
            <v>36.9</v>
          </cell>
        </row>
        <row r="85">
          <cell r="A85" t="str">
            <v>E06000032</v>
          </cell>
          <cell r="B85" t="str">
            <v>Luton</v>
          </cell>
          <cell r="C85">
            <v>2064</v>
          </cell>
          <cell r="D85">
            <v>1018</v>
          </cell>
          <cell r="E85">
            <v>1046</v>
          </cell>
          <cell r="F85">
            <v>68.2</v>
          </cell>
          <cell r="G85">
            <v>63.4</v>
          </cell>
          <cell r="H85">
            <v>72.8</v>
          </cell>
          <cell r="I85">
            <v>60.3</v>
          </cell>
          <cell r="J85">
            <v>56.6</v>
          </cell>
          <cell r="K85">
            <v>63.9</v>
          </cell>
          <cell r="L85">
            <v>97.9</v>
          </cell>
          <cell r="M85">
            <v>97.7</v>
          </cell>
          <cell r="N85">
            <v>98.1</v>
          </cell>
          <cell r="O85">
            <v>96.2</v>
          </cell>
          <cell r="P85">
            <v>95.8</v>
          </cell>
          <cell r="Q85">
            <v>96.6</v>
          </cell>
          <cell r="R85">
            <v>62.6</v>
          </cell>
          <cell r="S85">
            <v>59.3</v>
          </cell>
          <cell r="T85">
            <v>65.900000000000006</v>
          </cell>
          <cell r="U85">
            <v>45.9</v>
          </cell>
          <cell r="V85">
            <v>42.3</v>
          </cell>
          <cell r="W85">
            <v>49.4</v>
          </cell>
          <cell r="X85">
            <v>25</v>
          </cell>
          <cell r="Y85">
            <v>19.600000000000001</v>
          </cell>
          <cell r="Z85">
            <v>30.1</v>
          </cell>
          <cell r="AA85">
            <v>334</v>
          </cell>
          <cell r="AB85">
            <v>215</v>
          </cell>
          <cell r="AC85">
            <v>119</v>
          </cell>
          <cell r="AD85">
            <v>22.2</v>
          </cell>
          <cell r="AE85" t="str">
            <v>x</v>
          </cell>
          <cell r="AF85" t="str">
            <v>x</v>
          </cell>
          <cell r="AG85">
            <v>18.3</v>
          </cell>
          <cell r="AH85" t="str">
            <v>x</v>
          </cell>
          <cell r="AI85" t="str">
            <v>x</v>
          </cell>
          <cell r="AJ85">
            <v>82.6</v>
          </cell>
          <cell r="AK85">
            <v>83.7</v>
          </cell>
          <cell r="AL85">
            <v>80.7</v>
          </cell>
          <cell r="AM85">
            <v>70.400000000000006</v>
          </cell>
          <cell r="AN85" t="str">
            <v>x</v>
          </cell>
          <cell r="AO85" t="str">
            <v>x</v>
          </cell>
          <cell r="AP85">
            <v>20.7</v>
          </cell>
          <cell r="AQ85" t="str">
            <v>x</v>
          </cell>
          <cell r="AR85" t="str">
            <v>x</v>
          </cell>
          <cell r="AS85" t="str">
            <v>x</v>
          </cell>
          <cell r="AT85" t="str">
            <v>x</v>
          </cell>
          <cell r="AU85" t="str">
            <v>x</v>
          </cell>
          <cell r="AV85" t="str">
            <v>x</v>
          </cell>
          <cell r="AW85" t="str">
            <v>x</v>
          </cell>
          <cell r="AX85" t="str">
            <v>x</v>
          </cell>
          <cell r="AY85">
            <v>72</v>
          </cell>
          <cell r="AZ85">
            <v>54</v>
          </cell>
          <cell r="BA85">
            <v>18</v>
          </cell>
          <cell r="BB85">
            <v>12.5</v>
          </cell>
          <cell r="BC85" t="str">
            <v>x</v>
          </cell>
          <cell r="BD85" t="str">
            <v>x</v>
          </cell>
          <cell r="BE85">
            <v>6.9</v>
          </cell>
          <cell r="BF85" t="str">
            <v>x</v>
          </cell>
          <cell r="BG85" t="str">
            <v>x</v>
          </cell>
          <cell r="BH85">
            <v>37.5</v>
          </cell>
          <cell r="BI85">
            <v>42.6</v>
          </cell>
          <cell r="BJ85">
            <v>22.2</v>
          </cell>
          <cell r="BK85">
            <v>29.2</v>
          </cell>
          <cell r="BL85" t="str">
            <v>x</v>
          </cell>
          <cell r="BM85" t="str">
            <v>x</v>
          </cell>
          <cell r="BN85">
            <v>6.9</v>
          </cell>
          <cell r="BO85" t="str">
            <v>x</v>
          </cell>
          <cell r="BP85" t="str">
            <v>x</v>
          </cell>
          <cell r="BQ85" t="str">
            <v>x</v>
          </cell>
          <cell r="BR85" t="str">
            <v>x</v>
          </cell>
          <cell r="BS85" t="str">
            <v>x</v>
          </cell>
          <cell r="BT85" t="str">
            <v>x</v>
          </cell>
          <cell r="BU85" t="str">
            <v>x</v>
          </cell>
          <cell r="BV85" t="str">
            <v>x</v>
          </cell>
          <cell r="BW85">
            <v>2470</v>
          </cell>
          <cell r="BX85">
            <v>1287</v>
          </cell>
          <cell r="BY85">
            <v>1183</v>
          </cell>
          <cell r="BZ85">
            <v>60.3</v>
          </cell>
          <cell r="CA85">
            <v>54.7</v>
          </cell>
          <cell r="CB85">
            <v>66.400000000000006</v>
          </cell>
          <cell r="CC85">
            <v>53</v>
          </cell>
          <cell r="CD85">
            <v>48.6</v>
          </cell>
          <cell r="CE85">
            <v>57.9</v>
          </cell>
          <cell r="CF85">
            <v>94.1</v>
          </cell>
          <cell r="CG85">
            <v>93.1</v>
          </cell>
          <cell r="CH85">
            <v>95.2</v>
          </cell>
          <cell r="CI85">
            <v>90.7</v>
          </cell>
          <cell r="CJ85">
            <v>89.4</v>
          </cell>
          <cell r="CK85">
            <v>92.2</v>
          </cell>
          <cell r="CL85">
            <v>55.3</v>
          </cell>
          <cell r="CM85">
            <v>51</v>
          </cell>
          <cell r="CN85">
            <v>60</v>
          </cell>
          <cell r="CO85">
            <v>40.200000000000003</v>
          </cell>
          <cell r="CP85">
            <v>35.700000000000003</v>
          </cell>
          <cell r="CQ85">
            <v>45.1</v>
          </cell>
          <cell r="CR85">
            <v>21.3</v>
          </cell>
          <cell r="CS85">
            <v>16.100000000000001</v>
          </cell>
          <cell r="CT85">
            <v>27</v>
          </cell>
        </row>
        <row r="86">
          <cell r="A86" t="str">
            <v>E10000020</v>
          </cell>
          <cell r="B86" t="str">
            <v>Norfolk</v>
          </cell>
          <cell r="C86">
            <v>6894</v>
          </cell>
          <cell r="D86">
            <v>3331</v>
          </cell>
          <cell r="E86">
            <v>3563</v>
          </cell>
          <cell r="F86">
            <v>72.099999999999994</v>
          </cell>
          <cell r="G86">
            <v>67.8</v>
          </cell>
          <cell r="H86">
            <v>76</v>
          </cell>
          <cell r="I86">
            <v>62.5</v>
          </cell>
          <cell r="J86">
            <v>58.2</v>
          </cell>
          <cell r="K86">
            <v>66.400000000000006</v>
          </cell>
          <cell r="L86">
            <v>98.4</v>
          </cell>
          <cell r="M86">
            <v>98.2</v>
          </cell>
          <cell r="N86">
            <v>98.5</v>
          </cell>
          <cell r="O86">
            <v>96.8</v>
          </cell>
          <cell r="P86">
            <v>96.7</v>
          </cell>
          <cell r="Q86">
            <v>96.9</v>
          </cell>
          <cell r="R86">
            <v>64.900000000000006</v>
          </cell>
          <cell r="S86">
            <v>61.5</v>
          </cell>
          <cell r="T86">
            <v>68.099999999999994</v>
          </cell>
          <cell r="U86">
            <v>40.200000000000003</v>
          </cell>
          <cell r="V86">
            <v>36.700000000000003</v>
          </cell>
          <cell r="W86">
            <v>43.5</v>
          </cell>
          <cell r="X86">
            <v>23</v>
          </cell>
          <cell r="Y86">
            <v>18.5</v>
          </cell>
          <cell r="Z86">
            <v>27.3</v>
          </cell>
          <cell r="AA86">
            <v>947</v>
          </cell>
          <cell r="AB86">
            <v>533</v>
          </cell>
          <cell r="AC86">
            <v>414</v>
          </cell>
          <cell r="AD86">
            <v>30.6</v>
          </cell>
          <cell r="AE86">
            <v>30.6</v>
          </cell>
          <cell r="AF86">
            <v>30.7</v>
          </cell>
          <cell r="AG86">
            <v>22</v>
          </cell>
          <cell r="AH86">
            <v>22.1</v>
          </cell>
          <cell r="AI86">
            <v>21.7</v>
          </cell>
          <cell r="AJ86">
            <v>89.9</v>
          </cell>
          <cell r="AK86">
            <v>91.6</v>
          </cell>
          <cell r="AL86">
            <v>87.7</v>
          </cell>
          <cell r="AM86">
            <v>83.2</v>
          </cell>
          <cell r="AN86">
            <v>85.2</v>
          </cell>
          <cell r="AO86">
            <v>80.7</v>
          </cell>
          <cell r="AP86">
            <v>24.1</v>
          </cell>
          <cell r="AQ86">
            <v>24.2</v>
          </cell>
          <cell r="AR86">
            <v>23.9</v>
          </cell>
          <cell r="AS86">
            <v>11.1</v>
          </cell>
          <cell r="AT86" t="str">
            <v>x</v>
          </cell>
          <cell r="AU86" t="str">
            <v>x</v>
          </cell>
          <cell r="AV86">
            <v>3.5</v>
          </cell>
          <cell r="AW86" t="str">
            <v>x</v>
          </cell>
          <cell r="AX86" t="str">
            <v>x</v>
          </cell>
          <cell r="AY86">
            <v>460</v>
          </cell>
          <cell r="AZ86">
            <v>332</v>
          </cell>
          <cell r="BA86">
            <v>128</v>
          </cell>
          <cell r="BB86">
            <v>13</v>
          </cell>
          <cell r="BC86">
            <v>14.5</v>
          </cell>
          <cell r="BD86">
            <v>9.4</v>
          </cell>
          <cell r="BE86">
            <v>9.1</v>
          </cell>
          <cell r="BF86">
            <v>10.5</v>
          </cell>
          <cell r="BG86">
            <v>5.5</v>
          </cell>
          <cell r="BH86">
            <v>53.7</v>
          </cell>
          <cell r="BI86">
            <v>55.7</v>
          </cell>
          <cell r="BJ86">
            <v>48.4</v>
          </cell>
          <cell r="BK86">
            <v>45</v>
          </cell>
          <cell r="BL86">
            <v>48.8</v>
          </cell>
          <cell r="BM86">
            <v>35.200000000000003</v>
          </cell>
          <cell r="BN86">
            <v>9.6</v>
          </cell>
          <cell r="BO86">
            <v>10.8</v>
          </cell>
          <cell r="BP86">
            <v>6.3</v>
          </cell>
          <cell r="BQ86">
            <v>2.8</v>
          </cell>
          <cell r="BR86" t="str">
            <v>x</v>
          </cell>
          <cell r="BS86" t="str">
            <v>x</v>
          </cell>
          <cell r="BT86">
            <v>0.9</v>
          </cell>
          <cell r="BU86" t="str">
            <v>x</v>
          </cell>
          <cell r="BV86" t="str">
            <v>x</v>
          </cell>
          <cell r="BW86">
            <v>8301</v>
          </cell>
          <cell r="BX86">
            <v>4196</v>
          </cell>
          <cell r="BY86">
            <v>4105</v>
          </cell>
          <cell r="BZ86">
            <v>64.099999999999994</v>
          </cell>
          <cell r="CA86">
            <v>58.9</v>
          </cell>
          <cell r="CB86">
            <v>69.400000000000006</v>
          </cell>
          <cell r="CC86">
            <v>54.9</v>
          </cell>
          <cell r="CD86">
            <v>49.9</v>
          </cell>
          <cell r="CE86">
            <v>60</v>
          </cell>
          <cell r="CF86">
            <v>94.9</v>
          </cell>
          <cell r="CG86">
            <v>94</v>
          </cell>
          <cell r="CH86">
            <v>95.9</v>
          </cell>
          <cell r="CI86">
            <v>92.4</v>
          </cell>
          <cell r="CJ86">
            <v>91.5</v>
          </cell>
          <cell r="CK86">
            <v>93.4</v>
          </cell>
          <cell r="CL86">
            <v>57.2</v>
          </cell>
          <cell r="CM86">
            <v>52.7</v>
          </cell>
          <cell r="CN86">
            <v>61.7</v>
          </cell>
          <cell r="CO86">
            <v>34.799999999999997</v>
          </cell>
          <cell r="CP86">
            <v>30.9</v>
          </cell>
          <cell r="CQ86">
            <v>38.799999999999997</v>
          </cell>
          <cell r="CR86">
            <v>19.600000000000001</v>
          </cell>
          <cell r="CS86">
            <v>15.2</v>
          </cell>
          <cell r="CT86">
            <v>24.1</v>
          </cell>
        </row>
        <row r="87">
          <cell r="A87" t="str">
            <v>E06000031</v>
          </cell>
          <cell r="B87" t="str">
            <v>Peterborough</v>
          </cell>
          <cell r="C87">
            <v>1873</v>
          </cell>
          <cell r="D87">
            <v>946</v>
          </cell>
          <cell r="E87">
            <v>927</v>
          </cell>
          <cell r="F87">
            <v>63.6</v>
          </cell>
          <cell r="G87">
            <v>60.6</v>
          </cell>
          <cell r="H87">
            <v>66.8</v>
          </cell>
          <cell r="I87">
            <v>55.3</v>
          </cell>
          <cell r="J87">
            <v>52.9</v>
          </cell>
          <cell r="K87">
            <v>57.7</v>
          </cell>
          <cell r="L87">
            <v>97.4</v>
          </cell>
          <cell r="M87">
            <v>97</v>
          </cell>
          <cell r="N87">
            <v>97.7</v>
          </cell>
          <cell r="O87">
            <v>95.1</v>
          </cell>
          <cell r="P87">
            <v>95.2</v>
          </cell>
          <cell r="Q87">
            <v>95</v>
          </cell>
          <cell r="R87">
            <v>59.6</v>
          </cell>
          <cell r="S87">
            <v>58.5</v>
          </cell>
          <cell r="T87">
            <v>60.7</v>
          </cell>
          <cell r="U87">
            <v>39.5</v>
          </cell>
          <cell r="V87">
            <v>36.4</v>
          </cell>
          <cell r="W87">
            <v>42.7</v>
          </cell>
          <cell r="X87">
            <v>24.4</v>
          </cell>
          <cell r="Y87">
            <v>20.6</v>
          </cell>
          <cell r="Z87">
            <v>28.3</v>
          </cell>
          <cell r="AA87">
            <v>244</v>
          </cell>
          <cell r="AB87">
            <v>144</v>
          </cell>
          <cell r="AC87">
            <v>100</v>
          </cell>
          <cell r="AD87">
            <v>25.8</v>
          </cell>
          <cell r="AE87" t="str">
            <v>x</v>
          </cell>
          <cell r="AF87" t="str">
            <v>x</v>
          </cell>
          <cell r="AG87">
            <v>20.100000000000001</v>
          </cell>
          <cell r="AH87" t="str">
            <v>x</v>
          </cell>
          <cell r="AI87" t="str">
            <v>x</v>
          </cell>
          <cell r="AJ87">
            <v>89.3</v>
          </cell>
          <cell r="AK87">
            <v>86.8</v>
          </cell>
          <cell r="AL87">
            <v>93</v>
          </cell>
          <cell r="AM87">
            <v>82.8</v>
          </cell>
          <cell r="AN87">
            <v>79.900000000000006</v>
          </cell>
          <cell r="AO87">
            <v>87</v>
          </cell>
          <cell r="AP87">
            <v>24.6</v>
          </cell>
          <cell r="AQ87" t="str">
            <v>x</v>
          </cell>
          <cell r="AR87" t="str">
            <v>x</v>
          </cell>
          <cell r="AS87">
            <v>10.7</v>
          </cell>
          <cell r="AT87" t="str">
            <v>x</v>
          </cell>
          <cell r="AU87" t="str">
            <v>x</v>
          </cell>
          <cell r="AV87" t="str">
            <v>x</v>
          </cell>
          <cell r="AW87" t="str">
            <v>x</v>
          </cell>
          <cell r="AX87" t="str">
            <v>x</v>
          </cell>
          <cell r="AY87">
            <v>132</v>
          </cell>
          <cell r="AZ87">
            <v>96</v>
          </cell>
          <cell r="BA87">
            <v>36</v>
          </cell>
          <cell r="BB87">
            <v>5.3</v>
          </cell>
          <cell r="BC87" t="str">
            <v>x</v>
          </cell>
          <cell r="BD87" t="str">
            <v>x</v>
          </cell>
          <cell r="BE87">
            <v>5.3</v>
          </cell>
          <cell r="BF87" t="str">
            <v>x</v>
          </cell>
          <cell r="BG87" t="str">
            <v>x</v>
          </cell>
          <cell r="BH87">
            <v>37.9</v>
          </cell>
          <cell r="BI87">
            <v>38.5</v>
          </cell>
          <cell r="BJ87">
            <v>36.1</v>
          </cell>
          <cell r="BK87">
            <v>33.299999999999997</v>
          </cell>
          <cell r="BL87">
            <v>35.4</v>
          </cell>
          <cell r="BM87">
            <v>27.8</v>
          </cell>
          <cell r="BN87">
            <v>6.8</v>
          </cell>
          <cell r="BO87" t="str">
            <v>x</v>
          </cell>
          <cell r="BP87" t="str">
            <v>x</v>
          </cell>
          <cell r="BQ87">
            <v>2.2999999999999998</v>
          </cell>
          <cell r="BR87" t="str">
            <v>x</v>
          </cell>
          <cell r="BS87" t="str">
            <v>x</v>
          </cell>
          <cell r="BT87" t="str">
            <v>x</v>
          </cell>
          <cell r="BU87" t="str">
            <v>x</v>
          </cell>
          <cell r="BV87" t="str">
            <v>x</v>
          </cell>
          <cell r="BW87">
            <v>2249</v>
          </cell>
          <cell r="BX87">
            <v>1186</v>
          </cell>
          <cell r="BY87">
            <v>1063</v>
          </cell>
          <cell r="BZ87">
            <v>56.1</v>
          </cell>
          <cell r="CA87">
            <v>51.3</v>
          </cell>
          <cell r="CB87">
            <v>61.4</v>
          </cell>
          <cell r="CC87">
            <v>48.5</v>
          </cell>
          <cell r="CD87">
            <v>44.6</v>
          </cell>
          <cell r="CE87">
            <v>52.9</v>
          </cell>
          <cell r="CF87">
            <v>93</v>
          </cell>
          <cell r="CG87">
            <v>91.1</v>
          </cell>
          <cell r="CH87">
            <v>95.2</v>
          </cell>
          <cell r="CI87">
            <v>90.2</v>
          </cell>
          <cell r="CJ87">
            <v>88.5</v>
          </cell>
          <cell r="CK87">
            <v>92</v>
          </cell>
          <cell r="CL87">
            <v>52.7</v>
          </cell>
          <cell r="CM87">
            <v>49.7</v>
          </cell>
          <cell r="CN87">
            <v>56</v>
          </cell>
          <cell r="CO87">
            <v>34.200000000000003</v>
          </cell>
          <cell r="CP87">
            <v>30.7</v>
          </cell>
          <cell r="CQ87">
            <v>38.1</v>
          </cell>
          <cell r="CR87">
            <v>20.9</v>
          </cell>
          <cell r="CS87">
            <v>17</v>
          </cell>
          <cell r="CT87">
            <v>25.2</v>
          </cell>
        </row>
        <row r="88">
          <cell r="A88" t="str">
            <v>E06000033</v>
          </cell>
          <cell r="B88" t="str">
            <v>Southend-on-Sea</v>
          </cell>
          <cell r="C88">
            <v>1842</v>
          </cell>
          <cell r="D88">
            <v>908</v>
          </cell>
          <cell r="E88">
            <v>934</v>
          </cell>
          <cell r="F88">
            <v>77.900000000000006</v>
          </cell>
          <cell r="G88">
            <v>76.400000000000006</v>
          </cell>
          <cell r="H88">
            <v>79.2</v>
          </cell>
          <cell r="I88">
            <v>71.8</v>
          </cell>
          <cell r="J88">
            <v>70.5</v>
          </cell>
          <cell r="K88">
            <v>73.099999999999994</v>
          </cell>
          <cell r="L88">
            <v>98.3</v>
          </cell>
          <cell r="M88">
            <v>98.6</v>
          </cell>
          <cell r="N88">
            <v>98.1</v>
          </cell>
          <cell r="O88">
            <v>97.4</v>
          </cell>
          <cell r="P88">
            <v>97.9</v>
          </cell>
          <cell r="Q88">
            <v>97</v>
          </cell>
          <cell r="R88">
            <v>73.7</v>
          </cell>
          <cell r="S88">
            <v>73.099999999999994</v>
          </cell>
          <cell r="T88">
            <v>74.2</v>
          </cell>
          <cell r="U88">
            <v>45.3</v>
          </cell>
          <cell r="V88">
            <v>43.1</v>
          </cell>
          <cell r="W88">
            <v>47.5</v>
          </cell>
          <cell r="X88">
            <v>36.9</v>
          </cell>
          <cell r="Y88">
            <v>35.200000000000003</v>
          </cell>
          <cell r="Z88">
            <v>38.4</v>
          </cell>
          <cell r="AA88">
            <v>182</v>
          </cell>
          <cell r="AB88">
            <v>116</v>
          </cell>
          <cell r="AC88">
            <v>66</v>
          </cell>
          <cell r="AD88">
            <v>26.4</v>
          </cell>
          <cell r="AE88">
            <v>31</v>
          </cell>
          <cell r="AF88">
            <v>18.2</v>
          </cell>
          <cell r="AG88">
            <v>23.1</v>
          </cell>
          <cell r="AH88" t="str">
            <v>x</v>
          </cell>
          <cell r="AI88" t="str">
            <v>x</v>
          </cell>
          <cell r="AJ88">
            <v>84.1</v>
          </cell>
          <cell r="AK88">
            <v>85.3</v>
          </cell>
          <cell r="AL88">
            <v>81.8</v>
          </cell>
          <cell r="AM88">
            <v>78</v>
          </cell>
          <cell r="AN88">
            <v>81</v>
          </cell>
          <cell r="AO88">
            <v>72.7</v>
          </cell>
          <cell r="AP88">
            <v>24.7</v>
          </cell>
          <cell r="AQ88" t="str">
            <v>x</v>
          </cell>
          <cell r="AR88" t="str">
            <v>x</v>
          </cell>
          <cell r="AS88">
            <v>7.1</v>
          </cell>
          <cell r="AT88" t="str">
            <v>x</v>
          </cell>
          <cell r="AU88" t="str">
            <v>x</v>
          </cell>
          <cell r="AV88">
            <v>6</v>
          </cell>
          <cell r="AW88" t="str">
            <v>x</v>
          </cell>
          <cell r="AX88" t="str">
            <v>x</v>
          </cell>
          <cell r="AY88">
            <v>93</v>
          </cell>
          <cell r="AZ88">
            <v>68</v>
          </cell>
          <cell r="BA88">
            <v>25</v>
          </cell>
          <cell r="BB88">
            <v>6.5</v>
          </cell>
          <cell r="BC88">
            <v>4.4000000000000004</v>
          </cell>
          <cell r="BD88">
            <v>12</v>
          </cell>
          <cell r="BE88">
            <v>4.3</v>
          </cell>
          <cell r="BF88" t="str">
            <v>x</v>
          </cell>
          <cell r="BG88" t="str">
            <v>x</v>
          </cell>
          <cell r="BH88">
            <v>36.6</v>
          </cell>
          <cell r="BI88">
            <v>30.9</v>
          </cell>
          <cell r="BJ88">
            <v>52</v>
          </cell>
          <cell r="BK88">
            <v>30.1</v>
          </cell>
          <cell r="BL88">
            <v>26.5</v>
          </cell>
          <cell r="BM88">
            <v>40</v>
          </cell>
          <cell r="BN88">
            <v>4.3</v>
          </cell>
          <cell r="BO88" t="str">
            <v>x</v>
          </cell>
          <cell r="BP88" t="str">
            <v>x</v>
          </cell>
          <cell r="BQ88">
            <v>4.3</v>
          </cell>
          <cell r="BR88" t="str">
            <v>x</v>
          </cell>
          <cell r="BS88" t="str">
            <v>x</v>
          </cell>
          <cell r="BT88" t="str">
            <v>x</v>
          </cell>
          <cell r="BU88" t="str">
            <v>x</v>
          </cell>
          <cell r="BV88" t="str">
            <v>x</v>
          </cell>
          <cell r="BW88">
            <v>2118</v>
          </cell>
          <cell r="BX88">
            <v>1093</v>
          </cell>
          <cell r="BY88">
            <v>1025</v>
          </cell>
          <cell r="BZ88">
            <v>70.3</v>
          </cell>
          <cell r="CA88">
            <v>67.2</v>
          </cell>
          <cell r="CB88">
            <v>73.7</v>
          </cell>
          <cell r="CC88">
            <v>64.7</v>
          </cell>
          <cell r="CD88">
            <v>61.7</v>
          </cell>
          <cell r="CE88">
            <v>67.900000000000006</v>
          </cell>
          <cell r="CF88">
            <v>94.4</v>
          </cell>
          <cell r="CG88">
            <v>93</v>
          </cell>
          <cell r="CH88">
            <v>95.9</v>
          </cell>
          <cell r="CI88">
            <v>92.8</v>
          </cell>
          <cell r="CJ88">
            <v>91.7</v>
          </cell>
          <cell r="CK88">
            <v>94</v>
          </cell>
          <cell r="CL88">
            <v>66.400000000000006</v>
          </cell>
          <cell r="CM88">
            <v>64</v>
          </cell>
          <cell r="CN88">
            <v>69</v>
          </cell>
          <cell r="CO88">
            <v>40.200000000000003</v>
          </cell>
          <cell r="CP88">
            <v>36.700000000000003</v>
          </cell>
          <cell r="CQ88">
            <v>44</v>
          </cell>
          <cell r="CR88">
            <v>32.700000000000003</v>
          </cell>
          <cell r="CS88">
            <v>30.1</v>
          </cell>
          <cell r="CT88">
            <v>35.4</v>
          </cell>
        </row>
        <row r="89">
          <cell r="A89" t="str">
            <v>E10000029</v>
          </cell>
          <cell r="B89" t="str">
            <v>Suffolk</v>
          </cell>
          <cell r="C89">
            <v>6378</v>
          </cell>
          <cell r="D89">
            <v>3085</v>
          </cell>
          <cell r="E89">
            <v>3293</v>
          </cell>
          <cell r="F89">
            <v>69.599999999999994</v>
          </cell>
          <cell r="G89">
            <v>64.8</v>
          </cell>
          <cell r="H89">
            <v>74.2</v>
          </cell>
          <cell r="I89">
            <v>60.4</v>
          </cell>
          <cell r="J89">
            <v>57.1</v>
          </cell>
          <cell r="K89">
            <v>63.6</v>
          </cell>
          <cell r="L89">
            <v>97.7</v>
          </cell>
          <cell r="M89">
            <v>97.6</v>
          </cell>
          <cell r="N89">
            <v>97.8</v>
          </cell>
          <cell r="O89">
            <v>96.4</v>
          </cell>
          <cell r="P89">
            <v>96.5</v>
          </cell>
          <cell r="Q89">
            <v>96.3</v>
          </cell>
          <cell r="R89">
            <v>62.9</v>
          </cell>
          <cell r="S89">
            <v>60.3</v>
          </cell>
          <cell r="T89">
            <v>65.3</v>
          </cell>
          <cell r="U89">
            <v>33.799999999999997</v>
          </cell>
          <cell r="V89">
            <v>30</v>
          </cell>
          <cell r="W89">
            <v>37.4</v>
          </cell>
          <cell r="X89">
            <v>21.5</v>
          </cell>
          <cell r="Y89">
            <v>17</v>
          </cell>
          <cell r="Z89">
            <v>25.8</v>
          </cell>
          <cell r="AA89">
            <v>759</v>
          </cell>
          <cell r="AB89">
            <v>474</v>
          </cell>
          <cell r="AC89">
            <v>285</v>
          </cell>
          <cell r="AD89">
            <v>28.1</v>
          </cell>
          <cell r="AE89">
            <v>24.3</v>
          </cell>
          <cell r="AF89">
            <v>34.4</v>
          </cell>
          <cell r="AG89">
            <v>21.6</v>
          </cell>
          <cell r="AH89" t="str">
            <v>x</v>
          </cell>
          <cell r="AI89" t="str">
            <v>x</v>
          </cell>
          <cell r="AJ89">
            <v>85.2</v>
          </cell>
          <cell r="AK89">
            <v>85.7</v>
          </cell>
          <cell r="AL89">
            <v>84.6</v>
          </cell>
          <cell r="AM89">
            <v>78.7</v>
          </cell>
          <cell r="AN89">
            <v>80.8</v>
          </cell>
          <cell r="AO89">
            <v>75.099999999999994</v>
          </cell>
          <cell r="AP89">
            <v>23.3</v>
          </cell>
          <cell r="AQ89" t="str">
            <v>x</v>
          </cell>
          <cell r="AR89" t="str">
            <v>x</v>
          </cell>
          <cell r="AS89">
            <v>10.8</v>
          </cell>
          <cell r="AT89" t="str">
            <v>x</v>
          </cell>
          <cell r="AU89" t="str">
            <v>x</v>
          </cell>
          <cell r="AV89">
            <v>4.5</v>
          </cell>
          <cell r="AW89" t="str">
            <v>x</v>
          </cell>
          <cell r="AX89" t="str">
            <v>x</v>
          </cell>
          <cell r="AY89">
            <v>261</v>
          </cell>
          <cell r="AZ89">
            <v>195</v>
          </cell>
          <cell r="BA89">
            <v>66</v>
          </cell>
          <cell r="BB89">
            <v>8.4</v>
          </cell>
          <cell r="BC89">
            <v>8.6999999999999993</v>
          </cell>
          <cell r="BD89">
            <v>7.6</v>
          </cell>
          <cell r="BE89">
            <v>5.4</v>
          </cell>
          <cell r="BF89" t="str">
            <v>x</v>
          </cell>
          <cell r="BG89" t="str">
            <v>x</v>
          </cell>
          <cell r="BH89">
            <v>42.1</v>
          </cell>
          <cell r="BI89">
            <v>46.2</v>
          </cell>
          <cell r="BJ89">
            <v>30.3</v>
          </cell>
          <cell r="BK89">
            <v>36</v>
          </cell>
          <cell r="BL89">
            <v>40</v>
          </cell>
          <cell r="BM89">
            <v>24.2</v>
          </cell>
          <cell r="BN89">
            <v>5.7</v>
          </cell>
          <cell r="BO89" t="str">
            <v>x</v>
          </cell>
          <cell r="BP89" t="str">
            <v>x</v>
          </cell>
          <cell r="BQ89" t="str">
            <v>x</v>
          </cell>
          <cell r="BR89" t="str">
            <v>x</v>
          </cell>
          <cell r="BS89" t="str">
            <v>x</v>
          </cell>
          <cell r="BT89" t="str">
            <v>x</v>
          </cell>
          <cell r="BU89" t="str">
            <v>x</v>
          </cell>
          <cell r="BV89" t="str">
            <v>x</v>
          </cell>
          <cell r="BW89">
            <v>7399</v>
          </cell>
          <cell r="BX89">
            <v>3755</v>
          </cell>
          <cell r="BY89">
            <v>3644</v>
          </cell>
          <cell r="BZ89">
            <v>63.2</v>
          </cell>
          <cell r="CA89">
            <v>56.8</v>
          </cell>
          <cell r="CB89">
            <v>69.900000000000006</v>
          </cell>
          <cell r="CC89">
            <v>54.5</v>
          </cell>
          <cell r="CD89">
            <v>49.5</v>
          </cell>
          <cell r="CE89">
            <v>59.7</v>
          </cell>
          <cell r="CF89">
            <v>94.5</v>
          </cell>
          <cell r="CG89">
            <v>93.4</v>
          </cell>
          <cell r="CH89">
            <v>95.5</v>
          </cell>
          <cell r="CI89">
            <v>92.4</v>
          </cell>
          <cell r="CJ89">
            <v>91.6</v>
          </cell>
          <cell r="CK89">
            <v>93.3</v>
          </cell>
          <cell r="CL89">
            <v>56.8</v>
          </cell>
          <cell r="CM89">
            <v>52.4</v>
          </cell>
          <cell r="CN89">
            <v>61.4</v>
          </cell>
          <cell r="CO89">
            <v>30.3</v>
          </cell>
          <cell r="CP89">
            <v>25.7</v>
          </cell>
          <cell r="CQ89">
            <v>35.1</v>
          </cell>
          <cell r="CR89">
            <v>19</v>
          </cell>
          <cell r="CS89">
            <v>14.3</v>
          </cell>
          <cell r="CT89">
            <v>23.9</v>
          </cell>
        </row>
        <row r="90">
          <cell r="A90" t="str">
            <v>E06000034</v>
          </cell>
          <cell r="B90" t="str">
            <v>Thurrock</v>
          </cell>
          <cell r="C90">
            <v>1457</v>
          </cell>
          <cell r="D90">
            <v>686</v>
          </cell>
          <cell r="E90">
            <v>771</v>
          </cell>
          <cell r="F90">
            <v>74.5</v>
          </cell>
          <cell r="G90">
            <v>70.599999999999994</v>
          </cell>
          <cell r="H90">
            <v>78</v>
          </cell>
          <cell r="I90">
            <v>61.7</v>
          </cell>
          <cell r="J90">
            <v>58.7</v>
          </cell>
          <cell r="K90">
            <v>64.3</v>
          </cell>
          <cell r="L90">
            <v>98.4</v>
          </cell>
          <cell r="M90">
            <v>98.3</v>
          </cell>
          <cell r="N90">
            <v>98.4</v>
          </cell>
          <cell r="O90">
            <v>96.4</v>
          </cell>
          <cell r="P90">
            <v>96.1</v>
          </cell>
          <cell r="Q90">
            <v>96.8</v>
          </cell>
          <cell r="R90">
            <v>63.3</v>
          </cell>
          <cell r="S90">
            <v>60.5</v>
          </cell>
          <cell r="T90">
            <v>65.8</v>
          </cell>
          <cell r="U90">
            <v>46.9</v>
          </cell>
          <cell r="V90">
            <v>42.9</v>
          </cell>
          <cell r="W90">
            <v>50.5</v>
          </cell>
          <cell r="X90">
            <v>27</v>
          </cell>
          <cell r="Y90">
            <v>21.9</v>
          </cell>
          <cell r="Z90">
            <v>31.5</v>
          </cell>
          <cell r="AA90">
            <v>215</v>
          </cell>
          <cell r="AB90">
            <v>126</v>
          </cell>
          <cell r="AC90">
            <v>89</v>
          </cell>
          <cell r="AD90">
            <v>16.7</v>
          </cell>
          <cell r="AE90">
            <v>18.3</v>
          </cell>
          <cell r="AF90">
            <v>14.6</v>
          </cell>
          <cell r="AG90">
            <v>10.199999999999999</v>
          </cell>
          <cell r="AH90">
            <v>11.1</v>
          </cell>
          <cell r="AI90">
            <v>9</v>
          </cell>
          <cell r="AJ90">
            <v>84.2</v>
          </cell>
          <cell r="AK90">
            <v>83.3</v>
          </cell>
          <cell r="AL90">
            <v>85.4</v>
          </cell>
          <cell r="AM90">
            <v>71.2</v>
          </cell>
          <cell r="AN90">
            <v>69</v>
          </cell>
          <cell r="AO90">
            <v>74.2</v>
          </cell>
          <cell r="AP90">
            <v>10.7</v>
          </cell>
          <cell r="AQ90">
            <v>11.1</v>
          </cell>
          <cell r="AR90">
            <v>10.1</v>
          </cell>
          <cell r="AS90">
            <v>4.7</v>
          </cell>
          <cell r="AT90" t="str">
            <v>x</v>
          </cell>
          <cell r="AU90" t="str">
            <v>x</v>
          </cell>
          <cell r="AV90">
            <v>2.2999999999999998</v>
          </cell>
          <cell r="AW90" t="str">
            <v>x</v>
          </cell>
          <cell r="AX90" t="str">
            <v>x</v>
          </cell>
          <cell r="AY90">
            <v>92</v>
          </cell>
          <cell r="AZ90">
            <v>67</v>
          </cell>
          <cell r="BA90">
            <v>25</v>
          </cell>
          <cell r="BB90">
            <v>17.399999999999999</v>
          </cell>
          <cell r="BC90">
            <v>17.899999999999999</v>
          </cell>
          <cell r="BD90">
            <v>16</v>
          </cell>
          <cell r="BE90">
            <v>13</v>
          </cell>
          <cell r="BF90">
            <v>13.4</v>
          </cell>
          <cell r="BG90">
            <v>12</v>
          </cell>
          <cell r="BH90">
            <v>48.9</v>
          </cell>
          <cell r="BI90">
            <v>52.2</v>
          </cell>
          <cell r="BJ90">
            <v>40</v>
          </cell>
          <cell r="BK90">
            <v>42.4</v>
          </cell>
          <cell r="BL90">
            <v>47.8</v>
          </cell>
          <cell r="BM90">
            <v>28</v>
          </cell>
          <cell r="BN90">
            <v>16.3</v>
          </cell>
          <cell r="BO90">
            <v>17.899999999999999</v>
          </cell>
          <cell r="BP90">
            <v>12</v>
          </cell>
          <cell r="BQ90">
            <v>8.6999999999999993</v>
          </cell>
          <cell r="BR90" t="str">
            <v>x</v>
          </cell>
          <cell r="BS90" t="str">
            <v>x</v>
          </cell>
          <cell r="BT90">
            <v>3.3</v>
          </cell>
          <cell r="BU90" t="str">
            <v>x</v>
          </cell>
          <cell r="BV90" t="str">
            <v>x</v>
          </cell>
          <cell r="BW90">
            <v>1764</v>
          </cell>
          <cell r="BX90">
            <v>879</v>
          </cell>
          <cell r="BY90">
            <v>885</v>
          </cell>
          <cell r="BZ90">
            <v>64.5</v>
          </cell>
          <cell r="CA90">
            <v>59</v>
          </cell>
          <cell r="CB90">
            <v>69.8</v>
          </cell>
          <cell r="CC90">
            <v>52.9</v>
          </cell>
          <cell r="CD90">
            <v>48.5</v>
          </cell>
          <cell r="CE90">
            <v>57.3</v>
          </cell>
          <cell r="CF90">
            <v>94</v>
          </cell>
          <cell r="CG90">
            <v>92.6</v>
          </cell>
          <cell r="CH90">
            <v>95.5</v>
          </cell>
          <cell r="CI90">
            <v>90.5</v>
          </cell>
          <cell r="CJ90">
            <v>88.5</v>
          </cell>
          <cell r="CK90">
            <v>92.5</v>
          </cell>
          <cell r="CL90">
            <v>54.4</v>
          </cell>
          <cell r="CM90">
            <v>50.2</v>
          </cell>
          <cell r="CN90">
            <v>58.6</v>
          </cell>
          <cell r="CO90">
            <v>39.700000000000003</v>
          </cell>
          <cell r="CP90">
            <v>34.9</v>
          </cell>
          <cell r="CQ90">
            <v>44.5</v>
          </cell>
          <cell r="CR90">
            <v>22.7</v>
          </cell>
          <cell r="CS90">
            <v>17.600000000000001</v>
          </cell>
          <cell r="CT90">
            <v>27.8</v>
          </cell>
        </row>
        <row r="91">
          <cell r="A91" t="str">
            <v>E09000007</v>
          </cell>
          <cell r="B91" t="str">
            <v>Camden</v>
          </cell>
          <cell r="C91">
            <v>1185</v>
          </cell>
          <cell r="D91">
            <v>439</v>
          </cell>
          <cell r="E91">
            <v>746</v>
          </cell>
          <cell r="F91">
            <v>76.5</v>
          </cell>
          <cell r="G91">
            <v>69.900000000000006</v>
          </cell>
          <cell r="H91">
            <v>80.400000000000006</v>
          </cell>
          <cell r="I91">
            <v>63.7</v>
          </cell>
          <cell r="J91">
            <v>56.3</v>
          </cell>
          <cell r="K91">
            <v>68.099999999999994</v>
          </cell>
          <cell r="L91">
            <v>98.5</v>
          </cell>
          <cell r="M91">
            <v>97.3</v>
          </cell>
          <cell r="N91">
            <v>99.2</v>
          </cell>
          <cell r="O91">
            <v>97</v>
          </cell>
          <cell r="P91">
            <v>95.7</v>
          </cell>
          <cell r="Q91">
            <v>97.9</v>
          </cell>
          <cell r="R91">
            <v>64.7</v>
          </cell>
          <cell r="S91">
            <v>57.9</v>
          </cell>
          <cell r="T91">
            <v>68.8</v>
          </cell>
          <cell r="U91">
            <v>52.2</v>
          </cell>
          <cell r="V91">
            <v>47.4</v>
          </cell>
          <cell r="W91">
            <v>55.1</v>
          </cell>
          <cell r="X91">
            <v>33.5</v>
          </cell>
          <cell r="Y91">
            <v>26.9</v>
          </cell>
          <cell r="Z91">
            <v>37.4</v>
          </cell>
          <cell r="AA91">
            <v>155</v>
          </cell>
          <cell r="AB91">
            <v>83</v>
          </cell>
          <cell r="AC91">
            <v>72</v>
          </cell>
          <cell r="AD91">
            <v>30.3</v>
          </cell>
          <cell r="AE91" t="str">
            <v>x</v>
          </cell>
          <cell r="AF91" t="str">
            <v>x</v>
          </cell>
          <cell r="AG91">
            <v>24.5</v>
          </cell>
          <cell r="AH91" t="str">
            <v>x</v>
          </cell>
          <cell r="AI91" t="str">
            <v>x</v>
          </cell>
          <cell r="AJ91">
            <v>92.9</v>
          </cell>
          <cell r="AK91">
            <v>95.2</v>
          </cell>
          <cell r="AL91">
            <v>90.3</v>
          </cell>
          <cell r="AM91">
            <v>82.6</v>
          </cell>
          <cell r="AN91">
            <v>83.1</v>
          </cell>
          <cell r="AO91">
            <v>81.900000000000006</v>
          </cell>
          <cell r="AP91">
            <v>28.4</v>
          </cell>
          <cell r="AQ91">
            <v>26.5</v>
          </cell>
          <cell r="AR91">
            <v>30.6</v>
          </cell>
          <cell r="AS91" t="str">
            <v>x</v>
          </cell>
          <cell r="AT91" t="str">
            <v>x</v>
          </cell>
          <cell r="AU91" t="str">
            <v>x</v>
          </cell>
          <cell r="AV91" t="str">
            <v>x</v>
          </cell>
          <cell r="AW91" t="str">
            <v>x</v>
          </cell>
          <cell r="AX91" t="str">
            <v>x</v>
          </cell>
          <cell r="AY91">
            <v>74</v>
          </cell>
          <cell r="AZ91">
            <v>52</v>
          </cell>
          <cell r="BA91">
            <v>22</v>
          </cell>
          <cell r="BB91">
            <v>6.8</v>
          </cell>
          <cell r="BC91" t="str">
            <v>x</v>
          </cell>
          <cell r="BD91" t="str">
            <v>x</v>
          </cell>
          <cell r="BE91">
            <v>6.8</v>
          </cell>
          <cell r="BF91" t="str">
            <v>x</v>
          </cell>
          <cell r="BG91" t="str">
            <v>x</v>
          </cell>
          <cell r="BH91">
            <v>43.2</v>
          </cell>
          <cell r="BI91">
            <v>46.2</v>
          </cell>
          <cell r="BJ91">
            <v>36.4</v>
          </cell>
          <cell r="BK91">
            <v>27</v>
          </cell>
          <cell r="BL91">
            <v>25</v>
          </cell>
          <cell r="BM91">
            <v>31.8</v>
          </cell>
          <cell r="BN91">
            <v>10.8</v>
          </cell>
          <cell r="BO91">
            <v>7.7</v>
          </cell>
          <cell r="BP91">
            <v>18.2</v>
          </cell>
          <cell r="BQ91" t="str">
            <v>x</v>
          </cell>
          <cell r="BR91" t="str">
            <v>x</v>
          </cell>
          <cell r="BS91" t="str">
            <v>x</v>
          </cell>
          <cell r="BT91" t="str">
            <v>x</v>
          </cell>
          <cell r="BU91" t="str">
            <v>x</v>
          </cell>
          <cell r="BV91" t="str">
            <v>x</v>
          </cell>
          <cell r="BW91">
            <v>1414</v>
          </cell>
          <cell r="BX91">
            <v>574</v>
          </cell>
          <cell r="BY91">
            <v>840</v>
          </cell>
          <cell r="BZ91">
            <v>67.8</v>
          </cell>
          <cell r="CA91">
            <v>57.5</v>
          </cell>
          <cell r="CB91">
            <v>74.900000000000006</v>
          </cell>
          <cell r="CC91">
            <v>56.4</v>
          </cell>
          <cell r="CD91">
            <v>46.3</v>
          </cell>
          <cell r="CE91">
            <v>63.3</v>
          </cell>
          <cell r="CF91">
            <v>95</v>
          </cell>
          <cell r="CG91">
            <v>92.3</v>
          </cell>
          <cell r="CH91">
            <v>96.8</v>
          </cell>
          <cell r="CI91">
            <v>91.8</v>
          </cell>
          <cell r="CJ91">
            <v>87.5</v>
          </cell>
          <cell r="CK91">
            <v>94.8</v>
          </cell>
          <cell r="CL91">
            <v>57.9</v>
          </cell>
          <cell r="CM91">
            <v>48.8</v>
          </cell>
          <cell r="CN91">
            <v>64.2</v>
          </cell>
          <cell r="CO91">
            <v>46.3</v>
          </cell>
          <cell r="CP91">
            <v>39.200000000000003</v>
          </cell>
          <cell r="CQ91">
            <v>51.2</v>
          </cell>
          <cell r="CR91">
            <v>29.1</v>
          </cell>
          <cell r="CS91">
            <v>21.3</v>
          </cell>
          <cell r="CT91">
            <v>34.4</v>
          </cell>
        </row>
        <row r="92">
          <cell r="A92" t="str">
            <v>E09000001</v>
          </cell>
          <cell r="B92" t="str">
            <v>City of London</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t="str">
            <v>.</v>
          </cell>
          <cell r="BY92" t="str">
            <v>.</v>
          </cell>
          <cell r="BZ92" t="str">
            <v>.</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t="str">
            <v>.</v>
          </cell>
          <cell r="CN92" t="str">
            <v>.</v>
          </cell>
          <cell r="CO92" t="str">
            <v>.</v>
          </cell>
          <cell r="CP92" t="str">
            <v>.</v>
          </cell>
          <cell r="CQ92" t="str">
            <v>.</v>
          </cell>
          <cell r="CR92" t="str">
            <v>.</v>
          </cell>
          <cell r="CS92" t="str">
            <v>.</v>
          </cell>
          <cell r="CT92" t="str">
            <v>.</v>
          </cell>
        </row>
        <row r="93">
          <cell r="A93" t="str">
            <v>E09000012</v>
          </cell>
          <cell r="B93" t="str">
            <v>Hackney</v>
          </cell>
          <cell r="C93">
            <v>1438</v>
          </cell>
          <cell r="D93">
            <v>589</v>
          </cell>
          <cell r="E93">
            <v>849</v>
          </cell>
          <cell r="F93">
            <v>81.5</v>
          </cell>
          <cell r="G93">
            <v>77.2</v>
          </cell>
          <cell r="H93">
            <v>84.5</v>
          </cell>
          <cell r="I93">
            <v>71.8</v>
          </cell>
          <cell r="J93">
            <v>68.900000000000006</v>
          </cell>
          <cell r="K93">
            <v>73.7</v>
          </cell>
          <cell r="L93">
            <v>98.4</v>
          </cell>
          <cell r="M93">
            <v>97.8</v>
          </cell>
          <cell r="N93">
            <v>98.8</v>
          </cell>
          <cell r="O93">
            <v>97.2</v>
          </cell>
          <cell r="P93">
            <v>96.4</v>
          </cell>
          <cell r="Q93">
            <v>97.8</v>
          </cell>
          <cell r="R93">
            <v>73.2</v>
          </cell>
          <cell r="S93">
            <v>70.5</v>
          </cell>
          <cell r="T93">
            <v>75.099999999999994</v>
          </cell>
          <cell r="U93">
            <v>60.4</v>
          </cell>
          <cell r="V93">
            <v>54.8</v>
          </cell>
          <cell r="W93">
            <v>64.2</v>
          </cell>
          <cell r="X93">
            <v>40.299999999999997</v>
          </cell>
          <cell r="Y93">
            <v>35.299999999999997</v>
          </cell>
          <cell r="Z93">
            <v>43.8</v>
          </cell>
          <cell r="AA93">
            <v>445</v>
          </cell>
          <cell r="AB93">
            <v>248</v>
          </cell>
          <cell r="AC93">
            <v>197</v>
          </cell>
          <cell r="AD93">
            <v>44.5</v>
          </cell>
          <cell r="AE93" t="str">
            <v>x</v>
          </cell>
          <cell r="AF93" t="str">
            <v>x</v>
          </cell>
          <cell r="AG93">
            <v>35.299999999999997</v>
          </cell>
          <cell r="AH93" t="str">
            <v>x</v>
          </cell>
          <cell r="AI93" t="str">
            <v>x</v>
          </cell>
          <cell r="AJ93">
            <v>90.6</v>
          </cell>
          <cell r="AK93">
            <v>88.7</v>
          </cell>
          <cell r="AL93">
            <v>92.9</v>
          </cell>
          <cell r="AM93">
            <v>80.900000000000006</v>
          </cell>
          <cell r="AN93">
            <v>80.2</v>
          </cell>
          <cell r="AO93">
            <v>81.7</v>
          </cell>
          <cell r="AP93">
            <v>37.1</v>
          </cell>
          <cell r="AQ93" t="str">
            <v>x</v>
          </cell>
          <cell r="AR93" t="str">
            <v>x</v>
          </cell>
          <cell r="AS93">
            <v>29.4</v>
          </cell>
          <cell r="AT93" t="str">
            <v>x</v>
          </cell>
          <cell r="AU93" t="str">
            <v>x</v>
          </cell>
          <cell r="AV93" t="str">
            <v>x</v>
          </cell>
          <cell r="AW93" t="str">
            <v>x</v>
          </cell>
          <cell r="AX93" t="str">
            <v>x</v>
          </cell>
          <cell r="AY93">
            <v>98</v>
          </cell>
          <cell r="AZ93">
            <v>75</v>
          </cell>
          <cell r="BA93">
            <v>23</v>
          </cell>
          <cell r="BB93">
            <v>10.199999999999999</v>
          </cell>
          <cell r="BC93" t="str">
            <v>x</v>
          </cell>
          <cell r="BD93" t="str">
            <v>x</v>
          </cell>
          <cell r="BE93">
            <v>7.1</v>
          </cell>
          <cell r="BF93" t="str">
            <v>x</v>
          </cell>
          <cell r="BG93" t="str">
            <v>x</v>
          </cell>
          <cell r="BH93">
            <v>44.9</v>
          </cell>
          <cell r="BI93">
            <v>48</v>
          </cell>
          <cell r="BJ93">
            <v>34.799999999999997</v>
          </cell>
          <cell r="BK93">
            <v>29.6</v>
          </cell>
          <cell r="BL93">
            <v>29.3</v>
          </cell>
          <cell r="BM93">
            <v>30.4</v>
          </cell>
          <cell r="BN93">
            <v>8.1999999999999993</v>
          </cell>
          <cell r="BO93" t="str">
            <v>x</v>
          </cell>
          <cell r="BP93" t="str">
            <v>x</v>
          </cell>
          <cell r="BQ93">
            <v>4.0999999999999996</v>
          </cell>
          <cell r="BR93" t="str">
            <v>x</v>
          </cell>
          <cell r="BS93" t="str">
            <v>x</v>
          </cell>
          <cell r="BT93" t="str">
            <v>x</v>
          </cell>
          <cell r="BU93" t="str">
            <v>x</v>
          </cell>
          <cell r="BV93" t="str">
            <v>x</v>
          </cell>
          <cell r="BW93">
            <v>1981</v>
          </cell>
          <cell r="BX93">
            <v>912</v>
          </cell>
          <cell r="BY93">
            <v>1069</v>
          </cell>
          <cell r="BZ93">
            <v>69.7</v>
          </cell>
          <cell r="CA93">
            <v>62</v>
          </cell>
          <cell r="CB93">
            <v>76.2</v>
          </cell>
          <cell r="CC93">
            <v>60.4</v>
          </cell>
          <cell r="CD93">
            <v>53.9</v>
          </cell>
          <cell r="CE93">
            <v>65.900000000000006</v>
          </cell>
          <cell r="CF93">
            <v>94</v>
          </cell>
          <cell r="CG93">
            <v>91.2</v>
          </cell>
          <cell r="CH93">
            <v>96.4</v>
          </cell>
          <cell r="CI93">
            <v>90.2</v>
          </cell>
          <cell r="CJ93">
            <v>86.5</v>
          </cell>
          <cell r="CK93">
            <v>93.4</v>
          </cell>
          <cell r="CL93">
            <v>61.9</v>
          </cell>
          <cell r="CM93">
            <v>55.6</v>
          </cell>
          <cell r="CN93">
            <v>67.3</v>
          </cell>
          <cell r="CO93">
            <v>50.6</v>
          </cell>
          <cell r="CP93">
            <v>42.8</v>
          </cell>
          <cell r="CQ93">
            <v>57.3</v>
          </cell>
          <cell r="CR93">
            <v>32.1</v>
          </cell>
          <cell r="CS93">
            <v>25.1</v>
          </cell>
          <cell r="CT93">
            <v>38.1</v>
          </cell>
        </row>
        <row r="94">
          <cell r="A94" t="str">
            <v>E09000013</v>
          </cell>
          <cell r="B94" t="str">
            <v>Hammersmith and Fulham</v>
          </cell>
          <cell r="C94">
            <v>897</v>
          </cell>
          <cell r="D94">
            <v>410</v>
          </cell>
          <cell r="E94">
            <v>487</v>
          </cell>
          <cell r="F94">
            <v>82.7</v>
          </cell>
          <cell r="G94">
            <v>77.3</v>
          </cell>
          <cell r="H94">
            <v>87.3</v>
          </cell>
          <cell r="I94">
            <v>71.8</v>
          </cell>
          <cell r="J94">
            <v>69.3</v>
          </cell>
          <cell r="K94">
            <v>73.900000000000006</v>
          </cell>
          <cell r="L94">
            <v>98.2</v>
          </cell>
          <cell r="M94">
            <v>98</v>
          </cell>
          <cell r="N94">
            <v>98.4</v>
          </cell>
          <cell r="O94">
            <v>96.8</v>
          </cell>
          <cell r="P94">
            <v>96.8</v>
          </cell>
          <cell r="Q94">
            <v>96.7</v>
          </cell>
          <cell r="R94">
            <v>72.7</v>
          </cell>
          <cell r="S94">
            <v>71</v>
          </cell>
          <cell r="T94">
            <v>74.099999999999994</v>
          </cell>
          <cell r="U94">
            <v>63.4</v>
          </cell>
          <cell r="V94">
            <v>62.9</v>
          </cell>
          <cell r="W94">
            <v>63.9</v>
          </cell>
          <cell r="X94">
            <v>44.3</v>
          </cell>
          <cell r="Y94">
            <v>41</v>
          </cell>
          <cell r="Z94">
            <v>47</v>
          </cell>
          <cell r="AA94">
            <v>140</v>
          </cell>
          <cell r="AB94">
            <v>68</v>
          </cell>
          <cell r="AC94">
            <v>72</v>
          </cell>
          <cell r="AD94">
            <v>45</v>
          </cell>
          <cell r="AE94">
            <v>39.700000000000003</v>
          </cell>
          <cell r="AF94">
            <v>50</v>
          </cell>
          <cell r="AG94">
            <v>32.9</v>
          </cell>
          <cell r="AH94" t="str">
            <v>x</v>
          </cell>
          <cell r="AI94" t="str">
            <v>x</v>
          </cell>
          <cell r="AJ94">
            <v>84.3</v>
          </cell>
          <cell r="AK94">
            <v>82.4</v>
          </cell>
          <cell r="AL94">
            <v>86.1</v>
          </cell>
          <cell r="AM94">
            <v>76.400000000000006</v>
          </cell>
          <cell r="AN94">
            <v>77.900000000000006</v>
          </cell>
          <cell r="AO94">
            <v>75</v>
          </cell>
          <cell r="AP94">
            <v>34.299999999999997</v>
          </cell>
          <cell r="AQ94" t="str">
            <v>x</v>
          </cell>
          <cell r="AR94" t="str">
            <v>x</v>
          </cell>
          <cell r="AS94">
            <v>25</v>
          </cell>
          <cell r="AT94" t="str">
            <v>x</v>
          </cell>
          <cell r="AU94" t="str">
            <v>x</v>
          </cell>
          <cell r="AV94" t="str">
            <v>x</v>
          </cell>
          <cell r="AW94" t="str">
            <v>x</v>
          </cell>
          <cell r="AX94" t="str">
            <v>x</v>
          </cell>
          <cell r="AY94">
            <v>71</v>
          </cell>
          <cell r="AZ94">
            <v>45</v>
          </cell>
          <cell r="BA94">
            <v>26</v>
          </cell>
          <cell r="BB94">
            <v>14.1</v>
          </cell>
          <cell r="BC94">
            <v>11.1</v>
          </cell>
          <cell r="BD94">
            <v>19.2</v>
          </cell>
          <cell r="BE94">
            <v>5.6</v>
          </cell>
          <cell r="BF94" t="str">
            <v>x</v>
          </cell>
          <cell r="BG94" t="str">
            <v>x</v>
          </cell>
          <cell r="BH94">
            <v>35.200000000000003</v>
          </cell>
          <cell r="BI94">
            <v>31.1</v>
          </cell>
          <cell r="BJ94">
            <v>42.3</v>
          </cell>
          <cell r="BK94">
            <v>25.4</v>
          </cell>
          <cell r="BL94">
            <v>24.4</v>
          </cell>
          <cell r="BM94">
            <v>26.9</v>
          </cell>
          <cell r="BN94">
            <v>5.6</v>
          </cell>
          <cell r="BO94" t="str">
            <v>x</v>
          </cell>
          <cell r="BP94" t="str">
            <v>x</v>
          </cell>
          <cell r="BQ94">
            <v>5.6</v>
          </cell>
          <cell r="BR94" t="str">
            <v>x</v>
          </cell>
          <cell r="BS94" t="str">
            <v>x</v>
          </cell>
          <cell r="BT94" t="str">
            <v>x</v>
          </cell>
          <cell r="BU94" t="str">
            <v>x</v>
          </cell>
          <cell r="BV94" t="str">
            <v>x</v>
          </cell>
          <cell r="BW94">
            <v>1108</v>
          </cell>
          <cell r="BX94">
            <v>523</v>
          </cell>
          <cell r="BY94">
            <v>585</v>
          </cell>
          <cell r="BZ94">
            <v>73.599999999999994</v>
          </cell>
          <cell r="CA94">
            <v>66.7</v>
          </cell>
          <cell r="CB94">
            <v>79.7</v>
          </cell>
          <cell r="CC94">
            <v>62.6</v>
          </cell>
          <cell r="CD94">
            <v>58.5</v>
          </cell>
          <cell r="CE94">
            <v>66.3</v>
          </cell>
          <cell r="CF94">
            <v>92.4</v>
          </cell>
          <cell r="CG94">
            <v>90.2</v>
          </cell>
          <cell r="CH94">
            <v>94.4</v>
          </cell>
          <cell r="CI94">
            <v>89.6</v>
          </cell>
          <cell r="CJ94">
            <v>88.1</v>
          </cell>
          <cell r="CK94">
            <v>90.9</v>
          </cell>
          <cell r="CL94">
            <v>63.5</v>
          </cell>
          <cell r="CM94">
            <v>59.8</v>
          </cell>
          <cell r="CN94">
            <v>66.8</v>
          </cell>
          <cell r="CO94">
            <v>54.9</v>
          </cell>
          <cell r="CP94">
            <v>52.6</v>
          </cell>
          <cell r="CQ94">
            <v>56.9</v>
          </cell>
          <cell r="CR94">
            <v>37.1</v>
          </cell>
          <cell r="CS94">
            <v>33.299999999999997</v>
          </cell>
          <cell r="CT94">
            <v>40.5</v>
          </cell>
        </row>
        <row r="95">
          <cell r="A95" t="str">
            <v>E09000014</v>
          </cell>
          <cell r="B95" t="str">
            <v>Haringey</v>
          </cell>
          <cell r="C95">
            <v>1478</v>
          </cell>
          <cell r="D95">
            <v>716</v>
          </cell>
          <cell r="E95">
            <v>762</v>
          </cell>
          <cell r="F95">
            <v>75.599999999999994</v>
          </cell>
          <cell r="G95">
            <v>72.900000000000006</v>
          </cell>
          <cell r="H95">
            <v>78.099999999999994</v>
          </cell>
          <cell r="I95">
            <v>65.599999999999994</v>
          </cell>
          <cell r="J95">
            <v>64.8</v>
          </cell>
          <cell r="K95">
            <v>66.400000000000006</v>
          </cell>
          <cell r="L95">
            <v>97</v>
          </cell>
          <cell r="M95">
            <v>96.4</v>
          </cell>
          <cell r="N95">
            <v>97.6</v>
          </cell>
          <cell r="O95">
            <v>95.7</v>
          </cell>
          <cell r="P95">
            <v>94.4</v>
          </cell>
          <cell r="Q95">
            <v>96.9</v>
          </cell>
          <cell r="R95">
            <v>67.900000000000006</v>
          </cell>
          <cell r="S95">
            <v>67.7</v>
          </cell>
          <cell r="T95">
            <v>68.099999999999994</v>
          </cell>
          <cell r="U95">
            <v>48.2</v>
          </cell>
          <cell r="V95">
            <v>42.9</v>
          </cell>
          <cell r="W95">
            <v>53.3</v>
          </cell>
          <cell r="X95">
            <v>33.5</v>
          </cell>
          <cell r="Y95">
            <v>30.6</v>
          </cell>
          <cell r="Z95">
            <v>36.200000000000003</v>
          </cell>
          <cell r="AA95">
            <v>528</v>
          </cell>
          <cell r="AB95">
            <v>288</v>
          </cell>
          <cell r="AC95">
            <v>240</v>
          </cell>
          <cell r="AD95">
            <v>46.6</v>
          </cell>
          <cell r="AE95">
            <v>43.1</v>
          </cell>
          <cell r="AF95">
            <v>50.8</v>
          </cell>
          <cell r="AG95">
            <v>31.8</v>
          </cell>
          <cell r="AH95">
            <v>31.9</v>
          </cell>
          <cell r="AI95">
            <v>31.7</v>
          </cell>
          <cell r="AJ95">
            <v>89.4</v>
          </cell>
          <cell r="AK95">
            <v>87.8</v>
          </cell>
          <cell r="AL95">
            <v>91.3</v>
          </cell>
          <cell r="AM95">
            <v>84.1</v>
          </cell>
          <cell r="AN95">
            <v>82.6</v>
          </cell>
          <cell r="AO95">
            <v>85.8</v>
          </cell>
          <cell r="AP95">
            <v>33.9</v>
          </cell>
          <cell r="AQ95">
            <v>34</v>
          </cell>
          <cell r="AR95">
            <v>33.799999999999997</v>
          </cell>
          <cell r="AS95">
            <v>18.2</v>
          </cell>
          <cell r="AT95" t="str">
            <v>x</v>
          </cell>
          <cell r="AU95" t="str">
            <v>x</v>
          </cell>
          <cell r="AV95" t="str">
            <v>x</v>
          </cell>
          <cell r="AW95" t="str">
            <v>x</v>
          </cell>
          <cell r="AX95" t="str">
            <v>x</v>
          </cell>
          <cell r="AY95">
            <v>100</v>
          </cell>
          <cell r="AZ95">
            <v>74</v>
          </cell>
          <cell r="BA95">
            <v>26</v>
          </cell>
          <cell r="BB95">
            <v>17</v>
          </cell>
          <cell r="BC95">
            <v>16.2</v>
          </cell>
          <cell r="BD95">
            <v>19.2</v>
          </cell>
          <cell r="BE95">
            <v>12</v>
          </cell>
          <cell r="BF95">
            <v>12.2</v>
          </cell>
          <cell r="BG95">
            <v>11.5</v>
          </cell>
          <cell r="BH95">
            <v>45</v>
          </cell>
          <cell r="BI95">
            <v>44.6</v>
          </cell>
          <cell r="BJ95">
            <v>46.2</v>
          </cell>
          <cell r="BK95">
            <v>41</v>
          </cell>
          <cell r="BL95">
            <v>40.5</v>
          </cell>
          <cell r="BM95">
            <v>42.3</v>
          </cell>
          <cell r="BN95">
            <v>12</v>
          </cell>
          <cell r="BO95">
            <v>12.2</v>
          </cell>
          <cell r="BP95">
            <v>11.5</v>
          </cell>
          <cell r="BQ95">
            <v>5</v>
          </cell>
          <cell r="BR95" t="str">
            <v>x</v>
          </cell>
          <cell r="BS95" t="str">
            <v>x</v>
          </cell>
          <cell r="BT95" t="str">
            <v>x</v>
          </cell>
          <cell r="BU95" t="str">
            <v>x</v>
          </cell>
          <cell r="BV95" t="str">
            <v>x</v>
          </cell>
          <cell r="BW95">
            <v>2106</v>
          </cell>
          <cell r="BX95">
            <v>1078</v>
          </cell>
          <cell r="BY95">
            <v>1028</v>
          </cell>
          <cell r="BZ95">
            <v>65.5</v>
          </cell>
          <cell r="CA95">
            <v>61</v>
          </cell>
          <cell r="CB95">
            <v>70.2</v>
          </cell>
          <cell r="CC95">
            <v>54.6</v>
          </cell>
          <cell r="CD95">
            <v>52.4</v>
          </cell>
          <cell r="CE95">
            <v>56.9</v>
          </cell>
          <cell r="CF95">
            <v>92.6</v>
          </cell>
          <cell r="CG95">
            <v>90.5</v>
          </cell>
          <cell r="CH95">
            <v>94.8</v>
          </cell>
          <cell r="CI95">
            <v>90.2</v>
          </cell>
          <cell r="CJ95">
            <v>87.6</v>
          </cell>
          <cell r="CK95">
            <v>92.9</v>
          </cell>
          <cell r="CL95">
            <v>56.7</v>
          </cell>
          <cell r="CM95">
            <v>54.9</v>
          </cell>
          <cell r="CN95">
            <v>58.7</v>
          </cell>
          <cell r="CO95">
            <v>38.700000000000003</v>
          </cell>
          <cell r="CP95">
            <v>32.9</v>
          </cell>
          <cell r="CQ95">
            <v>44.6</v>
          </cell>
          <cell r="CR95">
            <v>25.9</v>
          </cell>
          <cell r="CS95">
            <v>23.1</v>
          </cell>
          <cell r="CT95">
            <v>28.8</v>
          </cell>
        </row>
        <row r="96">
          <cell r="A96" t="str">
            <v>E09000019</v>
          </cell>
          <cell r="B96" t="str">
            <v>Islington</v>
          </cell>
          <cell r="C96">
            <v>979</v>
          </cell>
          <cell r="D96">
            <v>494</v>
          </cell>
          <cell r="E96">
            <v>485</v>
          </cell>
          <cell r="F96">
            <v>77.900000000000006</v>
          </cell>
          <cell r="G96">
            <v>76.3</v>
          </cell>
          <cell r="H96">
            <v>79.599999999999994</v>
          </cell>
          <cell r="I96">
            <v>67.7</v>
          </cell>
          <cell r="J96">
            <v>67.2</v>
          </cell>
          <cell r="K96">
            <v>68.2</v>
          </cell>
          <cell r="L96">
            <v>99</v>
          </cell>
          <cell r="M96">
            <v>99.2</v>
          </cell>
          <cell r="N96">
            <v>98.8</v>
          </cell>
          <cell r="O96">
            <v>98</v>
          </cell>
          <cell r="P96">
            <v>98.8</v>
          </cell>
          <cell r="Q96">
            <v>97.1</v>
          </cell>
          <cell r="R96">
            <v>69.2</v>
          </cell>
          <cell r="S96">
            <v>69.400000000000006</v>
          </cell>
          <cell r="T96">
            <v>68.900000000000006</v>
          </cell>
          <cell r="U96">
            <v>56.4</v>
          </cell>
          <cell r="V96">
            <v>51.4</v>
          </cell>
          <cell r="W96">
            <v>61.4</v>
          </cell>
          <cell r="X96">
            <v>34</v>
          </cell>
          <cell r="Y96">
            <v>30</v>
          </cell>
          <cell r="Z96">
            <v>38.1</v>
          </cell>
          <cell r="AA96">
            <v>324</v>
          </cell>
          <cell r="AB96">
            <v>222</v>
          </cell>
          <cell r="AC96">
            <v>102</v>
          </cell>
          <cell r="AD96">
            <v>50.3</v>
          </cell>
          <cell r="AE96">
            <v>55</v>
          </cell>
          <cell r="AF96">
            <v>40.200000000000003</v>
          </cell>
          <cell r="AG96">
            <v>35.200000000000003</v>
          </cell>
          <cell r="AH96" t="str">
            <v>x</v>
          </cell>
          <cell r="AI96" t="str">
            <v>x</v>
          </cell>
          <cell r="AJ96">
            <v>93.8</v>
          </cell>
          <cell r="AK96">
            <v>96.4</v>
          </cell>
          <cell r="AL96">
            <v>88.2</v>
          </cell>
          <cell r="AM96">
            <v>86.4</v>
          </cell>
          <cell r="AN96">
            <v>90.1</v>
          </cell>
          <cell r="AO96">
            <v>78.400000000000006</v>
          </cell>
          <cell r="AP96">
            <v>36.4</v>
          </cell>
          <cell r="AQ96" t="str">
            <v>x</v>
          </cell>
          <cell r="AR96" t="str">
            <v>x</v>
          </cell>
          <cell r="AS96">
            <v>27.5</v>
          </cell>
          <cell r="AT96" t="str">
            <v>x</v>
          </cell>
          <cell r="AU96" t="str">
            <v>x</v>
          </cell>
          <cell r="AV96">
            <v>10.5</v>
          </cell>
          <cell r="AW96" t="str">
            <v>x</v>
          </cell>
          <cell r="AX96" t="str">
            <v>x</v>
          </cell>
          <cell r="AY96">
            <v>51</v>
          </cell>
          <cell r="AZ96">
            <v>34</v>
          </cell>
          <cell r="BA96">
            <v>17</v>
          </cell>
          <cell r="BB96">
            <v>17.600000000000001</v>
          </cell>
          <cell r="BC96">
            <v>17.600000000000001</v>
          </cell>
          <cell r="BD96">
            <v>17.600000000000001</v>
          </cell>
          <cell r="BE96">
            <v>13.7</v>
          </cell>
          <cell r="BF96" t="str">
            <v>x</v>
          </cell>
          <cell r="BG96" t="str">
            <v>x</v>
          </cell>
          <cell r="BH96">
            <v>52.9</v>
          </cell>
          <cell r="BI96">
            <v>47.1</v>
          </cell>
          <cell r="BJ96">
            <v>64.7</v>
          </cell>
          <cell r="BK96">
            <v>39.200000000000003</v>
          </cell>
          <cell r="BL96">
            <v>41.2</v>
          </cell>
          <cell r="BM96">
            <v>35.299999999999997</v>
          </cell>
          <cell r="BN96">
            <v>15.7</v>
          </cell>
          <cell r="BO96" t="str">
            <v>x</v>
          </cell>
          <cell r="BP96" t="str">
            <v>x</v>
          </cell>
          <cell r="BQ96">
            <v>5.9</v>
          </cell>
          <cell r="BR96" t="str">
            <v>x</v>
          </cell>
          <cell r="BS96" t="str">
            <v>x</v>
          </cell>
          <cell r="BT96">
            <v>5.9</v>
          </cell>
          <cell r="BU96" t="str">
            <v>x</v>
          </cell>
          <cell r="BV96" t="str">
            <v>x</v>
          </cell>
          <cell r="BW96">
            <v>1354</v>
          </cell>
          <cell r="BX96">
            <v>750</v>
          </cell>
          <cell r="BY96">
            <v>604</v>
          </cell>
          <cell r="BZ96">
            <v>69.099999999999994</v>
          </cell>
          <cell r="CA96">
            <v>67.3</v>
          </cell>
          <cell r="CB96">
            <v>71.2</v>
          </cell>
          <cell r="CC96">
            <v>57.9</v>
          </cell>
          <cell r="CD96">
            <v>56.8</v>
          </cell>
          <cell r="CE96">
            <v>59.3</v>
          </cell>
          <cell r="CF96">
            <v>96</v>
          </cell>
          <cell r="CG96">
            <v>96</v>
          </cell>
          <cell r="CH96">
            <v>96</v>
          </cell>
          <cell r="CI96">
            <v>93</v>
          </cell>
          <cell r="CJ96">
            <v>93.6</v>
          </cell>
          <cell r="CK96">
            <v>92.2</v>
          </cell>
          <cell r="CL96">
            <v>59.3</v>
          </cell>
          <cell r="CM96">
            <v>58.7</v>
          </cell>
          <cell r="CN96">
            <v>60.1</v>
          </cell>
          <cell r="CO96">
            <v>47.6</v>
          </cell>
          <cell r="CP96">
            <v>43.3</v>
          </cell>
          <cell r="CQ96">
            <v>52.8</v>
          </cell>
          <cell r="CR96">
            <v>27.3</v>
          </cell>
          <cell r="CS96">
            <v>23.7</v>
          </cell>
          <cell r="CT96">
            <v>31.8</v>
          </cell>
        </row>
        <row r="97">
          <cell r="A97" t="str">
            <v>E09000020</v>
          </cell>
          <cell r="B97" t="str">
            <v>Kensington and Chelsea</v>
          </cell>
          <cell r="C97">
            <v>649</v>
          </cell>
          <cell r="D97">
            <v>385</v>
          </cell>
          <cell r="E97">
            <v>264</v>
          </cell>
          <cell r="F97">
            <v>83.4</v>
          </cell>
          <cell r="G97">
            <v>84.4</v>
          </cell>
          <cell r="H97">
            <v>81.8</v>
          </cell>
          <cell r="I97">
            <v>73.7</v>
          </cell>
          <cell r="J97">
            <v>75.599999999999994</v>
          </cell>
          <cell r="K97">
            <v>70.8</v>
          </cell>
          <cell r="L97">
            <v>99.2</v>
          </cell>
          <cell r="M97" t="str">
            <v>x</v>
          </cell>
          <cell r="N97" t="str">
            <v>x</v>
          </cell>
          <cell r="O97">
            <v>98.6</v>
          </cell>
          <cell r="P97" t="str">
            <v>x</v>
          </cell>
          <cell r="Q97" t="str">
            <v>x</v>
          </cell>
          <cell r="R97">
            <v>74.599999999999994</v>
          </cell>
          <cell r="S97">
            <v>76.099999999999994</v>
          </cell>
          <cell r="T97">
            <v>72.3</v>
          </cell>
          <cell r="U97">
            <v>62.4</v>
          </cell>
          <cell r="V97">
            <v>61.6</v>
          </cell>
          <cell r="W97">
            <v>63.6</v>
          </cell>
          <cell r="X97">
            <v>44.5</v>
          </cell>
          <cell r="Y97">
            <v>46.2</v>
          </cell>
          <cell r="Z97">
            <v>42</v>
          </cell>
          <cell r="AA97">
            <v>67</v>
          </cell>
          <cell r="AB97">
            <v>35</v>
          </cell>
          <cell r="AC97">
            <v>32</v>
          </cell>
          <cell r="AD97" t="str">
            <v>x</v>
          </cell>
          <cell r="AE97" t="str">
            <v>x</v>
          </cell>
          <cell r="AF97" t="str">
            <v>x</v>
          </cell>
          <cell r="AG97" t="str">
            <v>x</v>
          </cell>
          <cell r="AH97" t="str">
            <v>x</v>
          </cell>
          <cell r="AI97" t="str">
            <v>x</v>
          </cell>
          <cell r="AJ97">
            <v>79.099999999999994</v>
          </cell>
          <cell r="AK97">
            <v>88.6</v>
          </cell>
          <cell r="AL97">
            <v>68.8</v>
          </cell>
          <cell r="AM97">
            <v>74.599999999999994</v>
          </cell>
          <cell r="AN97">
            <v>85.7</v>
          </cell>
          <cell r="AO97">
            <v>62.5</v>
          </cell>
          <cell r="AP97" t="str">
            <v>x</v>
          </cell>
          <cell r="AQ97" t="str">
            <v>x</v>
          </cell>
          <cell r="AR97" t="str">
            <v>x</v>
          </cell>
          <cell r="AS97" t="str">
            <v>x</v>
          </cell>
          <cell r="AT97" t="str">
            <v>x</v>
          </cell>
          <cell r="AU97" t="str">
            <v>x</v>
          </cell>
          <cell r="AV97" t="str">
            <v>x</v>
          </cell>
          <cell r="AW97" t="str">
            <v>x</v>
          </cell>
          <cell r="AX97" t="str">
            <v>x</v>
          </cell>
          <cell r="AY97">
            <v>33</v>
          </cell>
          <cell r="AZ97">
            <v>20</v>
          </cell>
          <cell r="BA97">
            <v>13</v>
          </cell>
          <cell r="BB97" t="str">
            <v>x</v>
          </cell>
          <cell r="BC97" t="str">
            <v>x</v>
          </cell>
          <cell r="BD97" t="str">
            <v>x</v>
          </cell>
          <cell r="BE97" t="str">
            <v>x</v>
          </cell>
          <cell r="BF97" t="str">
            <v>x</v>
          </cell>
          <cell r="BG97" t="str">
            <v>x</v>
          </cell>
          <cell r="BH97">
            <v>57.6</v>
          </cell>
          <cell r="BI97" t="str">
            <v>x</v>
          </cell>
          <cell r="BJ97" t="str">
            <v>x</v>
          </cell>
          <cell r="BK97">
            <v>54.5</v>
          </cell>
          <cell r="BL97" t="str">
            <v>x</v>
          </cell>
          <cell r="BM97" t="str">
            <v>x</v>
          </cell>
          <cell r="BN97" t="str">
            <v>x</v>
          </cell>
          <cell r="BO97" t="str">
            <v>x</v>
          </cell>
          <cell r="BP97" t="str">
            <v>x</v>
          </cell>
          <cell r="BQ97" t="str">
            <v>x</v>
          </cell>
          <cell r="BR97" t="str">
            <v>x</v>
          </cell>
          <cell r="BS97" t="str">
            <v>x</v>
          </cell>
          <cell r="BT97" t="str">
            <v>x</v>
          </cell>
          <cell r="BU97" t="str">
            <v>x</v>
          </cell>
          <cell r="BV97" t="str">
            <v>x</v>
          </cell>
          <cell r="BW97">
            <v>749</v>
          </cell>
          <cell r="BX97">
            <v>440</v>
          </cell>
          <cell r="BY97">
            <v>309</v>
          </cell>
          <cell r="BZ97">
            <v>76.599999999999994</v>
          </cell>
          <cell r="CA97">
            <v>80</v>
          </cell>
          <cell r="CB97">
            <v>71.8</v>
          </cell>
          <cell r="CC97">
            <v>67.2</v>
          </cell>
          <cell r="CD97">
            <v>71.099999999999994</v>
          </cell>
          <cell r="CE97">
            <v>61.5</v>
          </cell>
          <cell r="CF97">
            <v>95.6</v>
          </cell>
          <cell r="CG97">
            <v>97.3</v>
          </cell>
          <cell r="CH97">
            <v>93.2</v>
          </cell>
          <cell r="CI97">
            <v>94.5</v>
          </cell>
          <cell r="CJ97">
            <v>97</v>
          </cell>
          <cell r="CK97">
            <v>90.9</v>
          </cell>
          <cell r="CL97">
            <v>68.400000000000006</v>
          </cell>
          <cell r="CM97">
            <v>71.8</v>
          </cell>
          <cell r="CN97">
            <v>63.4</v>
          </cell>
          <cell r="CO97">
            <v>55.8</v>
          </cell>
          <cell r="CP97">
            <v>55.9</v>
          </cell>
          <cell r="CQ97">
            <v>55.7</v>
          </cell>
          <cell r="CR97">
            <v>39.799999999999997</v>
          </cell>
          <cell r="CS97">
            <v>42</v>
          </cell>
          <cell r="CT97">
            <v>36.6</v>
          </cell>
        </row>
        <row r="98">
          <cell r="A98" t="str">
            <v>E09000022</v>
          </cell>
          <cell r="B98" t="str">
            <v>Lambeth</v>
          </cell>
          <cell r="C98">
            <v>1389</v>
          </cell>
          <cell r="D98">
            <v>663</v>
          </cell>
          <cell r="E98">
            <v>726</v>
          </cell>
          <cell r="F98">
            <v>77.400000000000006</v>
          </cell>
          <cell r="G98">
            <v>72.7</v>
          </cell>
          <cell r="H98">
            <v>81.7</v>
          </cell>
          <cell r="I98">
            <v>66.5</v>
          </cell>
          <cell r="J98">
            <v>64</v>
          </cell>
          <cell r="K98">
            <v>68.900000000000006</v>
          </cell>
          <cell r="L98">
            <v>98.8</v>
          </cell>
          <cell r="M98">
            <v>98</v>
          </cell>
          <cell r="N98">
            <v>99.6</v>
          </cell>
          <cell r="O98">
            <v>96.3</v>
          </cell>
          <cell r="P98">
            <v>95.6</v>
          </cell>
          <cell r="Q98">
            <v>96.8</v>
          </cell>
          <cell r="R98">
            <v>69</v>
          </cell>
          <cell r="S98">
            <v>67.900000000000006</v>
          </cell>
          <cell r="T98">
            <v>70</v>
          </cell>
          <cell r="U98">
            <v>60.3</v>
          </cell>
          <cell r="V98">
            <v>57.2</v>
          </cell>
          <cell r="W98">
            <v>63.2</v>
          </cell>
          <cell r="X98">
            <v>34.799999999999997</v>
          </cell>
          <cell r="Y98">
            <v>28.7</v>
          </cell>
          <cell r="Z98">
            <v>40.5</v>
          </cell>
          <cell r="AA98">
            <v>377</v>
          </cell>
          <cell r="AB98">
            <v>197</v>
          </cell>
          <cell r="AC98">
            <v>180</v>
          </cell>
          <cell r="AD98">
            <v>46.7</v>
          </cell>
          <cell r="AE98">
            <v>44.2</v>
          </cell>
          <cell r="AF98">
            <v>49.4</v>
          </cell>
          <cell r="AG98">
            <v>33.4</v>
          </cell>
          <cell r="AH98" t="str">
            <v>x</v>
          </cell>
          <cell r="AI98" t="str">
            <v>x</v>
          </cell>
          <cell r="AJ98">
            <v>97.3</v>
          </cell>
          <cell r="AK98">
            <v>98</v>
          </cell>
          <cell r="AL98">
            <v>96.7</v>
          </cell>
          <cell r="AM98">
            <v>88.9</v>
          </cell>
          <cell r="AN98">
            <v>89.3</v>
          </cell>
          <cell r="AO98">
            <v>88.3</v>
          </cell>
          <cell r="AP98">
            <v>35.799999999999997</v>
          </cell>
          <cell r="AQ98" t="str">
            <v>x</v>
          </cell>
          <cell r="AR98" t="str">
            <v>x</v>
          </cell>
          <cell r="AS98">
            <v>36.299999999999997</v>
          </cell>
          <cell r="AT98" t="str">
            <v>x</v>
          </cell>
          <cell r="AU98" t="str">
            <v>x</v>
          </cell>
          <cell r="AV98">
            <v>7.4</v>
          </cell>
          <cell r="AW98" t="str">
            <v>x</v>
          </cell>
          <cell r="AX98" t="str">
            <v>x</v>
          </cell>
          <cell r="AY98">
            <v>111</v>
          </cell>
          <cell r="AZ98">
            <v>79</v>
          </cell>
          <cell r="BA98">
            <v>32</v>
          </cell>
          <cell r="BB98">
            <v>14.4</v>
          </cell>
          <cell r="BC98">
            <v>15.2</v>
          </cell>
          <cell r="BD98">
            <v>12.5</v>
          </cell>
          <cell r="BE98">
            <v>9.9</v>
          </cell>
          <cell r="BF98" t="str">
            <v>x</v>
          </cell>
          <cell r="BG98" t="str">
            <v>x</v>
          </cell>
          <cell r="BH98">
            <v>46.8</v>
          </cell>
          <cell r="BI98">
            <v>45.6</v>
          </cell>
          <cell r="BJ98">
            <v>50</v>
          </cell>
          <cell r="BK98">
            <v>40.5</v>
          </cell>
          <cell r="BL98">
            <v>39.200000000000003</v>
          </cell>
          <cell r="BM98">
            <v>43.8</v>
          </cell>
          <cell r="BN98">
            <v>9.9</v>
          </cell>
          <cell r="BO98" t="str">
            <v>x</v>
          </cell>
          <cell r="BP98" t="str">
            <v>x</v>
          </cell>
          <cell r="BQ98">
            <v>3.6</v>
          </cell>
          <cell r="BR98" t="str">
            <v>x</v>
          </cell>
          <cell r="BS98" t="str">
            <v>x</v>
          </cell>
          <cell r="BT98">
            <v>3.6</v>
          </cell>
          <cell r="BU98" t="str">
            <v>x</v>
          </cell>
          <cell r="BV98" t="str">
            <v>x</v>
          </cell>
          <cell r="BW98">
            <v>1877</v>
          </cell>
          <cell r="BX98">
            <v>939</v>
          </cell>
          <cell r="BY98">
            <v>938</v>
          </cell>
          <cell r="BZ98">
            <v>67.5</v>
          </cell>
          <cell r="CA98">
            <v>61.9</v>
          </cell>
          <cell r="CB98">
            <v>73.099999999999994</v>
          </cell>
          <cell r="CC98">
            <v>56.5</v>
          </cell>
          <cell r="CD98">
            <v>53</v>
          </cell>
          <cell r="CE98">
            <v>60</v>
          </cell>
          <cell r="CF98">
            <v>95.5</v>
          </cell>
          <cell r="CG98">
            <v>93.6</v>
          </cell>
          <cell r="CH98">
            <v>97.3</v>
          </cell>
          <cell r="CI98">
            <v>91.5</v>
          </cell>
          <cell r="CJ98">
            <v>89.6</v>
          </cell>
          <cell r="CK98">
            <v>93.4</v>
          </cell>
          <cell r="CL98">
            <v>58.8</v>
          </cell>
          <cell r="CM98">
            <v>56.5</v>
          </cell>
          <cell r="CN98">
            <v>61.1</v>
          </cell>
          <cell r="CO98">
            <v>52.2</v>
          </cell>
          <cell r="CP98">
            <v>48.6</v>
          </cell>
          <cell r="CQ98">
            <v>55.8</v>
          </cell>
          <cell r="CR98">
            <v>27.5</v>
          </cell>
          <cell r="CS98">
            <v>22</v>
          </cell>
          <cell r="CT98">
            <v>32.9</v>
          </cell>
        </row>
        <row r="99">
          <cell r="A99" t="str">
            <v>E09000023</v>
          </cell>
          <cell r="B99" t="str">
            <v>Lewisham</v>
          </cell>
          <cell r="C99">
            <v>1658</v>
          </cell>
          <cell r="D99">
            <v>801</v>
          </cell>
          <cell r="E99">
            <v>857</v>
          </cell>
          <cell r="F99">
            <v>70.8</v>
          </cell>
          <cell r="G99">
            <v>68.2</v>
          </cell>
          <cell r="H99">
            <v>73.3</v>
          </cell>
          <cell r="I99">
            <v>59.2</v>
          </cell>
          <cell r="J99">
            <v>57.4</v>
          </cell>
          <cell r="K99">
            <v>60.8</v>
          </cell>
          <cell r="L99">
            <v>97.8</v>
          </cell>
          <cell r="M99">
            <v>97.5</v>
          </cell>
          <cell r="N99">
            <v>98</v>
          </cell>
          <cell r="O99">
            <v>94.6</v>
          </cell>
          <cell r="P99">
            <v>94.6</v>
          </cell>
          <cell r="Q99">
            <v>94.5</v>
          </cell>
          <cell r="R99">
            <v>61.3</v>
          </cell>
          <cell r="S99">
            <v>60.7</v>
          </cell>
          <cell r="T99">
            <v>61.8</v>
          </cell>
          <cell r="U99">
            <v>40.700000000000003</v>
          </cell>
          <cell r="V99">
            <v>36.200000000000003</v>
          </cell>
          <cell r="W99">
            <v>44.8</v>
          </cell>
          <cell r="X99">
            <v>22.3</v>
          </cell>
          <cell r="Y99">
            <v>18.899999999999999</v>
          </cell>
          <cell r="Z99">
            <v>25.6</v>
          </cell>
          <cell r="AA99">
            <v>376</v>
          </cell>
          <cell r="AB99">
            <v>231</v>
          </cell>
          <cell r="AC99">
            <v>145</v>
          </cell>
          <cell r="AD99">
            <v>35.4</v>
          </cell>
          <cell r="AE99">
            <v>35.1</v>
          </cell>
          <cell r="AF99">
            <v>35.9</v>
          </cell>
          <cell r="AG99">
            <v>28.2</v>
          </cell>
          <cell r="AH99">
            <v>26.8</v>
          </cell>
          <cell r="AI99">
            <v>30.3</v>
          </cell>
          <cell r="AJ99">
            <v>88.6</v>
          </cell>
          <cell r="AK99">
            <v>89.6</v>
          </cell>
          <cell r="AL99">
            <v>86.9</v>
          </cell>
          <cell r="AM99">
            <v>78.2</v>
          </cell>
          <cell r="AN99">
            <v>78.8</v>
          </cell>
          <cell r="AO99">
            <v>77.2</v>
          </cell>
          <cell r="AP99">
            <v>31.1</v>
          </cell>
          <cell r="AQ99">
            <v>30.3</v>
          </cell>
          <cell r="AR99">
            <v>32.4</v>
          </cell>
          <cell r="AS99">
            <v>17.600000000000001</v>
          </cell>
          <cell r="AT99" t="str">
            <v>x</v>
          </cell>
          <cell r="AU99" t="str">
            <v>x</v>
          </cell>
          <cell r="AV99" t="str">
            <v>x</v>
          </cell>
          <cell r="AW99" t="str">
            <v>x</v>
          </cell>
          <cell r="AX99" t="str">
            <v>x</v>
          </cell>
          <cell r="AY99">
            <v>81</v>
          </cell>
          <cell r="AZ99">
            <v>60</v>
          </cell>
          <cell r="BA99">
            <v>21</v>
          </cell>
          <cell r="BB99">
            <v>13.6</v>
          </cell>
          <cell r="BC99">
            <v>13.3</v>
          </cell>
          <cell r="BD99">
            <v>14.3</v>
          </cell>
          <cell r="BE99">
            <v>12.3</v>
          </cell>
          <cell r="BF99">
            <v>11.7</v>
          </cell>
          <cell r="BG99">
            <v>14.3</v>
          </cell>
          <cell r="BH99">
            <v>38.299999999999997</v>
          </cell>
          <cell r="BI99">
            <v>38.299999999999997</v>
          </cell>
          <cell r="BJ99">
            <v>38.1</v>
          </cell>
          <cell r="BK99">
            <v>32.1</v>
          </cell>
          <cell r="BL99">
            <v>33.299999999999997</v>
          </cell>
          <cell r="BM99">
            <v>28.6</v>
          </cell>
          <cell r="BN99">
            <v>13.6</v>
          </cell>
          <cell r="BO99">
            <v>13.3</v>
          </cell>
          <cell r="BP99">
            <v>14.3</v>
          </cell>
          <cell r="BQ99">
            <v>6.2</v>
          </cell>
          <cell r="BR99" t="str">
            <v>x</v>
          </cell>
          <cell r="BS99" t="str">
            <v>x</v>
          </cell>
          <cell r="BT99" t="str">
            <v>x</v>
          </cell>
          <cell r="BU99" t="str">
            <v>x</v>
          </cell>
          <cell r="BV99" t="str">
            <v>x</v>
          </cell>
          <cell r="BW99">
            <v>2115</v>
          </cell>
          <cell r="BX99">
            <v>1092</v>
          </cell>
          <cell r="BY99">
            <v>1023</v>
          </cell>
          <cell r="BZ99">
            <v>62.3</v>
          </cell>
          <cell r="CA99">
            <v>58.2</v>
          </cell>
          <cell r="CB99">
            <v>66.8</v>
          </cell>
          <cell r="CC99">
            <v>51.9</v>
          </cell>
          <cell r="CD99">
            <v>48.4</v>
          </cell>
          <cell r="CE99">
            <v>55.5</v>
          </cell>
          <cell r="CF99">
            <v>93.9</v>
          </cell>
          <cell r="CG99">
            <v>92.6</v>
          </cell>
          <cell r="CH99">
            <v>95.2</v>
          </cell>
          <cell r="CI99">
            <v>89.3</v>
          </cell>
          <cell r="CJ99">
            <v>87.9</v>
          </cell>
          <cell r="CK99">
            <v>90.7</v>
          </cell>
          <cell r="CL99">
            <v>54.1</v>
          </cell>
          <cell r="CM99">
            <v>51.6</v>
          </cell>
          <cell r="CN99">
            <v>56.7</v>
          </cell>
          <cell r="CO99">
            <v>35.200000000000003</v>
          </cell>
          <cell r="CP99">
            <v>30.4</v>
          </cell>
          <cell r="CQ99">
            <v>40.4</v>
          </cell>
          <cell r="CR99">
            <v>18.8</v>
          </cell>
          <cell r="CS99">
            <v>15.1</v>
          </cell>
          <cell r="CT99">
            <v>22.7</v>
          </cell>
        </row>
        <row r="100">
          <cell r="A100" t="str">
            <v>E09000025</v>
          </cell>
          <cell r="B100" t="str">
            <v>Newham</v>
          </cell>
          <cell r="C100">
            <v>3019</v>
          </cell>
          <cell r="D100">
            <v>1448</v>
          </cell>
          <cell r="E100">
            <v>1571</v>
          </cell>
          <cell r="F100">
            <v>76.5</v>
          </cell>
          <cell r="G100">
            <v>71.5</v>
          </cell>
          <cell r="H100">
            <v>81.099999999999994</v>
          </cell>
          <cell r="I100">
            <v>65.099999999999994</v>
          </cell>
          <cell r="J100">
            <v>61.4</v>
          </cell>
          <cell r="K100">
            <v>68.5</v>
          </cell>
          <cell r="L100">
            <v>98.9</v>
          </cell>
          <cell r="M100">
            <v>98.5</v>
          </cell>
          <cell r="N100">
            <v>99.2</v>
          </cell>
          <cell r="O100">
            <v>96.1</v>
          </cell>
          <cell r="P100">
            <v>95.3</v>
          </cell>
          <cell r="Q100">
            <v>96.8</v>
          </cell>
          <cell r="R100">
            <v>66.400000000000006</v>
          </cell>
          <cell r="S100">
            <v>63.2</v>
          </cell>
          <cell r="T100">
            <v>69.400000000000006</v>
          </cell>
          <cell r="U100">
            <v>53.1</v>
          </cell>
          <cell r="V100">
            <v>51.3</v>
          </cell>
          <cell r="W100">
            <v>54.7</v>
          </cell>
          <cell r="X100">
            <v>32.700000000000003</v>
          </cell>
          <cell r="Y100">
            <v>28.1</v>
          </cell>
          <cell r="Z100">
            <v>36.9</v>
          </cell>
          <cell r="AA100">
            <v>429</v>
          </cell>
          <cell r="AB100">
            <v>255</v>
          </cell>
          <cell r="AC100">
            <v>174</v>
          </cell>
          <cell r="AD100">
            <v>38.9</v>
          </cell>
          <cell r="AE100" t="str">
            <v>x</v>
          </cell>
          <cell r="AF100" t="str">
            <v>x</v>
          </cell>
          <cell r="AG100" t="str">
            <v>x</v>
          </cell>
          <cell r="AH100" t="str">
            <v>x</v>
          </cell>
          <cell r="AI100" t="str">
            <v>x</v>
          </cell>
          <cell r="AJ100">
            <v>82.3</v>
          </cell>
          <cell r="AK100" t="str">
            <v>x</v>
          </cell>
          <cell r="AL100" t="str">
            <v>x</v>
          </cell>
          <cell r="AM100">
            <v>75.099999999999994</v>
          </cell>
          <cell r="AN100" t="str">
            <v>x</v>
          </cell>
          <cell r="AO100" t="str">
            <v>x</v>
          </cell>
          <cell r="AP100" t="str">
            <v>x</v>
          </cell>
          <cell r="AQ100" t="str">
            <v>x</v>
          </cell>
          <cell r="AR100" t="str">
            <v>x</v>
          </cell>
          <cell r="AS100">
            <v>27.3</v>
          </cell>
          <cell r="AT100" t="str">
            <v>x</v>
          </cell>
          <cell r="AU100" t="str">
            <v>x</v>
          </cell>
          <cell r="AV100">
            <v>11.7</v>
          </cell>
          <cell r="AW100" t="str">
            <v>x</v>
          </cell>
          <cell r="AX100" t="str">
            <v>x</v>
          </cell>
          <cell r="AY100">
            <v>51</v>
          </cell>
          <cell r="AZ100">
            <v>39</v>
          </cell>
          <cell r="BA100">
            <v>12</v>
          </cell>
          <cell r="BB100" t="str">
            <v>x</v>
          </cell>
          <cell r="BC100" t="str">
            <v>x</v>
          </cell>
          <cell r="BD100" t="str">
            <v>x</v>
          </cell>
          <cell r="BE100" t="str">
            <v>x</v>
          </cell>
          <cell r="BF100" t="str">
            <v>x</v>
          </cell>
          <cell r="BG100" t="str">
            <v>x</v>
          </cell>
          <cell r="BH100">
            <v>23.5</v>
          </cell>
          <cell r="BI100" t="str">
            <v>x</v>
          </cell>
          <cell r="BJ100" t="str">
            <v>x</v>
          </cell>
          <cell r="BK100">
            <v>15.7</v>
          </cell>
          <cell r="BL100" t="str">
            <v>x</v>
          </cell>
          <cell r="BM100" t="str">
            <v>x</v>
          </cell>
          <cell r="BN100" t="str">
            <v>x</v>
          </cell>
          <cell r="BO100" t="str">
            <v>x</v>
          </cell>
          <cell r="BP100" t="str">
            <v>x</v>
          </cell>
          <cell r="BQ100" t="str">
            <v>x</v>
          </cell>
          <cell r="BR100" t="str">
            <v>x</v>
          </cell>
          <cell r="BS100" t="str">
            <v>x</v>
          </cell>
          <cell r="BT100" t="str">
            <v>x</v>
          </cell>
          <cell r="BU100" t="str">
            <v>x</v>
          </cell>
          <cell r="BV100" t="str">
            <v>x</v>
          </cell>
          <cell r="BW100">
            <v>3503</v>
          </cell>
          <cell r="BX100">
            <v>1742</v>
          </cell>
          <cell r="BY100">
            <v>1761</v>
          </cell>
          <cell r="BZ100">
            <v>70.8</v>
          </cell>
          <cell r="CA100">
            <v>64.900000000000006</v>
          </cell>
          <cell r="CB100">
            <v>76.7</v>
          </cell>
          <cell r="CC100">
            <v>59.4</v>
          </cell>
          <cell r="CD100">
            <v>54.8</v>
          </cell>
          <cell r="CE100">
            <v>63.9</v>
          </cell>
          <cell r="CF100">
            <v>95.7</v>
          </cell>
          <cell r="CG100">
            <v>94.3</v>
          </cell>
          <cell r="CH100">
            <v>97.2</v>
          </cell>
          <cell r="CI100">
            <v>92.3</v>
          </cell>
          <cell r="CJ100">
            <v>90.7</v>
          </cell>
          <cell r="CK100">
            <v>93.9</v>
          </cell>
          <cell r="CL100">
            <v>60.7</v>
          </cell>
          <cell r="CM100">
            <v>56.5</v>
          </cell>
          <cell r="CN100">
            <v>64.8</v>
          </cell>
          <cell r="CO100">
            <v>49.1</v>
          </cell>
          <cell r="CP100">
            <v>46.5</v>
          </cell>
          <cell r="CQ100">
            <v>51.7</v>
          </cell>
          <cell r="CR100">
            <v>29.6</v>
          </cell>
          <cell r="CS100">
            <v>25</v>
          </cell>
          <cell r="CT100">
            <v>34.1</v>
          </cell>
        </row>
        <row r="101">
          <cell r="A101" t="str">
            <v>E09000028</v>
          </cell>
          <cell r="B101" t="str">
            <v>Southwark</v>
          </cell>
          <cell r="C101">
            <v>1931</v>
          </cell>
          <cell r="D101">
            <v>938</v>
          </cell>
          <cell r="E101">
            <v>993</v>
          </cell>
          <cell r="F101">
            <v>81.900000000000006</v>
          </cell>
          <cell r="G101">
            <v>78.599999999999994</v>
          </cell>
          <cell r="H101">
            <v>85.1</v>
          </cell>
          <cell r="I101">
            <v>72.8</v>
          </cell>
          <cell r="J101">
            <v>70.599999999999994</v>
          </cell>
          <cell r="K101">
            <v>74.8</v>
          </cell>
          <cell r="L101">
            <v>98.7</v>
          </cell>
          <cell r="M101">
            <v>98.2</v>
          </cell>
          <cell r="N101">
            <v>99.1</v>
          </cell>
          <cell r="O101">
            <v>97.6</v>
          </cell>
          <cell r="P101">
            <v>97.2</v>
          </cell>
          <cell r="Q101">
            <v>97.9</v>
          </cell>
          <cell r="R101">
            <v>74.2</v>
          </cell>
          <cell r="S101">
            <v>72.3</v>
          </cell>
          <cell r="T101">
            <v>76</v>
          </cell>
          <cell r="U101">
            <v>60.4</v>
          </cell>
          <cell r="V101">
            <v>58</v>
          </cell>
          <cell r="W101">
            <v>62.6</v>
          </cell>
          <cell r="X101">
            <v>37.200000000000003</v>
          </cell>
          <cell r="Y101">
            <v>33.799999999999997</v>
          </cell>
          <cell r="Z101">
            <v>40.5</v>
          </cell>
          <cell r="AA101">
            <v>335</v>
          </cell>
          <cell r="AB101">
            <v>173</v>
          </cell>
          <cell r="AC101">
            <v>162</v>
          </cell>
          <cell r="AD101">
            <v>38.799999999999997</v>
          </cell>
          <cell r="AE101">
            <v>35.799999999999997</v>
          </cell>
          <cell r="AF101">
            <v>42</v>
          </cell>
          <cell r="AG101">
            <v>28.1</v>
          </cell>
          <cell r="AH101" t="str">
            <v>x</v>
          </cell>
          <cell r="AI101" t="str">
            <v>x</v>
          </cell>
          <cell r="AJ101">
            <v>89.9</v>
          </cell>
          <cell r="AK101">
            <v>87.9</v>
          </cell>
          <cell r="AL101">
            <v>92</v>
          </cell>
          <cell r="AM101">
            <v>82.7</v>
          </cell>
          <cell r="AN101">
            <v>80.3</v>
          </cell>
          <cell r="AO101">
            <v>85.2</v>
          </cell>
          <cell r="AP101">
            <v>30.4</v>
          </cell>
          <cell r="AQ101" t="str">
            <v>x</v>
          </cell>
          <cell r="AR101" t="str">
            <v>x</v>
          </cell>
          <cell r="AS101">
            <v>23.3</v>
          </cell>
          <cell r="AT101" t="str">
            <v>x</v>
          </cell>
          <cell r="AU101" t="str">
            <v>x</v>
          </cell>
          <cell r="AV101">
            <v>8.1</v>
          </cell>
          <cell r="AW101" t="str">
            <v>x</v>
          </cell>
          <cell r="AX101" t="str">
            <v>x</v>
          </cell>
          <cell r="AY101">
            <v>78</v>
          </cell>
          <cell r="AZ101">
            <v>65</v>
          </cell>
          <cell r="BA101">
            <v>13</v>
          </cell>
          <cell r="BB101">
            <v>17.899999999999999</v>
          </cell>
          <cell r="BC101">
            <v>13.8</v>
          </cell>
          <cell r="BD101">
            <v>38.5</v>
          </cell>
          <cell r="BE101">
            <v>11.5</v>
          </cell>
          <cell r="BF101" t="str">
            <v>x</v>
          </cell>
          <cell r="BG101" t="str">
            <v>x</v>
          </cell>
          <cell r="BH101">
            <v>43.6</v>
          </cell>
          <cell r="BI101">
            <v>40</v>
          </cell>
          <cell r="BJ101">
            <v>61.5</v>
          </cell>
          <cell r="BK101">
            <v>34.6</v>
          </cell>
          <cell r="BL101">
            <v>32.299999999999997</v>
          </cell>
          <cell r="BM101">
            <v>46.2</v>
          </cell>
          <cell r="BN101">
            <v>11.5</v>
          </cell>
          <cell r="BO101" t="str">
            <v>x</v>
          </cell>
          <cell r="BP101" t="str">
            <v>x</v>
          </cell>
          <cell r="BQ101">
            <v>6.4</v>
          </cell>
          <cell r="BR101" t="str">
            <v>x</v>
          </cell>
          <cell r="BS101" t="str">
            <v>x</v>
          </cell>
          <cell r="BT101">
            <v>3.8</v>
          </cell>
          <cell r="BU101" t="str">
            <v>x</v>
          </cell>
          <cell r="BV101" t="str">
            <v>x</v>
          </cell>
          <cell r="BW101">
            <v>2344</v>
          </cell>
          <cell r="BX101">
            <v>1176</v>
          </cell>
          <cell r="BY101">
            <v>1168</v>
          </cell>
          <cell r="BZ101">
            <v>73.599999999999994</v>
          </cell>
          <cell r="CA101">
            <v>68.7</v>
          </cell>
          <cell r="CB101">
            <v>78.599999999999994</v>
          </cell>
          <cell r="CC101">
            <v>64.3</v>
          </cell>
          <cell r="CD101">
            <v>61</v>
          </cell>
          <cell r="CE101">
            <v>67.7</v>
          </cell>
          <cell r="CF101">
            <v>95.6</v>
          </cell>
          <cell r="CG101">
            <v>93.5</v>
          </cell>
          <cell r="CH101">
            <v>97.7</v>
          </cell>
          <cell r="CI101">
            <v>93.3</v>
          </cell>
          <cell r="CJ101">
            <v>91.2</v>
          </cell>
          <cell r="CK101">
            <v>95.5</v>
          </cell>
          <cell r="CL101">
            <v>65.900000000000006</v>
          </cell>
          <cell r="CM101">
            <v>62.8</v>
          </cell>
          <cell r="CN101">
            <v>68.900000000000006</v>
          </cell>
          <cell r="CO101">
            <v>53.3</v>
          </cell>
          <cell r="CP101">
            <v>49.6</v>
          </cell>
          <cell r="CQ101">
            <v>57</v>
          </cell>
          <cell r="CR101">
            <v>32</v>
          </cell>
          <cell r="CS101">
            <v>28.1</v>
          </cell>
          <cell r="CT101">
            <v>35.799999999999997</v>
          </cell>
        </row>
        <row r="102">
          <cell r="A102" t="str">
            <v>E09000030</v>
          </cell>
          <cell r="B102" t="str">
            <v>Tower Hamlets</v>
          </cell>
          <cell r="C102">
            <v>1995</v>
          </cell>
          <cell r="D102">
            <v>946</v>
          </cell>
          <cell r="E102">
            <v>1049</v>
          </cell>
          <cell r="F102">
            <v>82.4</v>
          </cell>
          <cell r="G102">
            <v>78.8</v>
          </cell>
          <cell r="H102">
            <v>85.7</v>
          </cell>
          <cell r="I102">
            <v>73.5</v>
          </cell>
          <cell r="J102">
            <v>71.400000000000006</v>
          </cell>
          <cell r="K102">
            <v>75.5</v>
          </cell>
          <cell r="L102">
            <v>99.5</v>
          </cell>
          <cell r="M102">
            <v>99.6</v>
          </cell>
          <cell r="N102">
            <v>99.4</v>
          </cell>
          <cell r="O102">
            <v>98.4</v>
          </cell>
          <cell r="P102">
            <v>98</v>
          </cell>
          <cell r="Q102">
            <v>98.8</v>
          </cell>
          <cell r="R102">
            <v>75.400000000000006</v>
          </cell>
          <cell r="S102">
            <v>73.599999999999994</v>
          </cell>
          <cell r="T102">
            <v>77</v>
          </cell>
          <cell r="U102">
            <v>53</v>
          </cell>
          <cell r="V102">
            <v>53.2</v>
          </cell>
          <cell r="W102">
            <v>52.8</v>
          </cell>
          <cell r="X102">
            <v>35.299999999999997</v>
          </cell>
          <cell r="Y102">
            <v>29.4</v>
          </cell>
          <cell r="Z102">
            <v>40.6</v>
          </cell>
          <cell r="AA102">
            <v>337</v>
          </cell>
          <cell r="AB102">
            <v>198</v>
          </cell>
          <cell r="AC102">
            <v>139</v>
          </cell>
          <cell r="AD102">
            <v>38</v>
          </cell>
          <cell r="AE102">
            <v>34.799999999999997</v>
          </cell>
          <cell r="AF102">
            <v>42.4</v>
          </cell>
          <cell r="AG102">
            <v>28.8</v>
          </cell>
          <cell r="AH102">
            <v>30.3</v>
          </cell>
          <cell r="AI102">
            <v>26.6</v>
          </cell>
          <cell r="AJ102">
            <v>93.8</v>
          </cell>
          <cell r="AK102">
            <v>93.4</v>
          </cell>
          <cell r="AL102">
            <v>94.2</v>
          </cell>
          <cell r="AM102">
            <v>84.6</v>
          </cell>
          <cell r="AN102">
            <v>84.8</v>
          </cell>
          <cell r="AO102">
            <v>84.2</v>
          </cell>
          <cell r="AP102">
            <v>33.799999999999997</v>
          </cell>
          <cell r="AQ102">
            <v>36.4</v>
          </cell>
          <cell r="AR102">
            <v>30.2</v>
          </cell>
          <cell r="AS102">
            <v>19.899999999999999</v>
          </cell>
          <cell r="AT102">
            <v>22.7</v>
          </cell>
          <cell r="AU102">
            <v>15.8</v>
          </cell>
          <cell r="AV102">
            <v>6.8</v>
          </cell>
          <cell r="AW102" t="str">
            <v>x</v>
          </cell>
          <cell r="AX102" t="str">
            <v>x</v>
          </cell>
          <cell r="AY102">
            <v>105</v>
          </cell>
          <cell r="AZ102">
            <v>76</v>
          </cell>
          <cell r="BA102">
            <v>29</v>
          </cell>
          <cell r="BB102">
            <v>16.2</v>
          </cell>
          <cell r="BC102">
            <v>13.2</v>
          </cell>
          <cell r="BD102">
            <v>24.1</v>
          </cell>
          <cell r="BE102">
            <v>11.4</v>
          </cell>
          <cell r="BF102">
            <v>9.1999999999999993</v>
          </cell>
          <cell r="BG102">
            <v>17.2</v>
          </cell>
          <cell r="BH102">
            <v>46.7</v>
          </cell>
          <cell r="BI102">
            <v>42.1</v>
          </cell>
          <cell r="BJ102">
            <v>58.6</v>
          </cell>
          <cell r="BK102">
            <v>39</v>
          </cell>
          <cell r="BL102">
            <v>36.799999999999997</v>
          </cell>
          <cell r="BM102">
            <v>44.8</v>
          </cell>
          <cell r="BN102">
            <v>11.4</v>
          </cell>
          <cell r="BO102">
            <v>9.1999999999999993</v>
          </cell>
          <cell r="BP102">
            <v>17.2</v>
          </cell>
          <cell r="BQ102">
            <v>7.6</v>
          </cell>
          <cell r="BR102">
            <v>6.6</v>
          </cell>
          <cell r="BS102">
            <v>10.3</v>
          </cell>
          <cell r="BT102">
            <v>2.9</v>
          </cell>
          <cell r="BU102" t="str">
            <v>x</v>
          </cell>
          <cell r="BV102" t="str">
            <v>x</v>
          </cell>
          <cell r="BW102">
            <v>2438</v>
          </cell>
          <cell r="BX102">
            <v>1221</v>
          </cell>
          <cell r="BY102">
            <v>1217</v>
          </cell>
          <cell r="BZ102">
            <v>73.400000000000006</v>
          </cell>
          <cell r="CA102">
            <v>67.5</v>
          </cell>
          <cell r="CB102">
            <v>79.3</v>
          </cell>
          <cell r="CC102">
            <v>64.599999999999994</v>
          </cell>
          <cell r="CD102">
            <v>60.8</v>
          </cell>
          <cell r="CE102">
            <v>68.5</v>
          </cell>
          <cell r="CF102">
            <v>96.4</v>
          </cell>
          <cell r="CG102">
            <v>94.9</v>
          </cell>
          <cell r="CH102">
            <v>97.9</v>
          </cell>
          <cell r="CI102">
            <v>93.9</v>
          </cell>
          <cell r="CJ102">
            <v>92</v>
          </cell>
          <cell r="CK102">
            <v>95.8</v>
          </cell>
          <cell r="CL102">
            <v>66.900000000000006</v>
          </cell>
          <cell r="CM102">
            <v>63.5</v>
          </cell>
          <cell r="CN102">
            <v>70.3</v>
          </cell>
          <cell r="CO102">
            <v>46.4</v>
          </cell>
          <cell r="CP102">
            <v>45.3</v>
          </cell>
          <cell r="CQ102">
            <v>47.6</v>
          </cell>
          <cell r="CR102">
            <v>29.9</v>
          </cell>
          <cell r="CS102">
            <v>24.2</v>
          </cell>
          <cell r="CT102">
            <v>35.700000000000003</v>
          </cell>
        </row>
        <row r="103">
          <cell r="A103" t="str">
            <v>E09000032</v>
          </cell>
          <cell r="B103" t="str">
            <v>Wandsworth</v>
          </cell>
          <cell r="C103">
            <v>1328</v>
          </cell>
          <cell r="D103">
            <v>673</v>
          </cell>
          <cell r="E103">
            <v>655</v>
          </cell>
          <cell r="F103">
            <v>79.7</v>
          </cell>
          <cell r="G103">
            <v>77.3</v>
          </cell>
          <cell r="H103">
            <v>82.1</v>
          </cell>
          <cell r="I103">
            <v>69.900000000000006</v>
          </cell>
          <cell r="J103">
            <v>68.8</v>
          </cell>
          <cell r="K103">
            <v>71</v>
          </cell>
          <cell r="L103">
            <v>98.9</v>
          </cell>
          <cell r="M103">
            <v>98.8</v>
          </cell>
          <cell r="N103">
            <v>98.9</v>
          </cell>
          <cell r="O103">
            <v>97.4</v>
          </cell>
          <cell r="P103">
            <v>97.3</v>
          </cell>
          <cell r="Q103">
            <v>97.4</v>
          </cell>
          <cell r="R103">
            <v>71.5</v>
          </cell>
          <cell r="S103">
            <v>71.5</v>
          </cell>
          <cell r="T103">
            <v>71.5</v>
          </cell>
          <cell r="U103">
            <v>59.9</v>
          </cell>
          <cell r="V103">
            <v>56.6</v>
          </cell>
          <cell r="W103">
            <v>63.2</v>
          </cell>
          <cell r="X103">
            <v>37.6</v>
          </cell>
          <cell r="Y103">
            <v>32.4</v>
          </cell>
          <cell r="Z103">
            <v>42.9</v>
          </cell>
          <cell r="AA103">
            <v>306</v>
          </cell>
          <cell r="AB103">
            <v>193</v>
          </cell>
          <cell r="AC103">
            <v>113</v>
          </cell>
          <cell r="AD103">
            <v>42.2</v>
          </cell>
          <cell r="AE103" t="str">
            <v>x</v>
          </cell>
          <cell r="AF103" t="str">
            <v>x</v>
          </cell>
          <cell r="AG103">
            <v>29.4</v>
          </cell>
          <cell r="AH103" t="str">
            <v>x</v>
          </cell>
          <cell r="AI103" t="str">
            <v>x</v>
          </cell>
          <cell r="AJ103">
            <v>91.5</v>
          </cell>
          <cell r="AK103">
            <v>89.1</v>
          </cell>
          <cell r="AL103">
            <v>95.6</v>
          </cell>
          <cell r="AM103">
            <v>84.3</v>
          </cell>
          <cell r="AN103">
            <v>83.9</v>
          </cell>
          <cell r="AO103">
            <v>85</v>
          </cell>
          <cell r="AP103">
            <v>35.9</v>
          </cell>
          <cell r="AQ103" t="str">
            <v>x</v>
          </cell>
          <cell r="AR103" t="str">
            <v>x</v>
          </cell>
          <cell r="AS103">
            <v>19.899999999999999</v>
          </cell>
          <cell r="AT103" t="str">
            <v>x</v>
          </cell>
          <cell r="AU103" t="str">
            <v>x</v>
          </cell>
          <cell r="AV103">
            <v>5.2</v>
          </cell>
          <cell r="AW103" t="str">
            <v>x</v>
          </cell>
          <cell r="AX103" t="str">
            <v>x</v>
          </cell>
          <cell r="AY103">
            <v>133</v>
          </cell>
          <cell r="AZ103">
            <v>97</v>
          </cell>
          <cell r="BA103">
            <v>36</v>
          </cell>
          <cell r="BB103">
            <v>9</v>
          </cell>
          <cell r="BC103" t="str">
            <v>x</v>
          </cell>
          <cell r="BD103" t="str">
            <v>x</v>
          </cell>
          <cell r="BE103">
            <v>7.5</v>
          </cell>
          <cell r="BF103" t="str">
            <v>x</v>
          </cell>
          <cell r="BG103" t="str">
            <v>x</v>
          </cell>
          <cell r="BH103">
            <v>33.799999999999997</v>
          </cell>
          <cell r="BI103">
            <v>37.1</v>
          </cell>
          <cell r="BJ103">
            <v>25</v>
          </cell>
          <cell r="BK103">
            <v>30.1</v>
          </cell>
          <cell r="BL103">
            <v>34</v>
          </cell>
          <cell r="BM103">
            <v>19.399999999999999</v>
          </cell>
          <cell r="BN103">
            <v>9</v>
          </cell>
          <cell r="BO103" t="str">
            <v>x</v>
          </cell>
          <cell r="BP103" t="str">
            <v>x</v>
          </cell>
          <cell r="BQ103">
            <v>4.5</v>
          </cell>
          <cell r="BR103" t="str">
            <v>x</v>
          </cell>
          <cell r="BS103" t="str">
            <v>x</v>
          </cell>
          <cell r="BT103">
            <v>2.2999999999999998</v>
          </cell>
          <cell r="BU103" t="str">
            <v>x</v>
          </cell>
          <cell r="BV103" t="str">
            <v>x</v>
          </cell>
          <cell r="BW103">
            <v>1767</v>
          </cell>
          <cell r="BX103">
            <v>963</v>
          </cell>
          <cell r="BY103">
            <v>804</v>
          </cell>
          <cell r="BZ103">
            <v>67.900000000000006</v>
          </cell>
          <cell r="CA103">
            <v>62.9</v>
          </cell>
          <cell r="CB103">
            <v>73.8</v>
          </cell>
          <cell r="CC103">
            <v>58.2</v>
          </cell>
          <cell r="CD103">
            <v>54.5</v>
          </cell>
          <cell r="CE103">
            <v>62.6</v>
          </cell>
          <cell r="CF103">
            <v>92.7</v>
          </cell>
          <cell r="CG103">
            <v>90.7</v>
          </cell>
          <cell r="CH103">
            <v>95.1</v>
          </cell>
          <cell r="CI103">
            <v>90</v>
          </cell>
          <cell r="CJ103">
            <v>88.3</v>
          </cell>
          <cell r="CK103">
            <v>92.2</v>
          </cell>
          <cell r="CL103">
            <v>60.6</v>
          </cell>
          <cell r="CM103">
            <v>58.2</v>
          </cell>
          <cell r="CN103">
            <v>63.6</v>
          </cell>
          <cell r="CO103">
            <v>48.8</v>
          </cell>
          <cell r="CP103">
            <v>44</v>
          </cell>
          <cell r="CQ103">
            <v>54.5</v>
          </cell>
          <cell r="CR103">
            <v>29.3</v>
          </cell>
          <cell r="CS103">
            <v>24</v>
          </cell>
          <cell r="CT103">
            <v>35.700000000000003</v>
          </cell>
        </row>
        <row r="104">
          <cell r="A104" t="str">
            <v>E09000033</v>
          </cell>
          <cell r="B104" t="str">
            <v>Westminster</v>
          </cell>
          <cell r="C104">
            <v>1029</v>
          </cell>
          <cell r="D104">
            <v>454</v>
          </cell>
          <cell r="E104">
            <v>575</v>
          </cell>
          <cell r="F104">
            <v>87.2</v>
          </cell>
          <cell r="G104">
            <v>82.6</v>
          </cell>
          <cell r="H104">
            <v>90.8</v>
          </cell>
          <cell r="I104">
            <v>78</v>
          </cell>
          <cell r="J104">
            <v>70.900000000000006</v>
          </cell>
          <cell r="K104">
            <v>83.7</v>
          </cell>
          <cell r="L104">
            <v>99.3</v>
          </cell>
          <cell r="M104" t="str">
            <v>x</v>
          </cell>
          <cell r="N104" t="str">
            <v>x</v>
          </cell>
          <cell r="O104">
            <v>98.3</v>
          </cell>
          <cell r="P104" t="str">
            <v>x</v>
          </cell>
          <cell r="Q104" t="str">
            <v>x</v>
          </cell>
          <cell r="R104">
            <v>78.900000000000006</v>
          </cell>
          <cell r="S104">
            <v>72.2</v>
          </cell>
          <cell r="T104">
            <v>84.2</v>
          </cell>
          <cell r="U104">
            <v>62.7</v>
          </cell>
          <cell r="V104">
            <v>54.2</v>
          </cell>
          <cell r="W104">
            <v>69.400000000000006</v>
          </cell>
          <cell r="X104">
            <v>42.4</v>
          </cell>
          <cell r="Y104">
            <v>30.8</v>
          </cell>
          <cell r="Z104">
            <v>51.5</v>
          </cell>
          <cell r="AA104">
            <v>404</v>
          </cell>
          <cell r="AB104">
            <v>211</v>
          </cell>
          <cell r="AC104">
            <v>193</v>
          </cell>
          <cell r="AD104" t="str">
            <v>x</v>
          </cell>
          <cell r="AE104" t="str">
            <v>x</v>
          </cell>
          <cell r="AF104" t="str">
            <v>x</v>
          </cell>
          <cell r="AG104">
            <v>46.3</v>
          </cell>
          <cell r="AH104" t="str">
            <v>x</v>
          </cell>
          <cell r="AI104" t="str">
            <v>x</v>
          </cell>
          <cell r="AJ104">
            <v>97.5</v>
          </cell>
          <cell r="AK104" t="str">
            <v>x</v>
          </cell>
          <cell r="AL104" t="str">
            <v>x</v>
          </cell>
          <cell r="AM104">
            <v>93.8</v>
          </cell>
          <cell r="AN104" t="str">
            <v>x</v>
          </cell>
          <cell r="AO104" t="str">
            <v>x</v>
          </cell>
          <cell r="AP104">
            <v>49.3</v>
          </cell>
          <cell r="AQ104" t="str">
            <v>x</v>
          </cell>
          <cell r="AR104" t="str">
            <v>x</v>
          </cell>
          <cell r="AS104">
            <v>38.4</v>
          </cell>
          <cell r="AT104" t="str">
            <v>x</v>
          </cell>
          <cell r="AU104" t="str">
            <v>x</v>
          </cell>
          <cell r="AV104">
            <v>17.8</v>
          </cell>
          <cell r="AW104" t="str">
            <v>x</v>
          </cell>
          <cell r="AX104" t="str">
            <v>x</v>
          </cell>
          <cell r="AY104">
            <v>43</v>
          </cell>
          <cell r="AZ104">
            <v>36</v>
          </cell>
          <cell r="BA104">
            <v>7</v>
          </cell>
          <cell r="BB104">
            <v>16.3</v>
          </cell>
          <cell r="BC104" t="str">
            <v>x</v>
          </cell>
          <cell r="BD104" t="str">
            <v>x</v>
          </cell>
          <cell r="BE104">
            <v>14</v>
          </cell>
          <cell r="BF104" t="str">
            <v>x</v>
          </cell>
          <cell r="BG104" t="str">
            <v>x</v>
          </cell>
          <cell r="BH104">
            <v>67.400000000000006</v>
          </cell>
          <cell r="BI104">
            <v>69.400000000000006</v>
          </cell>
          <cell r="BJ104">
            <v>57.1</v>
          </cell>
          <cell r="BK104">
            <v>62.8</v>
          </cell>
          <cell r="BL104">
            <v>63.9</v>
          </cell>
          <cell r="BM104">
            <v>57.1</v>
          </cell>
          <cell r="BN104">
            <v>18.600000000000001</v>
          </cell>
          <cell r="BO104" t="str">
            <v>x</v>
          </cell>
          <cell r="BP104" t="str">
            <v>x</v>
          </cell>
          <cell r="BQ104">
            <v>7</v>
          </cell>
          <cell r="BR104" t="str">
            <v>x</v>
          </cell>
          <cell r="BS104" t="str">
            <v>x</v>
          </cell>
          <cell r="BT104" t="str">
            <v>x</v>
          </cell>
          <cell r="BU104" t="str">
            <v>x</v>
          </cell>
          <cell r="BV104" t="str">
            <v>x</v>
          </cell>
          <cell r="BW104">
            <v>1478</v>
          </cell>
          <cell r="BX104">
            <v>701</v>
          </cell>
          <cell r="BY104">
            <v>777</v>
          </cell>
          <cell r="BZ104">
            <v>77.5</v>
          </cell>
          <cell r="CA104">
            <v>70.5</v>
          </cell>
          <cell r="CB104">
            <v>83.8</v>
          </cell>
          <cell r="CC104">
            <v>67.5</v>
          </cell>
          <cell r="CD104">
            <v>59.1</v>
          </cell>
          <cell r="CE104">
            <v>75.2</v>
          </cell>
          <cell r="CF104">
            <v>97.9</v>
          </cell>
          <cell r="CG104">
            <v>96.4</v>
          </cell>
          <cell r="CH104">
            <v>99.2</v>
          </cell>
          <cell r="CI104">
            <v>96</v>
          </cell>
          <cell r="CJ104">
            <v>94</v>
          </cell>
          <cell r="CK104">
            <v>97.8</v>
          </cell>
          <cell r="CL104">
            <v>69.099999999999994</v>
          </cell>
          <cell r="CM104">
            <v>61.8</v>
          </cell>
          <cell r="CN104">
            <v>75.7</v>
          </cell>
          <cell r="CO104">
            <v>54.3</v>
          </cell>
          <cell r="CP104">
            <v>44.1</v>
          </cell>
          <cell r="CQ104">
            <v>63.6</v>
          </cell>
          <cell r="CR104">
            <v>34.4</v>
          </cell>
          <cell r="CS104">
            <v>23.3</v>
          </cell>
          <cell r="CT104">
            <v>44.4</v>
          </cell>
        </row>
        <row r="105">
          <cell r="A105" t="str">
            <v>E09000002</v>
          </cell>
          <cell r="B105" t="str">
            <v>Barking and Dagenham</v>
          </cell>
          <cell r="C105">
            <v>1851</v>
          </cell>
          <cell r="D105">
            <v>879</v>
          </cell>
          <cell r="E105">
            <v>972</v>
          </cell>
          <cell r="F105">
            <v>73.5</v>
          </cell>
          <cell r="G105">
            <v>70.099999999999994</v>
          </cell>
          <cell r="H105">
            <v>76.599999999999994</v>
          </cell>
          <cell r="I105">
            <v>60.5</v>
          </cell>
          <cell r="J105">
            <v>58.6</v>
          </cell>
          <cell r="K105">
            <v>62.1</v>
          </cell>
          <cell r="L105">
            <v>98.4</v>
          </cell>
          <cell r="M105">
            <v>98.4</v>
          </cell>
          <cell r="N105">
            <v>98.5</v>
          </cell>
          <cell r="O105">
            <v>96.5</v>
          </cell>
          <cell r="P105">
            <v>96.9</v>
          </cell>
          <cell r="Q105">
            <v>96.2</v>
          </cell>
          <cell r="R105">
            <v>62</v>
          </cell>
          <cell r="S105">
            <v>60.8</v>
          </cell>
          <cell r="T105">
            <v>63.2</v>
          </cell>
          <cell r="U105">
            <v>36.9</v>
          </cell>
          <cell r="V105">
            <v>32.4</v>
          </cell>
          <cell r="W105">
            <v>40.9</v>
          </cell>
          <cell r="X105">
            <v>23.1</v>
          </cell>
          <cell r="Y105">
            <v>19.600000000000001</v>
          </cell>
          <cell r="Z105">
            <v>26.2</v>
          </cell>
          <cell r="AA105">
            <v>199</v>
          </cell>
          <cell r="AB105">
            <v>116</v>
          </cell>
          <cell r="AC105">
            <v>83</v>
          </cell>
          <cell r="AD105">
            <v>23.6</v>
          </cell>
          <cell r="AE105" t="str">
            <v>x</v>
          </cell>
          <cell r="AF105" t="str">
            <v>x</v>
          </cell>
          <cell r="AG105" t="str">
            <v>x</v>
          </cell>
          <cell r="AH105" t="str">
            <v>x</v>
          </cell>
          <cell r="AI105" t="str">
            <v>x</v>
          </cell>
          <cell r="AJ105">
            <v>89.9</v>
          </cell>
          <cell r="AK105">
            <v>89.7</v>
          </cell>
          <cell r="AL105">
            <v>90.4</v>
          </cell>
          <cell r="AM105">
            <v>77.900000000000006</v>
          </cell>
          <cell r="AN105">
            <v>81</v>
          </cell>
          <cell r="AO105">
            <v>73.5</v>
          </cell>
          <cell r="AP105" t="str">
            <v>x</v>
          </cell>
          <cell r="AQ105" t="str">
            <v>x</v>
          </cell>
          <cell r="AR105" t="str">
            <v>x</v>
          </cell>
          <cell r="AS105" t="str">
            <v>x</v>
          </cell>
          <cell r="AT105" t="str">
            <v>x</v>
          </cell>
          <cell r="AU105" t="str">
            <v>x</v>
          </cell>
          <cell r="AV105" t="str">
            <v>x</v>
          </cell>
          <cell r="AW105" t="str">
            <v>x</v>
          </cell>
          <cell r="AX105" t="str">
            <v>x</v>
          </cell>
          <cell r="AY105">
            <v>74</v>
          </cell>
          <cell r="AZ105">
            <v>54</v>
          </cell>
          <cell r="BA105">
            <v>20</v>
          </cell>
          <cell r="BB105">
            <v>4.0999999999999996</v>
          </cell>
          <cell r="BC105" t="str">
            <v>x</v>
          </cell>
          <cell r="BD105" t="str">
            <v>x</v>
          </cell>
          <cell r="BE105" t="str">
            <v>x</v>
          </cell>
          <cell r="BF105" t="str">
            <v>x</v>
          </cell>
          <cell r="BG105" t="str">
            <v>x</v>
          </cell>
          <cell r="BH105">
            <v>47.3</v>
          </cell>
          <cell r="BI105">
            <v>48.1</v>
          </cell>
          <cell r="BJ105">
            <v>45</v>
          </cell>
          <cell r="BK105">
            <v>40.5</v>
          </cell>
          <cell r="BL105">
            <v>42.6</v>
          </cell>
          <cell r="BM105">
            <v>35</v>
          </cell>
          <cell r="BN105" t="str">
            <v>x</v>
          </cell>
          <cell r="BO105" t="str">
            <v>x</v>
          </cell>
          <cell r="BP105" t="str">
            <v>x</v>
          </cell>
          <cell r="BQ105" t="str">
            <v>x</v>
          </cell>
          <cell r="BR105" t="str">
            <v>x</v>
          </cell>
          <cell r="BS105" t="str">
            <v>x</v>
          </cell>
          <cell r="BT105" t="str">
            <v>x</v>
          </cell>
          <cell r="BU105" t="str">
            <v>x</v>
          </cell>
          <cell r="BV105" t="str">
            <v>x</v>
          </cell>
          <cell r="BW105">
            <v>2124</v>
          </cell>
          <cell r="BX105">
            <v>1049</v>
          </cell>
          <cell r="BY105">
            <v>1075</v>
          </cell>
          <cell r="BZ105">
            <v>66.400000000000006</v>
          </cell>
          <cell r="CA105">
            <v>61.5</v>
          </cell>
          <cell r="CB105">
            <v>71.3</v>
          </cell>
          <cell r="CC105">
            <v>54</v>
          </cell>
          <cell r="CD105">
            <v>50.9</v>
          </cell>
          <cell r="CE105">
            <v>57.1</v>
          </cell>
          <cell r="CF105">
            <v>95.9</v>
          </cell>
          <cell r="CG105">
            <v>94.9</v>
          </cell>
          <cell r="CH105">
            <v>96.8</v>
          </cell>
          <cell r="CI105">
            <v>92.8</v>
          </cell>
          <cell r="CJ105">
            <v>92.4</v>
          </cell>
          <cell r="CK105">
            <v>93.3</v>
          </cell>
          <cell r="CL105">
            <v>55.7</v>
          </cell>
          <cell r="CM105">
            <v>53.1</v>
          </cell>
          <cell r="CN105">
            <v>58.3</v>
          </cell>
          <cell r="CO105">
            <v>32.799999999999997</v>
          </cell>
          <cell r="CP105">
            <v>27.8</v>
          </cell>
          <cell r="CQ105">
            <v>37.6</v>
          </cell>
          <cell r="CR105">
            <v>20.399999999999999</v>
          </cell>
          <cell r="CS105">
            <v>16.7</v>
          </cell>
          <cell r="CT105">
            <v>24</v>
          </cell>
        </row>
        <row r="106">
          <cell r="A106" t="str">
            <v>E09000003</v>
          </cell>
          <cell r="B106" t="str">
            <v>Barnet</v>
          </cell>
          <cell r="C106">
            <v>3011</v>
          </cell>
          <cell r="D106">
            <v>1555</v>
          </cell>
          <cell r="E106">
            <v>1456</v>
          </cell>
          <cell r="F106">
            <v>84.5</v>
          </cell>
          <cell r="G106">
            <v>82.5</v>
          </cell>
          <cell r="H106">
            <v>86.7</v>
          </cell>
          <cell r="I106">
            <v>77.2</v>
          </cell>
          <cell r="J106">
            <v>75.599999999999994</v>
          </cell>
          <cell r="K106">
            <v>78.8</v>
          </cell>
          <cell r="L106">
            <v>98.6</v>
          </cell>
          <cell r="M106">
            <v>98.3</v>
          </cell>
          <cell r="N106">
            <v>99</v>
          </cell>
          <cell r="O106">
            <v>97.7</v>
          </cell>
          <cell r="P106">
            <v>97.2</v>
          </cell>
          <cell r="Q106">
            <v>98.3</v>
          </cell>
          <cell r="R106">
            <v>78.2</v>
          </cell>
          <cell r="S106">
            <v>77.099999999999994</v>
          </cell>
          <cell r="T106">
            <v>79.3</v>
          </cell>
          <cell r="U106">
            <v>65.400000000000006</v>
          </cell>
          <cell r="V106">
            <v>63.1</v>
          </cell>
          <cell r="W106">
            <v>67.900000000000006</v>
          </cell>
          <cell r="X106">
            <v>49.3</v>
          </cell>
          <cell r="Y106">
            <v>45.6</v>
          </cell>
          <cell r="Z106">
            <v>53.3</v>
          </cell>
          <cell r="AA106">
            <v>450</v>
          </cell>
          <cell r="AB106">
            <v>245</v>
          </cell>
          <cell r="AC106">
            <v>205</v>
          </cell>
          <cell r="AD106">
            <v>50.7</v>
          </cell>
          <cell r="AE106">
            <v>46.1</v>
          </cell>
          <cell r="AF106">
            <v>56.1</v>
          </cell>
          <cell r="AG106">
            <v>37.799999999999997</v>
          </cell>
          <cell r="AH106">
            <v>36.700000000000003</v>
          </cell>
          <cell r="AI106">
            <v>39</v>
          </cell>
          <cell r="AJ106">
            <v>91.1</v>
          </cell>
          <cell r="AK106">
            <v>92.2</v>
          </cell>
          <cell r="AL106">
            <v>89.8</v>
          </cell>
          <cell r="AM106">
            <v>86.2</v>
          </cell>
          <cell r="AN106">
            <v>88.2</v>
          </cell>
          <cell r="AO106">
            <v>83.9</v>
          </cell>
          <cell r="AP106">
            <v>39.6</v>
          </cell>
          <cell r="AQ106">
            <v>39.200000000000003</v>
          </cell>
          <cell r="AR106">
            <v>40</v>
          </cell>
          <cell r="AS106">
            <v>31.6</v>
          </cell>
          <cell r="AT106">
            <v>32.700000000000003</v>
          </cell>
          <cell r="AU106">
            <v>30.2</v>
          </cell>
          <cell r="AV106">
            <v>14.2</v>
          </cell>
          <cell r="AW106" t="str">
            <v>x</v>
          </cell>
          <cell r="AX106" t="str">
            <v>x</v>
          </cell>
          <cell r="AY106">
            <v>115</v>
          </cell>
          <cell r="AZ106">
            <v>80</v>
          </cell>
          <cell r="BA106">
            <v>35</v>
          </cell>
          <cell r="BB106">
            <v>18.3</v>
          </cell>
          <cell r="BC106">
            <v>18.8</v>
          </cell>
          <cell r="BD106">
            <v>17.100000000000001</v>
          </cell>
          <cell r="BE106">
            <v>13</v>
          </cell>
          <cell r="BF106">
            <v>12.5</v>
          </cell>
          <cell r="BG106">
            <v>14.3</v>
          </cell>
          <cell r="BH106">
            <v>48.7</v>
          </cell>
          <cell r="BI106">
            <v>52.5</v>
          </cell>
          <cell r="BJ106">
            <v>40</v>
          </cell>
          <cell r="BK106">
            <v>42.6</v>
          </cell>
          <cell r="BL106">
            <v>46.3</v>
          </cell>
          <cell r="BM106">
            <v>34.299999999999997</v>
          </cell>
          <cell r="BN106">
            <v>14.8</v>
          </cell>
          <cell r="BO106">
            <v>13.8</v>
          </cell>
          <cell r="BP106">
            <v>17.100000000000001</v>
          </cell>
          <cell r="BQ106">
            <v>8.6999999999999993</v>
          </cell>
          <cell r="BR106">
            <v>7.5</v>
          </cell>
          <cell r="BS106">
            <v>11.4</v>
          </cell>
          <cell r="BT106">
            <v>5.2</v>
          </cell>
          <cell r="BU106" t="str">
            <v>x</v>
          </cell>
          <cell r="BV106" t="str">
            <v>x</v>
          </cell>
          <cell r="BW106">
            <v>3577</v>
          </cell>
          <cell r="BX106">
            <v>1881</v>
          </cell>
          <cell r="BY106">
            <v>1696</v>
          </cell>
          <cell r="BZ106">
            <v>78.099999999999994</v>
          </cell>
          <cell r="CA106">
            <v>75</v>
          </cell>
          <cell r="CB106">
            <v>81.5</v>
          </cell>
          <cell r="CC106">
            <v>70.099999999999994</v>
          </cell>
          <cell r="CD106">
            <v>67.8</v>
          </cell>
          <cell r="CE106">
            <v>72.599999999999994</v>
          </cell>
          <cell r="CF106">
            <v>96</v>
          </cell>
          <cell r="CG106">
            <v>95.5</v>
          </cell>
          <cell r="CH106">
            <v>96.6</v>
          </cell>
          <cell r="CI106">
            <v>94.5</v>
          </cell>
          <cell r="CJ106">
            <v>93.8</v>
          </cell>
          <cell r="CK106">
            <v>95.2</v>
          </cell>
          <cell r="CL106">
            <v>71.3</v>
          </cell>
          <cell r="CM106">
            <v>69.400000000000006</v>
          </cell>
          <cell r="CN106">
            <v>73.3</v>
          </cell>
          <cell r="CO106">
            <v>59.3</v>
          </cell>
          <cell r="CP106">
            <v>56.7</v>
          </cell>
          <cell r="CQ106">
            <v>62.2</v>
          </cell>
          <cell r="CR106">
            <v>43.5</v>
          </cell>
          <cell r="CS106">
            <v>39.5</v>
          </cell>
          <cell r="CT106">
            <v>47.9</v>
          </cell>
        </row>
        <row r="107">
          <cell r="A107" t="str">
            <v>E09000004</v>
          </cell>
          <cell r="B107" t="str">
            <v>Bexley</v>
          </cell>
          <cell r="C107">
            <v>2810</v>
          </cell>
          <cell r="D107">
            <v>1406</v>
          </cell>
          <cell r="E107">
            <v>1404</v>
          </cell>
          <cell r="F107">
            <v>78.8</v>
          </cell>
          <cell r="G107">
            <v>74.5</v>
          </cell>
          <cell r="H107">
            <v>83</v>
          </cell>
          <cell r="I107">
            <v>62.1</v>
          </cell>
          <cell r="J107">
            <v>63.7</v>
          </cell>
          <cell r="K107">
            <v>60.6</v>
          </cell>
          <cell r="L107">
            <v>98.3</v>
          </cell>
          <cell r="M107">
            <v>98.2</v>
          </cell>
          <cell r="N107">
            <v>98.3</v>
          </cell>
          <cell r="O107">
            <v>89.9</v>
          </cell>
          <cell r="P107">
            <v>96.2</v>
          </cell>
          <cell r="Q107">
            <v>83.7</v>
          </cell>
          <cell r="R107">
            <v>63.9</v>
          </cell>
          <cell r="S107">
            <v>66.099999999999994</v>
          </cell>
          <cell r="T107">
            <v>61.8</v>
          </cell>
          <cell r="U107">
            <v>41.4</v>
          </cell>
          <cell r="V107">
            <v>42.9</v>
          </cell>
          <cell r="W107">
            <v>40</v>
          </cell>
          <cell r="X107">
            <v>27</v>
          </cell>
          <cell r="Y107">
            <v>26.5</v>
          </cell>
          <cell r="Z107">
            <v>27.5</v>
          </cell>
          <cell r="AA107">
            <v>383</v>
          </cell>
          <cell r="AB107">
            <v>195</v>
          </cell>
          <cell r="AC107">
            <v>188</v>
          </cell>
          <cell r="AD107">
            <v>29.5</v>
          </cell>
          <cell r="AE107">
            <v>20.5</v>
          </cell>
          <cell r="AF107">
            <v>38.799999999999997</v>
          </cell>
          <cell r="AG107">
            <v>15.9</v>
          </cell>
          <cell r="AH107" t="str">
            <v>x</v>
          </cell>
          <cell r="AI107" t="str">
            <v>x</v>
          </cell>
          <cell r="AJ107">
            <v>85.9</v>
          </cell>
          <cell r="AK107">
            <v>85.6</v>
          </cell>
          <cell r="AL107">
            <v>86.2</v>
          </cell>
          <cell r="AM107">
            <v>67.400000000000006</v>
          </cell>
          <cell r="AN107">
            <v>72.3</v>
          </cell>
          <cell r="AO107">
            <v>62.2</v>
          </cell>
          <cell r="AP107">
            <v>17.2</v>
          </cell>
          <cell r="AQ107" t="str">
            <v>x</v>
          </cell>
          <cell r="AR107" t="str">
            <v>x</v>
          </cell>
          <cell r="AS107">
            <v>5.5</v>
          </cell>
          <cell r="AT107" t="str">
            <v>x</v>
          </cell>
          <cell r="AU107" t="str">
            <v>x</v>
          </cell>
          <cell r="AV107">
            <v>2.1</v>
          </cell>
          <cell r="AW107" t="str">
            <v>x</v>
          </cell>
          <cell r="AX107" t="str">
            <v>x</v>
          </cell>
          <cell r="AY107">
            <v>112</v>
          </cell>
          <cell r="AZ107">
            <v>90</v>
          </cell>
          <cell r="BA107">
            <v>22</v>
          </cell>
          <cell r="BB107">
            <v>13.4</v>
          </cell>
          <cell r="BC107">
            <v>13.3</v>
          </cell>
          <cell r="BD107">
            <v>13.6</v>
          </cell>
          <cell r="BE107">
            <v>10.7</v>
          </cell>
          <cell r="BF107" t="str">
            <v>x</v>
          </cell>
          <cell r="BG107" t="str">
            <v>x</v>
          </cell>
          <cell r="BH107">
            <v>42</v>
          </cell>
          <cell r="BI107">
            <v>43.3</v>
          </cell>
          <cell r="BJ107">
            <v>36.4</v>
          </cell>
          <cell r="BK107">
            <v>34.799999999999997</v>
          </cell>
          <cell r="BL107">
            <v>35.6</v>
          </cell>
          <cell r="BM107">
            <v>31.8</v>
          </cell>
          <cell r="BN107">
            <v>10.7</v>
          </cell>
          <cell r="BO107" t="str">
            <v>x</v>
          </cell>
          <cell r="BP107" t="str">
            <v>x</v>
          </cell>
          <cell r="BQ107">
            <v>5.4</v>
          </cell>
          <cell r="BR107" t="str">
            <v>x</v>
          </cell>
          <cell r="BS107" t="str">
            <v>x</v>
          </cell>
          <cell r="BT107">
            <v>3.6</v>
          </cell>
          <cell r="BU107" t="str">
            <v>x</v>
          </cell>
          <cell r="BV107" t="str">
            <v>x</v>
          </cell>
          <cell r="BW107">
            <v>3305</v>
          </cell>
          <cell r="BX107">
            <v>1691</v>
          </cell>
          <cell r="BY107">
            <v>1614</v>
          </cell>
          <cell r="BZ107">
            <v>70.8</v>
          </cell>
          <cell r="CA107">
            <v>65.099999999999994</v>
          </cell>
          <cell r="CB107">
            <v>76.900000000000006</v>
          </cell>
          <cell r="CC107">
            <v>55</v>
          </cell>
          <cell r="CD107">
            <v>55.3</v>
          </cell>
          <cell r="CE107">
            <v>54.8</v>
          </cell>
          <cell r="CF107">
            <v>94.9</v>
          </cell>
          <cell r="CG107">
            <v>93.8</v>
          </cell>
          <cell r="CH107">
            <v>96</v>
          </cell>
          <cell r="CI107">
            <v>85.4</v>
          </cell>
          <cell r="CJ107">
            <v>90.2</v>
          </cell>
          <cell r="CK107">
            <v>80.5</v>
          </cell>
          <cell r="CL107">
            <v>56.7</v>
          </cell>
          <cell r="CM107">
            <v>57.4</v>
          </cell>
          <cell r="CN107">
            <v>55.9</v>
          </cell>
          <cell r="CO107">
            <v>36</v>
          </cell>
          <cell r="CP107">
            <v>36.700000000000003</v>
          </cell>
          <cell r="CQ107">
            <v>35.299999999999997</v>
          </cell>
          <cell r="CR107">
            <v>23.3</v>
          </cell>
          <cell r="CS107">
            <v>22.5</v>
          </cell>
          <cell r="CT107">
            <v>24.2</v>
          </cell>
        </row>
        <row r="108">
          <cell r="A108" t="str">
            <v>E09000005</v>
          </cell>
          <cell r="B108" t="str">
            <v>Brent</v>
          </cell>
          <cell r="C108">
            <v>2647</v>
          </cell>
          <cell r="D108">
            <v>1314</v>
          </cell>
          <cell r="E108">
            <v>1333</v>
          </cell>
          <cell r="F108">
            <v>76.7</v>
          </cell>
          <cell r="G108">
            <v>72.5</v>
          </cell>
          <cell r="H108">
            <v>80.8</v>
          </cell>
          <cell r="I108">
            <v>66.400000000000006</v>
          </cell>
          <cell r="J108">
            <v>63.5</v>
          </cell>
          <cell r="K108">
            <v>69.2</v>
          </cell>
          <cell r="L108">
            <v>96.8</v>
          </cell>
          <cell r="M108">
            <v>95.6</v>
          </cell>
          <cell r="N108">
            <v>98</v>
          </cell>
          <cell r="O108">
            <v>95.5</v>
          </cell>
          <cell r="P108">
            <v>94.7</v>
          </cell>
          <cell r="Q108">
            <v>96.3</v>
          </cell>
          <cell r="R108">
            <v>67.400000000000006</v>
          </cell>
          <cell r="S108">
            <v>64.8</v>
          </cell>
          <cell r="T108">
            <v>70.099999999999994</v>
          </cell>
          <cell r="U108">
            <v>55.3</v>
          </cell>
          <cell r="V108">
            <v>49.8</v>
          </cell>
          <cell r="W108">
            <v>60.8</v>
          </cell>
          <cell r="X108">
            <v>37.9</v>
          </cell>
          <cell r="Y108">
            <v>32.6</v>
          </cell>
          <cell r="Z108">
            <v>43</v>
          </cell>
          <cell r="AA108">
            <v>263</v>
          </cell>
          <cell r="AB108">
            <v>146</v>
          </cell>
          <cell r="AC108">
            <v>117</v>
          </cell>
          <cell r="AD108">
            <v>33.799999999999997</v>
          </cell>
          <cell r="AE108" t="str">
            <v>x</v>
          </cell>
          <cell r="AF108" t="str">
            <v>x</v>
          </cell>
          <cell r="AG108">
            <v>17.100000000000001</v>
          </cell>
          <cell r="AH108" t="str">
            <v>x</v>
          </cell>
          <cell r="AI108" t="str">
            <v>x</v>
          </cell>
          <cell r="AJ108">
            <v>90.5</v>
          </cell>
          <cell r="AK108">
            <v>89.7</v>
          </cell>
          <cell r="AL108">
            <v>91.5</v>
          </cell>
          <cell r="AM108">
            <v>82.9</v>
          </cell>
          <cell r="AN108">
            <v>83.6</v>
          </cell>
          <cell r="AO108">
            <v>82.1</v>
          </cell>
          <cell r="AP108">
            <v>20.2</v>
          </cell>
          <cell r="AQ108" t="str">
            <v>x</v>
          </cell>
          <cell r="AR108" t="str">
            <v>x</v>
          </cell>
          <cell r="AS108">
            <v>13.3</v>
          </cell>
          <cell r="AT108" t="str">
            <v>x</v>
          </cell>
          <cell r="AU108" t="str">
            <v>x</v>
          </cell>
          <cell r="AV108">
            <v>3.4</v>
          </cell>
          <cell r="AW108" t="str">
            <v>x</v>
          </cell>
          <cell r="AX108" t="str">
            <v>x</v>
          </cell>
          <cell r="AY108">
            <v>106</v>
          </cell>
          <cell r="AZ108">
            <v>72</v>
          </cell>
          <cell r="BA108">
            <v>34</v>
          </cell>
          <cell r="BB108">
            <v>10.4</v>
          </cell>
          <cell r="BC108" t="str">
            <v>x</v>
          </cell>
          <cell r="BD108" t="str">
            <v>x</v>
          </cell>
          <cell r="BE108">
            <v>5.7</v>
          </cell>
          <cell r="BF108" t="str">
            <v>x</v>
          </cell>
          <cell r="BG108" t="str">
            <v>x</v>
          </cell>
          <cell r="BH108">
            <v>41.5</v>
          </cell>
          <cell r="BI108">
            <v>44.4</v>
          </cell>
          <cell r="BJ108">
            <v>35.299999999999997</v>
          </cell>
          <cell r="BK108">
            <v>33</v>
          </cell>
          <cell r="BL108">
            <v>38.9</v>
          </cell>
          <cell r="BM108">
            <v>20.6</v>
          </cell>
          <cell r="BN108">
            <v>5.7</v>
          </cell>
          <cell r="BO108" t="str">
            <v>x</v>
          </cell>
          <cell r="BP108" t="str">
            <v>x</v>
          </cell>
          <cell r="BQ108">
            <v>5.7</v>
          </cell>
          <cell r="BR108" t="str">
            <v>x</v>
          </cell>
          <cell r="BS108" t="str">
            <v>x</v>
          </cell>
          <cell r="BT108">
            <v>2.8</v>
          </cell>
          <cell r="BU108" t="str">
            <v>x</v>
          </cell>
          <cell r="BV108" t="str">
            <v>x</v>
          </cell>
          <cell r="BW108">
            <v>3017</v>
          </cell>
          <cell r="BX108">
            <v>1532</v>
          </cell>
          <cell r="BY108">
            <v>1485</v>
          </cell>
          <cell r="BZ108">
            <v>70.599999999999994</v>
          </cell>
          <cell r="CA108">
            <v>65.900000000000006</v>
          </cell>
          <cell r="CB108">
            <v>75.400000000000006</v>
          </cell>
          <cell r="CC108">
            <v>60</v>
          </cell>
          <cell r="CD108">
            <v>56.6</v>
          </cell>
          <cell r="CE108">
            <v>63.4</v>
          </cell>
          <cell r="CF108">
            <v>94.3</v>
          </cell>
          <cell r="CG108">
            <v>92.6</v>
          </cell>
          <cell r="CH108">
            <v>96</v>
          </cell>
          <cell r="CI108">
            <v>92.2</v>
          </cell>
          <cell r="CJ108">
            <v>91</v>
          </cell>
          <cell r="CK108">
            <v>93.4</v>
          </cell>
          <cell r="CL108">
            <v>61.1</v>
          </cell>
          <cell r="CM108">
            <v>58</v>
          </cell>
          <cell r="CN108">
            <v>64.400000000000006</v>
          </cell>
          <cell r="CO108">
            <v>49.9</v>
          </cell>
          <cell r="CP108">
            <v>44.5</v>
          </cell>
          <cell r="CQ108">
            <v>55.6</v>
          </cell>
          <cell r="CR108">
            <v>33.6</v>
          </cell>
          <cell r="CS108">
            <v>28.7</v>
          </cell>
          <cell r="CT108">
            <v>38.700000000000003</v>
          </cell>
        </row>
        <row r="109">
          <cell r="A109" t="str">
            <v>E09000006</v>
          </cell>
          <cell r="B109" t="str">
            <v>Bromley</v>
          </cell>
          <cell r="C109">
            <v>2744</v>
          </cell>
          <cell r="D109">
            <v>1330</v>
          </cell>
          <cell r="E109">
            <v>1414</v>
          </cell>
          <cell r="F109">
            <v>82.2</v>
          </cell>
          <cell r="G109">
            <v>78.7</v>
          </cell>
          <cell r="H109">
            <v>85.4</v>
          </cell>
          <cell r="I109">
            <v>75.5</v>
          </cell>
          <cell r="J109">
            <v>72.7</v>
          </cell>
          <cell r="K109">
            <v>78.099999999999994</v>
          </cell>
          <cell r="L109">
            <v>98.7</v>
          </cell>
          <cell r="M109">
            <v>99.1</v>
          </cell>
          <cell r="N109">
            <v>98.4</v>
          </cell>
          <cell r="O109">
            <v>98</v>
          </cell>
          <cell r="P109">
            <v>98.2</v>
          </cell>
          <cell r="Q109">
            <v>97.7</v>
          </cell>
          <cell r="R109">
            <v>77.3</v>
          </cell>
          <cell r="S109">
            <v>75.400000000000006</v>
          </cell>
          <cell r="T109">
            <v>79.099999999999994</v>
          </cell>
          <cell r="U109">
            <v>54.9</v>
          </cell>
          <cell r="V109">
            <v>50.5</v>
          </cell>
          <cell r="W109">
            <v>59.1</v>
          </cell>
          <cell r="X109">
            <v>39.200000000000003</v>
          </cell>
          <cell r="Y109">
            <v>32.299999999999997</v>
          </cell>
          <cell r="Z109">
            <v>45.7</v>
          </cell>
          <cell r="AA109">
            <v>377</v>
          </cell>
          <cell r="AB109">
            <v>183</v>
          </cell>
          <cell r="AC109">
            <v>194</v>
          </cell>
          <cell r="AD109">
            <v>47.2</v>
          </cell>
          <cell r="AE109">
            <v>40.4</v>
          </cell>
          <cell r="AF109">
            <v>53.6</v>
          </cell>
          <cell r="AG109">
            <v>37.4</v>
          </cell>
          <cell r="AH109">
            <v>33.9</v>
          </cell>
          <cell r="AI109">
            <v>40.700000000000003</v>
          </cell>
          <cell r="AJ109">
            <v>91.8</v>
          </cell>
          <cell r="AK109">
            <v>88</v>
          </cell>
          <cell r="AL109">
            <v>95.4</v>
          </cell>
          <cell r="AM109">
            <v>87</v>
          </cell>
          <cell r="AN109">
            <v>83.1</v>
          </cell>
          <cell r="AO109">
            <v>90.7</v>
          </cell>
          <cell r="AP109">
            <v>40.799999999999997</v>
          </cell>
          <cell r="AQ109">
            <v>40.4</v>
          </cell>
          <cell r="AR109">
            <v>41.2</v>
          </cell>
          <cell r="AS109">
            <v>18.8</v>
          </cell>
          <cell r="AT109">
            <v>15.3</v>
          </cell>
          <cell r="AU109">
            <v>22.2</v>
          </cell>
          <cell r="AV109">
            <v>11.4</v>
          </cell>
          <cell r="AW109">
            <v>9.3000000000000007</v>
          </cell>
          <cell r="AX109">
            <v>13.4</v>
          </cell>
          <cell r="AY109">
            <v>143</v>
          </cell>
          <cell r="AZ109">
            <v>109</v>
          </cell>
          <cell r="BA109">
            <v>34</v>
          </cell>
          <cell r="BB109">
            <v>18.2</v>
          </cell>
          <cell r="BC109">
            <v>18.3</v>
          </cell>
          <cell r="BD109">
            <v>17.600000000000001</v>
          </cell>
          <cell r="BE109">
            <v>16.8</v>
          </cell>
          <cell r="BF109">
            <v>16.5</v>
          </cell>
          <cell r="BG109">
            <v>17.600000000000001</v>
          </cell>
          <cell r="BH109">
            <v>57.3</v>
          </cell>
          <cell r="BI109">
            <v>58.7</v>
          </cell>
          <cell r="BJ109">
            <v>52.9</v>
          </cell>
          <cell r="BK109">
            <v>49</v>
          </cell>
          <cell r="BL109">
            <v>50.5</v>
          </cell>
          <cell r="BM109">
            <v>44.1</v>
          </cell>
          <cell r="BN109">
            <v>17.5</v>
          </cell>
          <cell r="BO109">
            <v>17.399999999999999</v>
          </cell>
          <cell r="BP109">
            <v>17.600000000000001</v>
          </cell>
          <cell r="BQ109">
            <v>9.1</v>
          </cell>
          <cell r="BR109">
            <v>8.3000000000000007</v>
          </cell>
          <cell r="BS109">
            <v>11.8</v>
          </cell>
          <cell r="BT109">
            <v>3.5</v>
          </cell>
          <cell r="BU109" t="str">
            <v>x</v>
          </cell>
          <cell r="BV109" t="str">
            <v>x</v>
          </cell>
          <cell r="BW109">
            <v>3287</v>
          </cell>
          <cell r="BX109">
            <v>1633</v>
          </cell>
          <cell r="BY109">
            <v>1654</v>
          </cell>
          <cell r="BZ109">
            <v>74.8</v>
          </cell>
          <cell r="CA109">
            <v>69.900000000000006</v>
          </cell>
          <cell r="CB109">
            <v>79.7</v>
          </cell>
          <cell r="CC109">
            <v>68</v>
          </cell>
          <cell r="CD109">
            <v>64.099999999999994</v>
          </cell>
          <cell r="CE109">
            <v>71.900000000000006</v>
          </cell>
          <cell r="CF109">
            <v>95.5</v>
          </cell>
          <cell r="CG109">
            <v>94.5</v>
          </cell>
          <cell r="CH109">
            <v>96.4</v>
          </cell>
          <cell r="CI109">
            <v>93.9</v>
          </cell>
          <cell r="CJ109">
            <v>92.7</v>
          </cell>
          <cell r="CK109">
            <v>95.1</v>
          </cell>
          <cell r="CL109">
            <v>70</v>
          </cell>
          <cell r="CM109">
            <v>67.099999999999994</v>
          </cell>
          <cell r="CN109">
            <v>72.900000000000006</v>
          </cell>
          <cell r="CO109">
            <v>48.4</v>
          </cell>
          <cell r="CP109">
            <v>43.4</v>
          </cell>
          <cell r="CQ109">
            <v>53.3</v>
          </cell>
          <cell r="CR109">
            <v>34.200000000000003</v>
          </cell>
          <cell r="CS109">
            <v>27.6</v>
          </cell>
          <cell r="CT109">
            <v>40.700000000000003</v>
          </cell>
        </row>
        <row r="110">
          <cell r="A110" t="str">
            <v>E09000008</v>
          </cell>
          <cell r="B110" t="str">
            <v>Croydon</v>
          </cell>
          <cell r="C110">
            <v>3071</v>
          </cell>
          <cell r="D110">
            <v>1359</v>
          </cell>
          <cell r="E110">
            <v>1712</v>
          </cell>
          <cell r="F110">
            <v>76.2</v>
          </cell>
          <cell r="G110">
            <v>70.599999999999994</v>
          </cell>
          <cell r="H110">
            <v>80.7</v>
          </cell>
          <cell r="I110">
            <v>66</v>
          </cell>
          <cell r="J110">
            <v>60.4</v>
          </cell>
          <cell r="K110">
            <v>70.400000000000006</v>
          </cell>
          <cell r="L110">
            <v>98.4</v>
          </cell>
          <cell r="M110">
            <v>98</v>
          </cell>
          <cell r="N110">
            <v>98.7</v>
          </cell>
          <cell r="O110">
            <v>96.3</v>
          </cell>
          <cell r="P110">
            <v>95.1</v>
          </cell>
          <cell r="Q110">
            <v>97.2</v>
          </cell>
          <cell r="R110">
            <v>68.3</v>
          </cell>
          <cell r="S110">
            <v>64</v>
          </cell>
          <cell r="T110">
            <v>71.8</v>
          </cell>
          <cell r="U110">
            <v>51.4</v>
          </cell>
          <cell r="V110">
            <v>44.6</v>
          </cell>
          <cell r="W110">
            <v>56.9</v>
          </cell>
          <cell r="X110">
            <v>30.7</v>
          </cell>
          <cell r="Y110">
            <v>22.7</v>
          </cell>
          <cell r="Z110">
            <v>37.1</v>
          </cell>
          <cell r="AA110">
            <v>447</v>
          </cell>
          <cell r="AB110">
            <v>276</v>
          </cell>
          <cell r="AC110">
            <v>171</v>
          </cell>
          <cell r="AD110">
            <v>40</v>
          </cell>
          <cell r="AE110">
            <v>38</v>
          </cell>
          <cell r="AF110">
            <v>43.3</v>
          </cell>
          <cell r="AG110">
            <v>29.8</v>
          </cell>
          <cell r="AH110">
            <v>27.5</v>
          </cell>
          <cell r="AI110">
            <v>33.299999999999997</v>
          </cell>
          <cell r="AJ110">
            <v>91.3</v>
          </cell>
          <cell r="AK110">
            <v>89.9</v>
          </cell>
          <cell r="AL110">
            <v>93.6</v>
          </cell>
          <cell r="AM110">
            <v>81.2</v>
          </cell>
          <cell r="AN110">
            <v>79</v>
          </cell>
          <cell r="AO110">
            <v>84.8</v>
          </cell>
          <cell r="AP110">
            <v>32.200000000000003</v>
          </cell>
          <cell r="AQ110">
            <v>30.4</v>
          </cell>
          <cell r="AR110">
            <v>35.1</v>
          </cell>
          <cell r="AS110">
            <v>16.3</v>
          </cell>
          <cell r="AT110">
            <v>12</v>
          </cell>
          <cell r="AU110">
            <v>23.4</v>
          </cell>
          <cell r="AV110">
            <v>7.2</v>
          </cell>
          <cell r="AW110" t="str">
            <v>x</v>
          </cell>
          <cell r="AX110" t="str">
            <v>x</v>
          </cell>
          <cell r="AY110">
            <v>129</v>
          </cell>
          <cell r="AZ110">
            <v>89</v>
          </cell>
          <cell r="BA110">
            <v>40</v>
          </cell>
          <cell r="BB110">
            <v>14.7</v>
          </cell>
          <cell r="BC110">
            <v>16.899999999999999</v>
          </cell>
          <cell r="BD110">
            <v>10</v>
          </cell>
          <cell r="BE110">
            <v>10.9</v>
          </cell>
          <cell r="BF110">
            <v>12.4</v>
          </cell>
          <cell r="BG110">
            <v>7.5</v>
          </cell>
          <cell r="BH110">
            <v>38.799999999999997</v>
          </cell>
          <cell r="BI110">
            <v>41.6</v>
          </cell>
          <cell r="BJ110">
            <v>32.5</v>
          </cell>
          <cell r="BK110">
            <v>34.9</v>
          </cell>
          <cell r="BL110">
            <v>38.200000000000003</v>
          </cell>
          <cell r="BM110">
            <v>27.5</v>
          </cell>
          <cell r="BN110">
            <v>10.9</v>
          </cell>
          <cell r="BO110">
            <v>12.4</v>
          </cell>
          <cell r="BP110">
            <v>7.5</v>
          </cell>
          <cell r="BQ110">
            <v>9.3000000000000007</v>
          </cell>
          <cell r="BR110">
            <v>9</v>
          </cell>
          <cell r="BS110">
            <v>10</v>
          </cell>
          <cell r="BT110">
            <v>3.1</v>
          </cell>
          <cell r="BU110" t="str">
            <v>x</v>
          </cell>
          <cell r="BV110" t="str">
            <v>x</v>
          </cell>
          <cell r="BW110">
            <v>3647</v>
          </cell>
          <cell r="BX110">
            <v>1724</v>
          </cell>
          <cell r="BY110">
            <v>1923</v>
          </cell>
          <cell r="BZ110">
            <v>69.599999999999994</v>
          </cell>
          <cell r="CA110">
            <v>62.6</v>
          </cell>
          <cell r="CB110">
            <v>75.900000000000006</v>
          </cell>
          <cell r="CC110">
            <v>59.6</v>
          </cell>
          <cell r="CD110">
            <v>52.7</v>
          </cell>
          <cell r="CE110">
            <v>65.8</v>
          </cell>
          <cell r="CF110">
            <v>95.4</v>
          </cell>
          <cell r="CG110">
            <v>93.8</v>
          </cell>
          <cell r="CH110">
            <v>96.9</v>
          </cell>
          <cell r="CI110">
            <v>92.2</v>
          </cell>
          <cell r="CJ110">
            <v>89.6</v>
          </cell>
          <cell r="CK110">
            <v>94.6</v>
          </cell>
          <cell r="CL110">
            <v>61.9</v>
          </cell>
          <cell r="CM110">
            <v>56</v>
          </cell>
          <cell r="CN110">
            <v>67.2</v>
          </cell>
          <cell r="CO110">
            <v>45.7</v>
          </cell>
          <cell r="CP110">
            <v>37.5</v>
          </cell>
          <cell r="CQ110">
            <v>52.9</v>
          </cell>
          <cell r="CR110">
            <v>26.9</v>
          </cell>
          <cell r="CS110">
            <v>18.7</v>
          </cell>
          <cell r="CT110">
            <v>34.200000000000003</v>
          </cell>
        </row>
        <row r="111">
          <cell r="A111" t="str">
            <v>E09000009</v>
          </cell>
          <cell r="B111" t="str">
            <v>Ealing</v>
          </cell>
          <cell r="C111">
            <v>2203</v>
          </cell>
          <cell r="D111">
            <v>1091</v>
          </cell>
          <cell r="E111">
            <v>1112</v>
          </cell>
          <cell r="F111">
            <v>80.7</v>
          </cell>
          <cell r="G111">
            <v>77.599999999999994</v>
          </cell>
          <cell r="H111">
            <v>83.7</v>
          </cell>
          <cell r="I111">
            <v>72.900000000000006</v>
          </cell>
          <cell r="J111">
            <v>70.900000000000006</v>
          </cell>
          <cell r="K111">
            <v>74.8</v>
          </cell>
          <cell r="L111">
            <v>98.9</v>
          </cell>
          <cell r="M111">
            <v>98.9</v>
          </cell>
          <cell r="N111">
            <v>98.9</v>
          </cell>
          <cell r="O111">
            <v>98.3</v>
          </cell>
          <cell r="P111">
            <v>98.2</v>
          </cell>
          <cell r="Q111">
            <v>98.4</v>
          </cell>
          <cell r="R111">
            <v>74.2</v>
          </cell>
          <cell r="S111">
            <v>72.599999999999994</v>
          </cell>
          <cell r="T111">
            <v>75.7</v>
          </cell>
          <cell r="U111">
            <v>59.2</v>
          </cell>
          <cell r="V111">
            <v>57.4</v>
          </cell>
          <cell r="W111">
            <v>61.1</v>
          </cell>
          <cell r="X111">
            <v>39.4</v>
          </cell>
          <cell r="Y111">
            <v>36.799999999999997</v>
          </cell>
          <cell r="Z111">
            <v>42</v>
          </cell>
          <cell r="AA111">
            <v>502</v>
          </cell>
          <cell r="AB111">
            <v>294</v>
          </cell>
          <cell r="AC111">
            <v>208</v>
          </cell>
          <cell r="AD111">
            <v>33.9</v>
          </cell>
          <cell r="AE111">
            <v>35.4</v>
          </cell>
          <cell r="AF111">
            <v>31.7</v>
          </cell>
          <cell r="AG111">
            <v>26.7</v>
          </cell>
          <cell r="AH111">
            <v>29.3</v>
          </cell>
          <cell r="AI111">
            <v>23.1</v>
          </cell>
          <cell r="AJ111">
            <v>88.2</v>
          </cell>
          <cell r="AK111">
            <v>90.1</v>
          </cell>
          <cell r="AL111">
            <v>85.6</v>
          </cell>
          <cell r="AM111">
            <v>83.3</v>
          </cell>
          <cell r="AN111">
            <v>84.7</v>
          </cell>
          <cell r="AO111">
            <v>81.3</v>
          </cell>
          <cell r="AP111">
            <v>29.9</v>
          </cell>
          <cell r="AQ111">
            <v>32.299999999999997</v>
          </cell>
          <cell r="AR111">
            <v>26.4</v>
          </cell>
          <cell r="AS111">
            <v>20.9</v>
          </cell>
          <cell r="AT111" t="str">
            <v>x</v>
          </cell>
          <cell r="AU111" t="str">
            <v>x</v>
          </cell>
          <cell r="AV111" t="str">
            <v>x</v>
          </cell>
          <cell r="AW111" t="str">
            <v>x</v>
          </cell>
          <cell r="AX111" t="str">
            <v>x</v>
          </cell>
          <cell r="AY111">
            <v>113</v>
          </cell>
          <cell r="AZ111">
            <v>82</v>
          </cell>
          <cell r="BA111">
            <v>31</v>
          </cell>
          <cell r="BB111">
            <v>15</v>
          </cell>
          <cell r="BC111">
            <v>12.2</v>
          </cell>
          <cell r="BD111">
            <v>22.6</v>
          </cell>
          <cell r="BE111">
            <v>10.6</v>
          </cell>
          <cell r="BF111">
            <v>7.3</v>
          </cell>
          <cell r="BG111">
            <v>19.399999999999999</v>
          </cell>
          <cell r="BH111">
            <v>36.299999999999997</v>
          </cell>
          <cell r="BI111">
            <v>36.6</v>
          </cell>
          <cell r="BJ111">
            <v>35.5</v>
          </cell>
          <cell r="BK111">
            <v>34.5</v>
          </cell>
          <cell r="BL111">
            <v>35.4</v>
          </cell>
          <cell r="BM111">
            <v>32.299999999999997</v>
          </cell>
          <cell r="BN111">
            <v>11.5</v>
          </cell>
          <cell r="BO111">
            <v>7.3</v>
          </cell>
          <cell r="BP111">
            <v>22.6</v>
          </cell>
          <cell r="BQ111">
            <v>8</v>
          </cell>
          <cell r="BR111" t="str">
            <v>x</v>
          </cell>
          <cell r="BS111" t="str">
            <v>x</v>
          </cell>
          <cell r="BT111" t="str">
            <v>x</v>
          </cell>
          <cell r="BU111" t="str">
            <v>x</v>
          </cell>
          <cell r="BV111" t="str">
            <v>x</v>
          </cell>
          <cell r="BW111">
            <v>2818</v>
          </cell>
          <cell r="BX111">
            <v>1467</v>
          </cell>
          <cell r="BY111">
            <v>1351</v>
          </cell>
          <cell r="BZ111">
            <v>69.7</v>
          </cell>
          <cell r="CA111">
            <v>65.5</v>
          </cell>
          <cell r="CB111">
            <v>74.3</v>
          </cell>
          <cell r="CC111">
            <v>62.1</v>
          </cell>
          <cell r="CD111">
            <v>59</v>
          </cell>
          <cell r="CE111">
            <v>65.599999999999994</v>
          </cell>
          <cell r="CF111">
            <v>94.5</v>
          </cell>
          <cell r="CG111">
            <v>93.7</v>
          </cell>
          <cell r="CH111">
            <v>95.4</v>
          </cell>
          <cell r="CI111">
            <v>93</v>
          </cell>
          <cell r="CJ111">
            <v>92</v>
          </cell>
          <cell r="CK111">
            <v>94.2</v>
          </cell>
          <cell r="CL111">
            <v>63.8</v>
          </cell>
          <cell r="CM111">
            <v>60.9</v>
          </cell>
          <cell r="CN111">
            <v>66.900000000000006</v>
          </cell>
          <cell r="CO111">
            <v>50.4</v>
          </cell>
          <cell r="CP111">
            <v>47</v>
          </cell>
          <cell r="CQ111">
            <v>54</v>
          </cell>
          <cell r="CR111">
            <v>32.4</v>
          </cell>
          <cell r="CS111">
            <v>29.1</v>
          </cell>
          <cell r="CT111">
            <v>36</v>
          </cell>
        </row>
        <row r="112">
          <cell r="A112" t="str">
            <v>E09000010</v>
          </cell>
          <cell r="B112" t="str">
            <v>Enfield</v>
          </cell>
          <cell r="C112">
            <v>3166</v>
          </cell>
          <cell r="D112">
            <v>1607</v>
          </cell>
          <cell r="E112">
            <v>1559</v>
          </cell>
          <cell r="F112">
            <v>71.5</v>
          </cell>
          <cell r="G112">
            <v>66.7</v>
          </cell>
          <cell r="H112">
            <v>76.5</v>
          </cell>
          <cell r="I112">
            <v>60.3</v>
          </cell>
          <cell r="J112">
            <v>57.1</v>
          </cell>
          <cell r="K112">
            <v>63.6</v>
          </cell>
          <cell r="L112">
            <v>98.2</v>
          </cell>
          <cell r="M112">
            <v>97.8</v>
          </cell>
          <cell r="N112">
            <v>98.6</v>
          </cell>
          <cell r="O112">
            <v>93.6</v>
          </cell>
          <cell r="P112">
            <v>92.7</v>
          </cell>
          <cell r="Q112">
            <v>94.5</v>
          </cell>
          <cell r="R112">
            <v>62.1</v>
          </cell>
          <cell r="S112">
            <v>59.5</v>
          </cell>
          <cell r="T112">
            <v>64.7</v>
          </cell>
          <cell r="U112">
            <v>55.3</v>
          </cell>
          <cell r="V112">
            <v>53.4</v>
          </cell>
          <cell r="W112">
            <v>57.3</v>
          </cell>
          <cell r="X112">
            <v>31.4</v>
          </cell>
          <cell r="Y112">
            <v>27.6</v>
          </cell>
          <cell r="Z112">
            <v>35.299999999999997</v>
          </cell>
          <cell r="AA112">
            <v>375</v>
          </cell>
          <cell r="AB112">
            <v>223</v>
          </cell>
          <cell r="AC112">
            <v>152</v>
          </cell>
          <cell r="AD112">
            <v>28.3</v>
          </cell>
          <cell r="AE112">
            <v>23.8</v>
          </cell>
          <cell r="AF112">
            <v>34.9</v>
          </cell>
          <cell r="AG112">
            <v>20.3</v>
          </cell>
          <cell r="AH112">
            <v>18.399999999999999</v>
          </cell>
          <cell r="AI112">
            <v>23</v>
          </cell>
          <cell r="AJ112">
            <v>83.7</v>
          </cell>
          <cell r="AK112">
            <v>84.8</v>
          </cell>
          <cell r="AL112">
            <v>82.2</v>
          </cell>
          <cell r="AM112">
            <v>69.099999999999994</v>
          </cell>
          <cell r="AN112">
            <v>72.599999999999994</v>
          </cell>
          <cell r="AO112">
            <v>63.8</v>
          </cell>
          <cell r="AP112">
            <v>23.2</v>
          </cell>
          <cell r="AQ112">
            <v>22.4</v>
          </cell>
          <cell r="AR112">
            <v>24.3</v>
          </cell>
          <cell r="AS112">
            <v>16</v>
          </cell>
          <cell r="AT112">
            <v>14.8</v>
          </cell>
          <cell r="AU112">
            <v>17.8</v>
          </cell>
          <cell r="AV112">
            <v>7.5</v>
          </cell>
          <cell r="AW112">
            <v>7.2</v>
          </cell>
          <cell r="AX112">
            <v>7.9</v>
          </cell>
          <cell r="AY112">
            <v>105</v>
          </cell>
          <cell r="AZ112">
            <v>74</v>
          </cell>
          <cell r="BA112">
            <v>31</v>
          </cell>
          <cell r="BB112">
            <v>13.3</v>
          </cell>
          <cell r="BC112" t="str">
            <v>x</v>
          </cell>
          <cell r="BD112" t="str">
            <v>x</v>
          </cell>
          <cell r="BE112">
            <v>7.6</v>
          </cell>
          <cell r="BF112" t="str">
            <v>x</v>
          </cell>
          <cell r="BG112" t="str">
            <v>x</v>
          </cell>
          <cell r="BH112">
            <v>42.9</v>
          </cell>
          <cell r="BI112">
            <v>43.2</v>
          </cell>
          <cell r="BJ112">
            <v>41.9</v>
          </cell>
          <cell r="BK112">
            <v>32.4</v>
          </cell>
          <cell r="BL112">
            <v>33.799999999999997</v>
          </cell>
          <cell r="BM112">
            <v>29</v>
          </cell>
          <cell r="BN112">
            <v>7.6</v>
          </cell>
          <cell r="BO112" t="str">
            <v>x</v>
          </cell>
          <cell r="BP112" t="str">
            <v>x</v>
          </cell>
          <cell r="BQ112">
            <v>7.6</v>
          </cell>
          <cell r="BR112" t="str">
            <v>x</v>
          </cell>
          <cell r="BS112" t="str">
            <v>x</v>
          </cell>
          <cell r="BT112" t="str">
            <v>x</v>
          </cell>
          <cell r="BU112" t="str">
            <v>x</v>
          </cell>
          <cell r="BV112" t="str">
            <v>x</v>
          </cell>
          <cell r="BW112">
            <v>3658</v>
          </cell>
          <cell r="BX112">
            <v>1913</v>
          </cell>
          <cell r="BY112">
            <v>1745</v>
          </cell>
          <cell r="BZ112">
            <v>65.2</v>
          </cell>
          <cell r="CA112">
            <v>59.4</v>
          </cell>
          <cell r="CB112">
            <v>71.5</v>
          </cell>
          <cell r="CC112">
            <v>54.5</v>
          </cell>
          <cell r="CD112">
            <v>50.4</v>
          </cell>
          <cell r="CE112">
            <v>59</v>
          </cell>
          <cell r="CF112">
            <v>94.8</v>
          </cell>
          <cell r="CG112">
            <v>93.7</v>
          </cell>
          <cell r="CH112">
            <v>96</v>
          </cell>
          <cell r="CI112">
            <v>89.1</v>
          </cell>
          <cell r="CJ112">
            <v>87.7</v>
          </cell>
          <cell r="CK112">
            <v>90.6</v>
          </cell>
          <cell r="CL112">
            <v>56.3</v>
          </cell>
          <cell r="CM112">
            <v>53</v>
          </cell>
          <cell r="CN112">
            <v>60.1</v>
          </cell>
          <cell r="CO112">
            <v>49.8</v>
          </cell>
          <cell r="CP112">
            <v>46.9</v>
          </cell>
          <cell r="CQ112">
            <v>52.8</v>
          </cell>
          <cell r="CR112">
            <v>28</v>
          </cell>
          <cell r="CS112">
            <v>24.1</v>
          </cell>
          <cell r="CT112">
            <v>32.299999999999997</v>
          </cell>
        </row>
        <row r="113">
          <cell r="A113" t="str">
            <v>E09000011</v>
          </cell>
          <cell r="B113" t="str">
            <v>Greenwich</v>
          </cell>
          <cell r="C113">
            <v>1751</v>
          </cell>
          <cell r="D113">
            <v>829</v>
          </cell>
          <cell r="E113">
            <v>922</v>
          </cell>
          <cell r="F113">
            <v>76.900000000000006</v>
          </cell>
          <cell r="G113">
            <v>75.2</v>
          </cell>
          <cell r="H113">
            <v>78.400000000000006</v>
          </cell>
          <cell r="I113">
            <v>64.7</v>
          </cell>
          <cell r="J113">
            <v>65.3</v>
          </cell>
          <cell r="K113">
            <v>64.2</v>
          </cell>
          <cell r="L113">
            <v>98.1</v>
          </cell>
          <cell r="M113">
            <v>97.7</v>
          </cell>
          <cell r="N113">
            <v>98.4</v>
          </cell>
          <cell r="O113">
            <v>95.9</v>
          </cell>
          <cell r="P113">
            <v>95.5</v>
          </cell>
          <cell r="Q113">
            <v>96.3</v>
          </cell>
          <cell r="R113">
            <v>66</v>
          </cell>
          <cell r="S113">
            <v>67.3</v>
          </cell>
          <cell r="T113">
            <v>64.900000000000006</v>
          </cell>
          <cell r="U113">
            <v>50.3</v>
          </cell>
          <cell r="V113">
            <v>48.3</v>
          </cell>
          <cell r="W113">
            <v>52.2</v>
          </cell>
          <cell r="X113">
            <v>29.2</v>
          </cell>
          <cell r="Y113">
            <v>23.9</v>
          </cell>
          <cell r="Z113">
            <v>34.1</v>
          </cell>
          <cell r="AA113">
            <v>310</v>
          </cell>
          <cell r="AB113">
            <v>173</v>
          </cell>
          <cell r="AC113">
            <v>137</v>
          </cell>
          <cell r="AD113">
            <v>42.3</v>
          </cell>
          <cell r="AE113">
            <v>41.6</v>
          </cell>
          <cell r="AF113">
            <v>43.1</v>
          </cell>
          <cell r="AG113">
            <v>31.6</v>
          </cell>
          <cell r="AH113" t="str">
            <v>x</v>
          </cell>
          <cell r="AI113" t="str">
            <v>x</v>
          </cell>
          <cell r="AJ113">
            <v>92.9</v>
          </cell>
          <cell r="AK113">
            <v>93.1</v>
          </cell>
          <cell r="AL113">
            <v>92.7</v>
          </cell>
          <cell r="AM113">
            <v>87.1</v>
          </cell>
          <cell r="AN113">
            <v>89.6</v>
          </cell>
          <cell r="AO113">
            <v>83.9</v>
          </cell>
          <cell r="AP113">
            <v>32.9</v>
          </cell>
          <cell r="AQ113" t="str">
            <v>x</v>
          </cell>
          <cell r="AR113" t="str">
            <v>x</v>
          </cell>
          <cell r="AS113">
            <v>22.3</v>
          </cell>
          <cell r="AT113" t="str">
            <v>x</v>
          </cell>
          <cell r="AU113" t="str">
            <v>x</v>
          </cell>
          <cell r="AV113">
            <v>7.7</v>
          </cell>
          <cell r="AW113" t="str">
            <v>x</v>
          </cell>
          <cell r="AX113" t="str">
            <v>x</v>
          </cell>
          <cell r="AY113">
            <v>98</v>
          </cell>
          <cell r="AZ113">
            <v>80</v>
          </cell>
          <cell r="BA113">
            <v>18</v>
          </cell>
          <cell r="BB113">
            <v>20.399999999999999</v>
          </cell>
          <cell r="BC113">
            <v>20</v>
          </cell>
          <cell r="BD113">
            <v>22.2</v>
          </cell>
          <cell r="BE113">
            <v>14.3</v>
          </cell>
          <cell r="BF113" t="str">
            <v>x</v>
          </cell>
          <cell r="BG113" t="str">
            <v>x</v>
          </cell>
          <cell r="BH113">
            <v>56.1</v>
          </cell>
          <cell r="BI113">
            <v>58.8</v>
          </cell>
          <cell r="BJ113">
            <v>44.4</v>
          </cell>
          <cell r="BK113">
            <v>50</v>
          </cell>
          <cell r="BL113">
            <v>52.5</v>
          </cell>
          <cell r="BM113">
            <v>38.9</v>
          </cell>
          <cell r="BN113">
            <v>15.3</v>
          </cell>
          <cell r="BO113" t="str">
            <v>x</v>
          </cell>
          <cell r="BP113" t="str">
            <v>x</v>
          </cell>
          <cell r="BQ113">
            <v>9.1999999999999993</v>
          </cell>
          <cell r="BR113" t="str">
            <v>x</v>
          </cell>
          <cell r="BS113" t="str">
            <v>x</v>
          </cell>
          <cell r="BT113">
            <v>5.0999999999999996</v>
          </cell>
          <cell r="BU113" t="str">
            <v>x</v>
          </cell>
          <cell r="BV113" t="str">
            <v>x</v>
          </cell>
          <cell r="BW113">
            <v>2159</v>
          </cell>
          <cell r="BX113">
            <v>1082</v>
          </cell>
          <cell r="BY113">
            <v>1077</v>
          </cell>
          <cell r="BZ113">
            <v>69.3</v>
          </cell>
          <cell r="CA113">
            <v>65.7</v>
          </cell>
          <cell r="CB113">
            <v>73</v>
          </cell>
          <cell r="CC113">
            <v>57.7</v>
          </cell>
          <cell r="CD113">
            <v>56.1</v>
          </cell>
          <cell r="CE113">
            <v>59.2</v>
          </cell>
          <cell r="CF113">
            <v>95.4</v>
          </cell>
          <cell r="CG113">
            <v>94.1</v>
          </cell>
          <cell r="CH113">
            <v>96.8</v>
          </cell>
          <cell r="CI113">
            <v>92.6</v>
          </cell>
          <cell r="CJ113">
            <v>91.4</v>
          </cell>
          <cell r="CK113">
            <v>93.8</v>
          </cell>
          <cell r="CL113">
            <v>59</v>
          </cell>
          <cell r="CM113">
            <v>58</v>
          </cell>
          <cell r="CN113">
            <v>59.9</v>
          </cell>
          <cell r="CO113">
            <v>44.4</v>
          </cell>
          <cell r="CP113">
            <v>41</v>
          </cell>
          <cell r="CQ113">
            <v>47.8</v>
          </cell>
          <cell r="CR113">
            <v>25.1</v>
          </cell>
          <cell r="CS113">
            <v>19.5</v>
          </cell>
          <cell r="CT113">
            <v>30.6</v>
          </cell>
        </row>
        <row r="114">
          <cell r="A114" t="str">
            <v>E09000015</v>
          </cell>
          <cell r="B114" t="str">
            <v>Harrow</v>
          </cell>
          <cell r="C114">
            <v>1788</v>
          </cell>
          <cell r="D114">
            <v>870</v>
          </cell>
          <cell r="E114">
            <v>918</v>
          </cell>
          <cell r="F114">
            <v>81</v>
          </cell>
          <cell r="G114">
            <v>76</v>
          </cell>
          <cell r="H114">
            <v>85.7</v>
          </cell>
          <cell r="I114">
            <v>68.2</v>
          </cell>
          <cell r="J114">
            <v>63.9</v>
          </cell>
          <cell r="K114">
            <v>72.3</v>
          </cell>
          <cell r="L114">
            <v>99.3</v>
          </cell>
          <cell r="M114">
            <v>99.5</v>
          </cell>
          <cell r="N114">
            <v>99.1</v>
          </cell>
          <cell r="O114">
            <v>98</v>
          </cell>
          <cell r="P114">
            <v>97.8</v>
          </cell>
          <cell r="Q114">
            <v>98.3</v>
          </cell>
          <cell r="R114">
            <v>69.3</v>
          </cell>
          <cell r="S114">
            <v>65.400000000000006</v>
          </cell>
          <cell r="T114">
            <v>73</v>
          </cell>
          <cell r="U114">
            <v>59.5</v>
          </cell>
          <cell r="V114">
            <v>52.2</v>
          </cell>
          <cell r="W114">
            <v>66.3</v>
          </cell>
          <cell r="X114">
            <v>37</v>
          </cell>
          <cell r="Y114">
            <v>29.2</v>
          </cell>
          <cell r="Z114">
            <v>44.3</v>
          </cell>
          <cell r="AA114">
            <v>249</v>
          </cell>
          <cell r="AB114">
            <v>147</v>
          </cell>
          <cell r="AC114">
            <v>102</v>
          </cell>
          <cell r="AD114">
            <v>32.1</v>
          </cell>
          <cell r="AE114" t="str">
            <v>x</v>
          </cell>
          <cell r="AF114" t="str">
            <v>x</v>
          </cell>
          <cell r="AG114">
            <v>18.899999999999999</v>
          </cell>
          <cell r="AH114" t="str">
            <v>x</v>
          </cell>
          <cell r="AI114" t="str">
            <v>x</v>
          </cell>
          <cell r="AJ114">
            <v>90.4</v>
          </cell>
          <cell r="AK114">
            <v>91.8</v>
          </cell>
          <cell r="AL114">
            <v>88.2</v>
          </cell>
          <cell r="AM114">
            <v>81.5</v>
          </cell>
          <cell r="AN114">
            <v>85.7</v>
          </cell>
          <cell r="AO114">
            <v>75.5</v>
          </cell>
          <cell r="AP114">
            <v>20.5</v>
          </cell>
          <cell r="AQ114" t="str">
            <v>x</v>
          </cell>
          <cell r="AR114" t="str">
            <v>x</v>
          </cell>
          <cell r="AS114">
            <v>21.7</v>
          </cell>
          <cell r="AT114" t="str">
            <v>x</v>
          </cell>
          <cell r="AU114" t="str">
            <v>x</v>
          </cell>
          <cell r="AV114">
            <v>6</v>
          </cell>
          <cell r="AW114" t="str">
            <v>x</v>
          </cell>
          <cell r="AX114" t="str">
            <v>x</v>
          </cell>
          <cell r="AY114">
            <v>65</v>
          </cell>
          <cell r="AZ114">
            <v>46</v>
          </cell>
          <cell r="BA114">
            <v>19</v>
          </cell>
          <cell r="BB114">
            <v>15.4</v>
          </cell>
          <cell r="BC114" t="str">
            <v>x</v>
          </cell>
          <cell r="BD114" t="str">
            <v>x</v>
          </cell>
          <cell r="BE114">
            <v>7.7</v>
          </cell>
          <cell r="BF114" t="str">
            <v>x</v>
          </cell>
          <cell r="BG114" t="str">
            <v>x</v>
          </cell>
          <cell r="BH114">
            <v>50.8</v>
          </cell>
          <cell r="BI114">
            <v>54.3</v>
          </cell>
          <cell r="BJ114">
            <v>42.1</v>
          </cell>
          <cell r="BK114">
            <v>46.2</v>
          </cell>
          <cell r="BL114">
            <v>47.8</v>
          </cell>
          <cell r="BM114">
            <v>42.1</v>
          </cell>
          <cell r="BN114">
            <v>7.7</v>
          </cell>
          <cell r="BO114" t="str">
            <v>x</v>
          </cell>
          <cell r="BP114" t="str">
            <v>x</v>
          </cell>
          <cell r="BQ114" t="str">
            <v>x</v>
          </cell>
          <cell r="BR114" t="str">
            <v>x</v>
          </cell>
          <cell r="BS114" t="str">
            <v>x</v>
          </cell>
          <cell r="BT114" t="str">
            <v>x</v>
          </cell>
          <cell r="BU114" t="str">
            <v>x</v>
          </cell>
          <cell r="BV114" t="str">
            <v>x</v>
          </cell>
          <cell r="BW114">
            <v>2103</v>
          </cell>
          <cell r="BX114">
            <v>1063</v>
          </cell>
          <cell r="BY114">
            <v>1040</v>
          </cell>
          <cell r="BZ114">
            <v>73.2</v>
          </cell>
          <cell r="CA114">
            <v>67.099999999999994</v>
          </cell>
          <cell r="CB114">
            <v>79.400000000000006</v>
          </cell>
          <cell r="CC114">
            <v>60.5</v>
          </cell>
          <cell r="CD114">
            <v>55.2</v>
          </cell>
          <cell r="CE114">
            <v>66</v>
          </cell>
          <cell r="CF114">
            <v>96.8</v>
          </cell>
          <cell r="CG114">
            <v>96.5</v>
          </cell>
          <cell r="CH114">
            <v>97</v>
          </cell>
          <cell r="CI114">
            <v>94.5</v>
          </cell>
          <cell r="CJ114">
            <v>94</v>
          </cell>
          <cell r="CK114">
            <v>95</v>
          </cell>
          <cell r="CL114">
            <v>61.6</v>
          </cell>
          <cell r="CM114">
            <v>56.6</v>
          </cell>
          <cell r="CN114">
            <v>66.7</v>
          </cell>
          <cell r="CO114">
            <v>53.2</v>
          </cell>
          <cell r="CP114">
            <v>45.4</v>
          </cell>
          <cell r="CQ114">
            <v>61.2</v>
          </cell>
          <cell r="CR114">
            <v>32.200000000000003</v>
          </cell>
          <cell r="CS114">
            <v>24.7</v>
          </cell>
          <cell r="CT114">
            <v>39.799999999999997</v>
          </cell>
        </row>
        <row r="115">
          <cell r="A115" t="str">
            <v>E09000016</v>
          </cell>
          <cell r="B115" t="str">
            <v>Havering</v>
          </cell>
          <cell r="C115">
            <v>2822</v>
          </cell>
          <cell r="D115">
            <v>1416</v>
          </cell>
          <cell r="E115">
            <v>1406</v>
          </cell>
          <cell r="F115">
            <v>70.5</v>
          </cell>
          <cell r="G115">
            <v>66.2</v>
          </cell>
          <cell r="H115">
            <v>74.8</v>
          </cell>
          <cell r="I115">
            <v>61.6</v>
          </cell>
          <cell r="J115">
            <v>58.4</v>
          </cell>
          <cell r="K115">
            <v>64.8</v>
          </cell>
          <cell r="L115">
            <v>97.4</v>
          </cell>
          <cell r="M115">
            <v>97.2</v>
          </cell>
          <cell r="N115">
            <v>97.6</v>
          </cell>
          <cell r="O115">
            <v>96</v>
          </cell>
          <cell r="P115">
            <v>95.8</v>
          </cell>
          <cell r="Q115">
            <v>96.2</v>
          </cell>
          <cell r="R115">
            <v>64</v>
          </cell>
          <cell r="S115">
            <v>62.4</v>
          </cell>
          <cell r="T115">
            <v>65.599999999999994</v>
          </cell>
          <cell r="U115">
            <v>44.3</v>
          </cell>
          <cell r="V115">
            <v>42.9</v>
          </cell>
          <cell r="W115">
            <v>45.7</v>
          </cell>
          <cell r="X115">
            <v>24.6</v>
          </cell>
          <cell r="Y115">
            <v>20.5</v>
          </cell>
          <cell r="Z115">
            <v>28.7</v>
          </cell>
          <cell r="AA115">
            <v>152</v>
          </cell>
          <cell r="AB115">
            <v>105</v>
          </cell>
          <cell r="AC115">
            <v>47</v>
          </cell>
          <cell r="AD115">
            <v>27</v>
          </cell>
          <cell r="AE115" t="str">
            <v>x</v>
          </cell>
          <cell r="AF115" t="str">
            <v>x</v>
          </cell>
          <cell r="AG115">
            <v>19.7</v>
          </cell>
          <cell r="AH115" t="str">
            <v>x</v>
          </cell>
          <cell r="AI115" t="str">
            <v>x</v>
          </cell>
          <cell r="AJ115">
            <v>86.8</v>
          </cell>
          <cell r="AK115">
            <v>88.6</v>
          </cell>
          <cell r="AL115">
            <v>83</v>
          </cell>
          <cell r="AM115">
            <v>77.599999999999994</v>
          </cell>
          <cell r="AN115">
            <v>79</v>
          </cell>
          <cell r="AO115">
            <v>74.5</v>
          </cell>
          <cell r="AP115">
            <v>22.4</v>
          </cell>
          <cell r="AQ115" t="str">
            <v>x</v>
          </cell>
          <cell r="AR115" t="str">
            <v>x</v>
          </cell>
          <cell r="AS115">
            <v>11.8</v>
          </cell>
          <cell r="AT115" t="str">
            <v>x</v>
          </cell>
          <cell r="AU115" t="str">
            <v>x</v>
          </cell>
          <cell r="AV115">
            <v>2.6</v>
          </cell>
          <cell r="AW115" t="str">
            <v>x</v>
          </cell>
          <cell r="AX115" t="str">
            <v>x</v>
          </cell>
          <cell r="AY115">
            <v>100</v>
          </cell>
          <cell r="AZ115">
            <v>77</v>
          </cell>
          <cell r="BA115">
            <v>23</v>
          </cell>
          <cell r="BB115">
            <v>10</v>
          </cell>
          <cell r="BC115" t="str">
            <v>x</v>
          </cell>
          <cell r="BD115" t="str">
            <v>x</v>
          </cell>
          <cell r="BE115">
            <v>7</v>
          </cell>
          <cell r="BF115" t="str">
            <v>x</v>
          </cell>
          <cell r="BG115" t="str">
            <v>x</v>
          </cell>
          <cell r="BH115">
            <v>55</v>
          </cell>
          <cell r="BI115">
            <v>57.1</v>
          </cell>
          <cell r="BJ115">
            <v>47.8</v>
          </cell>
          <cell r="BK115">
            <v>48</v>
          </cell>
          <cell r="BL115">
            <v>49.4</v>
          </cell>
          <cell r="BM115">
            <v>43.5</v>
          </cell>
          <cell r="BN115">
            <v>8</v>
          </cell>
          <cell r="BO115" t="str">
            <v>x</v>
          </cell>
          <cell r="BP115" t="str">
            <v>x</v>
          </cell>
          <cell r="BQ115">
            <v>8</v>
          </cell>
          <cell r="BR115" t="str">
            <v>x</v>
          </cell>
          <cell r="BS115" t="str">
            <v>x</v>
          </cell>
          <cell r="BT115">
            <v>3</v>
          </cell>
          <cell r="BU115" t="str">
            <v>x</v>
          </cell>
          <cell r="BV115" t="str">
            <v>x</v>
          </cell>
          <cell r="BW115">
            <v>3074</v>
          </cell>
          <cell r="BX115">
            <v>1598</v>
          </cell>
          <cell r="BY115">
            <v>1476</v>
          </cell>
          <cell r="BZ115">
            <v>66.400000000000006</v>
          </cell>
          <cell r="CA115">
            <v>60.9</v>
          </cell>
          <cell r="CB115">
            <v>72.400000000000006</v>
          </cell>
          <cell r="CC115">
            <v>57.7</v>
          </cell>
          <cell r="CD115">
            <v>53.4</v>
          </cell>
          <cell r="CE115">
            <v>62.4</v>
          </cell>
          <cell r="CF115">
            <v>95.5</v>
          </cell>
          <cell r="CG115">
            <v>94.7</v>
          </cell>
          <cell r="CH115">
            <v>96.3</v>
          </cell>
          <cell r="CI115">
            <v>93.5</v>
          </cell>
          <cell r="CJ115">
            <v>92.5</v>
          </cell>
          <cell r="CK115">
            <v>94.6</v>
          </cell>
          <cell r="CL115">
            <v>60.1</v>
          </cell>
          <cell r="CM115">
            <v>57.2</v>
          </cell>
          <cell r="CN115">
            <v>63.3</v>
          </cell>
          <cell r="CO115">
            <v>41.5</v>
          </cell>
          <cell r="CP115">
            <v>38.9</v>
          </cell>
          <cell r="CQ115">
            <v>44.3</v>
          </cell>
          <cell r="CR115">
            <v>22.8</v>
          </cell>
          <cell r="CS115">
            <v>18.3</v>
          </cell>
          <cell r="CT115">
            <v>27.6</v>
          </cell>
        </row>
        <row r="116">
          <cell r="A116" t="str">
            <v>E09000017</v>
          </cell>
          <cell r="B116" t="str">
            <v>Hillingdon</v>
          </cell>
          <cell r="C116">
            <v>2608</v>
          </cell>
          <cell r="D116">
            <v>1259</v>
          </cell>
          <cell r="E116">
            <v>1349</v>
          </cell>
          <cell r="F116">
            <v>74.8</v>
          </cell>
          <cell r="G116">
            <v>70.599999999999994</v>
          </cell>
          <cell r="H116">
            <v>78.7</v>
          </cell>
          <cell r="I116">
            <v>63.9</v>
          </cell>
          <cell r="J116">
            <v>60.7</v>
          </cell>
          <cell r="K116">
            <v>66.900000000000006</v>
          </cell>
          <cell r="L116">
            <v>98.2</v>
          </cell>
          <cell r="M116">
            <v>97.9</v>
          </cell>
          <cell r="N116">
            <v>98.5</v>
          </cell>
          <cell r="O116">
            <v>96.3</v>
          </cell>
          <cell r="P116">
            <v>96.7</v>
          </cell>
          <cell r="Q116">
            <v>96</v>
          </cell>
          <cell r="R116">
            <v>65.900000000000006</v>
          </cell>
          <cell r="S116">
            <v>63.4</v>
          </cell>
          <cell r="T116">
            <v>68.3</v>
          </cell>
          <cell r="U116">
            <v>47.5</v>
          </cell>
          <cell r="V116">
            <v>41.3</v>
          </cell>
          <cell r="W116">
            <v>53.2</v>
          </cell>
          <cell r="X116">
            <v>29.4</v>
          </cell>
          <cell r="Y116">
            <v>23.4</v>
          </cell>
          <cell r="Z116">
            <v>35.1</v>
          </cell>
          <cell r="AA116">
            <v>308</v>
          </cell>
          <cell r="AB116">
            <v>155</v>
          </cell>
          <cell r="AC116">
            <v>153</v>
          </cell>
          <cell r="AD116">
            <v>32.799999999999997</v>
          </cell>
          <cell r="AE116">
            <v>32.299999999999997</v>
          </cell>
          <cell r="AF116">
            <v>33.299999999999997</v>
          </cell>
          <cell r="AG116">
            <v>23.7</v>
          </cell>
          <cell r="AH116" t="str">
            <v>x</v>
          </cell>
          <cell r="AI116" t="str">
            <v>x</v>
          </cell>
          <cell r="AJ116">
            <v>89</v>
          </cell>
          <cell r="AK116">
            <v>88.4</v>
          </cell>
          <cell r="AL116">
            <v>89.5</v>
          </cell>
          <cell r="AM116">
            <v>82.1</v>
          </cell>
          <cell r="AN116">
            <v>82.6</v>
          </cell>
          <cell r="AO116">
            <v>81.7</v>
          </cell>
          <cell r="AP116">
            <v>26</v>
          </cell>
          <cell r="AQ116" t="str">
            <v>x</v>
          </cell>
          <cell r="AR116" t="str">
            <v>x</v>
          </cell>
          <cell r="AS116" t="str">
            <v>x</v>
          </cell>
          <cell r="AT116" t="str">
            <v>x</v>
          </cell>
          <cell r="AU116" t="str">
            <v>x</v>
          </cell>
          <cell r="AV116" t="str">
            <v>x</v>
          </cell>
          <cell r="AW116" t="str">
            <v>x</v>
          </cell>
          <cell r="AX116" t="str">
            <v>x</v>
          </cell>
          <cell r="AY116">
            <v>120</v>
          </cell>
          <cell r="AZ116">
            <v>83</v>
          </cell>
          <cell r="BA116">
            <v>37</v>
          </cell>
          <cell r="BB116">
            <v>11.7</v>
          </cell>
          <cell r="BC116">
            <v>9.6</v>
          </cell>
          <cell r="BD116">
            <v>16.2</v>
          </cell>
          <cell r="BE116">
            <v>6.7</v>
          </cell>
          <cell r="BF116" t="str">
            <v>x</v>
          </cell>
          <cell r="BG116" t="str">
            <v>x</v>
          </cell>
          <cell r="BH116">
            <v>38.299999999999997</v>
          </cell>
          <cell r="BI116">
            <v>41</v>
          </cell>
          <cell r="BJ116">
            <v>32.4</v>
          </cell>
          <cell r="BK116">
            <v>28.3</v>
          </cell>
          <cell r="BL116">
            <v>30.1</v>
          </cell>
          <cell r="BM116">
            <v>24.3</v>
          </cell>
          <cell r="BN116">
            <v>6.7</v>
          </cell>
          <cell r="BO116" t="str">
            <v>x</v>
          </cell>
          <cell r="BP116" t="str">
            <v>x</v>
          </cell>
          <cell r="BQ116" t="str">
            <v>x</v>
          </cell>
          <cell r="BR116" t="str">
            <v>x</v>
          </cell>
          <cell r="BS116" t="str">
            <v>x</v>
          </cell>
          <cell r="BT116" t="str">
            <v>x</v>
          </cell>
          <cell r="BU116" t="str">
            <v>x</v>
          </cell>
          <cell r="BV116" t="str">
            <v>x</v>
          </cell>
          <cell r="BW116">
            <v>3036</v>
          </cell>
          <cell r="BX116">
            <v>1497</v>
          </cell>
          <cell r="BY116">
            <v>1539</v>
          </cell>
          <cell r="BZ116">
            <v>68</v>
          </cell>
          <cell r="CA116">
            <v>63.3</v>
          </cell>
          <cell r="CB116">
            <v>72.599999999999994</v>
          </cell>
          <cell r="CC116">
            <v>57.5</v>
          </cell>
          <cell r="CD116">
            <v>53.8</v>
          </cell>
          <cell r="CE116">
            <v>61.2</v>
          </cell>
          <cell r="CF116">
            <v>94.9</v>
          </cell>
          <cell r="CG116">
            <v>93.8</v>
          </cell>
          <cell r="CH116">
            <v>96</v>
          </cell>
          <cell r="CI116">
            <v>92.2</v>
          </cell>
          <cell r="CJ116">
            <v>91.5</v>
          </cell>
          <cell r="CK116">
            <v>92.9</v>
          </cell>
          <cell r="CL116">
            <v>59.5</v>
          </cell>
          <cell r="CM116">
            <v>56.2</v>
          </cell>
          <cell r="CN116">
            <v>62.8</v>
          </cell>
          <cell r="CO116">
            <v>42.9</v>
          </cell>
          <cell r="CP116">
            <v>36.9</v>
          </cell>
          <cell r="CQ116">
            <v>48.8</v>
          </cell>
          <cell r="CR116">
            <v>26.2</v>
          </cell>
          <cell r="CS116">
            <v>20.3</v>
          </cell>
          <cell r="CT116">
            <v>31.9</v>
          </cell>
        </row>
        <row r="117">
          <cell r="A117" t="str">
            <v>E09000018</v>
          </cell>
          <cell r="B117" t="str">
            <v>Hounslow</v>
          </cell>
          <cell r="C117">
            <v>2037</v>
          </cell>
          <cell r="D117">
            <v>981</v>
          </cell>
          <cell r="E117">
            <v>1056</v>
          </cell>
          <cell r="F117">
            <v>85</v>
          </cell>
          <cell r="G117">
            <v>82</v>
          </cell>
          <cell r="H117">
            <v>87.8</v>
          </cell>
          <cell r="I117">
            <v>73.900000000000006</v>
          </cell>
          <cell r="J117">
            <v>71.599999999999994</v>
          </cell>
          <cell r="K117">
            <v>76.099999999999994</v>
          </cell>
          <cell r="L117">
            <v>99.1</v>
          </cell>
          <cell r="M117">
            <v>99.4</v>
          </cell>
          <cell r="N117">
            <v>98.9</v>
          </cell>
          <cell r="O117">
            <v>98.1</v>
          </cell>
          <cell r="P117">
            <v>97.8</v>
          </cell>
          <cell r="Q117">
            <v>98.5</v>
          </cell>
          <cell r="R117">
            <v>75.5</v>
          </cell>
          <cell r="S117">
            <v>73.900000000000006</v>
          </cell>
          <cell r="T117">
            <v>76.900000000000006</v>
          </cell>
          <cell r="U117">
            <v>61.5</v>
          </cell>
          <cell r="V117">
            <v>61.4</v>
          </cell>
          <cell r="W117">
            <v>61.6</v>
          </cell>
          <cell r="X117">
            <v>42.1</v>
          </cell>
          <cell r="Y117">
            <v>38.700000000000003</v>
          </cell>
          <cell r="Z117">
            <v>45.3</v>
          </cell>
          <cell r="AA117">
            <v>496</v>
          </cell>
          <cell r="AB117">
            <v>286</v>
          </cell>
          <cell r="AC117">
            <v>210</v>
          </cell>
          <cell r="AD117">
            <v>44.6</v>
          </cell>
          <cell r="AE117">
            <v>48.6</v>
          </cell>
          <cell r="AF117">
            <v>39</v>
          </cell>
          <cell r="AG117">
            <v>36.299999999999997</v>
          </cell>
          <cell r="AH117">
            <v>40.200000000000003</v>
          </cell>
          <cell r="AI117">
            <v>31</v>
          </cell>
          <cell r="AJ117">
            <v>92.9</v>
          </cell>
          <cell r="AK117">
            <v>94.4</v>
          </cell>
          <cell r="AL117">
            <v>91</v>
          </cell>
          <cell r="AM117">
            <v>86.7</v>
          </cell>
          <cell r="AN117">
            <v>88.8</v>
          </cell>
          <cell r="AO117">
            <v>83.8</v>
          </cell>
          <cell r="AP117">
            <v>38.700000000000003</v>
          </cell>
          <cell r="AQ117">
            <v>43.7</v>
          </cell>
          <cell r="AR117">
            <v>31.9</v>
          </cell>
          <cell r="AS117" t="str">
            <v>x</v>
          </cell>
          <cell r="AT117" t="str">
            <v>x</v>
          </cell>
          <cell r="AU117" t="str">
            <v>x</v>
          </cell>
          <cell r="AV117" t="str">
            <v>x</v>
          </cell>
          <cell r="AW117" t="str">
            <v>x</v>
          </cell>
          <cell r="AX117" t="str">
            <v>x</v>
          </cell>
          <cell r="AY117">
            <v>70</v>
          </cell>
          <cell r="AZ117">
            <v>44</v>
          </cell>
          <cell r="BA117">
            <v>26</v>
          </cell>
          <cell r="BB117">
            <v>20</v>
          </cell>
          <cell r="BC117">
            <v>25</v>
          </cell>
          <cell r="BD117">
            <v>11.5</v>
          </cell>
          <cell r="BE117">
            <v>14.3</v>
          </cell>
          <cell r="BF117">
            <v>15.9</v>
          </cell>
          <cell r="BG117">
            <v>11.5</v>
          </cell>
          <cell r="BH117">
            <v>45.7</v>
          </cell>
          <cell r="BI117">
            <v>54.5</v>
          </cell>
          <cell r="BJ117">
            <v>30.8</v>
          </cell>
          <cell r="BK117">
            <v>35.700000000000003</v>
          </cell>
          <cell r="BL117">
            <v>43.2</v>
          </cell>
          <cell r="BM117">
            <v>23.1</v>
          </cell>
          <cell r="BN117">
            <v>15.7</v>
          </cell>
          <cell r="BO117">
            <v>15.9</v>
          </cell>
          <cell r="BP117">
            <v>15.4</v>
          </cell>
          <cell r="BQ117" t="str">
            <v>x</v>
          </cell>
          <cell r="BR117" t="str">
            <v>x</v>
          </cell>
          <cell r="BS117" t="str">
            <v>x</v>
          </cell>
          <cell r="BT117" t="str">
            <v>x</v>
          </cell>
          <cell r="BU117" t="str">
            <v>x</v>
          </cell>
          <cell r="BV117" t="str">
            <v>x</v>
          </cell>
          <cell r="BW117">
            <v>2603</v>
          </cell>
          <cell r="BX117">
            <v>1311</v>
          </cell>
          <cell r="BY117">
            <v>1292</v>
          </cell>
          <cell r="BZ117">
            <v>75.5</v>
          </cell>
          <cell r="CA117">
            <v>72.8</v>
          </cell>
          <cell r="CB117">
            <v>78.3</v>
          </cell>
          <cell r="CC117">
            <v>65.2</v>
          </cell>
          <cell r="CD117">
            <v>62.9</v>
          </cell>
          <cell r="CE117">
            <v>67.5</v>
          </cell>
          <cell r="CF117">
            <v>96.5</v>
          </cell>
          <cell r="CG117">
            <v>96.8</v>
          </cell>
          <cell r="CH117">
            <v>96.2</v>
          </cell>
          <cell r="CI117">
            <v>94.3</v>
          </cell>
          <cell r="CJ117">
            <v>94</v>
          </cell>
          <cell r="CK117">
            <v>94.6</v>
          </cell>
          <cell r="CL117">
            <v>66.8</v>
          </cell>
          <cell r="CM117">
            <v>65.400000000000006</v>
          </cell>
          <cell r="CN117">
            <v>68.3</v>
          </cell>
          <cell r="CO117">
            <v>53.4</v>
          </cell>
          <cell r="CP117">
            <v>52.6</v>
          </cell>
          <cell r="CQ117">
            <v>54.3</v>
          </cell>
          <cell r="CR117">
            <v>35.299999999999997</v>
          </cell>
          <cell r="CS117">
            <v>32.1</v>
          </cell>
          <cell r="CT117">
            <v>38.6</v>
          </cell>
        </row>
        <row r="118">
          <cell r="A118" t="str">
            <v>E09000021</v>
          </cell>
          <cell r="B118" t="str">
            <v>Kingston upon Thames</v>
          </cell>
          <cell r="C118">
            <v>1419</v>
          </cell>
          <cell r="D118">
            <v>646</v>
          </cell>
          <cell r="E118">
            <v>773</v>
          </cell>
          <cell r="F118">
            <v>85.7</v>
          </cell>
          <cell r="G118">
            <v>81.7</v>
          </cell>
          <cell r="H118">
            <v>89</v>
          </cell>
          <cell r="I118">
            <v>78.2</v>
          </cell>
          <cell r="J118">
            <v>75.900000000000006</v>
          </cell>
          <cell r="K118">
            <v>80.2</v>
          </cell>
          <cell r="L118">
            <v>99</v>
          </cell>
          <cell r="M118">
            <v>98.8</v>
          </cell>
          <cell r="N118">
            <v>99.2</v>
          </cell>
          <cell r="O118">
            <v>97.4</v>
          </cell>
          <cell r="P118">
            <v>96.3</v>
          </cell>
          <cell r="Q118">
            <v>98.3</v>
          </cell>
          <cell r="R118">
            <v>80.5</v>
          </cell>
          <cell r="S118">
            <v>79.599999999999994</v>
          </cell>
          <cell r="T118">
            <v>81.2</v>
          </cell>
          <cell r="U118">
            <v>57.7</v>
          </cell>
          <cell r="V118">
            <v>52.9</v>
          </cell>
          <cell r="W118">
            <v>61.7</v>
          </cell>
          <cell r="X118">
            <v>46.3</v>
          </cell>
          <cell r="Y118">
            <v>42.3</v>
          </cell>
          <cell r="Z118">
            <v>49.7</v>
          </cell>
          <cell r="AA118">
            <v>108</v>
          </cell>
          <cell r="AB118">
            <v>83</v>
          </cell>
          <cell r="AC118">
            <v>25</v>
          </cell>
          <cell r="AD118">
            <v>43.5</v>
          </cell>
          <cell r="AE118" t="str">
            <v>x</v>
          </cell>
          <cell r="AF118" t="str">
            <v>x</v>
          </cell>
          <cell r="AG118" t="str">
            <v>x</v>
          </cell>
          <cell r="AH118" t="str">
            <v>x</v>
          </cell>
          <cell r="AI118" t="str">
            <v>x</v>
          </cell>
          <cell r="AJ118">
            <v>88.9</v>
          </cell>
          <cell r="AK118">
            <v>89.2</v>
          </cell>
          <cell r="AL118">
            <v>88</v>
          </cell>
          <cell r="AM118">
            <v>81.5</v>
          </cell>
          <cell r="AN118">
            <v>81.900000000000006</v>
          </cell>
          <cell r="AO118">
            <v>80</v>
          </cell>
          <cell r="AP118" t="str">
            <v>x</v>
          </cell>
          <cell r="AQ118" t="str">
            <v>x</v>
          </cell>
          <cell r="AR118" t="str">
            <v>x</v>
          </cell>
          <cell r="AS118">
            <v>13</v>
          </cell>
          <cell r="AT118" t="str">
            <v>x</v>
          </cell>
          <cell r="AU118" t="str">
            <v>x</v>
          </cell>
          <cell r="AV118" t="str">
            <v>x</v>
          </cell>
          <cell r="AW118" t="str">
            <v>x</v>
          </cell>
          <cell r="AX118" t="str">
            <v>x</v>
          </cell>
          <cell r="AY118">
            <v>46</v>
          </cell>
          <cell r="AZ118">
            <v>33</v>
          </cell>
          <cell r="BA118">
            <v>13</v>
          </cell>
          <cell r="BB118">
            <v>10.9</v>
          </cell>
          <cell r="BC118" t="str">
            <v>x</v>
          </cell>
          <cell r="BD118" t="str">
            <v>x</v>
          </cell>
          <cell r="BE118" t="str">
            <v>x</v>
          </cell>
          <cell r="BF118" t="str">
            <v>x</v>
          </cell>
          <cell r="BG118" t="str">
            <v>x</v>
          </cell>
          <cell r="BH118">
            <v>47.8</v>
          </cell>
          <cell r="BI118">
            <v>54.5</v>
          </cell>
          <cell r="BJ118">
            <v>30.8</v>
          </cell>
          <cell r="BK118">
            <v>45.7</v>
          </cell>
          <cell r="BL118">
            <v>51.5</v>
          </cell>
          <cell r="BM118">
            <v>30.8</v>
          </cell>
          <cell r="BN118" t="str">
            <v>x</v>
          </cell>
          <cell r="BO118" t="str">
            <v>x</v>
          </cell>
          <cell r="BP118" t="str">
            <v>x</v>
          </cell>
          <cell r="BQ118">
            <v>8.6999999999999993</v>
          </cell>
          <cell r="BR118" t="str">
            <v>x</v>
          </cell>
          <cell r="BS118" t="str">
            <v>x</v>
          </cell>
          <cell r="BT118" t="str">
            <v>x</v>
          </cell>
          <cell r="BU118" t="str">
            <v>x</v>
          </cell>
          <cell r="BV118" t="str">
            <v>x</v>
          </cell>
          <cell r="BW118">
            <v>1573</v>
          </cell>
          <cell r="BX118">
            <v>762</v>
          </cell>
          <cell r="BY118">
            <v>811</v>
          </cell>
          <cell r="BZ118">
            <v>80.599999999999994</v>
          </cell>
          <cell r="CA118">
            <v>74.7</v>
          </cell>
          <cell r="CB118">
            <v>86.2</v>
          </cell>
          <cell r="CC118">
            <v>73.2</v>
          </cell>
          <cell r="CD118">
            <v>68.8</v>
          </cell>
          <cell r="CE118">
            <v>77.3</v>
          </cell>
          <cell r="CF118">
            <v>96.8</v>
          </cell>
          <cell r="CG118">
            <v>95.8</v>
          </cell>
          <cell r="CH118">
            <v>97.8</v>
          </cell>
          <cell r="CI118">
            <v>94.8</v>
          </cell>
          <cell r="CJ118">
            <v>92.8</v>
          </cell>
          <cell r="CK118">
            <v>96.7</v>
          </cell>
          <cell r="CL118">
            <v>75.7</v>
          </cell>
          <cell r="CM118">
            <v>72.8</v>
          </cell>
          <cell r="CN118">
            <v>78.3</v>
          </cell>
          <cell r="CO118">
            <v>53.2</v>
          </cell>
          <cell r="CP118">
            <v>47.1</v>
          </cell>
          <cell r="CQ118">
            <v>58.9</v>
          </cell>
          <cell r="CR118">
            <v>42.3</v>
          </cell>
          <cell r="CS118">
            <v>36.9</v>
          </cell>
          <cell r="CT118">
            <v>47.5</v>
          </cell>
        </row>
        <row r="119">
          <cell r="A119" t="str">
            <v>E09000024</v>
          </cell>
          <cell r="B119" t="str">
            <v>Merton</v>
          </cell>
          <cell r="C119">
            <v>1241</v>
          </cell>
          <cell r="D119">
            <v>639</v>
          </cell>
          <cell r="E119">
            <v>602</v>
          </cell>
          <cell r="F119">
            <v>77.8</v>
          </cell>
          <cell r="G119">
            <v>75.099999999999994</v>
          </cell>
          <cell r="H119">
            <v>80.599999999999994</v>
          </cell>
          <cell r="I119">
            <v>67</v>
          </cell>
          <cell r="J119">
            <v>65.3</v>
          </cell>
          <cell r="K119">
            <v>68.900000000000006</v>
          </cell>
          <cell r="L119">
            <v>97.4</v>
          </cell>
          <cell r="M119">
            <v>97.8</v>
          </cell>
          <cell r="N119">
            <v>97</v>
          </cell>
          <cell r="O119">
            <v>96.1</v>
          </cell>
          <cell r="P119">
            <v>96.7</v>
          </cell>
          <cell r="Q119">
            <v>95.3</v>
          </cell>
          <cell r="R119">
            <v>68.599999999999994</v>
          </cell>
          <cell r="S119">
            <v>67.8</v>
          </cell>
          <cell r="T119">
            <v>69.400000000000006</v>
          </cell>
          <cell r="U119">
            <v>45</v>
          </cell>
          <cell r="V119">
            <v>39.700000000000003</v>
          </cell>
          <cell r="W119">
            <v>50.7</v>
          </cell>
          <cell r="X119">
            <v>34.5</v>
          </cell>
          <cell r="Y119">
            <v>30.4</v>
          </cell>
          <cell r="Z119">
            <v>38.9</v>
          </cell>
          <cell r="AA119">
            <v>187</v>
          </cell>
          <cell r="AB119">
            <v>95</v>
          </cell>
          <cell r="AC119">
            <v>92</v>
          </cell>
          <cell r="AD119">
            <v>45.5</v>
          </cell>
          <cell r="AE119">
            <v>42.1</v>
          </cell>
          <cell r="AF119">
            <v>48.9</v>
          </cell>
          <cell r="AG119">
            <v>33.700000000000003</v>
          </cell>
          <cell r="AH119" t="str">
            <v>x</v>
          </cell>
          <cell r="AI119" t="str">
            <v>x</v>
          </cell>
          <cell r="AJ119">
            <v>93</v>
          </cell>
          <cell r="AK119">
            <v>92.6</v>
          </cell>
          <cell r="AL119">
            <v>93.5</v>
          </cell>
          <cell r="AM119">
            <v>83.4</v>
          </cell>
          <cell r="AN119">
            <v>87.4</v>
          </cell>
          <cell r="AO119">
            <v>79.3</v>
          </cell>
          <cell r="AP119">
            <v>37.4</v>
          </cell>
          <cell r="AQ119" t="str">
            <v>x</v>
          </cell>
          <cell r="AR119" t="str">
            <v>x</v>
          </cell>
          <cell r="AS119">
            <v>22.5</v>
          </cell>
          <cell r="AT119" t="str">
            <v>x</v>
          </cell>
          <cell r="AU119" t="str">
            <v>x</v>
          </cell>
          <cell r="AV119" t="str">
            <v>x</v>
          </cell>
          <cell r="AW119" t="str">
            <v>x</v>
          </cell>
          <cell r="AX119" t="str">
            <v>x</v>
          </cell>
          <cell r="AY119">
            <v>79</v>
          </cell>
          <cell r="AZ119">
            <v>52</v>
          </cell>
          <cell r="BA119">
            <v>27</v>
          </cell>
          <cell r="BB119">
            <v>16.5</v>
          </cell>
          <cell r="BC119">
            <v>19.2</v>
          </cell>
          <cell r="BD119">
            <v>11.1</v>
          </cell>
          <cell r="BE119">
            <v>11.4</v>
          </cell>
          <cell r="BF119" t="str">
            <v>x</v>
          </cell>
          <cell r="BG119" t="str">
            <v>x</v>
          </cell>
          <cell r="BH119">
            <v>46.8</v>
          </cell>
          <cell r="BI119">
            <v>53.8</v>
          </cell>
          <cell r="BJ119">
            <v>33.299999999999997</v>
          </cell>
          <cell r="BK119">
            <v>38</v>
          </cell>
          <cell r="BL119">
            <v>48.1</v>
          </cell>
          <cell r="BM119">
            <v>18.5</v>
          </cell>
          <cell r="BN119">
            <v>12.7</v>
          </cell>
          <cell r="BO119" t="str">
            <v>x</v>
          </cell>
          <cell r="BP119" t="str">
            <v>x</v>
          </cell>
          <cell r="BQ119">
            <v>3.8</v>
          </cell>
          <cell r="BR119" t="str">
            <v>x</v>
          </cell>
          <cell r="BS119" t="str">
            <v>x</v>
          </cell>
          <cell r="BT119" t="str">
            <v>x</v>
          </cell>
          <cell r="BU119" t="str">
            <v>x</v>
          </cell>
          <cell r="BV119" t="str">
            <v>x</v>
          </cell>
          <cell r="BW119">
            <v>1507</v>
          </cell>
          <cell r="BX119">
            <v>786</v>
          </cell>
          <cell r="BY119">
            <v>721</v>
          </cell>
          <cell r="BZ119">
            <v>70.5</v>
          </cell>
          <cell r="CA119">
            <v>67.400000000000006</v>
          </cell>
          <cell r="CB119">
            <v>73.900000000000006</v>
          </cell>
          <cell r="CC119">
            <v>60</v>
          </cell>
          <cell r="CD119">
            <v>57.6</v>
          </cell>
          <cell r="CE119">
            <v>62.6</v>
          </cell>
          <cell r="CF119">
            <v>94.2</v>
          </cell>
          <cell r="CG119">
            <v>94.3</v>
          </cell>
          <cell r="CH119">
            <v>94.2</v>
          </cell>
          <cell r="CI119">
            <v>91.4</v>
          </cell>
          <cell r="CJ119">
            <v>92.4</v>
          </cell>
          <cell r="CK119">
            <v>90.4</v>
          </cell>
          <cell r="CL119">
            <v>61.8</v>
          </cell>
          <cell r="CM119">
            <v>60.4</v>
          </cell>
          <cell r="CN119">
            <v>63.2</v>
          </cell>
          <cell r="CO119">
            <v>40.1</v>
          </cell>
          <cell r="CP119">
            <v>34.6</v>
          </cell>
          <cell r="CQ119">
            <v>46</v>
          </cell>
          <cell r="CR119">
            <v>29.8</v>
          </cell>
          <cell r="CS119">
            <v>25.4</v>
          </cell>
          <cell r="CT119">
            <v>34.5</v>
          </cell>
        </row>
        <row r="120">
          <cell r="A120" t="str">
            <v>E09000026</v>
          </cell>
          <cell r="B120" t="str">
            <v>Redbridge</v>
          </cell>
          <cell r="C120">
            <v>2775</v>
          </cell>
          <cell r="D120">
            <v>1345</v>
          </cell>
          <cell r="E120">
            <v>1430</v>
          </cell>
          <cell r="F120">
            <v>83</v>
          </cell>
          <cell r="G120">
            <v>78.5</v>
          </cell>
          <cell r="H120">
            <v>87.3</v>
          </cell>
          <cell r="I120">
            <v>71.7</v>
          </cell>
          <cell r="J120">
            <v>67.900000000000006</v>
          </cell>
          <cell r="K120">
            <v>75.2</v>
          </cell>
          <cell r="L120">
            <v>98.8</v>
          </cell>
          <cell r="M120">
            <v>98.9</v>
          </cell>
          <cell r="N120">
            <v>98.7</v>
          </cell>
          <cell r="O120">
            <v>97.8</v>
          </cell>
          <cell r="P120">
            <v>97.7</v>
          </cell>
          <cell r="Q120">
            <v>97.8</v>
          </cell>
          <cell r="R120">
            <v>72.5</v>
          </cell>
          <cell r="S120">
            <v>69.099999999999994</v>
          </cell>
          <cell r="T120">
            <v>75.599999999999994</v>
          </cell>
          <cell r="U120">
            <v>47.8</v>
          </cell>
          <cell r="V120">
            <v>42.6</v>
          </cell>
          <cell r="W120">
            <v>52.7</v>
          </cell>
          <cell r="X120">
            <v>36.9</v>
          </cell>
          <cell r="Y120">
            <v>30.6</v>
          </cell>
          <cell r="Z120">
            <v>42.9</v>
          </cell>
          <cell r="AA120">
            <v>488</v>
          </cell>
          <cell r="AB120">
            <v>304</v>
          </cell>
          <cell r="AC120">
            <v>184</v>
          </cell>
          <cell r="AD120">
            <v>48</v>
          </cell>
          <cell r="AE120">
            <v>45.1</v>
          </cell>
          <cell r="AF120">
            <v>52.7</v>
          </cell>
          <cell r="AG120">
            <v>29.7</v>
          </cell>
          <cell r="AH120">
            <v>28.6</v>
          </cell>
          <cell r="AI120">
            <v>31.5</v>
          </cell>
          <cell r="AJ120">
            <v>92.4</v>
          </cell>
          <cell r="AK120">
            <v>91.4</v>
          </cell>
          <cell r="AL120">
            <v>94</v>
          </cell>
          <cell r="AM120">
            <v>85.2</v>
          </cell>
          <cell r="AN120">
            <v>85.9</v>
          </cell>
          <cell r="AO120">
            <v>84.2</v>
          </cell>
          <cell r="AP120">
            <v>30.9</v>
          </cell>
          <cell r="AQ120">
            <v>30.3</v>
          </cell>
          <cell r="AR120">
            <v>32.1</v>
          </cell>
          <cell r="AS120" t="str">
            <v>x</v>
          </cell>
          <cell r="AT120" t="str">
            <v>x</v>
          </cell>
          <cell r="AU120" t="str">
            <v>x</v>
          </cell>
          <cell r="AV120" t="str">
            <v>x</v>
          </cell>
          <cell r="AW120" t="str">
            <v>x</v>
          </cell>
          <cell r="AX120" t="str">
            <v>x</v>
          </cell>
          <cell r="AY120">
            <v>116</v>
          </cell>
          <cell r="AZ120">
            <v>77</v>
          </cell>
          <cell r="BA120">
            <v>39</v>
          </cell>
          <cell r="BB120">
            <v>10.3</v>
          </cell>
          <cell r="BC120">
            <v>10.4</v>
          </cell>
          <cell r="BD120">
            <v>10.3</v>
          </cell>
          <cell r="BE120">
            <v>6.9</v>
          </cell>
          <cell r="BF120">
            <v>6.5</v>
          </cell>
          <cell r="BG120">
            <v>7.7</v>
          </cell>
          <cell r="BH120">
            <v>37.9</v>
          </cell>
          <cell r="BI120">
            <v>36.4</v>
          </cell>
          <cell r="BJ120">
            <v>41</v>
          </cell>
          <cell r="BK120">
            <v>31.9</v>
          </cell>
          <cell r="BL120">
            <v>31.2</v>
          </cell>
          <cell r="BM120">
            <v>33.299999999999997</v>
          </cell>
          <cell r="BN120">
            <v>6.9</v>
          </cell>
          <cell r="BO120">
            <v>6.5</v>
          </cell>
          <cell r="BP120">
            <v>7.7</v>
          </cell>
          <cell r="BQ120" t="str">
            <v>x</v>
          </cell>
          <cell r="BR120" t="str">
            <v>x</v>
          </cell>
          <cell r="BS120" t="str">
            <v>x</v>
          </cell>
          <cell r="BT120" t="str">
            <v>x</v>
          </cell>
          <cell r="BU120" t="str">
            <v>x</v>
          </cell>
          <cell r="BV120" t="str">
            <v>x</v>
          </cell>
          <cell r="BW120">
            <v>3379</v>
          </cell>
          <cell r="BX120">
            <v>1726</v>
          </cell>
          <cell r="BY120">
            <v>1653</v>
          </cell>
          <cell r="BZ120">
            <v>75.5</v>
          </cell>
          <cell r="CA120">
            <v>69.599999999999994</v>
          </cell>
          <cell r="CB120">
            <v>81.599999999999994</v>
          </cell>
          <cell r="CC120">
            <v>63.4</v>
          </cell>
          <cell r="CD120">
            <v>58.2</v>
          </cell>
          <cell r="CE120">
            <v>68.8</v>
          </cell>
          <cell r="CF120">
            <v>95.8</v>
          </cell>
          <cell r="CG120">
            <v>94.8</v>
          </cell>
          <cell r="CH120">
            <v>96.8</v>
          </cell>
          <cell r="CI120">
            <v>93.7</v>
          </cell>
          <cell r="CJ120">
            <v>92.6</v>
          </cell>
          <cell r="CK120">
            <v>94.8</v>
          </cell>
          <cell r="CL120">
            <v>64.2</v>
          </cell>
          <cell r="CM120">
            <v>59.5</v>
          </cell>
          <cell r="CN120">
            <v>69.099999999999994</v>
          </cell>
          <cell r="CO120">
            <v>41.8</v>
          </cell>
          <cell r="CP120">
            <v>35.700000000000003</v>
          </cell>
          <cell r="CQ120">
            <v>48.2</v>
          </cell>
          <cell r="CR120">
            <v>31.7</v>
          </cell>
          <cell r="CS120">
            <v>25.3</v>
          </cell>
          <cell r="CT120">
            <v>38.299999999999997</v>
          </cell>
        </row>
        <row r="121">
          <cell r="A121" t="str">
            <v>E09000027</v>
          </cell>
          <cell r="B121" t="str">
            <v>Richmond upon Thames</v>
          </cell>
          <cell r="C121">
            <v>1089</v>
          </cell>
          <cell r="D121">
            <v>555</v>
          </cell>
          <cell r="E121">
            <v>534</v>
          </cell>
          <cell r="F121">
            <v>81.599999999999994</v>
          </cell>
          <cell r="G121">
            <v>76.8</v>
          </cell>
          <cell r="H121">
            <v>86.7</v>
          </cell>
          <cell r="I121">
            <v>73</v>
          </cell>
          <cell r="J121">
            <v>68.8</v>
          </cell>
          <cell r="K121">
            <v>77.3</v>
          </cell>
          <cell r="L121">
            <v>98.3</v>
          </cell>
          <cell r="M121">
            <v>97.5</v>
          </cell>
          <cell r="N121">
            <v>99.1</v>
          </cell>
          <cell r="O121">
            <v>97.2</v>
          </cell>
          <cell r="P121">
            <v>95.9</v>
          </cell>
          <cell r="Q121">
            <v>98.5</v>
          </cell>
          <cell r="R121">
            <v>73.900000000000006</v>
          </cell>
          <cell r="S121">
            <v>69.900000000000006</v>
          </cell>
          <cell r="T121">
            <v>78.099999999999994</v>
          </cell>
          <cell r="U121">
            <v>63.2</v>
          </cell>
          <cell r="V121">
            <v>53.7</v>
          </cell>
          <cell r="W121">
            <v>73</v>
          </cell>
          <cell r="X121">
            <v>47.4</v>
          </cell>
          <cell r="Y121">
            <v>39.299999999999997</v>
          </cell>
          <cell r="Z121">
            <v>55.8</v>
          </cell>
          <cell r="AA121">
            <v>181</v>
          </cell>
          <cell r="AB121">
            <v>88</v>
          </cell>
          <cell r="AC121">
            <v>93</v>
          </cell>
          <cell r="AD121">
            <v>51.9</v>
          </cell>
          <cell r="AE121">
            <v>45.5</v>
          </cell>
          <cell r="AF121">
            <v>58.1</v>
          </cell>
          <cell r="AG121">
            <v>37</v>
          </cell>
          <cell r="AH121" t="str">
            <v>x</v>
          </cell>
          <cell r="AI121" t="str">
            <v>x</v>
          </cell>
          <cell r="AJ121">
            <v>90.6</v>
          </cell>
          <cell r="AK121">
            <v>89.8</v>
          </cell>
          <cell r="AL121">
            <v>91.4</v>
          </cell>
          <cell r="AM121">
            <v>82.9</v>
          </cell>
          <cell r="AN121">
            <v>79.5</v>
          </cell>
          <cell r="AO121">
            <v>86</v>
          </cell>
          <cell r="AP121">
            <v>37.6</v>
          </cell>
          <cell r="AQ121">
            <v>30.7</v>
          </cell>
          <cell r="AR121">
            <v>44.1</v>
          </cell>
          <cell r="AS121">
            <v>26.5</v>
          </cell>
          <cell r="AT121" t="str">
            <v>x</v>
          </cell>
          <cell r="AU121" t="str">
            <v>x</v>
          </cell>
          <cell r="AV121">
            <v>13.8</v>
          </cell>
          <cell r="AW121" t="str">
            <v>x</v>
          </cell>
          <cell r="AX121" t="str">
            <v>x</v>
          </cell>
          <cell r="AY121">
            <v>76</v>
          </cell>
          <cell r="AZ121">
            <v>47</v>
          </cell>
          <cell r="BA121">
            <v>29</v>
          </cell>
          <cell r="BB121">
            <v>17.100000000000001</v>
          </cell>
          <cell r="BC121">
            <v>19.100000000000001</v>
          </cell>
          <cell r="BD121">
            <v>13.8</v>
          </cell>
          <cell r="BE121">
            <v>11.8</v>
          </cell>
          <cell r="BF121" t="str">
            <v>x</v>
          </cell>
          <cell r="BG121" t="str">
            <v>x</v>
          </cell>
          <cell r="BH121">
            <v>53.9</v>
          </cell>
          <cell r="BI121">
            <v>57.4</v>
          </cell>
          <cell r="BJ121">
            <v>48.3</v>
          </cell>
          <cell r="BK121">
            <v>46.1</v>
          </cell>
          <cell r="BL121">
            <v>46.8</v>
          </cell>
          <cell r="BM121">
            <v>44.8</v>
          </cell>
          <cell r="BN121">
            <v>13.2</v>
          </cell>
          <cell r="BO121">
            <v>14.9</v>
          </cell>
          <cell r="BP121">
            <v>10.3</v>
          </cell>
          <cell r="BQ121">
            <v>6.6</v>
          </cell>
          <cell r="BR121" t="str">
            <v>x</v>
          </cell>
          <cell r="BS121" t="str">
            <v>x</v>
          </cell>
          <cell r="BT121">
            <v>3.9</v>
          </cell>
          <cell r="BU121" t="str">
            <v>x</v>
          </cell>
          <cell r="BV121" t="str">
            <v>x</v>
          </cell>
          <cell r="BW121">
            <v>1346</v>
          </cell>
          <cell r="BX121">
            <v>690</v>
          </cell>
          <cell r="BY121">
            <v>656</v>
          </cell>
          <cell r="BZ121">
            <v>74</v>
          </cell>
          <cell r="CA121">
            <v>68.8</v>
          </cell>
          <cell r="CB121">
            <v>79.400000000000006</v>
          </cell>
          <cell r="CC121">
            <v>64.7</v>
          </cell>
          <cell r="CD121">
            <v>60.1</v>
          </cell>
          <cell r="CE121">
            <v>69.5</v>
          </cell>
          <cell r="CF121">
            <v>94.7</v>
          </cell>
          <cell r="CG121">
            <v>93.8</v>
          </cell>
          <cell r="CH121">
            <v>95.7</v>
          </cell>
          <cell r="CI121">
            <v>92.3</v>
          </cell>
          <cell r="CJ121">
            <v>90.4</v>
          </cell>
          <cell r="CK121">
            <v>94.4</v>
          </cell>
          <cell r="CL121">
            <v>65.599999999999994</v>
          </cell>
          <cell r="CM121">
            <v>61.2</v>
          </cell>
          <cell r="CN121">
            <v>70.3</v>
          </cell>
          <cell r="CO121">
            <v>55.1</v>
          </cell>
          <cell r="CP121">
            <v>45.8</v>
          </cell>
          <cell r="CQ121">
            <v>64.8</v>
          </cell>
          <cell r="CR121">
            <v>40.4</v>
          </cell>
          <cell r="CS121">
            <v>33.200000000000003</v>
          </cell>
          <cell r="CT121">
            <v>48</v>
          </cell>
        </row>
        <row r="122">
          <cell r="A122" t="str">
            <v>E09000029</v>
          </cell>
          <cell r="B122" t="str">
            <v>Sutton</v>
          </cell>
          <cell r="C122">
            <v>2243</v>
          </cell>
          <cell r="D122">
            <v>1162</v>
          </cell>
          <cell r="E122">
            <v>1081</v>
          </cell>
          <cell r="F122">
            <v>89.1</v>
          </cell>
          <cell r="G122">
            <v>88.4</v>
          </cell>
          <cell r="H122">
            <v>89.9</v>
          </cell>
          <cell r="I122">
            <v>79.400000000000006</v>
          </cell>
          <cell r="J122">
            <v>78.3</v>
          </cell>
          <cell r="K122">
            <v>80.7</v>
          </cell>
          <cell r="L122">
            <v>99</v>
          </cell>
          <cell r="M122">
            <v>98.8</v>
          </cell>
          <cell r="N122">
            <v>99.3</v>
          </cell>
          <cell r="O122">
            <v>98.3</v>
          </cell>
          <cell r="P122">
            <v>98.2</v>
          </cell>
          <cell r="Q122">
            <v>98.4</v>
          </cell>
          <cell r="R122">
            <v>80</v>
          </cell>
          <cell r="S122">
            <v>79.099999999999994</v>
          </cell>
          <cell r="T122">
            <v>81</v>
          </cell>
          <cell r="U122">
            <v>59.9</v>
          </cell>
          <cell r="V122">
            <v>58.9</v>
          </cell>
          <cell r="W122">
            <v>61.1</v>
          </cell>
          <cell r="X122">
            <v>49.9</v>
          </cell>
          <cell r="Y122">
            <v>46.6</v>
          </cell>
          <cell r="Z122">
            <v>53.4</v>
          </cell>
          <cell r="AA122">
            <v>357</v>
          </cell>
          <cell r="AB122">
            <v>167</v>
          </cell>
          <cell r="AC122">
            <v>190</v>
          </cell>
          <cell r="AD122">
            <v>45.1</v>
          </cell>
          <cell r="AE122">
            <v>41.9</v>
          </cell>
          <cell r="AF122">
            <v>47.9</v>
          </cell>
          <cell r="AG122">
            <v>27.5</v>
          </cell>
          <cell r="AH122" t="str">
            <v>x</v>
          </cell>
          <cell r="AI122" t="str">
            <v>x</v>
          </cell>
          <cell r="AJ122">
            <v>93.6</v>
          </cell>
          <cell r="AK122">
            <v>94</v>
          </cell>
          <cell r="AL122">
            <v>93.2</v>
          </cell>
          <cell r="AM122">
            <v>84.9</v>
          </cell>
          <cell r="AN122">
            <v>83.8</v>
          </cell>
          <cell r="AO122">
            <v>85.8</v>
          </cell>
          <cell r="AP122">
            <v>28.9</v>
          </cell>
          <cell r="AQ122" t="str">
            <v>x</v>
          </cell>
          <cell r="AR122" t="str">
            <v>x</v>
          </cell>
          <cell r="AS122">
            <v>16.2</v>
          </cell>
          <cell r="AT122" t="str">
            <v>x</v>
          </cell>
          <cell r="AU122" t="str">
            <v>x</v>
          </cell>
          <cell r="AV122" t="str">
            <v>x</v>
          </cell>
          <cell r="AW122" t="str">
            <v>x</v>
          </cell>
          <cell r="AX122" t="str">
            <v>x</v>
          </cell>
          <cell r="AY122">
            <v>88</v>
          </cell>
          <cell r="AZ122">
            <v>61</v>
          </cell>
          <cell r="BA122">
            <v>27</v>
          </cell>
          <cell r="BB122">
            <v>19.3</v>
          </cell>
          <cell r="BC122">
            <v>21.3</v>
          </cell>
          <cell r="BD122">
            <v>14.8</v>
          </cell>
          <cell r="BE122">
            <v>13.6</v>
          </cell>
          <cell r="BF122" t="str">
            <v>x</v>
          </cell>
          <cell r="BG122" t="str">
            <v>x</v>
          </cell>
          <cell r="BH122">
            <v>46.6</v>
          </cell>
          <cell r="BI122">
            <v>49.2</v>
          </cell>
          <cell r="BJ122">
            <v>40.700000000000003</v>
          </cell>
          <cell r="BK122">
            <v>40.9</v>
          </cell>
          <cell r="BL122">
            <v>44.3</v>
          </cell>
          <cell r="BM122">
            <v>33.299999999999997</v>
          </cell>
          <cell r="BN122">
            <v>14.8</v>
          </cell>
          <cell r="BO122" t="str">
            <v>x</v>
          </cell>
          <cell r="BP122" t="str">
            <v>x</v>
          </cell>
          <cell r="BQ122">
            <v>3.4</v>
          </cell>
          <cell r="BR122" t="str">
            <v>x</v>
          </cell>
          <cell r="BS122" t="str">
            <v>x</v>
          </cell>
          <cell r="BT122" t="str">
            <v>x</v>
          </cell>
          <cell r="BU122" t="str">
            <v>x</v>
          </cell>
          <cell r="BV122" t="str">
            <v>x</v>
          </cell>
          <cell r="BW122">
            <v>2688</v>
          </cell>
          <cell r="BX122">
            <v>1390</v>
          </cell>
          <cell r="BY122">
            <v>1298</v>
          </cell>
          <cell r="BZ122">
            <v>81</v>
          </cell>
          <cell r="CA122">
            <v>79.900000000000006</v>
          </cell>
          <cell r="CB122">
            <v>82.2</v>
          </cell>
          <cell r="CC122">
            <v>70.400000000000006</v>
          </cell>
          <cell r="CD122">
            <v>69.5</v>
          </cell>
          <cell r="CE122">
            <v>71.3</v>
          </cell>
          <cell r="CF122">
            <v>96.6</v>
          </cell>
          <cell r="CG122">
            <v>96</v>
          </cell>
          <cell r="CH122">
            <v>97.1</v>
          </cell>
          <cell r="CI122">
            <v>94.6</v>
          </cell>
          <cell r="CJ122">
            <v>94.1</v>
          </cell>
          <cell r="CK122">
            <v>95.2</v>
          </cell>
          <cell r="CL122">
            <v>71.099999999999994</v>
          </cell>
          <cell r="CM122">
            <v>70.400000000000006</v>
          </cell>
          <cell r="CN122">
            <v>71.900000000000006</v>
          </cell>
          <cell r="CO122">
            <v>52.3</v>
          </cell>
          <cell r="CP122">
            <v>50.9</v>
          </cell>
          <cell r="CQ122">
            <v>53.7</v>
          </cell>
          <cell r="CR122">
            <v>43.1</v>
          </cell>
          <cell r="CS122">
            <v>39.9</v>
          </cell>
          <cell r="CT122">
            <v>46.5</v>
          </cell>
        </row>
        <row r="123">
          <cell r="A123" t="str">
            <v>E09000031</v>
          </cell>
          <cell r="B123" t="str">
            <v>Waltham Forest</v>
          </cell>
          <cell r="C123">
            <v>1885</v>
          </cell>
          <cell r="D123">
            <v>949</v>
          </cell>
          <cell r="E123">
            <v>936</v>
          </cell>
          <cell r="F123">
            <v>78.900000000000006</v>
          </cell>
          <cell r="G123">
            <v>75.2</v>
          </cell>
          <cell r="H123">
            <v>82.7</v>
          </cell>
          <cell r="I123">
            <v>67.599999999999994</v>
          </cell>
          <cell r="J123">
            <v>65.2</v>
          </cell>
          <cell r="K123">
            <v>70</v>
          </cell>
          <cell r="L123">
            <v>99.4</v>
          </cell>
          <cell r="M123">
            <v>99.5</v>
          </cell>
          <cell r="N123">
            <v>99.3</v>
          </cell>
          <cell r="O123">
            <v>97.9</v>
          </cell>
          <cell r="P123">
            <v>97.5</v>
          </cell>
          <cell r="Q123">
            <v>98.3</v>
          </cell>
          <cell r="R123">
            <v>69.099999999999994</v>
          </cell>
          <cell r="S123">
            <v>67.8</v>
          </cell>
          <cell r="T123">
            <v>70.400000000000006</v>
          </cell>
          <cell r="U123">
            <v>46</v>
          </cell>
          <cell r="V123">
            <v>38.9</v>
          </cell>
          <cell r="W123">
            <v>53.2</v>
          </cell>
          <cell r="X123">
            <v>29</v>
          </cell>
          <cell r="Y123">
            <v>21.4</v>
          </cell>
          <cell r="Z123">
            <v>36.6</v>
          </cell>
          <cell r="AA123">
            <v>484</v>
          </cell>
          <cell r="AB123">
            <v>263</v>
          </cell>
          <cell r="AC123">
            <v>221</v>
          </cell>
          <cell r="AD123">
            <v>39.299999999999997</v>
          </cell>
          <cell r="AE123">
            <v>36.5</v>
          </cell>
          <cell r="AF123">
            <v>42.5</v>
          </cell>
          <cell r="AG123">
            <v>29.8</v>
          </cell>
          <cell r="AH123">
            <v>27.8</v>
          </cell>
          <cell r="AI123">
            <v>32.1</v>
          </cell>
          <cell r="AJ123">
            <v>96.5</v>
          </cell>
          <cell r="AK123">
            <v>96.2</v>
          </cell>
          <cell r="AL123">
            <v>96.8</v>
          </cell>
          <cell r="AM123">
            <v>88.6</v>
          </cell>
          <cell r="AN123">
            <v>87.8</v>
          </cell>
          <cell r="AO123">
            <v>89.6</v>
          </cell>
          <cell r="AP123">
            <v>32.4</v>
          </cell>
          <cell r="AQ123">
            <v>30.8</v>
          </cell>
          <cell r="AR123">
            <v>34.4</v>
          </cell>
          <cell r="AS123">
            <v>18.399999999999999</v>
          </cell>
          <cell r="AT123">
            <v>13.7</v>
          </cell>
          <cell r="AU123">
            <v>24</v>
          </cell>
          <cell r="AV123" t="str">
            <v>x</v>
          </cell>
          <cell r="AW123" t="str">
            <v>x</v>
          </cell>
          <cell r="AX123" t="str">
            <v>x</v>
          </cell>
          <cell r="AY123">
            <v>120</v>
          </cell>
          <cell r="AZ123">
            <v>81</v>
          </cell>
          <cell r="BA123">
            <v>39</v>
          </cell>
          <cell r="BB123">
            <v>10</v>
          </cell>
          <cell r="BC123">
            <v>8.6</v>
          </cell>
          <cell r="BD123">
            <v>12.8</v>
          </cell>
          <cell r="BE123">
            <v>8.3000000000000007</v>
          </cell>
          <cell r="BF123">
            <v>8.6</v>
          </cell>
          <cell r="BG123">
            <v>7.7</v>
          </cell>
          <cell r="BH123">
            <v>37.5</v>
          </cell>
          <cell r="BI123">
            <v>32.1</v>
          </cell>
          <cell r="BJ123">
            <v>48.7</v>
          </cell>
          <cell r="BK123">
            <v>28.3</v>
          </cell>
          <cell r="BL123">
            <v>23.5</v>
          </cell>
          <cell r="BM123">
            <v>38.5</v>
          </cell>
          <cell r="BN123">
            <v>9.1999999999999993</v>
          </cell>
          <cell r="BO123">
            <v>9.9</v>
          </cell>
          <cell r="BP123">
            <v>7.7</v>
          </cell>
          <cell r="BQ123">
            <v>5.8</v>
          </cell>
          <cell r="BR123">
            <v>3.7</v>
          </cell>
          <cell r="BS123">
            <v>10.3</v>
          </cell>
          <cell r="BT123" t="str">
            <v>x</v>
          </cell>
          <cell r="BU123" t="str">
            <v>x</v>
          </cell>
          <cell r="BV123" t="str">
            <v>x</v>
          </cell>
          <cell r="BW123">
            <v>2489</v>
          </cell>
          <cell r="BX123">
            <v>1293</v>
          </cell>
          <cell r="BY123">
            <v>1196</v>
          </cell>
          <cell r="BZ123">
            <v>67.900000000000006</v>
          </cell>
          <cell r="CA123">
            <v>63.2</v>
          </cell>
          <cell r="CB123">
            <v>73</v>
          </cell>
          <cell r="CC123">
            <v>57.4</v>
          </cell>
          <cell r="CD123">
            <v>54.1</v>
          </cell>
          <cell r="CE123">
            <v>61</v>
          </cell>
          <cell r="CF123">
            <v>95.8</v>
          </cell>
          <cell r="CG123">
            <v>94.6</v>
          </cell>
          <cell r="CH123">
            <v>97.2</v>
          </cell>
          <cell r="CI123">
            <v>92.7</v>
          </cell>
          <cell r="CJ123">
            <v>90.9</v>
          </cell>
          <cell r="CK123">
            <v>94.7</v>
          </cell>
          <cell r="CL123">
            <v>59.1</v>
          </cell>
          <cell r="CM123">
            <v>56.6</v>
          </cell>
          <cell r="CN123">
            <v>61.7</v>
          </cell>
          <cell r="CO123">
            <v>38.700000000000003</v>
          </cell>
          <cell r="CP123">
            <v>31.6</v>
          </cell>
          <cell r="CQ123">
            <v>46.4</v>
          </cell>
          <cell r="CR123">
            <v>23.8</v>
          </cell>
          <cell r="CS123">
            <v>17</v>
          </cell>
          <cell r="CT123">
            <v>31.1</v>
          </cell>
        </row>
        <row r="124">
          <cell r="A124" t="str">
            <v>E06000036</v>
          </cell>
          <cell r="B124" t="str">
            <v>Bracknell Forest</v>
          </cell>
          <cell r="C124">
            <v>968</v>
          </cell>
          <cell r="D124">
            <v>498</v>
          </cell>
          <cell r="E124">
            <v>470</v>
          </cell>
          <cell r="F124">
            <v>75.099999999999994</v>
          </cell>
          <cell r="G124">
            <v>69.900000000000006</v>
          </cell>
          <cell r="H124">
            <v>80.599999999999994</v>
          </cell>
          <cell r="I124">
            <v>63.6</v>
          </cell>
          <cell r="J124">
            <v>58.8</v>
          </cell>
          <cell r="K124">
            <v>68.7</v>
          </cell>
          <cell r="L124">
            <v>99.2</v>
          </cell>
          <cell r="M124" t="str">
            <v>x</v>
          </cell>
          <cell r="N124" t="str">
            <v>x</v>
          </cell>
          <cell r="O124">
            <v>97.7</v>
          </cell>
          <cell r="P124">
            <v>97.4</v>
          </cell>
          <cell r="Q124">
            <v>98.1</v>
          </cell>
          <cell r="R124">
            <v>66.3</v>
          </cell>
          <cell r="S124">
            <v>61.2</v>
          </cell>
          <cell r="T124">
            <v>71.7</v>
          </cell>
          <cell r="U124">
            <v>35</v>
          </cell>
          <cell r="V124">
            <v>29.5</v>
          </cell>
          <cell r="W124">
            <v>40.9</v>
          </cell>
          <cell r="X124">
            <v>24.2</v>
          </cell>
          <cell r="Y124">
            <v>18.7</v>
          </cell>
          <cell r="Z124">
            <v>30</v>
          </cell>
          <cell r="AA124">
            <v>109</v>
          </cell>
          <cell r="AB124">
            <v>68</v>
          </cell>
          <cell r="AC124">
            <v>41</v>
          </cell>
          <cell r="AD124">
            <v>35.799999999999997</v>
          </cell>
          <cell r="AE124" t="str">
            <v>x</v>
          </cell>
          <cell r="AF124" t="str">
            <v>x</v>
          </cell>
          <cell r="AG124">
            <v>26.6</v>
          </cell>
          <cell r="AH124" t="str">
            <v>x</v>
          </cell>
          <cell r="AI124" t="str">
            <v>x</v>
          </cell>
          <cell r="AJ124">
            <v>88.1</v>
          </cell>
          <cell r="AK124">
            <v>94.1</v>
          </cell>
          <cell r="AL124">
            <v>78</v>
          </cell>
          <cell r="AM124">
            <v>85.3</v>
          </cell>
          <cell r="AN124" t="str">
            <v>x</v>
          </cell>
          <cell r="AO124" t="str">
            <v>x</v>
          </cell>
          <cell r="AP124">
            <v>33</v>
          </cell>
          <cell r="AQ124" t="str">
            <v>x</v>
          </cell>
          <cell r="AR124" t="str">
            <v>x</v>
          </cell>
          <cell r="AS124" t="str">
            <v>x</v>
          </cell>
          <cell r="AT124" t="str">
            <v>x</v>
          </cell>
          <cell r="AU124" t="str">
            <v>x</v>
          </cell>
          <cell r="AV124" t="str">
            <v>x</v>
          </cell>
          <cell r="AW124" t="str">
            <v>x</v>
          </cell>
          <cell r="AX124" t="str">
            <v>x</v>
          </cell>
          <cell r="AY124">
            <v>42</v>
          </cell>
          <cell r="AZ124">
            <v>32</v>
          </cell>
          <cell r="BA124">
            <v>10</v>
          </cell>
          <cell r="BB124">
            <v>23.8</v>
          </cell>
          <cell r="BC124" t="str">
            <v>x</v>
          </cell>
          <cell r="BD124" t="str">
            <v>x</v>
          </cell>
          <cell r="BE124">
            <v>14.3</v>
          </cell>
          <cell r="BF124" t="str">
            <v>x</v>
          </cell>
          <cell r="BG124" t="str">
            <v>x</v>
          </cell>
          <cell r="BH124">
            <v>52.4</v>
          </cell>
          <cell r="BI124" t="str">
            <v>x</v>
          </cell>
          <cell r="BJ124" t="str">
            <v>x</v>
          </cell>
          <cell r="BK124">
            <v>45.2</v>
          </cell>
          <cell r="BL124" t="str">
            <v>x</v>
          </cell>
          <cell r="BM124" t="str">
            <v>x</v>
          </cell>
          <cell r="BN124">
            <v>14.3</v>
          </cell>
          <cell r="BO124" t="str">
            <v>x</v>
          </cell>
          <cell r="BP124" t="str">
            <v>x</v>
          </cell>
          <cell r="BQ124" t="str">
            <v>x</v>
          </cell>
          <cell r="BR124" t="str">
            <v>x</v>
          </cell>
          <cell r="BS124" t="str">
            <v>x</v>
          </cell>
          <cell r="BT124" t="str">
            <v>x</v>
          </cell>
          <cell r="BU124" t="str">
            <v>x</v>
          </cell>
          <cell r="BV124" t="str">
            <v>x</v>
          </cell>
          <cell r="BW124">
            <v>1119</v>
          </cell>
          <cell r="BX124">
            <v>598</v>
          </cell>
          <cell r="BY124">
            <v>521</v>
          </cell>
          <cell r="BZ124">
            <v>69.3</v>
          </cell>
          <cell r="CA124">
            <v>63.5</v>
          </cell>
          <cell r="CB124">
            <v>76</v>
          </cell>
          <cell r="CC124">
            <v>58.2</v>
          </cell>
          <cell r="CD124">
            <v>53</v>
          </cell>
          <cell r="CE124">
            <v>64.099999999999994</v>
          </cell>
          <cell r="CF124">
            <v>96.3</v>
          </cell>
          <cell r="CG124">
            <v>96.5</v>
          </cell>
          <cell r="CH124">
            <v>96.2</v>
          </cell>
          <cell r="CI124">
            <v>94.5</v>
          </cell>
          <cell r="CJ124">
            <v>94.1</v>
          </cell>
          <cell r="CK124">
            <v>95</v>
          </cell>
          <cell r="CL124">
            <v>61.1</v>
          </cell>
          <cell r="CM124">
            <v>55.7</v>
          </cell>
          <cell r="CN124">
            <v>67.400000000000006</v>
          </cell>
          <cell r="CO124">
            <v>32.1</v>
          </cell>
          <cell r="CP124">
            <v>26.9</v>
          </cell>
          <cell r="CQ124">
            <v>38</v>
          </cell>
          <cell r="CR124">
            <v>21.6</v>
          </cell>
          <cell r="CS124">
            <v>16.2</v>
          </cell>
          <cell r="CT124">
            <v>27.8</v>
          </cell>
        </row>
        <row r="125">
          <cell r="A125" t="str">
            <v>E06000043</v>
          </cell>
          <cell r="B125" t="str">
            <v>Brighton and Hove</v>
          </cell>
          <cell r="C125">
            <v>1702</v>
          </cell>
          <cell r="D125">
            <v>795</v>
          </cell>
          <cell r="E125">
            <v>907</v>
          </cell>
          <cell r="F125">
            <v>79.099999999999994</v>
          </cell>
          <cell r="G125">
            <v>77.400000000000006</v>
          </cell>
          <cell r="H125">
            <v>80.7</v>
          </cell>
          <cell r="I125">
            <v>72.2</v>
          </cell>
          <cell r="J125">
            <v>70.8</v>
          </cell>
          <cell r="K125">
            <v>73.400000000000006</v>
          </cell>
          <cell r="L125">
            <v>98.4</v>
          </cell>
          <cell r="M125">
            <v>98.1</v>
          </cell>
          <cell r="N125">
            <v>98.7</v>
          </cell>
          <cell r="O125">
            <v>97.5</v>
          </cell>
          <cell r="P125">
            <v>97</v>
          </cell>
          <cell r="Q125">
            <v>98</v>
          </cell>
          <cell r="R125">
            <v>74.3</v>
          </cell>
          <cell r="S125">
            <v>73.599999999999994</v>
          </cell>
          <cell r="T125">
            <v>74.900000000000006</v>
          </cell>
          <cell r="U125">
            <v>45.8</v>
          </cell>
          <cell r="V125">
            <v>42.9</v>
          </cell>
          <cell r="W125">
            <v>48.4</v>
          </cell>
          <cell r="X125">
            <v>34.9</v>
          </cell>
          <cell r="Y125">
            <v>32.200000000000003</v>
          </cell>
          <cell r="Z125">
            <v>37.299999999999997</v>
          </cell>
          <cell r="AA125">
            <v>423</v>
          </cell>
          <cell r="AB125">
            <v>257</v>
          </cell>
          <cell r="AC125">
            <v>166</v>
          </cell>
          <cell r="AD125">
            <v>32.4</v>
          </cell>
          <cell r="AE125">
            <v>31.5</v>
          </cell>
          <cell r="AF125">
            <v>33.700000000000003</v>
          </cell>
          <cell r="AG125">
            <v>27</v>
          </cell>
          <cell r="AH125" t="str">
            <v>x</v>
          </cell>
          <cell r="AI125" t="str">
            <v>x</v>
          </cell>
          <cell r="AJ125">
            <v>88.7</v>
          </cell>
          <cell r="AK125">
            <v>89.9</v>
          </cell>
          <cell r="AL125">
            <v>86.7</v>
          </cell>
          <cell r="AM125">
            <v>83.5</v>
          </cell>
          <cell r="AN125">
            <v>84</v>
          </cell>
          <cell r="AO125">
            <v>82.5</v>
          </cell>
          <cell r="AP125">
            <v>30.3</v>
          </cell>
          <cell r="AQ125" t="str">
            <v>x</v>
          </cell>
          <cell r="AR125" t="str">
            <v>x</v>
          </cell>
          <cell r="AS125" t="str">
            <v>x</v>
          </cell>
          <cell r="AT125" t="str">
            <v>x</v>
          </cell>
          <cell r="AU125" t="str">
            <v>x</v>
          </cell>
          <cell r="AV125" t="str">
            <v>x</v>
          </cell>
          <cell r="AW125" t="str">
            <v>x</v>
          </cell>
          <cell r="AX125" t="str">
            <v>x</v>
          </cell>
          <cell r="AY125">
            <v>89</v>
          </cell>
          <cell r="AZ125">
            <v>62</v>
          </cell>
          <cell r="BA125">
            <v>27</v>
          </cell>
          <cell r="BB125">
            <v>11.2</v>
          </cell>
          <cell r="BC125">
            <v>11.3</v>
          </cell>
          <cell r="BD125">
            <v>11.1</v>
          </cell>
          <cell r="BE125">
            <v>7.9</v>
          </cell>
          <cell r="BF125" t="str">
            <v>x</v>
          </cell>
          <cell r="BG125" t="str">
            <v>x</v>
          </cell>
          <cell r="BH125">
            <v>34.799999999999997</v>
          </cell>
          <cell r="BI125">
            <v>40.299999999999997</v>
          </cell>
          <cell r="BJ125">
            <v>22.2</v>
          </cell>
          <cell r="BK125">
            <v>31.5</v>
          </cell>
          <cell r="BL125">
            <v>35.5</v>
          </cell>
          <cell r="BM125">
            <v>22.2</v>
          </cell>
          <cell r="BN125">
            <v>9</v>
          </cell>
          <cell r="BO125" t="str">
            <v>x</v>
          </cell>
          <cell r="BP125" t="str">
            <v>x</v>
          </cell>
          <cell r="BQ125" t="str">
            <v>x</v>
          </cell>
          <cell r="BR125" t="str">
            <v>x</v>
          </cell>
          <cell r="BS125" t="str">
            <v>x</v>
          </cell>
          <cell r="BT125" t="str">
            <v>x</v>
          </cell>
          <cell r="BU125" t="str">
            <v>x</v>
          </cell>
          <cell r="BV125" t="str">
            <v>x</v>
          </cell>
          <cell r="BW125">
            <v>2214</v>
          </cell>
          <cell r="BX125">
            <v>1114</v>
          </cell>
          <cell r="BY125">
            <v>1100</v>
          </cell>
          <cell r="BZ125">
            <v>67.5</v>
          </cell>
          <cell r="CA125">
            <v>63.1</v>
          </cell>
          <cell r="CB125">
            <v>71.900000000000006</v>
          </cell>
          <cell r="CC125">
            <v>61</v>
          </cell>
          <cell r="CD125">
            <v>57.3</v>
          </cell>
          <cell r="CE125">
            <v>64.7</v>
          </cell>
          <cell r="CF125">
            <v>94</v>
          </cell>
          <cell r="CG125">
            <v>93</v>
          </cell>
          <cell r="CH125">
            <v>95</v>
          </cell>
          <cell r="CI125">
            <v>92.2</v>
          </cell>
          <cell r="CJ125">
            <v>90.6</v>
          </cell>
          <cell r="CK125">
            <v>93.8</v>
          </cell>
          <cell r="CL125">
            <v>63.2</v>
          </cell>
          <cell r="CM125">
            <v>60.1</v>
          </cell>
          <cell r="CN125">
            <v>66.5</v>
          </cell>
          <cell r="CO125">
            <v>37.700000000000003</v>
          </cell>
          <cell r="CP125">
            <v>33.700000000000003</v>
          </cell>
          <cell r="CQ125">
            <v>41.7</v>
          </cell>
          <cell r="CR125">
            <v>28.1</v>
          </cell>
          <cell r="CS125">
            <v>24.5</v>
          </cell>
          <cell r="CT125">
            <v>31.8</v>
          </cell>
        </row>
        <row r="126">
          <cell r="A126" t="str">
            <v>E10000002</v>
          </cell>
          <cell r="B126" t="str">
            <v>Buckinghamshire</v>
          </cell>
          <cell r="C126">
            <v>4950</v>
          </cell>
          <cell r="D126">
            <v>2483</v>
          </cell>
          <cell r="E126">
            <v>2467</v>
          </cell>
          <cell r="F126">
            <v>81.900000000000006</v>
          </cell>
          <cell r="G126">
            <v>78.3</v>
          </cell>
          <cell r="H126">
            <v>85.5</v>
          </cell>
          <cell r="I126">
            <v>75.5</v>
          </cell>
          <cell r="J126">
            <v>72.400000000000006</v>
          </cell>
          <cell r="K126">
            <v>78.7</v>
          </cell>
          <cell r="L126">
            <v>98.3</v>
          </cell>
          <cell r="M126">
            <v>97.8</v>
          </cell>
          <cell r="N126">
            <v>98.7</v>
          </cell>
          <cell r="O126">
            <v>97.5</v>
          </cell>
          <cell r="P126">
            <v>97</v>
          </cell>
          <cell r="Q126">
            <v>98</v>
          </cell>
          <cell r="R126">
            <v>77.400000000000006</v>
          </cell>
          <cell r="S126">
            <v>74.7</v>
          </cell>
          <cell r="T126">
            <v>80.099999999999994</v>
          </cell>
          <cell r="U126">
            <v>42</v>
          </cell>
          <cell r="V126">
            <v>33.1</v>
          </cell>
          <cell r="W126">
            <v>51</v>
          </cell>
          <cell r="X126">
            <v>35.299999999999997</v>
          </cell>
          <cell r="Y126">
            <v>26.3</v>
          </cell>
          <cell r="Z126">
            <v>44.5</v>
          </cell>
          <cell r="AA126">
            <v>520</v>
          </cell>
          <cell r="AB126">
            <v>304</v>
          </cell>
          <cell r="AC126">
            <v>216</v>
          </cell>
          <cell r="AD126">
            <v>42.1</v>
          </cell>
          <cell r="AE126">
            <v>34.5</v>
          </cell>
          <cell r="AF126">
            <v>52.8</v>
          </cell>
          <cell r="AG126">
            <v>35.6</v>
          </cell>
          <cell r="AH126">
            <v>28.6</v>
          </cell>
          <cell r="AI126">
            <v>45.4</v>
          </cell>
          <cell r="AJ126">
            <v>87.5</v>
          </cell>
          <cell r="AK126">
            <v>84.5</v>
          </cell>
          <cell r="AL126">
            <v>91.7</v>
          </cell>
          <cell r="AM126">
            <v>82.7</v>
          </cell>
          <cell r="AN126">
            <v>80.3</v>
          </cell>
          <cell r="AO126">
            <v>86.1</v>
          </cell>
          <cell r="AP126">
            <v>37.9</v>
          </cell>
          <cell r="AQ126">
            <v>31.3</v>
          </cell>
          <cell r="AR126">
            <v>47.2</v>
          </cell>
          <cell r="AS126">
            <v>19.600000000000001</v>
          </cell>
          <cell r="AT126">
            <v>13.2</v>
          </cell>
          <cell r="AU126">
            <v>28.7</v>
          </cell>
          <cell r="AV126">
            <v>14</v>
          </cell>
          <cell r="AW126" t="str">
            <v>x</v>
          </cell>
          <cell r="AX126" t="str">
            <v>x</v>
          </cell>
          <cell r="AY126">
            <v>265</v>
          </cell>
          <cell r="AZ126">
            <v>186</v>
          </cell>
          <cell r="BA126">
            <v>79</v>
          </cell>
          <cell r="BB126">
            <v>13.6</v>
          </cell>
          <cell r="BC126">
            <v>15.1</v>
          </cell>
          <cell r="BD126">
            <v>10.1</v>
          </cell>
          <cell r="BE126">
            <v>10.9</v>
          </cell>
          <cell r="BF126">
            <v>11.3</v>
          </cell>
          <cell r="BG126">
            <v>10.1</v>
          </cell>
          <cell r="BH126">
            <v>46</v>
          </cell>
          <cell r="BI126">
            <v>50.5</v>
          </cell>
          <cell r="BJ126">
            <v>35.4</v>
          </cell>
          <cell r="BK126">
            <v>38.9</v>
          </cell>
          <cell r="BL126">
            <v>42.5</v>
          </cell>
          <cell r="BM126">
            <v>30.4</v>
          </cell>
          <cell r="BN126">
            <v>12.1</v>
          </cell>
          <cell r="BO126">
            <v>12.4</v>
          </cell>
          <cell r="BP126">
            <v>11.4</v>
          </cell>
          <cell r="BQ126">
            <v>4.5</v>
          </cell>
          <cell r="BR126">
            <v>4.8</v>
          </cell>
          <cell r="BS126">
            <v>3.8</v>
          </cell>
          <cell r="BT126">
            <v>3</v>
          </cell>
          <cell r="BU126" t="str">
            <v>x</v>
          </cell>
          <cell r="BV126" t="str">
            <v>x</v>
          </cell>
          <cell r="BW126">
            <v>5736</v>
          </cell>
          <cell r="BX126">
            <v>2973</v>
          </cell>
          <cell r="BY126">
            <v>2763</v>
          </cell>
          <cell r="BZ126">
            <v>75.099999999999994</v>
          </cell>
          <cell r="CA126">
            <v>69.900000000000006</v>
          </cell>
          <cell r="CB126">
            <v>80.8</v>
          </cell>
          <cell r="CC126">
            <v>68.900000000000006</v>
          </cell>
          <cell r="CD126">
            <v>64.099999999999994</v>
          </cell>
          <cell r="CE126">
            <v>74.2</v>
          </cell>
          <cell r="CF126">
            <v>94.9</v>
          </cell>
          <cell r="CG126">
            <v>93.5</v>
          </cell>
          <cell r="CH126">
            <v>96.4</v>
          </cell>
          <cell r="CI126">
            <v>93.4</v>
          </cell>
          <cell r="CJ126">
            <v>91.9</v>
          </cell>
          <cell r="CK126">
            <v>95.1</v>
          </cell>
          <cell r="CL126">
            <v>70.8</v>
          </cell>
          <cell r="CM126">
            <v>66.3</v>
          </cell>
          <cell r="CN126">
            <v>75.599999999999994</v>
          </cell>
          <cell r="CO126">
            <v>38.200000000000003</v>
          </cell>
          <cell r="CP126">
            <v>29.3</v>
          </cell>
          <cell r="CQ126">
            <v>47.8</v>
          </cell>
          <cell r="CR126">
            <v>31.9</v>
          </cell>
          <cell r="CS126">
            <v>23</v>
          </cell>
          <cell r="CT126">
            <v>41.5</v>
          </cell>
        </row>
        <row r="127">
          <cell r="A127" t="str">
            <v>E10000011</v>
          </cell>
          <cell r="B127" t="str">
            <v>East Sussex</v>
          </cell>
          <cell r="C127">
            <v>4351</v>
          </cell>
          <cell r="D127">
            <v>2141</v>
          </cell>
          <cell r="E127">
            <v>2210</v>
          </cell>
          <cell r="F127">
            <v>73.5</v>
          </cell>
          <cell r="G127">
            <v>69.3</v>
          </cell>
          <cell r="H127">
            <v>77.599999999999994</v>
          </cell>
          <cell r="I127">
            <v>64</v>
          </cell>
          <cell r="J127">
            <v>60</v>
          </cell>
          <cell r="K127">
            <v>68</v>
          </cell>
          <cell r="L127">
            <v>97.2</v>
          </cell>
          <cell r="M127">
            <v>96.7</v>
          </cell>
          <cell r="N127">
            <v>97.6</v>
          </cell>
          <cell r="O127">
            <v>95.8</v>
          </cell>
          <cell r="P127">
            <v>95.3</v>
          </cell>
          <cell r="Q127">
            <v>96.2</v>
          </cell>
          <cell r="R127">
            <v>66.2</v>
          </cell>
          <cell r="S127">
            <v>63</v>
          </cell>
          <cell r="T127">
            <v>69.3</v>
          </cell>
          <cell r="U127">
            <v>43.3</v>
          </cell>
          <cell r="V127">
            <v>39</v>
          </cell>
          <cell r="W127">
            <v>47.5</v>
          </cell>
          <cell r="X127">
            <v>26</v>
          </cell>
          <cell r="Y127">
            <v>21.2</v>
          </cell>
          <cell r="Z127">
            <v>30.7</v>
          </cell>
          <cell r="AA127">
            <v>586</v>
          </cell>
          <cell r="AB127">
            <v>340</v>
          </cell>
          <cell r="AC127">
            <v>246</v>
          </cell>
          <cell r="AD127">
            <v>24.6</v>
          </cell>
          <cell r="AE127" t="str">
            <v>x</v>
          </cell>
          <cell r="AF127" t="str">
            <v>x</v>
          </cell>
          <cell r="AG127">
            <v>16.7</v>
          </cell>
          <cell r="AH127" t="str">
            <v>x</v>
          </cell>
          <cell r="AI127" t="str">
            <v>x</v>
          </cell>
          <cell r="AJ127">
            <v>79.5</v>
          </cell>
          <cell r="AK127">
            <v>80</v>
          </cell>
          <cell r="AL127">
            <v>78.900000000000006</v>
          </cell>
          <cell r="AM127">
            <v>68.099999999999994</v>
          </cell>
          <cell r="AN127">
            <v>69.099999999999994</v>
          </cell>
          <cell r="AO127">
            <v>66.7</v>
          </cell>
          <cell r="AP127">
            <v>18.899999999999999</v>
          </cell>
          <cell r="AQ127">
            <v>20.6</v>
          </cell>
          <cell r="AR127">
            <v>16.7</v>
          </cell>
          <cell r="AS127">
            <v>6.5</v>
          </cell>
          <cell r="AT127" t="str">
            <v>x</v>
          </cell>
          <cell r="AU127" t="str">
            <v>x</v>
          </cell>
          <cell r="AV127" t="str">
            <v>x</v>
          </cell>
          <cell r="AW127" t="str">
            <v>x</v>
          </cell>
          <cell r="AX127" t="str">
            <v>x</v>
          </cell>
          <cell r="AY127">
            <v>222</v>
          </cell>
          <cell r="AZ127">
            <v>161</v>
          </cell>
          <cell r="BA127">
            <v>61</v>
          </cell>
          <cell r="BB127">
            <v>11.7</v>
          </cell>
          <cell r="BC127" t="str">
            <v>x</v>
          </cell>
          <cell r="BD127" t="str">
            <v>x</v>
          </cell>
          <cell r="BE127">
            <v>9.9</v>
          </cell>
          <cell r="BF127" t="str">
            <v>x</v>
          </cell>
          <cell r="BG127" t="str">
            <v>x</v>
          </cell>
          <cell r="BH127">
            <v>55.4</v>
          </cell>
          <cell r="BI127">
            <v>57.8</v>
          </cell>
          <cell r="BJ127">
            <v>49.2</v>
          </cell>
          <cell r="BK127">
            <v>41.9</v>
          </cell>
          <cell r="BL127">
            <v>47.2</v>
          </cell>
          <cell r="BM127">
            <v>27.9</v>
          </cell>
          <cell r="BN127">
            <v>10.8</v>
          </cell>
          <cell r="BO127">
            <v>13</v>
          </cell>
          <cell r="BP127">
            <v>4.9000000000000004</v>
          </cell>
          <cell r="BQ127">
            <v>4.5</v>
          </cell>
          <cell r="BR127" t="str">
            <v>x</v>
          </cell>
          <cell r="BS127" t="str">
            <v>x</v>
          </cell>
          <cell r="BT127" t="str">
            <v>x</v>
          </cell>
          <cell r="BU127" t="str">
            <v>x</v>
          </cell>
          <cell r="BV127" t="str">
            <v>x</v>
          </cell>
          <cell r="BW127">
            <v>5159</v>
          </cell>
          <cell r="BX127">
            <v>2642</v>
          </cell>
          <cell r="BY127">
            <v>2517</v>
          </cell>
          <cell r="BZ127">
            <v>65.3</v>
          </cell>
          <cell r="CA127">
            <v>60.2</v>
          </cell>
          <cell r="CB127">
            <v>70.7</v>
          </cell>
          <cell r="CC127">
            <v>56.3</v>
          </cell>
          <cell r="CD127">
            <v>51.7</v>
          </cell>
          <cell r="CE127">
            <v>61.2</v>
          </cell>
          <cell r="CF127">
            <v>93.4</v>
          </cell>
          <cell r="CG127">
            <v>92.2</v>
          </cell>
          <cell r="CH127">
            <v>94.6</v>
          </cell>
          <cell r="CI127">
            <v>90.3</v>
          </cell>
          <cell r="CJ127">
            <v>89</v>
          </cell>
          <cell r="CK127">
            <v>91.7</v>
          </cell>
          <cell r="CL127">
            <v>58.5</v>
          </cell>
          <cell r="CM127">
            <v>54.5</v>
          </cell>
          <cell r="CN127">
            <v>62.6</v>
          </cell>
          <cell r="CO127">
            <v>37.4</v>
          </cell>
          <cell r="CP127">
            <v>32.6</v>
          </cell>
          <cell r="CQ127">
            <v>42.5</v>
          </cell>
          <cell r="CR127">
            <v>22.3</v>
          </cell>
          <cell r="CS127">
            <v>17.399999999999999</v>
          </cell>
          <cell r="CT127">
            <v>27.4</v>
          </cell>
        </row>
        <row r="128">
          <cell r="A128" t="str">
            <v>E10000014</v>
          </cell>
          <cell r="B128" t="str">
            <v>Hampshire</v>
          </cell>
          <cell r="C128">
            <v>12005</v>
          </cell>
          <cell r="D128">
            <v>5974</v>
          </cell>
          <cell r="E128">
            <v>6031</v>
          </cell>
          <cell r="F128">
            <v>74.400000000000006</v>
          </cell>
          <cell r="G128">
            <v>71</v>
          </cell>
          <cell r="H128">
            <v>77.8</v>
          </cell>
          <cell r="I128">
            <v>66.099999999999994</v>
          </cell>
          <cell r="J128">
            <v>63</v>
          </cell>
          <cell r="K128">
            <v>69.099999999999994</v>
          </cell>
          <cell r="L128">
            <v>97.6</v>
          </cell>
          <cell r="M128">
            <v>97.6</v>
          </cell>
          <cell r="N128">
            <v>97.7</v>
          </cell>
          <cell r="O128">
            <v>96.1</v>
          </cell>
          <cell r="P128">
            <v>96.1</v>
          </cell>
          <cell r="Q128">
            <v>96.2</v>
          </cell>
          <cell r="R128">
            <v>68.5</v>
          </cell>
          <cell r="S128">
            <v>66</v>
          </cell>
          <cell r="T128">
            <v>71</v>
          </cell>
          <cell r="U128">
            <v>45.4</v>
          </cell>
          <cell r="V128">
            <v>42.6</v>
          </cell>
          <cell r="W128">
            <v>48.1</v>
          </cell>
          <cell r="X128">
            <v>28.9</v>
          </cell>
          <cell r="Y128">
            <v>25.1</v>
          </cell>
          <cell r="Z128">
            <v>32.700000000000003</v>
          </cell>
          <cell r="AA128">
            <v>1369</v>
          </cell>
          <cell r="AB128">
            <v>852</v>
          </cell>
          <cell r="AC128">
            <v>517</v>
          </cell>
          <cell r="AD128">
            <v>28</v>
          </cell>
          <cell r="AE128">
            <v>26.8</v>
          </cell>
          <cell r="AF128">
            <v>30.2</v>
          </cell>
          <cell r="AG128">
            <v>20.6</v>
          </cell>
          <cell r="AH128">
            <v>19.2</v>
          </cell>
          <cell r="AI128">
            <v>22.8</v>
          </cell>
          <cell r="AJ128">
            <v>84.6</v>
          </cell>
          <cell r="AK128">
            <v>84.6</v>
          </cell>
          <cell r="AL128">
            <v>84.5</v>
          </cell>
          <cell r="AM128">
            <v>75.7</v>
          </cell>
          <cell r="AN128">
            <v>77.3</v>
          </cell>
          <cell r="AO128">
            <v>73.099999999999994</v>
          </cell>
          <cell r="AP128">
            <v>23.2</v>
          </cell>
          <cell r="AQ128">
            <v>22.3</v>
          </cell>
          <cell r="AR128">
            <v>24.8</v>
          </cell>
          <cell r="AS128">
            <v>9.6</v>
          </cell>
          <cell r="AT128">
            <v>8.1999999999999993</v>
          </cell>
          <cell r="AU128">
            <v>12</v>
          </cell>
          <cell r="AV128">
            <v>4.3</v>
          </cell>
          <cell r="AW128" t="str">
            <v>x</v>
          </cell>
          <cell r="AX128" t="str">
            <v>x</v>
          </cell>
          <cell r="AY128">
            <v>477</v>
          </cell>
          <cell r="AZ128">
            <v>370</v>
          </cell>
          <cell r="BA128">
            <v>107</v>
          </cell>
          <cell r="BB128">
            <v>13.8</v>
          </cell>
          <cell r="BC128">
            <v>15.4</v>
          </cell>
          <cell r="BD128">
            <v>8.4</v>
          </cell>
          <cell r="BE128">
            <v>10.9</v>
          </cell>
          <cell r="BF128">
            <v>12.2</v>
          </cell>
          <cell r="BG128">
            <v>6.5</v>
          </cell>
          <cell r="BH128">
            <v>41.9</v>
          </cell>
          <cell r="BI128">
            <v>42.7</v>
          </cell>
          <cell r="BJ128">
            <v>39.299999999999997</v>
          </cell>
          <cell r="BK128">
            <v>35.6</v>
          </cell>
          <cell r="BL128">
            <v>37</v>
          </cell>
          <cell r="BM128">
            <v>30.8</v>
          </cell>
          <cell r="BN128">
            <v>11.7</v>
          </cell>
          <cell r="BO128">
            <v>13.2</v>
          </cell>
          <cell r="BP128">
            <v>6.5</v>
          </cell>
          <cell r="BQ128">
            <v>5.9</v>
          </cell>
          <cell r="BR128">
            <v>6.5</v>
          </cell>
          <cell r="BS128">
            <v>3.7</v>
          </cell>
          <cell r="BT128">
            <v>2.2999999999999998</v>
          </cell>
          <cell r="BU128" t="str">
            <v>x</v>
          </cell>
          <cell r="BV128" t="str">
            <v>x</v>
          </cell>
          <cell r="BW128">
            <v>13851</v>
          </cell>
          <cell r="BX128">
            <v>7196</v>
          </cell>
          <cell r="BY128">
            <v>6655</v>
          </cell>
          <cell r="BZ128">
            <v>67.7</v>
          </cell>
          <cell r="CA128">
            <v>62.9</v>
          </cell>
          <cell r="CB128">
            <v>73</v>
          </cell>
          <cell r="CC128">
            <v>59.7</v>
          </cell>
          <cell r="CD128">
            <v>55.2</v>
          </cell>
          <cell r="CE128">
            <v>64.5</v>
          </cell>
          <cell r="CF128">
            <v>94.4</v>
          </cell>
          <cell r="CG128">
            <v>93.2</v>
          </cell>
          <cell r="CH128">
            <v>95.7</v>
          </cell>
          <cell r="CI128">
            <v>92</v>
          </cell>
          <cell r="CJ128">
            <v>90.8</v>
          </cell>
          <cell r="CK128">
            <v>93.3</v>
          </cell>
          <cell r="CL128">
            <v>62.1</v>
          </cell>
          <cell r="CM128">
            <v>58.1</v>
          </cell>
          <cell r="CN128">
            <v>66.400000000000006</v>
          </cell>
          <cell r="CO128">
            <v>40.5</v>
          </cell>
          <cell r="CP128">
            <v>36.700000000000003</v>
          </cell>
          <cell r="CQ128">
            <v>44.6</v>
          </cell>
          <cell r="CR128">
            <v>25.6</v>
          </cell>
          <cell r="CS128">
            <v>21.3</v>
          </cell>
          <cell r="CT128">
            <v>30.2</v>
          </cell>
        </row>
        <row r="129">
          <cell r="A129" t="str">
            <v>E06000046</v>
          </cell>
          <cell r="B129" t="str">
            <v>Isle of Wight</v>
          </cell>
          <cell r="C129">
            <v>1105</v>
          </cell>
          <cell r="D129">
            <v>509</v>
          </cell>
          <cell r="E129">
            <v>596</v>
          </cell>
          <cell r="F129">
            <v>64.7</v>
          </cell>
          <cell r="G129">
            <v>60.5</v>
          </cell>
          <cell r="H129">
            <v>68.3</v>
          </cell>
          <cell r="I129">
            <v>56</v>
          </cell>
          <cell r="J129">
            <v>54.6</v>
          </cell>
          <cell r="K129">
            <v>57.2</v>
          </cell>
          <cell r="L129">
            <v>96.7</v>
          </cell>
          <cell r="M129">
            <v>96.5</v>
          </cell>
          <cell r="N129">
            <v>97</v>
          </cell>
          <cell r="O129">
            <v>95</v>
          </cell>
          <cell r="P129">
            <v>94.9</v>
          </cell>
          <cell r="Q129">
            <v>95.1</v>
          </cell>
          <cell r="R129">
            <v>59.4</v>
          </cell>
          <cell r="S129">
            <v>59.7</v>
          </cell>
          <cell r="T129">
            <v>59.1</v>
          </cell>
          <cell r="U129">
            <v>32.5</v>
          </cell>
          <cell r="V129">
            <v>31.6</v>
          </cell>
          <cell r="W129">
            <v>33.200000000000003</v>
          </cell>
          <cell r="X129">
            <v>16</v>
          </cell>
          <cell r="Y129">
            <v>12.8</v>
          </cell>
          <cell r="Z129">
            <v>18.8</v>
          </cell>
          <cell r="AA129">
            <v>217</v>
          </cell>
          <cell r="AB129">
            <v>138</v>
          </cell>
          <cell r="AC129">
            <v>79</v>
          </cell>
          <cell r="AD129">
            <v>18.899999999999999</v>
          </cell>
          <cell r="AE129" t="str">
            <v>x</v>
          </cell>
          <cell r="AF129" t="str">
            <v>x</v>
          </cell>
          <cell r="AG129">
            <v>14.3</v>
          </cell>
          <cell r="AH129" t="str">
            <v>x</v>
          </cell>
          <cell r="AI129" t="str">
            <v>x</v>
          </cell>
          <cell r="AJ129">
            <v>78.8</v>
          </cell>
          <cell r="AK129" t="str">
            <v>x</v>
          </cell>
          <cell r="AL129" t="str">
            <v>x</v>
          </cell>
          <cell r="AM129">
            <v>71.900000000000006</v>
          </cell>
          <cell r="AN129" t="str">
            <v>x</v>
          </cell>
          <cell r="AO129" t="str">
            <v>x</v>
          </cell>
          <cell r="AP129">
            <v>18.899999999999999</v>
          </cell>
          <cell r="AQ129" t="str">
            <v>x</v>
          </cell>
          <cell r="AR129" t="str">
            <v>x</v>
          </cell>
          <cell r="AS129">
            <v>6.5</v>
          </cell>
          <cell r="AT129" t="str">
            <v>x</v>
          </cell>
          <cell r="AU129" t="str">
            <v>x</v>
          </cell>
          <cell r="AV129" t="str">
            <v>x</v>
          </cell>
          <cell r="AW129" t="str">
            <v>x</v>
          </cell>
          <cell r="AX129" t="str">
            <v>x</v>
          </cell>
          <cell r="AY129">
            <v>49</v>
          </cell>
          <cell r="AZ129">
            <v>37</v>
          </cell>
          <cell r="BA129">
            <v>12</v>
          </cell>
          <cell r="BB129">
            <v>10.199999999999999</v>
          </cell>
          <cell r="BC129" t="str">
            <v>x</v>
          </cell>
          <cell r="BD129" t="str">
            <v>x</v>
          </cell>
          <cell r="BE129">
            <v>6.1</v>
          </cell>
          <cell r="BF129" t="str">
            <v>x</v>
          </cell>
          <cell r="BG129" t="str">
            <v>x</v>
          </cell>
          <cell r="BH129">
            <v>46.9</v>
          </cell>
          <cell r="BI129" t="str">
            <v>x</v>
          </cell>
          <cell r="BJ129" t="str">
            <v>x</v>
          </cell>
          <cell r="BK129">
            <v>38.799999999999997</v>
          </cell>
          <cell r="BL129" t="str">
            <v>x</v>
          </cell>
          <cell r="BM129" t="str">
            <v>x</v>
          </cell>
          <cell r="BN129">
            <v>8.1999999999999993</v>
          </cell>
          <cell r="BO129" t="str">
            <v>x</v>
          </cell>
          <cell r="BP129" t="str">
            <v>x</v>
          </cell>
          <cell r="BQ129">
            <v>6.1</v>
          </cell>
          <cell r="BR129" t="str">
            <v>x</v>
          </cell>
          <cell r="BS129" t="str">
            <v>x</v>
          </cell>
          <cell r="BT129" t="str">
            <v>x</v>
          </cell>
          <cell r="BU129" t="str">
            <v>x</v>
          </cell>
          <cell r="BV129" t="str">
            <v>x</v>
          </cell>
          <cell r="BW129">
            <v>1371</v>
          </cell>
          <cell r="BX129">
            <v>684</v>
          </cell>
          <cell r="BY129">
            <v>687</v>
          </cell>
          <cell r="BZ129">
            <v>55.5</v>
          </cell>
          <cell r="CA129">
            <v>49</v>
          </cell>
          <cell r="CB129">
            <v>62</v>
          </cell>
          <cell r="CC129">
            <v>47.6</v>
          </cell>
          <cell r="CD129">
            <v>43.9</v>
          </cell>
          <cell r="CE129">
            <v>51.4</v>
          </cell>
          <cell r="CF129">
            <v>92.1</v>
          </cell>
          <cell r="CG129">
            <v>90.5</v>
          </cell>
          <cell r="CH129">
            <v>93.7</v>
          </cell>
          <cell r="CI129">
            <v>89.4</v>
          </cell>
          <cell r="CJ129">
            <v>87.4</v>
          </cell>
          <cell r="CK129">
            <v>91.3</v>
          </cell>
          <cell r="CL129">
            <v>51.1</v>
          </cell>
          <cell r="CM129">
            <v>48.8</v>
          </cell>
          <cell r="CN129">
            <v>53.4</v>
          </cell>
          <cell r="CO129">
            <v>27.4</v>
          </cell>
          <cell r="CP129">
            <v>25</v>
          </cell>
          <cell r="CQ129">
            <v>29.8</v>
          </cell>
          <cell r="CR129">
            <v>13.3</v>
          </cell>
          <cell r="CS129">
            <v>9.9</v>
          </cell>
          <cell r="CT129">
            <v>16.600000000000001</v>
          </cell>
        </row>
        <row r="130">
          <cell r="A130" t="str">
            <v>E10000016</v>
          </cell>
          <cell r="B130" t="str">
            <v>Kent</v>
          </cell>
          <cell r="C130">
            <v>13754</v>
          </cell>
          <cell r="D130">
            <v>6729</v>
          </cell>
          <cell r="E130">
            <v>7025</v>
          </cell>
          <cell r="F130">
            <v>71</v>
          </cell>
          <cell r="G130">
            <v>67.3</v>
          </cell>
          <cell r="H130">
            <v>74.5</v>
          </cell>
          <cell r="I130">
            <v>63.1</v>
          </cell>
          <cell r="J130">
            <v>60.1</v>
          </cell>
          <cell r="K130">
            <v>66</v>
          </cell>
          <cell r="L130">
            <v>97.3</v>
          </cell>
          <cell r="M130">
            <v>96.9</v>
          </cell>
          <cell r="N130">
            <v>97.7</v>
          </cell>
          <cell r="O130">
            <v>95.2</v>
          </cell>
          <cell r="P130">
            <v>94.9</v>
          </cell>
          <cell r="Q130">
            <v>95.6</v>
          </cell>
          <cell r="R130">
            <v>65.599999999999994</v>
          </cell>
          <cell r="S130">
            <v>63.4</v>
          </cell>
          <cell r="T130">
            <v>67.8</v>
          </cell>
          <cell r="U130">
            <v>46.3</v>
          </cell>
          <cell r="V130">
            <v>42.2</v>
          </cell>
          <cell r="W130">
            <v>50.2</v>
          </cell>
          <cell r="X130">
            <v>29.8</v>
          </cell>
          <cell r="Y130">
            <v>25.3</v>
          </cell>
          <cell r="Z130">
            <v>34.200000000000003</v>
          </cell>
          <cell r="AA130">
            <v>1769</v>
          </cell>
          <cell r="AB130">
            <v>1047</v>
          </cell>
          <cell r="AC130">
            <v>722</v>
          </cell>
          <cell r="AD130">
            <v>33.6</v>
          </cell>
          <cell r="AE130">
            <v>32.299999999999997</v>
          </cell>
          <cell r="AF130">
            <v>35.6</v>
          </cell>
          <cell r="AG130">
            <v>29.2</v>
          </cell>
          <cell r="AH130">
            <v>27.2</v>
          </cell>
          <cell r="AI130">
            <v>32.1</v>
          </cell>
          <cell r="AJ130">
            <v>81.7</v>
          </cell>
          <cell r="AK130">
            <v>81.5</v>
          </cell>
          <cell r="AL130">
            <v>82</v>
          </cell>
          <cell r="AM130">
            <v>74</v>
          </cell>
          <cell r="AN130">
            <v>74.400000000000006</v>
          </cell>
          <cell r="AO130">
            <v>73.400000000000006</v>
          </cell>
          <cell r="AP130">
            <v>31.3</v>
          </cell>
          <cell r="AQ130">
            <v>29.6</v>
          </cell>
          <cell r="AR130">
            <v>33.700000000000003</v>
          </cell>
          <cell r="AS130">
            <v>17.399999999999999</v>
          </cell>
          <cell r="AT130">
            <v>16.399999999999999</v>
          </cell>
          <cell r="AU130">
            <v>18.8</v>
          </cell>
          <cell r="AV130">
            <v>9.4</v>
          </cell>
          <cell r="AW130" t="str">
            <v>x</v>
          </cell>
          <cell r="AX130" t="str">
            <v>x</v>
          </cell>
          <cell r="AY130">
            <v>585</v>
          </cell>
          <cell r="AZ130">
            <v>452</v>
          </cell>
          <cell r="BA130">
            <v>133</v>
          </cell>
          <cell r="BB130">
            <v>9.6</v>
          </cell>
          <cell r="BC130">
            <v>9.6999999999999993</v>
          </cell>
          <cell r="BD130">
            <v>9</v>
          </cell>
          <cell r="BE130">
            <v>6.3</v>
          </cell>
          <cell r="BF130">
            <v>6.4</v>
          </cell>
          <cell r="BG130">
            <v>6</v>
          </cell>
          <cell r="BH130">
            <v>36.799999999999997</v>
          </cell>
          <cell r="BI130">
            <v>39.6</v>
          </cell>
          <cell r="BJ130">
            <v>27.1</v>
          </cell>
          <cell r="BK130">
            <v>30.8</v>
          </cell>
          <cell r="BL130">
            <v>33.6</v>
          </cell>
          <cell r="BM130">
            <v>21.1</v>
          </cell>
          <cell r="BN130">
            <v>7.5</v>
          </cell>
          <cell r="BO130">
            <v>8</v>
          </cell>
          <cell r="BP130">
            <v>6</v>
          </cell>
          <cell r="BQ130">
            <v>2.9</v>
          </cell>
          <cell r="BR130">
            <v>2.4</v>
          </cell>
          <cell r="BS130">
            <v>4.5</v>
          </cell>
          <cell r="BT130">
            <v>0.9</v>
          </cell>
          <cell r="BU130" t="str">
            <v>x</v>
          </cell>
          <cell r="BV130" t="str">
            <v>x</v>
          </cell>
          <cell r="BW130">
            <v>16109</v>
          </cell>
          <cell r="BX130">
            <v>8228</v>
          </cell>
          <cell r="BY130">
            <v>7881</v>
          </cell>
          <cell r="BZ130">
            <v>64.7</v>
          </cell>
          <cell r="CA130">
            <v>59.6</v>
          </cell>
          <cell r="CB130">
            <v>69.900000000000006</v>
          </cell>
          <cell r="CC130">
            <v>57.3</v>
          </cell>
          <cell r="CD130">
            <v>53</v>
          </cell>
          <cell r="CE130">
            <v>61.9</v>
          </cell>
          <cell r="CF130">
            <v>93.4</v>
          </cell>
          <cell r="CG130">
            <v>91.8</v>
          </cell>
          <cell r="CH130">
            <v>95.1</v>
          </cell>
          <cell r="CI130">
            <v>90.6</v>
          </cell>
          <cell r="CJ130">
            <v>88.9</v>
          </cell>
          <cell r="CK130">
            <v>92.3</v>
          </cell>
          <cell r="CL130">
            <v>59.8</v>
          </cell>
          <cell r="CM130">
            <v>56.1</v>
          </cell>
          <cell r="CN130">
            <v>63.6</v>
          </cell>
          <cell r="CO130">
            <v>41.5</v>
          </cell>
          <cell r="CP130">
            <v>36.700000000000003</v>
          </cell>
          <cell r="CQ130">
            <v>46.6</v>
          </cell>
          <cell r="CR130">
            <v>26.5</v>
          </cell>
          <cell r="CS130">
            <v>21.7</v>
          </cell>
          <cell r="CT130">
            <v>31.6</v>
          </cell>
        </row>
        <row r="131">
          <cell r="A131" t="str">
            <v>E06000035</v>
          </cell>
          <cell r="B131" t="str">
            <v>Medway</v>
          </cell>
          <cell r="C131">
            <v>2446</v>
          </cell>
          <cell r="D131">
            <v>1117</v>
          </cell>
          <cell r="E131">
            <v>1329</v>
          </cell>
          <cell r="F131">
            <v>77.7</v>
          </cell>
          <cell r="G131">
            <v>76.400000000000006</v>
          </cell>
          <cell r="H131">
            <v>78.900000000000006</v>
          </cell>
          <cell r="I131">
            <v>68.3</v>
          </cell>
          <cell r="J131">
            <v>68.8</v>
          </cell>
          <cell r="K131">
            <v>67.900000000000006</v>
          </cell>
          <cell r="L131">
            <v>97.4</v>
          </cell>
          <cell r="M131">
            <v>97.1</v>
          </cell>
          <cell r="N131">
            <v>97.7</v>
          </cell>
          <cell r="O131">
            <v>96.2</v>
          </cell>
          <cell r="P131">
            <v>95.8</v>
          </cell>
          <cell r="Q131">
            <v>96.6</v>
          </cell>
          <cell r="R131">
            <v>70.099999999999994</v>
          </cell>
          <cell r="S131">
            <v>71.3</v>
          </cell>
          <cell r="T131">
            <v>69.099999999999994</v>
          </cell>
          <cell r="U131">
            <v>45.2</v>
          </cell>
          <cell r="V131">
            <v>43.2</v>
          </cell>
          <cell r="W131">
            <v>46.8</v>
          </cell>
          <cell r="X131">
            <v>31.6</v>
          </cell>
          <cell r="Y131">
            <v>29.8</v>
          </cell>
          <cell r="Z131">
            <v>33</v>
          </cell>
          <cell r="AA131">
            <v>579</v>
          </cell>
          <cell r="AB131">
            <v>353</v>
          </cell>
          <cell r="AC131">
            <v>226</v>
          </cell>
          <cell r="AD131">
            <v>31.3</v>
          </cell>
          <cell r="AE131" t="str">
            <v>x</v>
          </cell>
          <cell r="AF131" t="str">
            <v>x</v>
          </cell>
          <cell r="AG131">
            <v>23.8</v>
          </cell>
          <cell r="AH131" t="str">
            <v>x</v>
          </cell>
          <cell r="AI131" t="str">
            <v>x</v>
          </cell>
          <cell r="AJ131">
            <v>88.1</v>
          </cell>
          <cell r="AK131">
            <v>88.7</v>
          </cell>
          <cell r="AL131">
            <v>87.2</v>
          </cell>
          <cell r="AM131">
            <v>79.8</v>
          </cell>
          <cell r="AN131">
            <v>84.1</v>
          </cell>
          <cell r="AO131">
            <v>73</v>
          </cell>
          <cell r="AP131">
            <v>25.6</v>
          </cell>
          <cell r="AQ131" t="str">
            <v>x</v>
          </cell>
          <cell r="AR131" t="str">
            <v>x</v>
          </cell>
          <cell r="AS131">
            <v>12.1</v>
          </cell>
          <cell r="AT131" t="str">
            <v>x</v>
          </cell>
          <cell r="AU131" t="str">
            <v>x</v>
          </cell>
          <cell r="AV131" t="str">
            <v>x</v>
          </cell>
          <cell r="AW131" t="str">
            <v>x</v>
          </cell>
          <cell r="AX131" t="str">
            <v>x</v>
          </cell>
          <cell r="AY131">
            <v>119</v>
          </cell>
          <cell r="AZ131">
            <v>85</v>
          </cell>
          <cell r="BA131">
            <v>34</v>
          </cell>
          <cell r="BB131">
            <v>10.1</v>
          </cell>
          <cell r="BC131" t="str">
            <v>x</v>
          </cell>
          <cell r="BD131" t="str">
            <v>x</v>
          </cell>
          <cell r="BE131">
            <v>7.6</v>
          </cell>
          <cell r="BF131" t="str">
            <v>x</v>
          </cell>
          <cell r="BG131" t="str">
            <v>x</v>
          </cell>
          <cell r="BH131">
            <v>46.2</v>
          </cell>
          <cell r="BI131">
            <v>47.1</v>
          </cell>
          <cell r="BJ131">
            <v>44.1</v>
          </cell>
          <cell r="BK131">
            <v>37</v>
          </cell>
          <cell r="BL131">
            <v>42.4</v>
          </cell>
          <cell r="BM131">
            <v>23.5</v>
          </cell>
          <cell r="BN131">
            <v>10.1</v>
          </cell>
          <cell r="BO131" t="str">
            <v>x</v>
          </cell>
          <cell r="BP131" t="str">
            <v>x</v>
          </cell>
          <cell r="BQ131">
            <v>2.5</v>
          </cell>
          <cell r="BR131" t="str">
            <v>x</v>
          </cell>
          <cell r="BS131" t="str">
            <v>x</v>
          </cell>
          <cell r="BT131" t="str">
            <v>x</v>
          </cell>
          <cell r="BU131" t="str">
            <v>x</v>
          </cell>
          <cell r="BV131" t="str">
            <v>x</v>
          </cell>
          <cell r="BW131">
            <v>3144</v>
          </cell>
          <cell r="BX131">
            <v>1555</v>
          </cell>
          <cell r="BY131">
            <v>1589</v>
          </cell>
          <cell r="BZ131">
            <v>66.599999999999994</v>
          </cell>
          <cell r="CA131">
            <v>63.4</v>
          </cell>
          <cell r="CB131">
            <v>69.7</v>
          </cell>
          <cell r="CC131">
            <v>57.8</v>
          </cell>
          <cell r="CD131">
            <v>55.8</v>
          </cell>
          <cell r="CE131">
            <v>59.8</v>
          </cell>
          <cell r="CF131">
            <v>93.8</v>
          </cell>
          <cell r="CG131">
            <v>92.5</v>
          </cell>
          <cell r="CH131">
            <v>95</v>
          </cell>
          <cell r="CI131">
            <v>91</v>
          </cell>
          <cell r="CJ131">
            <v>90.2</v>
          </cell>
          <cell r="CK131">
            <v>91.7</v>
          </cell>
          <cell r="CL131">
            <v>59.6</v>
          </cell>
          <cell r="CM131">
            <v>58.1</v>
          </cell>
          <cell r="CN131">
            <v>61</v>
          </cell>
          <cell r="CO131">
            <v>37.5</v>
          </cell>
          <cell r="CP131">
            <v>34</v>
          </cell>
          <cell r="CQ131">
            <v>40.9</v>
          </cell>
          <cell r="CR131">
            <v>25.9</v>
          </cell>
          <cell r="CS131">
            <v>23</v>
          </cell>
          <cell r="CT131">
            <v>28.8</v>
          </cell>
        </row>
        <row r="132">
          <cell r="A132" t="str">
            <v>E06000042</v>
          </cell>
          <cell r="B132" t="str">
            <v>Milton Keynes</v>
          </cell>
          <cell r="C132">
            <v>2362</v>
          </cell>
          <cell r="D132">
            <v>1142</v>
          </cell>
          <cell r="E132">
            <v>1220</v>
          </cell>
          <cell r="F132">
            <v>70.400000000000006</v>
          </cell>
          <cell r="G132">
            <v>66.3</v>
          </cell>
          <cell r="H132">
            <v>74.3</v>
          </cell>
          <cell r="I132">
            <v>59.9</v>
          </cell>
          <cell r="J132">
            <v>56.7</v>
          </cell>
          <cell r="K132">
            <v>63</v>
          </cell>
          <cell r="L132">
            <v>98.1</v>
          </cell>
          <cell r="M132">
            <v>98.1</v>
          </cell>
          <cell r="N132">
            <v>98.2</v>
          </cell>
          <cell r="O132">
            <v>97</v>
          </cell>
          <cell r="P132">
            <v>97.2</v>
          </cell>
          <cell r="Q132">
            <v>96.7</v>
          </cell>
          <cell r="R132">
            <v>62.3</v>
          </cell>
          <cell r="S132">
            <v>60.3</v>
          </cell>
          <cell r="T132">
            <v>64.2</v>
          </cell>
          <cell r="U132">
            <v>46.8</v>
          </cell>
          <cell r="V132">
            <v>43.3</v>
          </cell>
          <cell r="W132">
            <v>50</v>
          </cell>
          <cell r="X132">
            <v>24</v>
          </cell>
          <cell r="Y132">
            <v>18.399999999999999</v>
          </cell>
          <cell r="Z132">
            <v>29.3</v>
          </cell>
          <cell r="AA132">
            <v>428</v>
          </cell>
          <cell r="AB132">
            <v>247</v>
          </cell>
          <cell r="AC132">
            <v>181</v>
          </cell>
          <cell r="AD132">
            <v>27.8</v>
          </cell>
          <cell r="AE132" t="str">
            <v>x</v>
          </cell>
          <cell r="AF132" t="str">
            <v>x</v>
          </cell>
          <cell r="AG132">
            <v>22</v>
          </cell>
          <cell r="AH132" t="str">
            <v>x</v>
          </cell>
          <cell r="AI132" t="str">
            <v>x</v>
          </cell>
          <cell r="AJ132">
            <v>85.7</v>
          </cell>
          <cell r="AK132">
            <v>87</v>
          </cell>
          <cell r="AL132">
            <v>84</v>
          </cell>
          <cell r="AM132">
            <v>80.599999999999994</v>
          </cell>
          <cell r="AN132">
            <v>82.6</v>
          </cell>
          <cell r="AO132">
            <v>77.900000000000006</v>
          </cell>
          <cell r="AP132">
            <v>24.5</v>
          </cell>
          <cell r="AQ132" t="str">
            <v>x</v>
          </cell>
          <cell r="AR132" t="str">
            <v>x</v>
          </cell>
          <cell r="AS132">
            <v>19.600000000000001</v>
          </cell>
          <cell r="AT132" t="str">
            <v>x</v>
          </cell>
          <cell r="AU132" t="str">
            <v>x</v>
          </cell>
          <cell r="AV132" t="str">
            <v>x</v>
          </cell>
          <cell r="AW132" t="str">
            <v>x</v>
          </cell>
          <cell r="AX132" t="str">
            <v>x</v>
          </cell>
          <cell r="AY132">
            <v>129</v>
          </cell>
          <cell r="AZ132">
            <v>98</v>
          </cell>
          <cell r="BA132">
            <v>31</v>
          </cell>
          <cell r="BB132">
            <v>12.4</v>
          </cell>
          <cell r="BC132" t="str">
            <v>x</v>
          </cell>
          <cell r="BD132" t="str">
            <v>x</v>
          </cell>
          <cell r="BE132">
            <v>5.4</v>
          </cell>
          <cell r="BF132" t="str">
            <v>x</v>
          </cell>
          <cell r="BG132" t="str">
            <v>x</v>
          </cell>
          <cell r="BH132">
            <v>43.4</v>
          </cell>
          <cell r="BI132">
            <v>45.9</v>
          </cell>
          <cell r="BJ132">
            <v>35.5</v>
          </cell>
          <cell r="BK132">
            <v>41.9</v>
          </cell>
          <cell r="BL132">
            <v>44.9</v>
          </cell>
          <cell r="BM132">
            <v>32.299999999999997</v>
          </cell>
          <cell r="BN132">
            <v>7</v>
          </cell>
          <cell r="BO132" t="str">
            <v>x</v>
          </cell>
          <cell r="BP132" t="str">
            <v>x</v>
          </cell>
          <cell r="BQ132">
            <v>2.2999999999999998</v>
          </cell>
          <cell r="BR132" t="str">
            <v>x</v>
          </cell>
          <cell r="BS132" t="str">
            <v>x</v>
          </cell>
          <cell r="BT132" t="str">
            <v>x</v>
          </cell>
          <cell r="BU132" t="str">
            <v>x</v>
          </cell>
          <cell r="BV132" t="str">
            <v>x</v>
          </cell>
          <cell r="BW132">
            <v>2919</v>
          </cell>
          <cell r="BX132">
            <v>1487</v>
          </cell>
          <cell r="BY132">
            <v>1432</v>
          </cell>
          <cell r="BZ132">
            <v>61.6</v>
          </cell>
          <cell r="CA132">
            <v>55.6</v>
          </cell>
          <cell r="CB132">
            <v>67.8</v>
          </cell>
          <cell r="CC132">
            <v>52</v>
          </cell>
          <cell r="CD132">
            <v>46.9</v>
          </cell>
          <cell r="CE132">
            <v>57.2</v>
          </cell>
          <cell r="CF132">
            <v>93.9</v>
          </cell>
          <cell r="CG132">
            <v>92.8</v>
          </cell>
          <cell r="CH132">
            <v>95</v>
          </cell>
          <cell r="CI132">
            <v>92.1</v>
          </cell>
          <cell r="CJ132">
            <v>91.3</v>
          </cell>
          <cell r="CK132">
            <v>92.9</v>
          </cell>
          <cell r="CL132">
            <v>54.3</v>
          </cell>
          <cell r="CM132">
            <v>50.4</v>
          </cell>
          <cell r="CN132">
            <v>58.4</v>
          </cell>
          <cell r="CO132">
            <v>40.799999999999997</v>
          </cell>
          <cell r="CP132">
            <v>35.799999999999997</v>
          </cell>
          <cell r="CQ132">
            <v>46</v>
          </cell>
          <cell r="CR132">
            <v>20.7</v>
          </cell>
          <cell r="CS132">
            <v>14.9</v>
          </cell>
          <cell r="CT132">
            <v>26.7</v>
          </cell>
        </row>
        <row r="133">
          <cell r="A133" t="str">
            <v>E10000025</v>
          </cell>
          <cell r="B133" t="str">
            <v>Oxfordshire</v>
          </cell>
          <cell r="C133">
            <v>5240</v>
          </cell>
          <cell r="D133">
            <v>2551</v>
          </cell>
          <cell r="E133">
            <v>2689</v>
          </cell>
          <cell r="F133">
            <v>76.099999999999994</v>
          </cell>
          <cell r="G133">
            <v>72.2</v>
          </cell>
          <cell r="H133">
            <v>79.900000000000006</v>
          </cell>
          <cell r="I133">
            <v>67.8</v>
          </cell>
          <cell r="J133">
            <v>64.7</v>
          </cell>
          <cell r="K133">
            <v>70.7</v>
          </cell>
          <cell r="L133">
            <v>98.2</v>
          </cell>
          <cell r="M133">
            <v>98.4</v>
          </cell>
          <cell r="N133">
            <v>98</v>
          </cell>
          <cell r="O133">
            <v>97.1</v>
          </cell>
          <cell r="P133">
            <v>97.6</v>
          </cell>
          <cell r="Q133">
            <v>96.5</v>
          </cell>
          <cell r="R133">
            <v>70.2</v>
          </cell>
          <cell r="S133">
            <v>68.2</v>
          </cell>
          <cell r="T133">
            <v>72.099999999999994</v>
          </cell>
          <cell r="U133">
            <v>45.1</v>
          </cell>
          <cell r="V133">
            <v>42.1</v>
          </cell>
          <cell r="W133">
            <v>48</v>
          </cell>
          <cell r="X133">
            <v>29.5</v>
          </cell>
          <cell r="Y133">
            <v>24.7</v>
          </cell>
          <cell r="Z133">
            <v>34.1</v>
          </cell>
          <cell r="AA133">
            <v>764</v>
          </cell>
          <cell r="AB133">
            <v>482</v>
          </cell>
          <cell r="AC133">
            <v>282</v>
          </cell>
          <cell r="AD133">
            <v>21.7</v>
          </cell>
          <cell r="AE133">
            <v>20.100000000000001</v>
          </cell>
          <cell r="AF133">
            <v>24.5</v>
          </cell>
          <cell r="AG133">
            <v>15.3</v>
          </cell>
          <cell r="AH133">
            <v>14.1</v>
          </cell>
          <cell r="AI133">
            <v>17.399999999999999</v>
          </cell>
          <cell r="AJ133">
            <v>80.900000000000006</v>
          </cell>
          <cell r="AK133">
            <v>79.7</v>
          </cell>
          <cell r="AL133">
            <v>83</v>
          </cell>
          <cell r="AM133">
            <v>70.2</v>
          </cell>
          <cell r="AN133">
            <v>69.900000000000006</v>
          </cell>
          <cell r="AO133">
            <v>70.599999999999994</v>
          </cell>
          <cell r="AP133">
            <v>17.8</v>
          </cell>
          <cell r="AQ133">
            <v>17.2</v>
          </cell>
          <cell r="AR133">
            <v>18.8</v>
          </cell>
          <cell r="AS133">
            <v>6.8</v>
          </cell>
          <cell r="AT133" t="str">
            <v>x</v>
          </cell>
          <cell r="AU133" t="str">
            <v>x</v>
          </cell>
          <cell r="AV133" t="str">
            <v>x</v>
          </cell>
          <cell r="AW133" t="str">
            <v>x</v>
          </cell>
          <cell r="AX133" t="str">
            <v>x</v>
          </cell>
          <cell r="AY133">
            <v>172</v>
          </cell>
          <cell r="AZ133">
            <v>125</v>
          </cell>
          <cell r="BA133">
            <v>47</v>
          </cell>
          <cell r="BB133">
            <v>12.2</v>
          </cell>
          <cell r="BC133">
            <v>12</v>
          </cell>
          <cell r="BD133">
            <v>12.8</v>
          </cell>
          <cell r="BE133">
            <v>8.1</v>
          </cell>
          <cell r="BF133">
            <v>8</v>
          </cell>
          <cell r="BG133">
            <v>8.5</v>
          </cell>
          <cell r="BH133">
            <v>43.6</v>
          </cell>
          <cell r="BI133">
            <v>44</v>
          </cell>
          <cell r="BJ133">
            <v>42.6</v>
          </cell>
          <cell r="BK133">
            <v>36</v>
          </cell>
          <cell r="BL133">
            <v>37.6</v>
          </cell>
          <cell r="BM133">
            <v>31.9</v>
          </cell>
          <cell r="BN133">
            <v>11.6</v>
          </cell>
          <cell r="BO133">
            <v>12.8</v>
          </cell>
          <cell r="BP133">
            <v>8.5</v>
          </cell>
          <cell r="BQ133">
            <v>2.2999999999999998</v>
          </cell>
          <cell r="BR133" t="str">
            <v>x</v>
          </cell>
          <cell r="BS133" t="str">
            <v>x</v>
          </cell>
          <cell r="BT133" t="str">
            <v>x</v>
          </cell>
          <cell r="BU133" t="str">
            <v>x</v>
          </cell>
          <cell r="BV133" t="str">
            <v>x</v>
          </cell>
          <cell r="BW133">
            <v>6176</v>
          </cell>
          <cell r="BX133">
            <v>3158</v>
          </cell>
          <cell r="BY133">
            <v>3018</v>
          </cell>
          <cell r="BZ133">
            <v>67.599999999999994</v>
          </cell>
          <cell r="CA133">
            <v>61.8</v>
          </cell>
          <cell r="CB133">
            <v>73.7</v>
          </cell>
          <cell r="CC133">
            <v>59.7</v>
          </cell>
          <cell r="CD133">
            <v>54.7</v>
          </cell>
          <cell r="CE133">
            <v>64.8</v>
          </cell>
          <cell r="CF133">
            <v>94.5</v>
          </cell>
          <cell r="CG133">
            <v>93.4</v>
          </cell>
          <cell r="CH133">
            <v>95.7</v>
          </cell>
          <cell r="CI133">
            <v>92</v>
          </cell>
          <cell r="CJ133">
            <v>91</v>
          </cell>
          <cell r="CK133">
            <v>93.1</v>
          </cell>
          <cell r="CL133">
            <v>62.1</v>
          </cell>
          <cell r="CM133">
            <v>58.3</v>
          </cell>
          <cell r="CN133">
            <v>66.2</v>
          </cell>
          <cell r="CO133">
            <v>39.200000000000003</v>
          </cell>
          <cell r="CP133">
            <v>35.1</v>
          </cell>
          <cell r="CQ133">
            <v>43.5</v>
          </cell>
          <cell r="CR133">
            <v>25.4</v>
          </cell>
          <cell r="CS133">
            <v>20.3</v>
          </cell>
          <cell r="CT133">
            <v>30.6</v>
          </cell>
        </row>
        <row r="134">
          <cell r="A134" t="str">
            <v>E06000044</v>
          </cell>
          <cell r="B134" t="str">
            <v>Portsmouth</v>
          </cell>
          <cell r="C134">
            <v>1352</v>
          </cell>
          <cell r="D134">
            <v>651</v>
          </cell>
          <cell r="E134">
            <v>701</v>
          </cell>
          <cell r="F134">
            <v>69.900000000000006</v>
          </cell>
          <cell r="G134">
            <v>65.599999999999994</v>
          </cell>
          <cell r="H134">
            <v>73.900000000000006</v>
          </cell>
          <cell r="I134">
            <v>61.2</v>
          </cell>
          <cell r="J134">
            <v>57.9</v>
          </cell>
          <cell r="K134">
            <v>64.2</v>
          </cell>
          <cell r="L134">
            <v>96.6</v>
          </cell>
          <cell r="M134">
            <v>95.7</v>
          </cell>
          <cell r="N134">
            <v>97.4</v>
          </cell>
          <cell r="O134">
            <v>94.7</v>
          </cell>
          <cell r="P134">
            <v>93.4</v>
          </cell>
          <cell r="Q134">
            <v>95.9</v>
          </cell>
          <cell r="R134">
            <v>63.3</v>
          </cell>
          <cell r="S134">
            <v>61</v>
          </cell>
          <cell r="T134">
            <v>65.5</v>
          </cell>
          <cell r="U134">
            <v>44.2</v>
          </cell>
          <cell r="V134">
            <v>42.2</v>
          </cell>
          <cell r="W134">
            <v>46.1</v>
          </cell>
          <cell r="X134">
            <v>24.3</v>
          </cell>
          <cell r="Y134">
            <v>21.7</v>
          </cell>
          <cell r="Z134">
            <v>26.8</v>
          </cell>
          <cell r="AA134">
            <v>283</v>
          </cell>
          <cell r="AB134">
            <v>167</v>
          </cell>
          <cell r="AC134">
            <v>116</v>
          </cell>
          <cell r="AD134">
            <v>17.7</v>
          </cell>
          <cell r="AE134" t="str">
            <v>x</v>
          </cell>
          <cell r="AF134" t="str">
            <v>x</v>
          </cell>
          <cell r="AG134">
            <v>12</v>
          </cell>
          <cell r="AH134" t="str">
            <v>x</v>
          </cell>
          <cell r="AI134" t="str">
            <v>x</v>
          </cell>
          <cell r="AJ134">
            <v>71</v>
          </cell>
          <cell r="AK134">
            <v>71.900000000000006</v>
          </cell>
          <cell r="AL134">
            <v>69.8</v>
          </cell>
          <cell r="AM134">
            <v>62.9</v>
          </cell>
          <cell r="AN134">
            <v>62.3</v>
          </cell>
          <cell r="AO134">
            <v>63.8</v>
          </cell>
          <cell r="AP134">
            <v>12.7</v>
          </cell>
          <cell r="AQ134" t="str">
            <v>x</v>
          </cell>
          <cell r="AR134" t="str">
            <v>x</v>
          </cell>
          <cell r="AS134">
            <v>5.7</v>
          </cell>
          <cell r="AT134" t="str">
            <v>x</v>
          </cell>
          <cell r="AU134" t="str">
            <v>x</v>
          </cell>
          <cell r="AV134">
            <v>2.5</v>
          </cell>
          <cell r="AW134" t="str">
            <v>x</v>
          </cell>
          <cell r="AX134" t="str">
            <v>x</v>
          </cell>
          <cell r="AY134">
            <v>68</v>
          </cell>
          <cell r="AZ134">
            <v>50</v>
          </cell>
          <cell r="BA134">
            <v>18</v>
          </cell>
          <cell r="BB134">
            <v>4.4000000000000004</v>
          </cell>
          <cell r="BC134" t="str">
            <v>x</v>
          </cell>
          <cell r="BD134" t="str">
            <v>x</v>
          </cell>
          <cell r="BE134">
            <v>4.4000000000000004</v>
          </cell>
          <cell r="BF134" t="str">
            <v>x</v>
          </cell>
          <cell r="BG134" t="str">
            <v>x</v>
          </cell>
          <cell r="BH134">
            <v>26.5</v>
          </cell>
          <cell r="BI134">
            <v>26</v>
          </cell>
          <cell r="BJ134">
            <v>27.8</v>
          </cell>
          <cell r="BK134">
            <v>16.2</v>
          </cell>
          <cell r="BL134">
            <v>16</v>
          </cell>
          <cell r="BM134">
            <v>16.7</v>
          </cell>
          <cell r="BN134">
            <v>5.9</v>
          </cell>
          <cell r="BO134" t="str">
            <v>x</v>
          </cell>
          <cell r="BP134" t="str">
            <v>x</v>
          </cell>
          <cell r="BQ134" t="str">
            <v>x</v>
          </cell>
          <cell r="BR134" t="str">
            <v>x</v>
          </cell>
          <cell r="BS134" t="str">
            <v>x</v>
          </cell>
          <cell r="BT134" t="str">
            <v>x</v>
          </cell>
          <cell r="BU134" t="str">
            <v>x</v>
          </cell>
          <cell r="BV134" t="str">
            <v>x</v>
          </cell>
          <cell r="BW134">
            <v>1704</v>
          </cell>
          <cell r="BX134">
            <v>868</v>
          </cell>
          <cell r="BY134">
            <v>836</v>
          </cell>
          <cell r="BZ134">
            <v>58.6</v>
          </cell>
          <cell r="CA134">
            <v>53.3</v>
          </cell>
          <cell r="CB134">
            <v>64</v>
          </cell>
          <cell r="CC134">
            <v>50.7</v>
          </cell>
          <cell r="CD134">
            <v>46.4</v>
          </cell>
          <cell r="CE134">
            <v>55.1</v>
          </cell>
          <cell r="CF134">
            <v>89.5</v>
          </cell>
          <cell r="CG134">
            <v>87.1</v>
          </cell>
          <cell r="CH134">
            <v>92</v>
          </cell>
          <cell r="CI134">
            <v>86.2</v>
          </cell>
          <cell r="CJ134">
            <v>82.9</v>
          </cell>
          <cell r="CK134">
            <v>89.6</v>
          </cell>
          <cell r="CL134">
            <v>52.6</v>
          </cell>
          <cell r="CM134">
            <v>49</v>
          </cell>
          <cell r="CN134">
            <v>56.3</v>
          </cell>
          <cell r="CO134">
            <v>36</v>
          </cell>
          <cell r="CP134">
            <v>32.799999999999997</v>
          </cell>
          <cell r="CQ134">
            <v>39.4</v>
          </cell>
          <cell r="CR134">
            <v>19.7</v>
          </cell>
          <cell r="CS134">
            <v>16.399999999999999</v>
          </cell>
          <cell r="CT134">
            <v>23.2</v>
          </cell>
        </row>
        <row r="135">
          <cell r="A135" t="str">
            <v>E06000038</v>
          </cell>
          <cell r="B135" t="str">
            <v>Reading</v>
          </cell>
          <cell r="C135">
            <v>871</v>
          </cell>
          <cell r="D135">
            <v>406</v>
          </cell>
          <cell r="E135">
            <v>465</v>
          </cell>
          <cell r="F135">
            <v>76.099999999999994</v>
          </cell>
          <cell r="G135">
            <v>76.8</v>
          </cell>
          <cell r="H135">
            <v>75.5</v>
          </cell>
          <cell r="I135">
            <v>68.099999999999994</v>
          </cell>
          <cell r="J135">
            <v>70.400000000000006</v>
          </cell>
          <cell r="K135">
            <v>66</v>
          </cell>
          <cell r="L135">
            <v>98.4</v>
          </cell>
          <cell r="M135">
            <v>99.3</v>
          </cell>
          <cell r="N135">
            <v>97.6</v>
          </cell>
          <cell r="O135">
            <v>96.8</v>
          </cell>
          <cell r="P135">
            <v>97.3</v>
          </cell>
          <cell r="Q135">
            <v>96.3</v>
          </cell>
          <cell r="R135">
            <v>70</v>
          </cell>
          <cell r="S135">
            <v>73.2</v>
          </cell>
          <cell r="T135">
            <v>67.3</v>
          </cell>
          <cell r="U135">
            <v>46.2</v>
          </cell>
          <cell r="V135">
            <v>50.5</v>
          </cell>
          <cell r="W135">
            <v>42.4</v>
          </cell>
          <cell r="X135">
            <v>35.9</v>
          </cell>
          <cell r="Y135">
            <v>38.700000000000003</v>
          </cell>
          <cell r="Z135">
            <v>33.5</v>
          </cell>
          <cell r="AA135">
            <v>242</v>
          </cell>
          <cell r="AB135">
            <v>125</v>
          </cell>
          <cell r="AC135">
            <v>117</v>
          </cell>
          <cell r="AD135">
            <v>34.299999999999997</v>
          </cell>
          <cell r="AE135" t="str">
            <v>x</v>
          </cell>
          <cell r="AF135" t="str">
            <v>x</v>
          </cell>
          <cell r="AG135">
            <v>27.3</v>
          </cell>
          <cell r="AH135" t="str">
            <v>x</v>
          </cell>
          <cell r="AI135" t="str">
            <v>x</v>
          </cell>
          <cell r="AJ135">
            <v>90.9</v>
          </cell>
          <cell r="AK135">
            <v>90.4</v>
          </cell>
          <cell r="AL135">
            <v>91.5</v>
          </cell>
          <cell r="AM135">
            <v>85.1</v>
          </cell>
          <cell r="AN135">
            <v>84.8</v>
          </cell>
          <cell r="AO135">
            <v>85.5</v>
          </cell>
          <cell r="AP135">
            <v>30.2</v>
          </cell>
          <cell r="AQ135" t="str">
            <v>x</v>
          </cell>
          <cell r="AR135" t="str">
            <v>x</v>
          </cell>
          <cell r="AS135" t="str">
            <v>x</v>
          </cell>
          <cell r="AT135" t="str">
            <v>x</v>
          </cell>
          <cell r="AU135" t="str">
            <v>x</v>
          </cell>
          <cell r="AV135" t="str">
            <v>x</v>
          </cell>
          <cell r="AW135" t="str">
            <v>x</v>
          </cell>
          <cell r="AX135" t="str">
            <v>x</v>
          </cell>
          <cell r="AY135">
            <v>44</v>
          </cell>
          <cell r="AZ135">
            <v>35</v>
          </cell>
          <cell r="BA135">
            <v>9</v>
          </cell>
          <cell r="BB135">
            <v>13.6</v>
          </cell>
          <cell r="BC135" t="str">
            <v>x</v>
          </cell>
          <cell r="BD135" t="str">
            <v>x</v>
          </cell>
          <cell r="BE135">
            <v>13.6</v>
          </cell>
          <cell r="BF135" t="str">
            <v>x</v>
          </cell>
          <cell r="BG135" t="str">
            <v>x</v>
          </cell>
          <cell r="BH135">
            <v>56.8</v>
          </cell>
          <cell r="BI135">
            <v>60</v>
          </cell>
          <cell r="BJ135">
            <v>44.4</v>
          </cell>
          <cell r="BK135">
            <v>54.5</v>
          </cell>
          <cell r="BL135">
            <v>57.1</v>
          </cell>
          <cell r="BM135">
            <v>44.4</v>
          </cell>
          <cell r="BN135">
            <v>13.6</v>
          </cell>
          <cell r="BO135" t="str">
            <v>x</v>
          </cell>
          <cell r="BP135" t="str">
            <v>x</v>
          </cell>
          <cell r="BQ135" t="str">
            <v>x</v>
          </cell>
          <cell r="BR135" t="str">
            <v>x</v>
          </cell>
          <cell r="BS135" t="str">
            <v>x</v>
          </cell>
          <cell r="BT135" t="str">
            <v>x</v>
          </cell>
          <cell r="BU135" t="str">
            <v>x</v>
          </cell>
          <cell r="BV135" t="str">
            <v>x</v>
          </cell>
          <cell r="BW135">
            <v>1157</v>
          </cell>
          <cell r="BX135">
            <v>566</v>
          </cell>
          <cell r="BY135">
            <v>591</v>
          </cell>
          <cell r="BZ135">
            <v>65</v>
          </cell>
          <cell r="CA135">
            <v>62.4</v>
          </cell>
          <cell r="CB135">
            <v>67.5</v>
          </cell>
          <cell r="CC135">
            <v>57.5</v>
          </cell>
          <cell r="CD135">
            <v>56.7</v>
          </cell>
          <cell r="CE135">
            <v>58.2</v>
          </cell>
          <cell r="CF135">
            <v>95.2</v>
          </cell>
          <cell r="CG135">
            <v>94.9</v>
          </cell>
          <cell r="CH135">
            <v>95.6</v>
          </cell>
          <cell r="CI135">
            <v>92.7</v>
          </cell>
          <cell r="CJ135">
            <v>92</v>
          </cell>
          <cell r="CK135">
            <v>93.4</v>
          </cell>
          <cell r="CL135">
            <v>59.6</v>
          </cell>
          <cell r="CM135">
            <v>59.5</v>
          </cell>
          <cell r="CN135">
            <v>59.6</v>
          </cell>
          <cell r="CO135">
            <v>38.799999999999997</v>
          </cell>
          <cell r="CP135">
            <v>39.4</v>
          </cell>
          <cell r="CQ135">
            <v>38.200000000000003</v>
          </cell>
          <cell r="CR135">
            <v>29.2</v>
          </cell>
          <cell r="CS135">
            <v>28.8</v>
          </cell>
          <cell r="CT135">
            <v>29.6</v>
          </cell>
        </row>
        <row r="136">
          <cell r="A136" t="str">
            <v>E06000039</v>
          </cell>
          <cell r="B136" t="str">
            <v>Slough</v>
          </cell>
          <cell r="C136">
            <v>1387</v>
          </cell>
          <cell r="D136">
            <v>684</v>
          </cell>
          <cell r="E136">
            <v>703</v>
          </cell>
          <cell r="F136">
            <v>81.599999999999994</v>
          </cell>
          <cell r="G136">
            <v>78.5</v>
          </cell>
          <cell r="H136">
            <v>84.6</v>
          </cell>
          <cell r="I136">
            <v>74.7</v>
          </cell>
          <cell r="J136">
            <v>72.5</v>
          </cell>
          <cell r="K136">
            <v>76.8</v>
          </cell>
          <cell r="L136">
            <v>99.2</v>
          </cell>
          <cell r="M136" t="str">
            <v>x</v>
          </cell>
          <cell r="N136" t="str">
            <v>x</v>
          </cell>
          <cell r="O136">
            <v>97.9</v>
          </cell>
          <cell r="P136">
            <v>97.1</v>
          </cell>
          <cell r="Q136">
            <v>98.7</v>
          </cell>
          <cell r="R136">
            <v>76.400000000000006</v>
          </cell>
          <cell r="S136">
            <v>75</v>
          </cell>
          <cell r="T136">
            <v>77.7</v>
          </cell>
          <cell r="U136">
            <v>35.5</v>
          </cell>
          <cell r="V136">
            <v>34.9</v>
          </cell>
          <cell r="W136">
            <v>36.1</v>
          </cell>
          <cell r="X136">
            <v>27</v>
          </cell>
          <cell r="Y136">
            <v>25.6</v>
          </cell>
          <cell r="Z136">
            <v>28.4</v>
          </cell>
          <cell r="AA136">
            <v>188</v>
          </cell>
          <cell r="AB136">
            <v>117</v>
          </cell>
          <cell r="AC136">
            <v>71</v>
          </cell>
          <cell r="AD136">
            <v>40.4</v>
          </cell>
          <cell r="AE136" t="str">
            <v>x</v>
          </cell>
          <cell r="AF136" t="str">
            <v>x</v>
          </cell>
          <cell r="AG136">
            <v>35.1</v>
          </cell>
          <cell r="AH136" t="str">
            <v>x</v>
          </cell>
          <cell r="AI136" t="str">
            <v>x</v>
          </cell>
          <cell r="AJ136">
            <v>94.7</v>
          </cell>
          <cell r="AK136" t="str">
            <v>x</v>
          </cell>
          <cell r="AL136" t="str">
            <v>x</v>
          </cell>
          <cell r="AM136">
            <v>86.7</v>
          </cell>
          <cell r="AN136">
            <v>87.2</v>
          </cell>
          <cell r="AO136">
            <v>85.9</v>
          </cell>
          <cell r="AP136">
            <v>37.799999999999997</v>
          </cell>
          <cell r="AQ136" t="str">
            <v>x</v>
          </cell>
          <cell r="AR136" t="str">
            <v>x</v>
          </cell>
          <cell r="AS136" t="str">
            <v>x</v>
          </cell>
          <cell r="AT136" t="str">
            <v>x</v>
          </cell>
          <cell r="AU136" t="str">
            <v>x</v>
          </cell>
          <cell r="AV136" t="str">
            <v>x</v>
          </cell>
          <cell r="AW136" t="str">
            <v>x</v>
          </cell>
          <cell r="AX136" t="str">
            <v>x</v>
          </cell>
          <cell r="AY136">
            <v>59</v>
          </cell>
          <cell r="AZ136">
            <v>44</v>
          </cell>
          <cell r="BA136">
            <v>15</v>
          </cell>
          <cell r="BB136">
            <v>15.3</v>
          </cell>
          <cell r="BC136" t="str">
            <v>x</v>
          </cell>
          <cell r="BD136" t="str">
            <v>x</v>
          </cell>
          <cell r="BE136">
            <v>13.6</v>
          </cell>
          <cell r="BF136" t="str">
            <v>x</v>
          </cell>
          <cell r="BG136" t="str">
            <v>x</v>
          </cell>
          <cell r="BH136">
            <v>50.8</v>
          </cell>
          <cell r="BI136">
            <v>47.7</v>
          </cell>
          <cell r="BJ136">
            <v>60</v>
          </cell>
          <cell r="BK136">
            <v>39</v>
          </cell>
          <cell r="BL136">
            <v>38.6</v>
          </cell>
          <cell r="BM136">
            <v>40</v>
          </cell>
          <cell r="BN136">
            <v>13.6</v>
          </cell>
          <cell r="BO136" t="str">
            <v>x</v>
          </cell>
          <cell r="BP136" t="str">
            <v>x</v>
          </cell>
          <cell r="BQ136" t="str">
            <v>x</v>
          </cell>
          <cell r="BR136" t="str">
            <v>x</v>
          </cell>
          <cell r="BS136" t="str">
            <v>x</v>
          </cell>
          <cell r="BT136" t="str">
            <v>x</v>
          </cell>
          <cell r="BU136" t="str">
            <v>x</v>
          </cell>
          <cell r="BV136" t="str">
            <v>x</v>
          </cell>
          <cell r="BW136">
            <v>1634</v>
          </cell>
          <cell r="BX136">
            <v>845</v>
          </cell>
          <cell r="BY136">
            <v>789</v>
          </cell>
          <cell r="BZ136">
            <v>74.5</v>
          </cell>
          <cell r="CA136">
            <v>69.7</v>
          </cell>
          <cell r="CB136">
            <v>79.599999999999994</v>
          </cell>
          <cell r="CC136">
            <v>67.900000000000006</v>
          </cell>
          <cell r="CD136">
            <v>64.3</v>
          </cell>
          <cell r="CE136">
            <v>71.900000000000006</v>
          </cell>
          <cell r="CF136">
            <v>96.9</v>
          </cell>
          <cell r="CG136">
            <v>95.5</v>
          </cell>
          <cell r="CH136">
            <v>98.5</v>
          </cell>
          <cell r="CI136">
            <v>94.5</v>
          </cell>
          <cell r="CJ136">
            <v>92.7</v>
          </cell>
          <cell r="CK136">
            <v>96.5</v>
          </cell>
          <cell r="CL136">
            <v>69.599999999999994</v>
          </cell>
          <cell r="CM136">
            <v>66.599999999999994</v>
          </cell>
          <cell r="CN136">
            <v>72.900000000000006</v>
          </cell>
          <cell r="CO136">
            <v>32</v>
          </cell>
          <cell r="CP136">
            <v>30.2</v>
          </cell>
          <cell r="CQ136">
            <v>34</v>
          </cell>
          <cell r="CR136">
            <v>24.1</v>
          </cell>
          <cell r="CS136">
            <v>21.7</v>
          </cell>
          <cell r="CT136">
            <v>26.6</v>
          </cell>
        </row>
        <row r="137">
          <cell r="A137" t="str">
            <v>E06000045</v>
          </cell>
          <cell r="B137" t="str">
            <v>Southampton</v>
          </cell>
          <cell r="C137">
            <v>1499</v>
          </cell>
          <cell r="D137">
            <v>680</v>
          </cell>
          <cell r="E137">
            <v>819</v>
          </cell>
          <cell r="F137">
            <v>70.599999999999994</v>
          </cell>
          <cell r="G137">
            <v>67.5</v>
          </cell>
          <cell r="H137">
            <v>73.3</v>
          </cell>
          <cell r="I137">
            <v>59.6</v>
          </cell>
          <cell r="J137">
            <v>56</v>
          </cell>
          <cell r="K137">
            <v>62.5</v>
          </cell>
          <cell r="L137">
            <v>98.3</v>
          </cell>
          <cell r="M137">
            <v>97.8</v>
          </cell>
          <cell r="N137">
            <v>98.7</v>
          </cell>
          <cell r="O137">
            <v>96.3</v>
          </cell>
          <cell r="P137">
            <v>96.2</v>
          </cell>
          <cell r="Q137">
            <v>96.5</v>
          </cell>
          <cell r="R137">
            <v>61.5</v>
          </cell>
          <cell r="S137">
            <v>58.7</v>
          </cell>
          <cell r="T137">
            <v>63.9</v>
          </cell>
          <cell r="U137">
            <v>48.3</v>
          </cell>
          <cell r="V137">
            <v>45.7</v>
          </cell>
          <cell r="W137">
            <v>50.4</v>
          </cell>
          <cell r="X137">
            <v>25.9</v>
          </cell>
          <cell r="Y137">
            <v>20.399999999999999</v>
          </cell>
          <cell r="Z137">
            <v>30.4</v>
          </cell>
          <cell r="AA137">
            <v>344</v>
          </cell>
          <cell r="AB137">
            <v>181</v>
          </cell>
          <cell r="AC137">
            <v>163</v>
          </cell>
          <cell r="AD137">
            <v>27.6</v>
          </cell>
          <cell r="AE137" t="str">
            <v>x</v>
          </cell>
          <cell r="AF137" t="str">
            <v>x</v>
          </cell>
          <cell r="AG137">
            <v>19.5</v>
          </cell>
          <cell r="AH137" t="str">
            <v>x</v>
          </cell>
          <cell r="AI137" t="str">
            <v>x</v>
          </cell>
          <cell r="AJ137">
            <v>84.9</v>
          </cell>
          <cell r="AK137">
            <v>85.1</v>
          </cell>
          <cell r="AL137">
            <v>84.7</v>
          </cell>
          <cell r="AM137">
            <v>78.2</v>
          </cell>
          <cell r="AN137">
            <v>79.599999999999994</v>
          </cell>
          <cell r="AO137">
            <v>76.7</v>
          </cell>
          <cell r="AP137">
            <v>20.6</v>
          </cell>
          <cell r="AQ137" t="str">
            <v>x</v>
          </cell>
          <cell r="AR137" t="str">
            <v>x</v>
          </cell>
          <cell r="AS137" t="str">
            <v>x</v>
          </cell>
          <cell r="AT137" t="str">
            <v>x</v>
          </cell>
          <cell r="AU137" t="str">
            <v>x</v>
          </cell>
          <cell r="AV137" t="str">
            <v>x</v>
          </cell>
          <cell r="AW137" t="str">
            <v>x</v>
          </cell>
          <cell r="AX137" t="str">
            <v>x</v>
          </cell>
          <cell r="AY137">
            <v>62</v>
          </cell>
          <cell r="AZ137">
            <v>47</v>
          </cell>
          <cell r="BA137">
            <v>15</v>
          </cell>
          <cell r="BB137">
            <v>4.8</v>
          </cell>
          <cell r="BC137" t="str">
            <v>x</v>
          </cell>
          <cell r="BD137" t="str">
            <v>x</v>
          </cell>
          <cell r="BE137">
            <v>4.8</v>
          </cell>
          <cell r="BF137" t="str">
            <v>x</v>
          </cell>
          <cell r="BG137" t="str">
            <v>x</v>
          </cell>
          <cell r="BH137">
            <v>21</v>
          </cell>
          <cell r="BI137">
            <v>19.100000000000001</v>
          </cell>
          <cell r="BJ137">
            <v>26.7</v>
          </cell>
          <cell r="BK137">
            <v>21</v>
          </cell>
          <cell r="BL137">
            <v>19.100000000000001</v>
          </cell>
          <cell r="BM137">
            <v>26.7</v>
          </cell>
          <cell r="BN137">
            <v>4.8</v>
          </cell>
          <cell r="BO137" t="str">
            <v>x</v>
          </cell>
          <cell r="BP137" t="str">
            <v>x</v>
          </cell>
          <cell r="BQ137" t="str">
            <v>x</v>
          </cell>
          <cell r="BR137" t="str">
            <v>x</v>
          </cell>
          <cell r="BS137" t="str">
            <v>x</v>
          </cell>
          <cell r="BT137" t="str">
            <v>x</v>
          </cell>
          <cell r="BU137" t="str">
            <v>x</v>
          </cell>
          <cell r="BV137" t="str">
            <v>x</v>
          </cell>
          <cell r="BW137">
            <v>1905</v>
          </cell>
          <cell r="BX137">
            <v>908</v>
          </cell>
          <cell r="BY137">
            <v>997</v>
          </cell>
          <cell r="BZ137">
            <v>60.7</v>
          </cell>
          <cell r="CA137">
            <v>55.7</v>
          </cell>
          <cell r="CB137">
            <v>65.3</v>
          </cell>
          <cell r="CC137">
            <v>50.6</v>
          </cell>
          <cell r="CD137">
            <v>45.5</v>
          </cell>
          <cell r="CE137">
            <v>55.2</v>
          </cell>
          <cell r="CF137">
            <v>93.3</v>
          </cell>
          <cell r="CG137">
            <v>91.2</v>
          </cell>
          <cell r="CH137">
            <v>95.3</v>
          </cell>
          <cell r="CI137">
            <v>90.6</v>
          </cell>
          <cell r="CJ137">
            <v>88.9</v>
          </cell>
          <cell r="CK137">
            <v>92.2</v>
          </cell>
          <cell r="CL137">
            <v>52.3</v>
          </cell>
          <cell r="CM137">
            <v>47.5</v>
          </cell>
          <cell r="CN137">
            <v>56.7</v>
          </cell>
          <cell r="CO137">
            <v>39.6</v>
          </cell>
          <cell r="CP137">
            <v>36</v>
          </cell>
          <cell r="CQ137">
            <v>42.9</v>
          </cell>
          <cell r="CR137">
            <v>20.9</v>
          </cell>
          <cell r="CS137">
            <v>15.9</v>
          </cell>
          <cell r="CT137">
            <v>25.5</v>
          </cell>
        </row>
        <row r="138">
          <cell r="A138" t="str">
            <v>E10000030</v>
          </cell>
          <cell r="B138" t="str">
            <v>Surrey</v>
          </cell>
          <cell r="C138">
            <v>9070</v>
          </cell>
          <cell r="D138">
            <v>4448</v>
          </cell>
          <cell r="E138">
            <v>4622</v>
          </cell>
          <cell r="F138">
            <v>81.400000000000006</v>
          </cell>
          <cell r="G138">
            <v>78.8</v>
          </cell>
          <cell r="H138">
            <v>83.9</v>
          </cell>
          <cell r="I138">
            <v>72.8</v>
          </cell>
          <cell r="J138">
            <v>70.5</v>
          </cell>
          <cell r="K138">
            <v>74.900000000000006</v>
          </cell>
          <cell r="L138">
            <v>98.9</v>
          </cell>
          <cell r="M138">
            <v>98.8</v>
          </cell>
          <cell r="N138">
            <v>98.9</v>
          </cell>
          <cell r="O138">
            <v>98.1</v>
          </cell>
          <cell r="P138">
            <v>98.1</v>
          </cell>
          <cell r="Q138">
            <v>98.1</v>
          </cell>
          <cell r="R138">
            <v>74.400000000000006</v>
          </cell>
          <cell r="S138">
            <v>72.900000000000006</v>
          </cell>
          <cell r="T138">
            <v>76</v>
          </cell>
          <cell r="U138">
            <v>54.2</v>
          </cell>
          <cell r="V138">
            <v>50.4</v>
          </cell>
          <cell r="W138">
            <v>58</v>
          </cell>
          <cell r="X138">
            <v>36</v>
          </cell>
          <cell r="Y138">
            <v>30.4</v>
          </cell>
          <cell r="Z138">
            <v>41.4</v>
          </cell>
          <cell r="AA138">
            <v>1262</v>
          </cell>
          <cell r="AB138">
            <v>782</v>
          </cell>
          <cell r="AC138">
            <v>480</v>
          </cell>
          <cell r="AD138">
            <v>33</v>
          </cell>
          <cell r="AE138">
            <v>30.8</v>
          </cell>
          <cell r="AF138">
            <v>36.5</v>
          </cell>
          <cell r="AG138">
            <v>25</v>
          </cell>
          <cell r="AH138">
            <v>24.3</v>
          </cell>
          <cell r="AI138">
            <v>26</v>
          </cell>
          <cell r="AJ138">
            <v>88.7</v>
          </cell>
          <cell r="AK138">
            <v>90.3</v>
          </cell>
          <cell r="AL138">
            <v>86</v>
          </cell>
          <cell r="AM138">
            <v>82.7</v>
          </cell>
          <cell r="AN138">
            <v>85</v>
          </cell>
          <cell r="AO138">
            <v>79</v>
          </cell>
          <cell r="AP138">
            <v>27.6</v>
          </cell>
          <cell r="AQ138">
            <v>27.1</v>
          </cell>
          <cell r="AR138">
            <v>28.3</v>
          </cell>
          <cell r="AS138">
            <v>12.4</v>
          </cell>
          <cell r="AT138">
            <v>11.8</v>
          </cell>
          <cell r="AU138">
            <v>13.5</v>
          </cell>
          <cell r="AV138">
            <v>4.8</v>
          </cell>
          <cell r="AW138" t="str">
            <v>x</v>
          </cell>
          <cell r="AX138" t="str">
            <v>x</v>
          </cell>
          <cell r="AY138">
            <v>443</v>
          </cell>
          <cell r="AZ138">
            <v>318</v>
          </cell>
          <cell r="BA138">
            <v>125</v>
          </cell>
          <cell r="BB138">
            <v>14.2</v>
          </cell>
          <cell r="BC138">
            <v>16.399999999999999</v>
          </cell>
          <cell r="BD138">
            <v>8.8000000000000007</v>
          </cell>
          <cell r="BE138">
            <v>12.2</v>
          </cell>
          <cell r="BF138">
            <v>14.2</v>
          </cell>
          <cell r="BG138">
            <v>7.2</v>
          </cell>
          <cell r="BH138">
            <v>46.5</v>
          </cell>
          <cell r="BI138">
            <v>49.1</v>
          </cell>
          <cell r="BJ138">
            <v>40</v>
          </cell>
          <cell r="BK138">
            <v>41.8</v>
          </cell>
          <cell r="BL138">
            <v>45.3</v>
          </cell>
          <cell r="BM138">
            <v>32.799999999999997</v>
          </cell>
          <cell r="BN138">
            <v>13.1</v>
          </cell>
          <cell r="BO138">
            <v>14.8</v>
          </cell>
          <cell r="BP138">
            <v>8.8000000000000007</v>
          </cell>
          <cell r="BQ138">
            <v>4.0999999999999996</v>
          </cell>
          <cell r="BR138">
            <v>4.7</v>
          </cell>
          <cell r="BS138">
            <v>2.4</v>
          </cell>
          <cell r="BT138">
            <v>2.2999999999999998</v>
          </cell>
          <cell r="BU138" t="str">
            <v>x</v>
          </cell>
          <cell r="BV138" t="str">
            <v>x</v>
          </cell>
          <cell r="BW138">
            <v>10775</v>
          </cell>
          <cell r="BX138">
            <v>5548</v>
          </cell>
          <cell r="BY138">
            <v>5227</v>
          </cell>
          <cell r="BZ138">
            <v>73</v>
          </cell>
          <cell r="CA138">
            <v>68.400000000000006</v>
          </cell>
          <cell r="CB138">
            <v>77.8</v>
          </cell>
          <cell r="CC138">
            <v>64.7</v>
          </cell>
          <cell r="CD138">
            <v>60.8</v>
          </cell>
          <cell r="CE138">
            <v>68.8</v>
          </cell>
          <cell r="CF138">
            <v>95.5</v>
          </cell>
          <cell r="CG138">
            <v>94.8</v>
          </cell>
          <cell r="CH138">
            <v>96.3</v>
          </cell>
          <cell r="CI138">
            <v>93.9</v>
          </cell>
          <cell r="CJ138">
            <v>93.2</v>
          </cell>
          <cell r="CK138">
            <v>94.7</v>
          </cell>
          <cell r="CL138">
            <v>66.400000000000006</v>
          </cell>
          <cell r="CM138">
            <v>63.1</v>
          </cell>
          <cell r="CN138">
            <v>70</v>
          </cell>
          <cell r="CO138">
            <v>47.3</v>
          </cell>
          <cell r="CP138">
            <v>42.3</v>
          </cell>
          <cell r="CQ138">
            <v>52.6</v>
          </cell>
          <cell r="CR138">
            <v>31</v>
          </cell>
          <cell r="CS138">
            <v>25.1</v>
          </cell>
          <cell r="CT138">
            <v>37.200000000000003</v>
          </cell>
        </row>
        <row r="139">
          <cell r="A139" t="str">
            <v>E06000037</v>
          </cell>
          <cell r="B139" t="str">
            <v>West Berkshire</v>
          </cell>
          <cell r="C139">
            <v>1606</v>
          </cell>
          <cell r="D139">
            <v>754</v>
          </cell>
          <cell r="E139">
            <v>852</v>
          </cell>
          <cell r="F139">
            <v>78.599999999999994</v>
          </cell>
          <cell r="G139">
            <v>75.599999999999994</v>
          </cell>
          <cell r="H139">
            <v>81.2</v>
          </cell>
          <cell r="I139">
            <v>69.7</v>
          </cell>
          <cell r="J139">
            <v>67.599999999999994</v>
          </cell>
          <cell r="K139">
            <v>71.5</v>
          </cell>
          <cell r="L139">
            <v>99.5</v>
          </cell>
          <cell r="M139">
            <v>99.6</v>
          </cell>
          <cell r="N139">
            <v>99.4</v>
          </cell>
          <cell r="O139">
            <v>98.3</v>
          </cell>
          <cell r="P139">
            <v>98.4</v>
          </cell>
          <cell r="Q139">
            <v>98.2</v>
          </cell>
          <cell r="R139">
            <v>70.900000000000006</v>
          </cell>
          <cell r="S139">
            <v>69.2</v>
          </cell>
          <cell r="T139">
            <v>72.400000000000006</v>
          </cell>
          <cell r="U139">
            <v>52.6</v>
          </cell>
          <cell r="V139">
            <v>49.2</v>
          </cell>
          <cell r="W139">
            <v>55.5</v>
          </cell>
          <cell r="X139">
            <v>35.4</v>
          </cell>
          <cell r="Y139">
            <v>30.9</v>
          </cell>
          <cell r="Z139">
            <v>39.299999999999997</v>
          </cell>
          <cell r="AA139">
            <v>209</v>
          </cell>
          <cell r="AB139">
            <v>133</v>
          </cell>
          <cell r="AC139">
            <v>76</v>
          </cell>
          <cell r="AD139">
            <v>37.799999999999997</v>
          </cell>
          <cell r="AE139" t="str">
            <v>x</v>
          </cell>
          <cell r="AF139" t="str">
            <v>x</v>
          </cell>
          <cell r="AG139">
            <v>28.2</v>
          </cell>
          <cell r="AH139" t="str">
            <v>x</v>
          </cell>
          <cell r="AI139" t="str">
            <v>x</v>
          </cell>
          <cell r="AJ139">
            <v>92.8</v>
          </cell>
          <cell r="AK139">
            <v>94.7</v>
          </cell>
          <cell r="AL139">
            <v>89.5</v>
          </cell>
          <cell r="AM139">
            <v>86.6</v>
          </cell>
          <cell r="AN139">
            <v>89.5</v>
          </cell>
          <cell r="AO139">
            <v>81.599999999999994</v>
          </cell>
          <cell r="AP139">
            <v>31.1</v>
          </cell>
          <cell r="AQ139" t="str">
            <v>x</v>
          </cell>
          <cell r="AR139" t="str">
            <v>x</v>
          </cell>
          <cell r="AS139">
            <v>20.6</v>
          </cell>
          <cell r="AT139" t="str">
            <v>x</v>
          </cell>
          <cell r="AU139" t="str">
            <v>x</v>
          </cell>
          <cell r="AV139">
            <v>8.1</v>
          </cell>
          <cell r="AW139" t="str">
            <v>x</v>
          </cell>
          <cell r="AX139" t="str">
            <v>x</v>
          </cell>
          <cell r="AY139">
            <v>86</v>
          </cell>
          <cell r="AZ139">
            <v>65</v>
          </cell>
          <cell r="BA139">
            <v>21</v>
          </cell>
          <cell r="BB139">
            <v>12.8</v>
          </cell>
          <cell r="BC139" t="str">
            <v>x</v>
          </cell>
          <cell r="BD139" t="str">
            <v>x</v>
          </cell>
          <cell r="BE139">
            <v>9.3000000000000007</v>
          </cell>
          <cell r="BF139" t="str">
            <v>x</v>
          </cell>
          <cell r="BG139" t="str">
            <v>x</v>
          </cell>
          <cell r="BH139">
            <v>61.6</v>
          </cell>
          <cell r="BI139">
            <v>66.2</v>
          </cell>
          <cell r="BJ139">
            <v>47.6</v>
          </cell>
          <cell r="BK139">
            <v>51.2</v>
          </cell>
          <cell r="BL139">
            <v>56.9</v>
          </cell>
          <cell r="BM139">
            <v>33.299999999999997</v>
          </cell>
          <cell r="BN139">
            <v>12.8</v>
          </cell>
          <cell r="BO139" t="str">
            <v>x</v>
          </cell>
          <cell r="BP139" t="str">
            <v>x</v>
          </cell>
          <cell r="BQ139">
            <v>14</v>
          </cell>
          <cell r="BR139" t="str">
            <v>x</v>
          </cell>
          <cell r="BS139" t="str">
            <v>x</v>
          </cell>
          <cell r="BT139">
            <v>5.8</v>
          </cell>
          <cell r="BU139" t="str">
            <v>x</v>
          </cell>
          <cell r="BV139" t="str">
            <v>x</v>
          </cell>
          <cell r="BW139">
            <v>1901</v>
          </cell>
          <cell r="BX139">
            <v>952</v>
          </cell>
          <cell r="BY139">
            <v>949</v>
          </cell>
          <cell r="BZ139">
            <v>71.099999999999994</v>
          </cell>
          <cell r="CA139">
            <v>66.2</v>
          </cell>
          <cell r="CB139">
            <v>76.099999999999994</v>
          </cell>
          <cell r="CC139">
            <v>62.4</v>
          </cell>
          <cell r="CD139">
            <v>58.5</v>
          </cell>
          <cell r="CE139">
            <v>66.3</v>
          </cell>
          <cell r="CF139">
            <v>97.1</v>
          </cell>
          <cell r="CG139">
            <v>96.6</v>
          </cell>
          <cell r="CH139">
            <v>97.5</v>
          </cell>
          <cell r="CI139">
            <v>94.9</v>
          </cell>
          <cell r="CJ139">
            <v>94.3</v>
          </cell>
          <cell r="CK139">
            <v>95.5</v>
          </cell>
          <cell r="CL139">
            <v>63.9</v>
          </cell>
          <cell r="CM139">
            <v>60.6</v>
          </cell>
          <cell r="CN139">
            <v>67.2</v>
          </cell>
          <cell r="CO139">
            <v>47.3</v>
          </cell>
          <cell r="CP139">
            <v>43.1</v>
          </cell>
          <cell r="CQ139">
            <v>51.5</v>
          </cell>
          <cell r="CR139">
            <v>31</v>
          </cell>
          <cell r="CS139">
            <v>26.1</v>
          </cell>
          <cell r="CT139">
            <v>36</v>
          </cell>
        </row>
        <row r="140">
          <cell r="A140" t="str">
            <v>E10000032</v>
          </cell>
          <cell r="B140" t="str">
            <v>West Sussex</v>
          </cell>
          <cell r="C140">
            <v>6640</v>
          </cell>
          <cell r="D140">
            <v>3266</v>
          </cell>
          <cell r="E140">
            <v>3374</v>
          </cell>
          <cell r="F140">
            <v>78.2</v>
          </cell>
          <cell r="G140">
            <v>74.900000000000006</v>
          </cell>
          <cell r="H140">
            <v>81.400000000000006</v>
          </cell>
          <cell r="I140">
            <v>68.8</v>
          </cell>
          <cell r="J140">
            <v>66.099999999999994</v>
          </cell>
          <cell r="K140">
            <v>71.3</v>
          </cell>
          <cell r="L140">
            <v>98.4</v>
          </cell>
          <cell r="M140">
            <v>98.5</v>
          </cell>
          <cell r="N140">
            <v>98.4</v>
          </cell>
          <cell r="O140">
            <v>97</v>
          </cell>
          <cell r="P140">
            <v>97</v>
          </cell>
          <cell r="Q140">
            <v>97.1</v>
          </cell>
          <cell r="R140">
            <v>70.599999999999994</v>
          </cell>
          <cell r="S140">
            <v>68.7</v>
          </cell>
          <cell r="T140">
            <v>72.5</v>
          </cell>
          <cell r="U140">
            <v>48.3</v>
          </cell>
          <cell r="V140">
            <v>43.6</v>
          </cell>
          <cell r="W140">
            <v>52.9</v>
          </cell>
          <cell r="X140">
            <v>31.8</v>
          </cell>
          <cell r="Y140">
            <v>26.2</v>
          </cell>
          <cell r="Z140">
            <v>37.1</v>
          </cell>
          <cell r="AA140">
            <v>1233</v>
          </cell>
          <cell r="AB140">
            <v>734</v>
          </cell>
          <cell r="AC140">
            <v>499</v>
          </cell>
          <cell r="AD140">
            <v>32.700000000000003</v>
          </cell>
          <cell r="AE140">
            <v>29.4</v>
          </cell>
          <cell r="AF140">
            <v>37.5</v>
          </cell>
          <cell r="AG140">
            <v>25.5</v>
          </cell>
          <cell r="AH140">
            <v>23.3</v>
          </cell>
          <cell r="AI140">
            <v>28.7</v>
          </cell>
          <cell r="AJ140">
            <v>86.1</v>
          </cell>
          <cell r="AK140">
            <v>86.2</v>
          </cell>
          <cell r="AL140">
            <v>86</v>
          </cell>
          <cell r="AM140">
            <v>78.5</v>
          </cell>
          <cell r="AN140">
            <v>78.900000000000006</v>
          </cell>
          <cell r="AO140">
            <v>78</v>
          </cell>
          <cell r="AP140">
            <v>28.3</v>
          </cell>
          <cell r="AQ140">
            <v>26.7</v>
          </cell>
          <cell r="AR140">
            <v>30.7</v>
          </cell>
          <cell r="AS140">
            <v>13.9</v>
          </cell>
          <cell r="AT140" t="str">
            <v>x</v>
          </cell>
          <cell r="AU140" t="str">
            <v>x</v>
          </cell>
          <cell r="AV140">
            <v>4.9000000000000004</v>
          </cell>
          <cell r="AW140" t="str">
            <v>x</v>
          </cell>
          <cell r="AX140" t="str">
            <v>x</v>
          </cell>
          <cell r="AY140">
            <v>274</v>
          </cell>
          <cell r="AZ140">
            <v>191</v>
          </cell>
          <cell r="BA140">
            <v>83</v>
          </cell>
          <cell r="BB140">
            <v>16.100000000000001</v>
          </cell>
          <cell r="BC140">
            <v>19.899999999999999</v>
          </cell>
          <cell r="BD140">
            <v>7.2</v>
          </cell>
          <cell r="BE140">
            <v>12.8</v>
          </cell>
          <cell r="BF140">
            <v>16.2</v>
          </cell>
          <cell r="BG140">
            <v>4.8</v>
          </cell>
          <cell r="BH140">
            <v>40.5</v>
          </cell>
          <cell r="BI140">
            <v>44</v>
          </cell>
          <cell r="BJ140">
            <v>32.5</v>
          </cell>
          <cell r="BK140">
            <v>33.9</v>
          </cell>
          <cell r="BL140">
            <v>39.299999999999997</v>
          </cell>
          <cell r="BM140">
            <v>21.7</v>
          </cell>
          <cell r="BN140">
            <v>13.9</v>
          </cell>
          <cell r="BO140">
            <v>17.8</v>
          </cell>
          <cell r="BP140">
            <v>4.8</v>
          </cell>
          <cell r="BQ140">
            <v>3.6</v>
          </cell>
          <cell r="BR140" t="str">
            <v>x</v>
          </cell>
          <cell r="BS140" t="str">
            <v>x</v>
          </cell>
          <cell r="BT140">
            <v>2.2000000000000002</v>
          </cell>
          <cell r="BU140" t="str">
            <v>x</v>
          </cell>
          <cell r="BV140" t="str">
            <v>x</v>
          </cell>
          <cell r="BW140">
            <v>8147</v>
          </cell>
          <cell r="BX140">
            <v>4191</v>
          </cell>
          <cell r="BY140">
            <v>3956</v>
          </cell>
          <cell r="BZ140">
            <v>69.2</v>
          </cell>
          <cell r="CA140">
            <v>64.400000000000006</v>
          </cell>
          <cell r="CB140">
            <v>74.3</v>
          </cell>
          <cell r="CC140">
            <v>60.3</v>
          </cell>
          <cell r="CD140">
            <v>56.3</v>
          </cell>
          <cell r="CE140">
            <v>64.599999999999994</v>
          </cell>
          <cell r="CF140">
            <v>94.6</v>
          </cell>
          <cell r="CG140">
            <v>93.8</v>
          </cell>
          <cell r="CH140">
            <v>95.4</v>
          </cell>
          <cell r="CI140">
            <v>92.1</v>
          </cell>
          <cell r="CJ140">
            <v>91.2</v>
          </cell>
          <cell r="CK140">
            <v>93.1</v>
          </cell>
          <cell r="CL140">
            <v>62.3</v>
          </cell>
          <cell r="CM140">
            <v>59</v>
          </cell>
          <cell r="CN140">
            <v>65.8</v>
          </cell>
          <cell r="CO140">
            <v>41.6</v>
          </cell>
          <cell r="CP140">
            <v>35.9</v>
          </cell>
          <cell r="CQ140">
            <v>47.6</v>
          </cell>
          <cell r="CR140">
            <v>26.7</v>
          </cell>
          <cell r="CS140">
            <v>21.1</v>
          </cell>
          <cell r="CT140">
            <v>32.6</v>
          </cell>
        </row>
        <row r="141">
          <cell r="A141" t="str">
            <v>E06000040</v>
          </cell>
          <cell r="B141" t="str">
            <v>Windsor and Maidenhead</v>
          </cell>
          <cell r="C141">
            <v>1239</v>
          </cell>
          <cell r="D141">
            <v>632</v>
          </cell>
          <cell r="E141">
            <v>607</v>
          </cell>
          <cell r="F141">
            <v>80.5</v>
          </cell>
          <cell r="G141">
            <v>78.5</v>
          </cell>
          <cell r="H141">
            <v>82.7</v>
          </cell>
          <cell r="I141">
            <v>71.8</v>
          </cell>
          <cell r="J141">
            <v>72.2</v>
          </cell>
          <cell r="K141">
            <v>71.5</v>
          </cell>
          <cell r="L141">
            <v>99.3</v>
          </cell>
          <cell r="M141">
            <v>99.4</v>
          </cell>
          <cell r="N141">
            <v>99.2</v>
          </cell>
          <cell r="O141">
            <v>98.3</v>
          </cell>
          <cell r="P141">
            <v>98.7</v>
          </cell>
          <cell r="Q141">
            <v>97.9</v>
          </cell>
          <cell r="R141">
            <v>73.8</v>
          </cell>
          <cell r="S141">
            <v>74.5</v>
          </cell>
          <cell r="T141">
            <v>73</v>
          </cell>
          <cell r="U141">
            <v>51.4</v>
          </cell>
          <cell r="V141">
            <v>46.8</v>
          </cell>
          <cell r="W141">
            <v>56.2</v>
          </cell>
          <cell r="X141">
            <v>34.9</v>
          </cell>
          <cell r="Y141">
            <v>29</v>
          </cell>
          <cell r="Z141">
            <v>41.2</v>
          </cell>
          <cell r="AA141">
            <v>226</v>
          </cell>
          <cell r="AB141">
            <v>121</v>
          </cell>
          <cell r="AC141">
            <v>105</v>
          </cell>
          <cell r="AD141">
            <v>46</v>
          </cell>
          <cell r="AE141">
            <v>39.700000000000003</v>
          </cell>
          <cell r="AF141">
            <v>53.3</v>
          </cell>
          <cell r="AG141">
            <v>37.6</v>
          </cell>
          <cell r="AH141">
            <v>33.9</v>
          </cell>
          <cell r="AI141">
            <v>41.9</v>
          </cell>
          <cell r="AJ141">
            <v>92</v>
          </cell>
          <cell r="AK141">
            <v>90.9</v>
          </cell>
          <cell r="AL141">
            <v>93.3</v>
          </cell>
          <cell r="AM141">
            <v>86.3</v>
          </cell>
          <cell r="AN141">
            <v>86</v>
          </cell>
          <cell r="AO141">
            <v>86.7</v>
          </cell>
          <cell r="AP141">
            <v>41.6</v>
          </cell>
          <cell r="AQ141">
            <v>38.799999999999997</v>
          </cell>
          <cell r="AR141">
            <v>44.8</v>
          </cell>
          <cell r="AS141" t="str">
            <v>x</v>
          </cell>
          <cell r="AT141" t="str">
            <v>x</v>
          </cell>
          <cell r="AU141" t="str">
            <v>x</v>
          </cell>
          <cell r="AV141" t="str">
            <v>x</v>
          </cell>
          <cell r="AW141" t="str">
            <v>x</v>
          </cell>
          <cell r="AX141" t="str">
            <v>x</v>
          </cell>
          <cell r="AY141">
            <v>69</v>
          </cell>
          <cell r="AZ141">
            <v>53</v>
          </cell>
          <cell r="BA141">
            <v>16</v>
          </cell>
          <cell r="BB141">
            <v>24.6</v>
          </cell>
          <cell r="BC141">
            <v>22.6</v>
          </cell>
          <cell r="BD141">
            <v>31.3</v>
          </cell>
          <cell r="BE141">
            <v>23.2</v>
          </cell>
          <cell r="BF141">
            <v>20.8</v>
          </cell>
          <cell r="BG141">
            <v>31.3</v>
          </cell>
          <cell r="BH141">
            <v>63.8</v>
          </cell>
          <cell r="BI141">
            <v>62.3</v>
          </cell>
          <cell r="BJ141">
            <v>68.8</v>
          </cell>
          <cell r="BK141">
            <v>59.4</v>
          </cell>
          <cell r="BL141">
            <v>60.4</v>
          </cell>
          <cell r="BM141">
            <v>56.3</v>
          </cell>
          <cell r="BN141">
            <v>29</v>
          </cell>
          <cell r="BO141">
            <v>28.3</v>
          </cell>
          <cell r="BP141">
            <v>31.3</v>
          </cell>
          <cell r="BQ141" t="str">
            <v>x</v>
          </cell>
          <cell r="BR141" t="str">
            <v>x</v>
          </cell>
          <cell r="BS141" t="str">
            <v>x</v>
          </cell>
          <cell r="BT141" t="str">
            <v>x</v>
          </cell>
          <cell r="BU141" t="str">
            <v>x</v>
          </cell>
          <cell r="BV141" t="str">
            <v>x</v>
          </cell>
          <cell r="BW141">
            <v>1534</v>
          </cell>
          <cell r="BX141">
            <v>806</v>
          </cell>
          <cell r="BY141">
            <v>728</v>
          </cell>
          <cell r="BZ141">
            <v>72.900000000000006</v>
          </cell>
          <cell r="CA141">
            <v>69</v>
          </cell>
          <cell r="CB141">
            <v>77.3</v>
          </cell>
          <cell r="CC141">
            <v>64.599999999999994</v>
          </cell>
          <cell r="CD141">
            <v>63</v>
          </cell>
          <cell r="CE141">
            <v>66.3</v>
          </cell>
          <cell r="CF141">
            <v>96.6</v>
          </cell>
          <cell r="CG141">
            <v>95.7</v>
          </cell>
          <cell r="CH141">
            <v>97.7</v>
          </cell>
          <cell r="CI141">
            <v>94.8</v>
          </cell>
          <cell r="CJ141">
            <v>94.3</v>
          </cell>
          <cell r="CK141">
            <v>95.3</v>
          </cell>
          <cell r="CL141">
            <v>67</v>
          </cell>
          <cell r="CM141">
            <v>66.099999999999994</v>
          </cell>
          <cell r="CN141">
            <v>68</v>
          </cell>
          <cell r="CO141">
            <v>43.9</v>
          </cell>
          <cell r="CP141">
            <v>38.799999999999997</v>
          </cell>
          <cell r="CQ141">
            <v>49.5</v>
          </cell>
          <cell r="CR141">
            <v>29.8</v>
          </cell>
          <cell r="CS141">
            <v>24.1</v>
          </cell>
          <cell r="CT141">
            <v>36.1</v>
          </cell>
        </row>
        <row r="142">
          <cell r="A142" t="str">
            <v>E06000041</v>
          </cell>
          <cell r="B142" t="str">
            <v>Wokingham</v>
          </cell>
          <cell r="C142">
            <v>1392</v>
          </cell>
          <cell r="D142">
            <v>718</v>
          </cell>
          <cell r="E142">
            <v>674</v>
          </cell>
          <cell r="F142">
            <v>82.8</v>
          </cell>
          <cell r="G142">
            <v>79.099999999999994</v>
          </cell>
          <cell r="H142">
            <v>86.8</v>
          </cell>
          <cell r="I142">
            <v>74.400000000000006</v>
          </cell>
          <cell r="J142">
            <v>70.599999999999994</v>
          </cell>
          <cell r="K142">
            <v>78.3</v>
          </cell>
          <cell r="L142">
            <v>99.2</v>
          </cell>
          <cell r="M142">
            <v>99.2</v>
          </cell>
          <cell r="N142">
            <v>99.3</v>
          </cell>
          <cell r="O142">
            <v>97.9</v>
          </cell>
          <cell r="P142">
            <v>97.8</v>
          </cell>
          <cell r="Q142">
            <v>98.1</v>
          </cell>
          <cell r="R142">
            <v>76.5</v>
          </cell>
          <cell r="S142">
            <v>74</v>
          </cell>
          <cell r="T142">
            <v>79.2</v>
          </cell>
          <cell r="U142">
            <v>55.5</v>
          </cell>
          <cell r="V142">
            <v>49.3</v>
          </cell>
          <cell r="W142">
            <v>62.2</v>
          </cell>
          <cell r="X142">
            <v>37.6</v>
          </cell>
          <cell r="Y142">
            <v>29.8</v>
          </cell>
          <cell r="Z142">
            <v>45.8</v>
          </cell>
          <cell r="AA142">
            <v>167</v>
          </cell>
          <cell r="AB142">
            <v>102</v>
          </cell>
          <cell r="AC142">
            <v>65</v>
          </cell>
          <cell r="AD142">
            <v>40.700000000000003</v>
          </cell>
          <cell r="AE142">
            <v>34.299999999999997</v>
          </cell>
          <cell r="AF142">
            <v>50.8</v>
          </cell>
          <cell r="AG142">
            <v>32.299999999999997</v>
          </cell>
          <cell r="AH142">
            <v>29.4</v>
          </cell>
          <cell r="AI142">
            <v>36.9</v>
          </cell>
          <cell r="AJ142">
            <v>95.2</v>
          </cell>
          <cell r="AK142">
            <v>95.1</v>
          </cell>
          <cell r="AL142">
            <v>95.4</v>
          </cell>
          <cell r="AM142">
            <v>89.2</v>
          </cell>
          <cell r="AN142">
            <v>88.2</v>
          </cell>
          <cell r="AO142">
            <v>90.8</v>
          </cell>
          <cell r="AP142">
            <v>34.700000000000003</v>
          </cell>
          <cell r="AQ142">
            <v>30.4</v>
          </cell>
          <cell r="AR142">
            <v>41.5</v>
          </cell>
          <cell r="AS142">
            <v>19.8</v>
          </cell>
          <cell r="AT142" t="str">
            <v>x</v>
          </cell>
          <cell r="AU142" t="str">
            <v>x</v>
          </cell>
          <cell r="AV142">
            <v>10.199999999999999</v>
          </cell>
          <cell r="AW142" t="str">
            <v>x</v>
          </cell>
          <cell r="AX142" t="str">
            <v>x</v>
          </cell>
          <cell r="AY142">
            <v>71</v>
          </cell>
          <cell r="AZ142">
            <v>56</v>
          </cell>
          <cell r="BA142">
            <v>15</v>
          </cell>
          <cell r="BB142">
            <v>25.4</v>
          </cell>
          <cell r="BC142">
            <v>19.600000000000001</v>
          </cell>
          <cell r="BD142">
            <v>46.7</v>
          </cell>
          <cell r="BE142">
            <v>22.5</v>
          </cell>
          <cell r="BF142">
            <v>17.899999999999999</v>
          </cell>
          <cell r="BG142">
            <v>40</v>
          </cell>
          <cell r="BH142">
            <v>66.2</v>
          </cell>
          <cell r="BI142">
            <v>66.099999999999994</v>
          </cell>
          <cell r="BJ142">
            <v>66.7</v>
          </cell>
          <cell r="BK142">
            <v>57.7</v>
          </cell>
          <cell r="BL142">
            <v>55.4</v>
          </cell>
          <cell r="BM142">
            <v>66.7</v>
          </cell>
          <cell r="BN142">
            <v>23.9</v>
          </cell>
          <cell r="BO142">
            <v>19.600000000000001</v>
          </cell>
          <cell r="BP142">
            <v>40</v>
          </cell>
          <cell r="BQ142">
            <v>9.9</v>
          </cell>
          <cell r="BR142" t="str">
            <v>x</v>
          </cell>
          <cell r="BS142" t="str">
            <v>x</v>
          </cell>
          <cell r="BT142">
            <v>8.5</v>
          </cell>
          <cell r="BU142" t="str">
            <v>x</v>
          </cell>
          <cell r="BV142" t="str">
            <v>x</v>
          </cell>
          <cell r="BW142">
            <v>1631</v>
          </cell>
          <cell r="BX142">
            <v>877</v>
          </cell>
          <cell r="BY142">
            <v>754</v>
          </cell>
          <cell r="BZ142">
            <v>76</v>
          </cell>
          <cell r="CA142">
            <v>70.099999999999994</v>
          </cell>
          <cell r="CB142">
            <v>82.9</v>
          </cell>
          <cell r="CC142">
            <v>67.8</v>
          </cell>
          <cell r="CD142">
            <v>62.5</v>
          </cell>
          <cell r="CE142">
            <v>74</v>
          </cell>
          <cell r="CF142">
            <v>97.4</v>
          </cell>
          <cell r="CG142">
            <v>96.6</v>
          </cell>
          <cell r="CH142">
            <v>98.3</v>
          </cell>
          <cell r="CI142">
            <v>95.3</v>
          </cell>
          <cell r="CJ142">
            <v>94</v>
          </cell>
          <cell r="CK142">
            <v>96.8</v>
          </cell>
          <cell r="CL142">
            <v>70</v>
          </cell>
          <cell r="CM142">
            <v>65.5</v>
          </cell>
          <cell r="CN142">
            <v>75.2</v>
          </cell>
          <cell r="CO142">
            <v>49.9</v>
          </cell>
          <cell r="CP142">
            <v>43</v>
          </cell>
          <cell r="CQ142">
            <v>58</v>
          </cell>
          <cell r="CR142">
            <v>33.5</v>
          </cell>
          <cell r="CS142">
            <v>26</v>
          </cell>
          <cell r="CT142">
            <v>42.3</v>
          </cell>
        </row>
        <row r="143">
          <cell r="A143" t="str">
            <v>E06000022</v>
          </cell>
          <cell r="B143" t="str">
            <v>Bath and North East Somerset</v>
          </cell>
          <cell r="C143">
            <v>1774</v>
          </cell>
          <cell r="D143">
            <v>847</v>
          </cell>
          <cell r="E143">
            <v>927</v>
          </cell>
          <cell r="F143">
            <v>76.7</v>
          </cell>
          <cell r="G143">
            <v>72.3</v>
          </cell>
          <cell r="H143">
            <v>80.7</v>
          </cell>
          <cell r="I143">
            <v>69.099999999999994</v>
          </cell>
          <cell r="J143">
            <v>65.3</v>
          </cell>
          <cell r="K143">
            <v>72.599999999999994</v>
          </cell>
          <cell r="L143">
            <v>97.7</v>
          </cell>
          <cell r="M143">
            <v>97.3</v>
          </cell>
          <cell r="N143">
            <v>98.2</v>
          </cell>
          <cell r="O143">
            <v>96.4</v>
          </cell>
          <cell r="P143">
            <v>95.2</v>
          </cell>
          <cell r="Q143">
            <v>97.6</v>
          </cell>
          <cell r="R143">
            <v>71.900000000000006</v>
          </cell>
          <cell r="S143">
            <v>69.400000000000006</v>
          </cell>
          <cell r="T143">
            <v>74.2</v>
          </cell>
          <cell r="U143">
            <v>59.6</v>
          </cell>
          <cell r="V143">
            <v>57.7</v>
          </cell>
          <cell r="W143">
            <v>61.4</v>
          </cell>
          <cell r="X143">
            <v>37.299999999999997</v>
          </cell>
          <cell r="Y143">
            <v>29.8</v>
          </cell>
          <cell r="Z143">
            <v>44.2</v>
          </cell>
          <cell r="AA143">
            <v>181</v>
          </cell>
          <cell r="AB143">
            <v>104</v>
          </cell>
          <cell r="AC143">
            <v>77</v>
          </cell>
          <cell r="AD143">
            <v>37</v>
          </cell>
          <cell r="AE143" t="str">
            <v>x</v>
          </cell>
          <cell r="AF143" t="str">
            <v>x</v>
          </cell>
          <cell r="AG143">
            <v>23.2</v>
          </cell>
          <cell r="AH143" t="str">
            <v>x</v>
          </cell>
          <cell r="AI143" t="str">
            <v>x</v>
          </cell>
          <cell r="AJ143">
            <v>82.3</v>
          </cell>
          <cell r="AK143">
            <v>84.6</v>
          </cell>
          <cell r="AL143">
            <v>79.2</v>
          </cell>
          <cell r="AM143">
            <v>78.5</v>
          </cell>
          <cell r="AN143">
            <v>79.8</v>
          </cell>
          <cell r="AO143">
            <v>76.599999999999994</v>
          </cell>
          <cell r="AP143">
            <v>25.4</v>
          </cell>
          <cell r="AQ143">
            <v>26</v>
          </cell>
          <cell r="AR143">
            <v>24.7</v>
          </cell>
          <cell r="AS143" t="str">
            <v>x</v>
          </cell>
          <cell r="AT143" t="str">
            <v>x</v>
          </cell>
          <cell r="AU143" t="str">
            <v>x</v>
          </cell>
          <cell r="AV143" t="str">
            <v>x</v>
          </cell>
          <cell r="AW143" t="str">
            <v>x</v>
          </cell>
          <cell r="AX143" t="str">
            <v>x</v>
          </cell>
          <cell r="AY143">
            <v>72</v>
          </cell>
          <cell r="AZ143">
            <v>45</v>
          </cell>
          <cell r="BA143">
            <v>27</v>
          </cell>
          <cell r="BB143">
            <v>9.6999999999999993</v>
          </cell>
          <cell r="BC143" t="str">
            <v>x</v>
          </cell>
          <cell r="BD143" t="str">
            <v>x</v>
          </cell>
          <cell r="BE143">
            <v>8.3000000000000007</v>
          </cell>
          <cell r="BF143" t="str">
            <v>x</v>
          </cell>
          <cell r="BG143" t="str">
            <v>x</v>
          </cell>
          <cell r="BH143">
            <v>37.5</v>
          </cell>
          <cell r="BI143">
            <v>40</v>
          </cell>
          <cell r="BJ143">
            <v>33.299999999999997</v>
          </cell>
          <cell r="BK143">
            <v>31.9</v>
          </cell>
          <cell r="BL143">
            <v>37.799999999999997</v>
          </cell>
          <cell r="BM143">
            <v>22.2</v>
          </cell>
          <cell r="BN143">
            <v>9.6999999999999993</v>
          </cell>
          <cell r="BO143">
            <v>6.7</v>
          </cell>
          <cell r="BP143">
            <v>14.8</v>
          </cell>
          <cell r="BQ143" t="str">
            <v>x</v>
          </cell>
          <cell r="BR143" t="str">
            <v>x</v>
          </cell>
          <cell r="BS143" t="str">
            <v>x</v>
          </cell>
          <cell r="BT143" t="str">
            <v>x</v>
          </cell>
          <cell r="BU143" t="str">
            <v>x</v>
          </cell>
          <cell r="BV143" t="str">
            <v>x</v>
          </cell>
          <cell r="BW143">
            <v>2027</v>
          </cell>
          <cell r="BX143">
            <v>996</v>
          </cell>
          <cell r="BY143">
            <v>1031</v>
          </cell>
          <cell r="BZ143">
            <v>70.7</v>
          </cell>
          <cell r="CA143">
            <v>65.3</v>
          </cell>
          <cell r="CB143">
            <v>76</v>
          </cell>
          <cell r="CC143">
            <v>62.9</v>
          </cell>
          <cell r="CD143">
            <v>58</v>
          </cell>
          <cell r="CE143">
            <v>67.5</v>
          </cell>
          <cell r="CF143">
            <v>94.2</v>
          </cell>
          <cell r="CG143">
            <v>93.4</v>
          </cell>
          <cell r="CH143">
            <v>95.1</v>
          </cell>
          <cell r="CI143">
            <v>92.6</v>
          </cell>
          <cell r="CJ143">
            <v>91</v>
          </cell>
          <cell r="CK143">
            <v>94.1</v>
          </cell>
          <cell r="CL143">
            <v>65.599999999999994</v>
          </cell>
          <cell r="CM143">
            <v>62</v>
          </cell>
          <cell r="CN143">
            <v>69</v>
          </cell>
          <cell r="CO143">
            <v>53.9</v>
          </cell>
          <cell r="CP143">
            <v>50.6</v>
          </cell>
          <cell r="CQ143">
            <v>57.1</v>
          </cell>
          <cell r="CR143">
            <v>33.299999999999997</v>
          </cell>
          <cell r="CS143">
            <v>25.8</v>
          </cell>
          <cell r="CT143">
            <v>40.5</v>
          </cell>
        </row>
        <row r="144">
          <cell r="A144" t="str">
            <v>E06000028</v>
          </cell>
          <cell r="B144" t="str">
            <v>Bournemouth</v>
          </cell>
          <cell r="C144">
            <v>1406</v>
          </cell>
          <cell r="D144">
            <v>670</v>
          </cell>
          <cell r="E144">
            <v>736</v>
          </cell>
          <cell r="F144">
            <v>76.7</v>
          </cell>
          <cell r="G144">
            <v>70.7</v>
          </cell>
          <cell r="H144">
            <v>82.1</v>
          </cell>
          <cell r="I144">
            <v>68.099999999999994</v>
          </cell>
          <cell r="J144">
            <v>64.3</v>
          </cell>
          <cell r="K144">
            <v>71.5</v>
          </cell>
          <cell r="L144">
            <v>98</v>
          </cell>
          <cell r="M144">
            <v>97.8</v>
          </cell>
          <cell r="N144">
            <v>98.2</v>
          </cell>
          <cell r="O144">
            <v>96.7</v>
          </cell>
          <cell r="P144">
            <v>96.1</v>
          </cell>
          <cell r="Q144">
            <v>97.3</v>
          </cell>
          <cell r="R144">
            <v>69.900000000000006</v>
          </cell>
          <cell r="S144">
            <v>66.900000000000006</v>
          </cell>
          <cell r="T144">
            <v>72.7</v>
          </cell>
          <cell r="U144">
            <v>43.8</v>
          </cell>
          <cell r="V144">
            <v>42.5</v>
          </cell>
          <cell r="W144">
            <v>45</v>
          </cell>
          <cell r="X144">
            <v>28</v>
          </cell>
          <cell r="Y144">
            <v>25.7</v>
          </cell>
          <cell r="Z144">
            <v>30</v>
          </cell>
          <cell r="AA144">
            <v>186</v>
          </cell>
          <cell r="AB144">
            <v>103</v>
          </cell>
          <cell r="AC144">
            <v>83</v>
          </cell>
          <cell r="AD144">
            <v>25.8</v>
          </cell>
          <cell r="AE144" t="str">
            <v>x</v>
          </cell>
          <cell r="AF144" t="str">
            <v>x</v>
          </cell>
          <cell r="AG144">
            <v>21.5</v>
          </cell>
          <cell r="AH144" t="str">
            <v>x</v>
          </cell>
          <cell r="AI144" t="str">
            <v>x</v>
          </cell>
          <cell r="AJ144">
            <v>81.7</v>
          </cell>
          <cell r="AK144">
            <v>75.7</v>
          </cell>
          <cell r="AL144">
            <v>89.2</v>
          </cell>
          <cell r="AM144">
            <v>75.8</v>
          </cell>
          <cell r="AN144">
            <v>71.8</v>
          </cell>
          <cell r="AO144">
            <v>80.7</v>
          </cell>
          <cell r="AP144">
            <v>24.7</v>
          </cell>
          <cell r="AQ144" t="str">
            <v>x</v>
          </cell>
          <cell r="AR144" t="str">
            <v>x</v>
          </cell>
          <cell r="AS144">
            <v>10.199999999999999</v>
          </cell>
          <cell r="AT144" t="str">
            <v>x</v>
          </cell>
          <cell r="AU144" t="str">
            <v>x</v>
          </cell>
          <cell r="AV144">
            <v>4.8</v>
          </cell>
          <cell r="AW144" t="str">
            <v>x</v>
          </cell>
          <cell r="AX144" t="str">
            <v>x</v>
          </cell>
          <cell r="AY144">
            <v>67</v>
          </cell>
          <cell r="AZ144">
            <v>54</v>
          </cell>
          <cell r="BA144">
            <v>13</v>
          </cell>
          <cell r="BB144">
            <v>6</v>
          </cell>
          <cell r="BC144" t="str">
            <v>x</v>
          </cell>
          <cell r="BD144" t="str">
            <v>x</v>
          </cell>
          <cell r="BE144">
            <v>6</v>
          </cell>
          <cell r="BF144" t="str">
            <v>x</v>
          </cell>
          <cell r="BG144" t="str">
            <v>x</v>
          </cell>
          <cell r="BH144">
            <v>31.3</v>
          </cell>
          <cell r="BI144">
            <v>27.8</v>
          </cell>
          <cell r="BJ144">
            <v>46.2</v>
          </cell>
          <cell r="BK144">
            <v>28.4</v>
          </cell>
          <cell r="BL144">
            <v>24.1</v>
          </cell>
          <cell r="BM144">
            <v>46.2</v>
          </cell>
          <cell r="BN144">
            <v>6</v>
          </cell>
          <cell r="BO144" t="str">
            <v>x</v>
          </cell>
          <cell r="BP144" t="str">
            <v>x</v>
          </cell>
          <cell r="BQ144" t="str">
            <v>x</v>
          </cell>
          <cell r="BR144" t="str">
            <v>x</v>
          </cell>
          <cell r="BS144" t="str">
            <v>x</v>
          </cell>
          <cell r="BT144" t="str">
            <v>x</v>
          </cell>
          <cell r="BU144" t="str">
            <v>x</v>
          </cell>
          <cell r="BV144" t="str">
            <v>x</v>
          </cell>
          <cell r="BW144">
            <v>1660</v>
          </cell>
          <cell r="BX144">
            <v>827</v>
          </cell>
          <cell r="BY144">
            <v>833</v>
          </cell>
          <cell r="BZ144">
            <v>68.099999999999994</v>
          </cell>
          <cell r="CA144">
            <v>59.9</v>
          </cell>
          <cell r="CB144">
            <v>76.400000000000006</v>
          </cell>
          <cell r="CC144">
            <v>60.3</v>
          </cell>
          <cell r="CD144">
            <v>54.3</v>
          </cell>
          <cell r="CE144">
            <v>66.3</v>
          </cell>
          <cell r="CF144">
            <v>93.5</v>
          </cell>
          <cell r="CG144">
            <v>90.4</v>
          </cell>
          <cell r="CH144">
            <v>96.5</v>
          </cell>
          <cell r="CI144">
            <v>91.6</v>
          </cell>
          <cell r="CJ144">
            <v>88.4</v>
          </cell>
          <cell r="CK144">
            <v>94.7</v>
          </cell>
          <cell r="CL144">
            <v>62.2</v>
          </cell>
          <cell r="CM144">
            <v>57</v>
          </cell>
          <cell r="CN144">
            <v>67.5</v>
          </cell>
          <cell r="CO144">
            <v>38.299999999999997</v>
          </cell>
          <cell r="CP144">
            <v>35.1</v>
          </cell>
          <cell r="CQ144">
            <v>41.5</v>
          </cell>
          <cell r="CR144">
            <v>24.2</v>
          </cell>
          <cell r="CS144">
            <v>21.3</v>
          </cell>
          <cell r="CT144">
            <v>27.1</v>
          </cell>
        </row>
        <row r="145">
          <cell r="A145" t="str">
            <v>E06000023</v>
          </cell>
          <cell r="B145" t="str">
            <v>Bristol, City of</v>
          </cell>
          <cell r="C145">
            <v>2536</v>
          </cell>
          <cell r="D145">
            <v>1187</v>
          </cell>
          <cell r="E145">
            <v>1349</v>
          </cell>
          <cell r="F145">
            <v>71.8</v>
          </cell>
          <cell r="G145">
            <v>67.400000000000006</v>
          </cell>
          <cell r="H145">
            <v>75.7</v>
          </cell>
          <cell r="I145">
            <v>61.6</v>
          </cell>
          <cell r="J145">
            <v>59.6</v>
          </cell>
          <cell r="K145">
            <v>63.5</v>
          </cell>
          <cell r="L145">
            <v>97.4</v>
          </cell>
          <cell r="M145">
            <v>97</v>
          </cell>
          <cell r="N145">
            <v>97.7</v>
          </cell>
          <cell r="O145">
            <v>95.2</v>
          </cell>
          <cell r="P145">
            <v>94.6</v>
          </cell>
          <cell r="Q145">
            <v>95.7</v>
          </cell>
          <cell r="R145">
            <v>63.6</v>
          </cell>
          <cell r="S145">
            <v>62.6</v>
          </cell>
          <cell r="T145">
            <v>64.599999999999994</v>
          </cell>
          <cell r="U145">
            <v>36</v>
          </cell>
          <cell r="V145">
            <v>31.4</v>
          </cell>
          <cell r="W145">
            <v>40</v>
          </cell>
          <cell r="X145">
            <v>24.5</v>
          </cell>
          <cell r="Y145">
            <v>19.600000000000001</v>
          </cell>
          <cell r="Z145">
            <v>28.8</v>
          </cell>
          <cell r="AA145">
            <v>421</v>
          </cell>
          <cell r="AB145">
            <v>235</v>
          </cell>
          <cell r="AC145">
            <v>186</v>
          </cell>
          <cell r="AD145">
            <v>31.8</v>
          </cell>
          <cell r="AE145">
            <v>26.8</v>
          </cell>
          <cell r="AF145">
            <v>38.200000000000003</v>
          </cell>
          <cell r="AG145">
            <v>24.9</v>
          </cell>
          <cell r="AH145" t="str">
            <v>x</v>
          </cell>
          <cell r="AI145" t="str">
            <v>x</v>
          </cell>
          <cell r="AJ145">
            <v>82.7</v>
          </cell>
          <cell r="AK145">
            <v>83.8</v>
          </cell>
          <cell r="AL145">
            <v>81.2</v>
          </cell>
          <cell r="AM145">
            <v>75.8</v>
          </cell>
          <cell r="AN145">
            <v>77</v>
          </cell>
          <cell r="AO145">
            <v>74.2</v>
          </cell>
          <cell r="AP145">
            <v>28</v>
          </cell>
          <cell r="AQ145">
            <v>25.1</v>
          </cell>
          <cell r="AR145">
            <v>31.7</v>
          </cell>
          <cell r="AS145">
            <v>11.6</v>
          </cell>
          <cell r="AT145" t="str">
            <v>x</v>
          </cell>
          <cell r="AU145" t="str">
            <v>x</v>
          </cell>
          <cell r="AV145">
            <v>5.5</v>
          </cell>
          <cell r="AW145" t="str">
            <v>x</v>
          </cell>
          <cell r="AX145" t="str">
            <v>x</v>
          </cell>
          <cell r="AY145">
            <v>162</v>
          </cell>
          <cell r="AZ145">
            <v>125</v>
          </cell>
          <cell r="BA145">
            <v>37</v>
          </cell>
          <cell r="BB145">
            <v>12.3</v>
          </cell>
          <cell r="BC145">
            <v>12.8</v>
          </cell>
          <cell r="BD145">
            <v>10.8</v>
          </cell>
          <cell r="BE145">
            <v>9.3000000000000007</v>
          </cell>
          <cell r="BF145" t="str">
            <v>x</v>
          </cell>
          <cell r="BG145" t="str">
            <v>x</v>
          </cell>
          <cell r="BH145">
            <v>37</v>
          </cell>
          <cell r="BI145">
            <v>37.6</v>
          </cell>
          <cell r="BJ145">
            <v>35.1</v>
          </cell>
          <cell r="BK145">
            <v>31.5</v>
          </cell>
          <cell r="BL145">
            <v>30.4</v>
          </cell>
          <cell r="BM145">
            <v>35.1</v>
          </cell>
          <cell r="BN145">
            <v>11.1</v>
          </cell>
          <cell r="BO145">
            <v>12</v>
          </cell>
          <cell r="BP145">
            <v>8.1</v>
          </cell>
          <cell r="BQ145">
            <v>1.9</v>
          </cell>
          <cell r="BR145" t="str">
            <v>x</v>
          </cell>
          <cell r="BS145" t="str">
            <v>x</v>
          </cell>
          <cell r="BT145">
            <v>1.9</v>
          </cell>
          <cell r="BU145" t="str">
            <v>x</v>
          </cell>
          <cell r="BV145" t="str">
            <v>x</v>
          </cell>
          <cell r="BW145">
            <v>3119</v>
          </cell>
          <cell r="BX145">
            <v>1547</v>
          </cell>
          <cell r="BY145">
            <v>1572</v>
          </cell>
          <cell r="BZ145">
            <v>63.3</v>
          </cell>
          <cell r="CA145">
            <v>56.8</v>
          </cell>
          <cell r="CB145">
            <v>69.7</v>
          </cell>
          <cell r="CC145">
            <v>54</v>
          </cell>
          <cell r="CD145">
            <v>49.8</v>
          </cell>
          <cell r="CE145">
            <v>58</v>
          </cell>
          <cell r="CF145">
            <v>92.2</v>
          </cell>
          <cell r="CG145">
            <v>90.2</v>
          </cell>
          <cell r="CH145">
            <v>94.3</v>
          </cell>
          <cell r="CI145">
            <v>89.3</v>
          </cell>
          <cell r="CJ145">
            <v>86.7</v>
          </cell>
          <cell r="CK145">
            <v>91.7</v>
          </cell>
          <cell r="CL145">
            <v>56.1</v>
          </cell>
          <cell r="CM145">
            <v>52.8</v>
          </cell>
          <cell r="CN145">
            <v>59.4</v>
          </cell>
          <cell r="CO145">
            <v>30.9</v>
          </cell>
          <cell r="CP145">
            <v>25.3</v>
          </cell>
          <cell r="CQ145">
            <v>36.5</v>
          </cell>
          <cell r="CR145">
            <v>20.7</v>
          </cell>
          <cell r="CS145">
            <v>15.8</v>
          </cell>
          <cell r="CT145">
            <v>25.6</v>
          </cell>
        </row>
        <row r="146">
          <cell r="A146" t="str">
            <v>E06000052</v>
          </cell>
          <cell r="B146" t="str">
            <v>Cornwall</v>
          </cell>
          <cell r="C146">
            <v>4731</v>
          </cell>
          <cell r="D146">
            <v>2345</v>
          </cell>
          <cell r="E146">
            <v>2386</v>
          </cell>
          <cell r="F146">
            <v>72.8</v>
          </cell>
          <cell r="G146">
            <v>67.2</v>
          </cell>
          <cell r="H146">
            <v>78.2</v>
          </cell>
          <cell r="I146">
            <v>64</v>
          </cell>
          <cell r="J146">
            <v>59.4</v>
          </cell>
          <cell r="K146">
            <v>68.5</v>
          </cell>
          <cell r="L146">
            <v>98.5</v>
          </cell>
          <cell r="M146">
            <v>98.4</v>
          </cell>
          <cell r="N146">
            <v>98.6</v>
          </cell>
          <cell r="O146">
            <v>96.6</v>
          </cell>
          <cell r="P146">
            <v>96.5</v>
          </cell>
          <cell r="Q146">
            <v>96.7</v>
          </cell>
          <cell r="R146">
            <v>67</v>
          </cell>
          <cell r="S146">
            <v>63.8</v>
          </cell>
          <cell r="T146">
            <v>70.099999999999994</v>
          </cell>
          <cell r="U146">
            <v>41.6</v>
          </cell>
          <cell r="V146">
            <v>33.700000000000003</v>
          </cell>
          <cell r="W146">
            <v>49.3</v>
          </cell>
          <cell r="X146">
            <v>23.8</v>
          </cell>
          <cell r="Y146">
            <v>16</v>
          </cell>
          <cell r="Z146">
            <v>31.3</v>
          </cell>
          <cell r="AA146">
            <v>650</v>
          </cell>
          <cell r="AB146">
            <v>405</v>
          </cell>
          <cell r="AC146">
            <v>245</v>
          </cell>
          <cell r="AD146">
            <v>23.5</v>
          </cell>
          <cell r="AE146">
            <v>23.2</v>
          </cell>
          <cell r="AF146">
            <v>24.1</v>
          </cell>
          <cell r="AG146">
            <v>16.899999999999999</v>
          </cell>
          <cell r="AH146">
            <v>16.8</v>
          </cell>
          <cell r="AI146">
            <v>17.100000000000001</v>
          </cell>
          <cell r="AJ146">
            <v>88.9</v>
          </cell>
          <cell r="AK146">
            <v>90.1</v>
          </cell>
          <cell r="AL146">
            <v>86.9</v>
          </cell>
          <cell r="AM146">
            <v>82.3</v>
          </cell>
          <cell r="AN146">
            <v>85.2</v>
          </cell>
          <cell r="AO146">
            <v>77.599999999999994</v>
          </cell>
          <cell r="AP146">
            <v>20</v>
          </cell>
          <cell r="AQ146">
            <v>21</v>
          </cell>
          <cell r="AR146">
            <v>18.399999999999999</v>
          </cell>
          <cell r="AS146">
            <v>7.7</v>
          </cell>
          <cell r="AT146" t="str">
            <v>x</v>
          </cell>
          <cell r="AU146" t="str">
            <v>x</v>
          </cell>
          <cell r="AV146">
            <v>0.9</v>
          </cell>
          <cell r="AW146" t="str">
            <v>x</v>
          </cell>
          <cell r="AX146" t="str">
            <v>x</v>
          </cell>
          <cell r="AY146">
            <v>173</v>
          </cell>
          <cell r="AZ146">
            <v>124</v>
          </cell>
          <cell r="BA146">
            <v>49</v>
          </cell>
          <cell r="BB146">
            <v>15</v>
          </cell>
          <cell r="BC146">
            <v>16.100000000000001</v>
          </cell>
          <cell r="BD146">
            <v>12.2</v>
          </cell>
          <cell r="BE146">
            <v>12.1</v>
          </cell>
          <cell r="BF146">
            <v>14.5</v>
          </cell>
          <cell r="BG146">
            <v>6.1</v>
          </cell>
          <cell r="BH146">
            <v>46.2</v>
          </cell>
          <cell r="BI146">
            <v>50</v>
          </cell>
          <cell r="BJ146">
            <v>36.700000000000003</v>
          </cell>
          <cell r="BK146">
            <v>37.6</v>
          </cell>
          <cell r="BL146">
            <v>42.7</v>
          </cell>
          <cell r="BM146">
            <v>24.5</v>
          </cell>
          <cell r="BN146">
            <v>13.9</v>
          </cell>
          <cell r="BO146">
            <v>16.899999999999999</v>
          </cell>
          <cell r="BP146">
            <v>6.1</v>
          </cell>
          <cell r="BQ146">
            <v>5.8</v>
          </cell>
          <cell r="BR146" t="str">
            <v>x</v>
          </cell>
          <cell r="BS146" t="str">
            <v>x</v>
          </cell>
          <cell r="BT146">
            <v>1.7</v>
          </cell>
          <cell r="BU146" t="str">
            <v>x</v>
          </cell>
          <cell r="BV146" t="str">
            <v>x</v>
          </cell>
          <cell r="BW146">
            <v>5555</v>
          </cell>
          <cell r="BX146">
            <v>2875</v>
          </cell>
          <cell r="BY146">
            <v>2680</v>
          </cell>
          <cell r="BZ146">
            <v>65.2</v>
          </cell>
          <cell r="CA146">
            <v>58.8</v>
          </cell>
          <cell r="CB146">
            <v>72.099999999999994</v>
          </cell>
          <cell r="CC146">
            <v>56.8</v>
          </cell>
          <cell r="CD146">
            <v>51.4</v>
          </cell>
          <cell r="CE146">
            <v>62.6</v>
          </cell>
          <cell r="CF146">
            <v>95.8</v>
          </cell>
          <cell r="CG146">
            <v>95.2</v>
          </cell>
          <cell r="CH146">
            <v>96.4</v>
          </cell>
          <cell r="CI146">
            <v>93.1</v>
          </cell>
          <cell r="CJ146">
            <v>92.6</v>
          </cell>
          <cell r="CK146">
            <v>93.7</v>
          </cell>
          <cell r="CL146">
            <v>59.8</v>
          </cell>
          <cell r="CM146">
            <v>55.8</v>
          </cell>
          <cell r="CN146">
            <v>64.2</v>
          </cell>
          <cell r="CO146">
            <v>36.5</v>
          </cell>
          <cell r="CP146">
            <v>28.9</v>
          </cell>
          <cell r="CQ146">
            <v>44.6</v>
          </cell>
          <cell r="CR146">
            <v>20.399999999999999</v>
          </cell>
          <cell r="CS146">
            <v>13.3</v>
          </cell>
          <cell r="CT146">
            <v>28.1</v>
          </cell>
        </row>
        <row r="147">
          <cell r="A147" t="str">
            <v>E10000008</v>
          </cell>
          <cell r="B147" t="str">
            <v>Devon</v>
          </cell>
          <cell r="C147">
            <v>5951</v>
          </cell>
          <cell r="D147">
            <v>2876</v>
          </cell>
          <cell r="E147">
            <v>3075</v>
          </cell>
          <cell r="F147">
            <v>74.599999999999994</v>
          </cell>
          <cell r="G147">
            <v>71.099999999999994</v>
          </cell>
          <cell r="H147">
            <v>77.900000000000006</v>
          </cell>
          <cell r="I147">
            <v>66.2</v>
          </cell>
          <cell r="J147">
            <v>63.2</v>
          </cell>
          <cell r="K147">
            <v>69.099999999999994</v>
          </cell>
          <cell r="L147">
            <v>98.8</v>
          </cell>
          <cell r="M147">
            <v>98.9</v>
          </cell>
          <cell r="N147">
            <v>98.7</v>
          </cell>
          <cell r="O147">
            <v>97.1</v>
          </cell>
          <cell r="P147">
            <v>97.4</v>
          </cell>
          <cell r="Q147">
            <v>96.9</v>
          </cell>
          <cell r="R147">
            <v>68.599999999999994</v>
          </cell>
          <cell r="S147">
            <v>66.400000000000006</v>
          </cell>
          <cell r="T147">
            <v>70.7</v>
          </cell>
          <cell r="U147">
            <v>49.7</v>
          </cell>
          <cell r="V147">
            <v>46.5</v>
          </cell>
          <cell r="W147">
            <v>52.6</v>
          </cell>
          <cell r="X147">
            <v>28</v>
          </cell>
          <cell r="Y147">
            <v>23.6</v>
          </cell>
          <cell r="Z147">
            <v>32.200000000000003</v>
          </cell>
          <cell r="AA147">
            <v>983</v>
          </cell>
          <cell r="AB147">
            <v>580</v>
          </cell>
          <cell r="AC147">
            <v>403</v>
          </cell>
          <cell r="AD147">
            <v>33.299999999999997</v>
          </cell>
          <cell r="AE147">
            <v>33.799999999999997</v>
          </cell>
          <cell r="AF147">
            <v>32.5</v>
          </cell>
          <cell r="AG147">
            <v>24.6</v>
          </cell>
          <cell r="AH147">
            <v>24.3</v>
          </cell>
          <cell r="AI147">
            <v>25.1</v>
          </cell>
          <cell r="AJ147">
            <v>87.2</v>
          </cell>
          <cell r="AK147">
            <v>87.8</v>
          </cell>
          <cell r="AL147">
            <v>86.4</v>
          </cell>
          <cell r="AM147">
            <v>80.3</v>
          </cell>
          <cell r="AN147">
            <v>80.5</v>
          </cell>
          <cell r="AO147">
            <v>79.900000000000006</v>
          </cell>
          <cell r="AP147">
            <v>27.4</v>
          </cell>
          <cell r="AQ147">
            <v>27.6</v>
          </cell>
          <cell r="AR147">
            <v>27</v>
          </cell>
          <cell r="AS147">
            <v>12.7</v>
          </cell>
          <cell r="AT147">
            <v>12.9</v>
          </cell>
          <cell r="AU147">
            <v>12.4</v>
          </cell>
          <cell r="AV147">
            <v>3.9</v>
          </cell>
          <cell r="AW147" t="str">
            <v>x</v>
          </cell>
          <cell r="AX147" t="str">
            <v>x</v>
          </cell>
          <cell r="AY147">
            <v>324</v>
          </cell>
          <cell r="AZ147">
            <v>231</v>
          </cell>
          <cell r="BA147">
            <v>93</v>
          </cell>
          <cell r="BB147">
            <v>15.7</v>
          </cell>
          <cell r="BC147">
            <v>15.6</v>
          </cell>
          <cell r="BD147">
            <v>16.100000000000001</v>
          </cell>
          <cell r="BE147">
            <v>11.1</v>
          </cell>
          <cell r="BF147">
            <v>11.3</v>
          </cell>
          <cell r="BG147">
            <v>10.8</v>
          </cell>
          <cell r="BH147">
            <v>53.4</v>
          </cell>
          <cell r="BI147">
            <v>55.4</v>
          </cell>
          <cell r="BJ147">
            <v>48.4</v>
          </cell>
          <cell r="BK147">
            <v>46.3</v>
          </cell>
          <cell r="BL147">
            <v>48.1</v>
          </cell>
          <cell r="BM147">
            <v>41.9</v>
          </cell>
          <cell r="BN147">
            <v>13.9</v>
          </cell>
          <cell r="BO147">
            <v>14.7</v>
          </cell>
          <cell r="BP147">
            <v>11.8</v>
          </cell>
          <cell r="BQ147">
            <v>4.3</v>
          </cell>
          <cell r="BR147">
            <v>4.8</v>
          </cell>
          <cell r="BS147">
            <v>3.2</v>
          </cell>
          <cell r="BT147">
            <v>1.5</v>
          </cell>
          <cell r="BU147" t="str">
            <v>x</v>
          </cell>
          <cell r="BV147" t="str">
            <v>x</v>
          </cell>
          <cell r="BW147">
            <v>7260</v>
          </cell>
          <cell r="BX147">
            <v>3689</v>
          </cell>
          <cell r="BY147">
            <v>3571</v>
          </cell>
          <cell r="BZ147">
            <v>66.400000000000006</v>
          </cell>
          <cell r="CA147">
            <v>61.8</v>
          </cell>
          <cell r="CB147">
            <v>71.2</v>
          </cell>
          <cell r="CC147">
            <v>58.1</v>
          </cell>
          <cell r="CD147">
            <v>53.8</v>
          </cell>
          <cell r="CE147">
            <v>62.6</v>
          </cell>
          <cell r="CF147">
            <v>95.2</v>
          </cell>
          <cell r="CG147">
            <v>94.4</v>
          </cell>
          <cell r="CH147">
            <v>96</v>
          </cell>
          <cell r="CI147">
            <v>92.6</v>
          </cell>
          <cell r="CJ147">
            <v>91.7</v>
          </cell>
          <cell r="CK147">
            <v>93.6</v>
          </cell>
          <cell r="CL147">
            <v>60.6</v>
          </cell>
          <cell r="CM147">
            <v>57.1</v>
          </cell>
          <cell r="CN147">
            <v>64.2</v>
          </cell>
          <cell r="CO147">
            <v>42.6</v>
          </cell>
          <cell r="CP147">
            <v>38.6</v>
          </cell>
          <cell r="CQ147">
            <v>46.8</v>
          </cell>
          <cell r="CR147">
            <v>23.6</v>
          </cell>
          <cell r="CS147">
            <v>19.100000000000001</v>
          </cell>
          <cell r="CT147">
            <v>28.2</v>
          </cell>
        </row>
        <row r="148">
          <cell r="A148" t="str">
            <v>E10000009</v>
          </cell>
          <cell r="B148" t="str">
            <v>Dorset</v>
          </cell>
          <cell r="C148">
            <v>3422</v>
          </cell>
          <cell r="D148">
            <v>1714</v>
          </cell>
          <cell r="E148">
            <v>1708</v>
          </cell>
          <cell r="F148">
            <v>77.2</v>
          </cell>
          <cell r="G148">
            <v>73.2</v>
          </cell>
          <cell r="H148">
            <v>81.3</v>
          </cell>
          <cell r="I148">
            <v>66.2</v>
          </cell>
          <cell r="J148">
            <v>63.7</v>
          </cell>
          <cell r="K148">
            <v>68.7</v>
          </cell>
          <cell r="L148">
            <v>98.6</v>
          </cell>
          <cell r="M148">
            <v>98.4</v>
          </cell>
          <cell r="N148">
            <v>98.8</v>
          </cell>
          <cell r="O148">
            <v>97.4</v>
          </cell>
          <cell r="P148">
            <v>97.2</v>
          </cell>
          <cell r="Q148">
            <v>97.5</v>
          </cell>
          <cell r="R148">
            <v>68.599999999999994</v>
          </cell>
          <cell r="S148">
            <v>67.099999999999994</v>
          </cell>
          <cell r="T148">
            <v>70</v>
          </cell>
          <cell r="U148">
            <v>53.2</v>
          </cell>
          <cell r="V148">
            <v>50.4</v>
          </cell>
          <cell r="W148">
            <v>56</v>
          </cell>
          <cell r="X148">
            <v>32.299999999999997</v>
          </cell>
          <cell r="Y148">
            <v>27.2</v>
          </cell>
          <cell r="Z148">
            <v>37.4</v>
          </cell>
          <cell r="AA148">
            <v>628</v>
          </cell>
          <cell r="AB148">
            <v>395</v>
          </cell>
          <cell r="AC148">
            <v>233</v>
          </cell>
          <cell r="AD148">
            <v>35.200000000000003</v>
          </cell>
          <cell r="AE148">
            <v>30.4</v>
          </cell>
          <cell r="AF148">
            <v>43.3</v>
          </cell>
          <cell r="AG148">
            <v>26.3</v>
          </cell>
          <cell r="AH148" t="str">
            <v>x</v>
          </cell>
          <cell r="AI148" t="str">
            <v>x</v>
          </cell>
          <cell r="AJ148">
            <v>90.9</v>
          </cell>
          <cell r="AK148">
            <v>89.6</v>
          </cell>
          <cell r="AL148">
            <v>93.1</v>
          </cell>
          <cell r="AM148">
            <v>85.4</v>
          </cell>
          <cell r="AN148">
            <v>84.3</v>
          </cell>
          <cell r="AO148">
            <v>87.1</v>
          </cell>
          <cell r="AP148">
            <v>30.3</v>
          </cell>
          <cell r="AQ148" t="str">
            <v>x</v>
          </cell>
          <cell r="AR148" t="str">
            <v>x</v>
          </cell>
          <cell r="AS148" t="str">
            <v>x</v>
          </cell>
          <cell r="AT148" t="str">
            <v>x</v>
          </cell>
          <cell r="AU148" t="str">
            <v>x</v>
          </cell>
          <cell r="AV148" t="str">
            <v>x</v>
          </cell>
          <cell r="AW148" t="str">
            <v>x</v>
          </cell>
          <cell r="AX148" t="str">
            <v>x</v>
          </cell>
          <cell r="AY148">
            <v>131</v>
          </cell>
          <cell r="AZ148">
            <v>92</v>
          </cell>
          <cell r="BA148">
            <v>39</v>
          </cell>
          <cell r="BB148">
            <v>9.1999999999999993</v>
          </cell>
          <cell r="BC148">
            <v>9.8000000000000007</v>
          </cell>
          <cell r="BD148">
            <v>7.7</v>
          </cell>
          <cell r="BE148">
            <v>6.1</v>
          </cell>
          <cell r="BF148" t="str">
            <v>x</v>
          </cell>
          <cell r="BG148" t="str">
            <v>x</v>
          </cell>
          <cell r="BH148">
            <v>35.9</v>
          </cell>
          <cell r="BI148">
            <v>41.3</v>
          </cell>
          <cell r="BJ148">
            <v>23.1</v>
          </cell>
          <cell r="BK148">
            <v>32.1</v>
          </cell>
          <cell r="BL148">
            <v>37</v>
          </cell>
          <cell r="BM148">
            <v>20.5</v>
          </cell>
          <cell r="BN148">
            <v>6.9</v>
          </cell>
          <cell r="BO148" t="str">
            <v>x</v>
          </cell>
          <cell r="BP148" t="str">
            <v>x</v>
          </cell>
          <cell r="BQ148" t="str">
            <v>x</v>
          </cell>
          <cell r="BR148" t="str">
            <v>x</v>
          </cell>
          <cell r="BS148" t="str">
            <v>x</v>
          </cell>
          <cell r="BT148" t="str">
            <v>x</v>
          </cell>
          <cell r="BU148" t="str">
            <v>x</v>
          </cell>
          <cell r="BV148" t="str">
            <v>x</v>
          </cell>
          <cell r="BW148">
            <v>4181</v>
          </cell>
          <cell r="BX148">
            <v>2201</v>
          </cell>
          <cell r="BY148">
            <v>1980</v>
          </cell>
          <cell r="BZ148">
            <v>68.8</v>
          </cell>
          <cell r="CA148">
            <v>62.8</v>
          </cell>
          <cell r="CB148">
            <v>75.400000000000006</v>
          </cell>
          <cell r="CC148">
            <v>58.3</v>
          </cell>
          <cell r="CD148">
            <v>54.1</v>
          </cell>
          <cell r="CE148">
            <v>63</v>
          </cell>
          <cell r="CF148">
            <v>95.5</v>
          </cell>
          <cell r="CG148">
            <v>94.5</v>
          </cell>
          <cell r="CH148">
            <v>96.7</v>
          </cell>
          <cell r="CI148">
            <v>93.5</v>
          </cell>
          <cell r="CJ148">
            <v>92.4</v>
          </cell>
          <cell r="CK148">
            <v>94.8</v>
          </cell>
          <cell r="CL148">
            <v>60.9</v>
          </cell>
          <cell r="CM148">
            <v>57.5</v>
          </cell>
          <cell r="CN148">
            <v>64.599999999999994</v>
          </cell>
          <cell r="CO148">
            <v>45.9</v>
          </cell>
          <cell r="CP148">
            <v>41.7</v>
          </cell>
          <cell r="CQ148">
            <v>50.6</v>
          </cell>
          <cell r="CR148">
            <v>27.4</v>
          </cell>
          <cell r="CS148">
            <v>21.9</v>
          </cell>
          <cell r="CT148">
            <v>33.5</v>
          </cell>
        </row>
        <row r="149">
          <cell r="A149" t="str">
            <v>E10000013</v>
          </cell>
          <cell r="B149" t="str">
            <v>Gloucestershire</v>
          </cell>
          <cell r="C149">
            <v>5582</v>
          </cell>
          <cell r="D149">
            <v>2688</v>
          </cell>
          <cell r="E149">
            <v>2894</v>
          </cell>
          <cell r="F149">
            <v>78.8</v>
          </cell>
          <cell r="G149">
            <v>75.400000000000006</v>
          </cell>
          <cell r="H149">
            <v>82</v>
          </cell>
          <cell r="I149">
            <v>68.8</v>
          </cell>
          <cell r="J149">
            <v>67.400000000000006</v>
          </cell>
          <cell r="K149">
            <v>70.099999999999994</v>
          </cell>
          <cell r="L149">
            <v>98.4</v>
          </cell>
          <cell r="M149">
            <v>98.7</v>
          </cell>
          <cell r="N149">
            <v>98.2</v>
          </cell>
          <cell r="O149">
            <v>96.6</v>
          </cell>
          <cell r="P149">
            <v>96.9</v>
          </cell>
          <cell r="Q149">
            <v>96.4</v>
          </cell>
          <cell r="R149">
            <v>70.8</v>
          </cell>
          <cell r="S149">
            <v>70.2</v>
          </cell>
          <cell r="T149">
            <v>71.3</v>
          </cell>
          <cell r="U149">
            <v>41</v>
          </cell>
          <cell r="V149">
            <v>39.299999999999997</v>
          </cell>
          <cell r="W149">
            <v>42.6</v>
          </cell>
          <cell r="X149">
            <v>30.9</v>
          </cell>
          <cell r="Y149">
            <v>28.6</v>
          </cell>
          <cell r="Z149">
            <v>33</v>
          </cell>
          <cell r="AA149">
            <v>774</v>
          </cell>
          <cell r="AB149">
            <v>470</v>
          </cell>
          <cell r="AC149">
            <v>304</v>
          </cell>
          <cell r="AD149">
            <v>25.7</v>
          </cell>
          <cell r="AE149">
            <v>24.7</v>
          </cell>
          <cell r="AF149">
            <v>27.3</v>
          </cell>
          <cell r="AG149">
            <v>19.100000000000001</v>
          </cell>
          <cell r="AH149">
            <v>19.600000000000001</v>
          </cell>
          <cell r="AI149">
            <v>18.399999999999999</v>
          </cell>
          <cell r="AJ149">
            <v>85.9</v>
          </cell>
          <cell r="AK149">
            <v>85.3</v>
          </cell>
          <cell r="AL149">
            <v>86.8</v>
          </cell>
          <cell r="AM149">
            <v>76</v>
          </cell>
          <cell r="AN149">
            <v>77</v>
          </cell>
          <cell r="AO149">
            <v>74.3</v>
          </cell>
          <cell r="AP149">
            <v>20</v>
          </cell>
          <cell r="AQ149">
            <v>20.9</v>
          </cell>
          <cell r="AR149">
            <v>18.8</v>
          </cell>
          <cell r="AS149">
            <v>7.4</v>
          </cell>
          <cell r="AT149">
            <v>6.8</v>
          </cell>
          <cell r="AU149">
            <v>8.1999999999999993</v>
          </cell>
          <cell r="AV149">
            <v>4.5</v>
          </cell>
          <cell r="AW149" t="str">
            <v>x</v>
          </cell>
          <cell r="AX149" t="str">
            <v>x</v>
          </cell>
          <cell r="AY149">
            <v>230</v>
          </cell>
          <cell r="AZ149">
            <v>181</v>
          </cell>
          <cell r="BA149">
            <v>49</v>
          </cell>
          <cell r="BB149">
            <v>13.9</v>
          </cell>
          <cell r="BC149">
            <v>15.5</v>
          </cell>
          <cell r="BD149">
            <v>8.1999999999999993</v>
          </cell>
          <cell r="BE149">
            <v>10.9</v>
          </cell>
          <cell r="BF149">
            <v>11.6</v>
          </cell>
          <cell r="BG149">
            <v>8.1999999999999993</v>
          </cell>
          <cell r="BH149">
            <v>40</v>
          </cell>
          <cell r="BI149">
            <v>40.299999999999997</v>
          </cell>
          <cell r="BJ149">
            <v>38.799999999999997</v>
          </cell>
          <cell r="BK149">
            <v>36.1</v>
          </cell>
          <cell r="BL149">
            <v>38.1</v>
          </cell>
          <cell r="BM149">
            <v>28.6</v>
          </cell>
          <cell r="BN149">
            <v>10.9</v>
          </cell>
          <cell r="BO149">
            <v>11.6</v>
          </cell>
          <cell r="BP149">
            <v>8.1999999999999993</v>
          </cell>
          <cell r="BQ149">
            <v>3.5</v>
          </cell>
          <cell r="BR149">
            <v>2.8</v>
          </cell>
          <cell r="BS149">
            <v>6.1</v>
          </cell>
          <cell r="BT149">
            <v>1.7</v>
          </cell>
          <cell r="BU149" t="str">
            <v>x</v>
          </cell>
          <cell r="BV149" t="str">
            <v>x</v>
          </cell>
          <cell r="BW149">
            <v>6586</v>
          </cell>
          <cell r="BX149">
            <v>3339</v>
          </cell>
          <cell r="BY149">
            <v>3247</v>
          </cell>
          <cell r="BZ149">
            <v>70.3</v>
          </cell>
          <cell r="CA149">
            <v>65</v>
          </cell>
          <cell r="CB149">
            <v>75.7</v>
          </cell>
          <cell r="CC149">
            <v>60.9</v>
          </cell>
          <cell r="CD149">
            <v>57.6</v>
          </cell>
          <cell r="CE149">
            <v>64.3</v>
          </cell>
          <cell r="CF149">
            <v>94.9</v>
          </cell>
          <cell r="CG149">
            <v>93.6</v>
          </cell>
          <cell r="CH149">
            <v>96.2</v>
          </cell>
          <cell r="CI149">
            <v>92.1</v>
          </cell>
          <cell r="CJ149">
            <v>91</v>
          </cell>
          <cell r="CK149">
            <v>93.3</v>
          </cell>
          <cell r="CL149">
            <v>62.7</v>
          </cell>
          <cell r="CM149">
            <v>60.1</v>
          </cell>
          <cell r="CN149">
            <v>65.400000000000006</v>
          </cell>
          <cell r="CO149">
            <v>35.799999999999997</v>
          </cell>
          <cell r="CP149">
            <v>32.799999999999997</v>
          </cell>
          <cell r="CQ149">
            <v>38.9</v>
          </cell>
          <cell r="CR149">
            <v>26.8</v>
          </cell>
          <cell r="CS149">
            <v>23.7</v>
          </cell>
          <cell r="CT149">
            <v>30</v>
          </cell>
        </row>
        <row r="150">
          <cell r="A150" t="str">
            <v>E06000053</v>
          </cell>
          <cell r="B150" t="str">
            <v>Isles of Scilly</v>
          </cell>
          <cell r="C150">
            <v>16</v>
          </cell>
          <cell r="D150" t="str">
            <v>x</v>
          </cell>
          <cell r="E150" t="str">
            <v>x</v>
          </cell>
          <cell r="F150" t="str">
            <v>x</v>
          </cell>
          <cell r="G150" t="str">
            <v>x</v>
          </cell>
          <cell r="H150" t="str">
            <v>x</v>
          </cell>
          <cell r="I150" t="str">
            <v>x</v>
          </cell>
          <cell r="J150" t="str">
            <v>x</v>
          </cell>
          <cell r="K150" t="str">
            <v>x</v>
          </cell>
          <cell r="L150" t="str">
            <v>x</v>
          </cell>
          <cell r="M150" t="str">
            <v>x</v>
          </cell>
          <cell r="N150" t="str">
            <v>x</v>
          </cell>
          <cell r="O150" t="str">
            <v>x</v>
          </cell>
          <cell r="P150" t="str">
            <v>x</v>
          </cell>
          <cell r="Q150" t="str">
            <v>x</v>
          </cell>
          <cell r="R150" t="str">
            <v>x</v>
          </cell>
          <cell r="S150" t="str">
            <v>x</v>
          </cell>
          <cell r="T150" t="str">
            <v>x</v>
          </cell>
          <cell r="U150" t="str">
            <v>x</v>
          </cell>
          <cell r="V150" t="str">
            <v>x</v>
          </cell>
          <cell r="W150" t="str">
            <v>x</v>
          </cell>
          <cell r="X150" t="str">
            <v>x</v>
          </cell>
          <cell r="Y150" t="str">
            <v>x</v>
          </cell>
          <cell r="Z150" t="str">
            <v>x</v>
          </cell>
          <cell r="AA150">
            <v>3</v>
          </cell>
          <cell r="AB150" t="str">
            <v>x</v>
          </cell>
          <cell r="AC150" t="str">
            <v>x</v>
          </cell>
          <cell r="AD150" t="str">
            <v>x</v>
          </cell>
          <cell r="AE150" t="str">
            <v>x</v>
          </cell>
          <cell r="AF150" t="str">
            <v>x</v>
          </cell>
          <cell r="AG150" t="str">
            <v>x</v>
          </cell>
          <cell r="AH150" t="str">
            <v>x</v>
          </cell>
          <cell r="AI150" t="str">
            <v>x</v>
          </cell>
          <cell r="AJ150" t="str">
            <v>x</v>
          </cell>
          <cell r="AK150" t="str">
            <v>x</v>
          </cell>
          <cell r="AL150" t="str">
            <v>x</v>
          </cell>
          <cell r="AM150" t="str">
            <v>x</v>
          </cell>
          <cell r="AN150" t="str">
            <v>x</v>
          </cell>
          <cell r="AO150" t="str">
            <v>x</v>
          </cell>
          <cell r="AP150" t="str">
            <v>x</v>
          </cell>
          <cell r="AQ150" t="str">
            <v>x</v>
          </cell>
          <cell r="AR150" t="str">
            <v>x</v>
          </cell>
          <cell r="AS150" t="str">
            <v>x</v>
          </cell>
          <cell r="AT150" t="str">
            <v>x</v>
          </cell>
          <cell r="AU150" t="str">
            <v>x</v>
          </cell>
          <cell r="AV150" t="str">
            <v>x</v>
          </cell>
          <cell r="AW150" t="str">
            <v>x</v>
          </cell>
          <cell r="AX150" t="str">
            <v>x</v>
          </cell>
          <cell r="AY150">
            <v>0</v>
          </cell>
          <cell r="AZ150">
            <v>0</v>
          </cell>
          <cell r="BA150">
            <v>0</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v>19</v>
          </cell>
          <cell r="BX150">
            <v>6</v>
          </cell>
          <cell r="BY150">
            <v>13</v>
          </cell>
          <cell r="BZ150">
            <v>84.2</v>
          </cell>
          <cell r="CA150" t="str">
            <v>x</v>
          </cell>
          <cell r="CB150" t="str">
            <v>x</v>
          </cell>
          <cell r="CC150">
            <v>73.7</v>
          </cell>
          <cell r="CD150" t="str">
            <v>x</v>
          </cell>
          <cell r="CE150" t="str">
            <v>x</v>
          </cell>
          <cell r="CF150">
            <v>100</v>
          </cell>
          <cell r="CG150">
            <v>100</v>
          </cell>
          <cell r="CH150">
            <v>100</v>
          </cell>
          <cell r="CI150">
            <v>100</v>
          </cell>
          <cell r="CJ150">
            <v>100</v>
          </cell>
          <cell r="CK150">
            <v>100</v>
          </cell>
          <cell r="CL150">
            <v>73.7</v>
          </cell>
          <cell r="CM150" t="str">
            <v>x</v>
          </cell>
          <cell r="CN150" t="str">
            <v>x</v>
          </cell>
          <cell r="CO150" t="str">
            <v>x</v>
          </cell>
          <cell r="CP150" t="str">
            <v>x</v>
          </cell>
          <cell r="CQ150" t="str">
            <v>x</v>
          </cell>
          <cell r="CR150" t="str">
            <v>x</v>
          </cell>
          <cell r="CS150" t="str">
            <v>x</v>
          </cell>
          <cell r="CT150" t="str">
            <v>x</v>
          </cell>
        </row>
        <row r="151">
          <cell r="A151" t="str">
            <v>E06000024</v>
          </cell>
          <cell r="B151" t="str">
            <v>North Somerset</v>
          </cell>
          <cell r="C151">
            <v>1923</v>
          </cell>
          <cell r="D151">
            <v>934</v>
          </cell>
          <cell r="E151">
            <v>989</v>
          </cell>
          <cell r="F151">
            <v>74.5</v>
          </cell>
          <cell r="G151">
            <v>67.3</v>
          </cell>
          <cell r="H151">
            <v>81.3</v>
          </cell>
          <cell r="I151">
            <v>64.7</v>
          </cell>
          <cell r="J151">
            <v>58.7</v>
          </cell>
          <cell r="K151">
            <v>70.400000000000006</v>
          </cell>
          <cell r="L151">
            <v>97.9</v>
          </cell>
          <cell r="M151">
            <v>97.1</v>
          </cell>
          <cell r="N151">
            <v>98.6</v>
          </cell>
          <cell r="O151">
            <v>96.3</v>
          </cell>
          <cell r="P151">
            <v>96.5</v>
          </cell>
          <cell r="Q151">
            <v>96.2</v>
          </cell>
          <cell r="R151">
            <v>66.900000000000006</v>
          </cell>
          <cell r="S151">
            <v>61.7</v>
          </cell>
          <cell r="T151">
            <v>71.900000000000006</v>
          </cell>
          <cell r="U151">
            <v>37.200000000000003</v>
          </cell>
          <cell r="V151">
            <v>34.700000000000003</v>
          </cell>
          <cell r="W151">
            <v>39.5</v>
          </cell>
          <cell r="X151">
            <v>23.7</v>
          </cell>
          <cell r="Y151">
            <v>18</v>
          </cell>
          <cell r="Z151">
            <v>29</v>
          </cell>
          <cell r="AA151">
            <v>253</v>
          </cell>
          <cell r="AB151">
            <v>157</v>
          </cell>
          <cell r="AC151">
            <v>96</v>
          </cell>
          <cell r="AD151">
            <v>32</v>
          </cell>
          <cell r="AE151" t="str">
            <v>x</v>
          </cell>
          <cell r="AF151" t="str">
            <v>x</v>
          </cell>
          <cell r="AG151">
            <v>22.9</v>
          </cell>
          <cell r="AH151" t="str">
            <v>x</v>
          </cell>
          <cell r="AI151" t="str">
            <v>x</v>
          </cell>
          <cell r="AJ151">
            <v>80.599999999999994</v>
          </cell>
          <cell r="AK151" t="str">
            <v>x</v>
          </cell>
          <cell r="AL151" t="str">
            <v>x</v>
          </cell>
          <cell r="AM151">
            <v>75.900000000000006</v>
          </cell>
          <cell r="AN151" t="str">
            <v>x</v>
          </cell>
          <cell r="AO151" t="str">
            <v>x</v>
          </cell>
          <cell r="AP151">
            <v>25.7</v>
          </cell>
          <cell r="AQ151" t="str">
            <v>x</v>
          </cell>
          <cell r="AR151" t="str">
            <v>x</v>
          </cell>
          <cell r="AS151" t="str">
            <v>x</v>
          </cell>
          <cell r="AT151" t="str">
            <v>x</v>
          </cell>
          <cell r="AU151" t="str">
            <v>x</v>
          </cell>
          <cell r="AV151" t="str">
            <v>x</v>
          </cell>
          <cell r="AW151" t="str">
            <v>x</v>
          </cell>
          <cell r="AX151" t="str">
            <v>x</v>
          </cell>
          <cell r="AY151">
            <v>45</v>
          </cell>
          <cell r="AZ151">
            <v>31</v>
          </cell>
          <cell r="BA151">
            <v>14</v>
          </cell>
          <cell r="BB151">
            <v>6.7</v>
          </cell>
          <cell r="BC151" t="str">
            <v>x</v>
          </cell>
          <cell r="BD151" t="str">
            <v>x</v>
          </cell>
          <cell r="BE151">
            <v>6.7</v>
          </cell>
          <cell r="BF151" t="str">
            <v>x</v>
          </cell>
          <cell r="BG151" t="str">
            <v>x</v>
          </cell>
          <cell r="BH151">
            <v>28.9</v>
          </cell>
          <cell r="BI151" t="str">
            <v>x</v>
          </cell>
          <cell r="BJ151" t="str">
            <v>x</v>
          </cell>
          <cell r="BK151">
            <v>24.4</v>
          </cell>
          <cell r="BL151" t="str">
            <v>x</v>
          </cell>
          <cell r="BM151" t="str">
            <v>x</v>
          </cell>
          <cell r="BN151">
            <v>6.7</v>
          </cell>
          <cell r="BO151" t="str">
            <v>x</v>
          </cell>
          <cell r="BP151" t="str">
            <v>x</v>
          </cell>
          <cell r="BQ151" t="str">
            <v>x</v>
          </cell>
          <cell r="BR151" t="str">
            <v>x</v>
          </cell>
          <cell r="BS151" t="str">
            <v>x</v>
          </cell>
          <cell r="BT151" t="str">
            <v>x</v>
          </cell>
          <cell r="BU151" t="str">
            <v>x</v>
          </cell>
          <cell r="BV151" t="str">
            <v>x</v>
          </cell>
          <cell r="BW151">
            <v>2221</v>
          </cell>
          <cell r="BX151">
            <v>1122</v>
          </cell>
          <cell r="BY151">
            <v>1099</v>
          </cell>
          <cell r="BZ151">
            <v>68.3</v>
          </cell>
          <cell r="CA151">
            <v>60.3</v>
          </cell>
          <cell r="CB151">
            <v>76.400000000000006</v>
          </cell>
          <cell r="CC151">
            <v>58.8</v>
          </cell>
          <cell r="CD151">
            <v>52.1</v>
          </cell>
          <cell r="CE151">
            <v>65.5</v>
          </cell>
          <cell r="CF151">
            <v>94.5</v>
          </cell>
          <cell r="CG151">
            <v>93.3</v>
          </cell>
          <cell r="CH151">
            <v>95.7</v>
          </cell>
          <cell r="CI151">
            <v>92.5</v>
          </cell>
          <cell r="CJ151">
            <v>91.9</v>
          </cell>
          <cell r="CK151">
            <v>93.2</v>
          </cell>
          <cell r="CL151">
            <v>61</v>
          </cell>
          <cell r="CM151">
            <v>55.2</v>
          </cell>
          <cell r="CN151">
            <v>67</v>
          </cell>
          <cell r="CO151">
            <v>33.700000000000003</v>
          </cell>
          <cell r="CP151">
            <v>30.7</v>
          </cell>
          <cell r="CQ151">
            <v>36.9</v>
          </cell>
          <cell r="CR151">
            <v>21</v>
          </cell>
          <cell r="CS151">
            <v>15.4</v>
          </cell>
          <cell r="CT151">
            <v>26.7</v>
          </cell>
        </row>
        <row r="152">
          <cell r="A152" t="str">
            <v>E06000026</v>
          </cell>
          <cell r="B152" t="str">
            <v>Plymouth</v>
          </cell>
          <cell r="C152">
            <v>2274</v>
          </cell>
          <cell r="D152">
            <v>1074</v>
          </cell>
          <cell r="E152">
            <v>1200</v>
          </cell>
          <cell r="F152">
            <v>68.5</v>
          </cell>
          <cell r="G152">
            <v>62.8</v>
          </cell>
          <cell r="H152">
            <v>73.599999999999994</v>
          </cell>
          <cell r="I152">
            <v>59.1</v>
          </cell>
          <cell r="J152">
            <v>54.3</v>
          </cell>
          <cell r="K152">
            <v>63.4</v>
          </cell>
          <cell r="L152">
            <v>97.9</v>
          </cell>
          <cell r="M152">
            <v>97.1</v>
          </cell>
          <cell r="N152">
            <v>98.6</v>
          </cell>
          <cell r="O152">
            <v>96.2</v>
          </cell>
          <cell r="P152">
            <v>95.3</v>
          </cell>
          <cell r="Q152">
            <v>97</v>
          </cell>
          <cell r="R152">
            <v>61.7</v>
          </cell>
          <cell r="S152">
            <v>57.2</v>
          </cell>
          <cell r="T152">
            <v>65.8</v>
          </cell>
          <cell r="U152">
            <v>44.1</v>
          </cell>
          <cell r="V152">
            <v>37.6</v>
          </cell>
          <cell r="W152">
            <v>49.9</v>
          </cell>
          <cell r="X152">
            <v>24.6</v>
          </cell>
          <cell r="Y152">
            <v>15.4</v>
          </cell>
          <cell r="Z152">
            <v>32.9</v>
          </cell>
          <cell r="AA152">
            <v>318</v>
          </cell>
          <cell r="AB152">
            <v>183</v>
          </cell>
          <cell r="AC152">
            <v>135</v>
          </cell>
          <cell r="AD152">
            <v>27</v>
          </cell>
          <cell r="AE152">
            <v>25.1</v>
          </cell>
          <cell r="AF152">
            <v>29.6</v>
          </cell>
          <cell r="AG152">
            <v>19.8</v>
          </cell>
          <cell r="AH152">
            <v>18.600000000000001</v>
          </cell>
          <cell r="AI152">
            <v>21.5</v>
          </cell>
          <cell r="AJ152">
            <v>89.9</v>
          </cell>
          <cell r="AK152">
            <v>90.2</v>
          </cell>
          <cell r="AL152">
            <v>89.6</v>
          </cell>
          <cell r="AM152">
            <v>82.1</v>
          </cell>
          <cell r="AN152">
            <v>82.5</v>
          </cell>
          <cell r="AO152">
            <v>81.5</v>
          </cell>
          <cell r="AP152">
            <v>21.7</v>
          </cell>
          <cell r="AQ152">
            <v>21.3</v>
          </cell>
          <cell r="AR152">
            <v>22.2</v>
          </cell>
          <cell r="AS152">
            <v>13.8</v>
          </cell>
          <cell r="AT152" t="str">
            <v>x</v>
          </cell>
          <cell r="AU152" t="str">
            <v>x</v>
          </cell>
          <cell r="AV152" t="str">
            <v>x</v>
          </cell>
          <cell r="AW152" t="str">
            <v>x</v>
          </cell>
          <cell r="AX152" t="str">
            <v>x</v>
          </cell>
          <cell r="AY152">
            <v>142</v>
          </cell>
          <cell r="AZ152">
            <v>113</v>
          </cell>
          <cell r="BA152">
            <v>29</v>
          </cell>
          <cell r="BB152">
            <v>9.9</v>
          </cell>
          <cell r="BC152">
            <v>9.6999999999999993</v>
          </cell>
          <cell r="BD152">
            <v>10.3</v>
          </cell>
          <cell r="BE152">
            <v>6.3</v>
          </cell>
          <cell r="BF152">
            <v>5.3</v>
          </cell>
          <cell r="BG152">
            <v>10.3</v>
          </cell>
          <cell r="BH152">
            <v>34.5</v>
          </cell>
          <cell r="BI152">
            <v>32.700000000000003</v>
          </cell>
          <cell r="BJ152">
            <v>41.4</v>
          </cell>
          <cell r="BK152">
            <v>31.7</v>
          </cell>
          <cell r="BL152">
            <v>31</v>
          </cell>
          <cell r="BM152">
            <v>34.5</v>
          </cell>
          <cell r="BN152">
            <v>7</v>
          </cell>
          <cell r="BO152">
            <v>6.2</v>
          </cell>
          <cell r="BP152">
            <v>10.3</v>
          </cell>
          <cell r="BQ152">
            <v>3.5</v>
          </cell>
          <cell r="BR152" t="str">
            <v>x</v>
          </cell>
          <cell r="BS152" t="str">
            <v>x</v>
          </cell>
          <cell r="BT152" t="str">
            <v>x</v>
          </cell>
          <cell r="BU152" t="str">
            <v>x</v>
          </cell>
          <cell r="BV152" t="str">
            <v>x</v>
          </cell>
          <cell r="BW152">
            <v>2734</v>
          </cell>
          <cell r="BX152">
            <v>1370</v>
          </cell>
          <cell r="BY152">
            <v>1364</v>
          </cell>
          <cell r="BZ152">
            <v>60.6</v>
          </cell>
          <cell r="CA152">
            <v>53.4</v>
          </cell>
          <cell r="CB152">
            <v>67.900000000000006</v>
          </cell>
          <cell r="CC152">
            <v>51.8</v>
          </cell>
          <cell r="CD152">
            <v>45.5</v>
          </cell>
          <cell r="CE152">
            <v>58.1</v>
          </cell>
          <cell r="CF152">
            <v>93.7</v>
          </cell>
          <cell r="CG152">
            <v>90.9</v>
          </cell>
          <cell r="CH152">
            <v>96.5</v>
          </cell>
          <cell r="CI152">
            <v>91.2</v>
          </cell>
          <cell r="CJ152">
            <v>88.2</v>
          </cell>
          <cell r="CK152">
            <v>94.1</v>
          </cell>
          <cell r="CL152">
            <v>54.2</v>
          </cell>
          <cell r="CM152">
            <v>48.2</v>
          </cell>
          <cell r="CN152">
            <v>60.3</v>
          </cell>
          <cell r="CO152">
            <v>38.5</v>
          </cell>
          <cell r="CP152">
            <v>31.2</v>
          </cell>
          <cell r="CQ152">
            <v>45.8</v>
          </cell>
          <cell r="CR152">
            <v>20.9</v>
          </cell>
          <cell r="CS152">
            <v>12.1</v>
          </cell>
          <cell r="CT152">
            <v>29.8</v>
          </cell>
        </row>
        <row r="153">
          <cell r="A153" t="str">
            <v>E06000029</v>
          </cell>
          <cell r="B153" t="str">
            <v>Poole</v>
          </cell>
          <cell r="C153">
            <v>1199</v>
          </cell>
          <cell r="D153">
            <v>571</v>
          </cell>
          <cell r="E153">
            <v>628</v>
          </cell>
          <cell r="F153">
            <v>80.599999999999994</v>
          </cell>
          <cell r="G153">
            <v>77.2</v>
          </cell>
          <cell r="H153">
            <v>83.6</v>
          </cell>
          <cell r="I153">
            <v>71.5</v>
          </cell>
          <cell r="J153">
            <v>66</v>
          </cell>
          <cell r="K153">
            <v>76.400000000000006</v>
          </cell>
          <cell r="L153">
            <v>98.7</v>
          </cell>
          <cell r="M153">
            <v>98.9</v>
          </cell>
          <cell r="N153">
            <v>98.4</v>
          </cell>
          <cell r="O153">
            <v>97.8</v>
          </cell>
          <cell r="P153">
            <v>98.2</v>
          </cell>
          <cell r="Q153">
            <v>97.5</v>
          </cell>
          <cell r="R153">
            <v>73.2</v>
          </cell>
          <cell r="S153">
            <v>67.599999999999994</v>
          </cell>
          <cell r="T153">
            <v>78.3</v>
          </cell>
          <cell r="U153">
            <v>45.5</v>
          </cell>
          <cell r="V153">
            <v>44.1</v>
          </cell>
          <cell r="W153">
            <v>46.7</v>
          </cell>
          <cell r="X153">
            <v>33.4</v>
          </cell>
          <cell r="Y153">
            <v>29.9</v>
          </cell>
          <cell r="Z153">
            <v>36.5</v>
          </cell>
          <cell r="AA153">
            <v>299</v>
          </cell>
          <cell r="AB153">
            <v>157</v>
          </cell>
          <cell r="AC153">
            <v>142</v>
          </cell>
          <cell r="AD153">
            <v>40.1</v>
          </cell>
          <cell r="AE153" t="str">
            <v>x</v>
          </cell>
          <cell r="AF153" t="str">
            <v>x</v>
          </cell>
          <cell r="AG153">
            <v>34.4</v>
          </cell>
          <cell r="AH153" t="str">
            <v>x</v>
          </cell>
          <cell r="AI153" t="str">
            <v>x</v>
          </cell>
          <cell r="AJ153">
            <v>90.6</v>
          </cell>
          <cell r="AK153">
            <v>89.8</v>
          </cell>
          <cell r="AL153">
            <v>91.5</v>
          </cell>
          <cell r="AM153">
            <v>80.3</v>
          </cell>
          <cell r="AN153" t="str">
            <v>x</v>
          </cell>
          <cell r="AO153" t="str">
            <v>x</v>
          </cell>
          <cell r="AP153">
            <v>37.5</v>
          </cell>
          <cell r="AQ153" t="str">
            <v>x</v>
          </cell>
          <cell r="AR153" t="str">
            <v>x</v>
          </cell>
          <cell r="AS153">
            <v>15.7</v>
          </cell>
          <cell r="AT153" t="str">
            <v>x</v>
          </cell>
          <cell r="AU153" t="str">
            <v>x</v>
          </cell>
          <cell r="AV153">
            <v>10</v>
          </cell>
          <cell r="AW153" t="str">
            <v>x</v>
          </cell>
          <cell r="AX153" t="str">
            <v>x</v>
          </cell>
          <cell r="AY153">
            <v>33</v>
          </cell>
          <cell r="AZ153">
            <v>24</v>
          </cell>
          <cell r="BA153">
            <v>9</v>
          </cell>
          <cell r="BB153">
            <v>27.3</v>
          </cell>
          <cell r="BC153" t="str">
            <v>x</v>
          </cell>
          <cell r="BD153" t="str">
            <v>x</v>
          </cell>
          <cell r="BE153">
            <v>18.2</v>
          </cell>
          <cell r="BF153" t="str">
            <v>x</v>
          </cell>
          <cell r="BG153" t="str">
            <v>x</v>
          </cell>
          <cell r="BH153">
            <v>57.6</v>
          </cell>
          <cell r="BI153">
            <v>62.5</v>
          </cell>
          <cell r="BJ153">
            <v>44.4</v>
          </cell>
          <cell r="BK153">
            <v>42.4</v>
          </cell>
          <cell r="BL153" t="str">
            <v>x</v>
          </cell>
          <cell r="BM153" t="str">
            <v>x</v>
          </cell>
          <cell r="BN153">
            <v>18.2</v>
          </cell>
          <cell r="BO153" t="str">
            <v>x</v>
          </cell>
          <cell r="BP153" t="str">
            <v>x</v>
          </cell>
          <cell r="BQ153">
            <v>9.1</v>
          </cell>
          <cell r="BR153" t="str">
            <v>x</v>
          </cell>
          <cell r="BS153" t="str">
            <v>x</v>
          </cell>
          <cell r="BT153">
            <v>9.1</v>
          </cell>
          <cell r="BU153" t="str">
            <v>x</v>
          </cell>
          <cell r="BV153" t="str">
            <v>x</v>
          </cell>
          <cell r="BW153">
            <v>1531</v>
          </cell>
          <cell r="BX153">
            <v>752</v>
          </cell>
          <cell r="BY153">
            <v>779</v>
          </cell>
          <cell r="BZ153">
            <v>71.5</v>
          </cell>
          <cell r="CA153">
            <v>67.3</v>
          </cell>
          <cell r="CB153">
            <v>75.599999999999994</v>
          </cell>
          <cell r="CC153">
            <v>63.1</v>
          </cell>
          <cell r="CD153">
            <v>57.3</v>
          </cell>
          <cell r="CE153">
            <v>68.7</v>
          </cell>
          <cell r="CF153">
            <v>96.2</v>
          </cell>
          <cell r="CG153">
            <v>95.9</v>
          </cell>
          <cell r="CH153">
            <v>96.5</v>
          </cell>
          <cell r="CI153">
            <v>93.2</v>
          </cell>
          <cell r="CJ153">
            <v>92.3</v>
          </cell>
          <cell r="CK153">
            <v>94.1</v>
          </cell>
          <cell r="CL153">
            <v>65.099999999999994</v>
          </cell>
          <cell r="CM153">
            <v>59.3</v>
          </cell>
          <cell r="CN153">
            <v>70.599999999999994</v>
          </cell>
          <cell r="CO153">
            <v>38.9</v>
          </cell>
          <cell r="CP153">
            <v>37</v>
          </cell>
          <cell r="CQ153">
            <v>40.700000000000003</v>
          </cell>
          <cell r="CR153">
            <v>28.3</v>
          </cell>
          <cell r="CS153">
            <v>25</v>
          </cell>
          <cell r="CT153">
            <v>31.5</v>
          </cell>
        </row>
        <row r="154">
          <cell r="A154" t="str">
            <v>E10000027</v>
          </cell>
          <cell r="B154" t="str">
            <v>Somerset</v>
          </cell>
          <cell r="C154">
            <v>4559</v>
          </cell>
          <cell r="D154">
            <v>2232</v>
          </cell>
          <cell r="E154">
            <v>2327</v>
          </cell>
          <cell r="F154">
            <v>74.400000000000006</v>
          </cell>
          <cell r="G154">
            <v>69.400000000000006</v>
          </cell>
          <cell r="H154">
            <v>79.2</v>
          </cell>
          <cell r="I154">
            <v>64.7</v>
          </cell>
          <cell r="J154">
            <v>60.2</v>
          </cell>
          <cell r="K154">
            <v>68.900000000000006</v>
          </cell>
          <cell r="L154">
            <v>98.7</v>
          </cell>
          <cell r="M154">
            <v>98.5</v>
          </cell>
          <cell r="N154">
            <v>99</v>
          </cell>
          <cell r="O154">
            <v>96.8</v>
          </cell>
          <cell r="P154">
            <v>96.1</v>
          </cell>
          <cell r="Q154">
            <v>97.4</v>
          </cell>
          <cell r="R154">
            <v>66.599999999999994</v>
          </cell>
          <cell r="S154">
            <v>62.3</v>
          </cell>
          <cell r="T154">
            <v>70.8</v>
          </cell>
          <cell r="U154">
            <v>39.6</v>
          </cell>
          <cell r="V154">
            <v>36</v>
          </cell>
          <cell r="W154">
            <v>43.1</v>
          </cell>
          <cell r="X154">
            <v>23.7</v>
          </cell>
          <cell r="Y154">
            <v>18.600000000000001</v>
          </cell>
          <cell r="Z154">
            <v>28.7</v>
          </cell>
          <cell r="AA154">
            <v>610</v>
          </cell>
          <cell r="AB154">
            <v>390</v>
          </cell>
          <cell r="AC154">
            <v>220</v>
          </cell>
          <cell r="AD154">
            <v>28.9</v>
          </cell>
          <cell r="AE154" t="str">
            <v>x</v>
          </cell>
          <cell r="AF154" t="str">
            <v>x</v>
          </cell>
          <cell r="AG154">
            <v>21.1</v>
          </cell>
          <cell r="AH154" t="str">
            <v>x</v>
          </cell>
          <cell r="AI154" t="str">
            <v>x</v>
          </cell>
          <cell r="AJ154">
            <v>82.6</v>
          </cell>
          <cell r="AK154">
            <v>82.8</v>
          </cell>
          <cell r="AL154">
            <v>82.3</v>
          </cell>
          <cell r="AM154">
            <v>72.5</v>
          </cell>
          <cell r="AN154">
            <v>73.8</v>
          </cell>
          <cell r="AO154">
            <v>70</v>
          </cell>
          <cell r="AP154">
            <v>23.8</v>
          </cell>
          <cell r="AQ154" t="str">
            <v>x</v>
          </cell>
          <cell r="AR154" t="str">
            <v>x</v>
          </cell>
          <cell r="AS154" t="str">
            <v>x</v>
          </cell>
          <cell r="AT154" t="str">
            <v>x</v>
          </cell>
          <cell r="AU154" t="str">
            <v>x</v>
          </cell>
          <cell r="AV154" t="str">
            <v>x</v>
          </cell>
          <cell r="AW154" t="str">
            <v>x</v>
          </cell>
          <cell r="AX154" t="str">
            <v>x</v>
          </cell>
          <cell r="AY154">
            <v>88</v>
          </cell>
          <cell r="AZ154">
            <v>67</v>
          </cell>
          <cell r="BA154">
            <v>21</v>
          </cell>
          <cell r="BB154">
            <v>6.8</v>
          </cell>
          <cell r="BC154" t="str">
            <v>x</v>
          </cell>
          <cell r="BD154" t="str">
            <v>x</v>
          </cell>
          <cell r="BE154">
            <v>3.4</v>
          </cell>
          <cell r="BF154" t="str">
            <v>x</v>
          </cell>
          <cell r="BG154" t="str">
            <v>x</v>
          </cell>
          <cell r="BH154">
            <v>26.1</v>
          </cell>
          <cell r="BI154">
            <v>29.9</v>
          </cell>
          <cell r="BJ154">
            <v>14.3</v>
          </cell>
          <cell r="BK154">
            <v>22.7</v>
          </cell>
          <cell r="BL154">
            <v>25.4</v>
          </cell>
          <cell r="BM154">
            <v>14.3</v>
          </cell>
          <cell r="BN154">
            <v>3.4</v>
          </cell>
          <cell r="BO154" t="str">
            <v>x</v>
          </cell>
          <cell r="BP154" t="str">
            <v>x</v>
          </cell>
          <cell r="BQ154" t="str">
            <v>x</v>
          </cell>
          <cell r="BR154" t="str">
            <v>x</v>
          </cell>
          <cell r="BS154" t="str">
            <v>x</v>
          </cell>
          <cell r="BT154" t="str">
            <v>x</v>
          </cell>
          <cell r="BU154" t="str">
            <v>x</v>
          </cell>
          <cell r="BV154" t="str">
            <v>x</v>
          </cell>
          <cell r="BW154">
            <v>5257</v>
          </cell>
          <cell r="BX154">
            <v>2689</v>
          </cell>
          <cell r="BY154">
            <v>2568</v>
          </cell>
          <cell r="BZ154">
            <v>68</v>
          </cell>
          <cell r="CA154">
            <v>61.9</v>
          </cell>
          <cell r="CB154">
            <v>74.400000000000006</v>
          </cell>
          <cell r="CC154">
            <v>58.6</v>
          </cell>
          <cell r="CD154">
            <v>53</v>
          </cell>
          <cell r="CE154">
            <v>64.400000000000006</v>
          </cell>
          <cell r="CF154">
            <v>95.7</v>
          </cell>
          <cell r="CG154">
            <v>94.5</v>
          </cell>
          <cell r="CH154">
            <v>96.8</v>
          </cell>
          <cell r="CI154">
            <v>92.7</v>
          </cell>
          <cell r="CJ154">
            <v>91.1</v>
          </cell>
          <cell r="CK154">
            <v>94.4</v>
          </cell>
          <cell r="CL154">
            <v>60.6</v>
          </cell>
          <cell r="CM154">
            <v>55.2</v>
          </cell>
          <cell r="CN154">
            <v>66.2</v>
          </cell>
          <cell r="CO154">
            <v>35.299999999999997</v>
          </cell>
          <cell r="CP154">
            <v>31</v>
          </cell>
          <cell r="CQ154">
            <v>39.700000000000003</v>
          </cell>
          <cell r="CR154">
            <v>20.9</v>
          </cell>
          <cell r="CS154">
            <v>15.7</v>
          </cell>
          <cell r="CT154">
            <v>26.4</v>
          </cell>
        </row>
        <row r="155">
          <cell r="A155" t="str">
            <v>E06000025</v>
          </cell>
          <cell r="B155" t="str">
            <v>South Gloucestershire</v>
          </cell>
          <cell r="C155">
            <v>2494</v>
          </cell>
          <cell r="D155">
            <v>1292</v>
          </cell>
          <cell r="E155">
            <v>1202</v>
          </cell>
          <cell r="F155">
            <v>68.900000000000006</v>
          </cell>
          <cell r="G155">
            <v>64.900000000000006</v>
          </cell>
          <cell r="H155">
            <v>73.2</v>
          </cell>
          <cell r="I155">
            <v>58.7</v>
          </cell>
          <cell r="J155">
            <v>54.8</v>
          </cell>
          <cell r="K155">
            <v>63</v>
          </cell>
          <cell r="L155">
            <v>97.8</v>
          </cell>
          <cell r="M155">
            <v>97.7</v>
          </cell>
          <cell r="N155">
            <v>98</v>
          </cell>
          <cell r="O155">
            <v>97.1</v>
          </cell>
          <cell r="P155">
            <v>97.2</v>
          </cell>
          <cell r="Q155">
            <v>97</v>
          </cell>
          <cell r="R155">
            <v>62.1</v>
          </cell>
          <cell r="S155">
            <v>59.1</v>
          </cell>
          <cell r="T155">
            <v>65.3</v>
          </cell>
          <cell r="U155">
            <v>36.1</v>
          </cell>
          <cell r="V155">
            <v>31.2</v>
          </cell>
          <cell r="W155">
            <v>41.3</v>
          </cell>
          <cell r="X155">
            <v>21.1</v>
          </cell>
          <cell r="Y155">
            <v>15.8</v>
          </cell>
          <cell r="Z155">
            <v>26.7</v>
          </cell>
          <cell r="AA155">
            <v>332</v>
          </cell>
          <cell r="AB155">
            <v>221</v>
          </cell>
          <cell r="AC155">
            <v>111</v>
          </cell>
          <cell r="AD155">
            <v>30.4</v>
          </cell>
          <cell r="AE155">
            <v>26.2</v>
          </cell>
          <cell r="AF155">
            <v>38.700000000000003</v>
          </cell>
          <cell r="AG155">
            <v>22.9</v>
          </cell>
          <cell r="AH155" t="str">
            <v>x</v>
          </cell>
          <cell r="AI155" t="str">
            <v>x</v>
          </cell>
          <cell r="AJ155">
            <v>80.099999999999994</v>
          </cell>
          <cell r="AK155">
            <v>81</v>
          </cell>
          <cell r="AL155">
            <v>78.400000000000006</v>
          </cell>
          <cell r="AM155">
            <v>74.400000000000006</v>
          </cell>
          <cell r="AN155">
            <v>74.2</v>
          </cell>
          <cell r="AO155">
            <v>74.8</v>
          </cell>
          <cell r="AP155">
            <v>25.3</v>
          </cell>
          <cell r="AQ155" t="str">
            <v>x</v>
          </cell>
          <cell r="AR155" t="str">
            <v>x</v>
          </cell>
          <cell r="AS155">
            <v>9.3000000000000007</v>
          </cell>
          <cell r="AT155" t="str">
            <v>x</v>
          </cell>
          <cell r="AU155" t="str">
            <v>x</v>
          </cell>
          <cell r="AV155" t="str">
            <v>x</v>
          </cell>
          <cell r="AW155" t="str">
            <v>x</v>
          </cell>
          <cell r="AX155" t="str">
            <v>x</v>
          </cell>
          <cell r="AY155">
            <v>106</v>
          </cell>
          <cell r="AZ155">
            <v>77</v>
          </cell>
          <cell r="BA155">
            <v>29</v>
          </cell>
          <cell r="BB155">
            <v>15.1</v>
          </cell>
          <cell r="BC155">
            <v>15.6</v>
          </cell>
          <cell r="BD155">
            <v>13.8</v>
          </cell>
          <cell r="BE155">
            <v>8.5</v>
          </cell>
          <cell r="BF155" t="str">
            <v>x</v>
          </cell>
          <cell r="BG155" t="str">
            <v>x</v>
          </cell>
          <cell r="BH155">
            <v>46.2</v>
          </cell>
          <cell r="BI155">
            <v>46.8</v>
          </cell>
          <cell r="BJ155">
            <v>44.8</v>
          </cell>
          <cell r="BK155">
            <v>33</v>
          </cell>
          <cell r="BL155">
            <v>36.4</v>
          </cell>
          <cell r="BM155">
            <v>24.1</v>
          </cell>
          <cell r="BN155">
            <v>8.5</v>
          </cell>
          <cell r="BO155" t="str">
            <v>x</v>
          </cell>
          <cell r="BP155" t="str">
            <v>x</v>
          </cell>
          <cell r="BQ155">
            <v>2.8</v>
          </cell>
          <cell r="BR155" t="str">
            <v>x</v>
          </cell>
          <cell r="BS155" t="str">
            <v>x</v>
          </cell>
          <cell r="BT155" t="str">
            <v>x</v>
          </cell>
          <cell r="BU155" t="str">
            <v>x</v>
          </cell>
          <cell r="BV155" t="str">
            <v>x</v>
          </cell>
          <cell r="BW155">
            <v>2932</v>
          </cell>
          <cell r="BX155">
            <v>1590</v>
          </cell>
          <cell r="BY155">
            <v>1342</v>
          </cell>
          <cell r="BZ155">
            <v>62.6</v>
          </cell>
          <cell r="CA155">
            <v>57.1</v>
          </cell>
          <cell r="CB155">
            <v>69.099999999999994</v>
          </cell>
          <cell r="CC155">
            <v>52.9</v>
          </cell>
          <cell r="CD155">
            <v>47.7</v>
          </cell>
          <cell r="CE155">
            <v>59</v>
          </cell>
          <cell r="CF155">
            <v>94</v>
          </cell>
          <cell r="CG155">
            <v>92.9</v>
          </cell>
          <cell r="CH155">
            <v>95.2</v>
          </cell>
          <cell r="CI155">
            <v>92.2</v>
          </cell>
          <cell r="CJ155">
            <v>91.1</v>
          </cell>
          <cell r="CK155">
            <v>93.6</v>
          </cell>
          <cell r="CL155">
            <v>56</v>
          </cell>
          <cell r="CM155">
            <v>51.4</v>
          </cell>
          <cell r="CN155">
            <v>61.4</v>
          </cell>
          <cell r="CO155">
            <v>31.9</v>
          </cell>
          <cell r="CP155">
            <v>26.7</v>
          </cell>
          <cell r="CQ155">
            <v>37.9</v>
          </cell>
          <cell r="CR155">
            <v>18.3</v>
          </cell>
          <cell r="CS155">
            <v>13.2</v>
          </cell>
          <cell r="CT155">
            <v>24.4</v>
          </cell>
        </row>
        <row r="156">
          <cell r="A156" t="str">
            <v>E06000030</v>
          </cell>
          <cell r="B156" t="str">
            <v>Swindon</v>
          </cell>
          <cell r="C156">
            <v>1828</v>
          </cell>
          <cell r="D156">
            <v>858</v>
          </cell>
          <cell r="E156">
            <v>970</v>
          </cell>
          <cell r="F156">
            <v>69.400000000000006</v>
          </cell>
          <cell r="G156">
            <v>63.4</v>
          </cell>
          <cell r="H156">
            <v>74.599999999999994</v>
          </cell>
          <cell r="I156">
            <v>60</v>
          </cell>
          <cell r="J156">
            <v>54.8</v>
          </cell>
          <cell r="K156">
            <v>64.599999999999994</v>
          </cell>
          <cell r="L156">
            <v>98.9</v>
          </cell>
          <cell r="M156">
            <v>99</v>
          </cell>
          <cell r="N156">
            <v>98.9</v>
          </cell>
          <cell r="O156">
            <v>97.3</v>
          </cell>
          <cell r="P156">
            <v>97.2</v>
          </cell>
          <cell r="Q156">
            <v>97.4</v>
          </cell>
          <cell r="R156">
            <v>62.6</v>
          </cell>
          <cell r="S156">
            <v>57.9</v>
          </cell>
          <cell r="T156">
            <v>66.8</v>
          </cell>
          <cell r="U156">
            <v>41.5</v>
          </cell>
          <cell r="V156">
            <v>36.1</v>
          </cell>
          <cell r="W156">
            <v>46.3</v>
          </cell>
          <cell r="X156">
            <v>23</v>
          </cell>
          <cell r="Y156">
            <v>16.2</v>
          </cell>
          <cell r="Z156">
            <v>29.1</v>
          </cell>
          <cell r="AA156">
            <v>223</v>
          </cell>
          <cell r="AB156">
            <v>136</v>
          </cell>
          <cell r="AC156">
            <v>87</v>
          </cell>
          <cell r="AD156">
            <v>26.9</v>
          </cell>
          <cell r="AE156" t="str">
            <v>x</v>
          </cell>
          <cell r="AF156" t="str">
            <v>x</v>
          </cell>
          <cell r="AG156">
            <v>17.5</v>
          </cell>
          <cell r="AH156" t="str">
            <v>x</v>
          </cell>
          <cell r="AI156" t="str">
            <v>x</v>
          </cell>
          <cell r="AJ156">
            <v>91.5</v>
          </cell>
          <cell r="AK156">
            <v>89.7</v>
          </cell>
          <cell r="AL156">
            <v>94.3</v>
          </cell>
          <cell r="AM156">
            <v>82.5</v>
          </cell>
          <cell r="AN156">
            <v>82.4</v>
          </cell>
          <cell r="AO156">
            <v>82.8</v>
          </cell>
          <cell r="AP156">
            <v>19.7</v>
          </cell>
          <cell r="AQ156" t="str">
            <v>x</v>
          </cell>
          <cell r="AR156" t="str">
            <v>x</v>
          </cell>
          <cell r="AS156" t="str">
            <v>x</v>
          </cell>
          <cell r="AT156" t="str">
            <v>x</v>
          </cell>
          <cell r="AU156" t="str">
            <v>x</v>
          </cell>
          <cell r="AV156" t="str">
            <v>x</v>
          </cell>
          <cell r="AW156" t="str">
            <v>x</v>
          </cell>
          <cell r="AX156" t="str">
            <v>x</v>
          </cell>
          <cell r="AY156">
            <v>103</v>
          </cell>
          <cell r="AZ156">
            <v>68</v>
          </cell>
          <cell r="BA156">
            <v>35</v>
          </cell>
          <cell r="BB156">
            <v>7.8</v>
          </cell>
          <cell r="BC156" t="str">
            <v>x</v>
          </cell>
          <cell r="BD156" t="str">
            <v>x</v>
          </cell>
          <cell r="BE156">
            <v>4.9000000000000004</v>
          </cell>
          <cell r="BF156" t="str">
            <v>x</v>
          </cell>
          <cell r="BG156" t="str">
            <v>x</v>
          </cell>
          <cell r="BH156">
            <v>38.799999999999997</v>
          </cell>
          <cell r="BI156">
            <v>44.1</v>
          </cell>
          <cell r="BJ156">
            <v>28.6</v>
          </cell>
          <cell r="BK156">
            <v>33</v>
          </cell>
          <cell r="BL156">
            <v>38.200000000000003</v>
          </cell>
          <cell r="BM156">
            <v>22.9</v>
          </cell>
          <cell r="BN156">
            <v>4.9000000000000004</v>
          </cell>
          <cell r="BO156" t="str">
            <v>x</v>
          </cell>
          <cell r="BP156" t="str">
            <v>x</v>
          </cell>
          <cell r="BQ156" t="str">
            <v>x</v>
          </cell>
          <cell r="BR156" t="str">
            <v>x</v>
          </cell>
          <cell r="BS156" t="str">
            <v>x</v>
          </cell>
          <cell r="BT156" t="str">
            <v>x</v>
          </cell>
          <cell r="BU156" t="str">
            <v>x</v>
          </cell>
          <cell r="BV156" t="str">
            <v>x</v>
          </cell>
          <cell r="BW156">
            <v>2154</v>
          </cell>
          <cell r="BX156">
            <v>1062</v>
          </cell>
          <cell r="BY156">
            <v>1092</v>
          </cell>
          <cell r="BZ156">
            <v>62</v>
          </cell>
          <cell r="CA156">
            <v>54.7</v>
          </cell>
          <cell r="CB156">
            <v>69.099999999999994</v>
          </cell>
          <cell r="CC156">
            <v>53</v>
          </cell>
          <cell r="CD156">
            <v>47.1</v>
          </cell>
          <cell r="CE156">
            <v>58.7</v>
          </cell>
          <cell r="CF156">
            <v>95.3</v>
          </cell>
          <cell r="CG156">
            <v>94.3</v>
          </cell>
          <cell r="CH156">
            <v>96.2</v>
          </cell>
          <cell r="CI156">
            <v>92.7</v>
          </cell>
          <cell r="CJ156">
            <v>91.5</v>
          </cell>
          <cell r="CK156">
            <v>93.9</v>
          </cell>
          <cell r="CL156">
            <v>55.4</v>
          </cell>
          <cell r="CM156">
            <v>50</v>
          </cell>
          <cell r="CN156">
            <v>60.7</v>
          </cell>
          <cell r="CO156">
            <v>36.5</v>
          </cell>
          <cell r="CP156">
            <v>30.8</v>
          </cell>
          <cell r="CQ156">
            <v>42.1</v>
          </cell>
          <cell r="CR156">
            <v>20.3</v>
          </cell>
          <cell r="CS156">
            <v>13.9</v>
          </cell>
          <cell r="CT156">
            <v>26.6</v>
          </cell>
        </row>
        <row r="157">
          <cell r="A157" t="str">
            <v>E06000027</v>
          </cell>
          <cell r="B157" t="str">
            <v>Torbay</v>
          </cell>
          <cell r="C157">
            <v>1121</v>
          </cell>
          <cell r="D157" t="str">
            <v>x</v>
          </cell>
          <cell r="E157" t="str">
            <v>x</v>
          </cell>
          <cell r="F157" t="str">
            <v>x</v>
          </cell>
          <cell r="G157" t="str">
            <v>x</v>
          </cell>
          <cell r="H157" t="str">
            <v>x</v>
          </cell>
          <cell r="I157" t="str">
            <v>x</v>
          </cell>
          <cell r="J157" t="str">
            <v>x</v>
          </cell>
          <cell r="K157" t="str">
            <v>x</v>
          </cell>
          <cell r="L157" t="str">
            <v>x</v>
          </cell>
          <cell r="M157" t="str">
            <v>x</v>
          </cell>
          <cell r="N157" t="str">
            <v>x</v>
          </cell>
          <cell r="O157" t="str">
            <v>x</v>
          </cell>
          <cell r="P157" t="str">
            <v>x</v>
          </cell>
          <cell r="Q157" t="str">
            <v>x</v>
          </cell>
          <cell r="R157" t="str">
            <v>x</v>
          </cell>
          <cell r="S157" t="str">
            <v>x</v>
          </cell>
          <cell r="T157" t="str">
            <v>x</v>
          </cell>
          <cell r="U157" t="str">
            <v>x</v>
          </cell>
          <cell r="V157" t="str">
            <v>x</v>
          </cell>
          <cell r="W157" t="str">
            <v>x</v>
          </cell>
          <cell r="X157" t="str">
            <v>x</v>
          </cell>
          <cell r="Y157" t="str">
            <v>x</v>
          </cell>
          <cell r="Z157" t="str">
            <v>x</v>
          </cell>
          <cell r="AA157">
            <v>328</v>
          </cell>
          <cell r="AB157" t="str">
            <v>x</v>
          </cell>
          <cell r="AC157" t="str">
            <v>x</v>
          </cell>
          <cell r="AD157" t="str">
            <v>x</v>
          </cell>
          <cell r="AE157" t="str">
            <v>x</v>
          </cell>
          <cell r="AF157" t="str">
            <v>x</v>
          </cell>
          <cell r="AG157" t="str">
            <v>x</v>
          </cell>
          <cell r="AH157" t="str">
            <v>x</v>
          </cell>
          <cell r="AI157" t="str">
            <v>x</v>
          </cell>
          <cell r="AJ157" t="str">
            <v>x</v>
          </cell>
          <cell r="AK157" t="str">
            <v>x</v>
          </cell>
          <cell r="AL157" t="str">
            <v>x</v>
          </cell>
          <cell r="AM157" t="str">
            <v>x</v>
          </cell>
          <cell r="AN157" t="str">
            <v>x</v>
          </cell>
          <cell r="AO157" t="str">
            <v>x</v>
          </cell>
          <cell r="AP157" t="str">
            <v>x</v>
          </cell>
          <cell r="AQ157" t="str">
            <v>x</v>
          </cell>
          <cell r="AR157" t="str">
            <v>x</v>
          </cell>
          <cell r="AS157" t="str">
            <v>x</v>
          </cell>
          <cell r="AT157" t="str">
            <v>x</v>
          </cell>
          <cell r="AU157" t="str">
            <v>x</v>
          </cell>
          <cell r="AV157">
            <v>11</v>
          </cell>
          <cell r="AW157" t="str">
            <v>x</v>
          </cell>
          <cell r="AX157" t="str">
            <v>x</v>
          </cell>
          <cell r="AY157">
            <v>79</v>
          </cell>
          <cell r="AZ157">
            <v>57</v>
          </cell>
          <cell r="BA157">
            <v>22</v>
          </cell>
          <cell r="BB157">
            <v>6.3</v>
          </cell>
          <cell r="BC157" t="str">
            <v>x</v>
          </cell>
          <cell r="BD157" t="str">
            <v>x</v>
          </cell>
          <cell r="BE157">
            <v>3.8</v>
          </cell>
          <cell r="BF157" t="str">
            <v>x</v>
          </cell>
          <cell r="BG157" t="str">
            <v>x</v>
          </cell>
          <cell r="BH157">
            <v>22.8</v>
          </cell>
          <cell r="BI157" t="str">
            <v>x</v>
          </cell>
          <cell r="BJ157" t="str">
            <v>x</v>
          </cell>
          <cell r="BK157">
            <v>19</v>
          </cell>
          <cell r="BL157" t="str">
            <v>x</v>
          </cell>
          <cell r="BM157" t="str">
            <v>x</v>
          </cell>
          <cell r="BN157">
            <v>6.3</v>
          </cell>
          <cell r="BO157" t="str">
            <v>x</v>
          </cell>
          <cell r="BP157" t="str">
            <v>x</v>
          </cell>
          <cell r="BQ157" t="str">
            <v>x</v>
          </cell>
          <cell r="BR157" t="str">
            <v>x</v>
          </cell>
          <cell r="BS157" t="str">
            <v>x</v>
          </cell>
          <cell r="BT157" t="str">
            <v>x</v>
          </cell>
          <cell r="BU157" t="str">
            <v>x</v>
          </cell>
          <cell r="BV157" t="str">
            <v>x</v>
          </cell>
          <cell r="BW157">
            <v>1528</v>
          </cell>
          <cell r="BX157">
            <v>798</v>
          </cell>
          <cell r="BY157">
            <v>730</v>
          </cell>
          <cell r="BZ157">
            <v>63.9</v>
          </cell>
          <cell r="CA157" t="str">
            <v>x</v>
          </cell>
          <cell r="CB157" t="str">
            <v>x</v>
          </cell>
          <cell r="CC157">
            <v>57.3</v>
          </cell>
          <cell r="CD157" t="str">
            <v>x</v>
          </cell>
          <cell r="CE157" t="str">
            <v>x</v>
          </cell>
          <cell r="CF157">
            <v>91.3</v>
          </cell>
          <cell r="CG157">
            <v>90</v>
          </cell>
          <cell r="CH157">
            <v>92.7</v>
          </cell>
          <cell r="CI157">
            <v>89.1</v>
          </cell>
          <cell r="CJ157">
            <v>87.8</v>
          </cell>
          <cell r="CK157">
            <v>90.5</v>
          </cell>
          <cell r="CL157">
            <v>62</v>
          </cell>
          <cell r="CM157" t="str">
            <v>x</v>
          </cell>
          <cell r="CN157" t="str">
            <v>x</v>
          </cell>
          <cell r="CO157" t="str">
            <v>x</v>
          </cell>
          <cell r="CP157" t="str">
            <v>x</v>
          </cell>
          <cell r="CQ157" t="str">
            <v>x</v>
          </cell>
          <cell r="CR157" t="str">
            <v>x</v>
          </cell>
          <cell r="CS157" t="str">
            <v>x</v>
          </cell>
          <cell r="CT157" t="str">
            <v>x</v>
          </cell>
        </row>
        <row r="158">
          <cell r="A158" t="str">
            <v>E06000054</v>
          </cell>
          <cell r="B158" t="str">
            <v>Wiltshire</v>
          </cell>
          <cell r="C158">
            <v>4336</v>
          </cell>
          <cell r="D158">
            <v>2056</v>
          </cell>
          <cell r="E158">
            <v>2280</v>
          </cell>
          <cell r="F158">
            <v>77.7</v>
          </cell>
          <cell r="G158">
            <v>73.8</v>
          </cell>
          <cell r="H158">
            <v>81.2</v>
          </cell>
          <cell r="I158">
            <v>68.2</v>
          </cell>
          <cell r="J158">
            <v>64</v>
          </cell>
          <cell r="K158">
            <v>72.099999999999994</v>
          </cell>
          <cell r="L158">
            <v>98.2</v>
          </cell>
          <cell r="M158">
            <v>97.9</v>
          </cell>
          <cell r="N158">
            <v>98.5</v>
          </cell>
          <cell r="O158">
            <v>97</v>
          </cell>
          <cell r="P158">
            <v>96.4</v>
          </cell>
          <cell r="Q158">
            <v>97.6</v>
          </cell>
          <cell r="R158">
            <v>70.099999999999994</v>
          </cell>
          <cell r="S158">
            <v>66.2</v>
          </cell>
          <cell r="T158">
            <v>73.5</v>
          </cell>
          <cell r="U158">
            <v>42.8</v>
          </cell>
          <cell r="V158">
            <v>37.6</v>
          </cell>
          <cell r="W158">
            <v>47.5</v>
          </cell>
          <cell r="X158">
            <v>28.7</v>
          </cell>
          <cell r="Y158">
            <v>23.1</v>
          </cell>
          <cell r="Z158">
            <v>33.799999999999997</v>
          </cell>
          <cell r="AA158">
            <v>598</v>
          </cell>
          <cell r="AB158">
            <v>398</v>
          </cell>
          <cell r="AC158">
            <v>200</v>
          </cell>
          <cell r="AD158">
            <v>29.8</v>
          </cell>
          <cell r="AE158">
            <v>27.1</v>
          </cell>
          <cell r="AF158">
            <v>35</v>
          </cell>
          <cell r="AG158">
            <v>20.2</v>
          </cell>
          <cell r="AH158">
            <v>18.100000000000001</v>
          </cell>
          <cell r="AI158">
            <v>24.5</v>
          </cell>
          <cell r="AJ158">
            <v>85.1</v>
          </cell>
          <cell r="AK158">
            <v>83.7</v>
          </cell>
          <cell r="AL158">
            <v>88</v>
          </cell>
          <cell r="AM158">
            <v>81.099999999999994</v>
          </cell>
          <cell r="AN158">
            <v>81.400000000000006</v>
          </cell>
          <cell r="AO158">
            <v>80.5</v>
          </cell>
          <cell r="AP158">
            <v>21.1</v>
          </cell>
          <cell r="AQ158">
            <v>19.3</v>
          </cell>
          <cell r="AR158">
            <v>24.5</v>
          </cell>
          <cell r="AS158">
            <v>8.1999999999999993</v>
          </cell>
          <cell r="AT158" t="str">
            <v>x</v>
          </cell>
          <cell r="AU158" t="str">
            <v>x</v>
          </cell>
          <cell r="AV158" t="str">
            <v>x</v>
          </cell>
          <cell r="AW158" t="str">
            <v>x</v>
          </cell>
          <cell r="AX158" t="str">
            <v>x</v>
          </cell>
          <cell r="AY158">
            <v>187</v>
          </cell>
          <cell r="AZ158">
            <v>154</v>
          </cell>
          <cell r="BA158">
            <v>33</v>
          </cell>
          <cell r="BB158">
            <v>12.3</v>
          </cell>
          <cell r="BC158">
            <v>11</v>
          </cell>
          <cell r="BD158">
            <v>18.2</v>
          </cell>
          <cell r="BE158">
            <v>8.6</v>
          </cell>
          <cell r="BF158">
            <v>6.5</v>
          </cell>
          <cell r="BG158">
            <v>18.2</v>
          </cell>
          <cell r="BH158">
            <v>40.1</v>
          </cell>
          <cell r="BI158">
            <v>39.6</v>
          </cell>
          <cell r="BJ158">
            <v>42.4</v>
          </cell>
          <cell r="BK158">
            <v>35.299999999999997</v>
          </cell>
          <cell r="BL158">
            <v>36.4</v>
          </cell>
          <cell r="BM158">
            <v>30.3</v>
          </cell>
          <cell r="BN158">
            <v>11.2</v>
          </cell>
          <cell r="BO158">
            <v>9.1</v>
          </cell>
          <cell r="BP158">
            <v>21.2</v>
          </cell>
          <cell r="BQ158">
            <v>2.1</v>
          </cell>
          <cell r="BR158" t="str">
            <v>x</v>
          </cell>
          <cell r="BS158" t="str">
            <v>x</v>
          </cell>
          <cell r="BT158" t="str">
            <v>x</v>
          </cell>
          <cell r="BU158" t="str">
            <v>x</v>
          </cell>
          <cell r="BV158" t="str">
            <v>x</v>
          </cell>
          <cell r="BW158">
            <v>5121</v>
          </cell>
          <cell r="BX158">
            <v>2608</v>
          </cell>
          <cell r="BY158">
            <v>2513</v>
          </cell>
          <cell r="BZ158">
            <v>69.7</v>
          </cell>
          <cell r="CA158">
            <v>63</v>
          </cell>
          <cell r="CB158">
            <v>76.7</v>
          </cell>
          <cell r="CC158">
            <v>60.5</v>
          </cell>
          <cell r="CD158">
            <v>53.6</v>
          </cell>
          <cell r="CE158">
            <v>67.599999999999994</v>
          </cell>
          <cell r="CF158">
            <v>94.6</v>
          </cell>
          <cell r="CG158">
            <v>92.3</v>
          </cell>
          <cell r="CH158">
            <v>96.9</v>
          </cell>
          <cell r="CI158">
            <v>92.9</v>
          </cell>
          <cell r="CJ158">
            <v>90.6</v>
          </cell>
          <cell r="CK158">
            <v>95.3</v>
          </cell>
          <cell r="CL158">
            <v>62.2</v>
          </cell>
          <cell r="CM158">
            <v>55.7</v>
          </cell>
          <cell r="CN158">
            <v>68.900000000000006</v>
          </cell>
          <cell r="CO158">
            <v>37.299999999999997</v>
          </cell>
          <cell r="CP158">
            <v>30.7</v>
          </cell>
          <cell r="CQ158">
            <v>44.1</v>
          </cell>
          <cell r="CR158">
            <v>24.8</v>
          </cell>
          <cell r="CS158">
            <v>18.600000000000001</v>
          </cell>
          <cell r="CT158">
            <v>31.3</v>
          </cell>
        </row>
        <row r="159">
          <cell r="A159" t="str">
            <v>E12000001</v>
          </cell>
          <cell r="B159" t="str">
            <v>North East</v>
          </cell>
          <cell r="C159">
            <v>22271</v>
          </cell>
          <cell r="D159">
            <v>10785</v>
          </cell>
          <cell r="E159">
            <v>11486</v>
          </cell>
          <cell r="F159">
            <v>73.5</v>
          </cell>
          <cell r="G159">
            <v>69.900000000000006</v>
          </cell>
          <cell r="H159">
            <v>77</v>
          </cell>
          <cell r="I159">
            <v>63.4</v>
          </cell>
          <cell r="J159">
            <v>59.7</v>
          </cell>
          <cell r="K159">
            <v>66.900000000000006</v>
          </cell>
          <cell r="L159">
            <v>98</v>
          </cell>
          <cell r="M159">
            <v>97.7</v>
          </cell>
          <cell r="N159">
            <v>98.2</v>
          </cell>
          <cell r="O159">
            <v>96.4</v>
          </cell>
          <cell r="P159">
            <v>96.2</v>
          </cell>
          <cell r="Q159">
            <v>96.5</v>
          </cell>
          <cell r="R159">
            <v>66.099999999999994</v>
          </cell>
          <cell r="S159">
            <v>63</v>
          </cell>
          <cell r="T159">
            <v>68.900000000000006</v>
          </cell>
          <cell r="U159">
            <v>40.5</v>
          </cell>
          <cell r="V159">
            <v>36.200000000000003</v>
          </cell>
          <cell r="W159">
            <v>44.6</v>
          </cell>
          <cell r="X159">
            <v>25.5</v>
          </cell>
          <cell r="Y159">
            <v>20.6</v>
          </cell>
          <cell r="Z159">
            <v>30.1</v>
          </cell>
          <cell r="AA159">
            <v>3547</v>
          </cell>
          <cell r="AB159">
            <v>2152</v>
          </cell>
          <cell r="AC159">
            <v>1395</v>
          </cell>
          <cell r="AD159">
            <v>29.5</v>
          </cell>
          <cell r="AE159">
            <v>27.8</v>
          </cell>
          <cell r="AF159">
            <v>32.200000000000003</v>
          </cell>
          <cell r="AG159">
            <v>21.6</v>
          </cell>
          <cell r="AH159">
            <v>20.5</v>
          </cell>
          <cell r="AI159">
            <v>23.2</v>
          </cell>
          <cell r="AJ159">
            <v>86.2</v>
          </cell>
          <cell r="AK159">
            <v>85.7</v>
          </cell>
          <cell r="AL159">
            <v>87.1</v>
          </cell>
          <cell r="AM159">
            <v>78.3</v>
          </cell>
          <cell r="AN159">
            <v>79.3</v>
          </cell>
          <cell r="AO159">
            <v>76.8</v>
          </cell>
          <cell r="AP159">
            <v>23.9</v>
          </cell>
          <cell r="AQ159">
            <v>23.1</v>
          </cell>
          <cell r="AR159">
            <v>25.2</v>
          </cell>
          <cell r="AS159">
            <v>10.7</v>
          </cell>
          <cell r="AT159">
            <v>9.4</v>
          </cell>
          <cell r="AU159">
            <v>12.8</v>
          </cell>
          <cell r="AV159">
            <v>4.2</v>
          </cell>
          <cell r="AW159">
            <v>3.6</v>
          </cell>
          <cell r="AX159">
            <v>5.2</v>
          </cell>
          <cell r="AY159">
            <v>1160</v>
          </cell>
          <cell r="AZ159">
            <v>881</v>
          </cell>
          <cell r="BA159">
            <v>279</v>
          </cell>
          <cell r="BB159">
            <v>10.5</v>
          </cell>
          <cell r="BC159">
            <v>10.8</v>
          </cell>
          <cell r="BD159">
            <v>9.6999999999999993</v>
          </cell>
          <cell r="BE159">
            <v>7.9</v>
          </cell>
          <cell r="BF159">
            <v>7.9</v>
          </cell>
          <cell r="BG159">
            <v>7.9</v>
          </cell>
          <cell r="BH159">
            <v>37.799999999999997</v>
          </cell>
          <cell r="BI159">
            <v>39.200000000000003</v>
          </cell>
          <cell r="BJ159">
            <v>33.700000000000003</v>
          </cell>
          <cell r="BK159">
            <v>32.799999999999997</v>
          </cell>
          <cell r="BL159">
            <v>34.299999999999997</v>
          </cell>
          <cell r="BM159">
            <v>28</v>
          </cell>
          <cell r="BN159">
            <v>9.1</v>
          </cell>
          <cell r="BO159">
            <v>9.1</v>
          </cell>
          <cell r="BP159">
            <v>9</v>
          </cell>
          <cell r="BQ159">
            <v>2.2999999999999998</v>
          </cell>
          <cell r="BR159">
            <v>2.4</v>
          </cell>
          <cell r="BS159">
            <v>2.2000000000000002</v>
          </cell>
          <cell r="BT159">
            <v>1</v>
          </cell>
          <cell r="BU159">
            <v>1</v>
          </cell>
          <cell r="BV159">
            <v>1.1000000000000001</v>
          </cell>
          <cell r="BW159">
            <v>27042</v>
          </cell>
          <cell r="BX159">
            <v>13845</v>
          </cell>
          <cell r="BY159">
            <v>13197</v>
          </cell>
          <cell r="BZ159">
            <v>64.900000000000006</v>
          </cell>
          <cell r="CA159">
            <v>59.5</v>
          </cell>
          <cell r="CB159">
            <v>70.599999999999994</v>
          </cell>
          <cell r="CC159">
            <v>55.4</v>
          </cell>
          <cell r="CD159">
            <v>50.2</v>
          </cell>
          <cell r="CE159">
            <v>60.9</v>
          </cell>
          <cell r="CF159">
            <v>93.7</v>
          </cell>
          <cell r="CG159">
            <v>91.9</v>
          </cell>
          <cell r="CH159">
            <v>95.5</v>
          </cell>
          <cell r="CI159">
            <v>91.1</v>
          </cell>
          <cell r="CJ159">
            <v>89.5</v>
          </cell>
          <cell r="CK159">
            <v>92.8</v>
          </cell>
          <cell r="CL159">
            <v>57.9</v>
          </cell>
          <cell r="CM159">
            <v>53.3</v>
          </cell>
          <cell r="CN159">
            <v>62.8</v>
          </cell>
          <cell r="CO159">
            <v>34.9</v>
          </cell>
          <cell r="CP159">
            <v>29.8</v>
          </cell>
          <cell r="CQ159">
            <v>40.200000000000003</v>
          </cell>
          <cell r="CR159">
            <v>21.6</v>
          </cell>
          <cell r="CS159">
            <v>16.7</v>
          </cell>
          <cell r="CT159">
            <v>26.7</v>
          </cell>
        </row>
        <row r="160">
          <cell r="A160" t="str">
            <v>E12000002</v>
          </cell>
          <cell r="B160" t="str">
            <v>North West</v>
          </cell>
          <cell r="C160">
            <v>65125</v>
          </cell>
          <cell r="D160">
            <v>31754</v>
          </cell>
          <cell r="E160">
            <v>33371</v>
          </cell>
          <cell r="F160">
            <v>73</v>
          </cell>
          <cell r="G160">
            <v>69</v>
          </cell>
          <cell r="H160">
            <v>76.7</v>
          </cell>
          <cell r="I160">
            <v>62.3</v>
          </cell>
          <cell r="J160">
            <v>59.1</v>
          </cell>
          <cell r="K160">
            <v>65.400000000000006</v>
          </cell>
          <cell r="L160">
            <v>97.4</v>
          </cell>
          <cell r="M160">
            <v>97</v>
          </cell>
          <cell r="N160">
            <v>97.7</v>
          </cell>
          <cell r="O160">
            <v>95.3</v>
          </cell>
          <cell r="P160">
            <v>95.1</v>
          </cell>
          <cell r="Q160">
            <v>95.5</v>
          </cell>
          <cell r="R160">
            <v>64.400000000000006</v>
          </cell>
          <cell r="S160">
            <v>61.7</v>
          </cell>
          <cell r="T160">
            <v>66.900000000000006</v>
          </cell>
          <cell r="U160">
            <v>42.1</v>
          </cell>
          <cell r="V160">
            <v>38.1</v>
          </cell>
          <cell r="W160">
            <v>46</v>
          </cell>
          <cell r="X160">
            <v>26.8</v>
          </cell>
          <cell r="Y160">
            <v>22.2</v>
          </cell>
          <cell r="Z160">
            <v>31.2</v>
          </cell>
          <cell r="AA160">
            <v>8363</v>
          </cell>
          <cell r="AB160">
            <v>4941</v>
          </cell>
          <cell r="AC160">
            <v>3422</v>
          </cell>
          <cell r="AD160">
            <v>30.7</v>
          </cell>
          <cell r="AE160">
            <v>28.3</v>
          </cell>
          <cell r="AF160">
            <v>34.200000000000003</v>
          </cell>
          <cell r="AG160">
            <v>21.9</v>
          </cell>
          <cell r="AH160">
            <v>20.399999999999999</v>
          </cell>
          <cell r="AI160">
            <v>24</v>
          </cell>
          <cell r="AJ160">
            <v>83.9</v>
          </cell>
          <cell r="AK160">
            <v>83.4</v>
          </cell>
          <cell r="AL160">
            <v>84.6</v>
          </cell>
          <cell r="AM160">
            <v>76.2</v>
          </cell>
          <cell r="AN160">
            <v>77.099999999999994</v>
          </cell>
          <cell r="AO160">
            <v>75</v>
          </cell>
          <cell r="AP160">
            <v>23.7</v>
          </cell>
          <cell r="AQ160">
            <v>22.4</v>
          </cell>
          <cell r="AR160">
            <v>25.6</v>
          </cell>
          <cell r="AS160">
            <v>12.7</v>
          </cell>
          <cell r="AT160">
            <v>11.3</v>
          </cell>
          <cell r="AU160">
            <v>14.7</v>
          </cell>
          <cell r="AV160">
            <v>5.4</v>
          </cell>
          <cell r="AW160">
            <v>4.2</v>
          </cell>
          <cell r="AX160">
            <v>7.1</v>
          </cell>
          <cell r="AY160">
            <v>2887</v>
          </cell>
          <cell r="AZ160">
            <v>2121</v>
          </cell>
          <cell r="BA160">
            <v>766</v>
          </cell>
          <cell r="BB160">
            <v>12</v>
          </cell>
          <cell r="BC160">
            <v>12.3</v>
          </cell>
          <cell r="BD160">
            <v>11.1</v>
          </cell>
          <cell r="BE160">
            <v>8.6999999999999993</v>
          </cell>
          <cell r="BF160">
            <v>9</v>
          </cell>
          <cell r="BG160">
            <v>7.8</v>
          </cell>
          <cell r="BH160">
            <v>42.5</v>
          </cell>
          <cell r="BI160">
            <v>44.3</v>
          </cell>
          <cell r="BJ160">
            <v>37.6</v>
          </cell>
          <cell r="BK160">
            <v>35.700000000000003</v>
          </cell>
          <cell r="BL160">
            <v>38.1</v>
          </cell>
          <cell r="BM160">
            <v>29.2</v>
          </cell>
          <cell r="BN160">
            <v>9.6</v>
          </cell>
          <cell r="BO160">
            <v>10.1</v>
          </cell>
          <cell r="BP160">
            <v>8.4</v>
          </cell>
          <cell r="BQ160">
            <v>3.7</v>
          </cell>
          <cell r="BR160">
            <v>3.5</v>
          </cell>
          <cell r="BS160">
            <v>4.2</v>
          </cell>
          <cell r="BT160">
            <v>1.9</v>
          </cell>
          <cell r="BU160">
            <v>1.7</v>
          </cell>
          <cell r="BV160">
            <v>2.5</v>
          </cell>
          <cell r="BW160">
            <v>76382</v>
          </cell>
          <cell r="BX160">
            <v>38818</v>
          </cell>
          <cell r="BY160">
            <v>37564</v>
          </cell>
          <cell r="BZ160">
            <v>66</v>
          </cell>
          <cell r="CA160">
            <v>60.7</v>
          </cell>
          <cell r="CB160">
            <v>71.5</v>
          </cell>
          <cell r="CC160">
            <v>55.9</v>
          </cell>
          <cell r="CD160">
            <v>51.4</v>
          </cell>
          <cell r="CE160">
            <v>60.4</v>
          </cell>
          <cell r="CF160">
            <v>93.8</v>
          </cell>
          <cell r="CG160">
            <v>92.4</v>
          </cell>
          <cell r="CH160">
            <v>95.3</v>
          </cell>
          <cell r="CI160">
            <v>91</v>
          </cell>
          <cell r="CJ160">
            <v>89.7</v>
          </cell>
          <cell r="CK160">
            <v>92.3</v>
          </cell>
          <cell r="CL160">
            <v>57.8</v>
          </cell>
          <cell r="CM160">
            <v>53.9</v>
          </cell>
          <cell r="CN160">
            <v>61.9</v>
          </cell>
          <cell r="CO160">
            <v>37.4</v>
          </cell>
          <cell r="CP160">
            <v>32.799999999999997</v>
          </cell>
          <cell r="CQ160">
            <v>42.3</v>
          </cell>
          <cell r="CR160">
            <v>23.5</v>
          </cell>
          <cell r="CS160">
            <v>18.7</v>
          </cell>
          <cell r="CT160">
            <v>28.5</v>
          </cell>
        </row>
        <row r="161">
          <cell r="A161" t="str">
            <v>E12000003</v>
          </cell>
          <cell r="B161" t="str">
            <v>Yorkshire and the Humber</v>
          </cell>
          <cell r="C161">
            <v>47786</v>
          </cell>
          <cell r="D161">
            <v>23330</v>
          </cell>
          <cell r="E161">
            <v>24456</v>
          </cell>
          <cell r="F161">
            <v>71.099999999999994</v>
          </cell>
          <cell r="G161">
            <v>66.7</v>
          </cell>
          <cell r="H161">
            <v>75.3</v>
          </cell>
          <cell r="I161">
            <v>62</v>
          </cell>
          <cell r="J161">
            <v>58.2</v>
          </cell>
          <cell r="K161">
            <v>65.599999999999994</v>
          </cell>
          <cell r="L161">
            <v>97.2</v>
          </cell>
          <cell r="M161">
            <v>97</v>
          </cell>
          <cell r="N161">
            <v>97.5</v>
          </cell>
          <cell r="O161">
            <v>95.5</v>
          </cell>
          <cell r="P161">
            <v>95.3</v>
          </cell>
          <cell r="Q161">
            <v>95.7</v>
          </cell>
          <cell r="R161">
            <v>64.3</v>
          </cell>
          <cell r="S161">
            <v>61.1</v>
          </cell>
          <cell r="T161">
            <v>67.2</v>
          </cell>
          <cell r="U161">
            <v>40</v>
          </cell>
          <cell r="V161">
            <v>35.799999999999997</v>
          </cell>
          <cell r="W161">
            <v>44.1</v>
          </cell>
          <cell r="X161">
            <v>24.7</v>
          </cell>
          <cell r="Y161">
            <v>20</v>
          </cell>
          <cell r="Z161">
            <v>29.1</v>
          </cell>
          <cell r="AA161">
            <v>6871</v>
          </cell>
          <cell r="AB161">
            <v>4115</v>
          </cell>
          <cell r="AC161">
            <v>2756</v>
          </cell>
          <cell r="AD161">
            <v>28.4</v>
          </cell>
          <cell r="AE161">
            <v>26.1</v>
          </cell>
          <cell r="AF161">
            <v>31.7</v>
          </cell>
          <cell r="AG161">
            <v>21</v>
          </cell>
          <cell r="AH161">
            <v>19.3</v>
          </cell>
          <cell r="AI161">
            <v>23.4</v>
          </cell>
          <cell r="AJ161">
            <v>83</v>
          </cell>
          <cell r="AK161">
            <v>82.2</v>
          </cell>
          <cell r="AL161">
            <v>84.3</v>
          </cell>
          <cell r="AM161">
            <v>75.599999999999994</v>
          </cell>
          <cell r="AN161">
            <v>76.5</v>
          </cell>
          <cell r="AO161">
            <v>74.3</v>
          </cell>
          <cell r="AP161">
            <v>23.4</v>
          </cell>
          <cell r="AQ161">
            <v>22.1</v>
          </cell>
          <cell r="AR161">
            <v>25.3</v>
          </cell>
          <cell r="AS161">
            <v>10.5</v>
          </cell>
          <cell r="AT161">
            <v>9.5</v>
          </cell>
          <cell r="AU161">
            <v>11.9</v>
          </cell>
          <cell r="AV161">
            <v>4.9000000000000004</v>
          </cell>
          <cell r="AW161">
            <v>4.0999999999999996</v>
          </cell>
          <cell r="AX161">
            <v>6.1</v>
          </cell>
          <cell r="AY161">
            <v>1836</v>
          </cell>
          <cell r="AZ161">
            <v>1376</v>
          </cell>
          <cell r="BA161">
            <v>460</v>
          </cell>
          <cell r="BB161">
            <v>10.8</v>
          </cell>
          <cell r="BC161">
            <v>11.3</v>
          </cell>
          <cell r="BD161">
            <v>9.1</v>
          </cell>
          <cell r="BE161">
            <v>8.3000000000000007</v>
          </cell>
          <cell r="BF161">
            <v>8.9</v>
          </cell>
          <cell r="BG161">
            <v>6.7</v>
          </cell>
          <cell r="BH161">
            <v>40.200000000000003</v>
          </cell>
          <cell r="BI161">
            <v>42.6</v>
          </cell>
          <cell r="BJ161">
            <v>33</v>
          </cell>
          <cell r="BK161">
            <v>34.5</v>
          </cell>
          <cell r="BL161">
            <v>37.200000000000003</v>
          </cell>
          <cell r="BM161">
            <v>26.3</v>
          </cell>
          <cell r="BN161">
            <v>9.3000000000000007</v>
          </cell>
          <cell r="BO161">
            <v>10</v>
          </cell>
          <cell r="BP161">
            <v>7.2</v>
          </cell>
          <cell r="BQ161">
            <v>3.4</v>
          </cell>
          <cell r="BR161">
            <v>3.2</v>
          </cell>
          <cell r="BS161">
            <v>4.0999999999999996</v>
          </cell>
          <cell r="BT161">
            <v>1.5</v>
          </cell>
          <cell r="BU161">
            <v>1.2</v>
          </cell>
          <cell r="BV161">
            <v>2.4</v>
          </cell>
          <cell r="BW161">
            <v>56662</v>
          </cell>
          <cell r="BX161">
            <v>28902</v>
          </cell>
          <cell r="BY161">
            <v>27760</v>
          </cell>
          <cell r="BZ161">
            <v>63.8</v>
          </cell>
          <cell r="CA161">
            <v>58.1</v>
          </cell>
          <cell r="CB161">
            <v>69.7</v>
          </cell>
          <cell r="CC161">
            <v>55.1</v>
          </cell>
          <cell r="CD161">
            <v>50.1</v>
          </cell>
          <cell r="CE161">
            <v>60.3</v>
          </cell>
          <cell r="CF161">
            <v>93.5</v>
          </cell>
          <cell r="CG161">
            <v>92.1</v>
          </cell>
          <cell r="CH161">
            <v>95</v>
          </cell>
          <cell r="CI161">
            <v>91</v>
          </cell>
          <cell r="CJ161">
            <v>89.8</v>
          </cell>
          <cell r="CK161">
            <v>92.3</v>
          </cell>
          <cell r="CL161">
            <v>57.4</v>
          </cell>
          <cell r="CM161">
            <v>53</v>
          </cell>
          <cell r="CN161">
            <v>61.9</v>
          </cell>
          <cell r="CO161">
            <v>35.200000000000003</v>
          </cell>
          <cell r="CP161">
            <v>30.4</v>
          </cell>
          <cell r="CQ161">
            <v>40.1</v>
          </cell>
          <cell r="CR161">
            <v>21.5</v>
          </cell>
          <cell r="CS161">
            <v>16.8</v>
          </cell>
          <cell r="CT161">
            <v>26.3</v>
          </cell>
        </row>
        <row r="162">
          <cell r="A162" t="str">
            <v>E12000004</v>
          </cell>
          <cell r="B162" t="str">
            <v>East Midlands</v>
          </cell>
          <cell r="C162">
            <v>41054</v>
          </cell>
          <cell r="D162">
            <v>19968</v>
          </cell>
          <cell r="E162">
            <v>21086</v>
          </cell>
          <cell r="F162">
            <v>70.400000000000006</v>
          </cell>
          <cell r="G162">
            <v>65.599999999999994</v>
          </cell>
          <cell r="H162">
            <v>74.900000000000006</v>
          </cell>
          <cell r="I162">
            <v>61.2</v>
          </cell>
          <cell r="J162">
            <v>56.3</v>
          </cell>
          <cell r="K162">
            <v>65.7</v>
          </cell>
          <cell r="L162">
            <v>97.7</v>
          </cell>
          <cell r="M162">
            <v>97.3</v>
          </cell>
          <cell r="N162">
            <v>98</v>
          </cell>
          <cell r="O162">
            <v>96</v>
          </cell>
          <cell r="P162">
            <v>95.7</v>
          </cell>
          <cell r="Q162">
            <v>96.2</v>
          </cell>
          <cell r="R162">
            <v>63.8</v>
          </cell>
          <cell r="S162">
            <v>59.7</v>
          </cell>
          <cell r="T162">
            <v>67.7</v>
          </cell>
          <cell r="U162">
            <v>40.700000000000003</v>
          </cell>
          <cell r="V162">
            <v>36.700000000000003</v>
          </cell>
          <cell r="W162">
            <v>44.4</v>
          </cell>
          <cell r="X162">
            <v>24.3</v>
          </cell>
          <cell r="Y162">
            <v>19.8</v>
          </cell>
          <cell r="Z162">
            <v>28.6</v>
          </cell>
          <cell r="AA162">
            <v>5965</v>
          </cell>
          <cell r="AB162">
            <v>3542</v>
          </cell>
          <cell r="AC162">
            <v>2423</v>
          </cell>
          <cell r="AD162">
            <v>27.3</v>
          </cell>
          <cell r="AE162">
            <v>25.7</v>
          </cell>
          <cell r="AF162">
            <v>29.8</v>
          </cell>
          <cell r="AG162">
            <v>19.7</v>
          </cell>
          <cell r="AH162">
            <v>18</v>
          </cell>
          <cell r="AI162">
            <v>22.2</v>
          </cell>
          <cell r="AJ162">
            <v>84.3</v>
          </cell>
          <cell r="AK162">
            <v>84</v>
          </cell>
          <cell r="AL162">
            <v>84.8</v>
          </cell>
          <cell r="AM162">
            <v>77</v>
          </cell>
          <cell r="AN162">
            <v>77.400000000000006</v>
          </cell>
          <cell r="AO162">
            <v>76.5</v>
          </cell>
          <cell r="AP162">
            <v>22.1</v>
          </cell>
          <cell r="AQ162">
            <v>20.7</v>
          </cell>
          <cell r="AR162">
            <v>24.2</v>
          </cell>
          <cell r="AS162">
            <v>11</v>
          </cell>
          <cell r="AT162">
            <v>10.6</v>
          </cell>
          <cell r="AU162">
            <v>11.7</v>
          </cell>
          <cell r="AV162">
            <v>4.3</v>
          </cell>
          <cell r="AW162">
            <v>3.9</v>
          </cell>
          <cell r="AX162">
            <v>4.9000000000000004</v>
          </cell>
          <cell r="AY162">
            <v>1765</v>
          </cell>
          <cell r="AZ162">
            <v>1309</v>
          </cell>
          <cell r="BA162">
            <v>456</v>
          </cell>
          <cell r="BB162">
            <v>10.9</v>
          </cell>
          <cell r="BC162">
            <v>11.8</v>
          </cell>
          <cell r="BD162">
            <v>8.6</v>
          </cell>
          <cell r="BE162">
            <v>8.4</v>
          </cell>
          <cell r="BF162">
            <v>9.1</v>
          </cell>
          <cell r="BG162">
            <v>6.4</v>
          </cell>
          <cell r="BH162">
            <v>42.3</v>
          </cell>
          <cell r="BI162">
            <v>44.8</v>
          </cell>
          <cell r="BJ162">
            <v>34.9</v>
          </cell>
          <cell r="BK162">
            <v>35.700000000000003</v>
          </cell>
          <cell r="BL162">
            <v>39.1</v>
          </cell>
          <cell r="BM162">
            <v>25.9</v>
          </cell>
          <cell r="BN162">
            <v>9.1</v>
          </cell>
          <cell r="BO162">
            <v>10</v>
          </cell>
          <cell r="BP162">
            <v>6.6</v>
          </cell>
          <cell r="BQ162">
            <v>4.0999999999999996</v>
          </cell>
          <cell r="BR162">
            <v>3.9</v>
          </cell>
          <cell r="BS162">
            <v>4.5999999999999996</v>
          </cell>
          <cell r="BT162">
            <v>1.8</v>
          </cell>
          <cell r="BU162">
            <v>1.7</v>
          </cell>
          <cell r="BV162">
            <v>2.2000000000000002</v>
          </cell>
          <cell r="BW162">
            <v>48788</v>
          </cell>
          <cell r="BX162">
            <v>24820</v>
          </cell>
          <cell r="BY162">
            <v>23968</v>
          </cell>
          <cell r="BZ162">
            <v>63</v>
          </cell>
          <cell r="CA162">
            <v>57.1</v>
          </cell>
          <cell r="CB162">
            <v>69.099999999999994</v>
          </cell>
          <cell r="CC162">
            <v>54.2</v>
          </cell>
          <cell r="CD162">
            <v>48.4</v>
          </cell>
          <cell r="CE162">
            <v>60.2</v>
          </cell>
          <cell r="CF162">
            <v>94</v>
          </cell>
          <cell r="CG162">
            <v>92.6</v>
          </cell>
          <cell r="CH162">
            <v>95.5</v>
          </cell>
          <cell r="CI162">
            <v>91.5</v>
          </cell>
          <cell r="CJ162">
            <v>90.1</v>
          </cell>
          <cell r="CK162">
            <v>92.9</v>
          </cell>
          <cell r="CL162">
            <v>56.8</v>
          </cell>
          <cell r="CM162">
            <v>51.5</v>
          </cell>
          <cell r="CN162">
            <v>62.2</v>
          </cell>
          <cell r="CO162">
            <v>35.700000000000003</v>
          </cell>
          <cell r="CP162">
            <v>31.3</v>
          </cell>
          <cell r="CQ162">
            <v>40.4</v>
          </cell>
          <cell r="CR162">
            <v>21.1</v>
          </cell>
          <cell r="CS162">
            <v>16.600000000000001</v>
          </cell>
          <cell r="CT162">
            <v>25.7</v>
          </cell>
        </row>
        <row r="163">
          <cell r="A163" t="str">
            <v>E12000005</v>
          </cell>
          <cell r="B163" t="str">
            <v>West Midlands</v>
          </cell>
          <cell r="C163">
            <v>50880</v>
          </cell>
          <cell r="D163">
            <v>24858</v>
          </cell>
          <cell r="E163">
            <v>26022</v>
          </cell>
          <cell r="F163">
            <v>72.599999999999994</v>
          </cell>
          <cell r="G163">
            <v>68.400000000000006</v>
          </cell>
          <cell r="H163">
            <v>76.7</v>
          </cell>
          <cell r="I163">
            <v>62.7</v>
          </cell>
          <cell r="J163">
            <v>59.3</v>
          </cell>
          <cell r="K163">
            <v>65.900000000000006</v>
          </cell>
          <cell r="L163">
            <v>98.1</v>
          </cell>
          <cell r="M163">
            <v>97.8</v>
          </cell>
          <cell r="N163">
            <v>98.3</v>
          </cell>
          <cell r="O163">
            <v>96.2</v>
          </cell>
          <cell r="P163">
            <v>96</v>
          </cell>
          <cell r="Q163">
            <v>96.4</v>
          </cell>
          <cell r="R163">
            <v>64.8</v>
          </cell>
          <cell r="S163">
            <v>62.1</v>
          </cell>
          <cell r="T163">
            <v>67.400000000000006</v>
          </cell>
          <cell r="U163">
            <v>41.7</v>
          </cell>
          <cell r="V163">
            <v>37.6</v>
          </cell>
          <cell r="W163">
            <v>45.6</v>
          </cell>
          <cell r="X163">
            <v>26</v>
          </cell>
          <cell r="Y163">
            <v>21</v>
          </cell>
          <cell r="Z163">
            <v>30.7</v>
          </cell>
          <cell r="AA163">
            <v>8032</v>
          </cell>
          <cell r="AB163">
            <v>4872</v>
          </cell>
          <cell r="AC163">
            <v>3160</v>
          </cell>
          <cell r="AD163">
            <v>29.9</v>
          </cell>
          <cell r="AE163">
            <v>27.3</v>
          </cell>
          <cell r="AF163">
            <v>33.799999999999997</v>
          </cell>
          <cell r="AG163">
            <v>22.2</v>
          </cell>
          <cell r="AH163">
            <v>20.5</v>
          </cell>
          <cell r="AI163">
            <v>24.9</v>
          </cell>
          <cell r="AJ163">
            <v>88</v>
          </cell>
          <cell r="AK163">
            <v>87.7</v>
          </cell>
          <cell r="AL163">
            <v>88.4</v>
          </cell>
          <cell r="AM163">
            <v>80.3</v>
          </cell>
          <cell r="AN163">
            <v>81.099999999999994</v>
          </cell>
          <cell r="AO163">
            <v>79</v>
          </cell>
          <cell r="AP163">
            <v>24.5</v>
          </cell>
          <cell r="AQ163">
            <v>23.2</v>
          </cell>
          <cell r="AR163">
            <v>26.6</v>
          </cell>
          <cell r="AS163">
            <v>10.6</v>
          </cell>
          <cell r="AT163">
            <v>9</v>
          </cell>
          <cell r="AU163">
            <v>13</v>
          </cell>
          <cell r="AV163">
            <v>4.5999999999999996</v>
          </cell>
          <cell r="AW163">
            <v>3.6</v>
          </cell>
          <cell r="AX163">
            <v>6</v>
          </cell>
          <cell r="AY163">
            <v>2547</v>
          </cell>
          <cell r="AZ163">
            <v>1871</v>
          </cell>
          <cell r="BA163">
            <v>676</v>
          </cell>
          <cell r="BB163">
            <v>9.4</v>
          </cell>
          <cell r="BC163">
            <v>9.9</v>
          </cell>
          <cell r="BD163">
            <v>8</v>
          </cell>
          <cell r="BE163">
            <v>7.1</v>
          </cell>
          <cell r="BF163">
            <v>7.6</v>
          </cell>
          <cell r="BG163">
            <v>5.8</v>
          </cell>
          <cell r="BH163">
            <v>41.7</v>
          </cell>
          <cell r="BI163">
            <v>42.4</v>
          </cell>
          <cell r="BJ163">
            <v>39.6</v>
          </cell>
          <cell r="BK163">
            <v>34.9</v>
          </cell>
          <cell r="BL163">
            <v>36.6</v>
          </cell>
          <cell r="BM163">
            <v>30.5</v>
          </cell>
          <cell r="BN163">
            <v>8.1999999999999993</v>
          </cell>
          <cell r="BO163">
            <v>8.8000000000000007</v>
          </cell>
          <cell r="BP163">
            <v>6.4</v>
          </cell>
          <cell r="BQ163">
            <v>2.6</v>
          </cell>
          <cell r="BR163">
            <v>2.4</v>
          </cell>
          <cell r="BS163">
            <v>3.1</v>
          </cell>
          <cell r="BT163">
            <v>1.3</v>
          </cell>
          <cell r="BU163">
            <v>1.2</v>
          </cell>
          <cell r="BV163">
            <v>1.5</v>
          </cell>
          <cell r="BW163">
            <v>61461</v>
          </cell>
          <cell r="BX163">
            <v>31603</v>
          </cell>
          <cell r="BY163">
            <v>29858</v>
          </cell>
          <cell r="BZ163">
            <v>64.400000000000006</v>
          </cell>
          <cell r="CA163">
            <v>58.6</v>
          </cell>
          <cell r="CB163">
            <v>70.599999999999994</v>
          </cell>
          <cell r="CC163">
            <v>55.1</v>
          </cell>
          <cell r="CD163">
            <v>50.2</v>
          </cell>
          <cell r="CE163">
            <v>60.2</v>
          </cell>
          <cell r="CF163">
            <v>94.4</v>
          </cell>
          <cell r="CG163">
            <v>92.9</v>
          </cell>
          <cell r="CH163">
            <v>96</v>
          </cell>
          <cell r="CI163">
            <v>91.6</v>
          </cell>
          <cell r="CJ163">
            <v>90.2</v>
          </cell>
          <cell r="CK163">
            <v>93.1</v>
          </cell>
          <cell r="CL163">
            <v>57.2</v>
          </cell>
          <cell r="CM163">
            <v>53</v>
          </cell>
          <cell r="CN163">
            <v>61.7</v>
          </cell>
          <cell r="CO163">
            <v>36</v>
          </cell>
          <cell r="CP163">
            <v>31.1</v>
          </cell>
          <cell r="CQ163">
            <v>41.2</v>
          </cell>
          <cell r="CR163">
            <v>22.2</v>
          </cell>
          <cell r="CS163">
            <v>17.2</v>
          </cell>
          <cell r="CT163">
            <v>27.4</v>
          </cell>
        </row>
        <row r="164">
          <cell r="A164" t="str">
            <v>E12000006</v>
          </cell>
          <cell r="B164" t="str">
            <v>East</v>
          </cell>
          <cell r="C164">
            <v>52910</v>
          </cell>
          <cell r="D164">
            <v>25818</v>
          </cell>
          <cell r="E164">
            <v>27092</v>
          </cell>
          <cell r="F164">
            <v>74.2</v>
          </cell>
          <cell r="G164">
            <v>70.5</v>
          </cell>
          <cell r="H164">
            <v>77.8</v>
          </cell>
          <cell r="I164">
            <v>65.3</v>
          </cell>
          <cell r="J164">
            <v>62.2</v>
          </cell>
          <cell r="K164">
            <v>68.2</v>
          </cell>
          <cell r="L164">
            <v>98.1</v>
          </cell>
          <cell r="M164">
            <v>97.9</v>
          </cell>
          <cell r="N164">
            <v>98.3</v>
          </cell>
          <cell r="O164">
            <v>96.7</v>
          </cell>
          <cell r="P164">
            <v>96.6</v>
          </cell>
          <cell r="Q164">
            <v>96.9</v>
          </cell>
          <cell r="R164">
            <v>67.7</v>
          </cell>
          <cell r="S164">
            <v>65.400000000000006</v>
          </cell>
          <cell r="T164">
            <v>69.900000000000006</v>
          </cell>
          <cell r="U164">
            <v>43.8</v>
          </cell>
          <cell r="V164">
            <v>41</v>
          </cell>
          <cell r="W164">
            <v>46.5</v>
          </cell>
          <cell r="X164">
            <v>28.1</v>
          </cell>
          <cell r="Y164">
            <v>24.3</v>
          </cell>
          <cell r="Z164">
            <v>31.8</v>
          </cell>
          <cell r="AA164">
            <v>7251</v>
          </cell>
          <cell r="AB164">
            <v>4344</v>
          </cell>
          <cell r="AC164">
            <v>2907</v>
          </cell>
          <cell r="AD164">
            <v>31.6</v>
          </cell>
          <cell r="AE164">
            <v>30</v>
          </cell>
          <cell r="AF164">
            <v>33.799999999999997</v>
          </cell>
          <cell r="AG164">
            <v>23.9</v>
          </cell>
          <cell r="AH164">
            <v>22.5</v>
          </cell>
          <cell r="AI164">
            <v>25.9</v>
          </cell>
          <cell r="AJ164">
            <v>87.3</v>
          </cell>
          <cell r="AK164">
            <v>87.2</v>
          </cell>
          <cell r="AL164">
            <v>87.4</v>
          </cell>
          <cell r="AM164">
            <v>80.5</v>
          </cell>
          <cell r="AN164">
            <v>81.099999999999994</v>
          </cell>
          <cell r="AO164">
            <v>79.599999999999994</v>
          </cell>
          <cell r="AP164">
            <v>26.2</v>
          </cell>
          <cell r="AQ164">
            <v>24.9</v>
          </cell>
          <cell r="AR164">
            <v>28.2</v>
          </cell>
          <cell r="AS164">
            <v>12.7</v>
          </cell>
          <cell r="AT164">
            <v>11.8</v>
          </cell>
          <cell r="AU164">
            <v>14.2</v>
          </cell>
          <cell r="AV164">
            <v>5.6</v>
          </cell>
          <cell r="AW164">
            <v>4.4000000000000004</v>
          </cell>
          <cell r="AX164">
            <v>7.3</v>
          </cell>
          <cell r="AY164">
            <v>2592</v>
          </cell>
          <cell r="AZ164">
            <v>1902</v>
          </cell>
          <cell r="BA164">
            <v>690</v>
          </cell>
          <cell r="BB164">
            <v>12.2</v>
          </cell>
          <cell r="BC164">
            <v>12.9</v>
          </cell>
          <cell r="BD164">
            <v>10.3</v>
          </cell>
          <cell r="BE164">
            <v>9.1</v>
          </cell>
          <cell r="BF164">
            <v>9.8000000000000007</v>
          </cell>
          <cell r="BG164">
            <v>7</v>
          </cell>
          <cell r="BH164">
            <v>46.1</v>
          </cell>
          <cell r="BI164">
            <v>48.6</v>
          </cell>
          <cell r="BJ164">
            <v>39.299999999999997</v>
          </cell>
          <cell r="BK164">
            <v>38.700000000000003</v>
          </cell>
          <cell r="BL164">
            <v>42.1</v>
          </cell>
          <cell r="BM164">
            <v>29.4</v>
          </cell>
          <cell r="BN164">
            <v>10.199999999999999</v>
          </cell>
          <cell r="BO164">
            <v>11.1</v>
          </cell>
          <cell r="BP164">
            <v>7.7</v>
          </cell>
          <cell r="BQ164">
            <v>4.0999999999999996</v>
          </cell>
          <cell r="BR164">
            <v>4.4000000000000004</v>
          </cell>
          <cell r="BS164">
            <v>3.2</v>
          </cell>
          <cell r="BT164">
            <v>2</v>
          </cell>
          <cell r="BU164">
            <v>2.2999999999999998</v>
          </cell>
          <cell r="BV164">
            <v>1.4</v>
          </cell>
          <cell r="BW164">
            <v>62756</v>
          </cell>
          <cell r="BX164">
            <v>32066</v>
          </cell>
          <cell r="BY164">
            <v>30690</v>
          </cell>
          <cell r="BZ164">
            <v>66.7</v>
          </cell>
          <cell r="CA164">
            <v>61.6</v>
          </cell>
          <cell r="CB164">
            <v>72.099999999999994</v>
          </cell>
          <cell r="CC164">
            <v>58.2</v>
          </cell>
          <cell r="CD164">
            <v>53.8</v>
          </cell>
          <cell r="CE164">
            <v>62.8</v>
          </cell>
          <cell r="CF164">
            <v>94.7</v>
          </cell>
          <cell r="CG164">
            <v>93.5</v>
          </cell>
          <cell r="CH164">
            <v>95.9</v>
          </cell>
          <cell r="CI164">
            <v>92.5</v>
          </cell>
          <cell r="CJ164">
            <v>91.2</v>
          </cell>
          <cell r="CK164">
            <v>93.8</v>
          </cell>
          <cell r="CL164">
            <v>60.5</v>
          </cell>
          <cell r="CM164">
            <v>56.7</v>
          </cell>
          <cell r="CN164">
            <v>64.5</v>
          </cell>
          <cell r="CO164">
            <v>38.6</v>
          </cell>
          <cell r="CP164">
            <v>34.799999999999997</v>
          </cell>
          <cell r="CQ164">
            <v>42.5</v>
          </cell>
          <cell r="CR164">
            <v>24.4</v>
          </cell>
          <cell r="CS164">
            <v>20.3</v>
          </cell>
          <cell r="CT164">
            <v>28.8</v>
          </cell>
        </row>
        <row r="165">
          <cell r="A165" t="str">
            <v>E12000007</v>
          </cell>
          <cell r="B165" t="str">
            <v>LONDON</v>
          </cell>
          <cell r="C165">
            <v>62136</v>
          </cell>
          <cell r="D165">
            <v>30148</v>
          </cell>
          <cell r="E165">
            <v>31988</v>
          </cell>
          <cell r="F165">
            <v>79</v>
          </cell>
          <cell r="G165">
            <v>75.3</v>
          </cell>
          <cell r="H165">
            <v>82.5</v>
          </cell>
          <cell r="I165">
            <v>68.599999999999994</v>
          </cell>
          <cell r="J165">
            <v>66.099999999999994</v>
          </cell>
          <cell r="K165">
            <v>70.900000000000006</v>
          </cell>
          <cell r="L165">
            <v>98.5</v>
          </cell>
          <cell r="M165">
            <v>98.2</v>
          </cell>
          <cell r="N165">
            <v>98.7</v>
          </cell>
          <cell r="O165">
            <v>96.5</v>
          </cell>
          <cell r="P165">
            <v>96.5</v>
          </cell>
          <cell r="Q165">
            <v>96.6</v>
          </cell>
          <cell r="R165">
            <v>70.099999999999994</v>
          </cell>
          <cell r="S165">
            <v>68.400000000000006</v>
          </cell>
          <cell r="T165">
            <v>71.8</v>
          </cell>
          <cell r="U165">
            <v>53.5</v>
          </cell>
          <cell r="V165">
            <v>50</v>
          </cell>
          <cell r="W165">
            <v>56.8</v>
          </cell>
          <cell r="X165">
            <v>35.4</v>
          </cell>
          <cell r="Y165">
            <v>30.7</v>
          </cell>
          <cell r="Z165">
            <v>39.9</v>
          </cell>
          <cell r="AA165">
            <v>10539</v>
          </cell>
          <cell r="AB165">
            <v>5946</v>
          </cell>
          <cell r="AC165">
            <v>4593</v>
          </cell>
          <cell r="AD165">
            <v>41.2</v>
          </cell>
          <cell r="AE165">
            <v>38.9</v>
          </cell>
          <cell r="AF165">
            <v>44.2</v>
          </cell>
          <cell r="AG165">
            <v>29.6</v>
          </cell>
          <cell r="AH165">
            <v>29</v>
          </cell>
          <cell r="AI165">
            <v>30.4</v>
          </cell>
          <cell r="AJ165">
            <v>90.8</v>
          </cell>
          <cell r="AK165">
            <v>90.6</v>
          </cell>
          <cell r="AL165">
            <v>91.1</v>
          </cell>
          <cell r="AM165">
            <v>82.8</v>
          </cell>
          <cell r="AN165">
            <v>83.4</v>
          </cell>
          <cell r="AO165">
            <v>81.900000000000006</v>
          </cell>
          <cell r="AP165">
            <v>32.1</v>
          </cell>
          <cell r="AQ165">
            <v>32</v>
          </cell>
          <cell r="AR165">
            <v>32.200000000000003</v>
          </cell>
          <cell r="AS165">
            <v>21.6</v>
          </cell>
          <cell r="AT165">
            <v>19.899999999999999</v>
          </cell>
          <cell r="AU165">
            <v>23.8</v>
          </cell>
          <cell r="AV165">
            <v>9.1</v>
          </cell>
          <cell r="AW165">
            <v>7.7</v>
          </cell>
          <cell r="AX165">
            <v>10.8</v>
          </cell>
          <cell r="AY165">
            <v>2904</v>
          </cell>
          <cell r="AZ165">
            <v>2083</v>
          </cell>
          <cell r="BA165">
            <v>821</v>
          </cell>
          <cell r="BB165">
            <v>13.8</v>
          </cell>
          <cell r="BC165">
            <v>14.2</v>
          </cell>
          <cell r="BD165">
            <v>12.9</v>
          </cell>
          <cell r="BE165">
            <v>9.9</v>
          </cell>
          <cell r="BF165">
            <v>10.6</v>
          </cell>
          <cell r="BG165">
            <v>8.3000000000000007</v>
          </cell>
          <cell r="BH165">
            <v>44.6</v>
          </cell>
          <cell r="BI165">
            <v>45.9</v>
          </cell>
          <cell r="BJ165">
            <v>41.2</v>
          </cell>
          <cell r="BK165">
            <v>37.200000000000003</v>
          </cell>
          <cell r="BL165">
            <v>38.799999999999997</v>
          </cell>
          <cell r="BM165">
            <v>33</v>
          </cell>
          <cell r="BN165">
            <v>10.8</v>
          </cell>
          <cell r="BO165">
            <v>11.5</v>
          </cell>
          <cell r="BP165">
            <v>9.1</v>
          </cell>
          <cell r="BQ165">
            <v>5.5</v>
          </cell>
          <cell r="BR165">
            <v>5.5</v>
          </cell>
          <cell r="BS165">
            <v>5.7</v>
          </cell>
          <cell r="BT165">
            <v>2.4</v>
          </cell>
          <cell r="BU165">
            <v>2.6</v>
          </cell>
          <cell r="BV165">
            <v>1.8</v>
          </cell>
          <cell r="BW165">
            <v>75624</v>
          </cell>
          <cell r="BX165">
            <v>38199</v>
          </cell>
          <cell r="BY165">
            <v>37425</v>
          </cell>
          <cell r="BZ165">
            <v>71.2</v>
          </cell>
          <cell r="CA165">
            <v>66.3</v>
          </cell>
          <cell r="CB165">
            <v>76.2</v>
          </cell>
          <cell r="CC165">
            <v>60.9</v>
          </cell>
          <cell r="CD165">
            <v>57.3</v>
          </cell>
          <cell r="CE165">
            <v>64.5</v>
          </cell>
          <cell r="CF165">
            <v>95.3</v>
          </cell>
          <cell r="CG165">
            <v>94.1</v>
          </cell>
          <cell r="CH165">
            <v>96.5</v>
          </cell>
          <cell r="CI165">
            <v>92.3</v>
          </cell>
          <cell r="CJ165">
            <v>91.2</v>
          </cell>
          <cell r="CK165">
            <v>93.4</v>
          </cell>
          <cell r="CL165">
            <v>62.5</v>
          </cell>
          <cell r="CM165">
            <v>59.6</v>
          </cell>
          <cell r="CN165">
            <v>65.5</v>
          </cell>
          <cell r="CO165">
            <v>47.1</v>
          </cell>
          <cell r="CP165">
            <v>42.8</v>
          </cell>
          <cell r="CQ165">
            <v>51.6</v>
          </cell>
          <cell r="CR165">
            <v>30.5</v>
          </cell>
          <cell r="CS165">
            <v>25.6</v>
          </cell>
          <cell r="CT165">
            <v>35.5</v>
          </cell>
        </row>
        <row r="166">
          <cell r="A166" t="str">
            <v>E13000001</v>
          </cell>
          <cell r="B166" t="str">
            <v>Inner London</v>
          </cell>
          <cell r="C166">
            <v>18975</v>
          </cell>
          <cell r="D166">
            <v>8956</v>
          </cell>
          <cell r="E166">
            <v>10019</v>
          </cell>
          <cell r="F166">
            <v>79</v>
          </cell>
          <cell r="G166">
            <v>75.3</v>
          </cell>
          <cell r="H166">
            <v>82.2</v>
          </cell>
          <cell r="I166">
            <v>68.599999999999994</v>
          </cell>
          <cell r="J166">
            <v>66.099999999999994</v>
          </cell>
          <cell r="K166">
            <v>70.8</v>
          </cell>
          <cell r="L166">
            <v>98.6</v>
          </cell>
          <cell r="M166">
            <v>98.3</v>
          </cell>
          <cell r="N166">
            <v>98.9</v>
          </cell>
          <cell r="O166">
            <v>96.9</v>
          </cell>
          <cell r="P166">
            <v>96.4</v>
          </cell>
          <cell r="Q166">
            <v>97.3</v>
          </cell>
          <cell r="R166">
            <v>70.2</v>
          </cell>
          <cell r="S166">
            <v>68.3</v>
          </cell>
          <cell r="T166">
            <v>71.900000000000006</v>
          </cell>
          <cell r="U166">
            <v>55.4</v>
          </cell>
          <cell r="V166">
            <v>52.2</v>
          </cell>
          <cell r="W166">
            <v>58.2</v>
          </cell>
          <cell r="X166">
            <v>35.299999999999997</v>
          </cell>
          <cell r="Y166">
            <v>30.6</v>
          </cell>
          <cell r="Z166">
            <v>39.4</v>
          </cell>
          <cell r="AA166">
            <v>4223</v>
          </cell>
          <cell r="AB166">
            <v>2402</v>
          </cell>
          <cell r="AC166">
            <v>1821</v>
          </cell>
          <cell r="AD166">
            <v>43.7</v>
          </cell>
          <cell r="AE166">
            <v>41.6</v>
          </cell>
          <cell r="AF166">
            <v>46.5</v>
          </cell>
          <cell r="AG166">
            <v>32</v>
          </cell>
          <cell r="AH166">
            <v>31.4</v>
          </cell>
          <cell r="AI166">
            <v>32.799999999999997</v>
          </cell>
          <cell r="AJ166">
            <v>90.9</v>
          </cell>
          <cell r="AK166">
            <v>90.4</v>
          </cell>
          <cell r="AL166">
            <v>91.5</v>
          </cell>
          <cell r="AM166">
            <v>83.3</v>
          </cell>
          <cell r="AN166">
            <v>83.5</v>
          </cell>
          <cell r="AO166">
            <v>83.1</v>
          </cell>
          <cell r="AP166">
            <v>34.799999999999997</v>
          </cell>
          <cell r="AQ166">
            <v>34.799999999999997</v>
          </cell>
          <cell r="AR166">
            <v>34.799999999999997</v>
          </cell>
          <cell r="AS166">
            <v>25.5</v>
          </cell>
          <cell r="AT166">
            <v>24</v>
          </cell>
          <cell r="AU166">
            <v>27.6</v>
          </cell>
          <cell r="AV166">
            <v>9.8000000000000007</v>
          </cell>
          <cell r="AW166">
            <v>8.6999999999999993</v>
          </cell>
          <cell r="AX166">
            <v>11.3</v>
          </cell>
          <cell r="AY166">
            <v>1029</v>
          </cell>
          <cell r="AZ166">
            <v>752</v>
          </cell>
          <cell r="BA166">
            <v>277</v>
          </cell>
          <cell r="BB166">
            <v>13.2</v>
          </cell>
          <cell r="BC166">
            <v>12.8</v>
          </cell>
          <cell r="BD166">
            <v>14.4</v>
          </cell>
          <cell r="BE166">
            <v>9.6999999999999993</v>
          </cell>
          <cell r="BF166">
            <v>10</v>
          </cell>
          <cell r="BG166">
            <v>9</v>
          </cell>
          <cell r="BH166">
            <v>43.1</v>
          </cell>
          <cell r="BI166">
            <v>43.1</v>
          </cell>
          <cell r="BJ166">
            <v>43.3</v>
          </cell>
          <cell r="BK166">
            <v>35</v>
          </cell>
          <cell r="BL166">
            <v>35.4</v>
          </cell>
          <cell r="BM166">
            <v>33.9</v>
          </cell>
          <cell r="BN166">
            <v>10.8</v>
          </cell>
          <cell r="BO166">
            <v>11.2</v>
          </cell>
          <cell r="BP166">
            <v>9.6999999999999993</v>
          </cell>
          <cell r="BQ166">
            <v>4.9000000000000004</v>
          </cell>
          <cell r="BR166">
            <v>4.5</v>
          </cell>
          <cell r="BS166">
            <v>5.8</v>
          </cell>
          <cell r="BT166">
            <v>2.1</v>
          </cell>
          <cell r="BU166">
            <v>2.4</v>
          </cell>
          <cell r="BV166">
            <v>1.4</v>
          </cell>
          <cell r="BW166">
            <v>24234</v>
          </cell>
          <cell r="BX166">
            <v>12111</v>
          </cell>
          <cell r="BY166">
            <v>12123</v>
          </cell>
          <cell r="BZ166">
            <v>70</v>
          </cell>
          <cell r="CA166">
            <v>64.7</v>
          </cell>
          <cell r="CB166">
            <v>75.3</v>
          </cell>
          <cell r="CC166">
            <v>59.7</v>
          </cell>
          <cell r="CD166">
            <v>55.7</v>
          </cell>
          <cell r="CE166">
            <v>63.7</v>
          </cell>
          <cell r="CF166">
            <v>94.9</v>
          </cell>
          <cell r="CG166">
            <v>93.3</v>
          </cell>
          <cell r="CH166">
            <v>96.6</v>
          </cell>
          <cell r="CI166">
            <v>91.9</v>
          </cell>
          <cell r="CJ166">
            <v>90.1</v>
          </cell>
          <cell r="CK166">
            <v>93.7</v>
          </cell>
          <cell r="CL166">
            <v>61.5</v>
          </cell>
          <cell r="CM166">
            <v>58.1</v>
          </cell>
          <cell r="CN166">
            <v>64.900000000000006</v>
          </cell>
          <cell r="CO166">
            <v>48</v>
          </cell>
          <cell r="CP166">
            <v>43.6</v>
          </cell>
          <cell r="CQ166">
            <v>52.4</v>
          </cell>
          <cell r="CR166">
            <v>29.4</v>
          </cell>
          <cell r="CS166">
            <v>24.5</v>
          </cell>
          <cell r="CT166">
            <v>34.299999999999997</v>
          </cell>
        </row>
        <row r="167">
          <cell r="A167" t="str">
            <v>E13000002</v>
          </cell>
          <cell r="B167" t="str">
            <v>Outer London</v>
          </cell>
          <cell r="C167">
            <v>43161</v>
          </cell>
          <cell r="D167">
            <v>21192</v>
          </cell>
          <cell r="E167">
            <v>21969</v>
          </cell>
          <cell r="F167">
            <v>79</v>
          </cell>
          <cell r="G167">
            <v>75.400000000000006</v>
          </cell>
          <cell r="H167">
            <v>82.6</v>
          </cell>
          <cell r="I167">
            <v>68.599999999999994</v>
          </cell>
          <cell r="J167">
            <v>66.2</v>
          </cell>
          <cell r="K167">
            <v>70.900000000000006</v>
          </cell>
          <cell r="L167">
            <v>98.4</v>
          </cell>
          <cell r="M167">
            <v>98.2</v>
          </cell>
          <cell r="N167">
            <v>98.6</v>
          </cell>
          <cell r="O167">
            <v>96.4</v>
          </cell>
          <cell r="P167">
            <v>96.5</v>
          </cell>
          <cell r="Q167">
            <v>96.3</v>
          </cell>
          <cell r="R167">
            <v>70.099999999999994</v>
          </cell>
          <cell r="S167">
            <v>68.400000000000006</v>
          </cell>
          <cell r="T167">
            <v>71.8</v>
          </cell>
          <cell r="U167">
            <v>52.6</v>
          </cell>
          <cell r="V167">
            <v>49</v>
          </cell>
          <cell r="W167">
            <v>56.1</v>
          </cell>
          <cell r="X167">
            <v>35.5</v>
          </cell>
          <cell r="Y167">
            <v>30.8</v>
          </cell>
          <cell r="Z167">
            <v>40.1</v>
          </cell>
          <cell r="AA167">
            <v>6316</v>
          </cell>
          <cell r="AB167">
            <v>3544</v>
          </cell>
          <cell r="AC167">
            <v>2772</v>
          </cell>
          <cell r="AD167">
            <v>39.5</v>
          </cell>
          <cell r="AE167">
            <v>37</v>
          </cell>
          <cell r="AF167">
            <v>42.6</v>
          </cell>
          <cell r="AG167">
            <v>28</v>
          </cell>
          <cell r="AH167">
            <v>27.4</v>
          </cell>
          <cell r="AI167">
            <v>28.8</v>
          </cell>
          <cell r="AJ167">
            <v>90.8</v>
          </cell>
          <cell r="AK167">
            <v>90.7</v>
          </cell>
          <cell r="AL167">
            <v>90.8</v>
          </cell>
          <cell r="AM167">
            <v>82.4</v>
          </cell>
          <cell r="AN167">
            <v>83.3</v>
          </cell>
          <cell r="AO167">
            <v>81.2</v>
          </cell>
          <cell r="AP167">
            <v>30.3</v>
          </cell>
          <cell r="AQ167">
            <v>30.2</v>
          </cell>
          <cell r="AR167">
            <v>30.4</v>
          </cell>
          <cell r="AS167">
            <v>18.899999999999999</v>
          </cell>
          <cell r="AT167">
            <v>17.100000000000001</v>
          </cell>
          <cell r="AU167">
            <v>21.2</v>
          </cell>
          <cell r="AV167">
            <v>8.6</v>
          </cell>
          <cell r="AW167">
            <v>7.1</v>
          </cell>
          <cell r="AX167">
            <v>10.4</v>
          </cell>
          <cell r="AY167">
            <v>1875</v>
          </cell>
          <cell r="AZ167">
            <v>1331</v>
          </cell>
          <cell r="BA167">
            <v>544</v>
          </cell>
          <cell r="BB167">
            <v>14.2</v>
          </cell>
          <cell r="BC167">
            <v>15</v>
          </cell>
          <cell r="BD167">
            <v>12.1</v>
          </cell>
          <cell r="BE167">
            <v>10</v>
          </cell>
          <cell r="BF167">
            <v>10.9</v>
          </cell>
          <cell r="BG167">
            <v>7.9</v>
          </cell>
          <cell r="BH167">
            <v>45.4</v>
          </cell>
          <cell r="BI167">
            <v>47.6</v>
          </cell>
          <cell r="BJ167">
            <v>40.1</v>
          </cell>
          <cell r="BK167">
            <v>38.4</v>
          </cell>
          <cell r="BL167">
            <v>40.799999999999997</v>
          </cell>
          <cell r="BM167">
            <v>32.5</v>
          </cell>
          <cell r="BN167">
            <v>10.9</v>
          </cell>
          <cell r="BO167">
            <v>11.7</v>
          </cell>
          <cell r="BP167">
            <v>8.8000000000000007</v>
          </cell>
          <cell r="BQ167">
            <v>5.9</v>
          </cell>
          <cell r="BR167">
            <v>6</v>
          </cell>
          <cell r="BS167">
            <v>5.7</v>
          </cell>
          <cell r="BT167">
            <v>2.6</v>
          </cell>
          <cell r="BU167">
            <v>2.8</v>
          </cell>
          <cell r="BV167">
            <v>2</v>
          </cell>
          <cell r="BW167">
            <v>51390</v>
          </cell>
          <cell r="BX167">
            <v>26088</v>
          </cell>
          <cell r="BY167">
            <v>25302</v>
          </cell>
          <cell r="BZ167">
            <v>71.8</v>
          </cell>
          <cell r="CA167">
            <v>67</v>
          </cell>
          <cell r="CB167">
            <v>76.599999999999994</v>
          </cell>
          <cell r="CC167">
            <v>61.4</v>
          </cell>
          <cell r="CD167">
            <v>58</v>
          </cell>
          <cell r="CE167">
            <v>64.900000000000006</v>
          </cell>
          <cell r="CF167">
            <v>95.5</v>
          </cell>
          <cell r="CG167">
            <v>94.5</v>
          </cell>
          <cell r="CH167">
            <v>96.4</v>
          </cell>
          <cell r="CI167">
            <v>92.5</v>
          </cell>
          <cell r="CJ167">
            <v>91.8</v>
          </cell>
          <cell r="CK167">
            <v>93.2</v>
          </cell>
          <cell r="CL167">
            <v>63</v>
          </cell>
          <cell r="CM167">
            <v>60.3</v>
          </cell>
          <cell r="CN167">
            <v>65.900000000000006</v>
          </cell>
          <cell r="CO167">
            <v>46.7</v>
          </cell>
          <cell r="CP167">
            <v>42.4</v>
          </cell>
          <cell r="CQ167">
            <v>51.2</v>
          </cell>
          <cell r="CR167">
            <v>31</v>
          </cell>
          <cell r="CS167">
            <v>26.1</v>
          </cell>
          <cell r="CT167">
            <v>36</v>
          </cell>
        </row>
        <row r="168">
          <cell r="A168" t="str">
            <v>E12000008</v>
          </cell>
          <cell r="B168" t="str">
            <v>South East</v>
          </cell>
          <cell r="C168">
            <v>73939</v>
          </cell>
          <cell r="D168">
            <v>36178</v>
          </cell>
          <cell r="E168">
            <v>37761</v>
          </cell>
          <cell r="F168">
            <v>75.8</v>
          </cell>
          <cell r="G168">
            <v>72.5</v>
          </cell>
          <cell r="H168">
            <v>79</v>
          </cell>
          <cell r="I168">
            <v>67.400000000000006</v>
          </cell>
          <cell r="J168">
            <v>64.7</v>
          </cell>
          <cell r="K168">
            <v>69.900000000000006</v>
          </cell>
          <cell r="L168">
            <v>98</v>
          </cell>
          <cell r="M168">
            <v>97.8</v>
          </cell>
          <cell r="N168">
            <v>98.2</v>
          </cell>
          <cell r="O168">
            <v>96.6</v>
          </cell>
          <cell r="P168">
            <v>96.5</v>
          </cell>
          <cell r="Q168">
            <v>96.8</v>
          </cell>
          <cell r="R168">
            <v>69.5</v>
          </cell>
          <cell r="S168">
            <v>67.599999999999994</v>
          </cell>
          <cell r="T168">
            <v>71.400000000000006</v>
          </cell>
          <cell r="U168">
            <v>46.6</v>
          </cell>
          <cell r="V168">
            <v>42.7</v>
          </cell>
          <cell r="W168">
            <v>50.2</v>
          </cell>
          <cell r="X168">
            <v>30.6</v>
          </cell>
          <cell r="Y168">
            <v>25.8</v>
          </cell>
          <cell r="Z168">
            <v>35.200000000000003</v>
          </cell>
          <cell r="AA168">
            <v>10918</v>
          </cell>
          <cell r="AB168">
            <v>6550</v>
          </cell>
          <cell r="AC168">
            <v>4368</v>
          </cell>
          <cell r="AD168">
            <v>31.1</v>
          </cell>
          <cell r="AE168">
            <v>29.1</v>
          </cell>
          <cell r="AF168">
            <v>34.200000000000003</v>
          </cell>
          <cell r="AG168">
            <v>24.4</v>
          </cell>
          <cell r="AH168">
            <v>23</v>
          </cell>
          <cell r="AI168">
            <v>26.6</v>
          </cell>
          <cell r="AJ168">
            <v>85.1</v>
          </cell>
          <cell r="AK168">
            <v>85.3</v>
          </cell>
          <cell r="AL168">
            <v>84.9</v>
          </cell>
          <cell r="AM168">
            <v>77.599999999999994</v>
          </cell>
          <cell r="AN168">
            <v>78.5</v>
          </cell>
          <cell r="AO168">
            <v>76.2</v>
          </cell>
          <cell r="AP168">
            <v>26.9</v>
          </cell>
          <cell r="AQ168">
            <v>25.8</v>
          </cell>
          <cell r="AR168">
            <v>28.6</v>
          </cell>
          <cell r="AS168">
            <v>13.1</v>
          </cell>
          <cell r="AT168">
            <v>11.3</v>
          </cell>
          <cell r="AU168">
            <v>15.8</v>
          </cell>
          <cell r="AV168">
            <v>6.3</v>
          </cell>
          <cell r="AW168">
            <v>4.5999999999999996</v>
          </cell>
          <cell r="AX168">
            <v>8.6999999999999993</v>
          </cell>
          <cell r="AY168">
            <v>3325</v>
          </cell>
          <cell r="AZ168">
            <v>2467</v>
          </cell>
          <cell r="BA168">
            <v>858</v>
          </cell>
          <cell r="BB168">
            <v>13</v>
          </cell>
          <cell r="BC168">
            <v>14.3</v>
          </cell>
          <cell r="BD168">
            <v>9.1999999999999993</v>
          </cell>
          <cell r="BE168">
            <v>10.1</v>
          </cell>
          <cell r="BF168">
            <v>11.1</v>
          </cell>
          <cell r="BG168">
            <v>7.2</v>
          </cell>
          <cell r="BH168">
            <v>44.2</v>
          </cell>
          <cell r="BI168">
            <v>46.5</v>
          </cell>
          <cell r="BJ168">
            <v>37.6</v>
          </cell>
          <cell r="BK168">
            <v>37.5</v>
          </cell>
          <cell r="BL168">
            <v>40.5</v>
          </cell>
          <cell r="BM168">
            <v>28.8</v>
          </cell>
          <cell r="BN168">
            <v>11.4</v>
          </cell>
          <cell r="BO168">
            <v>12.6</v>
          </cell>
          <cell r="BP168">
            <v>7.9</v>
          </cell>
          <cell r="BQ168">
            <v>4.0999999999999996</v>
          </cell>
          <cell r="BR168">
            <v>4.5</v>
          </cell>
          <cell r="BS168">
            <v>2.7</v>
          </cell>
          <cell r="BT168">
            <v>1.9</v>
          </cell>
          <cell r="BU168">
            <v>2.1</v>
          </cell>
          <cell r="BV168">
            <v>1.2</v>
          </cell>
          <cell r="BW168">
            <v>88186</v>
          </cell>
          <cell r="BX168">
            <v>45196</v>
          </cell>
          <cell r="BY168">
            <v>42990</v>
          </cell>
          <cell r="BZ168">
            <v>67.900000000000006</v>
          </cell>
          <cell r="CA168">
            <v>63</v>
          </cell>
          <cell r="CB168">
            <v>73.099999999999994</v>
          </cell>
          <cell r="CC168">
            <v>59.9</v>
          </cell>
          <cell r="CD168">
            <v>55.7</v>
          </cell>
          <cell r="CE168">
            <v>64.3</v>
          </cell>
          <cell r="CF168">
            <v>94.4</v>
          </cell>
          <cell r="CG168">
            <v>93.2</v>
          </cell>
          <cell r="CH168">
            <v>95.6</v>
          </cell>
          <cell r="CI168">
            <v>92</v>
          </cell>
          <cell r="CJ168">
            <v>90.8</v>
          </cell>
          <cell r="CK168">
            <v>93.3</v>
          </cell>
          <cell r="CL168">
            <v>62.1</v>
          </cell>
          <cell r="CM168">
            <v>58.5</v>
          </cell>
          <cell r="CN168">
            <v>65.8</v>
          </cell>
          <cell r="CO168">
            <v>40.799999999999997</v>
          </cell>
          <cell r="CP168">
            <v>36.1</v>
          </cell>
          <cell r="CQ168">
            <v>45.8</v>
          </cell>
          <cell r="CR168">
            <v>26.5</v>
          </cell>
          <cell r="CS168">
            <v>21.5</v>
          </cell>
          <cell r="CT168">
            <v>31.9</v>
          </cell>
        </row>
        <row r="169">
          <cell r="A169" t="str">
            <v>E12000009</v>
          </cell>
          <cell r="B169" t="str">
            <v>South West</v>
          </cell>
          <cell r="C169">
            <v>45152</v>
          </cell>
          <cell r="D169">
            <v>21904</v>
          </cell>
          <cell r="E169">
            <v>23248</v>
          </cell>
          <cell r="F169">
            <v>74.7</v>
          </cell>
          <cell r="G169">
            <v>70.3</v>
          </cell>
          <cell r="H169">
            <v>78.900000000000006</v>
          </cell>
          <cell r="I169">
            <v>65.3</v>
          </cell>
          <cell r="J169">
            <v>61.8</v>
          </cell>
          <cell r="K169">
            <v>68.7</v>
          </cell>
          <cell r="L169">
            <v>98.3</v>
          </cell>
          <cell r="M169">
            <v>98.2</v>
          </cell>
          <cell r="N169">
            <v>98.5</v>
          </cell>
          <cell r="O169">
            <v>96.8</v>
          </cell>
          <cell r="P169">
            <v>96.6</v>
          </cell>
          <cell r="Q169">
            <v>97</v>
          </cell>
          <cell r="R169">
            <v>67.7</v>
          </cell>
          <cell r="S169">
            <v>65</v>
          </cell>
          <cell r="T169">
            <v>70.3</v>
          </cell>
          <cell r="U169">
            <v>43.6</v>
          </cell>
          <cell r="V169">
            <v>39.700000000000003</v>
          </cell>
          <cell r="W169">
            <v>47.3</v>
          </cell>
          <cell r="X169">
            <v>27.3</v>
          </cell>
          <cell r="Y169">
            <v>22.2</v>
          </cell>
          <cell r="Z169">
            <v>32.200000000000003</v>
          </cell>
          <cell r="AA169">
            <v>6787</v>
          </cell>
          <cell r="AB169">
            <v>4121</v>
          </cell>
          <cell r="AC169">
            <v>2666</v>
          </cell>
          <cell r="AD169">
            <v>30.7</v>
          </cell>
          <cell r="AE169">
            <v>28.3</v>
          </cell>
          <cell r="AF169">
            <v>34.4</v>
          </cell>
          <cell r="AG169">
            <v>22.9</v>
          </cell>
          <cell r="AH169">
            <v>21.3</v>
          </cell>
          <cell r="AI169">
            <v>25.5</v>
          </cell>
          <cell r="AJ169">
            <v>86.1</v>
          </cell>
          <cell r="AK169">
            <v>86</v>
          </cell>
          <cell r="AL169">
            <v>86.4</v>
          </cell>
          <cell r="AM169">
            <v>79.099999999999994</v>
          </cell>
          <cell r="AN169">
            <v>79.599999999999994</v>
          </cell>
          <cell r="AO169">
            <v>78.5</v>
          </cell>
          <cell r="AP169">
            <v>25.6</v>
          </cell>
          <cell r="AQ169">
            <v>24.5</v>
          </cell>
          <cell r="AR169">
            <v>27.3</v>
          </cell>
          <cell r="AS169">
            <v>11.2</v>
          </cell>
          <cell r="AT169">
            <v>9.6999999999999993</v>
          </cell>
          <cell r="AU169">
            <v>13.6</v>
          </cell>
          <cell r="AV169">
            <v>4.7</v>
          </cell>
          <cell r="AW169">
            <v>3.3</v>
          </cell>
          <cell r="AX169">
            <v>6.9</v>
          </cell>
          <cell r="AY169">
            <v>1942</v>
          </cell>
          <cell r="AZ169">
            <v>1443</v>
          </cell>
          <cell r="BA169">
            <v>499</v>
          </cell>
          <cell r="BB169">
            <v>12.2</v>
          </cell>
          <cell r="BC169">
            <v>12.5</v>
          </cell>
          <cell r="BD169">
            <v>11.2</v>
          </cell>
          <cell r="BE169">
            <v>8.6999999999999993</v>
          </cell>
          <cell r="BF169">
            <v>9.1</v>
          </cell>
          <cell r="BG169">
            <v>7.6</v>
          </cell>
          <cell r="BH169">
            <v>40.5</v>
          </cell>
          <cell r="BI169">
            <v>42</v>
          </cell>
          <cell r="BJ169">
            <v>36.1</v>
          </cell>
          <cell r="BK169">
            <v>34.700000000000003</v>
          </cell>
          <cell r="BL169">
            <v>36.799999999999997</v>
          </cell>
          <cell r="BM169">
            <v>28.5</v>
          </cell>
          <cell r="BN169">
            <v>10</v>
          </cell>
          <cell r="BO169">
            <v>10.6</v>
          </cell>
          <cell r="BP169">
            <v>8.1999999999999993</v>
          </cell>
          <cell r="BQ169">
            <v>2.8</v>
          </cell>
          <cell r="BR169">
            <v>2.9</v>
          </cell>
          <cell r="BS169">
            <v>2.6</v>
          </cell>
          <cell r="BT169">
            <v>1.2</v>
          </cell>
          <cell r="BU169">
            <v>1.1000000000000001</v>
          </cell>
          <cell r="BV169">
            <v>1.4</v>
          </cell>
          <cell r="BW169">
            <v>53885</v>
          </cell>
          <cell r="BX169">
            <v>27471</v>
          </cell>
          <cell r="BY169">
            <v>26414</v>
          </cell>
          <cell r="BZ169">
            <v>66.900000000000006</v>
          </cell>
          <cell r="CA169">
            <v>61</v>
          </cell>
          <cell r="CB169">
            <v>73.099999999999994</v>
          </cell>
          <cell r="CC169">
            <v>58</v>
          </cell>
          <cell r="CD169">
            <v>52.9</v>
          </cell>
          <cell r="CE169">
            <v>63.2</v>
          </cell>
          <cell r="CF169">
            <v>94.7</v>
          </cell>
          <cell r="CG169">
            <v>93.4</v>
          </cell>
          <cell r="CH169">
            <v>96.1</v>
          </cell>
          <cell r="CI169">
            <v>92.3</v>
          </cell>
          <cell r="CJ169">
            <v>90.9</v>
          </cell>
          <cell r="CK169">
            <v>93.8</v>
          </cell>
          <cell r="CL169">
            <v>60.3</v>
          </cell>
          <cell r="CM169">
            <v>56</v>
          </cell>
          <cell r="CN169">
            <v>64.8</v>
          </cell>
          <cell r="CO169">
            <v>38.1</v>
          </cell>
          <cell r="CP169">
            <v>33.299999999999997</v>
          </cell>
          <cell r="CQ169">
            <v>43.1</v>
          </cell>
          <cell r="CR169">
            <v>23.5</v>
          </cell>
          <cell r="CS169">
            <v>18.2</v>
          </cell>
          <cell r="CT169">
            <v>29.1</v>
          </cell>
        </row>
        <row r="170">
          <cell r="A170" t="str">
            <v>E92000001</v>
          </cell>
          <cell r="B170" t="str">
            <v>England</v>
          </cell>
          <cell r="C170">
            <v>461253</v>
          </cell>
          <cell r="D170">
            <v>224743</v>
          </cell>
          <cell r="E170">
            <v>236510</v>
          </cell>
          <cell r="F170">
            <v>74.099999999999994</v>
          </cell>
          <cell r="G170">
            <v>70.099999999999994</v>
          </cell>
          <cell r="H170">
            <v>77.900000000000006</v>
          </cell>
          <cell r="I170">
            <v>64.599999999999994</v>
          </cell>
          <cell r="J170">
            <v>61.3</v>
          </cell>
          <cell r="K170">
            <v>67.7</v>
          </cell>
          <cell r="L170">
            <v>97.9</v>
          </cell>
          <cell r="M170">
            <v>97.7</v>
          </cell>
          <cell r="N170">
            <v>98.2</v>
          </cell>
          <cell r="O170">
            <v>96.2</v>
          </cell>
          <cell r="P170">
            <v>96.1</v>
          </cell>
          <cell r="Q170">
            <v>96.4</v>
          </cell>
          <cell r="R170">
            <v>66.7</v>
          </cell>
          <cell r="S170">
            <v>64.2</v>
          </cell>
          <cell r="T170">
            <v>69.2</v>
          </cell>
          <cell r="U170">
            <v>44.2</v>
          </cell>
          <cell r="V170">
            <v>40.4</v>
          </cell>
          <cell r="W170">
            <v>47.9</v>
          </cell>
          <cell r="X170">
            <v>28.2</v>
          </cell>
          <cell r="Y170">
            <v>23.5</v>
          </cell>
          <cell r="Z170">
            <v>32.6</v>
          </cell>
          <cell r="AA170">
            <v>68273</v>
          </cell>
          <cell r="AB170">
            <v>40583</v>
          </cell>
          <cell r="AC170">
            <v>27690</v>
          </cell>
          <cell r="AD170">
            <v>31.8</v>
          </cell>
          <cell r="AE170">
            <v>29.6</v>
          </cell>
          <cell r="AF170">
            <v>35.1</v>
          </cell>
          <cell r="AG170">
            <v>23.5</v>
          </cell>
          <cell r="AH170">
            <v>22.1</v>
          </cell>
          <cell r="AI170">
            <v>25.7</v>
          </cell>
          <cell r="AJ170">
            <v>86.3</v>
          </cell>
          <cell r="AK170">
            <v>86</v>
          </cell>
          <cell r="AL170">
            <v>86.7</v>
          </cell>
          <cell r="AM170">
            <v>78.8</v>
          </cell>
          <cell r="AN170">
            <v>79.5</v>
          </cell>
          <cell r="AO170">
            <v>77.8</v>
          </cell>
          <cell r="AP170">
            <v>25.9</v>
          </cell>
          <cell r="AQ170">
            <v>24.8</v>
          </cell>
          <cell r="AR170">
            <v>27.5</v>
          </cell>
          <cell r="AS170">
            <v>13.3</v>
          </cell>
          <cell r="AT170">
            <v>11.8</v>
          </cell>
          <cell r="AU170">
            <v>15.4</v>
          </cell>
          <cell r="AV170">
            <v>5.7</v>
          </cell>
          <cell r="AW170">
            <v>4.5999999999999996</v>
          </cell>
          <cell r="AX170">
            <v>7.5</v>
          </cell>
          <cell r="AY170">
            <v>20958</v>
          </cell>
          <cell r="AZ170">
            <v>15453</v>
          </cell>
          <cell r="BA170">
            <v>5505</v>
          </cell>
          <cell r="BB170">
            <v>11.9</v>
          </cell>
          <cell r="BC170">
            <v>12.5</v>
          </cell>
          <cell r="BD170">
            <v>10.199999999999999</v>
          </cell>
          <cell r="BE170">
            <v>8.8000000000000007</v>
          </cell>
          <cell r="BF170">
            <v>9.4</v>
          </cell>
          <cell r="BG170">
            <v>7.2</v>
          </cell>
          <cell r="BH170">
            <v>42.7</v>
          </cell>
          <cell r="BI170">
            <v>44.5</v>
          </cell>
          <cell r="BJ170">
            <v>37.700000000000003</v>
          </cell>
          <cell r="BK170">
            <v>36.1</v>
          </cell>
          <cell r="BL170">
            <v>38.6</v>
          </cell>
          <cell r="BM170">
            <v>29.2</v>
          </cell>
          <cell r="BN170">
            <v>9.9</v>
          </cell>
          <cell r="BO170">
            <v>10.6</v>
          </cell>
          <cell r="BP170">
            <v>7.8</v>
          </cell>
          <cell r="BQ170">
            <v>3.8</v>
          </cell>
          <cell r="BR170">
            <v>3.8</v>
          </cell>
          <cell r="BS170">
            <v>3.7</v>
          </cell>
          <cell r="BT170">
            <v>1.8</v>
          </cell>
          <cell r="BU170">
            <v>1.8</v>
          </cell>
          <cell r="BV170">
            <v>1.7</v>
          </cell>
          <cell r="BW170">
            <v>550786</v>
          </cell>
          <cell r="BX170">
            <v>280920</v>
          </cell>
          <cell r="BY170">
            <v>269866</v>
          </cell>
          <cell r="BZ170">
            <v>66.5</v>
          </cell>
          <cell r="CA170">
            <v>61.1</v>
          </cell>
          <cell r="CB170">
            <v>72.099999999999994</v>
          </cell>
          <cell r="CC170">
            <v>57.3</v>
          </cell>
          <cell r="CD170">
            <v>52.7</v>
          </cell>
          <cell r="CE170">
            <v>62.1</v>
          </cell>
          <cell r="CF170">
            <v>94.3</v>
          </cell>
          <cell r="CG170">
            <v>93</v>
          </cell>
          <cell r="CH170">
            <v>95.7</v>
          </cell>
          <cell r="CI170">
            <v>91.7</v>
          </cell>
          <cell r="CJ170">
            <v>90.5</v>
          </cell>
          <cell r="CK170">
            <v>93.1</v>
          </cell>
          <cell r="CL170">
            <v>59.5</v>
          </cell>
          <cell r="CM170">
            <v>55.5</v>
          </cell>
          <cell r="CN170">
            <v>63.6</v>
          </cell>
          <cell r="CO170">
            <v>38.799999999999997</v>
          </cell>
          <cell r="CP170">
            <v>34.200000000000003</v>
          </cell>
          <cell r="CQ170">
            <v>43.6</v>
          </cell>
          <cell r="CR170">
            <v>24.4</v>
          </cell>
          <cell r="CS170">
            <v>19.600000000000001</v>
          </cell>
          <cell r="CT170">
            <v>29.4</v>
          </cell>
        </row>
      </sheetData>
      <sheetData sheetId="12">
        <row r="6">
          <cell r="A6" t="str">
            <v>E06000047</v>
          </cell>
          <cell r="B6" t="str">
            <v>County Durham</v>
          </cell>
          <cell r="C6" t="str">
            <v>North East</v>
          </cell>
          <cell r="D6">
            <v>1716</v>
          </cell>
          <cell r="E6">
            <v>882</v>
          </cell>
          <cell r="F6">
            <v>834</v>
          </cell>
          <cell r="G6">
            <v>44.3</v>
          </cell>
          <cell r="H6">
            <v>37.799999999999997</v>
          </cell>
          <cell r="I6">
            <v>51.2</v>
          </cell>
          <cell r="J6">
            <v>35.299999999999997</v>
          </cell>
          <cell r="K6">
            <v>30.2</v>
          </cell>
          <cell r="L6">
            <v>40.799999999999997</v>
          </cell>
          <cell r="M6">
            <v>85.3</v>
          </cell>
          <cell r="N6">
            <v>80.3</v>
          </cell>
          <cell r="O6">
            <v>90.6</v>
          </cell>
          <cell r="P6">
            <v>81.8</v>
          </cell>
          <cell r="Q6">
            <v>77.400000000000006</v>
          </cell>
          <cell r="R6">
            <v>86.3</v>
          </cell>
          <cell r="S6">
            <v>38.4</v>
          </cell>
          <cell r="T6">
            <v>33.299999999999997</v>
          </cell>
          <cell r="U6">
            <v>43.8</v>
          </cell>
          <cell r="V6">
            <v>19.7</v>
          </cell>
          <cell r="W6">
            <v>17.600000000000001</v>
          </cell>
          <cell r="X6">
            <v>21.9</v>
          </cell>
          <cell r="Y6">
            <v>9</v>
          </cell>
          <cell r="Z6">
            <v>7.8</v>
          </cell>
          <cell r="AA6">
            <v>10.199999999999999</v>
          </cell>
          <cell r="AB6">
            <v>3385</v>
          </cell>
          <cell r="AC6">
            <v>1746</v>
          </cell>
          <cell r="AD6">
            <v>1639</v>
          </cell>
          <cell r="AE6">
            <v>75.7</v>
          </cell>
          <cell r="AF6">
            <v>71.8</v>
          </cell>
          <cell r="AG6">
            <v>79.900000000000006</v>
          </cell>
          <cell r="AH6">
            <v>65.2</v>
          </cell>
          <cell r="AI6">
            <v>61.8</v>
          </cell>
          <cell r="AJ6">
            <v>68.8</v>
          </cell>
          <cell r="AK6">
            <v>97.3</v>
          </cell>
          <cell r="AL6">
            <v>97</v>
          </cell>
          <cell r="AM6">
            <v>97.7</v>
          </cell>
          <cell r="AN6">
            <v>95.9</v>
          </cell>
          <cell r="AO6">
            <v>95.5</v>
          </cell>
          <cell r="AP6">
            <v>96.3</v>
          </cell>
          <cell r="AQ6">
            <v>67.3</v>
          </cell>
          <cell r="AR6">
            <v>64.3</v>
          </cell>
          <cell r="AS6">
            <v>70.5</v>
          </cell>
          <cell r="AT6">
            <v>49.1</v>
          </cell>
          <cell r="AU6">
            <v>44.7</v>
          </cell>
          <cell r="AV6">
            <v>53.8</v>
          </cell>
          <cell r="AW6">
            <v>31.4</v>
          </cell>
          <cell r="AX6">
            <v>26.4</v>
          </cell>
          <cell r="AY6">
            <v>36.700000000000003</v>
          </cell>
          <cell r="AZ6">
            <v>5101</v>
          </cell>
          <cell r="BA6">
            <v>2628</v>
          </cell>
          <cell r="BB6">
            <v>2473</v>
          </cell>
          <cell r="BC6">
            <v>65.099999999999994</v>
          </cell>
          <cell r="BD6">
            <v>60.4</v>
          </cell>
          <cell r="BE6">
            <v>70.2</v>
          </cell>
          <cell r="BF6">
            <v>55.1</v>
          </cell>
          <cell r="BG6">
            <v>51.2</v>
          </cell>
          <cell r="BH6">
            <v>59.4</v>
          </cell>
          <cell r="BI6">
            <v>93.3</v>
          </cell>
          <cell r="BJ6">
            <v>91.4</v>
          </cell>
          <cell r="BK6">
            <v>95.3</v>
          </cell>
          <cell r="BL6">
            <v>91.1</v>
          </cell>
          <cell r="BM6">
            <v>89.4</v>
          </cell>
          <cell r="BN6">
            <v>93</v>
          </cell>
          <cell r="BO6">
            <v>57.6</v>
          </cell>
          <cell r="BP6">
            <v>53.9</v>
          </cell>
          <cell r="BQ6">
            <v>61.5</v>
          </cell>
          <cell r="BR6">
            <v>39.200000000000003</v>
          </cell>
          <cell r="BS6">
            <v>35.6</v>
          </cell>
          <cell r="BT6">
            <v>43.1</v>
          </cell>
          <cell r="BU6">
            <v>23.8</v>
          </cell>
          <cell r="BV6">
            <v>20.2</v>
          </cell>
          <cell r="BW6">
            <v>27.7</v>
          </cell>
        </row>
        <row r="7">
          <cell r="A7" t="str">
            <v>E06000005</v>
          </cell>
          <cell r="B7" t="str">
            <v>Darlington</v>
          </cell>
          <cell r="C7" t="str">
            <v>North East</v>
          </cell>
          <cell r="D7">
            <v>385</v>
          </cell>
          <cell r="E7">
            <v>178</v>
          </cell>
          <cell r="F7">
            <v>207</v>
          </cell>
          <cell r="G7">
            <v>40.799999999999997</v>
          </cell>
          <cell r="H7">
            <v>33.1</v>
          </cell>
          <cell r="I7">
            <v>47.3</v>
          </cell>
          <cell r="J7">
            <v>31.4</v>
          </cell>
          <cell r="K7">
            <v>25.3</v>
          </cell>
          <cell r="L7">
            <v>36.700000000000003</v>
          </cell>
          <cell r="M7">
            <v>84.9</v>
          </cell>
          <cell r="N7">
            <v>80.900000000000006</v>
          </cell>
          <cell r="O7">
            <v>88.4</v>
          </cell>
          <cell r="P7">
            <v>78.2</v>
          </cell>
          <cell r="Q7">
            <v>74.2</v>
          </cell>
          <cell r="R7">
            <v>81.599999999999994</v>
          </cell>
          <cell r="S7">
            <v>35.799999999999997</v>
          </cell>
          <cell r="T7">
            <v>32</v>
          </cell>
          <cell r="U7">
            <v>39.1</v>
          </cell>
          <cell r="V7">
            <v>17.899999999999999</v>
          </cell>
          <cell r="W7">
            <v>13.5</v>
          </cell>
          <cell r="X7">
            <v>21.7</v>
          </cell>
          <cell r="Y7">
            <v>7</v>
          </cell>
          <cell r="Z7">
            <v>2.8</v>
          </cell>
          <cell r="AA7">
            <v>10.6</v>
          </cell>
          <cell r="AB7">
            <v>804</v>
          </cell>
          <cell r="AC7">
            <v>377</v>
          </cell>
          <cell r="AD7">
            <v>427</v>
          </cell>
          <cell r="AE7">
            <v>72.400000000000006</v>
          </cell>
          <cell r="AF7">
            <v>64.5</v>
          </cell>
          <cell r="AG7">
            <v>79.400000000000006</v>
          </cell>
          <cell r="AH7">
            <v>62.6</v>
          </cell>
          <cell r="AI7">
            <v>55.7</v>
          </cell>
          <cell r="AJ7">
            <v>68.599999999999994</v>
          </cell>
          <cell r="AK7">
            <v>97.8</v>
          </cell>
          <cell r="AL7">
            <v>97.3</v>
          </cell>
          <cell r="AM7">
            <v>98.1</v>
          </cell>
          <cell r="AN7">
            <v>96</v>
          </cell>
          <cell r="AO7">
            <v>95.5</v>
          </cell>
          <cell r="AP7">
            <v>96.5</v>
          </cell>
          <cell r="AQ7">
            <v>65.5</v>
          </cell>
          <cell r="AR7">
            <v>60.7</v>
          </cell>
          <cell r="AS7">
            <v>69.8</v>
          </cell>
          <cell r="AT7">
            <v>38.6</v>
          </cell>
          <cell r="AU7">
            <v>28.9</v>
          </cell>
          <cell r="AV7">
            <v>47.1</v>
          </cell>
          <cell r="AW7">
            <v>22.9</v>
          </cell>
          <cell r="AX7">
            <v>14.9</v>
          </cell>
          <cell r="AY7">
            <v>30</v>
          </cell>
          <cell r="AZ7">
            <v>1189</v>
          </cell>
          <cell r="BA7">
            <v>555</v>
          </cell>
          <cell r="BB7">
            <v>634</v>
          </cell>
          <cell r="BC7">
            <v>62.2</v>
          </cell>
          <cell r="BD7">
            <v>54.4</v>
          </cell>
          <cell r="BE7">
            <v>68.900000000000006</v>
          </cell>
          <cell r="BF7">
            <v>52.5</v>
          </cell>
          <cell r="BG7">
            <v>45.9</v>
          </cell>
          <cell r="BH7">
            <v>58.2</v>
          </cell>
          <cell r="BI7">
            <v>93.6</v>
          </cell>
          <cell r="BJ7">
            <v>92.1</v>
          </cell>
          <cell r="BK7">
            <v>95</v>
          </cell>
          <cell r="BL7">
            <v>90.2</v>
          </cell>
          <cell r="BM7">
            <v>88.6</v>
          </cell>
          <cell r="BN7">
            <v>91.6</v>
          </cell>
          <cell r="BO7">
            <v>55.9</v>
          </cell>
          <cell r="BP7">
            <v>51.5</v>
          </cell>
          <cell r="BQ7">
            <v>59.8</v>
          </cell>
          <cell r="BR7">
            <v>31.9</v>
          </cell>
          <cell r="BS7">
            <v>24</v>
          </cell>
          <cell r="BT7">
            <v>38.799999999999997</v>
          </cell>
          <cell r="BU7">
            <v>17.7</v>
          </cell>
          <cell r="BV7">
            <v>11</v>
          </cell>
          <cell r="BW7">
            <v>23.7</v>
          </cell>
        </row>
        <row r="8">
          <cell r="A8" t="str">
            <v>E08000020</v>
          </cell>
          <cell r="B8" t="str">
            <v>Gateshead</v>
          </cell>
          <cell r="C8" t="str">
            <v>North East</v>
          </cell>
          <cell r="D8">
            <v>583</v>
          </cell>
          <cell r="E8">
            <v>300</v>
          </cell>
          <cell r="F8">
            <v>283</v>
          </cell>
          <cell r="G8">
            <v>41.9</v>
          </cell>
          <cell r="H8">
            <v>37.299999999999997</v>
          </cell>
          <cell r="I8">
            <v>46.6</v>
          </cell>
          <cell r="J8">
            <v>32.4</v>
          </cell>
          <cell r="K8">
            <v>29</v>
          </cell>
          <cell r="L8">
            <v>36</v>
          </cell>
          <cell r="M8">
            <v>82</v>
          </cell>
          <cell r="N8">
            <v>78</v>
          </cell>
          <cell r="O8">
            <v>86.2</v>
          </cell>
          <cell r="P8">
            <v>77.400000000000006</v>
          </cell>
          <cell r="Q8">
            <v>74</v>
          </cell>
          <cell r="R8">
            <v>80.900000000000006</v>
          </cell>
          <cell r="S8">
            <v>35.799999999999997</v>
          </cell>
          <cell r="T8">
            <v>33.700000000000003</v>
          </cell>
          <cell r="U8">
            <v>38.200000000000003</v>
          </cell>
          <cell r="V8">
            <v>17</v>
          </cell>
          <cell r="W8">
            <v>14</v>
          </cell>
          <cell r="X8">
            <v>20.100000000000001</v>
          </cell>
          <cell r="Y8">
            <v>7.2</v>
          </cell>
          <cell r="Z8">
            <v>5.7</v>
          </cell>
          <cell r="AA8">
            <v>8.8000000000000007</v>
          </cell>
          <cell r="AB8">
            <v>1462</v>
          </cell>
          <cell r="AC8">
            <v>748</v>
          </cell>
          <cell r="AD8">
            <v>714</v>
          </cell>
          <cell r="AE8">
            <v>77.900000000000006</v>
          </cell>
          <cell r="AF8">
            <v>73.7</v>
          </cell>
          <cell r="AG8">
            <v>82.4</v>
          </cell>
          <cell r="AH8">
            <v>68.3</v>
          </cell>
          <cell r="AI8">
            <v>64.2</v>
          </cell>
          <cell r="AJ8">
            <v>72.7</v>
          </cell>
          <cell r="AK8">
            <v>96.9</v>
          </cell>
          <cell r="AL8">
            <v>96.4</v>
          </cell>
          <cell r="AM8">
            <v>97.3</v>
          </cell>
          <cell r="AN8">
            <v>95.1</v>
          </cell>
          <cell r="AO8">
            <v>94.4</v>
          </cell>
          <cell r="AP8">
            <v>95.9</v>
          </cell>
          <cell r="AQ8">
            <v>70</v>
          </cell>
          <cell r="AR8">
            <v>66.400000000000006</v>
          </cell>
          <cell r="AS8">
            <v>73.7</v>
          </cell>
          <cell r="AT8">
            <v>49.9</v>
          </cell>
          <cell r="AU8">
            <v>45.9</v>
          </cell>
          <cell r="AV8">
            <v>54.1</v>
          </cell>
          <cell r="AW8">
            <v>33.700000000000003</v>
          </cell>
          <cell r="AX8">
            <v>28.9</v>
          </cell>
          <cell r="AY8">
            <v>38.799999999999997</v>
          </cell>
          <cell r="AZ8">
            <v>2045</v>
          </cell>
          <cell r="BA8">
            <v>1048</v>
          </cell>
          <cell r="BB8">
            <v>997</v>
          </cell>
          <cell r="BC8">
            <v>67.599999999999994</v>
          </cell>
          <cell r="BD8">
            <v>63.3</v>
          </cell>
          <cell r="BE8">
            <v>72.2</v>
          </cell>
          <cell r="BF8">
            <v>58.1</v>
          </cell>
          <cell r="BG8">
            <v>54.1</v>
          </cell>
          <cell r="BH8">
            <v>62.3</v>
          </cell>
          <cell r="BI8">
            <v>92.6</v>
          </cell>
          <cell r="BJ8">
            <v>91.1</v>
          </cell>
          <cell r="BK8">
            <v>94.2</v>
          </cell>
          <cell r="BL8">
            <v>90.1</v>
          </cell>
          <cell r="BM8">
            <v>88.5</v>
          </cell>
          <cell r="BN8">
            <v>91.7</v>
          </cell>
          <cell r="BO8">
            <v>60.2</v>
          </cell>
          <cell r="BP8">
            <v>57.1</v>
          </cell>
          <cell r="BQ8">
            <v>63.6</v>
          </cell>
          <cell r="BR8">
            <v>40.5</v>
          </cell>
          <cell r="BS8">
            <v>36.700000000000003</v>
          </cell>
          <cell r="BT8">
            <v>44.4</v>
          </cell>
          <cell r="BU8">
            <v>26.2</v>
          </cell>
          <cell r="BV8">
            <v>22.2</v>
          </cell>
          <cell r="BW8">
            <v>30.3</v>
          </cell>
        </row>
        <row r="9">
          <cell r="A9" t="str">
            <v>E06000001</v>
          </cell>
          <cell r="B9" t="str">
            <v>Hartlepool</v>
          </cell>
          <cell r="C9" t="str">
            <v>North East</v>
          </cell>
          <cell r="D9">
            <v>401</v>
          </cell>
          <cell r="E9">
            <v>195</v>
          </cell>
          <cell r="F9">
            <v>206</v>
          </cell>
          <cell r="G9">
            <v>41.4</v>
          </cell>
          <cell r="H9">
            <v>28.2</v>
          </cell>
          <cell r="I9">
            <v>53.9</v>
          </cell>
          <cell r="J9">
            <v>33.4</v>
          </cell>
          <cell r="K9">
            <v>20</v>
          </cell>
          <cell r="L9">
            <v>46.1</v>
          </cell>
          <cell r="M9">
            <v>87.3</v>
          </cell>
          <cell r="N9">
            <v>81</v>
          </cell>
          <cell r="O9">
            <v>93.2</v>
          </cell>
          <cell r="P9">
            <v>82.5</v>
          </cell>
          <cell r="Q9">
            <v>78.5</v>
          </cell>
          <cell r="R9">
            <v>86.4</v>
          </cell>
          <cell r="S9">
            <v>36.4</v>
          </cell>
          <cell r="T9">
            <v>24.1</v>
          </cell>
          <cell r="U9">
            <v>48.1</v>
          </cell>
          <cell r="V9">
            <v>19</v>
          </cell>
          <cell r="W9">
            <v>11.3</v>
          </cell>
          <cell r="X9">
            <v>26.2</v>
          </cell>
          <cell r="Y9">
            <v>8.1999999999999993</v>
          </cell>
          <cell r="Z9">
            <v>2.6</v>
          </cell>
          <cell r="AA9">
            <v>13.6</v>
          </cell>
          <cell r="AB9">
            <v>694</v>
          </cell>
          <cell r="AC9">
            <v>345</v>
          </cell>
          <cell r="AD9">
            <v>349</v>
          </cell>
          <cell r="AE9">
            <v>76.5</v>
          </cell>
          <cell r="AF9">
            <v>72.8</v>
          </cell>
          <cell r="AG9">
            <v>80.2</v>
          </cell>
          <cell r="AH9">
            <v>65</v>
          </cell>
          <cell r="AI9">
            <v>62.3</v>
          </cell>
          <cell r="AJ9">
            <v>67.599999999999994</v>
          </cell>
          <cell r="AK9">
            <v>97.8</v>
          </cell>
          <cell r="AL9">
            <v>97.1</v>
          </cell>
          <cell r="AM9">
            <v>98.6</v>
          </cell>
          <cell r="AN9">
            <v>95.5</v>
          </cell>
          <cell r="AO9">
            <v>96.5</v>
          </cell>
          <cell r="AP9">
            <v>94.6</v>
          </cell>
          <cell r="AQ9">
            <v>67</v>
          </cell>
          <cell r="AR9">
            <v>64.599999999999994</v>
          </cell>
          <cell r="AS9">
            <v>69.3</v>
          </cell>
          <cell r="AT9">
            <v>36.9</v>
          </cell>
          <cell r="AU9">
            <v>31</v>
          </cell>
          <cell r="AV9">
            <v>42.7</v>
          </cell>
          <cell r="AW9">
            <v>24.6</v>
          </cell>
          <cell r="AX9">
            <v>19.399999999999999</v>
          </cell>
          <cell r="AY9">
            <v>29.8</v>
          </cell>
          <cell r="AZ9">
            <v>1095</v>
          </cell>
          <cell r="BA9">
            <v>540</v>
          </cell>
          <cell r="BB9">
            <v>555</v>
          </cell>
          <cell r="BC9">
            <v>63.7</v>
          </cell>
          <cell r="BD9">
            <v>56.7</v>
          </cell>
          <cell r="BE9">
            <v>70.5</v>
          </cell>
          <cell r="BF9">
            <v>53.4</v>
          </cell>
          <cell r="BG9">
            <v>47</v>
          </cell>
          <cell r="BH9">
            <v>59.6</v>
          </cell>
          <cell r="BI9">
            <v>94</v>
          </cell>
          <cell r="BJ9">
            <v>91.3</v>
          </cell>
          <cell r="BK9">
            <v>96.6</v>
          </cell>
          <cell r="BL9">
            <v>90.8</v>
          </cell>
          <cell r="BM9">
            <v>90</v>
          </cell>
          <cell r="BN9">
            <v>91.5</v>
          </cell>
          <cell r="BO9">
            <v>55.8</v>
          </cell>
          <cell r="BP9">
            <v>50</v>
          </cell>
          <cell r="BQ9">
            <v>61.4</v>
          </cell>
          <cell r="BR9">
            <v>30.3</v>
          </cell>
          <cell r="BS9">
            <v>23.9</v>
          </cell>
          <cell r="BT9">
            <v>36.6</v>
          </cell>
          <cell r="BU9">
            <v>18.600000000000001</v>
          </cell>
          <cell r="BV9">
            <v>13.3</v>
          </cell>
          <cell r="BW9">
            <v>23.8</v>
          </cell>
        </row>
        <row r="10">
          <cell r="A10" t="str">
            <v>E06000002</v>
          </cell>
          <cell r="B10" t="str">
            <v>Middlesbrough</v>
          </cell>
          <cell r="C10" t="str">
            <v>North East</v>
          </cell>
          <cell r="D10">
            <v>639</v>
          </cell>
          <cell r="E10">
            <v>320</v>
          </cell>
          <cell r="F10">
            <v>319</v>
          </cell>
          <cell r="G10">
            <v>46.8</v>
          </cell>
          <cell r="H10">
            <v>38.1</v>
          </cell>
          <cell r="I10">
            <v>55.5</v>
          </cell>
          <cell r="J10">
            <v>34.6</v>
          </cell>
          <cell r="K10">
            <v>29.4</v>
          </cell>
          <cell r="L10">
            <v>39.799999999999997</v>
          </cell>
          <cell r="M10">
            <v>85.9</v>
          </cell>
          <cell r="N10">
            <v>82.2</v>
          </cell>
          <cell r="O10">
            <v>89.7</v>
          </cell>
          <cell r="P10">
            <v>82.3</v>
          </cell>
          <cell r="Q10">
            <v>78.099999999999994</v>
          </cell>
          <cell r="R10">
            <v>86.5</v>
          </cell>
          <cell r="S10">
            <v>37.1</v>
          </cell>
          <cell r="T10">
            <v>32.799999999999997</v>
          </cell>
          <cell r="U10">
            <v>41.4</v>
          </cell>
          <cell r="V10">
            <v>13.3</v>
          </cell>
          <cell r="W10">
            <v>10.6</v>
          </cell>
          <cell r="X10">
            <v>16</v>
          </cell>
          <cell r="Y10">
            <v>6.9</v>
          </cell>
          <cell r="Z10">
            <v>5</v>
          </cell>
          <cell r="AA10">
            <v>8.8000000000000007</v>
          </cell>
          <cell r="AB10">
            <v>729</v>
          </cell>
          <cell r="AC10">
            <v>341</v>
          </cell>
          <cell r="AD10">
            <v>388</v>
          </cell>
          <cell r="AE10">
            <v>73.5</v>
          </cell>
          <cell r="AF10">
            <v>68</v>
          </cell>
          <cell r="AG10">
            <v>78.400000000000006</v>
          </cell>
          <cell r="AH10">
            <v>56.9</v>
          </cell>
          <cell r="AI10">
            <v>49.9</v>
          </cell>
          <cell r="AJ10">
            <v>63.1</v>
          </cell>
          <cell r="AK10">
            <v>97.7</v>
          </cell>
          <cell r="AL10">
            <v>97.1</v>
          </cell>
          <cell r="AM10">
            <v>98.2</v>
          </cell>
          <cell r="AN10">
            <v>95.6</v>
          </cell>
          <cell r="AO10">
            <v>95.3</v>
          </cell>
          <cell r="AP10">
            <v>95.9</v>
          </cell>
          <cell r="AQ10">
            <v>58.6</v>
          </cell>
          <cell r="AR10">
            <v>51.9</v>
          </cell>
          <cell r="AS10">
            <v>64.400000000000006</v>
          </cell>
          <cell r="AT10">
            <v>31.6</v>
          </cell>
          <cell r="AU10">
            <v>23.5</v>
          </cell>
          <cell r="AV10">
            <v>38.700000000000003</v>
          </cell>
          <cell r="AW10">
            <v>21.1</v>
          </cell>
          <cell r="AX10">
            <v>14.7</v>
          </cell>
          <cell r="AY10">
            <v>26.8</v>
          </cell>
          <cell r="AZ10">
            <v>1380</v>
          </cell>
          <cell r="BA10">
            <v>663</v>
          </cell>
          <cell r="BB10">
            <v>717</v>
          </cell>
          <cell r="BC10">
            <v>60.5</v>
          </cell>
          <cell r="BD10">
            <v>53.4</v>
          </cell>
          <cell r="BE10">
            <v>67.099999999999994</v>
          </cell>
          <cell r="BF10">
            <v>46.1</v>
          </cell>
          <cell r="BG10">
            <v>39.799999999999997</v>
          </cell>
          <cell r="BH10">
            <v>51.9</v>
          </cell>
          <cell r="BI10">
            <v>92</v>
          </cell>
          <cell r="BJ10">
            <v>89.7</v>
          </cell>
          <cell r="BK10">
            <v>94</v>
          </cell>
          <cell r="BL10">
            <v>88.6</v>
          </cell>
          <cell r="BM10">
            <v>86.7</v>
          </cell>
          <cell r="BN10">
            <v>90.4</v>
          </cell>
          <cell r="BO10">
            <v>48.1</v>
          </cell>
          <cell r="BP10">
            <v>42.5</v>
          </cell>
          <cell r="BQ10">
            <v>53.3</v>
          </cell>
          <cell r="BR10">
            <v>22.8</v>
          </cell>
          <cell r="BS10">
            <v>17.2</v>
          </cell>
          <cell r="BT10">
            <v>28</v>
          </cell>
          <cell r="BU10">
            <v>14.3</v>
          </cell>
          <cell r="BV10">
            <v>10</v>
          </cell>
          <cell r="BW10">
            <v>18.399999999999999</v>
          </cell>
        </row>
        <row r="11">
          <cell r="A11" t="str">
            <v>E08000021</v>
          </cell>
          <cell r="B11" t="str">
            <v>Newcastle upon Tyne</v>
          </cell>
          <cell r="C11" t="str">
            <v>North East</v>
          </cell>
          <cell r="D11">
            <v>879</v>
          </cell>
          <cell r="E11">
            <v>471</v>
          </cell>
          <cell r="F11">
            <v>408</v>
          </cell>
          <cell r="G11">
            <v>44.8</v>
          </cell>
          <cell r="H11">
            <v>40.799999999999997</v>
          </cell>
          <cell r="I11">
            <v>49.5</v>
          </cell>
          <cell r="J11">
            <v>39.1</v>
          </cell>
          <cell r="K11">
            <v>34.799999999999997</v>
          </cell>
          <cell r="L11">
            <v>44.1</v>
          </cell>
          <cell r="M11">
            <v>87.3</v>
          </cell>
          <cell r="N11">
            <v>84.3</v>
          </cell>
          <cell r="O11">
            <v>90.7</v>
          </cell>
          <cell r="P11">
            <v>83.8</v>
          </cell>
          <cell r="Q11">
            <v>81.3</v>
          </cell>
          <cell r="R11">
            <v>86.8</v>
          </cell>
          <cell r="S11">
            <v>43.5</v>
          </cell>
          <cell r="T11">
            <v>39.9</v>
          </cell>
          <cell r="U11">
            <v>47.5</v>
          </cell>
          <cell r="V11">
            <v>20.5</v>
          </cell>
          <cell r="W11">
            <v>18.899999999999999</v>
          </cell>
          <cell r="X11">
            <v>22.3</v>
          </cell>
          <cell r="Y11">
            <v>10.199999999999999</v>
          </cell>
          <cell r="Z11">
            <v>8.1</v>
          </cell>
          <cell r="AA11">
            <v>12.7</v>
          </cell>
          <cell r="AB11">
            <v>1396</v>
          </cell>
          <cell r="AC11">
            <v>721</v>
          </cell>
          <cell r="AD11">
            <v>675</v>
          </cell>
          <cell r="AE11">
            <v>76.400000000000006</v>
          </cell>
          <cell r="AF11">
            <v>72.099999999999994</v>
          </cell>
          <cell r="AG11">
            <v>80.900000000000006</v>
          </cell>
          <cell r="AH11">
            <v>68</v>
          </cell>
          <cell r="AI11">
            <v>62.4</v>
          </cell>
          <cell r="AJ11">
            <v>73.900000000000006</v>
          </cell>
          <cell r="AK11">
            <v>97.4</v>
          </cell>
          <cell r="AL11">
            <v>97.8</v>
          </cell>
          <cell r="AM11">
            <v>97</v>
          </cell>
          <cell r="AN11">
            <v>94.8</v>
          </cell>
          <cell r="AO11">
            <v>95.4</v>
          </cell>
          <cell r="AP11">
            <v>94.2</v>
          </cell>
          <cell r="AQ11">
            <v>70.8</v>
          </cell>
          <cell r="AR11">
            <v>65.5</v>
          </cell>
          <cell r="AS11">
            <v>76.400000000000006</v>
          </cell>
          <cell r="AT11">
            <v>50.9</v>
          </cell>
          <cell r="AU11">
            <v>44.5</v>
          </cell>
          <cell r="AV11">
            <v>57.6</v>
          </cell>
          <cell r="AW11">
            <v>34.5</v>
          </cell>
          <cell r="AX11">
            <v>26.6</v>
          </cell>
          <cell r="AY11">
            <v>42.8</v>
          </cell>
          <cell r="AZ11">
            <v>2326</v>
          </cell>
          <cell r="BA11">
            <v>1217</v>
          </cell>
          <cell r="BB11">
            <v>1109</v>
          </cell>
          <cell r="BC11">
            <v>62.9</v>
          </cell>
          <cell r="BD11">
            <v>58.8</v>
          </cell>
          <cell r="BE11">
            <v>67.400000000000006</v>
          </cell>
          <cell r="BF11">
            <v>55.7</v>
          </cell>
          <cell r="BG11">
            <v>50.7</v>
          </cell>
          <cell r="BH11">
            <v>61.2</v>
          </cell>
          <cell r="BI11">
            <v>91.7</v>
          </cell>
          <cell r="BJ11">
            <v>90.9</v>
          </cell>
          <cell r="BK11">
            <v>92.7</v>
          </cell>
          <cell r="BL11">
            <v>88.9</v>
          </cell>
          <cell r="BM11">
            <v>88.2</v>
          </cell>
          <cell r="BN11">
            <v>89.5</v>
          </cell>
          <cell r="BO11">
            <v>59.1</v>
          </cell>
          <cell r="BP11">
            <v>54.5</v>
          </cell>
          <cell r="BQ11">
            <v>64.099999999999994</v>
          </cell>
          <cell r="BR11">
            <v>38.299999999999997</v>
          </cell>
          <cell r="BS11">
            <v>33.700000000000003</v>
          </cell>
          <cell r="BT11">
            <v>43.3</v>
          </cell>
          <cell r="BU11">
            <v>24.5</v>
          </cell>
          <cell r="BV11">
            <v>18.899999999999999</v>
          </cell>
          <cell r="BW11">
            <v>30.7</v>
          </cell>
        </row>
        <row r="12">
          <cell r="A12" t="str">
            <v>E08000022</v>
          </cell>
          <cell r="B12" t="str">
            <v>North Tyneside</v>
          </cell>
          <cell r="C12" t="str">
            <v>North East</v>
          </cell>
          <cell r="D12">
            <v>524</v>
          </cell>
          <cell r="E12">
            <v>284</v>
          </cell>
          <cell r="F12">
            <v>240</v>
          </cell>
          <cell r="G12">
            <v>51.9</v>
          </cell>
          <cell r="H12">
            <v>48.9</v>
          </cell>
          <cell r="I12">
            <v>55.4</v>
          </cell>
          <cell r="J12">
            <v>40.1</v>
          </cell>
          <cell r="K12">
            <v>39.799999999999997</v>
          </cell>
          <cell r="L12">
            <v>40.4</v>
          </cell>
          <cell r="M12">
            <v>90.8</v>
          </cell>
          <cell r="N12">
            <v>88.4</v>
          </cell>
          <cell r="O12">
            <v>93.8</v>
          </cell>
          <cell r="P12">
            <v>85.3</v>
          </cell>
          <cell r="Q12">
            <v>82</v>
          </cell>
          <cell r="R12">
            <v>89.2</v>
          </cell>
          <cell r="S12">
            <v>42.6</v>
          </cell>
          <cell r="T12">
            <v>42.3</v>
          </cell>
          <cell r="U12">
            <v>42.9</v>
          </cell>
          <cell r="V12">
            <v>15.5</v>
          </cell>
          <cell r="W12">
            <v>13.7</v>
          </cell>
          <cell r="X12">
            <v>17.5</v>
          </cell>
          <cell r="Y12">
            <v>9.6999999999999993</v>
          </cell>
          <cell r="Z12">
            <v>7.7</v>
          </cell>
          <cell r="AA12">
            <v>12.1</v>
          </cell>
          <cell r="AB12">
            <v>1529</v>
          </cell>
          <cell r="AC12">
            <v>799</v>
          </cell>
          <cell r="AD12">
            <v>730</v>
          </cell>
          <cell r="AE12">
            <v>78.900000000000006</v>
          </cell>
          <cell r="AF12">
            <v>74.5</v>
          </cell>
          <cell r="AG12">
            <v>83.8</v>
          </cell>
          <cell r="AH12">
            <v>69.5</v>
          </cell>
          <cell r="AI12">
            <v>65.099999999999994</v>
          </cell>
          <cell r="AJ12">
            <v>74.2</v>
          </cell>
          <cell r="AK12">
            <v>97.8</v>
          </cell>
          <cell r="AL12">
            <v>97.1</v>
          </cell>
          <cell r="AM12">
            <v>98.6</v>
          </cell>
          <cell r="AN12">
            <v>97.3</v>
          </cell>
          <cell r="AO12">
            <v>96.6</v>
          </cell>
          <cell r="AP12">
            <v>97.9</v>
          </cell>
          <cell r="AQ12">
            <v>71.400000000000006</v>
          </cell>
          <cell r="AR12">
            <v>67.5</v>
          </cell>
          <cell r="AS12">
            <v>75.8</v>
          </cell>
          <cell r="AT12">
            <v>40.9</v>
          </cell>
          <cell r="AU12">
            <v>34.700000000000003</v>
          </cell>
          <cell r="AV12">
            <v>47.8</v>
          </cell>
          <cell r="AW12">
            <v>29.1</v>
          </cell>
          <cell r="AX12">
            <v>22.2</v>
          </cell>
          <cell r="AY12">
            <v>36.700000000000003</v>
          </cell>
          <cell r="AZ12">
            <v>2053</v>
          </cell>
          <cell r="BA12">
            <v>1083</v>
          </cell>
          <cell r="BB12">
            <v>970</v>
          </cell>
          <cell r="BC12">
            <v>72</v>
          </cell>
          <cell r="BD12">
            <v>67.8</v>
          </cell>
          <cell r="BE12">
            <v>76.8</v>
          </cell>
          <cell r="BF12">
            <v>62</v>
          </cell>
          <cell r="BG12">
            <v>58.4</v>
          </cell>
          <cell r="BH12">
            <v>65.900000000000006</v>
          </cell>
          <cell r="BI12">
            <v>96.1</v>
          </cell>
          <cell r="BJ12">
            <v>94.8</v>
          </cell>
          <cell r="BK12">
            <v>97.4</v>
          </cell>
          <cell r="BL12">
            <v>94.2</v>
          </cell>
          <cell r="BM12">
            <v>92.8</v>
          </cell>
          <cell r="BN12">
            <v>95.8</v>
          </cell>
          <cell r="BO12">
            <v>64.099999999999994</v>
          </cell>
          <cell r="BP12">
            <v>60.8</v>
          </cell>
          <cell r="BQ12">
            <v>67.599999999999994</v>
          </cell>
          <cell r="BR12">
            <v>34.4</v>
          </cell>
          <cell r="BS12">
            <v>29.2</v>
          </cell>
          <cell r="BT12">
            <v>40.299999999999997</v>
          </cell>
          <cell r="BU12">
            <v>24.2</v>
          </cell>
          <cell r="BV12">
            <v>18.399999999999999</v>
          </cell>
          <cell r="BW12">
            <v>30.6</v>
          </cell>
        </row>
        <row r="13">
          <cell r="A13" t="str">
            <v>E06000048</v>
          </cell>
          <cell r="B13" t="str">
            <v>Northumberland</v>
          </cell>
          <cell r="C13" t="str">
            <v>North East</v>
          </cell>
          <cell r="D13">
            <v>796</v>
          </cell>
          <cell r="E13">
            <v>396</v>
          </cell>
          <cell r="F13">
            <v>400</v>
          </cell>
          <cell r="G13">
            <v>37.6</v>
          </cell>
          <cell r="H13">
            <v>29.8</v>
          </cell>
          <cell r="I13">
            <v>45.3</v>
          </cell>
          <cell r="J13">
            <v>31.2</v>
          </cell>
          <cell r="K13">
            <v>22.7</v>
          </cell>
          <cell r="L13">
            <v>39.5</v>
          </cell>
          <cell r="M13">
            <v>83.4</v>
          </cell>
          <cell r="N13">
            <v>81.099999999999994</v>
          </cell>
          <cell r="O13">
            <v>85.8</v>
          </cell>
          <cell r="P13">
            <v>79.900000000000006</v>
          </cell>
          <cell r="Q13">
            <v>77.8</v>
          </cell>
          <cell r="R13">
            <v>82</v>
          </cell>
          <cell r="S13">
            <v>35.200000000000003</v>
          </cell>
          <cell r="T13">
            <v>28.5</v>
          </cell>
          <cell r="U13">
            <v>41.8</v>
          </cell>
          <cell r="V13">
            <v>17.8</v>
          </cell>
          <cell r="W13">
            <v>12.9</v>
          </cell>
          <cell r="X13">
            <v>22.8</v>
          </cell>
          <cell r="Y13">
            <v>7</v>
          </cell>
          <cell r="Z13">
            <v>3.5</v>
          </cell>
          <cell r="AA13">
            <v>10.5</v>
          </cell>
          <cell r="AB13">
            <v>2682</v>
          </cell>
          <cell r="AC13">
            <v>1360</v>
          </cell>
          <cell r="AD13">
            <v>1322</v>
          </cell>
          <cell r="AE13">
            <v>73.099999999999994</v>
          </cell>
          <cell r="AF13">
            <v>67.099999999999994</v>
          </cell>
          <cell r="AG13">
            <v>79.3</v>
          </cell>
          <cell r="AH13">
            <v>64.5</v>
          </cell>
          <cell r="AI13">
            <v>58</v>
          </cell>
          <cell r="AJ13">
            <v>71.2</v>
          </cell>
          <cell r="AK13">
            <v>97.1</v>
          </cell>
          <cell r="AL13">
            <v>95.7</v>
          </cell>
          <cell r="AM13">
            <v>98.6</v>
          </cell>
          <cell r="AN13">
            <v>95.9</v>
          </cell>
          <cell r="AO13">
            <v>94.3</v>
          </cell>
          <cell r="AP13">
            <v>97.6</v>
          </cell>
          <cell r="AQ13">
            <v>66.8</v>
          </cell>
          <cell r="AR13">
            <v>61</v>
          </cell>
          <cell r="AS13">
            <v>72.8</v>
          </cell>
          <cell r="AT13">
            <v>38.700000000000003</v>
          </cell>
          <cell r="AU13">
            <v>34.4</v>
          </cell>
          <cell r="AV13">
            <v>43</v>
          </cell>
          <cell r="AW13">
            <v>26</v>
          </cell>
          <cell r="AX13">
            <v>20.5</v>
          </cell>
          <cell r="AY13">
            <v>31.6</v>
          </cell>
          <cell r="AZ13">
            <v>3478</v>
          </cell>
          <cell r="BA13">
            <v>1756</v>
          </cell>
          <cell r="BB13">
            <v>1722</v>
          </cell>
          <cell r="BC13">
            <v>65</v>
          </cell>
          <cell r="BD13">
            <v>58.7</v>
          </cell>
          <cell r="BE13">
            <v>71.400000000000006</v>
          </cell>
          <cell r="BF13">
            <v>56.9</v>
          </cell>
          <cell r="BG13">
            <v>50.1</v>
          </cell>
          <cell r="BH13">
            <v>63.8</v>
          </cell>
          <cell r="BI13">
            <v>94</v>
          </cell>
          <cell r="BJ13">
            <v>92.4</v>
          </cell>
          <cell r="BK13">
            <v>95.6</v>
          </cell>
          <cell r="BL13">
            <v>92.2</v>
          </cell>
          <cell r="BM13">
            <v>90.5</v>
          </cell>
          <cell r="BN13">
            <v>94</v>
          </cell>
          <cell r="BO13">
            <v>59.6</v>
          </cell>
          <cell r="BP13">
            <v>53.6</v>
          </cell>
          <cell r="BQ13">
            <v>65.599999999999994</v>
          </cell>
          <cell r="BR13">
            <v>33.9</v>
          </cell>
          <cell r="BS13">
            <v>29.6</v>
          </cell>
          <cell r="BT13">
            <v>38.299999999999997</v>
          </cell>
          <cell r="BU13">
            <v>21.7</v>
          </cell>
          <cell r="BV13">
            <v>16.7</v>
          </cell>
          <cell r="BW13">
            <v>26.7</v>
          </cell>
        </row>
        <row r="14">
          <cell r="A14" t="str">
            <v>E06000003</v>
          </cell>
          <cell r="B14" t="str">
            <v>Redcar and Cleveland</v>
          </cell>
          <cell r="C14" t="str">
            <v>North East</v>
          </cell>
          <cell r="D14">
            <v>561</v>
          </cell>
          <cell r="E14">
            <v>320</v>
          </cell>
          <cell r="F14">
            <v>241</v>
          </cell>
          <cell r="G14">
            <v>38.9</v>
          </cell>
          <cell r="H14">
            <v>31.6</v>
          </cell>
          <cell r="I14">
            <v>48.5</v>
          </cell>
          <cell r="J14">
            <v>32.1</v>
          </cell>
          <cell r="K14">
            <v>25.6</v>
          </cell>
          <cell r="L14">
            <v>40.700000000000003</v>
          </cell>
          <cell r="M14">
            <v>86.6</v>
          </cell>
          <cell r="N14">
            <v>84.4</v>
          </cell>
          <cell r="O14">
            <v>89.6</v>
          </cell>
          <cell r="P14">
            <v>79.099999999999994</v>
          </cell>
          <cell r="Q14">
            <v>76.3</v>
          </cell>
          <cell r="R14">
            <v>83</v>
          </cell>
          <cell r="S14">
            <v>36.700000000000003</v>
          </cell>
          <cell r="T14">
            <v>30.6</v>
          </cell>
          <cell r="U14">
            <v>44.8</v>
          </cell>
          <cell r="V14">
            <v>12.5</v>
          </cell>
          <cell r="W14">
            <v>9.6999999999999993</v>
          </cell>
          <cell r="X14">
            <v>16.2</v>
          </cell>
          <cell r="Y14">
            <v>6.1</v>
          </cell>
          <cell r="Z14">
            <v>4.7</v>
          </cell>
          <cell r="AA14">
            <v>7.9</v>
          </cell>
          <cell r="AB14">
            <v>1138</v>
          </cell>
          <cell r="AC14">
            <v>557</v>
          </cell>
          <cell r="AD14">
            <v>581</v>
          </cell>
          <cell r="AE14">
            <v>74.5</v>
          </cell>
          <cell r="AF14">
            <v>67.7</v>
          </cell>
          <cell r="AG14">
            <v>81.099999999999994</v>
          </cell>
          <cell r="AH14">
            <v>65.3</v>
          </cell>
          <cell r="AI14">
            <v>58.7</v>
          </cell>
          <cell r="AJ14">
            <v>71.599999999999994</v>
          </cell>
          <cell r="AK14">
            <v>96.6</v>
          </cell>
          <cell r="AL14">
            <v>95</v>
          </cell>
          <cell r="AM14">
            <v>98.1</v>
          </cell>
          <cell r="AN14">
            <v>95.1</v>
          </cell>
          <cell r="AO14">
            <v>93.2</v>
          </cell>
          <cell r="AP14">
            <v>96.9</v>
          </cell>
          <cell r="AQ14">
            <v>67</v>
          </cell>
          <cell r="AR14">
            <v>60.5</v>
          </cell>
          <cell r="AS14">
            <v>73.099999999999994</v>
          </cell>
          <cell r="AT14">
            <v>29.2</v>
          </cell>
          <cell r="AU14">
            <v>24.2</v>
          </cell>
          <cell r="AV14">
            <v>33.9</v>
          </cell>
          <cell r="AW14">
            <v>19</v>
          </cell>
          <cell r="AX14">
            <v>13.1</v>
          </cell>
          <cell r="AY14">
            <v>24.6</v>
          </cell>
          <cell r="AZ14">
            <v>1699</v>
          </cell>
          <cell r="BA14">
            <v>877</v>
          </cell>
          <cell r="BB14">
            <v>822</v>
          </cell>
          <cell r="BC14">
            <v>62.7</v>
          </cell>
          <cell r="BD14">
            <v>54.5</v>
          </cell>
          <cell r="BE14">
            <v>71.5</v>
          </cell>
          <cell r="BF14">
            <v>54.3</v>
          </cell>
          <cell r="BG14">
            <v>46.6</v>
          </cell>
          <cell r="BH14">
            <v>62.5</v>
          </cell>
          <cell r="BI14">
            <v>93.3</v>
          </cell>
          <cell r="BJ14">
            <v>91.1</v>
          </cell>
          <cell r="BK14">
            <v>95.6</v>
          </cell>
          <cell r="BL14">
            <v>89.8</v>
          </cell>
          <cell r="BM14">
            <v>87</v>
          </cell>
          <cell r="BN14">
            <v>92.8</v>
          </cell>
          <cell r="BO14">
            <v>57</v>
          </cell>
          <cell r="BP14">
            <v>49.6</v>
          </cell>
          <cell r="BQ14">
            <v>64.8</v>
          </cell>
          <cell r="BR14">
            <v>23.7</v>
          </cell>
          <cell r="BS14">
            <v>18.899999999999999</v>
          </cell>
          <cell r="BT14">
            <v>28.7</v>
          </cell>
          <cell r="BU14">
            <v>14.7</v>
          </cell>
          <cell r="BV14">
            <v>10</v>
          </cell>
          <cell r="BW14">
            <v>19.7</v>
          </cell>
        </row>
        <row r="15">
          <cell r="A15" t="str">
            <v>E08000023</v>
          </cell>
          <cell r="B15" t="str">
            <v>South Tyneside</v>
          </cell>
          <cell r="C15" t="str">
            <v>North East</v>
          </cell>
          <cell r="D15">
            <v>574</v>
          </cell>
          <cell r="E15">
            <v>294</v>
          </cell>
          <cell r="F15">
            <v>280</v>
          </cell>
          <cell r="G15">
            <v>46.7</v>
          </cell>
          <cell r="H15">
            <v>40.799999999999997</v>
          </cell>
          <cell r="I15">
            <v>52.9</v>
          </cell>
          <cell r="J15">
            <v>39</v>
          </cell>
          <cell r="K15">
            <v>33.299999999999997</v>
          </cell>
          <cell r="L15">
            <v>45</v>
          </cell>
          <cell r="M15">
            <v>91.8</v>
          </cell>
          <cell r="N15">
            <v>88.1</v>
          </cell>
          <cell r="O15">
            <v>95.7</v>
          </cell>
          <cell r="P15">
            <v>89</v>
          </cell>
          <cell r="Q15">
            <v>85.4</v>
          </cell>
          <cell r="R15">
            <v>92.9</v>
          </cell>
          <cell r="S15">
            <v>42.7</v>
          </cell>
          <cell r="T15">
            <v>36.1</v>
          </cell>
          <cell r="U15">
            <v>49.6</v>
          </cell>
          <cell r="V15">
            <v>20.2</v>
          </cell>
          <cell r="W15">
            <v>14.6</v>
          </cell>
          <cell r="X15">
            <v>26.1</v>
          </cell>
          <cell r="Y15">
            <v>8.6999999999999993</v>
          </cell>
          <cell r="Z15">
            <v>4.4000000000000004</v>
          </cell>
          <cell r="AA15">
            <v>13.2</v>
          </cell>
          <cell r="AB15">
            <v>1014</v>
          </cell>
          <cell r="AC15">
            <v>533</v>
          </cell>
          <cell r="AD15">
            <v>481</v>
          </cell>
          <cell r="AE15">
            <v>77</v>
          </cell>
          <cell r="AF15">
            <v>71.5</v>
          </cell>
          <cell r="AG15">
            <v>83.2</v>
          </cell>
          <cell r="AH15">
            <v>68.3</v>
          </cell>
          <cell r="AI15">
            <v>62.3</v>
          </cell>
          <cell r="AJ15">
            <v>75.099999999999994</v>
          </cell>
          <cell r="AK15">
            <v>98.1</v>
          </cell>
          <cell r="AL15">
            <v>97.2</v>
          </cell>
          <cell r="AM15">
            <v>99.2</v>
          </cell>
          <cell r="AN15">
            <v>97.3</v>
          </cell>
          <cell r="AO15">
            <v>96.6</v>
          </cell>
          <cell r="AP15">
            <v>98.1</v>
          </cell>
          <cell r="AQ15">
            <v>70.5</v>
          </cell>
          <cell r="AR15">
            <v>65.3</v>
          </cell>
          <cell r="AS15">
            <v>76.3</v>
          </cell>
          <cell r="AT15">
            <v>46.1</v>
          </cell>
          <cell r="AU15">
            <v>39.4</v>
          </cell>
          <cell r="AV15">
            <v>53.4</v>
          </cell>
          <cell r="AW15">
            <v>27.8</v>
          </cell>
          <cell r="AX15">
            <v>22.5</v>
          </cell>
          <cell r="AY15">
            <v>33.700000000000003</v>
          </cell>
          <cell r="AZ15">
            <v>1588</v>
          </cell>
          <cell r="BA15">
            <v>827</v>
          </cell>
          <cell r="BB15">
            <v>761</v>
          </cell>
          <cell r="BC15">
            <v>66.099999999999994</v>
          </cell>
          <cell r="BD15">
            <v>60.6</v>
          </cell>
          <cell r="BE15">
            <v>72</v>
          </cell>
          <cell r="BF15">
            <v>57.7</v>
          </cell>
          <cell r="BG15">
            <v>52</v>
          </cell>
          <cell r="BH15">
            <v>64</v>
          </cell>
          <cell r="BI15">
            <v>95.8</v>
          </cell>
          <cell r="BJ15">
            <v>94</v>
          </cell>
          <cell r="BK15">
            <v>97.9</v>
          </cell>
          <cell r="BL15">
            <v>94.3</v>
          </cell>
          <cell r="BM15">
            <v>92.6</v>
          </cell>
          <cell r="BN15">
            <v>96.2</v>
          </cell>
          <cell r="BO15">
            <v>60.5</v>
          </cell>
          <cell r="BP15">
            <v>54.9</v>
          </cell>
          <cell r="BQ15">
            <v>66.5</v>
          </cell>
          <cell r="BR15">
            <v>36.700000000000003</v>
          </cell>
          <cell r="BS15">
            <v>30.6</v>
          </cell>
          <cell r="BT15">
            <v>43.4</v>
          </cell>
          <cell r="BU15">
            <v>20.9</v>
          </cell>
          <cell r="BV15">
            <v>16.100000000000001</v>
          </cell>
          <cell r="BW15">
            <v>26.1</v>
          </cell>
        </row>
        <row r="16">
          <cell r="A16" t="str">
            <v>E06000004</v>
          </cell>
          <cell r="B16" t="str">
            <v>Stockton-on-Tees</v>
          </cell>
          <cell r="C16" t="str">
            <v>North East</v>
          </cell>
          <cell r="D16">
            <v>598</v>
          </cell>
          <cell r="E16">
            <v>295</v>
          </cell>
          <cell r="F16">
            <v>303</v>
          </cell>
          <cell r="G16">
            <v>48.7</v>
          </cell>
          <cell r="H16">
            <v>43.4</v>
          </cell>
          <cell r="I16">
            <v>53.8</v>
          </cell>
          <cell r="J16">
            <v>39.1</v>
          </cell>
          <cell r="K16">
            <v>32.5</v>
          </cell>
          <cell r="L16">
            <v>45.5</v>
          </cell>
          <cell r="M16">
            <v>87.5</v>
          </cell>
          <cell r="N16">
            <v>82.7</v>
          </cell>
          <cell r="O16">
            <v>92.1</v>
          </cell>
          <cell r="P16">
            <v>80.400000000000006</v>
          </cell>
          <cell r="Q16">
            <v>77.3</v>
          </cell>
          <cell r="R16">
            <v>83.5</v>
          </cell>
          <cell r="S16">
            <v>41.5</v>
          </cell>
          <cell r="T16">
            <v>34.200000000000003</v>
          </cell>
          <cell r="U16">
            <v>48.5</v>
          </cell>
          <cell r="V16">
            <v>19.899999999999999</v>
          </cell>
          <cell r="W16">
            <v>16.600000000000001</v>
          </cell>
          <cell r="X16">
            <v>23.1</v>
          </cell>
          <cell r="Y16">
            <v>10.199999999999999</v>
          </cell>
          <cell r="Z16">
            <v>6.8</v>
          </cell>
          <cell r="AA16">
            <v>13.5</v>
          </cell>
          <cell r="AB16">
            <v>1531</v>
          </cell>
          <cell r="AC16">
            <v>813</v>
          </cell>
          <cell r="AD16">
            <v>718</v>
          </cell>
          <cell r="AE16">
            <v>78</v>
          </cell>
          <cell r="AF16">
            <v>73.2</v>
          </cell>
          <cell r="AG16">
            <v>83.4</v>
          </cell>
          <cell r="AH16">
            <v>67.2</v>
          </cell>
          <cell r="AI16">
            <v>61.7</v>
          </cell>
          <cell r="AJ16">
            <v>73.400000000000006</v>
          </cell>
          <cell r="AK16">
            <v>96.5</v>
          </cell>
          <cell r="AL16">
            <v>95.7</v>
          </cell>
          <cell r="AM16">
            <v>97.5</v>
          </cell>
          <cell r="AN16">
            <v>94.8</v>
          </cell>
          <cell r="AO16">
            <v>94</v>
          </cell>
          <cell r="AP16">
            <v>95.7</v>
          </cell>
          <cell r="AQ16">
            <v>69.2</v>
          </cell>
          <cell r="AR16">
            <v>64.5</v>
          </cell>
          <cell r="AS16">
            <v>74.5</v>
          </cell>
          <cell r="AT16">
            <v>44.9</v>
          </cell>
          <cell r="AU16">
            <v>38.700000000000003</v>
          </cell>
          <cell r="AV16">
            <v>51.8</v>
          </cell>
          <cell r="AW16">
            <v>31.7</v>
          </cell>
          <cell r="AX16">
            <v>24.4</v>
          </cell>
          <cell r="AY16">
            <v>40</v>
          </cell>
          <cell r="AZ16">
            <v>2129</v>
          </cell>
          <cell r="BA16">
            <v>1108</v>
          </cell>
          <cell r="BB16">
            <v>1021</v>
          </cell>
          <cell r="BC16">
            <v>69.8</v>
          </cell>
          <cell r="BD16">
            <v>65.3</v>
          </cell>
          <cell r="BE16">
            <v>74.599999999999994</v>
          </cell>
          <cell r="BF16">
            <v>59.3</v>
          </cell>
          <cell r="BG16">
            <v>54</v>
          </cell>
          <cell r="BH16">
            <v>65.099999999999994</v>
          </cell>
          <cell r="BI16">
            <v>94</v>
          </cell>
          <cell r="BJ16">
            <v>92.2</v>
          </cell>
          <cell r="BK16">
            <v>95.9</v>
          </cell>
          <cell r="BL16">
            <v>90.7</v>
          </cell>
          <cell r="BM16">
            <v>89.5</v>
          </cell>
          <cell r="BN16">
            <v>92.1</v>
          </cell>
          <cell r="BO16">
            <v>61.4</v>
          </cell>
          <cell r="BP16">
            <v>56.4</v>
          </cell>
          <cell r="BQ16">
            <v>66.8</v>
          </cell>
          <cell r="BR16">
            <v>37.9</v>
          </cell>
          <cell r="BS16">
            <v>32.9</v>
          </cell>
          <cell r="BT16">
            <v>43.3</v>
          </cell>
          <cell r="BU16">
            <v>25.6</v>
          </cell>
          <cell r="BV16">
            <v>19.7</v>
          </cell>
          <cell r="BW16">
            <v>32.1</v>
          </cell>
        </row>
        <row r="17">
          <cell r="A17" t="str">
            <v>E08000024</v>
          </cell>
          <cell r="B17" t="str">
            <v>Sunderland</v>
          </cell>
          <cell r="C17" t="str">
            <v>North East</v>
          </cell>
          <cell r="D17">
            <v>982</v>
          </cell>
          <cell r="E17">
            <v>497</v>
          </cell>
          <cell r="F17">
            <v>485</v>
          </cell>
          <cell r="G17">
            <v>40</v>
          </cell>
          <cell r="H17">
            <v>33.4</v>
          </cell>
          <cell r="I17">
            <v>46.8</v>
          </cell>
          <cell r="J17">
            <v>30.2</v>
          </cell>
          <cell r="K17">
            <v>24.5</v>
          </cell>
          <cell r="L17">
            <v>36.1</v>
          </cell>
          <cell r="M17">
            <v>88</v>
          </cell>
          <cell r="N17">
            <v>83.5</v>
          </cell>
          <cell r="O17">
            <v>92.6</v>
          </cell>
          <cell r="P17">
            <v>82.3</v>
          </cell>
          <cell r="Q17">
            <v>78.099999999999994</v>
          </cell>
          <cell r="R17">
            <v>86.6</v>
          </cell>
          <cell r="S17">
            <v>33.200000000000003</v>
          </cell>
          <cell r="T17">
            <v>27.4</v>
          </cell>
          <cell r="U17">
            <v>39.200000000000003</v>
          </cell>
          <cell r="V17">
            <v>18</v>
          </cell>
          <cell r="W17">
            <v>13.7</v>
          </cell>
          <cell r="X17">
            <v>22.5</v>
          </cell>
          <cell r="Y17">
            <v>6.8</v>
          </cell>
          <cell r="Z17">
            <v>4.4000000000000004</v>
          </cell>
          <cell r="AA17">
            <v>9.3000000000000007</v>
          </cell>
          <cell r="AB17">
            <v>1977</v>
          </cell>
          <cell r="AC17">
            <v>1046</v>
          </cell>
          <cell r="AD17">
            <v>931</v>
          </cell>
          <cell r="AE17">
            <v>69.599999999999994</v>
          </cell>
          <cell r="AF17">
            <v>64.3</v>
          </cell>
          <cell r="AG17">
            <v>75.5</v>
          </cell>
          <cell r="AH17">
            <v>60.2</v>
          </cell>
          <cell r="AI17">
            <v>55.3</v>
          </cell>
          <cell r="AJ17">
            <v>65.7</v>
          </cell>
          <cell r="AK17">
            <v>97.1</v>
          </cell>
          <cell r="AL17">
            <v>96.2</v>
          </cell>
          <cell r="AM17">
            <v>98.1</v>
          </cell>
          <cell r="AN17">
            <v>94.9</v>
          </cell>
          <cell r="AO17">
            <v>93.8</v>
          </cell>
          <cell r="AP17">
            <v>96.2</v>
          </cell>
          <cell r="AQ17">
            <v>62.5</v>
          </cell>
          <cell r="AR17">
            <v>58.1</v>
          </cell>
          <cell r="AS17">
            <v>67.5</v>
          </cell>
          <cell r="AT17">
            <v>42.1</v>
          </cell>
          <cell r="AU17">
            <v>31.5</v>
          </cell>
          <cell r="AV17">
            <v>53.9</v>
          </cell>
          <cell r="AW17">
            <v>23.1</v>
          </cell>
          <cell r="AX17">
            <v>15.5</v>
          </cell>
          <cell r="AY17">
            <v>31.6</v>
          </cell>
          <cell r="AZ17">
            <v>2959</v>
          </cell>
          <cell r="BA17">
            <v>1543</v>
          </cell>
          <cell r="BB17">
            <v>1416</v>
          </cell>
          <cell r="BC17">
            <v>59.8</v>
          </cell>
          <cell r="BD17">
            <v>54.4</v>
          </cell>
          <cell r="BE17">
            <v>65.7</v>
          </cell>
          <cell r="BF17">
            <v>50.3</v>
          </cell>
          <cell r="BG17">
            <v>45.4</v>
          </cell>
          <cell r="BH17">
            <v>55.6</v>
          </cell>
          <cell r="BI17">
            <v>94.1</v>
          </cell>
          <cell r="BJ17">
            <v>92.1</v>
          </cell>
          <cell r="BK17">
            <v>96.2</v>
          </cell>
          <cell r="BL17">
            <v>90.7</v>
          </cell>
          <cell r="BM17">
            <v>88.7</v>
          </cell>
          <cell r="BN17">
            <v>92.9</v>
          </cell>
          <cell r="BO17">
            <v>52.8</v>
          </cell>
          <cell r="BP17">
            <v>48.2</v>
          </cell>
          <cell r="BQ17">
            <v>57.8</v>
          </cell>
          <cell r="BR17">
            <v>34.1</v>
          </cell>
          <cell r="BS17">
            <v>25.8</v>
          </cell>
          <cell r="BT17">
            <v>43.1</v>
          </cell>
          <cell r="BU17">
            <v>17.7</v>
          </cell>
          <cell r="BV17">
            <v>11.9</v>
          </cell>
          <cell r="BW17">
            <v>23.9</v>
          </cell>
        </row>
        <row r="18">
          <cell r="A18" t="str">
            <v>E06000008</v>
          </cell>
          <cell r="B18" t="str">
            <v>Blackburn with Darwen</v>
          </cell>
          <cell r="C18" t="str">
            <v>North West</v>
          </cell>
          <cell r="D18">
            <v>589</v>
          </cell>
          <cell r="E18">
            <v>289</v>
          </cell>
          <cell r="F18">
            <v>300</v>
          </cell>
          <cell r="G18">
            <v>48.6</v>
          </cell>
          <cell r="H18">
            <v>40.5</v>
          </cell>
          <cell r="I18">
            <v>56.3</v>
          </cell>
          <cell r="J18">
            <v>41.1</v>
          </cell>
          <cell r="K18">
            <v>33.6</v>
          </cell>
          <cell r="L18">
            <v>48.3</v>
          </cell>
          <cell r="M18">
            <v>89.6</v>
          </cell>
          <cell r="N18">
            <v>87.5</v>
          </cell>
          <cell r="O18">
            <v>91.7</v>
          </cell>
          <cell r="P18">
            <v>85.6</v>
          </cell>
          <cell r="Q18">
            <v>82.7</v>
          </cell>
          <cell r="R18">
            <v>88.3</v>
          </cell>
          <cell r="S18">
            <v>43.6</v>
          </cell>
          <cell r="T18">
            <v>37.4</v>
          </cell>
          <cell r="U18">
            <v>49.7</v>
          </cell>
          <cell r="V18">
            <v>20.9</v>
          </cell>
          <cell r="W18">
            <v>14.5</v>
          </cell>
          <cell r="X18">
            <v>27</v>
          </cell>
          <cell r="Y18">
            <v>10.199999999999999</v>
          </cell>
          <cell r="Z18">
            <v>5.9</v>
          </cell>
          <cell r="AA18">
            <v>14.3</v>
          </cell>
          <cell r="AB18">
            <v>1160</v>
          </cell>
          <cell r="AC18">
            <v>595</v>
          </cell>
          <cell r="AD18">
            <v>565</v>
          </cell>
          <cell r="AE18">
            <v>73.599999999999994</v>
          </cell>
          <cell r="AF18">
            <v>67.7</v>
          </cell>
          <cell r="AG18">
            <v>79.8</v>
          </cell>
          <cell r="AH18">
            <v>65</v>
          </cell>
          <cell r="AI18">
            <v>60.3</v>
          </cell>
          <cell r="AJ18">
            <v>69.900000000000006</v>
          </cell>
          <cell r="AK18">
            <v>97.1</v>
          </cell>
          <cell r="AL18">
            <v>97.5</v>
          </cell>
          <cell r="AM18">
            <v>96.6</v>
          </cell>
          <cell r="AN18">
            <v>95.8</v>
          </cell>
          <cell r="AO18">
            <v>96.1</v>
          </cell>
          <cell r="AP18">
            <v>95.4</v>
          </cell>
          <cell r="AQ18">
            <v>67.599999999999994</v>
          </cell>
          <cell r="AR18">
            <v>64.400000000000006</v>
          </cell>
          <cell r="AS18">
            <v>71</v>
          </cell>
          <cell r="AT18">
            <v>38.5</v>
          </cell>
          <cell r="AU18">
            <v>34.6</v>
          </cell>
          <cell r="AV18">
            <v>42.7</v>
          </cell>
          <cell r="AW18">
            <v>25.9</v>
          </cell>
          <cell r="AX18">
            <v>20.8</v>
          </cell>
          <cell r="AY18">
            <v>31.2</v>
          </cell>
          <cell r="AZ18">
            <v>1749</v>
          </cell>
          <cell r="BA18">
            <v>884</v>
          </cell>
          <cell r="BB18">
            <v>865</v>
          </cell>
          <cell r="BC18">
            <v>65.2</v>
          </cell>
          <cell r="BD18">
            <v>58.8</v>
          </cell>
          <cell r="BE18">
            <v>71.7</v>
          </cell>
          <cell r="BF18">
            <v>56.9</v>
          </cell>
          <cell r="BG18">
            <v>51.6</v>
          </cell>
          <cell r="BH18">
            <v>62.4</v>
          </cell>
          <cell r="BI18">
            <v>94.6</v>
          </cell>
          <cell r="BJ18">
            <v>94.2</v>
          </cell>
          <cell r="BK18">
            <v>94.9</v>
          </cell>
          <cell r="BL18">
            <v>92.3</v>
          </cell>
          <cell r="BM18">
            <v>91.7</v>
          </cell>
          <cell r="BN18">
            <v>92.9</v>
          </cell>
          <cell r="BO18">
            <v>59.5</v>
          </cell>
          <cell r="BP18">
            <v>55.5</v>
          </cell>
          <cell r="BQ18">
            <v>63.6</v>
          </cell>
          <cell r="BR18">
            <v>32.6</v>
          </cell>
          <cell r="BS18">
            <v>28.1</v>
          </cell>
          <cell r="BT18">
            <v>37.200000000000003</v>
          </cell>
          <cell r="BU18">
            <v>20.6</v>
          </cell>
          <cell r="BV18">
            <v>16</v>
          </cell>
          <cell r="BW18">
            <v>25.3</v>
          </cell>
        </row>
        <row r="19">
          <cell r="A19" t="str">
            <v>E06000009</v>
          </cell>
          <cell r="B19" t="str">
            <v>Blackpool</v>
          </cell>
          <cell r="C19" t="str">
            <v>North West</v>
          </cell>
          <cell r="D19">
            <v>538</v>
          </cell>
          <cell r="E19">
            <v>261</v>
          </cell>
          <cell r="F19">
            <v>277</v>
          </cell>
          <cell r="G19">
            <v>34.4</v>
          </cell>
          <cell r="H19">
            <v>32.200000000000003</v>
          </cell>
          <cell r="I19">
            <v>36.5</v>
          </cell>
          <cell r="J19">
            <v>27.3</v>
          </cell>
          <cell r="K19">
            <v>26.4</v>
          </cell>
          <cell r="L19">
            <v>28.2</v>
          </cell>
          <cell r="M19">
            <v>86.2</v>
          </cell>
          <cell r="N19">
            <v>83.5</v>
          </cell>
          <cell r="O19">
            <v>88.8</v>
          </cell>
          <cell r="P19">
            <v>78.3</v>
          </cell>
          <cell r="Q19">
            <v>76.599999999999994</v>
          </cell>
          <cell r="R19">
            <v>79.8</v>
          </cell>
          <cell r="S19">
            <v>30.3</v>
          </cell>
          <cell r="T19">
            <v>29.5</v>
          </cell>
          <cell r="U19">
            <v>31</v>
          </cell>
          <cell r="V19">
            <v>10</v>
          </cell>
          <cell r="W19">
            <v>8.8000000000000007</v>
          </cell>
          <cell r="X19">
            <v>11.2</v>
          </cell>
          <cell r="Y19">
            <v>3.9</v>
          </cell>
          <cell r="Z19">
            <v>3.1</v>
          </cell>
          <cell r="AA19">
            <v>4.7</v>
          </cell>
          <cell r="AB19">
            <v>868</v>
          </cell>
          <cell r="AC19">
            <v>455</v>
          </cell>
          <cell r="AD19">
            <v>413</v>
          </cell>
          <cell r="AE19">
            <v>60.8</v>
          </cell>
          <cell r="AF19">
            <v>54.1</v>
          </cell>
          <cell r="AG19">
            <v>68.3</v>
          </cell>
          <cell r="AH19">
            <v>51.7</v>
          </cell>
          <cell r="AI19">
            <v>46.6</v>
          </cell>
          <cell r="AJ19">
            <v>57.4</v>
          </cell>
          <cell r="AK19">
            <v>96.8</v>
          </cell>
          <cell r="AL19">
            <v>95.8</v>
          </cell>
          <cell r="AM19">
            <v>97.8</v>
          </cell>
          <cell r="AN19">
            <v>93.2</v>
          </cell>
          <cell r="AO19">
            <v>92.3</v>
          </cell>
          <cell r="AP19">
            <v>94.2</v>
          </cell>
          <cell r="AQ19">
            <v>54.3</v>
          </cell>
          <cell r="AR19">
            <v>49.2</v>
          </cell>
          <cell r="AS19">
            <v>59.8</v>
          </cell>
          <cell r="AT19">
            <v>31.2</v>
          </cell>
          <cell r="AU19">
            <v>26.6</v>
          </cell>
          <cell r="AV19">
            <v>36.299999999999997</v>
          </cell>
          <cell r="AW19">
            <v>14.9</v>
          </cell>
          <cell r="AX19">
            <v>11.2</v>
          </cell>
          <cell r="AY19">
            <v>18.899999999999999</v>
          </cell>
          <cell r="AZ19">
            <v>1406</v>
          </cell>
          <cell r="BA19">
            <v>716</v>
          </cell>
          <cell r="BB19">
            <v>690</v>
          </cell>
          <cell r="BC19">
            <v>50.7</v>
          </cell>
          <cell r="BD19">
            <v>46.1</v>
          </cell>
          <cell r="BE19">
            <v>55.5</v>
          </cell>
          <cell r="BF19">
            <v>42.4</v>
          </cell>
          <cell r="BG19">
            <v>39.200000000000003</v>
          </cell>
          <cell r="BH19">
            <v>45.7</v>
          </cell>
          <cell r="BI19">
            <v>92.7</v>
          </cell>
          <cell r="BJ19">
            <v>91.3</v>
          </cell>
          <cell r="BK19">
            <v>94.2</v>
          </cell>
          <cell r="BL19">
            <v>87.5</v>
          </cell>
          <cell r="BM19">
            <v>86.6</v>
          </cell>
          <cell r="BN19">
            <v>88.4</v>
          </cell>
          <cell r="BO19">
            <v>45.1</v>
          </cell>
          <cell r="BP19">
            <v>42</v>
          </cell>
          <cell r="BQ19">
            <v>48.3</v>
          </cell>
          <cell r="BR19">
            <v>23.1</v>
          </cell>
          <cell r="BS19">
            <v>20.100000000000001</v>
          </cell>
          <cell r="BT19">
            <v>26.2</v>
          </cell>
          <cell r="BU19">
            <v>10.7</v>
          </cell>
          <cell r="BV19">
            <v>8.1999999999999993</v>
          </cell>
          <cell r="BW19">
            <v>13.2</v>
          </cell>
        </row>
        <row r="20">
          <cell r="A20" t="str">
            <v>E08000001</v>
          </cell>
          <cell r="B20" t="str">
            <v>Bolton</v>
          </cell>
          <cell r="C20" t="str">
            <v>North West</v>
          </cell>
          <cell r="D20">
            <v>1125</v>
          </cell>
          <cell r="E20">
            <v>569</v>
          </cell>
          <cell r="F20">
            <v>556</v>
          </cell>
          <cell r="G20">
            <v>49.1</v>
          </cell>
          <cell r="H20">
            <v>42.5</v>
          </cell>
          <cell r="I20">
            <v>55.8</v>
          </cell>
          <cell r="J20">
            <v>39.200000000000003</v>
          </cell>
          <cell r="K20">
            <v>33.9</v>
          </cell>
          <cell r="L20">
            <v>44.6</v>
          </cell>
          <cell r="M20">
            <v>87.9</v>
          </cell>
          <cell r="N20">
            <v>85.9</v>
          </cell>
          <cell r="O20">
            <v>89.9</v>
          </cell>
          <cell r="P20">
            <v>82.8</v>
          </cell>
          <cell r="Q20">
            <v>81.2</v>
          </cell>
          <cell r="R20">
            <v>84.5</v>
          </cell>
          <cell r="S20">
            <v>40.700000000000003</v>
          </cell>
          <cell r="T20">
            <v>36.4</v>
          </cell>
          <cell r="U20">
            <v>45.1</v>
          </cell>
          <cell r="V20">
            <v>25.2</v>
          </cell>
          <cell r="W20">
            <v>24.8</v>
          </cell>
          <cell r="X20">
            <v>25.5</v>
          </cell>
          <cell r="Y20">
            <v>11.8</v>
          </cell>
          <cell r="Z20">
            <v>10.4</v>
          </cell>
          <cell r="AA20">
            <v>13.3</v>
          </cell>
          <cell r="AB20">
            <v>2235</v>
          </cell>
          <cell r="AC20">
            <v>1138</v>
          </cell>
          <cell r="AD20">
            <v>1097</v>
          </cell>
          <cell r="AE20">
            <v>75.5</v>
          </cell>
          <cell r="AF20">
            <v>69.599999999999994</v>
          </cell>
          <cell r="AG20">
            <v>81.599999999999994</v>
          </cell>
          <cell r="AH20">
            <v>65.7</v>
          </cell>
          <cell r="AI20">
            <v>60.1</v>
          </cell>
          <cell r="AJ20">
            <v>71.599999999999994</v>
          </cell>
          <cell r="AK20">
            <v>96.9</v>
          </cell>
          <cell r="AL20">
            <v>96</v>
          </cell>
          <cell r="AM20">
            <v>97.9</v>
          </cell>
          <cell r="AN20">
            <v>95.1</v>
          </cell>
          <cell r="AO20">
            <v>93.8</v>
          </cell>
          <cell r="AP20">
            <v>96.4</v>
          </cell>
          <cell r="AQ20">
            <v>67.5</v>
          </cell>
          <cell r="AR20">
            <v>62.4</v>
          </cell>
          <cell r="AS20">
            <v>72.8</v>
          </cell>
          <cell r="AT20">
            <v>42.4</v>
          </cell>
          <cell r="AU20">
            <v>38</v>
          </cell>
          <cell r="AV20">
            <v>46.9</v>
          </cell>
          <cell r="AW20">
            <v>26.9</v>
          </cell>
          <cell r="AX20">
            <v>21.6</v>
          </cell>
          <cell r="AY20">
            <v>32.4</v>
          </cell>
          <cell r="AZ20">
            <v>3360</v>
          </cell>
          <cell r="BA20">
            <v>1707</v>
          </cell>
          <cell r="BB20">
            <v>1653</v>
          </cell>
          <cell r="BC20">
            <v>66.599999999999994</v>
          </cell>
          <cell r="BD20">
            <v>60.6</v>
          </cell>
          <cell r="BE20">
            <v>72.900000000000006</v>
          </cell>
          <cell r="BF20">
            <v>56.8</v>
          </cell>
          <cell r="BG20">
            <v>51.4</v>
          </cell>
          <cell r="BH20">
            <v>62.5</v>
          </cell>
          <cell r="BI20">
            <v>93.9</v>
          </cell>
          <cell r="BJ20">
            <v>92.6</v>
          </cell>
          <cell r="BK20">
            <v>95.2</v>
          </cell>
          <cell r="BL20">
            <v>91</v>
          </cell>
          <cell r="BM20">
            <v>89.6</v>
          </cell>
          <cell r="BN20">
            <v>92.4</v>
          </cell>
          <cell r="BO20">
            <v>58.5</v>
          </cell>
          <cell r="BP20">
            <v>53.7</v>
          </cell>
          <cell r="BQ20">
            <v>63.5</v>
          </cell>
          <cell r="BR20">
            <v>36.6</v>
          </cell>
          <cell r="BS20">
            <v>33.6</v>
          </cell>
          <cell r="BT20">
            <v>39.700000000000003</v>
          </cell>
          <cell r="BU20">
            <v>21.8</v>
          </cell>
          <cell r="BV20">
            <v>17.899999999999999</v>
          </cell>
          <cell r="BW20">
            <v>26</v>
          </cell>
        </row>
        <row r="21">
          <cell r="A21" t="str">
            <v>E08000002</v>
          </cell>
          <cell r="B21" t="str">
            <v>Bury</v>
          </cell>
          <cell r="C21" t="str">
            <v>North West</v>
          </cell>
          <cell r="D21">
            <v>561</v>
          </cell>
          <cell r="E21">
            <v>260</v>
          </cell>
          <cell r="F21">
            <v>301</v>
          </cell>
          <cell r="G21">
            <v>52.6</v>
          </cell>
          <cell r="H21">
            <v>49.6</v>
          </cell>
          <cell r="I21">
            <v>55.1</v>
          </cell>
          <cell r="J21">
            <v>37.799999999999997</v>
          </cell>
          <cell r="K21">
            <v>35.799999999999997</v>
          </cell>
          <cell r="L21">
            <v>39.5</v>
          </cell>
          <cell r="M21">
            <v>92.5</v>
          </cell>
          <cell r="N21">
            <v>91.5</v>
          </cell>
          <cell r="O21">
            <v>93.4</v>
          </cell>
          <cell r="P21">
            <v>88.9</v>
          </cell>
          <cell r="Q21">
            <v>87.7</v>
          </cell>
          <cell r="R21">
            <v>90</v>
          </cell>
          <cell r="S21">
            <v>40.799999999999997</v>
          </cell>
          <cell r="T21">
            <v>39.6</v>
          </cell>
          <cell r="U21">
            <v>41.9</v>
          </cell>
          <cell r="V21">
            <v>30.1</v>
          </cell>
          <cell r="W21">
            <v>28.5</v>
          </cell>
          <cell r="X21">
            <v>31.6</v>
          </cell>
          <cell r="Y21">
            <v>15.7</v>
          </cell>
          <cell r="Z21">
            <v>15.8</v>
          </cell>
          <cell r="AA21">
            <v>15.6</v>
          </cell>
          <cell r="AB21">
            <v>1553</v>
          </cell>
          <cell r="AC21">
            <v>739</v>
          </cell>
          <cell r="AD21">
            <v>814</v>
          </cell>
          <cell r="AE21">
            <v>74.599999999999994</v>
          </cell>
          <cell r="AF21">
            <v>69.599999999999994</v>
          </cell>
          <cell r="AG21">
            <v>79.099999999999994</v>
          </cell>
          <cell r="AH21">
            <v>61.7</v>
          </cell>
          <cell r="AI21">
            <v>57.6</v>
          </cell>
          <cell r="AJ21">
            <v>65.400000000000006</v>
          </cell>
          <cell r="AK21">
            <v>98.6</v>
          </cell>
          <cell r="AL21">
            <v>98.6</v>
          </cell>
          <cell r="AM21">
            <v>98.5</v>
          </cell>
          <cell r="AN21">
            <v>96.8</v>
          </cell>
          <cell r="AO21">
            <v>97</v>
          </cell>
          <cell r="AP21">
            <v>96.7</v>
          </cell>
          <cell r="AQ21">
            <v>63.2</v>
          </cell>
          <cell r="AR21">
            <v>59.7</v>
          </cell>
          <cell r="AS21">
            <v>66.3</v>
          </cell>
          <cell r="AT21">
            <v>50.2</v>
          </cell>
          <cell r="AU21">
            <v>46</v>
          </cell>
          <cell r="AV21">
            <v>53.9</v>
          </cell>
          <cell r="AW21">
            <v>31.6</v>
          </cell>
          <cell r="AX21">
            <v>25.4</v>
          </cell>
          <cell r="AY21">
            <v>37.200000000000003</v>
          </cell>
          <cell r="AZ21">
            <v>2114</v>
          </cell>
          <cell r="BA21">
            <v>999</v>
          </cell>
          <cell r="BB21">
            <v>1115</v>
          </cell>
          <cell r="BC21">
            <v>68.7</v>
          </cell>
          <cell r="BD21">
            <v>64.400000000000006</v>
          </cell>
          <cell r="BE21">
            <v>72.599999999999994</v>
          </cell>
          <cell r="BF21">
            <v>55.3</v>
          </cell>
          <cell r="BG21">
            <v>52</v>
          </cell>
          <cell r="BH21">
            <v>58.4</v>
          </cell>
          <cell r="BI21">
            <v>97</v>
          </cell>
          <cell r="BJ21">
            <v>96.8</v>
          </cell>
          <cell r="BK21">
            <v>97.1</v>
          </cell>
          <cell r="BL21">
            <v>94.7</v>
          </cell>
          <cell r="BM21">
            <v>94.6</v>
          </cell>
          <cell r="BN21">
            <v>94.9</v>
          </cell>
          <cell r="BO21">
            <v>57.2</v>
          </cell>
          <cell r="BP21">
            <v>54.5</v>
          </cell>
          <cell r="BQ21">
            <v>59.7</v>
          </cell>
          <cell r="BR21">
            <v>44.8</v>
          </cell>
          <cell r="BS21">
            <v>41.4</v>
          </cell>
          <cell r="BT21">
            <v>47.9</v>
          </cell>
          <cell r="BU21">
            <v>27.4</v>
          </cell>
          <cell r="BV21">
            <v>22.9</v>
          </cell>
          <cell r="BW21">
            <v>31.4</v>
          </cell>
        </row>
        <row r="22">
          <cell r="A22" t="str">
            <v>E06000049</v>
          </cell>
          <cell r="B22" t="str">
            <v>Cheshire East</v>
          </cell>
          <cell r="C22" t="str">
            <v>North West</v>
          </cell>
          <cell r="D22">
            <v>687</v>
          </cell>
          <cell r="E22">
            <v>333</v>
          </cell>
          <cell r="F22">
            <v>354</v>
          </cell>
          <cell r="G22">
            <v>44.4</v>
          </cell>
          <cell r="H22">
            <v>40.799999999999997</v>
          </cell>
          <cell r="I22">
            <v>47.7</v>
          </cell>
          <cell r="J22">
            <v>34.6</v>
          </cell>
          <cell r="K22">
            <v>32.4</v>
          </cell>
          <cell r="L22">
            <v>36.700000000000003</v>
          </cell>
          <cell r="M22">
            <v>89.2</v>
          </cell>
          <cell r="N22">
            <v>87.4</v>
          </cell>
          <cell r="O22">
            <v>91</v>
          </cell>
          <cell r="P22">
            <v>87</v>
          </cell>
          <cell r="Q22">
            <v>86.2</v>
          </cell>
          <cell r="R22">
            <v>87.9</v>
          </cell>
          <cell r="S22">
            <v>37.700000000000003</v>
          </cell>
          <cell r="T22">
            <v>35.700000000000003</v>
          </cell>
          <cell r="U22">
            <v>39.5</v>
          </cell>
          <cell r="V22">
            <v>17.2</v>
          </cell>
          <cell r="W22">
            <v>14.7</v>
          </cell>
          <cell r="X22">
            <v>19.5</v>
          </cell>
          <cell r="Y22">
            <v>8.1999999999999993</v>
          </cell>
          <cell r="Z22">
            <v>6.9</v>
          </cell>
          <cell r="AA22">
            <v>9.3000000000000007</v>
          </cell>
          <cell r="AB22">
            <v>3216</v>
          </cell>
          <cell r="AC22">
            <v>1625</v>
          </cell>
          <cell r="AD22">
            <v>1591</v>
          </cell>
          <cell r="AE22">
            <v>78.400000000000006</v>
          </cell>
          <cell r="AF22">
            <v>74.5</v>
          </cell>
          <cell r="AG22">
            <v>82.3</v>
          </cell>
          <cell r="AH22">
            <v>69.400000000000006</v>
          </cell>
          <cell r="AI22">
            <v>65.099999999999994</v>
          </cell>
          <cell r="AJ22">
            <v>73.8</v>
          </cell>
          <cell r="AK22">
            <v>97.9</v>
          </cell>
          <cell r="AL22">
            <v>97.4</v>
          </cell>
          <cell r="AM22">
            <v>98.5</v>
          </cell>
          <cell r="AN22">
            <v>96.8</v>
          </cell>
          <cell r="AO22">
            <v>96.4</v>
          </cell>
          <cell r="AP22">
            <v>97.2</v>
          </cell>
          <cell r="AQ22">
            <v>70.599999999999994</v>
          </cell>
          <cell r="AR22">
            <v>66.8</v>
          </cell>
          <cell r="AS22">
            <v>74.5</v>
          </cell>
          <cell r="AT22">
            <v>44</v>
          </cell>
          <cell r="AU22">
            <v>39</v>
          </cell>
          <cell r="AV22">
            <v>49.2</v>
          </cell>
          <cell r="AW22">
            <v>31.5</v>
          </cell>
          <cell r="AX22">
            <v>26</v>
          </cell>
          <cell r="AY22">
            <v>37.1</v>
          </cell>
          <cell r="AZ22">
            <v>3903</v>
          </cell>
          <cell r="BA22">
            <v>1958</v>
          </cell>
          <cell r="BB22">
            <v>1945</v>
          </cell>
          <cell r="BC22">
            <v>72.400000000000006</v>
          </cell>
          <cell r="BD22">
            <v>68.7</v>
          </cell>
          <cell r="BE22">
            <v>76</v>
          </cell>
          <cell r="BF22">
            <v>63.3</v>
          </cell>
          <cell r="BG22">
            <v>59.6</v>
          </cell>
          <cell r="BH22">
            <v>67</v>
          </cell>
          <cell r="BI22">
            <v>96.4</v>
          </cell>
          <cell r="BJ22">
            <v>95.7</v>
          </cell>
          <cell r="BK22">
            <v>97.1</v>
          </cell>
          <cell r="BL22">
            <v>95.1</v>
          </cell>
          <cell r="BM22">
            <v>94.7</v>
          </cell>
          <cell r="BN22">
            <v>95.5</v>
          </cell>
          <cell r="BO22">
            <v>64.8</v>
          </cell>
          <cell r="BP22">
            <v>61.5</v>
          </cell>
          <cell r="BQ22">
            <v>68.2</v>
          </cell>
          <cell r="BR22">
            <v>39.299999999999997</v>
          </cell>
          <cell r="BS22">
            <v>34.799999999999997</v>
          </cell>
          <cell r="BT22">
            <v>43.8</v>
          </cell>
          <cell r="BU22">
            <v>27.4</v>
          </cell>
          <cell r="BV22">
            <v>22.7</v>
          </cell>
          <cell r="BW22">
            <v>32.1</v>
          </cell>
        </row>
        <row r="23">
          <cell r="A23" t="str">
            <v>E06000050</v>
          </cell>
          <cell r="B23" t="str">
            <v>Cheshire West and Chester</v>
          </cell>
          <cell r="C23" t="str">
            <v>North West</v>
          </cell>
          <cell r="D23">
            <v>813</v>
          </cell>
          <cell r="E23">
            <v>408</v>
          </cell>
          <cell r="F23">
            <v>405</v>
          </cell>
          <cell r="G23">
            <v>43.4</v>
          </cell>
          <cell r="H23">
            <v>38</v>
          </cell>
          <cell r="I23">
            <v>48.9</v>
          </cell>
          <cell r="J23">
            <v>31.7</v>
          </cell>
          <cell r="K23">
            <v>27.9</v>
          </cell>
          <cell r="L23">
            <v>35.6</v>
          </cell>
          <cell r="M23">
            <v>86</v>
          </cell>
          <cell r="N23">
            <v>82.8</v>
          </cell>
          <cell r="O23">
            <v>89.1</v>
          </cell>
          <cell r="P23">
            <v>80.099999999999994</v>
          </cell>
          <cell r="Q23">
            <v>77.7</v>
          </cell>
          <cell r="R23">
            <v>82.5</v>
          </cell>
          <cell r="S23">
            <v>35.200000000000003</v>
          </cell>
          <cell r="T23">
            <v>32.4</v>
          </cell>
          <cell r="U23">
            <v>38</v>
          </cell>
          <cell r="V23">
            <v>14.6</v>
          </cell>
          <cell r="W23">
            <v>12.3</v>
          </cell>
          <cell r="X23">
            <v>17</v>
          </cell>
          <cell r="Y23">
            <v>8.1</v>
          </cell>
          <cell r="Z23">
            <v>6.1</v>
          </cell>
          <cell r="AA23">
            <v>10.1</v>
          </cell>
          <cell r="AB23">
            <v>2779</v>
          </cell>
          <cell r="AC23">
            <v>1503</v>
          </cell>
          <cell r="AD23">
            <v>1276</v>
          </cell>
          <cell r="AE23">
            <v>77.400000000000006</v>
          </cell>
          <cell r="AF23">
            <v>71.7</v>
          </cell>
          <cell r="AG23">
            <v>84.1</v>
          </cell>
          <cell r="AH23">
            <v>66</v>
          </cell>
          <cell r="AI23">
            <v>61.6</v>
          </cell>
          <cell r="AJ23">
            <v>71.2</v>
          </cell>
          <cell r="AK23">
            <v>97.5</v>
          </cell>
          <cell r="AL23">
            <v>97.1</v>
          </cell>
          <cell r="AM23">
            <v>98</v>
          </cell>
          <cell r="AN23">
            <v>95</v>
          </cell>
          <cell r="AO23">
            <v>94.9</v>
          </cell>
          <cell r="AP23">
            <v>95.1</v>
          </cell>
          <cell r="AQ23">
            <v>68</v>
          </cell>
          <cell r="AR23">
            <v>64.099999999999994</v>
          </cell>
          <cell r="AS23">
            <v>72.599999999999994</v>
          </cell>
          <cell r="AT23">
            <v>47.6</v>
          </cell>
          <cell r="AU23">
            <v>42.4</v>
          </cell>
          <cell r="AV23">
            <v>53.7</v>
          </cell>
          <cell r="AW23">
            <v>34</v>
          </cell>
          <cell r="AX23">
            <v>27.8</v>
          </cell>
          <cell r="AY23">
            <v>41.3</v>
          </cell>
          <cell r="AZ23">
            <v>3592</v>
          </cell>
          <cell r="BA23">
            <v>1911</v>
          </cell>
          <cell r="BB23">
            <v>1681</v>
          </cell>
          <cell r="BC23">
            <v>69.7</v>
          </cell>
          <cell r="BD23">
            <v>64.5</v>
          </cell>
          <cell r="BE23">
            <v>75.599999999999994</v>
          </cell>
          <cell r="BF23">
            <v>58.3</v>
          </cell>
          <cell r="BG23">
            <v>54.4</v>
          </cell>
          <cell r="BH23">
            <v>62.6</v>
          </cell>
          <cell r="BI23">
            <v>94.9</v>
          </cell>
          <cell r="BJ23">
            <v>94.1</v>
          </cell>
          <cell r="BK23">
            <v>95.8</v>
          </cell>
          <cell r="BL23">
            <v>91.6</v>
          </cell>
          <cell r="BM23">
            <v>91.3</v>
          </cell>
          <cell r="BN23">
            <v>92.1</v>
          </cell>
          <cell r="BO23">
            <v>60.6</v>
          </cell>
          <cell r="BP23">
            <v>57.4</v>
          </cell>
          <cell r="BQ23">
            <v>64.2</v>
          </cell>
          <cell r="BR23">
            <v>40.1</v>
          </cell>
          <cell r="BS23">
            <v>35.9</v>
          </cell>
          <cell r="BT23">
            <v>44.9</v>
          </cell>
          <cell r="BU23">
            <v>28.1</v>
          </cell>
          <cell r="BV23">
            <v>23.2</v>
          </cell>
          <cell r="BW23">
            <v>33.799999999999997</v>
          </cell>
        </row>
        <row r="24">
          <cell r="A24" t="str">
            <v>E10000006</v>
          </cell>
          <cell r="B24" t="str">
            <v>Cumbria</v>
          </cell>
          <cell r="C24" t="str">
            <v>North West</v>
          </cell>
          <cell r="D24">
            <v>1026</v>
          </cell>
          <cell r="E24">
            <v>522</v>
          </cell>
          <cell r="F24">
            <v>504</v>
          </cell>
          <cell r="G24">
            <v>37.799999999999997</v>
          </cell>
          <cell r="H24">
            <v>31</v>
          </cell>
          <cell r="I24">
            <v>44.8</v>
          </cell>
          <cell r="J24">
            <v>29.6</v>
          </cell>
          <cell r="K24">
            <v>24.1</v>
          </cell>
          <cell r="L24">
            <v>35.299999999999997</v>
          </cell>
          <cell r="M24">
            <v>84.9</v>
          </cell>
          <cell r="N24">
            <v>81.400000000000006</v>
          </cell>
          <cell r="O24">
            <v>88.5</v>
          </cell>
          <cell r="P24">
            <v>81.3</v>
          </cell>
          <cell r="Q24">
            <v>78</v>
          </cell>
          <cell r="R24">
            <v>84.7</v>
          </cell>
          <cell r="S24">
            <v>32.299999999999997</v>
          </cell>
          <cell r="T24">
            <v>27.4</v>
          </cell>
          <cell r="U24">
            <v>37.299999999999997</v>
          </cell>
          <cell r="V24">
            <v>16.8</v>
          </cell>
          <cell r="W24">
            <v>13.2</v>
          </cell>
          <cell r="X24">
            <v>20.399999999999999</v>
          </cell>
          <cell r="Y24">
            <v>6</v>
          </cell>
          <cell r="Z24">
            <v>3.8</v>
          </cell>
          <cell r="AA24">
            <v>8.3000000000000007</v>
          </cell>
          <cell r="AB24">
            <v>4300</v>
          </cell>
          <cell r="AC24">
            <v>2159</v>
          </cell>
          <cell r="AD24">
            <v>2141</v>
          </cell>
          <cell r="AE24">
            <v>72.7</v>
          </cell>
          <cell r="AF24">
            <v>67.2</v>
          </cell>
          <cell r="AG24">
            <v>78.2</v>
          </cell>
          <cell r="AH24">
            <v>63.3</v>
          </cell>
          <cell r="AI24">
            <v>57.8</v>
          </cell>
          <cell r="AJ24">
            <v>68.8</v>
          </cell>
          <cell r="AK24">
            <v>97.3</v>
          </cell>
          <cell r="AL24">
            <v>97.1</v>
          </cell>
          <cell r="AM24">
            <v>97.6</v>
          </cell>
          <cell r="AN24">
            <v>96.3</v>
          </cell>
          <cell r="AO24">
            <v>96.1</v>
          </cell>
          <cell r="AP24">
            <v>96.6</v>
          </cell>
          <cell r="AQ24">
            <v>65.400000000000006</v>
          </cell>
          <cell r="AR24">
            <v>60.4</v>
          </cell>
          <cell r="AS24">
            <v>70.400000000000006</v>
          </cell>
          <cell r="AT24">
            <v>43.8</v>
          </cell>
          <cell r="AU24">
            <v>38</v>
          </cell>
          <cell r="AV24">
            <v>49.6</v>
          </cell>
          <cell r="AW24">
            <v>27.6</v>
          </cell>
          <cell r="AX24">
            <v>21.9</v>
          </cell>
          <cell r="AY24">
            <v>33.299999999999997</v>
          </cell>
          <cell r="AZ24">
            <v>5326</v>
          </cell>
          <cell r="BA24">
            <v>2681</v>
          </cell>
          <cell r="BB24">
            <v>2645</v>
          </cell>
          <cell r="BC24">
            <v>66</v>
          </cell>
          <cell r="BD24">
            <v>60.2</v>
          </cell>
          <cell r="BE24">
            <v>71.8</v>
          </cell>
          <cell r="BF24">
            <v>56.8</v>
          </cell>
          <cell r="BG24">
            <v>51.2</v>
          </cell>
          <cell r="BH24">
            <v>62.5</v>
          </cell>
          <cell r="BI24">
            <v>94.9</v>
          </cell>
          <cell r="BJ24">
            <v>94</v>
          </cell>
          <cell r="BK24">
            <v>95.9</v>
          </cell>
          <cell r="BL24">
            <v>93.4</v>
          </cell>
          <cell r="BM24">
            <v>92.5</v>
          </cell>
          <cell r="BN24">
            <v>94.4</v>
          </cell>
          <cell r="BO24">
            <v>59</v>
          </cell>
          <cell r="BP24">
            <v>54</v>
          </cell>
          <cell r="BQ24">
            <v>64.099999999999994</v>
          </cell>
          <cell r="BR24">
            <v>38.6</v>
          </cell>
          <cell r="BS24">
            <v>33.200000000000003</v>
          </cell>
          <cell r="BT24">
            <v>44</v>
          </cell>
          <cell r="BU24">
            <v>23.4</v>
          </cell>
          <cell r="BV24">
            <v>18.399999999999999</v>
          </cell>
          <cell r="BW24">
            <v>28.5</v>
          </cell>
        </row>
        <row r="25">
          <cell r="A25" t="str">
            <v>E06000006</v>
          </cell>
          <cell r="B25" t="str">
            <v>Halton</v>
          </cell>
          <cell r="C25" t="str">
            <v>North West</v>
          </cell>
          <cell r="D25">
            <v>543</v>
          </cell>
          <cell r="E25">
            <v>277</v>
          </cell>
          <cell r="F25">
            <v>266</v>
          </cell>
          <cell r="G25">
            <v>52.3</v>
          </cell>
          <cell r="H25">
            <v>43</v>
          </cell>
          <cell r="I25">
            <v>62</v>
          </cell>
          <cell r="J25">
            <v>40.5</v>
          </cell>
          <cell r="K25">
            <v>33.6</v>
          </cell>
          <cell r="L25">
            <v>47.7</v>
          </cell>
          <cell r="M25">
            <v>87.1</v>
          </cell>
          <cell r="N25">
            <v>84.1</v>
          </cell>
          <cell r="O25">
            <v>90.2</v>
          </cell>
          <cell r="P25">
            <v>84.2</v>
          </cell>
          <cell r="Q25">
            <v>81.900000000000006</v>
          </cell>
          <cell r="R25">
            <v>86.5</v>
          </cell>
          <cell r="S25">
            <v>41.8</v>
          </cell>
          <cell r="T25">
            <v>34.700000000000003</v>
          </cell>
          <cell r="U25">
            <v>49.2</v>
          </cell>
          <cell r="V25">
            <v>33</v>
          </cell>
          <cell r="W25">
            <v>26.4</v>
          </cell>
          <cell r="X25">
            <v>39.799999999999997</v>
          </cell>
          <cell r="Y25">
            <v>13.1</v>
          </cell>
          <cell r="Z25">
            <v>7.9</v>
          </cell>
          <cell r="AA25">
            <v>18.399999999999999</v>
          </cell>
          <cell r="AB25">
            <v>884</v>
          </cell>
          <cell r="AC25">
            <v>474</v>
          </cell>
          <cell r="AD25">
            <v>410</v>
          </cell>
          <cell r="AE25">
            <v>78.8</v>
          </cell>
          <cell r="AF25">
            <v>74.5</v>
          </cell>
          <cell r="AG25">
            <v>83.9</v>
          </cell>
          <cell r="AH25">
            <v>67</v>
          </cell>
          <cell r="AI25">
            <v>63.3</v>
          </cell>
          <cell r="AJ25">
            <v>71.2</v>
          </cell>
          <cell r="AK25">
            <v>96.9</v>
          </cell>
          <cell r="AL25">
            <v>96.4</v>
          </cell>
          <cell r="AM25">
            <v>97.6</v>
          </cell>
          <cell r="AN25">
            <v>95.9</v>
          </cell>
          <cell r="AO25">
            <v>95.6</v>
          </cell>
          <cell r="AP25">
            <v>96.3</v>
          </cell>
          <cell r="AQ25">
            <v>68.599999999999994</v>
          </cell>
          <cell r="AR25">
            <v>65.2</v>
          </cell>
          <cell r="AS25">
            <v>72.400000000000006</v>
          </cell>
          <cell r="AT25">
            <v>58.1</v>
          </cell>
          <cell r="AU25">
            <v>52.7</v>
          </cell>
          <cell r="AV25">
            <v>64.400000000000006</v>
          </cell>
          <cell r="AW25">
            <v>35.5</v>
          </cell>
          <cell r="AX25">
            <v>28.9</v>
          </cell>
          <cell r="AY25">
            <v>43.2</v>
          </cell>
          <cell r="AZ25">
            <v>1427</v>
          </cell>
          <cell r="BA25">
            <v>751</v>
          </cell>
          <cell r="BB25">
            <v>676</v>
          </cell>
          <cell r="BC25">
            <v>68.7</v>
          </cell>
          <cell r="BD25">
            <v>62.8</v>
          </cell>
          <cell r="BE25">
            <v>75.3</v>
          </cell>
          <cell r="BF25">
            <v>56.9</v>
          </cell>
          <cell r="BG25">
            <v>52.3</v>
          </cell>
          <cell r="BH25">
            <v>62</v>
          </cell>
          <cell r="BI25">
            <v>93.2</v>
          </cell>
          <cell r="BJ25">
            <v>91.9</v>
          </cell>
          <cell r="BK25">
            <v>94.7</v>
          </cell>
          <cell r="BL25">
            <v>91.5</v>
          </cell>
          <cell r="BM25">
            <v>90.5</v>
          </cell>
          <cell r="BN25">
            <v>92.5</v>
          </cell>
          <cell r="BO25">
            <v>58.4</v>
          </cell>
          <cell r="BP25">
            <v>53.9</v>
          </cell>
          <cell r="BQ25">
            <v>63.3</v>
          </cell>
          <cell r="BR25">
            <v>48.6</v>
          </cell>
          <cell r="BS25">
            <v>43</v>
          </cell>
          <cell r="BT25">
            <v>54.7</v>
          </cell>
          <cell r="BU25">
            <v>27</v>
          </cell>
          <cell r="BV25">
            <v>21.2</v>
          </cell>
          <cell r="BW25">
            <v>33.4</v>
          </cell>
        </row>
        <row r="26">
          <cell r="A26" t="str">
            <v>E08000011</v>
          </cell>
          <cell r="B26" t="str">
            <v>Knowsley</v>
          </cell>
          <cell r="C26" t="str">
            <v>North West</v>
          </cell>
          <cell r="D26">
            <v>632</v>
          </cell>
          <cell r="E26">
            <v>325</v>
          </cell>
          <cell r="F26">
            <v>307</v>
          </cell>
          <cell r="G26">
            <v>30.5</v>
          </cell>
          <cell r="H26">
            <v>25.8</v>
          </cell>
          <cell r="I26">
            <v>35.5</v>
          </cell>
          <cell r="J26">
            <v>23.9</v>
          </cell>
          <cell r="K26">
            <v>21.2</v>
          </cell>
          <cell r="L26">
            <v>26.7</v>
          </cell>
          <cell r="M26">
            <v>76.099999999999994</v>
          </cell>
          <cell r="N26">
            <v>72.900000000000006</v>
          </cell>
          <cell r="O26">
            <v>79.5</v>
          </cell>
          <cell r="P26">
            <v>71.2</v>
          </cell>
          <cell r="Q26">
            <v>69.2</v>
          </cell>
          <cell r="R26">
            <v>73.3</v>
          </cell>
          <cell r="S26">
            <v>26.3</v>
          </cell>
          <cell r="T26">
            <v>22.5</v>
          </cell>
          <cell r="U26">
            <v>30.3</v>
          </cell>
          <cell r="V26">
            <v>11.2</v>
          </cell>
          <cell r="W26">
            <v>8.6</v>
          </cell>
          <cell r="X26">
            <v>14</v>
          </cell>
          <cell r="Y26">
            <v>4.5999999999999996</v>
          </cell>
          <cell r="Z26">
            <v>3.4</v>
          </cell>
          <cell r="AA26">
            <v>5.9</v>
          </cell>
          <cell r="AB26">
            <v>605</v>
          </cell>
          <cell r="AC26">
            <v>317</v>
          </cell>
          <cell r="AD26">
            <v>288</v>
          </cell>
          <cell r="AE26">
            <v>61.7</v>
          </cell>
          <cell r="AF26">
            <v>56.2</v>
          </cell>
          <cell r="AG26">
            <v>67.7</v>
          </cell>
          <cell r="AH26">
            <v>51.6</v>
          </cell>
          <cell r="AI26">
            <v>46.4</v>
          </cell>
          <cell r="AJ26">
            <v>57.3</v>
          </cell>
          <cell r="AK26">
            <v>94.4</v>
          </cell>
          <cell r="AL26">
            <v>93.1</v>
          </cell>
          <cell r="AM26">
            <v>95.8</v>
          </cell>
          <cell r="AN26">
            <v>92.6</v>
          </cell>
          <cell r="AO26">
            <v>91.2</v>
          </cell>
          <cell r="AP26">
            <v>94.1</v>
          </cell>
          <cell r="AQ26">
            <v>53.2</v>
          </cell>
          <cell r="AR26">
            <v>47.9</v>
          </cell>
          <cell r="AS26">
            <v>59</v>
          </cell>
          <cell r="AT26">
            <v>27.1</v>
          </cell>
          <cell r="AU26">
            <v>18.3</v>
          </cell>
          <cell r="AV26">
            <v>36.799999999999997</v>
          </cell>
          <cell r="AW26">
            <v>14.7</v>
          </cell>
          <cell r="AX26">
            <v>8.5</v>
          </cell>
          <cell r="AY26">
            <v>21.5</v>
          </cell>
          <cell r="AZ26">
            <v>1237</v>
          </cell>
          <cell r="BA26">
            <v>642</v>
          </cell>
          <cell r="BB26">
            <v>595</v>
          </cell>
          <cell r="BC26">
            <v>45.8</v>
          </cell>
          <cell r="BD26">
            <v>40.799999999999997</v>
          </cell>
          <cell r="BE26">
            <v>51.1</v>
          </cell>
          <cell r="BF26">
            <v>37.4</v>
          </cell>
          <cell r="BG26">
            <v>33.6</v>
          </cell>
          <cell r="BH26">
            <v>41.5</v>
          </cell>
          <cell r="BI26">
            <v>85</v>
          </cell>
          <cell r="BJ26">
            <v>82.9</v>
          </cell>
          <cell r="BK26">
            <v>87.4</v>
          </cell>
          <cell r="BL26">
            <v>81.599999999999994</v>
          </cell>
          <cell r="BM26">
            <v>80.099999999999994</v>
          </cell>
          <cell r="BN26">
            <v>83.4</v>
          </cell>
          <cell r="BO26">
            <v>39.5</v>
          </cell>
          <cell r="BP26">
            <v>35</v>
          </cell>
          <cell r="BQ26">
            <v>44.2</v>
          </cell>
          <cell r="BR26">
            <v>19</v>
          </cell>
          <cell r="BS26">
            <v>13.4</v>
          </cell>
          <cell r="BT26">
            <v>25</v>
          </cell>
          <cell r="BU26">
            <v>9.5</v>
          </cell>
          <cell r="BV26">
            <v>5.9</v>
          </cell>
          <cell r="BW26">
            <v>13.4</v>
          </cell>
        </row>
        <row r="27">
          <cell r="A27" t="str">
            <v>E10000017</v>
          </cell>
          <cell r="B27" t="str">
            <v>Lancashire</v>
          </cell>
          <cell r="C27" t="str">
            <v>North West</v>
          </cell>
          <cell r="D27">
            <v>3084</v>
          </cell>
          <cell r="E27">
            <v>1556</v>
          </cell>
          <cell r="F27">
            <v>1528</v>
          </cell>
          <cell r="G27">
            <v>43.3</v>
          </cell>
          <cell r="H27">
            <v>37.299999999999997</v>
          </cell>
          <cell r="I27">
            <v>49.4</v>
          </cell>
          <cell r="J27">
            <v>34.200000000000003</v>
          </cell>
          <cell r="K27">
            <v>29.8</v>
          </cell>
          <cell r="L27">
            <v>38.799999999999997</v>
          </cell>
          <cell r="M27">
            <v>85.1</v>
          </cell>
          <cell r="N27">
            <v>81.7</v>
          </cell>
          <cell r="O27">
            <v>88.6</v>
          </cell>
          <cell r="P27">
            <v>81.2</v>
          </cell>
          <cell r="Q27">
            <v>77.8</v>
          </cell>
          <cell r="R27">
            <v>84.7</v>
          </cell>
          <cell r="S27">
            <v>37.200000000000003</v>
          </cell>
          <cell r="T27">
            <v>32.799999999999997</v>
          </cell>
          <cell r="U27">
            <v>41.6</v>
          </cell>
          <cell r="V27">
            <v>16.8</v>
          </cell>
          <cell r="W27">
            <v>14.2</v>
          </cell>
          <cell r="X27">
            <v>19.5</v>
          </cell>
          <cell r="Y27">
            <v>8.3000000000000007</v>
          </cell>
          <cell r="Z27">
            <v>6.7</v>
          </cell>
          <cell r="AA27">
            <v>9.9</v>
          </cell>
          <cell r="AB27">
            <v>9547</v>
          </cell>
          <cell r="AC27">
            <v>4927</v>
          </cell>
          <cell r="AD27">
            <v>4620</v>
          </cell>
          <cell r="AE27">
            <v>75.2</v>
          </cell>
          <cell r="AF27">
            <v>69.599999999999994</v>
          </cell>
          <cell r="AG27">
            <v>81.3</v>
          </cell>
          <cell r="AH27">
            <v>66.7</v>
          </cell>
          <cell r="AI27">
            <v>61.9</v>
          </cell>
          <cell r="AJ27">
            <v>71.900000000000006</v>
          </cell>
          <cell r="AK27">
            <v>97</v>
          </cell>
          <cell r="AL27">
            <v>95.9</v>
          </cell>
          <cell r="AM27">
            <v>98.2</v>
          </cell>
          <cell r="AN27">
            <v>95.9</v>
          </cell>
          <cell r="AO27">
            <v>94.7</v>
          </cell>
          <cell r="AP27">
            <v>97.1</v>
          </cell>
          <cell r="AQ27">
            <v>68.7</v>
          </cell>
          <cell r="AR27">
            <v>64.400000000000006</v>
          </cell>
          <cell r="AS27">
            <v>73.2</v>
          </cell>
          <cell r="AT27">
            <v>40.1</v>
          </cell>
          <cell r="AU27">
            <v>33.6</v>
          </cell>
          <cell r="AV27">
            <v>47.1</v>
          </cell>
          <cell r="AW27">
            <v>27.3</v>
          </cell>
          <cell r="AX27">
            <v>20.6</v>
          </cell>
          <cell r="AY27">
            <v>34.5</v>
          </cell>
          <cell r="AZ27">
            <v>12631</v>
          </cell>
          <cell r="BA27">
            <v>6483</v>
          </cell>
          <cell r="BB27">
            <v>6148</v>
          </cell>
          <cell r="BC27">
            <v>67.400000000000006</v>
          </cell>
          <cell r="BD27">
            <v>61.8</v>
          </cell>
          <cell r="BE27">
            <v>73.400000000000006</v>
          </cell>
          <cell r="BF27">
            <v>58.8</v>
          </cell>
          <cell r="BG27">
            <v>54.2</v>
          </cell>
          <cell r="BH27">
            <v>63.6</v>
          </cell>
          <cell r="BI27">
            <v>94.1</v>
          </cell>
          <cell r="BJ27">
            <v>92.5</v>
          </cell>
          <cell r="BK27">
            <v>95.8</v>
          </cell>
          <cell r="BL27">
            <v>92.3</v>
          </cell>
          <cell r="BM27">
            <v>90.7</v>
          </cell>
          <cell r="BN27">
            <v>94</v>
          </cell>
          <cell r="BO27">
            <v>61</v>
          </cell>
          <cell r="BP27">
            <v>56.9</v>
          </cell>
          <cell r="BQ27">
            <v>65.3</v>
          </cell>
          <cell r="BR27">
            <v>34.4</v>
          </cell>
          <cell r="BS27">
            <v>28.9</v>
          </cell>
          <cell r="BT27">
            <v>40.200000000000003</v>
          </cell>
          <cell r="BU27">
            <v>22.7</v>
          </cell>
          <cell r="BV27">
            <v>17.2</v>
          </cell>
          <cell r="BW27">
            <v>28.4</v>
          </cell>
        </row>
        <row r="28">
          <cell r="A28" t="str">
            <v>E08000012</v>
          </cell>
          <cell r="B28" t="str">
            <v>Liverpool</v>
          </cell>
          <cell r="C28" t="str">
            <v>North West</v>
          </cell>
          <cell r="D28">
            <v>2021</v>
          </cell>
          <cell r="E28">
            <v>975</v>
          </cell>
          <cell r="F28">
            <v>1046</v>
          </cell>
          <cell r="G28">
            <v>39.4</v>
          </cell>
          <cell r="H28">
            <v>33.4</v>
          </cell>
          <cell r="I28">
            <v>45</v>
          </cell>
          <cell r="J28">
            <v>30.6</v>
          </cell>
          <cell r="K28">
            <v>26.5</v>
          </cell>
          <cell r="L28">
            <v>34.4</v>
          </cell>
          <cell r="M28">
            <v>84.8</v>
          </cell>
          <cell r="N28">
            <v>82.1</v>
          </cell>
          <cell r="O28">
            <v>87.4</v>
          </cell>
          <cell r="P28">
            <v>80</v>
          </cell>
          <cell r="Q28">
            <v>77.7</v>
          </cell>
          <cell r="R28">
            <v>82.1</v>
          </cell>
          <cell r="S28">
            <v>33.6</v>
          </cell>
          <cell r="T28">
            <v>29.5</v>
          </cell>
          <cell r="U28">
            <v>37.4</v>
          </cell>
          <cell r="V28">
            <v>28.2</v>
          </cell>
          <cell r="W28">
            <v>26.8</v>
          </cell>
          <cell r="X28">
            <v>29.5</v>
          </cell>
          <cell r="Y28">
            <v>11.4</v>
          </cell>
          <cell r="Z28">
            <v>10.3</v>
          </cell>
          <cell r="AA28">
            <v>12.5</v>
          </cell>
          <cell r="AB28">
            <v>2787</v>
          </cell>
          <cell r="AC28">
            <v>1365</v>
          </cell>
          <cell r="AD28">
            <v>1422</v>
          </cell>
          <cell r="AE28">
            <v>71.900000000000006</v>
          </cell>
          <cell r="AF28">
            <v>66.2</v>
          </cell>
          <cell r="AG28">
            <v>77.400000000000006</v>
          </cell>
          <cell r="AH28">
            <v>61.8</v>
          </cell>
          <cell r="AI28">
            <v>57.3</v>
          </cell>
          <cell r="AJ28">
            <v>66</v>
          </cell>
          <cell r="AK28">
            <v>96.7</v>
          </cell>
          <cell r="AL28">
            <v>95.4</v>
          </cell>
          <cell r="AM28">
            <v>97.9</v>
          </cell>
          <cell r="AN28">
            <v>94.3</v>
          </cell>
          <cell r="AO28">
            <v>93.5</v>
          </cell>
          <cell r="AP28">
            <v>95.1</v>
          </cell>
          <cell r="AQ28">
            <v>64.3</v>
          </cell>
          <cell r="AR28">
            <v>60.6</v>
          </cell>
          <cell r="AS28">
            <v>67.900000000000006</v>
          </cell>
          <cell r="AT28">
            <v>53.6</v>
          </cell>
          <cell r="AU28">
            <v>50.7</v>
          </cell>
          <cell r="AV28">
            <v>56.3</v>
          </cell>
          <cell r="AW28">
            <v>31.6</v>
          </cell>
          <cell r="AX28">
            <v>28.1</v>
          </cell>
          <cell r="AY28">
            <v>35.1</v>
          </cell>
          <cell r="AZ28">
            <v>4808</v>
          </cell>
          <cell r="BA28">
            <v>2340</v>
          </cell>
          <cell r="BB28">
            <v>2468</v>
          </cell>
          <cell r="BC28">
            <v>58.3</v>
          </cell>
          <cell r="BD28">
            <v>52.5</v>
          </cell>
          <cell r="BE28">
            <v>63.7</v>
          </cell>
          <cell r="BF28">
            <v>48.6</v>
          </cell>
          <cell r="BG28">
            <v>44.4</v>
          </cell>
          <cell r="BH28">
            <v>52.6</v>
          </cell>
          <cell r="BI28">
            <v>91.7</v>
          </cell>
          <cell r="BJ28">
            <v>89.8</v>
          </cell>
          <cell r="BK28">
            <v>93.4</v>
          </cell>
          <cell r="BL28">
            <v>88.3</v>
          </cell>
          <cell r="BM28">
            <v>86.9</v>
          </cell>
          <cell r="BN28">
            <v>89.6</v>
          </cell>
          <cell r="BO28">
            <v>51.4</v>
          </cell>
          <cell r="BP28">
            <v>47.6</v>
          </cell>
          <cell r="BQ28">
            <v>55</v>
          </cell>
          <cell r="BR28">
            <v>42.9</v>
          </cell>
          <cell r="BS28">
            <v>40.700000000000003</v>
          </cell>
          <cell r="BT28">
            <v>45</v>
          </cell>
          <cell r="BU28">
            <v>23.1</v>
          </cell>
          <cell r="BV28">
            <v>20.6</v>
          </cell>
          <cell r="BW28">
            <v>25.5</v>
          </cell>
        </row>
        <row r="29">
          <cell r="A29" t="str">
            <v>E08000003</v>
          </cell>
          <cell r="B29" t="str">
            <v>Manchester</v>
          </cell>
          <cell r="C29" t="str">
            <v>North West</v>
          </cell>
          <cell r="D29">
            <v>2625</v>
          </cell>
          <cell r="E29">
            <v>1318</v>
          </cell>
          <cell r="F29">
            <v>1307</v>
          </cell>
          <cell r="G29">
            <v>48.1</v>
          </cell>
          <cell r="H29">
            <v>43.1</v>
          </cell>
          <cell r="I29">
            <v>53.1</v>
          </cell>
          <cell r="J29">
            <v>37.1</v>
          </cell>
          <cell r="K29">
            <v>35.1</v>
          </cell>
          <cell r="L29">
            <v>39.1</v>
          </cell>
          <cell r="M29">
            <v>85.8</v>
          </cell>
          <cell r="N29">
            <v>82.4</v>
          </cell>
          <cell r="O29">
            <v>89.2</v>
          </cell>
          <cell r="P29">
            <v>80.900000000000006</v>
          </cell>
          <cell r="Q29">
            <v>77.8</v>
          </cell>
          <cell r="R29">
            <v>84</v>
          </cell>
          <cell r="S29">
            <v>38.9</v>
          </cell>
          <cell r="T29">
            <v>37.200000000000003</v>
          </cell>
          <cell r="U29">
            <v>40.6</v>
          </cell>
          <cell r="V29">
            <v>28.2</v>
          </cell>
          <cell r="W29">
            <v>22.5</v>
          </cell>
          <cell r="X29">
            <v>34</v>
          </cell>
          <cell r="Y29">
            <v>13.5</v>
          </cell>
          <cell r="Z29">
            <v>10.7</v>
          </cell>
          <cell r="AA29">
            <v>16.399999999999999</v>
          </cell>
          <cell r="AB29">
            <v>2070</v>
          </cell>
          <cell r="AC29">
            <v>1049</v>
          </cell>
          <cell r="AD29">
            <v>1021</v>
          </cell>
          <cell r="AE29">
            <v>73.599999999999994</v>
          </cell>
          <cell r="AF29">
            <v>69</v>
          </cell>
          <cell r="AG29">
            <v>78.3</v>
          </cell>
          <cell r="AH29">
            <v>60.6</v>
          </cell>
          <cell r="AI29">
            <v>56.6</v>
          </cell>
          <cell r="AJ29">
            <v>64.599999999999994</v>
          </cell>
          <cell r="AK29">
            <v>97</v>
          </cell>
          <cell r="AL29">
            <v>96.4</v>
          </cell>
          <cell r="AM29">
            <v>97.6</v>
          </cell>
          <cell r="AN29">
            <v>94.9</v>
          </cell>
          <cell r="AO29">
            <v>94.8</v>
          </cell>
          <cell r="AP29">
            <v>95.1</v>
          </cell>
          <cell r="AQ29">
            <v>62.1</v>
          </cell>
          <cell r="AR29">
            <v>58.5</v>
          </cell>
          <cell r="AS29">
            <v>65.7</v>
          </cell>
          <cell r="AT29">
            <v>47.8</v>
          </cell>
          <cell r="AU29">
            <v>41.5</v>
          </cell>
          <cell r="AV29">
            <v>54.3</v>
          </cell>
          <cell r="AW29">
            <v>29.3</v>
          </cell>
          <cell r="AX29">
            <v>22.6</v>
          </cell>
          <cell r="AY29">
            <v>36.200000000000003</v>
          </cell>
          <cell r="AZ29">
            <v>4695</v>
          </cell>
          <cell r="BA29">
            <v>2367</v>
          </cell>
          <cell r="BB29">
            <v>2328</v>
          </cell>
          <cell r="BC29">
            <v>59.3</v>
          </cell>
          <cell r="BD29">
            <v>54.6</v>
          </cell>
          <cell r="BE29">
            <v>64.099999999999994</v>
          </cell>
          <cell r="BF29">
            <v>47.5</v>
          </cell>
          <cell r="BG29">
            <v>44.7</v>
          </cell>
          <cell r="BH29">
            <v>50.3</v>
          </cell>
          <cell r="BI29">
            <v>90.7</v>
          </cell>
          <cell r="BJ29">
            <v>88.6</v>
          </cell>
          <cell r="BK29">
            <v>92.9</v>
          </cell>
          <cell r="BL29">
            <v>87.1</v>
          </cell>
          <cell r="BM29">
            <v>85.3</v>
          </cell>
          <cell r="BN29">
            <v>88.9</v>
          </cell>
          <cell r="BO29">
            <v>49.1</v>
          </cell>
          <cell r="BP29">
            <v>46.6</v>
          </cell>
          <cell r="BQ29">
            <v>51.6</v>
          </cell>
          <cell r="BR29">
            <v>36.799999999999997</v>
          </cell>
          <cell r="BS29">
            <v>30.9</v>
          </cell>
          <cell r="BT29">
            <v>42.9</v>
          </cell>
          <cell r="BU29">
            <v>20.5</v>
          </cell>
          <cell r="BV29">
            <v>16</v>
          </cell>
          <cell r="BW29">
            <v>25.1</v>
          </cell>
        </row>
        <row r="30">
          <cell r="A30" t="str">
            <v>E08000004</v>
          </cell>
          <cell r="B30" t="str">
            <v>Oldham</v>
          </cell>
          <cell r="C30" t="str">
            <v>North West</v>
          </cell>
          <cell r="D30">
            <v>1032</v>
          </cell>
          <cell r="E30">
            <v>530</v>
          </cell>
          <cell r="F30">
            <v>502</v>
          </cell>
          <cell r="G30">
            <v>41</v>
          </cell>
          <cell r="H30">
            <v>34.700000000000003</v>
          </cell>
          <cell r="I30">
            <v>47.6</v>
          </cell>
          <cell r="J30">
            <v>32.299999999999997</v>
          </cell>
          <cell r="K30">
            <v>27.4</v>
          </cell>
          <cell r="L30">
            <v>37.5</v>
          </cell>
          <cell r="M30">
            <v>84.8</v>
          </cell>
          <cell r="N30">
            <v>82.5</v>
          </cell>
          <cell r="O30">
            <v>87.3</v>
          </cell>
          <cell r="P30">
            <v>78.099999999999994</v>
          </cell>
          <cell r="Q30">
            <v>77</v>
          </cell>
          <cell r="R30">
            <v>79.3</v>
          </cell>
          <cell r="S30">
            <v>34.200000000000003</v>
          </cell>
          <cell r="T30">
            <v>29.8</v>
          </cell>
          <cell r="U30">
            <v>38.799999999999997</v>
          </cell>
          <cell r="V30">
            <v>16.100000000000001</v>
          </cell>
          <cell r="W30">
            <v>12.1</v>
          </cell>
          <cell r="X30">
            <v>20.3</v>
          </cell>
          <cell r="Y30">
            <v>7.2</v>
          </cell>
          <cell r="Z30">
            <v>3</v>
          </cell>
          <cell r="AA30">
            <v>11.6</v>
          </cell>
          <cell r="AB30">
            <v>1903</v>
          </cell>
          <cell r="AC30">
            <v>1006</v>
          </cell>
          <cell r="AD30">
            <v>897</v>
          </cell>
          <cell r="AE30">
            <v>70.7</v>
          </cell>
          <cell r="AF30">
            <v>64.2</v>
          </cell>
          <cell r="AG30">
            <v>77.900000000000006</v>
          </cell>
          <cell r="AH30">
            <v>60.4</v>
          </cell>
          <cell r="AI30">
            <v>54.3</v>
          </cell>
          <cell r="AJ30">
            <v>67.3</v>
          </cell>
          <cell r="AK30">
            <v>95.2</v>
          </cell>
          <cell r="AL30">
            <v>93</v>
          </cell>
          <cell r="AM30">
            <v>97.5</v>
          </cell>
          <cell r="AN30">
            <v>92.8</v>
          </cell>
          <cell r="AO30">
            <v>90.5</v>
          </cell>
          <cell r="AP30">
            <v>95.4</v>
          </cell>
          <cell r="AQ30">
            <v>62.2</v>
          </cell>
          <cell r="AR30">
            <v>56.9</v>
          </cell>
          <cell r="AS30">
            <v>68.2</v>
          </cell>
          <cell r="AT30">
            <v>29.3</v>
          </cell>
          <cell r="AU30">
            <v>24.1</v>
          </cell>
          <cell r="AV30">
            <v>35.200000000000003</v>
          </cell>
          <cell r="AW30">
            <v>17.100000000000001</v>
          </cell>
          <cell r="AX30">
            <v>11.1</v>
          </cell>
          <cell r="AY30">
            <v>23.9</v>
          </cell>
          <cell r="AZ30">
            <v>2935</v>
          </cell>
          <cell r="BA30">
            <v>1536</v>
          </cell>
          <cell r="BB30">
            <v>1399</v>
          </cell>
          <cell r="BC30">
            <v>60.2</v>
          </cell>
          <cell r="BD30">
            <v>54</v>
          </cell>
          <cell r="BE30">
            <v>67</v>
          </cell>
          <cell r="BF30">
            <v>50.5</v>
          </cell>
          <cell r="BG30">
            <v>45</v>
          </cell>
          <cell r="BH30">
            <v>56.6</v>
          </cell>
          <cell r="BI30">
            <v>91.5</v>
          </cell>
          <cell r="BJ30">
            <v>89.4</v>
          </cell>
          <cell r="BK30">
            <v>93.9</v>
          </cell>
          <cell r="BL30">
            <v>87.6</v>
          </cell>
          <cell r="BM30">
            <v>85.8</v>
          </cell>
          <cell r="BN30">
            <v>89.6</v>
          </cell>
          <cell r="BO30">
            <v>52.4</v>
          </cell>
          <cell r="BP30">
            <v>47.5</v>
          </cell>
          <cell r="BQ30">
            <v>57.7</v>
          </cell>
          <cell r="BR30">
            <v>24.7</v>
          </cell>
          <cell r="BS30">
            <v>19.899999999999999</v>
          </cell>
          <cell r="BT30">
            <v>29.9</v>
          </cell>
          <cell r="BU30">
            <v>13.6</v>
          </cell>
          <cell r="BV30">
            <v>8.3000000000000007</v>
          </cell>
          <cell r="BW30">
            <v>19.399999999999999</v>
          </cell>
        </row>
        <row r="31">
          <cell r="A31" t="str">
            <v>E08000005</v>
          </cell>
          <cell r="B31" t="str">
            <v>Rochdale</v>
          </cell>
          <cell r="C31" t="str">
            <v>North West</v>
          </cell>
          <cell r="D31">
            <v>893</v>
          </cell>
          <cell r="E31">
            <v>440</v>
          </cell>
          <cell r="F31">
            <v>453</v>
          </cell>
          <cell r="G31">
            <v>45.8</v>
          </cell>
          <cell r="H31">
            <v>36.1</v>
          </cell>
          <cell r="I31">
            <v>55.2</v>
          </cell>
          <cell r="J31">
            <v>34.700000000000003</v>
          </cell>
          <cell r="K31">
            <v>26.8</v>
          </cell>
          <cell r="L31">
            <v>42.4</v>
          </cell>
          <cell r="M31">
            <v>88.9</v>
          </cell>
          <cell r="N31">
            <v>84.3</v>
          </cell>
          <cell r="O31">
            <v>93.4</v>
          </cell>
          <cell r="P31">
            <v>80.2</v>
          </cell>
          <cell r="Q31">
            <v>78</v>
          </cell>
          <cell r="R31">
            <v>82.3</v>
          </cell>
          <cell r="S31">
            <v>37.1</v>
          </cell>
          <cell r="T31">
            <v>30.5</v>
          </cell>
          <cell r="U31">
            <v>43.5</v>
          </cell>
          <cell r="V31">
            <v>16.5</v>
          </cell>
          <cell r="W31">
            <v>12.5</v>
          </cell>
          <cell r="X31">
            <v>20.3</v>
          </cell>
          <cell r="Y31">
            <v>8</v>
          </cell>
          <cell r="Z31">
            <v>5.2</v>
          </cell>
          <cell r="AA31">
            <v>10.6</v>
          </cell>
          <cell r="AB31">
            <v>1457</v>
          </cell>
          <cell r="AC31">
            <v>768</v>
          </cell>
          <cell r="AD31">
            <v>689</v>
          </cell>
          <cell r="AE31">
            <v>71.8</v>
          </cell>
          <cell r="AF31">
            <v>65.099999999999994</v>
          </cell>
          <cell r="AG31">
            <v>79.2</v>
          </cell>
          <cell r="AH31">
            <v>56.8</v>
          </cell>
          <cell r="AI31">
            <v>51.6</v>
          </cell>
          <cell r="AJ31">
            <v>62.7</v>
          </cell>
          <cell r="AK31">
            <v>96.3</v>
          </cell>
          <cell r="AL31">
            <v>94.8</v>
          </cell>
          <cell r="AM31">
            <v>98</v>
          </cell>
          <cell r="AN31">
            <v>86.1</v>
          </cell>
          <cell r="AO31">
            <v>84.6</v>
          </cell>
          <cell r="AP31">
            <v>87.7</v>
          </cell>
          <cell r="AQ31">
            <v>58.3</v>
          </cell>
          <cell r="AR31">
            <v>53.5</v>
          </cell>
          <cell r="AS31">
            <v>63.6</v>
          </cell>
          <cell r="AT31">
            <v>33.200000000000003</v>
          </cell>
          <cell r="AU31">
            <v>28</v>
          </cell>
          <cell r="AV31">
            <v>38.9</v>
          </cell>
          <cell r="AW31">
            <v>21.8</v>
          </cell>
          <cell r="AX31">
            <v>17.2</v>
          </cell>
          <cell r="AY31">
            <v>27</v>
          </cell>
          <cell r="AZ31">
            <v>2350</v>
          </cell>
          <cell r="BA31">
            <v>1208</v>
          </cell>
          <cell r="BB31">
            <v>1142</v>
          </cell>
          <cell r="BC31">
            <v>61.9</v>
          </cell>
          <cell r="BD31">
            <v>54.6</v>
          </cell>
          <cell r="BE31">
            <v>69.7</v>
          </cell>
          <cell r="BF31">
            <v>48.4</v>
          </cell>
          <cell r="BG31">
            <v>42.5</v>
          </cell>
          <cell r="BH31">
            <v>54.6</v>
          </cell>
          <cell r="BI31">
            <v>93.5</v>
          </cell>
          <cell r="BJ31">
            <v>91</v>
          </cell>
          <cell r="BK31">
            <v>96.1</v>
          </cell>
          <cell r="BL31">
            <v>83.8</v>
          </cell>
          <cell r="BM31">
            <v>82.2</v>
          </cell>
          <cell r="BN31">
            <v>85.6</v>
          </cell>
          <cell r="BO31">
            <v>50.2</v>
          </cell>
          <cell r="BP31">
            <v>45.1</v>
          </cell>
          <cell r="BQ31">
            <v>55.6</v>
          </cell>
          <cell r="BR31">
            <v>26.8</v>
          </cell>
          <cell r="BS31">
            <v>22.4</v>
          </cell>
          <cell r="BT31">
            <v>31.5</v>
          </cell>
          <cell r="BU31">
            <v>16.600000000000001</v>
          </cell>
          <cell r="BV31">
            <v>12.8</v>
          </cell>
          <cell r="BW31">
            <v>20.5</v>
          </cell>
        </row>
        <row r="32">
          <cell r="A32" t="str">
            <v>E08000006</v>
          </cell>
          <cell r="B32" t="str">
            <v>Salford</v>
          </cell>
          <cell r="C32" t="str">
            <v>North West</v>
          </cell>
          <cell r="D32">
            <v>822</v>
          </cell>
          <cell r="E32">
            <v>404</v>
          </cell>
          <cell r="F32">
            <v>418</v>
          </cell>
          <cell r="G32">
            <v>43.2</v>
          </cell>
          <cell r="H32">
            <v>39.6</v>
          </cell>
          <cell r="I32">
            <v>46.7</v>
          </cell>
          <cell r="J32">
            <v>30.7</v>
          </cell>
          <cell r="K32">
            <v>29</v>
          </cell>
          <cell r="L32">
            <v>32.299999999999997</v>
          </cell>
          <cell r="M32">
            <v>86.4</v>
          </cell>
          <cell r="N32">
            <v>81.7</v>
          </cell>
          <cell r="O32">
            <v>90.9</v>
          </cell>
          <cell r="P32">
            <v>75.400000000000006</v>
          </cell>
          <cell r="Q32">
            <v>72</v>
          </cell>
          <cell r="R32">
            <v>78.7</v>
          </cell>
          <cell r="S32">
            <v>33</v>
          </cell>
          <cell r="T32">
            <v>31.2</v>
          </cell>
          <cell r="U32">
            <v>34.700000000000003</v>
          </cell>
          <cell r="V32">
            <v>22</v>
          </cell>
          <cell r="W32">
            <v>19.100000000000001</v>
          </cell>
          <cell r="X32">
            <v>24.9</v>
          </cell>
          <cell r="Y32">
            <v>7.9</v>
          </cell>
          <cell r="Z32">
            <v>5.7</v>
          </cell>
          <cell r="AA32">
            <v>10</v>
          </cell>
          <cell r="AB32">
            <v>1305</v>
          </cell>
          <cell r="AC32">
            <v>609</v>
          </cell>
          <cell r="AD32">
            <v>696</v>
          </cell>
          <cell r="AE32">
            <v>70.7</v>
          </cell>
          <cell r="AF32">
            <v>64.900000000000006</v>
          </cell>
          <cell r="AG32">
            <v>75.900000000000006</v>
          </cell>
          <cell r="AH32">
            <v>58.9</v>
          </cell>
          <cell r="AI32">
            <v>53</v>
          </cell>
          <cell r="AJ32">
            <v>63.9</v>
          </cell>
          <cell r="AK32">
            <v>96.6</v>
          </cell>
          <cell r="AL32">
            <v>95.2</v>
          </cell>
          <cell r="AM32">
            <v>97.8</v>
          </cell>
          <cell r="AN32">
            <v>91.6</v>
          </cell>
          <cell r="AO32">
            <v>91</v>
          </cell>
          <cell r="AP32">
            <v>92.1</v>
          </cell>
          <cell r="AQ32">
            <v>60.5</v>
          </cell>
          <cell r="AR32">
            <v>55.2</v>
          </cell>
          <cell r="AS32">
            <v>65.2</v>
          </cell>
          <cell r="AT32">
            <v>44.4</v>
          </cell>
          <cell r="AU32">
            <v>38.9</v>
          </cell>
          <cell r="AV32">
            <v>49.1</v>
          </cell>
          <cell r="AW32">
            <v>24.5</v>
          </cell>
          <cell r="AX32">
            <v>16.899999999999999</v>
          </cell>
          <cell r="AY32">
            <v>31.2</v>
          </cell>
          <cell r="AZ32">
            <v>2127</v>
          </cell>
          <cell r="BA32">
            <v>1013</v>
          </cell>
          <cell r="BB32">
            <v>1114</v>
          </cell>
          <cell r="BC32">
            <v>60.1</v>
          </cell>
          <cell r="BD32">
            <v>54.8</v>
          </cell>
          <cell r="BE32">
            <v>64.900000000000006</v>
          </cell>
          <cell r="BF32">
            <v>48</v>
          </cell>
          <cell r="BG32">
            <v>43.4</v>
          </cell>
          <cell r="BH32">
            <v>52.1</v>
          </cell>
          <cell r="BI32">
            <v>92.7</v>
          </cell>
          <cell r="BJ32">
            <v>89.8</v>
          </cell>
          <cell r="BK32">
            <v>95.2</v>
          </cell>
          <cell r="BL32">
            <v>85.3</v>
          </cell>
          <cell r="BM32">
            <v>83.4</v>
          </cell>
          <cell r="BN32">
            <v>87.1</v>
          </cell>
          <cell r="BO32">
            <v>49.9</v>
          </cell>
          <cell r="BP32">
            <v>45.6</v>
          </cell>
          <cell r="BQ32">
            <v>53.8</v>
          </cell>
          <cell r="BR32">
            <v>35.700000000000003</v>
          </cell>
          <cell r="BS32">
            <v>31</v>
          </cell>
          <cell r="BT32">
            <v>40</v>
          </cell>
          <cell r="BU32">
            <v>18.100000000000001</v>
          </cell>
          <cell r="BV32">
            <v>12.4</v>
          </cell>
          <cell r="BW32">
            <v>23.2</v>
          </cell>
        </row>
        <row r="33">
          <cell r="A33" t="str">
            <v>E08000014</v>
          </cell>
          <cell r="B33" t="str">
            <v>Sefton</v>
          </cell>
          <cell r="C33" t="str">
            <v>North West</v>
          </cell>
          <cell r="D33">
            <v>835</v>
          </cell>
          <cell r="E33">
            <v>451</v>
          </cell>
          <cell r="F33">
            <v>384</v>
          </cell>
          <cell r="G33">
            <v>46.1</v>
          </cell>
          <cell r="H33">
            <v>40.1</v>
          </cell>
          <cell r="I33">
            <v>53.1</v>
          </cell>
          <cell r="J33">
            <v>33.1</v>
          </cell>
          <cell r="K33">
            <v>27.7</v>
          </cell>
          <cell r="L33">
            <v>39.299999999999997</v>
          </cell>
          <cell r="M33">
            <v>86.5</v>
          </cell>
          <cell r="N33">
            <v>82.7</v>
          </cell>
          <cell r="O33">
            <v>90.9</v>
          </cell>
          <cell r="P33">
            <v>82.3</v>
          </cell>
          <cell r="Q33">
            <v>78.7</v>
          </cell>
          <cell r="R33">
            <v>86.5</v>
          </cell>
          <cell r="S33">
            <v>35.200000000000003</v>
          </cell>
          <cell r="T33">
            <v>30.4</v>
          </cell>
          <cell r="U33">
            <v>40.9</v>
          </cell>
          <cell r="V33">
            <v>26.3</v>
          </cell>
          <cell r="W33">
            <v>22</v>
          </cell>
          <cell r="X33">
            <v>31.5</v>
          </cell>
          <cell r="Y33">
            <v>9.8000000000000007</v>
          </cell>
          <cell r="Z33">
            <v>8.6</v>
          </cell>
          <cell r="AA33">
            <v>11.2</v>
          </cell>
          <cell r="AB33">
            <v>2308</v>
          </cell>
          <cell r="AC33">
            <v>1209</v>
          </cell>
          <cell r="AD33">
            <v>1099</v>
          </cell>
          <cell r="AE33">
            <v>77</v>
          </cell>
          <cell r="AF33">
            <v>72.5</v>
          </cell>
          <cell r="AG33">
            <v>82</v>
          </cell>
          <cell r="AH33">
            <v>62.8</v>
          </cell>
          <cell r="AI33">
            <v>58.2</v>
          </cell>
          <cell r="AJ33">
            <v>67.900000000000006</v>
          </cell>
          <cell r="AK33">
            <v>97.1</v>
          </cell>
          <cell r="AL33">
            <v>96.3</v>
          </cell>
          <cell r="AM33">
            <v>98.1</v>
          </cell>
          <cell r="AN33">
            <v>95</v>
          </cell>
          <cell r="AO33">
            <v>93.9</v>
          </cell>
          <cell r="AP33">
            <v>96.3</v>
          </cell>
          <cell r="AQ33">
            <v>64.2</v>
          </cell>
          <cell r="AR33">
            <v>59.8</v>
          </cell>
          <cell r="AS33">
            <v>69</v>
          </cell>
          <cell r="AT33">
            <v>45.2</v>
          </cell>
          <cell r="AU33">
            <v>37.200000000000003</v>
          </cell>
          <cell r="AV33">
            <v>54</v>
          </cell>
          <cell r="AW33">
            <v>29</v>
          </cell>
          <cell r="AX33">
            <v>22.9</v>
          </cell>
          <cell r="AY33">
            <v>35.700000000000003</v>
          </cell>
          <cell r="AZ33">
            <v>3143</v>
          </cell>
          <cell r="BA33">
            <v>1660</v>
          </cell>
          <cell r="BB33">
            <v>1483</v>
          </cell>
          <cell r="BC33">
            <v>68.8</v>
          </cell>
          <cell r="BD33">
            <v>63.7</v>
          </cell>
          <cell r="BE33">
            <v>74.5</v>
          </cell>
          <cell r="BF33">
            <v>54.9</v>
          </cell>
          <cell r="BG33">
            <v>49.9</v>
          </cell>
          <cell r="BH33">
            <v>60.5</v>
          </cell>
          <cell r="BI33">
            <v>94.3</v>
          </cell>
          <cell r="BJ33">
            <v>92.6</v>
          </cell>
          <cell r="BK33">
            <v>96.2</v>
          </cell>
          <cell r="BL33">
            <v>91.6</v>
          </cell>
          <cell r="BM33">
            <v>89.8</v>
          </cell>
          <cell r="BN33">
            <v>93.7</v>
          </cell>
          <cell r="BO33">
            <v>56.5</v>
          </cell>
          <cell r="BP33">
            <v>51.8</v>
          </cell>
          <cell r="BQ33">
            <v>61.7</v>
          </cell>
          <cell r="BR33">
            <v>40.200000000000003</v>
          </cell>
          <cell r="BS33">
            <v>33.1</v>
          </cell>
          <cell r="BT33">
            <v>48.2</v>
          </cell>
          <cell r="BU33">
            <v>23.9</v>
          </cell>
          <cell r="BV33">
            <v>19</v>
          </cell>
          <cell r="BW33">
            <v>29.3</v>
          </cell>
        </row>
        <row r="34">
          <cell r="A34" t="str">
            <v>E08000013</v>
          </cell>
          <cell r="B34" t="str">
            <v>St. Helens</v>
          </cell>
          <cell r="C34" t="str">
            <v>North West</v>
          </cell>
          <cell r="D34">
            <v>566</v>
          </cell>
          <cell r="E34">
            <v>291</v>
          </cell>
          <cell r="F34">
            <v>275</v>
          </cell>
          <cell r="G34">
            <v>42.6</v>
          </cell>
          <cell r="H34">
            <v>40.5</v>
          </cell>
          <cell r="I34">
            <v>44.7</v>
          </cell>
          <cell r="J34">
            <v>32</v>
          </cell>
          <cell r="K34">
            <v>30.9</v>
          </cell>
          <cell r="L34">
            <v>33.1</v>
          </cell>
          <cell r="M34">
            <v>82.7</v>
          </cell>
          <cell r="N34">
            <v>82.1</v>
          </cell>
          <cell r="O34">
            <v>83.3</v>
          </cell>
          <cell r="P34">
            <v>79</v>
          </cell>
          <cell r="Q34">
            <v>78</v>
          </cell>
          <cell r="R34">
            <v>80</v>
          </cell>
          <cell r="S34">
            <v>33.700000000000003</v>
          </cell>
          <cell r="T34">
            <v>32.299999999999997</v>
          </cell>
          <cell r="U34">
            <v>35.299999999999997</v>
          </cell>
          <cell r="V34">
            <v>16.3</v>
          </cell>
          <cell r="W34">
            <v>14.1</v>
          </cell>
          <cell r="X34">
            <v>18.5</v>
          </cell>
          <cell r="Y34">
            <v>7.1</v>
          </cell>
          <cell r="Z34">
            <v>6.5</v>
          </cell>
          <cell r="AA34">
            <v>7.6</v>
          </cell>
          <cell r="AB34">
            <v>1267</v>
          </cell>
          <cell r="AC34">
            <v>650</v>
          </cell>
          <cell r="AD34">
            <v>617</v>
          </cell>
          <cell r="AE34">
            <v>75.099999999999994</v>
          </cell>
          <cell r="AF34">
            <v>69.400000000000006</v>
          </cell>
          <cell r="AG34">
            <v>81.2</v>
          </cell>
          <cell r="AH34">
            <v>64.8</v>
          </cell>
          <cell r="AI34">
            <v>57.5</v>
          </cell>
          <cell r="AJ34">
            <v>72.400000000000006</v>
          </cell>
          <cell r="AK34">
            <v>96.5</v>
          </cell>
          <cell r="AL34">
            <v>94.9</v>
          </cell>
          <cell r="AM34">
            <v>98.2</v>
          </cell>
          <cell r="AN34">
            <v>94.9</v>
          </cell>
          <cell r="AO34">
            <v>93.2</v>
          </cell>
          <cell r="AP34">
            <v>96.6</v>
          </cell>
          <cell r="AQ34">
            <v>66.599999999999994</v>
          </cell>
          <cell r="AR34">
            <v>60.2</v>
          </cell>
          <cell r="AS34">
            <v>73.400000000000006</v>
          </cell>
          <cell r="AT34">
            <v>38.1</v>
          </cell>
          <cell r="AU34">
            <v>28.2</v>
          </cell>
          <cell r="AV34">
            <v>48.6</v>
          </cell>
          <cell r="AW34">
            <v>27.1</v>
          </cell>
          <cell r="AX34">
            <v>17.100000000000001</v>
          </cell>
          <cell r="AY34">
            <v>37.6</v>
          </cell>
          <cell r="AZ34">
            <v>1833</v>
          </cell>
          <cell r="BA34">
            <v>941</v>
          </cell>
          <cell r="BB34">
            <v>892</v>
          </cell>
          <cell r="BC34">
            <v>65.099999999999994</v>
          </cell>
          <cell r="BD34">
            <v>60.5</v>
          </cell>
          <cell r="BE34">
            <v>70</v>
          </cell>
          <cell r="BF34">
            <v>54.7</v>
          </cell>
          <cell r="BG34">
            <v>49.3</v>
          </cell>
          <cell r="BH34">
            <v>60.3</v>
          </cell>
          <cell r="BI34">
            <v>92.3</v>
          </cell>
          <cell r="BJ34">
            <v>91</v>
          </cell>
          <cell r="BK34">
            <v>93.6</v>
          </cell>
          <cell r="BL34">
            <v>90</v>
          </cell>
          <cell r="BM34">
            <v>88.5</v>
          </cell>
          <cell r="BN34">
            <v>91.5</v>
          </cell>
          <cell r="BO34">
            <v>56.5</v>
          </cell>
          <cell r="BP34">
            <v>51.5</v>
          </cell>
          <cell r="BQ34">
            <v>61.7</v>
          </cell>
          <cell r="BR34">
            <v>31.4</v>
          </cell>
          <cell r="BS34">
            <v>23.8</v>
          </cell>
          <cell r="BT34">
            <v>39.299999999999997</v>
          </cell>
          <cell r="BU34">
            <v>20.9</v>
          </cell>
          <cell r="BV34">
            <v>13.8</v>
          </cell>
          <cell r="BW34">
            <v>28.4</v>
          </cell>
        </row>
        <row r="35">
          <cell r="A35" t="str">
            <v>E08000007</v>
          </cell>
          <cell r="B35" t="str">
            <v>Stockport</v>
          </cell>
          <cell r="C35" t="str">
            <v>North West</v>
          </cell>
          <cell r="D35">
            <v>724</v>
          </cell>
          <cell r="E35">
            <v>398</v>
          </cell>
          <cell r="F35">
            <v>326</v>
          </cell>
          <cell r="G35">
            <v>48.5</v>
          </cell>
          <cell r="H35">
            <v>44.5</v>
          </cell>
          <cell r="I35">
            <v>53.4</v>
          </cell>
          <cell r="J35">
            <v>33.1</v>
          </cell>
          <cell r="K35">
            <v>30.9</v>
          </cell>
          <cell r="L35">
            <v>35.9</v>
          </cell>
          <cell r="M35">
            <v>87.8</v>
          </cell>
          <cell r="N35">
            <v>86.4</v>
          </cell>
          <cell r="O35">
            <v>89.6</v>
          </cell>
          <cell r="P35">
            <v>81.400000000000006</v>
          </cell>
          <cell r="Q35">
            <v>81.2</v>
          </cell>
          <cell r="R35">
            <v>81.599999999999994</v>
          </cell>
          <cell r="S35">
            <v>34.4</v>
          </cell>
          <cell r="T35">
            <v>32.4</v>
          </cell>
          <cell r="U35">
            <v>36.799999999999997</v>
          </cell>
          <cell r="V35">
            <v>20.6</v>
          </cell>
          <cell r="W35">
            <v>18.3</v>
          </cell>
          <cell r="X35">
            <v>23.3</v>
          </cell>
          <cell r="Y35">
            <v>11.5</v>
          </cell>
          <cell r="Z35">
            <v>9.5</v>
          </cell>
          <cell r="AA35">
            <v>13.8</v>
          </cell>
          <cell r="AB35">
            <v>2055</v>
          </cell>
          <cell r="AC35">
            <v>1004</v>
          </cell>
          <cell r="AD35">
            <v>1051</v>
          </cell>
          <cell r="AE35">
            <v>80.2</v>
          </cell>
          <cell r="AF35">
            <v>75.599999999999994</v>
          </cell>
          <cell r="AG35">
            <v>84.6</v>
          </cell>
          <cell r="AH35">
            <v>67.2</v>
          </cell>
          <cell r="AI35">
            <v>62.7</v>
          </cell>
          <cell r="AJ35">
            <v>71.5</v>
          </cell>
          <cell r="AK35">
            <v>97.6</v>
          </cell>
          <cell r="AL35">
            <v>97</v>
          </cell>
          <cell r="AM35">
            <v>98.1</v>
          </cell>
          <cell r="AN35">
            <v>94.6</v>
          </cell>
          <cell r="AO35">
            <v>94.1</v>
          </cell>
          <cell r="AP35">
            <v>95.1</v>
          </cell>
          <cell r="AQ35">
            <v>67.7</v>
          </cell>
          <cell r="AR35">
            <v>63.3</v>
          </cell>
          <cell r="AS35">
            <v>71.8</v>
          </cell>
          <cell r="AT35">
            <v>55.2</v>
          </cell>
          <cell r="AU35">
            <v>51.6</v>
          </cell>
          <cell r="AV35">
            <v>58.6</v>
          </cell>
          <cell r="AW35">
            <v>36.4</v>
          </cell>
          <cell r="AX35">
            <v>31.1</v>
          </cell>
          <cell r="AY35">
            <v>41.4</v>
          </cell>
          <cell r="AZ35">
            <v>2779</v>
          </cell>
          <cell r="BA35">
            <v>1402</v>
          </cell>
          <cell r="BB35">
            <v>1377</v>
          </cell>
          <cell r="BC35">
            <v>71.900000000000006</v>
          </cell>
          <cell r="BD35">
            <v>66.8</v>
          </cell>
          <cell r="BE35">
            <v>77.2</v>
          </cell>
          <cell r="BF35">
            <v>58.3</v>
          </cell>
          <cell r="BG35">
            <v>53.7</v>
          </cell>
          <cell r="BH35">
            <v>63</v>
          </cell>
          <cell r="BI35">
            <v>95</v>
          </cell>
          <cell r="BJ35">
            <v>94</v>
          </cell>
          <cell r="BK35">
            <v>96.1</v>
          </cell>
          <cell r="BL35">
            <v>91.2</v>
          </cell>
          <cell r="BM35">
            <v>90.4</v>
          </cell>
          <cell r="BN35">
            <v>91.9</v>
          </cell>
          <cell r="BO35">
            <v>59</v>
          </cell>
          <cell r="BP35">
            <v>54.6</v>
          </cell>
          <cell r="BQ35">
            <v>63.5</v>
          </cell>
          <cell r="BR35">
            <v>46.2</v>
          </cell>
          <cell r="BS35">
            <v>42.2</v>
          </cell>
          <cell r="BT35">
            <v>50.3</v>
          </cell>
          <cell r="BU35">
            <v>29.9</v>
          </cell>
          <cell r="BV35">
            <v>25</v>
          </cell>
          <cell r="BW35">
            <v>34.9</v>
          </cell>
        </row>
        <row r="36">
          <cell r="A36" t="str">
            <v>E08000008</v>
          </cell>
          <cell r="B36" t="str">
            <v>Tameside</v>
          </cell>
          <cell r="C36" t="str">
            <v>North West</v>
          </cell>
          <cell r="D36">
            <v>811</v>
          </cell>
          <cell r="E36">
            <v>422</v>
          </cell>
          <cell r="F36">
            <v>389</v>
          </cell>
          <cell r="G36">
            <v>43.3</v>
          </cell>
          <cell r="H36">
            <v>37.9</v>
          </cell>
          <cell r="I36">
            <v>49.1</v>
          </cell>
          <cell r="J36">
            <v>36.299999999999997</v>
          </cell>
          <cell r="K36">
            <v>33.4</v>
          </cell>
          <cell r="L36">
            <v>39.299999999999997</v>
          </cell>
          <cell r="M36">
            <v>83</v>
          </cell>
          <cell r="N36">
            <v>81.5</v>
          </cell>
          <cell r="O36">
            <v>84.6</v>
          </cell>
          <cell r="P36">
            <v>78.400000000000006</v>
          </cell>
          <cell r="Q36">
            <v>77</v>
          </cell>
          <cell r="R36">
            <v>79.900000000000006</v>
          </cell>
          <cell r="S36">
            <v>40.299999999999997</v>
          </cell>
          <cell r="T36">
            <v>38.6</v>
          </cell>
          <cell r="U36">
            <v>42.2</v>
          </cell>
          <cell r="V36">
            <v>21.5</v>
          </cell>
          <cell r="W36">
            <v>18.2</v>
          </cell>
          <cell r="X36">
            <v>24.9</v>
          </cell>
          <cell r="Y36">
            <v>9.6999999999999993</v>
          </cell>
          <cell r="Z36">
            <v>6.9</v>
          </cell>
          <cell r="AA36">
            <v>12.9</v>
          </cell>
          <cell r="AB36">
            <v>1767</v>
          </cell>
          <cell r="AC36">
            <v>892</v>
          </cell>
          <cell r="AD36">
            <v>875</v>
          </cell>
          <cell r="AE36">
            <v>75.2</v>
          </cell>
          <cell r="AF36">
            <v>71.400000000000006</v>
          </cell>
          <cell r="AG36">
            <v>79</v>
          </cell>
          <cell r="AH36">
            <v>66.900000000000006</v>
          </cell>
          <cell r="AI36">
            <v>62.4</v>
          </cell>
          <cell r="AJ36">
            <v>71.400000000000006</v>
          </cell>
          <cell r="AK36">
            <v>97.2</v>
          </cell>
          <cell r="AL36">
            <v>96.3</v>
          </cell>
          <cell r="AM36">
            <v>98.2</v>
          </cell>
          <cell r="AN36">
            <v>95.6</v>
          </cell>
          <cell r="AO36">
            <v>94.7</v>
          </cell>
          <cell r="AP36">
            <v>96.5</v>
          </cell>
          <cell r="AQ36">
            <v>69.2</v>
          </cell>
          <cell r="AR36">
            <v>64.900000000000006</v>
          </cell>
          <cell r="AS36">
            <v>73.599999999999994</v>
          </cell>
          <cell r="AT36">
            <v>44.8</v>
          </cell>
          <cell r="AU36">
            <v>42.8</v>
          </cell>
          <cell r="AV36">
            <v>46.9</v>
          </cell>
          <cell r="AW36">
            <v>27.8</v>
          </cell>
          <cell r="AX36">
            <v>22.3</v>
          </cell>
          <cell r="AY36">
            <v>33.5</v>
          </cell>
          <cell r="AZ36">
            <v>2578</v>
          </cell>
          <cell r="BA36">
            <v>1314</v>
          </cell>
          <cell r="BB36">
            <v>1264</v>
          </cell>
          <cell r="BC36">
            <v>65.099999999999994</v>
          </cell>
          <cell r="BD36">
            <v>60.7</v>
          </cell>
          <cell r="BE36">
            <v>69.8</v>
          </cell>
          <cell r="BF36">
            <v>57.3</v>
          </cell>
          <cell r="BG36">
            <v>53.1</v>
          </cell>
          <cell r="BH36">
            <v>61.6</v>
          </cell>
          <cell r="BI36">
            <v>92.7</v>
          </cell>
          <cell r="BJ36">
            <v>91.6</v>
          </cell>
          <cell r="BK36">
            <v>94</v>
          </cell>
          <cell r="BL36">
            <v>90.2</v>
          </cell>
          <cell r="BM36">
            <v>89</v>
          </cell>
          <cell r="BN36">
            <v>91.4</v>
          </cell>
          <cell r="BO36">
            <v>60.1</v>
          </cell>
          <cell r="BP36">
            <v>56.5</v>
          </cell>
          <cell r="BQ36">
            <v>63.9</v>
          </cell>
          <cell r="BR36">
            <v>37.5</v>
          </cell>
          <cell r="BS36">
            <v>34.9</v>
          </cell>
          <cell r="BT36">
            <v>40.1</v>
          </cell>
          <cell r="BU36">
            <v>22.1</v>
          </cell>
          <cell r="BV36">
            <v>17.399999999999999</v>
          </cell>
          <cell r="BW36">
            <v>27.1</v>
          </cell>
        </row>
        <row r="37">
          <cell r="A37" t="str">
            <v>E08000009</v>
          </cell>
          <cell r="B37" t="str">
            <v>Trafford</v>
          </cell>
          <cell r="C37" t="str">
            <v>North West</v>
          </cell>
          <cell r="D37">
            <v>599</v>
          </cell>
          <cell r="E37">
            <v>304</v>
          </cell>
          <cell r="F37">
            <v>295</v>
          </cell>
          <cell r="G37">
            <v>50.8</v>
          </cell>
          <cell r="H37">
            <v>47.4</v>
          </cell>
          <cell r="I37">
            <v>54.2</v>
          </cell>
          <cell r="J37">
            <v>38.6</v>
          </cell>
          <cell r="K37">
            <v>36.5</v>
          </cell>
          <cell r="L37">
            <v>40.700000000000003</v>
          </cell>
          <cell r="M37">
            <v>90.7</v>
          </cell>
          <cell r="N37">
            <v>89.1</v>
          </cell>
          <cell r="O37">
            <v>92.2</v>
          </cell>
          <cell r="P37">
            <v>86.3</v>
          </cell>
          <cell r="Q37">
            <v>84.2</v>
          </cell>
          <cell r="R37">
            <v>88.5</v>
          </cell>
          <cell r="S37">
            <v>39.700000000000003</v>
          </cell>
          <cell r="T37">
            <v>38.200000000000003</v>
          </cell>
          <cell r="U37">
            <v>41.4</v>
          </cell>
          <cell r="V37">
            <v>17.5</v>
          </cell>
          <cell r="W37">
            <v>17.100000000000001</v>
          </cell>
          <cell r="X37">
            <v>18</v>
          </cell>
          <cell r="Y37">
            <v>11.2</v>
          </cell>
          <cell r="Z37">
            <v>9.9</v>
          </cell>
          <cell r="AA37">
            <v>12.5</v>
          </cell>
          <cell r="AB37">
            <v>2255</v>
          </cell>
          <cell r="AC37">
            <v>1153</v>
          </cell>
          <cell r="AD37">
            <v>1102</v>
          </cell>
          <cell r="AE37">
            <v>85.9</v>
          </cell>
          <cell r="AF37">
            <v>82.7</v>
          </cell>
          <cell r="AG37">
            <v>89.2</v>
          </cell>
          <cell r="AH37">
            <v>79.2</v>
          </cell>
          <cell r="AI37">
            <v>76</v>
          </cell>
          <cell r="AJ37">
            <v>82.7</v>
          </cell>
          <cell r="AK37">
            <v>98.5</v>
          </cell>
          <cell r="AL37">
            <v>98.1</v>
          </cell>
          <cell r="AM37">
            <v>98.9</v>
          </cell>
          <cell r="AN37">
            <v>97.8</v>
          </cell>
          <cell r="AO37">
            <v>97.3</v>
          </cell>
          <cell r="AP37">
            <v>98.3</v>
          </cell>
          <cell r="AQ37">
            <v>80</v>
          </cell>
          <cell r="AR37">
            <v>77</v>
          </cell>
          <cell r="AS37">
            <v>83.1</v>
          </cell>
          <cell r="AT37">
            <v>53.6</v>
          </cell>
          <cell r="AU37">
            <v>47.5</v>
          </cell>
          <cell r="AV37">
            <v>60</v>
          </cell>
          <cell r="AW37">
            <v>43.2</v>
          </cell>
          <cell r="AX37">
            <v>34.9</v>
          </cell>
          <cell r="AY37">
            <v>51.9</v>
          </cell>
          <cell r="AZ37">
            <v>2854</v>
          </cell>
          <cell r="BA37">
            <v>1457</v>
          </cell>
          <cell r="BB37">
            <v>1397</v>
          </cell>
          <cell r="BC37">
            <v>78.5</v>
          </cell>
          <cell r="BD37">
            <v>75.400000000000006</v>
          </cell>
          <cell r="BE37">
            <v>81.8</v>
          </cell>
          <cell r="BF37">
            <v>70.7</v>
          </cell>
          <cell r="BG37">
            <v>67.7</v>
          </cell>
          <cell r="BH37">
            <v>73.8</v>
          </cell>
          <cell r="BI37">
            <v>96.8</v>
          </cell>
          <cell r="BJ37">
            <v>96.2</v>
          </cell>
          <cell r="BK37">
            <v>97.5</v>
          </cell>
          <cell r="BL37">
            <v>95.4</v>
          </cell>
          <cell r="BM37">
            <v>94.6</v>
          </cell>
          <cell r="BN37">
            <v>96.2</v>
          </cell>
          <cell r="BO37">
            <v>71.5</v>
          </cell>
          <cell r="BP37">
            <v>68.900000000000006</v>
          </cell>
          <cell r="BQ37">
            <v>74.3</v>
          </cell>
          <cell r="BR37">
            <v>46</v>
          </cell>
          <cell r="BS37">
            <v>41.2</v>
          </cell>
          <cell r="BT37">
            <v>51.1</v>
          </cell>
          <cell r="BU37">
            <v>36.5</v>
          </cell>
          <cell r="BV37">
            <v>29.6</v>
          </cell>
          <cell r="BW37">
            <v>43.6</v>
          </cell>
        </row>
        <row r="38">
          <cell r="A38" t="str">
            <v>E06000007</v>
          </cell>
          <cell r="B38" t="str">
            <v>Warrington</v>
          </cell>
          <cell r="C38" t="str">
            <v>North West</v>
          </cell>
          <cell r="D38">
            <v>452</v>
          </cell>
          <cell r="E38">
            <v>218</v>
          </cell>
          <cell r="F38">
            <v>234</v>
          </cell>
          <cell r="G38">
            <v>40.5</v>
          </cell>
          <cell r="H38">
            <v>33</v>
          </cell>
          <cell r="I38">
            <v>47.4</v>
          </cell>
          <cell r="J38">
            <v>32.1</v>
          </cell>
          <cell r="K38">
            <v>28.9</v>
          </cell>
          <cell r="L38">
            <v>35</v>
          </cell>
          <cell r="M38">
            <v>86.7</v>
          </cell>
          <cell r="N38">
            <v>83.5</v>
          </cell>
          <cell r="O38">
            <v>89.7</v>
          </cell>
          <cell r="P38">
            <v>82.5</v>
          </cell>
          <cell r="Q38">
            <v>80.3</v>
          </cell>
          <cell r="R38">
            <v>84.6</v>
          </cell>
          <cell r="S38">
            <v>36.1</v>
          </cell>
          <cell r="T38">
            <v>33.5</v>
          </cell>
          <cell r="U38">
            <v>38.5</v>
          </cell>
          <cell r="V38">
            <v>21.5</v>
          </cell>
          <cell r="W38">
            <v>17.899999999999999</v>
          </cell>
          <cell r="X38">
            <v>24.8</v>
          </cell>
          <cell r="Y38">
            <v>9.3000000000000007</v>
          </cell>
          <cell r="Z38">
            <v>7.8</v>
          </cell>
          <cell r="AA38">
            <v>10.7</v>
          </cell>
          <cell r="AB38">
            <v>1984</v>
          </cell>
          <cell r="AC38">
            <v>1023</v>
          </cell>
          <cell r="AD38">
            <v>961</v>
          </cell>
          <cell r="AE38">
            <v>71.900000000000006</v>
          </cell>
          <cell r="AF38">
            <v>66.3</v>
          </cell>
          <cell r="AG38">
            <v>77.900000000000006</v>
          </cell>
          <cell r="AH38">
            <v>64.5</v>
          </cell>
          <cell r="AI38">
            <v>59.7</v>
          </cell>
          <cell r="AJ38">
            <v>69.599999999999994</v>
          </cell>
          <cell r="AK38">
            <v>96.8</v>
          </cell>
          <cell r="AL38">
            <v>96.3</v>
          </cell>
          <cell r="AM38">
            <v>97.4</v>
          </cell>
          <cell r="AN38">
            <v>95.6</v>
          </cell>
          <cell r="AO38">
            <v>95</v>
          </cell>
          <cell r="AP38">
            <v>96.1</v>
          </cell>
          <cell r="AQ38">
            <v>67.8</v>
          </cell>
          <cell r="AR38">
            <v>63.6</v>
          </cell>
          <cell r="AS38">
            <v>72.2</v>
          </cell>
          <cell r="AT38">
            <v>53.2</v>
          </cell>
          <cell r="AU38">
            <v>49.3</v>
          </cell>
          <cell r="AV38">
            <v>57.4</v>
          </cell>
          <cell r="AW38">
            <v>33.700000000000003</v>
          </cell>
          <cell r="AX38">
            <v>27</v>
          </cell>
          <cell r="AY38">
            <v>40.9</v>
          </cell>
          <cell r="AZ38">
            <v>2436</v>
          </cell>
          <cell r="BA38">
            <v>1241</v>
          </cell>
          <cell r="BB38">
            <v>1195</v>
          </cell>
          <cell r="BC38">
            <v>66.099999999999994</v>
          </cell>
          <cell r="BD38">
            <v>60.4</v>
          </cell>
          <cell r="BE38">
            <v>72</v>
          </cell>
          <cell r="BF38">
            <v>58.5</v>
          </cell>
          <cell r="BG38">
            <v>54.3</v>
          </cell>
          <cell r="BH38">
            <v>62.8</v>
          </cell>
          <cell r="BI38">
            <v>95</v>
          </cell>
          <cell r="BJ38">
            <v>94</v>
          </cell>
          <cell r="BK38">
            <v>95.9</v>
          </cell>
          <cell r="BL38">
            <v>93.1</v>
          </cell>
          <cell r="BM38">
            <v>92.4</v>
          </cell>
          <cell r="BN38">
            <v>93.9</v>
          </cell>
          <cell r="BO38">
            <v>61.9</v>
          </cell>
          <cell r="BP38">
            <v>58.3</v>
          </cell>
          <cell r="BQ38">
            <v>65.599999999999994</v>
          </cell>
          <cell r="BR38">
            <v>47.3</v>
          </cell>
          <cell r="BS38">
            <v>43.8</v>
          </cell>
          <cell r="BT38">
            <v>51</v>
          </cell>
          <cell r="BU38">
            <v>29.2</v>
          </cell>
          <cell r="BV38">
            <v>23.6</v>
          </cell>
          <cell r="BW38">
            <v>35</v>
          </cell>
        </row>
        <row r="39">
          <cell r="A39" t="str">
            <v>E08000010</v>
          </cell>
          <cell r="B39" t="str">
            <v>Wigan</v>
          </cell>
          <cell r="C39" t="str">
            <v>North West</v>
          </cell>
          <cell r="D39">
            <v>968</v>
          </cell>
          <cell r="E39">
            <v>517</v>
          </cell>
          <cell r="F39">
            <v>451</v>
          </cell>
          <cell r="G39">
            <v>45.1</v>
          </cell>
          <cell r="H39">
            <v>39.299999999999997</v>
          </cell>
          <cell r="I39">
            <v>51.9</v>
          </cell>
          <cell r="J39">
            <v>36</v>
          </cell>
          <cell r="K39">
            <v>32.299999999999997</v>
          </cell>
          <cell r="L39">
            <v>40.1</v>
          </cell>
          <cell r="M39">
            <v>88.6</v>
          </cell>
          <cell r="N39">
            <v>83.8</v>
          </cell>
          <cell r="O39">
            <v>94.2</v>
          </cell>
          <cell r="P39">
            <v>84</v>
          </cell>
          <cell r="Q39">
            <v>79.5</v>
          </cell>
          <cell r="R39">
            <v>89.1</v>
          </cell>
          <cell r="S39">
            <v>38.299999999999997</v>
          </cell>
          <cell r="T39">
            <v>34.799999999999997</v>
          </cell>
          <cell r="U39">
            <v>42.4</v>
          </cell>
          <cell r="V39">
            <v>18.100000000000001</v>
          </cell>
          <cell r="W39">
            <v>15.5</v>
          </cell>
          <cell r="X39">
            <v>21.1</v>
          </cell>
          <cell r="Y39">
            <v>7.5</v>
          </cell>
          <cell r="Z39">
            <v>4.8</v>
          </cell>
          <cell r="AA39">
            <v>10.6</v>
          </cell>
          <cell r="AB39">
            <v>2618</v>
          </cell>
          <cell r="AC39">
            <v>1340</v>
          </cell>
          <cell r="AD39">
            <v>1278</v>
          </cell>
          <cell r="AE39">
            <v>77.5</v>
          </cell>
          <cell r="AF39">
            <v>72</v>
          </cell>
          <cell r="AG39">
            <v>83.3</v>
          </cell>
          <cell r="AH39">
            <v>65.599999999999994</v>
          </cell>
          <cell r="AI39">
            <v>60.2</v>
          </cell>
          <cell r="AJ39">
            <v>71.3</v>
          </cell>
          <cell r="AK39">
            <v>98</v>
          </cell>
          <cell r="AL39">
            <v>97.6</v>
          </cell>
          <cell r="AM39">
            <v>98.4</v>
          </cell>
          <cell r="AN39">
            <v>96.2</v>
          </cell>
          <cell r="AO39">
            <v>95.5</v>
          </cell>
          <cell r="AP39">
            <v>96.9</v>
          </cell>
          <cell r="AQ39">
            <v>67.099999999999994</v>
          </cell>
          <cell r="AR39">
            <v>62.3</v>
          </cell>
          <cell r="AS39">
            <v>72.099999999999994</v>
          </cell>
          <cell r="AT39">
            <v>40.6</v>
          </cell>
          <cell r="AU39">
            <v>34.4</v>
          </cell>
          <cell r="AV39">
            <v>47</v>
          </cell>
          <cell r="AW39">
            <v>27.3</v>
          </cell>
          <cell r="AX39">
            <v>21.7</v>
          </cell>
          <cell r="AY39">
            <v>33.200000000000003</v>
          </cell>
          <cell r="AZ39">
            <v>3586</v>
          </cell>
          <cell r="BA39">
            <v>1857</v>
          </cell>
          <cell r="BB39">
            <v>1729</v>
          </cell>
          <cell r="BC39">
            <v>68.8</v>
          </cell>
          <cell r="BD39">
            <v>62.9</v>
          </cell>
          <cell r="BE39">
            <v>75.099999999999994</v>
          </cell>
          <cell r="BF39">
            <v>57.6</v>
          </cell>
          <cell r="BG39">
            <v>52.5</v>
          </cell>
          <cell r="BH39">
            <v>63.2</v>
          </cell>
          <cell r="BI39">
            <v>95.5</v>
          </cell>
          <cell r="BJ39">
            <v>93.8</v>
          </cell>
          <cell r="BK39">
            <v>97.3</v>
          </cell>
          <cell r="BL39">
            <v>92.9</v>
          </cell>
          <cell r="BM39">
            <v>91.1</v>
          </cell>
          <cell r="BN39">
            <v>94.9</v>
          </cell>
          <cell r="BO39">
            <v>59.3</v>
          </cell>
          <cell r="BP39">
            <v>54.7</v>
          </cell>
          <cell r="BQ39">
            <v>64.3</v>
          </cell>
          <cell r="BR39">
            <v>34.5</v>
          </cell>
          <cell r="BS39">
            <v>29.1</v>
          </cell>
          <cell r="BT39">
            <v>40.299999999999997</v>
          </cell>
          <cell r="BU39">
            <v>22</v>
          </cell>
          <cell r="BV39">
            <v>17</v>
          </cell>
          <cell r="BW39">
            <v>27.3</v>
          </cell>
        </row>
        <row r="40">
          <cell r="A40" t="str">
            <v>E08000015</v>
          </cell>
          <cell r="B40" t="str">
            <v>Wirral</v>
          </cell>
          <cell r="C40" t="str">
            <v>North West</v>
          </cell>
          <cell r="D40">
            <v>1213</v>
          </cell>
          <cell r="E40">
            <v>601</v>
          </cell>
          <cell r="F40">
            <v>612</v>
          </cell>
          <cell r="G40">
            <v>51.9</v>
          </cell>
          <cell r="H40">
            <v>45.6</v>
          </cell>
          <cell r="I40">
            <v>58.2</v>
          </cell>
          <cell r="J40">
            <v>40.200000000000003</v>
          </cell>
          <cell r="K40">
            <v>36.1</v>
          </cell>
          <cell r="L40">
            <v>44.3</v>
          </cell>
          <cell r="M40">
            <v>86.6</v>
          </cell>
          <cell r="N40">
            <v>83.9</v>
          </cell>
          <cell r="O40">
            <v>89.4</v>
          </cell>
          <cell r="P40">
            <v>83.3</v>
          </cell>
          <cell r="Q40">
            <v>81.400000000000006</v>
          </cell>
          <cell r="R40">
            <v>85.1</v>
          </cell>
          <cell r="S40">
            <v>42.5</v>
          </cell>
          <cell r="T40">
            <v>39.9</v>
          </cell>
          <cell r="U40">
            <v>44.9</v>
          </cell>
          <cell r="V40">
            <v>22.5</v>
          </cell>
          <cell r="W40">
            <v>20</v>
          </cell>
          <cell r="X40">
            <v>25</v>
          </cell>
          <cell r="Y40">
            <v>12.9</v>
          </cell>
          <cell r="Z40">
            <v>10.3</v>
          </cell>
          <cell r="AA40">
            <v>15.4</v>
          </cell>
          <cell r="AB40">
            <v>2300</v>
          </cell>
          <cell r="AC40">
            <v>1149</v>
          </cell>
          <cell r="AD40">
            <v>1151</v>
          </cell>
          <cell r="AE40">
            <v>83.3</v>
          </cell>
          <cell r="AF40">
            <v>77.8</v>
          </cell>
          <cell r="AG40">
            <v>88.8</v>
          </cell>
          <cell r="AH40">
            <v>73.2</v>
          </cell>
          <cell r="AI40">
            <v>69.5</v>
          </cell>
          <cell r="AJ40">
            <v>77</v>
          </cell>
          <cell r="AK40">
            <v>97.5</v>
          </cell>
          <cell r="AL40">
            <v>96.3</v>
          </cell>
          <cell r="AM40">
            <v>98.7</v>
          </cell>
          <cell r="AN40">
            <v>96.2</v>
          </cell>
          <cell r="AO40">
            <v>94.9</v>
          </cell>
          <cell r="AP40">
            <v>97.5</v>
          </cell>
          <cell r="AQ40">
            <v>74.2</v>
          </cell>
          <cell r="AR40">
            <v>70.900000000000006</v>
          </cell>
          <cell r="AS40">
            <v>77.400000000000006</v>
          </cell>
          <cell r="AT40">
            <v>53.9</v>
          </cell>
          <cell r="AU40">
            <v>51.5</v>
          </cell>
          <cell r="AV40">
            <v>56.2</v>
          </cell>
          <cell r="AW40">
            <v>42</v>
          </cell>
          <cell r="AX40">
            <v>39.1</v>
          </cell>
          <cell r="AY40">
            <v>45</v>
          </cell>
          <cell r="AZ40">
            <v>3513</v>
          </cell>
          <cell r="BA40">
            <v>1750</v>
          </cell>
          <cell r="BB40">
            <v>1763</v>
          </cell>
          <cell r="BC40">
            <v>72.5</v>
          </cell>
          <cell r="BD40">
            <v>66.7</v>
          </cell>
          <cell r="BE40">
            <v>78.2</v>
          </cell>
          <cell r="BF40">
            <v>61.8</v>
          </cell>
          <cell r="BG40">
            <v>58</v>
          </cell>
          <cell r="BH40">
            <v>65.599999999999994</v>
          </cell>
          <cell r="BI40">
            <v>93.8</v>
          </cell>
          <cell r="BJ40">
            <v>92.1</v>
          </cell>
          <cell r="BK40">
            <v>95.5</v>
          </cell>
          <cell r="BL40">
            <v>91.7</v>
          </cell>
          <cell r="BM40">
            <v>90.2</v>
          </cell>
          <cell r="BN40">
            <v>93.2</v>
          </cell>
          <cell r="BO40">
            <v>63.2</v>
          </cell>
          <cell r="BP40">
            <v>60.3</v>
          </cell>
          <cell r="BQ40">
            <v>66.099999999999994</v>
          </cell>
          <cell r="BR40">
            <v>43</v>
          </cell>
          <cell r="BS40">
            <v>40.700000000000003</v>
          </cell>
          <cell r="BT40">
            <v>45.4</v>
          </cell>
          <cell r="BU40">
            <v>32</v>
          </cell>
          <cell r="BV40">
            <v>29.2</v>
          </cell>
          <cell r="BW40">
            <v>34.700000000000003</v>
          </cell>
        </row>
        <row r="41">
          <cell r="A41" t="str">
            <v>E08000016</v>
          </cell>
          <cell r="B41" t="str">
            <v>Barnsley</v>
          </cell>
          <cell r="C41" t="str">
            <v>Yorkshire and the Humber</v>
          </cell>
          <cell r="D41">
            <v>740</v>
          </cell>
          <cell r="E41">
            <v>376</v>
          </cell>
          <cell r="F41">
            <v>364</v>
          </cell>
          <cell r="G41">
            <v>35.5</v>
          </cell>
          <cell r="H41">
            <v>26.3</v>
          </cell>
          <cell r="I41">
            <v>45.1</v>
          </cell>
          <cell r="J41">
            <v>29.3</v>
          </cell>
          <cell r="K41">
            <v>22.1</v>
          </cell>
          <cell r="L41">
            <v>36.799999999999997</v>
          </cell>
          <cell r="M41">
            <v>84.7</v>
          </cell>
          <cell r="N41">
            <v>79.8</v>
          </cell>
          <cell r="O41">
            <v>89.8</v>
          </cell>
          <cell r="P41">
            <v>80.8</v>
          </cell>
          <cell r="Q41">
            <v>76.599999999999994</v>
          </cell>
          <cell r="R41">
            <v>85.2</v>
          </cell>
          <cell r="S41">
            <v>33.200000000000003</v>
          </cell>
          <cell r="T41">
            <v>26.3</v>
          </cell>
          <cell r="U41">
            <v>40.4</v>
          </cell>
          <cell r="V41">
            <v>12.8</v>
          </cell>
          <cell r="W41">
            <v>8</v>
          </cell>
          <cell r="X41">
            <v>17.899999999999999</v>
          </cell>
          <cell r="Y41">
            <v>5.4</v>
          </cell>
          <cell r="Z41">
            <v>2.7</v>
          </cell>
          <cell r="AA41">
            <v>8.1999999999999993</v>
          </cell>
          <cell r="AB41">
            <v>1529</v>
          </cell>
          <cell r="AC41">
            <v>783</v>
          </cell>
          <cell r="AD41">
            <v>746</v>
          </cell>
          <cell r="AE41">
            <v>68.7</v>
          </cell>
          <cell r="AF41">
            <v>62.6</v>
          </cell>
          <cell r="AG41">
            <v>75.099999999999994</v>
          </cell>
          <cell r="AH41">
            <v>59.2</v>
          </cell>
          <cell r="AI41">
            <v>55.8</v>
          </cell>
          <cell r="AJ41">
            <v>62.7</v>
          </cell>
          <cell r="AK41">
            <v>97.1</v>
          </cell>
          <cell r="AL41">
            <v>96.4</v>
          </cell>
          <cell r="AM41">
            <v>97.9</v>
          </cell>
          <cell r="AN41">
            <v>94.9</v>
          </cell>
          <cell r="AO41">
            <v>94.4</v>
          </cell>
          <cell r="AP41">
            <v>95.4</v>
          </cell>
          <cell r="AQ41">
            <v>61.3</v>
          </cell>
          <cell r="AR41">
            <v>58.5</v>
          </cell>
          <cell r="AS41">
            <v>64.3</v>
          </cell>
          <cell r="AT41">
            <v>31.5</v>
          </cell>
          <cell r="AU41">
            <v>24.9</v>
          </cell>
          <cell r="AV41">
            <v>38.299999999999997</v>
          </cell>
          <cell r="AW41">
            <v>19</v>
          </cell>
          <cell r="AX41">
            <v>13.8</v>
          </cell>
          <cell r="AY41">
            <v>24.5</v>
          </cell>
          <cell r="AZ41">
            <v>2269</v>
          </cell>
          <cell r="BA41">
            <v>1159</v>
          </cell>
          <cell r="BB41">
            <v>1110</v>
          </cell>
          <cell r="BC41">
            <v>57.9</v>
          </cell>
          <cell r="BD41">
            <v>50.8</v>
          </cell>
          <cell r="BE41">
            <v>65.2</v>
          </cell>
          <cell r="BF41">
            <v>49.4</v>
          </cell>
          <cell r="BG41">
            <v>44.9</v>
          </cell>
          <cell r="BH41">
            <v>54.2</v>
          </cell>
          <cell r="BI41">
            <v>93.1</v>
          </cell>
          <cell r="BJ41">
            <v>91</v>
          </cell>
          <cell r="BK41">
            <v>95.2</v>
          </cell>
          <cell r="BL41">
            <v>90.3</v>
          </cell>
          <cell r="BM41">
            <v>88.6</v>
          </cell>
          <cell r="BN41">
            <v>92.1</v>
          </cell>
          <cell r="BO41">
            <v>52.2</v>
          </cell>
          <cell r="BP41">
            <v>48.1</v>
          </cell>
          <cell r="BQ41">
            <v>56.5</v>
          </cell>
          <cell r="BR41">
            <v>25.4</v>
          </cell>
          <cell r="BS41">
            <v>19.399999999999999</v>
          </cell>
          <cell r="BT41">
            <v>31.6</v>
          </cell>
          <cell r="BU41">
            <v>14.6</v>
          </cell>
          <cell r="BV41">
            <v>10.199999999999999</v>
          </cell>
          <cell r="BW41">
            <v>19.2</v>
          </cell>
        </row>
        <row r="42">
          <cell r="A42" t="str">
            <v>E08000032</v>
          </cell>
          <cell r="B42" t="str">
            <v>Bradford</v>
          </cell>
          <cell r="C42" t="str">
            <v>Yorkshire and the Humber</v>
          </cell>
          <cell r="D42">
            <v>2189</v>
          </cell>
          <cell r="E42">
            <v>1090</v>
          </cell>
          <cell r="F42">
            <v>1099</v>
          </cell>
          <cell r="G42">
            <v>37.700000000000003</v>
          </cell>
          <cell r="H42">
            <v>31.4</v>
          </cell>
          <cell r="I42">
            <v>44</v>
          </cell>
          <cell r="J42">
            <v>29.6</v>
          </cell>
          <cell r="K42">
            <v>25.4</v>
          </cell>
          <cell r="L42">
            <v>33.799999999999997</v>
          </cell>
          <cell r="M42">
            <v>84.9</v>
          </cell>
          <cell r="N42">
            <v>82.8</v>
          </cell>
          <cell r="O42">
            <v>87</v>
          </cell>
          <cell r="P42">
            <v>77.599999999999994</v>
          </cell>
          <cell r="Q42">
            <v>77</v>
          </cell>
          <cell r="R42">
            <v>78.3</v>
          </cell>
          <cell r="S42">
            <v>32.299999999999997</v>
          </cell>
          <cell r="T42">
            <v>28.8</v>
          </cell>
          <cell r="U42">
            <v>35.9</v>
          </cell>
          <cell r="V42">
            <v>17.8</v>
          </cell>
          <cell r="W42">
            <v>14.8</v>
          </cell>
          <cell r="X42">
            <v>20.8</v>
          </cell>
          <cell r="Y42">
            <v>8.4</v>
          </cell>
          <cell r="Z42">
            <v>5</v>
          </cell>
          <cell r="AA42">
            <v>11.6</v>
          </cell>
          <cell r="AB42">
            <v>3694</v>
          </cell>
          <cell r="AC42">
            <v>1859</v>
          </cell>
          <cell r="AD42">
            <v>1835</v>
          </cell>
          <cell r="AE42">
            <v>64.599999999999994</v>
          </cell>
          <cell r="AF42">
            <v>56.6</v>
          </cell>
          <cell r="AG42">
            <v>72.599999999999994</v>
          </cell>
          <cell r="AH42">
            <v>55</v>
          </cell>
          <cell r="AI42">
            <v>48.6</v>
          </cell>
          <cell r="AJ42">
            <v>61.4</v>
          </cell>
          <cell r="AK42">
            <v>94.6</v>
          </cell>
          <cell r="AL42">
            <v>92.6</v>
          </cell>
          <cell r="AM42">
            <v>96.6</v>
          </cell>
          <cell r="AN42">
            <v>91.4</v>
          </cell>
          <cell r="AO42">
            <v>89.7</v>
          </cell>
          <cell r="AP42">
            <v>93.2</v>
          </cell>
          <cell r="AQ42">
            <v>56.9</v>
          </cell>
          <cell r="AR42">
            <v>51.5</v>
          </cell>
          <cell r="AS42">
            <v>62.5</v>
          </cell>
          <cell r="AT42">
            <v>37</v>
          </cell>
          <cell r="AU42">
            <v>31</v>
          </cell>
          <cell r="AV42">
            <v>43.1</v>
          </cell>
          <cell r="AW42">
            <v>22.7</v>
          </cell>
          <cell r="AX42">
            <v>16.8</v>
          </cell>
          <cell r="AY42">
            <v>28.6</v>
          </cell>
          <cell r="AZ42">
            <v>5883</v>
          </cell>
          <cell r="BA42">
            <v>2949</v>
          </cell>
          <cell r="BB42">
            <v>2934</v>
          </cell>
          <cell r="BC42">
            <v>54.6</v>
          </cell>
          <cell r="BD42">
            <v>47.3</v>
          </cell>
          <cell r="BE42">
            <v>61.9</v>
          </cell>
          <cell r="BF42">
            <v>45.5</v>
          </cell>
          <cell r="BG42">
            <v>40</v>
          </cell>
          <cell r="BH42">
            <v>51.1</v>
          </cell>
          <cell r="BI42">
            <v>91</v>
          </cell>
          <cell r="BJ42">
            <v>89</v>
          </cell>
          <cell r="BK42">
            <v>93</v>
          </cell>
          <cell r="BL42">
            <v>86.3</v>
          </cell>
          <cell r="BM42">
            <v>85</v>
          </cell>
          <cell r="BN42">
            <v>87.6</v>
          </cell>
          <cell r="BO42">
            <v>47.8</v>
          </cell>
          <cell r="BP42">
            <v>43.1</v>
          </cell>
          <cell r="BQ42">
            <v>52.5</v>
          </cell>
          <cell r="BR42">
            <v>29.9</v>
          </cell>
          <cell r="BS42">
            <v>25</v>
          </cell>
          <cell r="BT42">
            <v>34.700000000000003</v>
          </cell>
          <cell r="BU42">
            <v>17.3</v>
          </cell>
          <cell r="BV42">
            <v>12.4</v>
          </cell>
          <cell r="BW42">
            <v>22.3</v>
          </cell>
        </row>
        <row r="43">
          <cell r="A43" t="str">
            <v>E08000033</v>
          </cell>
          <cell r="B43" t="str">
            <v>Calderdale</v>
          </cell>
          <cell r="C43" t="str">
            <v>Yorkshire and the Humber</v>
          </cell>
          <cell r="D43">
            <v>665</v>
          </cell>
          <cell r="E43">
            <v>342</v>
          </cell>
          <cell r="F43">
            <v>323</v>
          </cell>
          <cell r="G43">
            <v>46.9</v>
          </cell>
          <cell r="H43">
            <v>43.6</v>
          </cell>
          <cell r="I43">
            <v>50.5</v>
          </cell>
          <cell r="J43">
            <v>37.6</v>
          </cell>
          <cell r="K43">
            <v>35.4</v>
          </cell>
          <cell r="L43">
            <v>39.9</v>
          </cell>
          <cell r="M43">
            <v>89.5</v>
          </cell>
          <cell r="N43">
            <v>88.9</v>
          </cell>
          <cell r="O43">
            <v>90.1</v>
          </cell>
          <cell r="P43">
            <v>85.6</v>
          </cell>
          <cell r="Q43">
            <v>85.1</v>
          </cell>
          <cell r="R43">
            <v>86.1</v>
          </cell>
          <cell r="S43">
            <v>40.799999999999997</v>
          </cell>
          <cell r="T43">
            <v>39.200000000000003</v>
          </cell>
          <cell r="U43">
            <v>42.4</v>
          </cell>
          <cell r="V43">
            <v>17.7</v>
          </cell>
          <cell r="W43">
            <v>16.7</v>
          </cell>
          <cell r="X43">
            <v>18.899999999999999</v>
          </cell>
          <cell r="Y43">
            <v>9.9</v>
          </cell>
          <cell r="Z43">
            <v>6.4</v>
          </cell>
          <cell r="AA43">
            <v>13.6</v>
          </cell>
          <cell r="AB43">
            <v>1919</v>
          </cell>
          <cell r="AC43">
            <v>1037</v>
          </cell>
          <cell r="AD43">
            <v>882</v>
          </cell>
          <cell r="AE43">
            <v>78.8</v>
          </cell>
          <cell r="AF43">
            <v>73</v>
          </cell>
          <cell r="AG43">
            <v>85.6</v>
          </cell>
          <cell r="AH43">
            <v>70.099999999999994</v>
          </cell>
          <cell r="AI43">
            <v>66.2</v>
          </cell>
          <cell r="AJ43">
            <v>74.7</v>
          </cell>
          <cell r="AK43">
            <v>97.7</v>
          </cell>
          <cell r="AL43">
            <v>97</v>
          </cell>
          <cell r="AM43">
            <v>98.4</v>
          </cell>
          <cell r="AN43">
            <v>96.4</v>
          </cell>
          <cell r="AO43">
            <v>95.7</v>
          </cell>
          <cell r="AP43">
            <v>97.3</v>
          </cell>
          <cell r="AQ43">
            <v>71.7</v>
          </cell>
          <cell r="AR43">
            <v>68.3</v>
          </cell>
          <cell r="AS43">
            <v>75.599999999999994</v>
          </cell>
          <cell r="AT43">
            <v>38</v>
          </cell>
          <cell r="AU43">
            <v>33</v>
          </cell>
          <cell r="AV43">
            <v>44</v>
          </cell>
          <cell r="AW43">
            <v>29.3</v>
          </cell>
          <cell r="AX43">
            <v>24.7</v>
          </cell>
          <cell r="AY43">
            <v>34.799999999999997</v>
          </cell>
          <cell r="AZ43">
            <v>2584</v>
          </cell>
          <cell r="BA43">
            <v>1379</v>
          </cell>
          <cell r="BB43">
            <v>1205</v>
          </cell>
          <cell r="BC43">
            <v>70.599999999999994</v>
          </cell>
          <cell r="BD43">
            <v>65.7</v>
          </cell>
          <cell r="BE43">
            <v>76.2</v>
          </cell>
          <cell r="BF43">
            <v>61.8</v>
          </cell>
          <cell r="BG43">
            <v>58.6</v>
          </cell>
          <cell r="BH43">
            <v>65.400000000000006</v>
          </cell>
          <cell r="BI43">
            <v>95.5</v>
          </cell>
          <cell r="BJ43">
            <v>95</v>
          </cell>
          <cell r="BK43">
            <v>96.2</v>
          </cell>
          <cell r="BL43">
            <v>93.6</v>
          </cell>
          <cell r="BM43">
            <v>93</v>
          </cell>
          <cell r="BN43">
            <v>94.3</v>
          </cell>
          <cell r="BO43">
            <v>63.7</v>
          </cell>
          <cell r="BP43">
            <v>61.1</v>
          </cell>
          <cell r="BQ43">
            <v>66.7</v>
          </cell>
          <cell r="BR43">
            <v>32.799999999999997</v>
          </cell>
          <cell r="BS43">
            <v>28.9</v>
          </cell>
          <cell r="BT43">
            <v>37.299999999999997</v>
          </cell>
          <cell r="BU43">
            <v>24.3</v>
          </cell>
          <cell r="BV43">
            <v>20.2</v>
          </cell>
          <cell r="BW43">
            <v>29.1</v>
          </cell>
        </row>
        <row r="44">
          <cell r="A44" t="str">
            <v>E08000017</v>
          </cell>
          <cell r="B44" t="str">
            <v>Doncaster</v>
          </cell>
          <cell r="C44" t="str">
            <v>Yorkshire and the Humber</v>
          </cell>
          <cell r="D44">
            <v>1040</v>
          </cell>
          <cell r="E44">
            <v>525</v>
          </cell>
          <cell r="F44">
            <v>515</v>
          </cell>
          <cell r="G44">
            <v>37</v>
          </cell>
          <cell r="H44">
            <v>31.2</v>
          </cell>
          <cell r="I44">
            <v>42.9</v>
          </cell>
          <cell r="J44">
            <v>29.3</v>
          </cell>
          <cell r="K44">
            <v>25</v>
          </cell>
          <cell r="L44">
            <v>33.799999999999997</v>
          </cell>
          <cell r="M44">
            <v>83.8</v>
          </cell>
          <cell r="N44">
            <v>81</v>
          </cell>
          <cell r="O44">
            <v>86.8</v>
          </cell>
          <cell r="P44">
            <v>80.400000000000006</v>
          </cell>
          <cell r="Q44">
            <v>78.099999999999994</v>
          </cell>
          <cell r="R44">
            <v>82.7</v>
          </cell>
          <cell r="S44">
            <v>33.1</v>
          </cell>
          <cell r="T44">
            <v>29.3</v>
          </cell>
          <cell r="U44">
            <v>36.9</v>
          </cell>
          <cell r="V44">
            <v>12.5</v>
          </cell>
          <cell r="W44">
            <v>10.1</v>
          </cell>
          <cell r="X44">
            <v>15</v>
          </cell>
          <cell r="Y44">
            <v>4.5999999999999996</v>
          </cell>
          <cell r="Z44">
            <v>3.6</v>
          </cell>
          <cell r="AA44">
            <v>5.6</v>
          </cell>
          <cell r="AB44">
            <v>2219</v>
          </cell>
          <cell r="AC44">
            <v>1126</v>
          </cell>
          <cell r="AD44">
            <v>1093</v>
          </cell>
          <cell r="AE44">
            <v>69.599999999999994</v>
          </cell>
          <cell r="AF44">
            <v>63.4</v>
          </cell>
          <cell r="AG44">
            <v>76</v>
          </cell>
          <cell r="AH44">
            <v>59.8</v>
          </cell>
          <cell r="AI44">
            <v>54.3</v>
          </cell>
          <cell r="AJ44">
            <v>65.400000000000006</v>
          </cell>
          <cell r="AK44">
            <v>97.3</v>
          </cell>
          <cell r="AL44">
            <v>96.1</v>
          </cell>
          <cell r="AM44">
            <v>98.5</v>
          </cell>
          <cell r="AN44">
            <v>95.8</v>
          </cell>
          <cell r="AO44">
            <v>94.5</v>
          </cell>
          <cell r="AP44">
            <v>97.1</v>
          </cell>
          <cell r="AQ44">
            <v>62.1</v>
          </cell>
          <cell r="AR44">
            <v>57.6</v>
          </cell>
          <cell r="AS44">
            <v>66.8</v>
          </cell>
          <cell r="AT44">
            <v>32.700000000000003</v>
          </cell>
          <cell r="AU44">
            <v>28.8</v>
          </cell>
          <cell r="AV44">
            <v>36.700000000000003</v>
          </cell>
          <cell r="AW44">
            <v>18.3</v>
          </cell>
          <cell r="AX44">
            <v>15.1</v>
          </cell>
          <cell r="AY44">
            <v>21.6</v>
          </cell>
          <cell r="AZ44">
            <v>3259</v>
          </cell>
          <cell r="BA44">
            <v>1651</v>
          </cell>
          <cell r="BB44">
            <v>1608</v>
          </cell>
          <cell r="BC44">
            <v>59.2</v>
          </cell>
          <cell r="BD44">
            <v>53.2</v>
          </cell>
          <cell r="BE44">
            <v>65.400000000000006</v>
          </cell>
          <cell r="BF44">
            <v>50</v>
          </cell>
          <cell r="BG44">
            <v>44.9</v>
          </cell>
          <cell r="BH44">
            <v>55.3</v>
          </cell>
          <cell r="BI44">
            <v>93</v>
          </cell>
          <cell r="BJ44">
            <v>91.3</v>
          </cell>
          <cell r="BK44">
            <v>94.8</v>
          </cell>
          <cell r="BL44">
            <v>90.9</v>
          </cell>
          <cell r="BM44">
            <v>89.3</v>
          </cell>
          <cell r="BN44">
            <v>92.5</v>
          </cell>
          <cell r="BO44">
            <v>52.9</v>
          </cell>
          <cell r="BP44">
            <v>48.6</v>
          </cell>
          <cell r="BQ44">
            <v>57.2</v>
          </cell>
          <cell r="BR44">
            <v>26.2</v>
          </cell>
          <cell r="BS44">
            <v>22.8</v>
          </cell>
          <cell r="BT44">
            <v>29.7</v>
          </cell>
          <cell r="BU44">
            <v>13.9</v>
          </cell>
          <cell r="BV44">
            <v>11.4</v>
          </cell>
          <cell r="BW44">
            <v>16.5</v>
          </cell>
        </row>
        <row r="45">
          <cell r="A45" t="str">
            <v>E06000011</v>
          </cell>
          <cell r="B45" t="str">
            <v>East Riding of Yorkshire</v>
          </cell>
          <cell r="C45" t="str">
            <v>Yorkshire and the Humber</v>
          </cell>
          <cell r="D45">
            <v>727</v>
          </cell>
          <cell r="E45">
            <v>349</v>
          </cell>
          <cell r="F45">
            <v>378</v>
          </cell>
          <cell r="G45">
            <v>42.1</v>
          </cell>
          <cell r="H45">
            <v>35.200000000000003</v>
          </cell>
          <cell r="I45">
            <v>48.4</v>
          </cell>
          <cell r="J45">
            <v>32.200000000000003</v>
          </cell>
          <cell r="K45">
            <v>27.2</v>
          </cell>
          <cell r="L45">
            <v>36.799999999999997</v>
          </cell>
          <cell r="M45">
            <v>87.9</v>
          </cell>
          <cell r="N45">
            <v>84.8</v>
          </cell>
          <cell r="O45">
            <v>90.7</v>
          </cell>
          <cell r="P45">
            <v>83.2</v>
          </cell>
          <cell r="Q45">
            <v>80.8</v>
          </cell>
          <cell r="R45">
            <v>85.4</v>
          </cell>
          <cell r="S45">
            <v>35.4</v>
          </cell>
          <cell r="T45">
            <v>32.1</v>
          </cell>
          <cell r="U45">
            <v>38.4</v>
          </cell>
          <cell r="V45">
            <v>16</v>
          </cell>
          <cell r="W45">
            <v>12.9</v>
          </cell>
          <cell r="X45">
            <v>18.8</v>
          </cell>
          <cell r="Y45">
            <v>7.4</v>
          </cell>
          <cell r="Z45">
            <v>6</v>
          </cell>
          <cell r="AA45">
            <v>8.6999999999999993</v>
          </cell>
          <cell r="AB45">
            <v>2981</v>
          </cell>
          <cell r="AC45">
            <v>1536</v>
          </cell>
          <cell r="AD45">
            <v>1445</v>
          </cell>
          <cell r="AE45">
            <v>72.5</v>
          </cell>
          <cell r="AF45">
            <v>65.2</v>
          </cell>
          <cell r="AG45">
            <v>80.2</v>
          </cell>
          <cell r="AH45">
            <v>62.2</v>
          </cell>
          <cell r="AI45">
            <v>54.1</v>
          </cell>
          <cell r="AJ45">
            <v>70.900000000000006</v>
          </cell>
          <cell r="AK45">
            <v>97.2</v>
          </cell>
          <cell r="AL45">
            <v>96.5</v>
          </cell>
          <cell r="AM45">
            <v>98</v>
          </cell>
          <cell r="AN45">
            <v>95.6</v>
          </cell>
          <cell r="AO45">
            <v>94.4</v>
          </cell>
          <cell r="AP45">
            <v>96.8</v>
          </cell>
          <cell r="AQ45">
            <v>63.8</v>
          </cell>
          <cell r="AR45">
            <v>56.5</v>
          </cell>
          <cell r="AS45">
            <v>71.599999999999994</v>
          </cell>
          <cell r="AT45">
            <v>37</v>
          </cell>
          <cell r="AU45">
            <v>28.4</v>
          </cell>
          <cell r="AV45">
            <v>46.2</v>
          </cell>
          <cell r="AW45">
            <v>25.3</v>
          </cell>
          <cell r="AX45">
            <v>16.8</v>
          </cell>
          <cell r="AY45">
            <v>34.299999999999997</v>
          </cell>
          <cell r="AZ45">
            <v>3708</v>
          </cell>
          <cell r="BA45">
            <v>1885</v>
          </cell>
          <cell r="BB45">
            <v>1823</v>
          </cell>
          <cell r="BC45">
            <v>66.5</v>
          </cell>
          <cell r="BD45">
            <v>59.7</v>
          </cell>
          <cell r="BE45">
            <v>73.599999999999994</v>
          </cell>
          <cell r="BF45">
            <v>56.3</v>
          </cell>
          <cell r="BG45">
            <v>49.1</v>
          </cell>
          <cell r="BH45">
            <v>63.8</v>
          </cell>
          <cell r="BI45">
            <v>95.4</v>
          </cell>
          <cell r="BJ45">
            <v>94.4</v>
          </cell>
          <cell r="BK45">
            <v>96.5</v>
          </cell>
          <cell r="BL45">
            <v>93.1</v>
          </cell>
          <cell r="BM45">
            <v>91.9</v>
          </cell>
          <cell r="BN45">
            <v>94.5</v>
          </cell>
          <cell r="BO45">
            <v>58.2</v>
          </cell>
          <cell r="BP45">
            <v>52</v>
          </cell>
          <cell r="BQ45">
            <v>64.7</v>
          </cell>
          <cell r="BR45">
            <v>32.9</v>
          </cell>
          <cell r="BS45">
            <v>25.5</v>
          </cell>
          <cell r="BT45">
            <v>40.5</v>
          </cell>
          <cell r="BU45">
            <v>21.8</v>
          </cell>
          <cell r="BV45">
            <v>14.8</v>
          </cell>
          <cell r="BW45">
            <v>29</v>
          </cell>
        </row>
        <row r="46">
          <cell r="A46" t="str">
            <v>E06000010</v>
          </cell>
          <cell r="B46" t="str">
            <v>Kingston Upon Hull, City of</v>
          </cell>
          <cell r="C46" t="str">
            <v>Yorkshire and the Humber</v>
          </cell>
          <cell r="D46">
            <v>947</v>
          </cell>
          <cell r="E46">
            <v>497</v>
          </cell>
          <cell r="F46">
            <v>450</v>
          </cell>
          <cell r="G46">
            <v>42.2</v>
          </cell>
          <cell r="H46">
            <v>38</v>
          </cell>
          <cell r="I46">
            <v>46.9</v>
          </cell>
          <cell r="J46">
            <v>35.200000000000003</v>
          </cell>
          <cell r="K46">
            <v>31.4</v>
          </cell>
          <cell r="L46">
            <v>39.299999999999997</v>
          </cell>
          <cell r="M46">
            <v>89.2</v>
          </cell>
          <cell r="N46">
            <v>85.5</v>
          </cell>
          <cell r="O46">
            <v>93.3</v>
          </cell>
          <cell r="P46">
            <v>82.3</v>
          </cell>
          <cell r="Q46">
            <v>80.3</v>
          </cell>
          <cell r="R46">
            <v>84.4</v>
          </cell>
          <cell r="S46">
            <v>37.299999999999997</v>
          </cell>
          <cell r="T46">
            <v>34.4</v>
          </cell>
          <cell r="U46">
            <v>40.4</v>
          </cell>
          <cell r="V46">
            <v>17.8</v>
          </cell>
          <cell r="W46">
            <v>15.7</v>
          </cell>
          <cell r="X46">
            <v>20.2</v>
          </cell>
          <cell r="Y46">
            <v>7.3</v>
          </cell>
          <cell r="Z46">
            <v>5.6</v>
          </cell>
          <cell r="AA46">
            <v>9.1</v>
          </cell>
          <cell r="AB46">
            <v>1295</v>
          </cell>
          <cell r="AC46">
            <v>676</v>
          </cell>
          <cell r="AD46">
            <v>619</v>
          </cell>
          <cell r="AE46">
            <v>67.400000000000006</v>
          </cell>
          <cell r="AF46">
            <v>62.6</v>
          </cell>
          <cell r="AG46">
            <v>72.7</v>
          </cell>
          <cell r="AH46">
            <v>57.8</v>
          </cell>
          <cell r="AI46">
            <v>54.1</v>
          </cell>
          <cell r="AJ46">
            <v>61.7</v>
          </cell>
          <cell r="AK46">
            <v>97</v>
          </cell>
          <cell r="AL46">
            <v>96.4</v>
          </cell>
          <cell r="AM46">
            <v>97.6</v>
          </cell>
          <cell r="AN46">
            <v>94.2</v>
          </cell>
          <cell r="AO46">
            <v>93.9</v>
          </cell>
          <cell r="AP46">
            <v>94.5</v>
          </cell>
          <cell r="AQ46">
            <v>60.4</v>
          </cell>
          <cell r="AR46">
            <v>57.8</v>
          </cell>
          <cell r="AS46">
            <v>63.2</v>
          </cell>
          <cell r="AT46">
            <v>35.700000000000003</v>
          </cell>
          <cell r="AU46">
            <v>33.6</v>
          </cell>
          <cell r="AV46">
            <v>38</v>
          </cell>
          <cell r="AW46">
            <v>19.7</v>
          </cell>
          <cell r="AX46">
            <v>16.899999999999999</v>
          </cell>
          <cell r="AY46">
            <v>22.8</v>
          </cell>
          <cell r="AZ46">
            <v>2336</v>
          </cell>
          <cell r="BA46">
            <v>1214</v>
          </cell>
          <cell r="BB46">
            <v>1122</v>
          </cell>
          <cell r="BC46">
            <v>55.1</v>
          </cell>
          <cell r="BD46">
            <v>51</v>
          </cell>
          <cell r="BE46">
            <v>59.6</v>
          </cell>
          <cell r="BF46">
            <v>46.7</v>
          </cell>
          <cell r="BG46">
            <v>43.3</v>
          </cell>
          <cell r="BH46">
            <v>50.4</v>
          </cell>
          <cell r="BI46">
            <v>93</v>
          </cell>
          <cell r="BJ46">
            <v>91.3</v>
          </cell>
          <cell r="BK46">
            <v>94.9</v>
          </cell>
          <cell r="BL46">
            <v>88.5</v>
          </cell>
          <cell r="BM46">
            <v>87.5</v>
          </cell>
          <cell r="BN46">
            <v>89.6</v>
          </cell>
          <cell r="BO46">
            <v>49</v>
          </cell>
          <cell r="BP46">
            <v>46.6</v>
          </cell>
          <cell r="BQ46">
            <v>51.6</v>
          </cell>
          <cell r="BR46">
            <v>27.1</v>
          </cell>
          <cell r="BS46">
            <v>25.2</v>
          </cell>
          <cell r="BT46">
            <v>29.2</v>
          </cell>
          <cell r="BU46">
            <v>13.9</v>
          </cell>
          <cell r="BV46">
            <v>11.7</v>
          </cell>
          <cell r="BW46">
            <v>16.2</v>
          </cell>
        </row>
        <row r="47">
          <cell r="A47" t="str">
            <v>E08000034</v>
          </cell>
          <cell r="B47" t="str">
            <v>Kirklees</v>
          </cell>
          <cell r="C47" t="str">
            <v>Yorkshire and the Humber</v>
          </cell>
          <cell r="D47">
            <v>1241</v>
          </cell>
          <cell r="E47">
            <v>621</v>
          </cell>
          <cell r="F47">
            <v>620</v>
          </cell>
          <cell r="G47">
            <v>45.9</v>
          </cell>
          <cell r="H47">
            <v>38.200000000000003</v>
          </cell>
          <cell r="I47">
            <v>53.7</v>
          </cell>
          <cell r="J47">
            <v>37</v>
          </cell>
          <cell r="K47">
            <v>32</v>
          </cell>
          <cell r="L47">
            <v>41.9</v>
          </cell>
          <cell r="M47">
            <v>90.6</v>
          </cell>
          <cell r="N47">
            <v>88.1</v>
          </cell>
          <cell r="O47">
            <v>93.1</v>
          </cell>
          <cell r="P47">
            <v>86.1</v>
          </cell>
          <cell r="Q47">
            <v>82.8</v>
          </cell>
          <cell r="R47">
            <v>89.4</v>
          </cell>
          <cell r="S47">
            <v>39.200000000000003</v>
          </cell>
          <cell r="T47">
            <v>34.6</v>
          </cell>
          <cell r="U47">
            <v>43.7</v>
          </cell>
          <cell r="V47">
            <v>19.2</v>
          </cell>
          <cell r="W47">
            <v>17.100000000000001</v>
          </cell>
          <cell r="X47">
            <v>21.3</v>
          </cell>
          <cell r="Y47">
            <v>8.3000000000000007</v>
          </cell>
          <cell r="Z47">
            <v>6.1</v>
          </cell>
          <cell r="AA47">
            <v>10.5</v>
          </cell>
          <cell r="AB47">
            <v>3364</v>
          </cell>
          <cell r="AC47">
            <v>1714</v>
          </cell>
          <cell r="AD47">
            <v>1650</v>
          </cell>
          <cell r="AE47">
            <v>72.7</v>
          </cell>
          <cell r="AF47">
            <v>66.3</v>
          </cell>
          <cell r="AG47">
            <v>79.2</v>
          </cell>
          <cell r="AH47">
            <v>64.099999999999994</v>
          </cell>
          <cell r="AI47">
            <v>58.1</v>
          </cell>
          <cell r="AJ47">
            <v>70.400000000000006</v>
          </cell>
          <cell r="AK47">
            <v>97.3</v>
          </cell>
          <cell r="AL47">
            <v>95.8</v>
          </cell>
          <cell r="AM47">
            <v>98.8</v>
          </cell>
          <cell r="AN47">
            <v>95.6</v>
          </cell>
          <cell r="AO47">
            <v>94.2</v>
          </cell>
          <cell r="AP47">
            <v>97</v>
          </cell>
          <cell r="AQ47">
            <v>66.2</v>
          </cell>
          <cell r="AR47">
            <v>60.2</v>
          </cell>
          <cell r="AS47">
            <v>72.5</v>
          </cell>
          <cell r="AT47">
            <v>40.9</v>
          </cell>
          <cell r="AU47">
            <v>35.700000000000003</v>
          </cell>
          <cell r="AV47">
            <v>46.2</v>
          </cell>
          <cell r="AW47">
            <v>24.9</v>
          </cell>
          <cell r="AX47">
            <v>18.899999999999999</v>
          </cell>
          <cell r="AY47">
            <v>31.1</v>
          </cell>
          <cell r="AZ47">
            <v>4605</v>
          </cell>
          <cell r="BA47">
            <v>2335</v>
          </cell>
          <cell r="BB47">
            <v>2270</v>
          </cell>
          <cell r="BC47">
            <v>65.5</v>
          </cell>
          <cell r="BD47">
            <v>58.8</v>
          </cell>
          <cell r="BE47">
            <v>72.2</v>
          </cell>
          <cell r="BF47">
            <v>56.8</v>
          </cell>
          <cell r="BG47">
            <v>51.1</v>
          </cell>
          <cell r="BH47">
            <v>62.6</v>
          </cell>
          <cell r="BI47">
            <v>95.5</v>
          </cell>
          <cell r="BJ47">
            <v>93.7</v>
          </cell>
          <cell r="BK47">
            <v>97.3</v>
          </cell>
          <cell r="BL47">
            <v>93</v>
          </cell>
          <cell r="BM47">
            <v>91.2</v>
          </cell>
          <cell r="BN47">
            <v>94.9</v>
          </cell>
          <cell r="BO47">
            <v>58.9</v>
          </cell>
          <cell r="BP47">
            <v>53.4</v>
          </cell>
          <cell r="BQ47">
            <v>64.7</v>
          </cell>
          <cell r="BR47">
            <v>35</v>
          </cell>
          <cell r="BS47">
            <v>30.7</v>
          </cell>
          <cell r="BT47">
            <v>39.4</v>
          </cell>
          <cell r="BU47">
            <v>20.399999999999999</v>
          </cell>
          <cell r="BV47">
            <v>15.5</v>
          </cell>
          <cell r="BW47">
            <v>25.5</v>
          </cell>
        </row>
        <row r="48">
          <cell r="A48" t="str">
            <v>E08000035</v>
          </cell>
          <cell r="B48" t="str">
            <v>Leeds</v>
          </cell>
          <cell r="C48" t="str">
            <v>Yorkshire and the Humber</v>
          </cell>
          <cell r="D48">
            <v>2512</v>
          </cell>
          <cell r="E48">
            <v>1292</v>
          </cell>
          <cell r="F48">
            <v>1220</v>
          </cell>
          <cell r="G48">
            <v>40</v>
          </cell>
          <cell r="H48">
            <v>32.6</v>
          </cell>
          <cell r="I48">
            <v>47.8</v>
          </cell>
          <cell r="J48">
            <v>32.200000000000003</v>
          </cell>
          <cell r="K48">
            <v>26.5</v>
          </cell>
          <cell r="L48">
            <v>38.4</v>
          </cell>
          <cell r="M48">
            <v>82.7</v>
          </cell>
          <cell r="N48">
            <v>79.2</v>
          </cell>
          <cell r="O48">
            <v>86.4</v>
          </cell>
          <cell r="P48">
            <v>77.5</v>
          </cell>
          <cell r="Q48">
            <v>75.099999999999994</v>
          </cell>
          <cell r="R48">
            <v>80.2</v>
          </cell>
          <cell r="S48">
            <v>35.299999999999997</v>
          </cell>
          <cell r="T48">
            <v>30.5</v>
          </cell>
          <cell r="U48">
            <v>40.4</v>
          </cell>
          <cell r="V48">
            <v>20.5</v>
          </cell>
          <cell r="W48">
            <v>16.899999999999999</v>
          </cell>
          <cell r="X48">
            <v>24.3</v>
          </cell>
          <cell r="Y48">
            <v>8</v>
          </cell>
          <cell r="Z48">
            <v>5.8</v>
          </cell>
          <cell r="AA48">
            <v>10.4</v>
          </cell>
          <cell r="AB48">
            <v>5268</v>
          </cell>
          <cell r="AC48">
            <v>2695</v>
          </cell>
          <cell r="AD48">
            <v>2573</v>
          </cell>
          <cell r="AE48">
            <v>74.900000000000006</v>
          </cell>
          <cell r="AF48">
            <v>70.5</v>
          </cell>
          <cell r="AG48">
            <v>79.599999999999994</v>
          </cell>
          <cell r="AH48">
            <v>67.3</v>
          </cell>
          <cell r="AI48">
            <v>62.4</v>
          </cell>
          <cell r="AJ48">
            <v>72.400000000000006</v>
          </cell>
          <cell r="AK48">
            <v>96.6</v>
          </cell>
          <cell r="AL48">
            <v>95.5</v>
          </cell>
          <cell r="AM48">
            <v>97.7</v>
          </cell>
          <cell r="AN48">
            <v>95.1</v>
          </cell>
          <cell r="AO48">
            <v>94</v>
          </cell>
          <cell r="AP48">
            <v>96.2</v>
          </cell>
          <cell r="AQ48">
            <v>69</v>
          </cell>
          <cell r="AR48">
            <v>64.599999999999994</v>
          </cell>
          <cell r="AS48">
            <v>73.7</v>
          </cell>
          <cell r="AT48">
            <v>50.7</v>
          </cell>
          <cell r="AU48">
            <v>46</v>
          </cell>
          <cell r="AV48">
            <v>55.6</v>
          </cell>
          <cell r="AW48">
            <v>32.299999999999997</v>
          </cell>
          <cell r="AX48">
            <v>26.8</v>
          </cell>
          <cell r="AY48">
            <v>38</v>
          </cell>
          <cell r="AZ48">
            <v>7850</v>
          </cell>
          <cell r="BA48">
            <v>4025</v>
          </cell>
          <cell r="BB48">
            <v>3825</v>
          </cell>
          <cell r="BC48">
            <v>63.1</v>
          </cell>
          <cell r="BD48">
            <v>57.7</v>
          </cell>
          <cell r="BE48">
            <v>68.8</v>
          </cell>
          <cell r="BF48">
            <v>55.5</v>
          </cell>
          <cell r="BG48">
            <v>50.3</v>
          </cell>
          <cell r="BH48">
            <v>61</v>
          </cell>
          <cell r="BI48">
            <v>91.5</v>
          </cell>
          <cell r="BJ48">
            <v>89.7</v>
          </cell>
          <cell r="BK48">
            <v>93.5</v>
          </cell>
          <cell r="BL48">
            <v>88.9</v>
          </cell>
          <cell r="BM48">
            <v>87.3</v>
          </cell>
          <cell r="BN48">
            <v>90.5</v>
          </cell>
          <cell r="BO48">
            <v>57.7</v>
          </cell>
          <cell r="BP48">
            <v>53.1</v>
          </cell>
          <cell r="BQ48">
            <v>62.5</v>
          </cell>
          <cell r="BR48">
            <v>40.6</v>
          </cell>
          <cell r="BS48">
            <v>36.200000000000003</v>
          </cell>
          <cell r="BT48">
            <v>45.1</v>
          </cell>
          <cell r="BU48">
            <v>24.2</v>
          </cell>
          <cell r="BV48">
            <v>19.8</v>
          </cell>
          <cell r="BW48">
            <v>28.9</v>
          </cell>
        </row>
        <row r="49">
          <cell r="A49" t="str">
            <v>E06000012</v>
          </cell>
          <cell r="B49" t="str">
            <v>North East Lincolnshire</v>
          </cell>
          <cell r="C49" t="str">
            <v>Yorkshire and the Humber</v>
          </cell>
          <cell r="D49">
            <v>561</v>
          </cell>
          <cell r="E49">
            <v>285</v>
          </cell>
          <cell r="F49">
            <v>276</v>
          </cell>
          <cell r="G49">
            <v>38</v>
          </cell>
          <cell r="H49">
            <v>32.6</v>
          </cell>
          <cell r="I49">
            <v>43.5</v>
          </cell>
          <cell r="J49">
            <v>31.7</v>
          </cell>
          <cell r="K49">
            <v>26.3</v>
          </cell>
          <cell r="L49">
            <v>37.299999999999997</v>
          </cell>
          <cell r="M49">
            <v>86.6</v>
          </cell>
          <cell r="N49">
            <v>84.2</v>
          </cell>
          <cell r="O49">
            <v>89.1</v>
          </cell>
          <cell r="P49">
            <v>82.9</v>
          </cell>
          <cell r="Q49">
            <v>80.7</v>
          </cell>
          <cell r="R49">
            <v>85.1</v>
          </cell>
          <cell r="S49">
            <v>33</v>
          </cell>
          <cell r="T49">
            <v>28.1</v>
          </cell>
          <cell r="U49">
            <v>38</v>
          </cell>
          <cell r="V49">
            <v>22.3</v>
          </cell>
          <cell r="W49">
            <v>17.899999999999999</v>
          </cell>
          <cell r="X49">
            <v>26.8</v>
          </cell>
          <cell r="Y49">
            <v>10</v>
          </cell>
          <cell r="Z49">
            <v>6.7</v>
          </cell>
          <cell r="AA49">
            <v>13.4</v>
          </cell>
          <cell r="AB49">
            <v>1260</v>
          </cell>
          <cell r="AC49">
            <v>655</v>
          </cell>
          <cell r="AD49">
            <v>605</v>
          </cell>
          <cell r="AE49">
            <v>70.3</v>
          </cell>
          <cell r="AF49">
            <v>63.7</v>
          </cell>
          <cell r="AG49">
            <v>77.5</v>
          </cell>
          <cell r="AH49">
            <v>61.1</v>
          </cell>
          <cell r="AI49">
            <v>54.4</v>
          </cell>
          <cell r="AJ49">
            <v>68.400000000000006</v>
          </cell>
          <cell r="AK49">
            <v>97.1</v>
          </cell>
          <cell r="AL49">
            <v>96.9</v>
          </cell>
          <cell r="AM49">
            <v>97.4</v>
          </cell>
          <cell r="AN49">
            <v>95.6</v>
          </cell>
          <cell r="AO49">
            <v>95.6</v>
          </cell>
          <cell r="AP49">
            <v>95.7</v>
          </cell>
          <cell r="AQ49">
            <v>63</v>
          </cell>
          <cell r="AR49">
            <v>56.5</v>
          </cell>
          <cell r="AS49">
            <v>70.099999999999994</v>
          </cell>
          <cell r="AT49">
            <v>45.9</v>
          </cell>
          <cell r="AU49">
            <v>38.5</v>
          </cell>
          <cell r="AV49">
            <v>53.9</v>
          </cell>
          <cell r="AW49">
            <v>27.5</v>
          </cell>
          <cell r="AX49">
            <v>21.4</v>
          </cell>
          <cell r="AY49">
            <v>34.200000000000003</v>
          </cell>
          <cell r="AZ49">
            <v>1821</v>
          </cell>
          <cell r="BA49">
            <v>940</v>
          </cell>
          <cell r="BB49">
            <v>881</v>
          </cell>
          <cell r="BC49">
            <v>60.4</v>
          </cell>
          <cell r="BD49">
            <v>54.3</v>
          </cell>
          <cell r="BE49">
            <v>66.900000000000006</v>
          </cell>
          <cell r="BF49">
            <v>52.1</v>
          </cell>
          <cell r="BG49">
            <v>45.9</v>
          </cell>
          <cell r="BH49">
            <v>58.7</v>
          </cell>
          <cell r="BI49">
            <v>93.9</v>
          </cell>
          <cell r="BJ49">
            <v>93.1</v>
          </cell>
          <cell r="BK49">
            <v>94.8</v>
          </cell>
          <cell r="BL49">
            <v>91.7</v>
          </cell>
          <cell r="BM49">
            <v>91.1</v>
          </cell>
          <cell r="BN49">
            <v>92.4</v>
          </cell>
          <cell r="BO49">
            <v>53.8</v>
          </cell>
          <cell r="BP49">
            <v>47.9</v>
          </cell>
          <cell r="BQ49">
            <v>60</v>
          </cell>
          <cell r="BR49">
            <v>38.6</v>
          </cell>
          <cell r="BS49">
            <v>32.200000000000003</v>
          </cell>
          <cell r="BT49">
            <v>45.4</v>
          </cell>
          <cell r="BU49">
            <v>22.1</v>
          </cell>
          <cell r="BV49">
            <v>16.899999999999999</v>
          </cell>
          <cell r="BW49">
            <v>27.7</v>
          </cell>
        </row>
        <row r="50">
          <cell r="A50" t="str">
            <v>E06000013</v>
          </cell>
          <cell r="B50" t="str">
            <v>North Lincolnshire</v>
          </cell>
          <cell r="C50" t="str">
            <v>Yorkshire and the Humber</v>
          </cell>
          <cell r="D50">
            <v>463</v>
          </cell>
          <cell r="E50">
            <v>230</v>
          </cell>
          <cell r="F50">
            <v>233</v>
          </cell>
          <cell r="G50">
            <v>43</v>
          </cell>
          <cell r="H50">
            <v>38.299999999999997</v>
          </cell>
          <cell r="I50">
            <v>47.6</v>
          </cell>
          <cell r="J50">
            <v>39.1</v>
          </cell>
          <cell r="K50">
            <v>36.1</v>
          </cell>
          <cell r="L50">
            <v>42.1</v>
          </cell>
          <cell r="M50">
            <v>87.3</v>
          </cell>
          <cell r="N50">
            <v>84.8</v>
          </cell>
          <cell r="O50">
            <v>89.7</v>
          </cell>
          <cell r="P50">
            <v>85.7</v>
          </cell>
          <cell r="Q50">
            <v>84.3</v>
          </cell>
          <cell r="R50">
            <v>87.1</v>
          </cell>
          <cell r="S50">
            <v>44.1</v>
          </cell>
          <cell r="T50">
            <v>42.6</v>
          </cell>
          <cell r="U50">
            <v>45.5</v>
          </cell>
          <cell r="V50">
            <v>19.7</v>
          </cell>
          <cell r="W50">
            <v>19.100000000000001</v>
          </cell>
          <cell r="X50">
            <v>20.2</v>
          </cell>
          <cell r="Y50">
            <v>9.1</v>
          </cell>
          <cell r="Z50">
            <v>7.4</v>
          </cell>
          <cell r="AA50">
            <v>10.7</v>
          </cell>
          <cell r="AB50">
            <v>1332</v>
          </cell>
          <cell r="AC50">
            <v>697</v>
          </cell>
          <cell r="AD50">
            <v>635</v>
          </cell>
          <cell r="AE50">
            <v>69.8</v>
          </cell>
          <cell r="AF50">
            <v>63.6</v>
          </cell>
          <cell r="AG50">
            <v>76.7</v>
          </cell>
          <cell r="AH50">
            <v>64</v>
          </cell>
          <cell r="AI50">
            <v>57.1</v>
          </cell>
          <cell r="AJ50">
            <v>71.7</v>
          </cell>
          <cell r="AK50">
            <v>95.9</v>
          </cell>
          <cell r="AL50">
            <v>94.3</v>
          </cell>
          <cell r="AM50">
            <v>97.6</v>
          </cell>
          <cell r="AN50">
            <v>95</v>
          </cell>
          <cell r="AO50">
            <v>93.3</v>
          </cell>
          <cell r="AP50">
            <v>96.9</v>
          </cell>
          <cell r="AQ50">
            <v>67.900000000000006</v>
          </cell>
          <cell r="AR50">
            <v>62.8</v>
          </cell>
          <cell r="AS50">
            <v>73.400000000000006</v>
          </cell>
          <cell r="AT50">
            <v>40.200000000000003</v>
          </cell>
          <cell r="AU50">
            <v>34.9</v>
          </cell>
          <cell r="AV50">
            <v>46</v>
          </cell>
          <cell r="AW50">
            <v>24.2</v>
          </cell>
          <cell r="AX50">
            <v>17.899999999999999</v>
          </cell>
          <cell r="AY50">
            <v>31</v>
          </cell>
          <cell r="AZ50">
            <v>1795</v>
          </cell>
          <cell r="BA50">
            <v>927</v>
          </cell>
          <cell r="BB50">
            <v>868</v>
          </cell>
          <cell r="BC50">
            <v>62.9</v>
          </cell>
          <cell r="BD50">
            <v>57.3</v>
          </cell>
          <cell r="BE50">
            <v>68.900000000000006</v>
          </cell>
          <cell r="BF50">
            <v>57.6</v>
          </cell>
          <cell r="BG50">
            <v>51.9</v>
          </cell>
          <cell r="BH50">
            <v>63.7</v>
          </cell>
          <cell r="BI50">
            <v>93.6</v>
          </cell>
          <cell r="BJ50">
            <v>91.9</v>
          </cell>
          <cell r="BK50">
            <v>95.5</v>
          </cell>
          <cell r="BL50">
            <v>92.6</v>
          </cell>
          <cell r="BM50">
            <v>91</v>
          </cell>
          <cell r="BN50">
            <v>94.2</v>
          </cell>
          <cell r="BO50">
            <v>61.7</v>
          </cell>
          <cell r="BP50">
            <v>57.8</v>
          </cell>
          <cell r="BQ50">
            <v>65.900000000000006</v>
          </cell>
          <cell r="BR50">
            <v>34.9</v>
          </cell>
          <cell r="BS50">
            <v>31</v>
          </cell>
          <cell r="BT50">
            <v>39.1</v>
          </cell>
          <cell r="BU50">
            <v>20.3</v>
          </cell>
          <cell r="BV50">
            <v>15.3</v>
          </cell>
          <cell r="BW50">
            <v>25.6</v>
          </cell>
        </row>
        <row r="51">
          <cell r="A51" t="str">
            <v>E10000023</v>
          </cell>
          <cell r="B51" t="str">
            <v>North Yorkshire</v>
          </cell>
          <cell r="C51" t="str">
            <v>Yorkshire and the Humber</v>
          </cell>
          <cell r="D51">
            <v>1090</v>
          </cell>
          <cell r="E51">
            <v>565</v>
          </cell>
          <cell r="F51">
            <v>525</v>
          </cell>
          <cell r="G51">
            <v>44.7</v>
          </cell>
          <cell r="H51">
            <v>39.1</v>
          </cell>
          <cell r="I51">
            <v>50.7</v>
          </cell>
          <cell r="J51">
            <v>37.1</v>
          </cell>
          <cell r="K51">
            <v>32</v>
          </cell>
          <cell r="L51">
            <v>42.5</v>
          </cell>
          <cell r="M51">
            <v>85.8</v>
          </cell>
          <cell r="N51">
            <v>83.4</v>
          </cell>
          <cell r="O51">
            <v>88.4</v>
          </cell>
          <cell r="P51">
            <v>82.8</v>
          </cell>
          <cell r="Q51">
            <v>79.8</v>
          </cell>
          <cell r="R51">
            <v>85.9</v>
          </cell>
          <cell r="S51">
            <v>40.1</v>
          </cell>
          <cell r="T51">
            <v>35.4</v>
          </cell>
          <cell r="U51">
            <v>45.1</v>
          </cell>
          <cell r="V51">
            <v>17.8</v>
          </cell>
          <cell r="W51">
            <v>12.2</v>
          </cell>
          <cell r="X51">
            <v>23.8</v>
          </cell>
          <cell r="Y51">
            <v>8.3000000000000007</v>
          </cell>
          <cell r="Z51">
            <v>5.3</v>
          </cell>
          <cell r="AA51">
            <v>11.6</v>
          </cell>
          <cell r="AB51">
            <v>5361</v>
          </cell>
          <cell r="AC51">
            <v>2773</v>
          </cell>
          <cell r="AD51">
            <v>2588</v>
          </cell>
          <cell r="AE51">
            <v>75.900000000000006</v>
          </cell>
          <cell r="AF51">
            <v>71</v>
          </cell>
          <cell r="AG51">
            <v>81</v>
          </cell>
          <cell r="AH51">
            <v>67.5</v>
          </cell>
          <cell r="AI51">
            <v>62.8</v>
          </cell>
          <cell r="AJ51">
            <v>72.599999999999994</v>
          </cell>
          <cell r="AK51">
            <v>97.1</v>
          </cell>
          <cell r="AL51">
            <v>96.9</v>
          </cell>
          <cell r="AM51">
            <v>97.3</v>
          </cell>
          <cell r="AN51">
            <v>96.1</v>
          </cell>
          <cell r="AO51">
            <v>95.6</v>
          </cell>
          <cell r="AP51">
            <v>96.6</v>
          </cell>
          <cell r="AQ51">
            <v>69.900000000000006</v>
          </cell>
          <cell r="AR51">
            <v>65.599999999999994</v>
          </cell>
          <cell r="AS51">
            <v>74.599999999999994</v>
          </cell>
          <cell r="AT51">
            <v>47.1</v>
          </cell>
          <cell r="AU51">
            <v>40.6</v>
          </cell>
          <cell r="AV51">
            <v>54</v>
          </cell>
          <cell r="AW51">
            <v>32.6</v>
          </cell>
          <cell r="AX51">
            <v>26.5</v>
          </cell>
          <cell r="AY51">
            <v>39.200000000000003</v>
          </cell>
          <cell r="AZ51">
            <v>6451</v>
          </cell>
          <cell r="BA51">
            <v>3338</v>
          </cell>
          <cell r="BB51">
            <v>3113</v>
          </cell>
          <cell r="BC51">
            <v>70.599999999999994</v>
          </cell>
          <cell r="BD51">
            <v>65.599999999999994</v>
          </cell>
          <cell r="BE51">
            <v>75.900000000000006</v>
          </cell>
          <cell r="BF51">
            <v>62.4</v>
          </cell>
          <cell r="BG51">
            <v>57.6</v>
          </cell>
          <cell r="BH51">
            <v>67.599999999999994</v>
          </cell>
          <cell r="BI51">
            <v>95.2</v>
          </cell>
          <cell r="BJ51">
            <v>94.6</v>
          </cell>
          <cell r="BK51">
            <v>95.8</v>
          </cell>
          <cell r="BL51">
            <v>93.8</v>
          </cell>
          <cell r="BM51">
            <v>92.9</v>
          </cell>
          <cell r="BN51">
            <v>94.8</v>
          </cell>
          <cell r="BO51">
            <v>64.900000000000006</v>
          </cell>
          <cell r="BP51">
            <v>60.5</v>
          </cell>
          <cell r="BQ51">
            <v>69.599999999999994</v>
          </cell>
          <cell r="BR51">
            <v>42.1</v>
          </cell>
          <cell r="BS51">
            <v>35.799999999999997</v>
          </cell>
          <cell r="BT51">
            <v>48.9</v>
          </cell>
          <cell r="BU51">
            <v>28.5</v>
          </cell>
          <cell r="BV51">
            <v>22.9</v>
          </cell>
          <cell r="BW51">
            <v>34.5</v>
          </cell>
        </row>
        <row r="52">
          <cell r="A52" t="str">
            <v>E08000018</v>
          </cell>
          <cell r="B52" t="str">
            <v>Rotherham</v>
          </cell>
          <cell r="C52" t="str">
            <v>Yorkshire and the Humber</v>
          </cell>
          <cell r="D52">
            <v>1052</v>
          </cell>
          <cell r="E52">
            <v>521</v>
          </cell>
          <cell r="F52">
            <v>531</v>
          </cell>
          <cell r="G52">
            <v>44.6</v>
          </cell>
          <cell r="H52">
            <v>42</v>
          </cell>
          <cell r="I52">
            <v>47.1</v>
          </cell>
          <cell r="J52">
            <v>35.6</v>
          </cell>
          <cell r="K52">
            <v>35.299999999999997</v>
          </cell>
          <cell r="L52">
            <v>36</v>
          </cell>
          <cell r="M52">
            <v>84.7</v>
          </cell>
          <cell r="N52">
            <v>83.1</v>
          </cell>
          <cell r="O52">
            <v>86.3</v>
          </cell>
          <cell r="P52">
            <v>80.3</v>
          </cell>
          <cell r="Q52">
            <v>78.3</v>
          </cell>
          <cell r="R52">
            <v>82.3</v>
          </cell>
          <cell r="S52">
            <v>39.700000000000003</v>
          </cell>
          <cell r="T52">
            <v>40.700000000000003</v>
          </cell>
          <cell r="U52">
            <v>38.799999999999997</v>
          </cell>
          <cell r="V52">
            <v>13.5</v>
          </cell>
          <cell r="W52">
            <v>12.9</v>
          </cell>
          <cell r="X52">
            <v>14.1</v>
          </cell>
          <cell r="Y52">
            <v>6.8</v>
          </cell>
          <cell r="Z52">
            <v>6.1</v>
          </cell>
          <cell r="AA52">
            <v>7.5</v>
          </cell>
          <cell r="AB52">
            <v>2263</v>
          </cell>
          <cell r="AC52">
            <v>1091</v>
          </cell>
          <cell r="AD52">
            <v>1172</v>
          </cell>
          <cell r="AE52">
            <v>74</v>
          </cell>
          <cell r="AF52">
            <v>69.8</v>
          </cell>
          <cell r="AG52">
            <v>77.900000000000006</v>
          </cell>
          <cell r="AH52">
            <v>64.3</v>
          </cell>
          <cell r="AI52">
            <v>61</v>
          </cell>
          <cell r="AJ52">
            <v>67.400000000000006</v>
          </cell>
          <cell r="AK52">
            <v>97.3</v>
          </cell>
          <cell r="AL52">
            <v>96.7</v>
          </cell>
          <cell r="AM52">
            <v>97.8</v>
          </cell>
          <cell r="AN52">
            <v>94.6</v>
          </cell>
          <cell r="AO52">
            <v>94.7</v>
          </cell>
          <cell r="AP52">
            <v>94.5</v>
          </cell>
          <cell r="AQ52">
            <v>66.400000000000006</v>
          </cell>
          <cell r="AR52">
            <v>64.099999999999994</v>
          </cell>
          <cell r="AS52">
            <v>68.599999999999994</v>
          </cell>
          <cell r="AT52">
            <v>36.1</v>
          </cell>
          <cell r="AU52">
            <v>31.1</v>
          </cell>
          <cell r="AV52">
            <v>40.9</v>
          </cell>
          <cell r="AW52">
            <v>22.1</v>
          </cell>
          <cell r="AX52">
            <v>18</v>
          </cell>
          <cell r="AY52">
            <v>26</v>
          </cell>
          <cell r="AZ52">
            <v>3315</v>
          </cell>
          <cell r="BA52">
            <v>1612</v>
          </cell>
          <cell r="BB52">
            <v>1703</v>
          </cell>
          <cell r="BC52">
            <v>64.599999999999994</v>
          </cell>
          <cell r="BD52">
            <v>60.8</v>
          </cell>
          <cell r="BE52">
            <v>68.3</v>
          </cell>
          <cell r="BF52">
            <v>55.2</v>
          </cell>
          <cell r="BG52">
            <v>52.7</v>
          </cell>
          <cell r="BH52">
            <v>57.6</v>
          </cell>
          <cell r="BI52">
            <v>93.3</v>
          </cell>
          <cell r="BJ52">
            <v>92.3</v>
          </cell>
          <cell r="BK52">
            <v>94.2</v>
          </cell>
          <cell r="BL52">
            <v>90.1</v>
          </cell>
          <cell r="BM52">
            <v>89.4</v>
          </cell>
          <cell r="BN52">
            <v>90.7</v>
          </cell>
          <cell r="BO52">
            <v>57.9</v>
          </cell>
          <cell r="BP52">
            <v>56.5</v>
          </cell>
          <cell r="BQ52">
            <v>59.3</v>
          </cell>
          <cell r="BR52">
            <v>29</v>
          </cell>
          <cell r="BS52">
            <v>25.2</v>
          </cell>
          <cell r="BT52">
            <v>32.5</v>
          </cell>
          <cell r="BU52">
            <v>17.3</v>
          </cell>
          <cell r="BV52">
            <v>14.1</v>
          </cell>
          <cell r="BW52">
            <v>20.3</v>
          </cell>
        </row>
        <row r="53">
          <cell r="A53" t="str">
            <v>E08000019</v>
          </cell>
          <cell r="B53" t="str">
            <v>Sheffield</v>
          </cell>
          <cell r="C53" t="str">
            <v>Yorkshire and the Humber</v>
          </cell>
          <cell r="D53">
            <v>1620</v>
          </cell>
          <cell r="E53">
            <v>822</v>
          </cell>
          <cell r="F53">
            <v>798</v>
          </cell>
          <cell r="G53">
            <v>40.700000000000003</v>
          </cell>
          <cell r="H53">
            <v>36.1</v>
          </cell>
          <cell r="I53">
            <v>45.4</v>
          </cell>
          <cell r="J53">
            <v>30.6</v>
          </cell>
          <cell r="K53">
            <v>26.3</v>
          </cell>
          <cell r="L53">
            <v>35</v>
          </cell>
          <cell r="M53">
            <v>82.5</v>
          </cell>
          <cell r="N53">
            <v>80.5</v>
          </cell>
          <cell r="O53">
            <v>84.5</v>
          </cell>
          <cell r="P53">
            <v>78</v>
          </cell>
          <cell r="Q53">
            <v>76.5</v>
          </cell>
          <cell r="R53">
            <v>79.400000000000006</v>
          </cell>
          <cell r="S53">
            <v>32</v>
          </cell>
          <cell r="T53">
            <v>27.7</v>
          </cell>
          <cell r="U53">
            <v>36.299999999999997</v>
          </cell>
          <cell r="V53">
            <v>19.600000000000001</v>
          </cell>
          <cell r="W53">
            <v>16.899999999999999</v>
          </cell>
          <cell r="X53">
            <v>22.3</v>
          </cell>
          <cell r="Y53">
            <v>7.9</v>
          </cell>
          <cell r="Z53">
            <v>5.5</v>
          </cell>
          <cell r="AA53">
            <v>10.4</v>
          </cell>
          <cell r="AB53">
            <v>3678</v>
          </cell>
          <cell r="AC53">
            <v>1905</v>
          </cell>
          <cell r="AD53">
            <v>1773</v>
          </cell>
          <cell r="AE53">
            <v>73.900000000000006</v>
          </cell>
          <cell r="AF53">
            <v>68.900000000000006</v>
          </cell>
          <cell r="AG53">
            <v>79.2</v>
          </cell>
          <cell r="AH53">
            <v>64.400000000000006</v>
          </cell>
          <cell r="AI53">
            <v>59.7</v>
          </cell>
          <cell r="AJ53">
            <v>69.400000000000006</v>
          </cell>
          <cell r="AK53">
            <v>97.1</v>
          </cell>
          <cell r="AL53">
            <v>96.5</v>
          </cell>
          <cell r="AM53">
            <v>97.7</v>
          </cell>
          <cell r="AN53">
            <v>95.8</v>
          </cell>
          <cell r="AO53">
            <v>95.1</v>
          </cell>
          <cell r="AP53">
            <v>96.6</v>
          </cell>
          <cell r="AQ53">
            <v>66.099999999999994</v>
          </cell>
          <cell r="AR53">
            <v>62.1</v>
          </cell>
          <cell r="AS53">
            <v>70.400000000000006</v>
          </cell>
          <cell r="AT53">
            <v>47.2</v>
          </cell>
          <cell r="AU53">
            <v>41.2</v>
          </cell>
          <cell r="AV53">
            <v>53.7</v>
          </cell>
          <cell r="AW53">
            <v>29.2</v>
          </cell>
          <cell r="AX53">
            <v>23.1</v>
          </cell>
          <cell r="AY53">
            <v>35.6</v>
          </cell>
          <cell r="AZ53">
            <v>5298</v>
          </cell>
          <cell r="BA53">
            <v>2727</v>
          </cell>
          <cell r="BB53">
            <v>2571</v>
          </cell>
          <cell r="BC53">
            <v>63.7</v>
          </cell>
          <cell r="BD53">
            <v>59</v>
          </cell>
          <cell r="BE53">
            <v>68.7</v>
          </cell>
          <cell r="BF53">
            <v>54</v>
          </cell>
          <cell r="BG53">
            <v>49.6</v>
          </cell>
          <cell r="BH53">
            <v>58.7</v>
          </cell>
          <cell r="BI53">
            <v>92.6</v>
          </cell>
          <cell r="BJ53">
            <v>91.7</v>
          </cell>
          <cell r="BK53">
            <v>93.6</v>
          </cell>
          <cell r="BL53">
            <v>90.4</v>
          </cell>
          <cell r="BM53">
            <v>89.5</v>
          </cell>
          <cell r="BN53">
            <v>91.2</v>
          </cell>
          <cell r="BO53">
            <v>55.7</v>
          </cell>
          <cell r="BP53">
            <v>51.7</v>
          </cell>
          <cell r="BQ53">
            <v>59.9</v>
          </cell>
          <cell r="BR53">
            <v>38.799999999999997</v>
          </cell>
          <cell r="BS53">
            <v>33.9</v>
          </cell>
          <cell r="BT53">
            <v>44</v>
          </cell>
          <cell r="BU53">
            <v>22.7</v>
          </cell>
          <cell r="BV53">
            <v>17.8</v>
          </cell>
          <cell r="BW53">
            <v>27.8</v>
          </cell>
        </row>
        <row r="54">
          <cell r="A54" t="str">
            <v>E08000036</v>
          </cell>
          <cell r="B54" t="str">
            <v>Wakefield</v>
          </cell>
          <cell r="C54" t="str">
            <v>Yorkshire and the Humber</v>
          </cell>
          <cell r="D54">
            <v>1014</v>
          </cell>
          <cell r="E54">
            <v>475</v>
          </cell>
          <cell r="F54">
            <v>539</v>
          </cell>
          <cell r="G54">
            <v>41</v>
          </cell>
          <cell r="H54">
            <v>34.9</v>
          </cell>
          <cell r="I54">
            <v>46.4</v>
          </cell>
          <cell r="J54">
            <v>32.5</v>
          </cell>
          <cell r="K54">
            <v>28.8</v>
          </cell>
          <cell r="L54">
            <v>35.799999999999997</v>
          </cell>
          <cell r="M54">
            <v>85.1</v>
          </cell>
          <cell r="N54">
            <v>80.8</v>
          </cell>
          <cell r="O54">
            <v>88.9</v>
          </cell>
          <cell r="P54">
            <v>82</v>
          </cell>
          <cell r="Q54">
            <v>78.3</v>
          </cell>
          <cell r="R54">
            <v>85.2</v>
          </cell>
          <cell r="S54">
            <v>35.700000000000003</v>
          </cell>
          <cell r="T54">
            <v>31.6</v>
          </cell>
          <cell r="U54">
            <v>39.299999999999997</v>
          </cell>
          <cell r="V54">
            <v>13.3</v>
          </cell>
          <cell r="W54">
            <v>9.3000000000000007</v>
          </cell>
          <cell r="X54">
            <v>16.899999999999999</v>
          </cell>
          <cell r="Y54">
            <v>6.7</v>
          </cell>
          <cell r="Z54">
            <v>4</v>
          </cell>
          <cell r="AA54">
            <v>9.1</v>
          </cell>
          <cell r="AB54">
            <v>2756</v>
          </cell>
          <cell r="AC54">
            <v>1407</v>
          </cell>
          <cell r="AD54">
            <v>1349</v>
          </cell>
          <cell r="AE54">
            <v>78.400000000000006</v>
          </cell>
          <cell r="AF54">
            <v>72.099999999999994</v>
          </cell>
          <cell r="AG54">
            <v>85</v>
          </cell>
          <cell r="AH54">
            <v>69.8</v>
          </cell>
          <cell r="AI54">
            <v>63.5</v>
          </cell>
          <cell r="AJ54">
            <v>76.400000000000006</v>
          </cell>
          <cell r="AK54">
            <v>97.8</v>
          </cell>
          <cell r="AL54">
            <v>96.4</v>
          </cell>
          <cell r="AM54">
            <v>99.2</v>
          </cell>
          <cell r="AN54">
            <v>96.7</v>
          </cell>
          <cell r="AO54">
            <v>95.1</v>
          </cell>
          <cell r="AP54">
            <v>98.4</v>
          </cell>
          <cell r="AQ54">
            <v>71.400000000000006</v>
          </cell>
          <cell r="AR54">
            <v>65.400000000000006</v>
          </cell>
          <cell r="AS54">
            <v>77.7</v>
          </cell>
          <cell r="AT54">
            <v>39.9</v>
          </cell>
          <cell r="AU54">
            <v>33.299999999999997</v>
          </cell>
          <cell r="AV54">
            <v>46.8</v>
          </cell>
          <cell r="AW54">
            <v>27.1</v>
          </cell>
          <cell r="AX54">
            <v>20.3</v>
          </cell>
          <cell r="AY54">
            <v>34.200000000000003</v>
          </cell>
          <cell r="AZ54">
            <v>3770</v>
          </cell>
          <cell r="BA54">
            <v>1882</v>
          </cell>
          <cell r="BB54">
            <v>1888</v>
          </cell>
          <cell r="BC54">
            <v>68.3</v>
          </cell>
          <cell r="BD54">
            <v>62.7</v>
          </cell>
          <cell r="BE54">
            <v>73.900000000000006</v>
          </cell>
          <cell r="BF54">
            <v>59.8</v>
          </cell>
          <cell r="BG54">
            <v>54.7</v>
          </cell>
          <cell r="BH54">
            <v>64.8</v>
          </cell>
          <cell r="BI54">
            <v>94.4</v>
          </cell>
          <cell r="BJ54">
            <v>92.5</v>
          </cell>
          <cell r="BK54">
            <v>96.2</v>
          </cell>
          <cell r="BL54">
            <v>92.8</v>
          </cell>
          <cell r="BM54">
            <v>90.9</v>
          </cell>
          <cell r="BN54">
            <v>94.7</v>
          </cell>
          <cell r="BO54">
            <v>61.8</v>
          </cell>
          <cell r="BP54">
            <v>56.9</v>
          </cell>
          <cell r="BQ54">
            <v>66.7</v>
          </cell>
          <cell r="BR54">
            <v>32.799999999999997</v>
          </cell>
          <cell r="BS54">
            <v>27.3</v>
          </cell>
          <cell r="BT54">
            <v>38.200000000000003</v>
          </cell>
          <cell r="BU54">
            <v>21.6</v>
          </cell>
          <cell r="BV54">
            <v>16.2</v>
          </cell>
          <cell r="BW54">
            <v>27</v>
          </cell>
        </row>
        <row r="55">
          <cell r="A55" t="str">
            <v>E06000014</v>
          </cell>
          <cell r="B55" t="str">
            <v>York</v>
          </cell>
          <cell r="C55" t="str">
            <v>Yorkshire and the Humber</v>
          </cell>
          <cell r="D55">
            <v>288</v>
          </cell>
          <cell r="E55">
            <v>148</v>
          </cell>
          <cell r="F55">
            <v>140</v>
          </cell>
          <cell r="G55">
            <v>47.2</v>
          </cell>
          <cell r="H55">
            <v>39.9</v>
          </cell>
          <cell r="I55">
            <v>55</v>
          </cell>
          <cell r="J55">
            <v>35.1</v>
          </cell>
          <cell r="K55">
            <v>27.7</v>
          </cell>
          <cell r="L55">
            <v>42.9</v>
          </cell>
          <cell r="M55">
            <v>90.6</v>
          </cell>
          <cell r="N55">
            <v>86.5</v>
          </cell>
          <cell r="O55">
            <v>95</v>
          </cell>
          <cell r="P55">
            <v>87.8</v>
          </cell>
          <cell r="Q55">
            <v>83.1</v>
          </cell>
          <cell r="R55">
            <v>92.9</v>
          </cell>
          <cell r="S55">
            <v>37.200000000000003</v>
          </cell>
          <cell r="T55">
            <v>29.7</v>
          </cell>
          <cell r="U55">
            <v>45</v>
          </cell>
          <cell r="V55">
            <v>33.700000000000003</v>
          </cell>
          <cell r="W55">
            <v>33.1</v>
          </cell>
          <cell r="X55">
            <v>34.299999999999997</v>
          </cell>
          <cell r="Y55">
            <v>9</v>
          </cell>
          <cell r="Z55">
            <v>6.8</v>
          </cell>
          <cell r="AA55">
            <v>11.4</v>
          </cell>
          <cell r="AB55">
            <v>1430</v>
          </cell>
          <cell r="AC55">
            <v>731</v>
          </cell>
          <cell r="AD55">
            <v>699</v>
          </cell>
          <cell r="AE55">
            <v>78.7</v>
          </cell>
          <cell r="AF55">
            <v>72.5</v>
          </cell>
          <cell r="AG55">
            <v>85.1</v>
          </cell>
          <cell r="AH55">
            <v>69.400000000000006</v>
          </cell>
          <cell r="AI55">
            <v>63.7</v>
          </cell>
          <cell r="AJ55">
            <v>75.400000000000006</v>
          </cell>
          <cell r="AK55">
            <v>97.8</v>
          </cell>
          <cell r="AL55">
            <v>97</v>
          </cell>
          <cell r="AM55">
            <v>98.6</v>
          </cell>
          <cell r="AN55">
            <v>96.5</v>
          </cell>
          <cell r="AO55">
            <v>95.5</v>
          </cell>
          <cell r="AP55">
            <v>97.6</v>
          </cell>
          <cell r="AQ55">
            <v>70.400000000000006</v>
          </cell>
          <cell r="AR55">
            <v>64.599999999999994</v>
          </cell>
          <cell r="AS55">
            <v>76.5</v>
          </cell>
          <cell r="AT55">
            <v>58.5</v>
          </cell>
          <cell r="AU55">
            <v>56.1</v>
          </cell>
          <cell r="AV55">
            <v>61.1</v>
          </cell>
          <cell r="AW55">
            <v>36.799999999999997</v>
          </cell>
          <cell r="AX55">
            <v>30.8</v>
          </cell>
          <cell r="AY55">
            <v>43.1</v>
          </cell>
          <cell r="AZ55">
            <v>1718</v>
          </cell>
          <cell r="BA55">
            <v>879</v>
          </cell>
          <cell r="BB55">
            <v>839</v>
          </cell>
          <cell r="BC55">
            <v>73.400000000000006</v>
          </cell>
          <cell r="BD55">
            <v>67</v>
          </cell>
          <cell r="BE55">
            <v>80.099999999999994</v>
          </cell>
          <cell r="BF55">
            <v>63.7</v>
          </cell>
          <cell r="BG55">
            <v>57.7</v>
          </cell>
          <cell r="BH55">
            <v>70</v>
          </cell>
          <cell r="BI55">
            <v>96.6</v>
          </cell>
          <cell r="BJ55">
            <v>95.2</v>
          </cell>
          <cell r="BK55">
            <v>98</v>
          </cell>
          <cell r="BL55">
            <v>95.1</v>
          </cell>
          <cell r="BM55">
            <v>93.4</v>
          </cell>
          <cell r="BN55">
            <v>96.8</v>
          </cell>
          <cell r="BO55">
            <v>64.8</v>
          </cell>
          <cell r="BP55">
            <v>58.7</v>
          </cell>
          <cell r="BQ55">
            <v>71.3</v>
          </cell>
          <cell r="BR55">
            <v>54.4</v>
          </cell>
          <cell r="BS55">
            <v>52.2</v>
          </cell>
          <cell r="BT55">
            <v>56.6</v>
          </cell>
          <cell r="BU55">
            <v>32.1</v>
          </cell>
          <cell r="BV55">
            <v>26.7</v>
          </cell>
          <cell r="BW55">
            <v>37.799999999999997</v>
          </cell>
        </row>
        <row r="56">
          <cell r="A56" t="str">
            <v>E06000015</v>
          </cell>
          <cell r="B56" t="str">
            <v>Derby</v>
          </cell>
          <cell r="C56" t="str">
            <v>East Midlands</v>
          </cell>
          <cell r="D56">
            <v>915</v>
          </cell>
          <cell r="E56">
            <v>472</v>
          </cell>
          <cell r="F56">
            <v>443</v>
          </cell>
          <cell r="G56">
            <v>32.9</v>
          </cell>
          <cell r="H56">
            <v>27.1</v>
          </cell>
          <cell r="I56">
            <v>39.1</v>
          </cell>
          <cell r="J56">
            <v>26.3</v>
          </cell>
          <cell r="K56">
            <v>22.5</v>
          </cell>
          <cell r="L56">
            <v>30.5</v>
          </cell>
          <cell r="M56">
            <v>81.400000000000006</v>
          </cell>
          <cell r="N56" t="str">
            <v>x</v>
          </cell>
          <cell r="O56" t="str">
            <v>x</v>
          </cell>
          <cell r="P56">
            <v>75.7</v>
          </cell>
          <cell r="Q56" t="str">
            <v>x</v>
          </cell>
          <cell r="R56" t="str">
            <v>x</v>
          </cell>
          <cell r="S56">
            <v>29.9</v>
          </cell>
          <cell r="T56">
            <v>26.1</v>
          </cell>
          <cell r="U56">
            <v>34.1</v>
          </cell>
          <cell r="V56">
            <v>13</v>
          </cell>
          <cell r="W56" t="str">
            <v>x</v>
          </cell>
          <cell r="X56" t="str">
            <v>x</v>
          </cell>
          <cell r="Y56">
            <v>5</v>
          </cell>
          <cell r="Z56" t="str">
            <v>x</v>
          </cell>
          <cell r="AA56" t="str">
            <v>x</v>
          </cell>
          <cell r="AB56">
            <v>1996</v>
          </cell>
          <cell r="AC56">
            <v>1018</v>
          </cell>
          <cell r="AD56">
            <v>978</v>
          </cell>
          <cell r="AE56">
            <v>66.5</v>
          </cell>
          <cell r="AF56">
            <v>60.8</v>
          </cell>
          <cell r="AG56">
            <v>72.400000000000006</v>
          </cell>
          <cell r="AH56">
            <v>57.3</v>
          </cell>
          <cell r="AI56">
            <v>51.9</v>
          </cell>
          <cell r="AJ56">
            <v>63</v>
          </cell>
          <cell r="AK56">
            <v>96.2</v>
          </cell>
          <cell r="AL56" t="str">
            <v>x</v>
          </cell>
          <cell r="AM56" t="str">
            <v>x</v>
          </cell>
          <cell r="AN56">
            <v>95.1</v>
          </cell>
          <cell r="AO56" t="str">
            <v>x</v>
          </cell>
          <cell r="AP56" t="str">
            <v>x</v>
          </cell>
          <cell r="AQ56">
            <v>59.9</v>
          </cell>
          <cell r="AR56">
            <v>54.9</v>
          </cell>
          <cell r="AS56">
            <v>65.099999999999994</v>
          </cell>
          <cell r="AT56">
            <v>37.299999999999997</v>
          </cell>
          <cell r="AU56" t="str">
            <v>x</v>
          </cell>
          <cell r="AV56" t="str">
            <v>x</v>
          </cell>
          <cell r="AW56">
            <v>23.9</v>
          </cell>
          <cell r="AX56" t="str">
            <v>x</v>
          </cell>
          <cell r="AY56" t="str">
            <v>x</v>
          </cell>
          <cell r="AZ56">
            <v>2911</v>
          </cell>
          <cell r="BA56">
            <v>1490</v>
          </cell>
          <cell r="BB56">
            <v>1421</v>
          </cell>
          <cell r="BC56">
            <v>55.9</v>
          </cell>
          <cell r="BD56">
            <v>50.1</v>
          </cell>
          <cell r="BE56">
            <v>62</v>
          </cell>
          <cell r="BF56">
            <v>47.6</v>
          </cell>
          <cell r="BG56">
            <v>42.6</v>
          </cell>
          <cell r="BH56">
            <v>52.9</v>
          </cell>
          <cell r="BI56">
            <v>91.6</v>
          </cell>
          <cell r="BJ56">
            <v>90.1</v>
          </cell>
          <cell r="BK56">
            <v>93.1</v>
          </cell>
          <cell r="BL56">
            <v>89</v>
          </cell>
          <cell r="BM56">
            <v>88.3</v>
          </cell>
          <cell r="BN56">
            <v>89.8</v>
          </cell>
          <cell r="BO56">
            <v>50.5</v>
          </cell>
          <cell r="BP56">
            <v>45.8</v>
          </cell>
          <cell r="BQ56">
            <v>55.5</v>
          </cell>
          <cell r="BR56">
            <v>29.6</v>
          </cell>
          <cell r="BS56">
            <v>26</v>
          </cell>
          <cell r="BT56">
            <v>33.4</v>
          </cell>
          <cell r="BU56">
            <v>18</v>
          </cell>
          <cell r="BV56">
            <v>14.1</v>
          </cell>
          <cell r="BW56">
            <v>22</v>
          </cell>
        </row>
        <row r="57">
          <cell r="A57" t="str">
            <v>E10000007</v>
          </cell>
          <cell r="B57" t="str">
            <v>Derbyshire</v>
          </cell>
          <cell r="C57" t="str">
            <v>East Midlands</v>
          </cell>
          <cell r="D57">
            <v>1811</v>
          </cell>
          <cell r="E57">
            <v>903</v>
          </cell>
          <cell r="F57">
            <v>908</v>
          </cell>
          <cell r="G57">
            <v>40.5</v>
          </cell>
          <cell r="H57">
            <v>33.9</v>
          </cell>
          <cell r="I57">
            <v>47.1</v>
          </cell>
          <cell r="J57">
            <v>33.700000000000003</v>
          </cell>
          <cell r="K57">
            <v>27.4</v>
          </cell>
          <cell r="L57">
            <v>40.1</v>
          </cell>
          <cell r="M57">
            <v>87.4</v>
          </cell>
          <cell r="N57">
            <v>85.4</v>
          </cell>
          <cell r="O57">
            <v>89.3</v>
          </cell>
          <cell r="P57">
            <v>83.5</v>
          </cell>
          <cell r="Q57">
            <v>81.599999999999994</v>
          </cell>
          <cell r="R57">
            <v>85.5</v>
          </cell>
          <cell r="S57">
            <v>36.9</v>
          </cell>
          <cell r="T57">
            <v>30.7</v>
          </cell>
          <cell r="U57">
            <v>43.1</v>
          </cell>
          <cell r="V57">
            <v>15.5</v>
          </cell>
          <cell r="W57">
            <v>13</v>
          </cell>
          <cell r="X57">
            <v>18.100000000000001</v>
          </cell>
          <cell r="Y57">
            <v>6.8</v>
          </cell>
          <cell r="Z57">
            <v>4.9000000000000004</v>
          </cell>
          <cell r="AA57">
            <v>8.8000000000000007</v>
          </cell>
          <cell r="AB57">
            <v>6249</v>
          </cell>
          <cell r="AC57">
            <v>3163</v>
          </cell>
          <cell r="AD57">
            <v>3086</v>
          </cell>
          <cell r="AE57">
            <v>71.5</v>
          </cell>
          <cell r="AF57">
            <v>65.400000000000006</v>
          </cell>
          <cell r="AG57">
            <v>77.900000000000006</v>
          </cell>
          <cell r="AH57">
            <v>62.3</v>
          </cell>
          <cell r="AI57">
            <v>56.3</v>
          </cell>
          <cell r="AJ57">
            <v>68.400000000000006</v>
          </cell>
          <cell r="AK57">
            <v>97.1</v>
          </cell>
          <cell r="AL57">
            <v>96.4</v>
          </cell>
          <cell r="AM57">
            <v>97.9</v>
          </cell>
          <cell r="AN57">
            <v>94.4</v>
          </cell>
          <cell r="AO57">
            <v>93.4</v>
          </cell>
          <cell r="AP57">
            <v>95.3</v>
          </cell>
          <cell r="AQ57">
            <v>65.099999999999994</v>
          </cell>
          <cell r="AR57">
            <v>59.7</v>
          </cell>
          <cell r="AS57">
            <v>70.599999999999994</v>
          </cell>
          <cell r="AT57">
            <v>34.700000000000003</v>
          </cell>
          <cell r="AU57">
            <v>30.8</v>
          </cell>
          <cell r="AV57">
            <v>38.799999999999997</v>
          </cell>
          <cell r="AW57">
            <v>22.8</v>
          </cell>
          <cell r="AX57">
            <v>18.100000000000001</v>
          </cell>
          <cell r="AY57">
            <v>27.5</v>
          </cell>
          <cell r="AZ57">
            <v>8060</v>
          </cell>
          <cell r="BA57">
            <v>4066</v>
          </cell>
          <cell r="BB57">
            <v>3994</v>
          </cell>
          <cell r="BC57">
            <v>64.599999999999994</v>
          </cell>
          <cell r="BD57">
            <v>58.4</v>
          </cell>
          <cell r="BE57">
            <v>70.900000000000006</v>
          </cell>
          <cell r="BF57">
            <v>55.9</v>
          </cell>
          <cell r="BG57">
            <v>49.9</v>
          </cell>
          <cell r="BH57">
            <v>62</v>
          </cell>
          <cell r="BI57">
            <v>94.9</v>
          </cell>
          <cell r="BJ57">
            <v>93.9</v>
          </cell>
          <cell r="BK57">
            <v>95.9</v>
          </cell>
          <cell r="BL57">
            <v>91.9</v>
          </cell>
          <cell r="BM57">
            <v>90.8</v>
          </cell>
          <cell r="BN57">
            <v>93.1</v>
          </cell>
          <cell r="BO57">
            <v>58.7</v>
          </cell>
          <cell r="BP57">
            <v>53.2</v>
          </cell>
          <cell r="BQ57">
            <v>64.3</v>
          </cell>
          <cell r="BR57">
            <v>30.4</v>
          </cell>
          <cell r="BS57">
            <v>26.8</v>
          </cell>
          <cell r="BT57">
            <v>34.1</v>
          </cell>
          <cell r="BU57">
            <v>19.2</v>
          </cell>
          <cell r="BV57">
            <v>15.2</v>
          </cell>
          <cell r="BW57">
            <v>23.3</v>
          </cell>
        </row>
        <row r="58">
          <cell r="A58" t="str">
            <v>E06000016</v>
          </cell>
          <cell r="B58" t="str">
            <v>Leicester</v>
          </cell>
          <cell r="C58" t="str">
            <v>East Midlands</v>
          </cell>
          <cell r="D58">
            <v>1261</v>
          </cell>
          <cell r="E58">
            <v>658</v>
          </cell>
          <cell r="F58">
            <v>603</v>
          </cell>
          <cell r="G58">
            <v>43.5</v>
          </cell>
          <cell r="H58">
            <v>35.6</v>
          </cell>
          <cell r="I58">
            <v>52.1</v>
          </cell>
          <cell r="J58">
            <v>36.799999999999997</v>
          </cell>
          <cell r="K58">
            <v>30.5</v>
          </cell>
          <cell r="L58">
            <v>43.6</v>
          </cell>
          <cell r="M58">
            <v>86.9</v>
          </cell>
          <cell r="N58">
            <v>82.2</v>
          </cell>
          <cell r="O58">
            <v>92</v>
          </cell>
          <cell r="P58">
            <v>82.7</v>
          </cell>
          <cell r="Q58">
            <v>78.7</v>
          </cell>
          <cell r="R58">
            <v>87.1</v>
          </cell>
          <cell r="S58">
            <v>40.4</v>
          </cell>
          <cell r="T58">
            <v>35.299999999999997</v>
          </cell>
          <cell r="U58">
            <v>46.1</v>
          </cell>
          <cell r="V58">
            <v>24</v>
          </cell>
          <cell r="W58">
            <v>18.2</v>
          </cell>
          <cell r="X58">
            <v>30.3</v>
          </cell>
          <cell r="Y58">
            <v>10.5</v>
          </cell>
          <cell r="Z58">
            <v>7.4</v>
          </cell>
          <cell r="AA58">
            <v>13.8</v>
          </cell>
          <cell r="AB58">
            <v>2087</v>
          </cell>
          <cell r="AC58">
            <v>1058</v>
          </cell>
          <cell r="AD58">
            <v>1029</v>
          </cell>
          <cell r="AE58">
            <v>68.5</v>
          </cell>
          <cell r="AF58">
            <v>61.5</v>
          </cell>
          <cell r="AG58">
            <v>75.7</v>
          </cell>
          <cell r="AH58">
            <v>58.6</v>
          </cell>
          <cell r="AI58">
            <v>51</v>
          </cell>
          <cell r="AJ58">
            <v>66.400000000000006</v>
          </cell>
          <cell r="AK58">
            <v>94.4</v>
          </cell>
          <cell r="AL58">
            <v>91.8</v>
          </cell>
          <cell r="AM58">
            <v>97.2</v>
          </cell>
          <cell r="AN58">
            <v>92.3</v>
          </cell>
          <cell r="AO58">
            <v>90</v>
          </cell>
          <cell r="AP58">
            <v>94.7</v>
          </cell>
          <cell r="AQ58">
            <v>60.5</v>
          </cell>
          <cell r="AR58">
            <v>53.8</v>
          </cell>
          <cell r="AS58">
            <v>67.400000000000006</v>
          </cell>
          <cell r="AT58">
            <v>39.6</v>
          </cell>
          <cell r="AU58">
            <v>34.9</v>
          </cell>
          <cell r="AV58">
            <v>44.5</v>
          </cell>
          <cell r="AW58">
            <v>23.8</v>
          </cell>
          <cell r="AX58">
            <v>19.399999999999999</v>
          </cell>
          <cell r="AY58">
            <v>28.4</v>
          </cell>
          <cell r="AZ58">
            <v>3348</v>
          </cell>
          <cell r="BA58">
            <v>1716</v>
          </cell>
          <cell r="BB58">
            <v>1632</v>
          </cell>
          <cell r="BC58">
            <v>59.1</v>
          </cell>
          <cell r="BD58">
            <v>51.6</v>
          </cell>
          <cell r="BE58">
            <v>67</v>
          </cell>
          <cell r="BF58">
            <v>50.4</v>
          </cell>
          <cell r="BG58">
            <v>43.2</v>
          </cell>
          <cell r="BH58">
            <v>58</v>
          </cell>
          <cell r="BI58">
            <v>91.6</v>
          </cell>
          <cell r="BJ58">
            <v>88.1</v>
          </cell>
          <cell r="BK58">
            <v>95.3</v>
          </cell>
          <cell r="BL58">
            <v>88.7</v>
          </cell>
          <cell r="BM58">
            <v>85.7</v>
          </cell>
          <cell r="BN58">
            <v>91.9</v>
          </cell>
          <cell r="BO58">
            <v>53</v>
          </cell>
          <cell r="BP58">
            <v>46.7</v>
          </cell>
          <cell r="BQ58">
            <v>59.6</v>
          </cell>
          <cell r="BR58">
            <v>33.799999999999997</v>
          </cell>
          <cell r="BS58">
            <v>28.5</v>
          </cell>
          <cell r="BT58">
            <v>39.299999999999997</v>
          </cell>
          <cell r="BU58">
            <v>18.8</v>
          </cell>
          <cell r="BV58">
            <v>14.8</v>
          </cell>
          <cell r="BW58">
            <v>23</v>
          </cell>
        </row>
        <row r="59">
          <cell r="A59" t="str">
            <v>E10000018</v>
          </cell>
          <cell r="B59" t="str">
            <v>Leicestershire</v>
          </cell>
          <cell r="C59" t="str">
            <v>East Midlands</v>
          </cell>
          <cell r="D59">
            <v>1295</v>
          </cell>
          <cell r="E59">
            <v>647</v>
          </cell>
          <cell r="F59">
            <v>648</v>
          </cell>
          <cell r="G59">
            <v>40.299999999999997</v>
          </cell>
          <cell r="H59">
            <v>36</v>
          </cell>
          <cell r="I59">
            <v>44.6</v>
          </cell>
          <cell r="J59">
            <v>31.4</v>
          </cell>
          <cell r="K59">
            <v>27.7</v>
          </cell>
          <cell r="L59">
            <v>35.200000000000003</v>
          </cell>
          <cell r="M59">
            <v>85.7</v>
          </cell>
          <cell r="N59">
            <v>83.9</v>
          </cell>
          <cell r="O59">
            <v>87.5</v>
          </cell>
          <cell r="P59">
            <v>83</v>
          </cell>
          <cell r="Q59">
            <v>81.5</v>
          </cell>
          <cell r="R59">
            <v>84.6</v>
          </cell>
          <cell r="S59">
            <v>34.4</v>
          </cell>
          <cell r="T59">
            <v>31.8</v>
          </cell>
          <cell r="U59">
            <v>36.9</v>
          </cell>
          <cell r="V59">
            <v>17.100000000000001</v>
          </cell>
          <cell r="W59">
            <v>15.8</v>
          </cell>
          <cell r="X59">
            <v>18.5</v>
          </cell>
          <cell r="Y59">
            <v>6.8</v>
          </cell>
          <cell r="Z59">
            <v>5.4</v>
          </cell>
          <cell r="AA59">
            <v>8.1999999999999993</v>
          </cell>
          <cell r="AB59">
            <v>5951</v>
          </cell>
          <cell r="AC59">
            <v>3073</v>
          </cell>
          <cell r="AD59">
            <v>2878</v>
          </cell>
          <cell r="AE59">
            <v>72.7</v>
          </cell>
          <cell r="AF59">
            <v>66.7</v>
          </cell>
          <cell r="AG59">
            <v>79.099999999999994</v>
          </cell>
          <cell r="AH59">
            <v>62.3</v>
          </cell>
          <cell r="AI59">
            <v>55.3</v>
          </cell>
          <cell r="AJ59">
            <v>69.8</v>
          </cell>
          <cell r="AK59">
            <v>97.3</v>
          </cell>
          <cell r="AL59">
            <v>96.8</v>
          </cell>
          <cell r="AM59">
            <v>97.9</v>
          </cell>
          <cell r="AN59">
            <v>96.4</v>
          </cell>
          <cell r="AO59">
            <v>95.7</v>
          </cell>
          <cell r="AP59">
            <v>97.1</v>
          </cell>
          <cell r="AQ59">
            <v>64.5</v>
          </cell>
          <cell r="AR59">
            <v>57.7</v>
          </cell>
          <cell r="AS59">
            <v>71.8</v>
          </cell>
          <cell r="AT59">
            <v>31.7</v>
          </cell>
          <cell r="AU59">
            <v>27.6</v>
          </cell>
          <cell r="AV59">
            <v>36.1</v>
          </cell>
          <cell r="AW59">
            <v>19.600000000000001</v>
          </cell>
          <cell r="AX59">
            <v>14.8</v>
          </cell>
          <cell r="AY59">
            <v>24.8</v>
          </cell>
          <cell r="AZ59">
            <v>7246</v>
          </cell>
          <cell r="BA59">
            <v>3720</v>
          </cell>
          <cell r="BB59">
            <v>3526</v>
          </cell>
          <cell r="BC59">
            <v>66.900000000000006</v>
          </cell>
          <cell r="BD59">
            <v>61.4</v>
          </cell>
          <cell r="BE59">
            <v>72.7</v>
          </cell>
          <cell r="BF59">
            <v>56.8</v>
          </cell>
          <cell r="BG59">
            <v>50.5</v>
          </cell>
          <cell r="BH59">
            <v>63.5</v>
          </cell>
          <cell r="BI59">
            <v>95.3</v>
          </cell>
          <cell r="BJ59">
            <v>94.5</v>
          </cell>
          <cell r="BK59">
            <v>96</v>
          </cell>
          <cell r="BL59">
            <v>94</v>
          </cell>
          <cell r="BM59">
            <v>93.2</v>
          </cell>
          <cell r="BN59">
            <v>94.8</v>
          </cell>
          <cell r="BO59">
            <v>59.1</v>
          </cell>
          <cell r="BP59">
            <v>53.2</v>
          </cell>
          <cell r="BQ59">
            <v>65.400000000000006</v>
          </cell>
          <cell r="BR59">
            <v>29.1</v>
          </cell>
          <cell r="BS59">
            <v>25.5</v>
          </cell>
          <cell r="BT59">
            <v>32.9</v>
          </cell>
          <cell r="BU59">
            <v>17.3</v>
          </cell>
          <cell r="BV59">
            <v>13.2</v>
          </cell>
          <cell r="BW59">
            <v>21.7</v>
          </cell>
        </row>
        <row r="60">
          <cell r="A60" t="str">
            <v>E10000019</v>
          </cell>
          <cell r="B60" t="str">
            <v>Lincolnshire</v>
          </cell>
          <cell r="C60" t="str">
            <v>East Midlands</v>
          </cell>
          <cell r="D60">
            <v>1656</v>
          </cell>
          <cell r="E60">
            <v>825</v>
          </cell>
          <cell r="F60">
            <v>831</v>
          </cell>
          <cell r="G60">
            <v>37.4</v>
          </cell>
          <cell r="H60">
            <v>32.1</v>
          </cell>
          <cell r="I60">
            <v>42.7</v>
          </cell>
          <cell r="J60">
            <v>30.1</v>
          </cell>
          <cell r="K60">
            <v>25.5</v>
          </cell>
          <cell r="L60">
            <v>34.799999999999997</v>
          </cell>
          <cell r="M60">
            <v>84.5</v>
          </cell>
          <cell r="N60">
            <v>81.3</v>
          </cell>
          <cell r="O60">
            <v>87.6</v>
          </cell>
          <cell r="P60">
            <v>80.2</v>
          </cell>
          <cell r="Q60">
            <v>78.400000000000006</v>
          </cell>
          <cell r="R60">
            <v>81.900000000000006</v>
          </cell>
          <cell r="S60">
            <v>32.9</v>
          </cell>
          <cell r="T60">
            <v>28.8</v>
          </cell>
          <cell r="U60">
            <v>36.799999999999997</v>
          </cell>
          <cell r="V60">
            <v>22.4</v>
          </cell>
          <cell r="W60">
            <v>18.399999999999999</v>
          </cell>
          <cell r="X60">
            <v>26.4</v>
          </cell>
          <cell r="Y60">
            <v>9</v>
          </cell>
          <cell r="Z60">
            <v>7.4</v>
          </cell>
          <cell r="AA60">
            <v>10.6</v>
          </cell>
          <cell r="AB60">
            <v>6488</v>
          </cell>
          <cell r="AC60">
            <v>3270</v>
          </cell>
          <cell r="AD60">
            <v>3218</v>
          </cell>
          <cell r="AE60">
            <v>72.3</v>
          </cell>
          <cell r="AF60">
            <v>66.8</v>
          </cell>
          <cell r="AG60">
            <v>77.900000000000006</v>
          </cell>
          <cell r="AH60">
            <v>62.7</v>
          </cell>
          <cell r="AI60">
            <v>57.5</v>
          </cell>
          <cell r="AJ60">
            <v>67.900000000000006</v>
          </cell>
          <cell r="AK60">
            <v>97</v>
          </cell>
          <cell r="AL60">
            <v>95.9</v>
          </cell>
          <cell r="AM60">
            <v>98.2</v>
          </cell>
          <cell r="AN60">
            <v>95.2</v>
          </cell>
          <cell r="AO60">
            <v>94.1</v>
          </cell>
          <cell r="AP60">
            <v>96.3</v>
          </cell>
          <cell r="AQ60">
            <v>64.8</v>
          </cell>
          <cell r="AR60">
            <v>59.9</v>
          </cell>
          <cell r="AS60">
            <v>69.599999999999994</v>
          </cell>
          <cell r="AT60">
            <v>49.9</v>
          </cell>
          <cell r="AU60">
            <v>45.4</v>
          </cell>
          <cell r="AV60">
            <v>54.5</v>
          </cell>
          <cell r="AW60">
            <v>31.8</v>
          </cell>
          <cell r="AX60">
            <v>27.6</v>
          </cell>
          <cell r="AY60">
            <v>36.1</v>
          </cell>
          <cell r="AZ60">
            <v>8144</v>
          </cell>
          <cell r="BA60">
            <v>4095</v>
          </cell>
          <cell r="BB60">
            <v>4049</v>
          </cell>
          <cell r="BC60">
            <v>65.2</v>
          </cell>
          <cell r="BD60">
            <v>59.8</v>
          </cell>
          <cell r="BE60">
            <v>70.7</v>
          </cell>
          <cell r="BF60">
            <v>56.1</v>
          </cell>
          <cell r="BG60">
            <v>51</v>
          </cell>
          <cell r="BH60">
            <v>61.1</v>
          </cell>
          <cell r="BI60">
            <v>94.5</v>
          </cell>
          <cell r="BJ60">
            <v>92.9</v>
          </cell>
          <cell r="BK60">
            <v>96</v>
          </cell>
          <cell r="BL60">
            <v>92.1</v>
          </cell>
          <cell r="BM60">
            <v>90.9</v>
          </cell>
          <cell r="BN60">
            <v>93.4</v>
          </cell>
          <cell r="BO60">
            <v>58.3</v>
          </cell>
          <cell r="BP60">
            <v>53.7</v>
          </cell>
          <cell r="BQ60">
            <v>62.9</v>
          </cell>
          <cell r="BR60">
            <v>44.3</v>
          </cell>
          <cell r="BS60">
            <v>40</v>
          </cell>
          <cell r="BT60">
            <v>48.8</v>
          </cell>
          <cell r="BU60">
            <v>27.2</v>
          </cell>
          <cell r="BV60">
            <v>23.5</v>
          </cell>
          <cell r="BW60">
            <v>30.9</v>
          </cell>
        </row>
        <row r="61">
          <cell r="A61" t="str">
            <v>E10000021</v>
          </cell>
          <cell r="B61" t="str">
            <v>Northamptonshire</v>
          </cell>
          <cell r="C61" t="str">
            <v>East Midlands</v>
          </cell>
          <cell r="D61">
            <v>1632</v>
          </cell>
          <cell r="E61">
            <v>805</v>
          </cell>
          <cell r="F61">
            <v>827</v>
          </cell>
          <cell r="G61">
            <v>38.799999999999997</v>
          </cell>
          <cell r="H61">
            <v>32</v>
          </cell>
          <cell r="I61">
            <v>45.3</v>
          </cell>
          <cell r="J61">
            <v>30.8</v>
          </cell>
          <cell r="K61">
            <v>25.1</v>
          </cell>
          <cell r="L61">
            <v>36.299999999999997</v>
          </cell>
          <cell r="M61">
            <v>85.4</v>
          </cell>
          <cell r="N61">
            <v>81.900000000000006</v>
          </cell>
          <cell r="O61">
            <v>88.8</v>
          </cell>
          <cell r="P61">
            <v>79.599999999999994</v>
          </cell>
          <cell r="Q61">
            <v>76.099999999999994</v>
          </cell>
          <cell r="R61">
            <v>83</v>
          </cell>
          <cell r="S61">
            <v>33.9</v>
          </cell>
          <cell r="T61">
            <v>29.7</v>
          </cell>
          <cell r="U61">
            <v>38</v>
          </cell>
          <cell r="V61">
            <v>23.8</v>
          </cell>
          <cell r="W61">
            <v>17.3</v>
          </cell>
          <cell r="X61">
            <v>30.1</v>
          </cell>
          <cell r="Y61">
            <v>8.9</v>
          </cell>
          <cell r="Z61">
            <v>5.5</v>
          </cell>
          <cell r="AA61">
            <v>12.2</v>
          </cell>
          <cell r="AB61">
            <v>6132</v>
          </cell>
          <cell r="AC61">
            <v>3165</v>
          </cell>
          <cell r="AD61">
            <v>2967</v>
          </cell>
          <cell r="AE61">
            <v>66.8</v>
          </cell>
          <cell r="AF61">
            <v>60.6</v>
          </cell>
          <cell r="AG61">
            <v>73.400000000000006</v>
          </cell>
          <cell r="AH61">
            <v>58</v>
          </cell>
          <cell r="AI61">
            <v>52.3</v>
          </cell>
          <cell r="AJ61">
            <v>64.099999999999994</v>
          </cell>
          <cell r="AK61">
            <v>96.2</v>
          </cell>
          <cell r="AL61">
            <v>95.1</v>
          </cell>
          <cell r="AM61">
            <v>97.3</v>
          </cell>
          <cell r="AN61">
            <v>93.8</v>
          </cell>
          <cell r="AO61">
            <v>92.6</v>
          </cell>
          <cell r="AP61">
            <v>95</v>
          </cell>
          <cell r="AQ61">
            <v>60.4</v>
          </cell>
          <cell r="AR61">
            <v>55.6</v>
          </cell>
          <cell r="AS61">
            <v>65.599999999999994</v>
          </cell>
          <cell r="AT61">
            <v>46</v>
          </cell>
          <cell r="AU61">
            <v>41.5</v>
          </cell>
          <cell r="AV61">
            <v>50.8</v>
          </cell>
          <cell r="AW61">
            <v>25.5</v>
          </cell>
          <cell r="AX61">
            <v>19.899999999999999</v>
          </cell>
          <cell r="AY61">
            <v>31.4</v>
          </cell>
          <cell r="AZ61">
            <v>7764</v>
          </cell>
          <cell r="BA61">
            <v>3970</v>
          </cell>
          <cell r="BB61">
            <v>3794</v>
          </cell>
          <cell r="BC61">
            <v>60.9</v>
          </cell>
          <cell r="BD61">
            <v>54.8</v>
          </cell>
          <cell r="BE61">
            <v>67.3</v>
          </cell>
          <cell r="BF61">
            <v>52.3</v>
          </cell>
          <cell r="BG61">
            <v>46.8</v>
          </cell>
          <cell r="BH61">
            <v>58</v>
          </cell>
          <cell r="BI61">
            <v>93.9</v>
          </cell>
          <cell r="BJ61">
            <v>92.4</v>
          </cell>
          <cell r="BK61">
            <v>95.4</v>
          </cell>
          <cell r="BL61">
            <v>90.8</v>
          </cell>
          <cell r="BM61">
            <v>89.2</v>
          </cell>
          <cell r="BN61">
            <v>92.4</v>
          </cell>
          <cell r="BO61">
            <v>54.9</v>
          </cell>
          <cell r="BP61">
            <v>50.4</v>
          </cell>
          <cell r="BQ61">
            <v>59.6</v>
          </cell>
          <cell r="BR61">
            <v>41.3</v>
          </cell>
          <cell r="BS61">
            <v>36.6</v>
          </cell>
          <cell r="BT61">
            <v>46.3</v>
          </cell>
          <cell r="BU61">
            <v>22</v>
          </cell>
          <cell r="BV61">
            <v>17</v>
          </cell>
          <cell r="BW61">
            <v>27.2</v>
          </cell>
        </row>
        <row r="62">
          <cell r="A62" t="str">
            <v>E06000018</v>
          </cell>
          <cell r="B62" t="str">
            <v>Nottingham</v>
          </cell>
          <cell r="C62" t="str">
            <v>East Midlands</v>
          </cell>
          <cell r="D62">
            <v>1151</v>
          </cell>
          <cell r="E62">
            <v>598</v>
          </cell>
          <cell r="F62">
            <v>553</v>
          </cell>
          <cell r="G62">
            <v>34.4</v>
          </cell>
          <cell r="H62">
            <v>28.3</v>
          </cell>
          <cell r="I62">
            <v>41</v>
          </cell>
          <cell r="J62">
            <v>29</v>
          </cell>
          <cell r="K62">
            <v>23.9</v>
          </cell>
          <cell r="L62">
            <v>34.5</v>
          </cell>
          <cell r="M62">
            <v>82</v>
          </cell>
          <cell r="N62">
            <v>76.3</v>
          </cell>
          <cell r="O62">
            <v>88.2</v>
          </cell>
          <cell r="P62">
            <v>77.5</v>
          </cell>
          <cell r="Q62">
            <v>71.400000000000006</v>
          </cell>
          <cell r="R62">
            <v>84.1</v>
          </cell>
          <cell r="S62">
            <v>31.9</v>
          </cell>
          <cell r="T62">
            <v>27.6</v>
          </cell>
          <cell r="U62">
            <v>36.5</v>
          </cell>
          <cell r="V62">
            <v>21.3</v>
          </cell>
          <cell r="W62">
            <v>16.399999999999999</v>
          </cell>
          <cell r="X62">
            <v>26.6</v>
          </cell>
          <cell r="Y62">
            <v>8.1999999999999993</v>
          </cell>
          <cell r="Z62">
            <v>4.7</v>
          </cell>
          <cell r="AA62">
            <v>11.9</v>
          </cell>
          <cell r="AB62">
            <v>1468</v>
          </cell>
          <cell r="AC62">
            <v>743</v>
          </cell>
          <cell r="AD62">
            <v>725</v>
          </cell>
          <cell r="AE62">
            <v>61.2</v>
          </cell>
          <cell r="AF62">
            <v>55.9</v>
          </cell>
          <cell r="AG62">
            <v>66.599999999999994</v>
          </cell>
          <cell r="AH62">
            <v>52.9</v>
          </cell>
          <cell r="AI62">
            <v>47.9</v>
          </cell>
          <cell r="AJ62">
            <v>57.9</v>
          </cell>
          <cell r="AK62">
            <v>94</v>
          </cell>
          <cell r="AL62">
            <v>92.6</v>
          </cell>
          <cell r="AM62">
            <v>95.4</v>
          </cell>
          <cell r="AN62">
            <v>92</v>
          </cell>
          <cell r="AO62">
            <v>91</v>
          </cell>
          <cell r="AP62">
            <v>93.1</v>
          </cell>
          <cell r="AQ62">
            <v>56.2</v>
          </cell>
          <cell r="AR62">
            <v>52.8</v>
          </cell>
          <cell r="AS62">
            <v>59.7</v>
          </cell>
          <cell r="AT62">
            <v>39.9</v>
          </cell>
          <cell r="AU62">
            <v>35</v>
          </cell>
          <cell r="AV62">
            <v>44.8</v>
          </cell>
          <cell r="AW62">
            <v>20.399999999999999</v>
          </cell>
          <cell r="AX62">
            <v>13.5</v>
          </cell>
          <cell r="AY62">
            <v>27.6</v>
          </cell>
          <cell r="AZ62">
            <v>2619</v>
          </cell>
          <cell r="BA62">
            <v>1341</v>
          </cell>
          <cell r="BB62">
            <v>1278</v>
          </cell>
          <cell r="BC62">
            <v>49.4</v>
          </cell>
          <cell r="BD62">
            <v>43.5</v>
          </cell>
          <cell r="BE62">
            <v>55.6</v>
          </cell>
          <cell r="BF62">
            <v>42.4</v>
          </cell>
          <cell r="BG62">
            <v>37.200000000000003</v>
          </cell>
          <cell r="BH62">
            <v>47.8</v>
          </cell>
          <cell r="BI62">
            <v>88.7</v>
          </cell>
          <cell r="BJ62">
            <v>85.3</v>
          </cell>
          <cell r="BK62">
            <v>92.3</v>
          </cell>
          <cell r="BL62">
            <v>85.6</v>
          </cell>
          <cell r="BM62">
            <v>82.3</v>
          </cell>
          <cell r="BN62">
            <v>89.2</v>
          </cell>
          <cell r="BO62">
            <v>45.5</v>
          </cell>
          <cell r="BP62">
            <v>41.5</v>
          </cell>
          <cell r="BQ62">
            <v>49.7</v>
          </cell>
          <cell r="BR62">
            <v>31.7</v>
          </cell>
          <cell r="BS62">
            <v>26.7</v>
          </cell>
          <cell r="BT62">
            <v>36.9</v>
          </cell>
          <cell r="BU62">
            <v>15</v>
          </cell>
          <cell r="BV62">
            <v>9.5</v>
          </cell>
          <cell r="BW62">
            <v>20.8</v>
          </cell>
        </row>
        <row r="63">
          <cell r="A63" t="str">
            <v>E10000024</v>
          </cell>
          <cell r="B63" t="str">
            <v>Nottinghamshire</v>
          </cell>
          <cell r="C63" t="str">
            <v>East Midlands</v>
          </cell>
          <cell r="D63">
            <v>1943</v>
          </cell>
          <cell r="E63">
            <v>994</v>
          </cell>
          <cell r="F63">
            <v>949</v>
          </cell>
          <cell r="G63">
            <v>40.299999999999997</v>
          </cell>
          <cell r="H63">
            <v>32.700000000000003</v>
          </cell>
          <cell r="I63">
            <v>48.3</v>
          </cell>
          <cell r="J63">
            <v>33.6</v>
          </cell>
          <cell r="K63">
            <v>26.7</v>
          </cell>
          <cell r="L63">
            <v>40.799999999999997</v>
          </cell>
          <cell r="M63">
            <v>87.5</v>
          </cell>
          <cell r="N63">
            <v>85.5</v>
          </cell>
          <cell r="O63">
            <v>89.7</v>
          </cell>
          <cell r="P63">
            <v>83.4</v>
          </cell>
          <cell r="Q63">
            <v>81.2</v>
          </cell>
          <cell r="R63">
            <v>85.7</v>
          </cell>
          <cell r="S63">
            <v>36.9</v>
          </cell>
          <cell r="T63">
            <v>29.6</v>
          </cell>
          <cell r="U63">
            <v>44.5</v>
          </cell>
          <cell r="V63">
            <v>18.100000000000001</v>
          </cell>
          <cell r="W63">
            <v>13.7</v>
          </cell>
          <cell r="X63">
            <v>22.8</v>
          </cell>
          <cell r="Y63">
            <v>7.9</v>
          </cell>
          <cell r="Z63">
            <v>5.4</v>
          </cell>
          <cell r="AA63">
            <v>10.4</v>
          </cell>
          <cell r="AB63">
            <v>6250</v>
          </cell>
          <cell r="AC63">
            <v>3180</v>
          </cell>
          <cell r="AD63">
            <v>3070</v>
          </cell>
          <cell r="AE63">
            <v>73.2</v>
          </cell>
          <cell r="AF63">
            <v>68</v>
          </cell>
          <cell r="AG63">
            <v>78.599999999999994</v>
          </cell>
          <cell r="AH63">
            <v>64.3</v>
          </cell>
          <cell r="AI63">
            <v>58.4</v>
          </cell>
          <cell r="AJ63">
            <v>70.400000000000006</v>
          </cell>
          <cell r="AK63">
            <v>97.5</v>
          </cell>
          <cell r="AL63">
            <v>97.1</v>
          </cell>
          <cell r="AM63">
            <v>97.9</v>
          </cell>
          <cell r="AN63">
            <v>95.1</v>
          </cell>
          <cell r="AO63">
            <v>94.6</v>
          </cell>
          <cell r="AP63">
            <v>95.7</v>
          </cell>
          <cell r="AQ63">
            <v>66.8</v>
          </cell>
          <cell r="AR63">
            <v>61.7</v>
          </cell>
          <cell r="AS63">
            <v>72.2</v>
          </cell>
          <cell r="AT63">
            <v>42.9</v>
          </cell>
          <cell r="AU63">
            <v>37.200000000000003</v>
          </cell>
          <cell r="AV63">
            <v>48.8</v>
          </cell>
          <cell r="AW63">
            <v>27.2</v>
          </cell>
          <cell r="AX63">
            <v>20.8</v>
          </cell>
          <cell r="AY63">
            <v>33.9</v>
          </cell>
          <cell r="AZ63">
            <v>8193</v>
          </cell>
          <cell r="BA63">
            <v>4174</v>
          </cell>
          <cell r="BB63">
            <v>4019</v>
          </cell>
          <cell r="BC63">
            <v>65.400000000000006</v>
          </cell>
          <cell r="BD63">
            <v>59.6</v>
          </cell>
          <cell r="BE63">
            <v>71.400000000000006</v>
          </cell>
          <cell r="BF63">
            <v>57</v>
          </cell>
          <cell r="BG63">
            <v>50.9</v>
          </cell>
          <cell r="BH63">
            <v>63.4</v>
          </cell>
          <cell r="BI63">
            <v>95.1</v>
          </cell>
          <cell r="BJ63">
            <v>94.3</v>
          </cell>
          <cell r="BK63">
            <v>96</v>
          </cell>
          <cell r="BL63">
            <v>92.3</v>
          </cell>
          <cell r="BM63">
            <v>91.4</v>
          </cell>
          <cell r="BN63">
            <v>93.3</v>
          </cell>
          <cell r="BO63">
            <v>59.7</v>
          </cell>
          <cell r="BP63">
            <v>54</v>
          </cell>
          <cell r="BQ63">
            <v>65.599999999999994</v>
          </cell>
          <cell r="BR63">
            <v>37</v>
          </cell>
          <cell r="BS63">
            <v>31.6</v>
          </cell>
          <cell r="BT63">
            <v>42.7</v>
          </cell>
          <cell r="BU63">
            <v>22.6</v>
          </cell>
          <cell r="BV63">
            <v>17.2</v>
          </cell>
          <cell r="BW63">
            <v>28.3</v>
          </cell>
        </row>
        <row r="64">
          <cell r="A64" t="str">
            <v>E06000017</v>
          </cell>
          <cell r="B64" t="str">
            <v>Rutland</v>
          </cell>
          <cell r="C64" t="str">
            <v>East Midlands</v>
          </cell>
          <cell r="D64">
            <v>57</v>
          </cell>
          <cell r="E64">
            <v>34</v>
          </cell>
          <cell r="F64">
            <v>23</v>
          </cell>
          <cell r="G64">
            <v>57.9</v>
          </cell>
          <cell r="H64">
            <v>52.9</v>
          </cell>
          <cell r="I64">
            <v>65.2</v>
          </cell>
          <cell r="J64">
            <v>45.6</v>
          </cell>
          <cell r="K64">
            <v>38.200000000000003</v>
          </cell>
          <cell r="L64">
            <v>56.5</v>
          </cell>
          <cell r="M64">
            <v>91.2</v>
          </cell>
          <cell r="N64" t="str">
            <v>x</v>
          </cell>
          <cell r="O64" t="str">
            <v>x</v>
          </cell>
          <cell r="P64">
            <v>91.2</v>
          </cell>
          <cell r="Q64" t="str">
            <v>x</v>
          </cell>
          <cell r="R64" t="str">
            <v>x</v>
          </cell>
          <cell r="S64">
            <v>45.6</v>
          </cell>
          <cell r="T64">
            <v>38.200000000000003</v>
          </cell>
          <cell r="U64">
            <v>56.5</v>
          </cell>
          <cell r="V64">
            <v>15.8</v>
          </cell>
          <cell r="W64" t="str">
            <v>x</v>
          </cell>
          <cell r="X64" t="str">
            <v>x</v>
          </cell>
          <cell r="Y64">
            <v>12.3</v>
          </cell>
          <cell r="Z64" t="str">
            <v>x</v>
          </cell>
          <cell r="AA64" t="str">
            <v>x</v>
          </cell>
          <cell r="AB64">
            <v>446</v>
          </cell>
          <cell r="AC64">
            <v>214</v>
          </cell>
          <cell r="AD64">
            <v>232</v>
          </cell>
          <cell r="AE64">
            <v>78.5</v>
          </cell>
          <cell r="AF64">
            <v>77.099999999999994</v>
          </cell>
          <cell r="AG64">
            <v>79.7</v>
          </cell>
          <cell r="AH64">
            <v>70</v>
          </cell>
          <cell r="AI64">
            <v>65.900000000000006</v>
          </cell>
          <cell r="AJ64">
            <v>73.7</v>
          </cell>
          <cell r="AK64">
            <v>98.4</v>
          </cell>
          <cell r="AL64" t="str">
            <v>x</v>
          </cell>
          <cell r="AM64" t="str">
            <v>x</v>
          </cell>
          <cell r="AN64">
            <v>98</v>
          </cell>
          <cell r="AO64" t="str">
            <v>x</v>
          </cell>
          <cell r="AP64" t="str">
            <v>x</v>
          </cell>
          <cell r="AQ64">
            <v>71.7</v>
          </cell>
          <cell r="AR64">
            <v>68.2</v>
          </cell>
          <cell r="AS64">
            <v>75</v>
          </cell>
          <cell r="AT64">
            <v>41</v>
          </cell>
          <cell r="AU64" t="str">
            <v>x</v>
          </cell>
          <cell r="AV64" t="str">
            <v>x</v>
          </cell>
          <cell r="AW64">
            <v>31.4</v>
          </cell>
          <cell r="AX64" t="str">
            <v>x</v>
          </cell>
          <cell r="AY64" t="str">
            <v>x</v>
          </cell>
          <cell r="AZ64">
            <v>503</v>
          </cell>
          <cell r="BA64">
            <v>248</v>
          </cell>
          <cell r="BB64">
            <v>255</v>
          </cell>
          <cell r="BC64">
            <v>76.099999999999994</v>
          </cell>
          <cell r="BD64">
            <v>73.8</v>
          </cell>
          <cell r="BE64">
            <v>78.400000000000006</v>
          </cell>
          <cell r="BF64">
            <v>67.2</v>
          </cell>
          <cell r="BG64">
            <v>62.1</v>
          </cell>
          <cell r="BH64">
            <v>72.2</v>
          </cell>
          <cell r="BI64">
            <v>97.6</v>
          </cell>
          <cell r="BJ64">
            <v>97.2</v>
          </cell>
          <cell r="BK64">
            <v>98</v>
          </cell>
          <cell r="BL64">
            <v>97.2</v>
          </cell>
          <cell r="BM64">
            <v>96.4</v>
          </cell>
          <cell r="BN64">
            <v>98</v>
          </cell>
          <cell r="BO64">
            <v>68.8</v>
          </cell>
          <cell r="BP64">
            <v>64.099999999999994</v>
          </cell>
          <cell r="BQ64">
            <v>73.3</v>
          </cell>
          <cell r="BR64">
            <v>38.200000000000003</v>
          </cell>
          <cell r="BS64">
            <v>29.4</v>
          </cell>
          <cell r="BT64">
            <v>46.7</v>
          </cell>
          <cell r="BU64">
            <v>29.2</v>
          </cell>
          <cell r="BV64">
            <v>23.8</v>
          </cell>
          <cell r="BW64">
            <v>34.5</v>
          </cell>
        </row>
        <row r="65">
          <cell r="A65" t="str">
            <v>E08000025</v>
          </cell>
          <cell r="B65" t="str">
            <v>Birmingham</v>
          </cell>
          <cell r="C65" t="str">
            <v>West Midlands</v>
          </cell>
          <cell r="D65">
            <v>5734</v>
          </cell>
          <cell r="E65">
            <v>2963</v>
          </cell>
          <cell r="F65">
            <v>2771</v>
          </cell>
          <cell r="G65">
            <v>53.5</v>
          </cell>
          <cell r="H65">
            <v>48.6</v>
          </cell>
          <cell r="I65">
            <v>58.7</v>
          </cell>
          <cell r="J65">
            <v>41.8</v>
          </cell>
          <cell r="K65">
            <v>39.299999999999997</v>
          </cell>
          <cell r="L65">
            <v>44.6</v>
          </cell>
          <cell r="M65">
            <v>91.5</v>
          </cell>
          <cell r="N65">
            <v>89.1</v>
          </cell>
          <cell r="O65">
            <v>94.2</v>
          </cell>
          <cell r="P65">
            <v>87</v>
          </cell>
          <cell r="Q65">
            <v>85.3</v>
          </cell>
          <cell r="R65">
            <v>88.8</v>
          </cell>
          <cell r="S65">
            <v>44.1</v>
          </cell>
          <cell r="T65">
            <v>42.1</v>
          </cell>
          <cell r="U65">
            <v>46.2</v>
          </cell>
          <cell r="V65">
            <v>29.5</v>
          </cell>
          <cell r="W65">
            <v>25</v>
          </cell>
          <cell r="X65">
            <v>34.200000000000003</v>
          </cell>
          <cell r="Y65">
            <v>14.9</v>
          </cell>
          <cell r="Z65">
            <v>11.5</v>
          </cell>
          <cell r="AA65">
            <v>18.5</v>
          </cell>
          <cell r="AB65">
            <v>6529</v>
          </cell>
          <cell r="AC65">
            <v>3263</v>
          </cell>
          <cell r="AD65">
            <v>3266</v>
          </cell>
          <cell r="AE65">
            <v>74.400000000000006</v>
          </cell>
          <cell r="AF65">
            <v>69.3</v>
          </cell>
          <cell r="AG65">
            <v>79.5</v>
          </cell>
          <cell r="AH65">
            <v>65.3</v>
          </cell>
          <cell r="AI65">
            <v>61.3</v>
          </cell>
          <cell r="AJ65">
            <v>69.3</v>
          </cell>
          <cell r="AK65">
            <v>96.8</v>
          </cell>
          <cell r="AL65">
            <v>95.8</v>
          </cell>
          <cell r="AM65">
            <v>97.9</v>
          </cell>
          <cell r="AN65">
            <v>94.9</v>
          </cell>
          <cell r="AO65">
            <v>93.9</v>
          </cell>
          <cell r="AP65">
            <v>95.9</v>
          </cell>
          <cell r="AQ65">
            <v>66.8</v>
          </cell>
          <cell r="AR65">
            <v>63.7</v>
          </cell>
          <cell r="AS65">
            <v>70</v>
          </cell>
          <cell r="AT65">
            <v>45.3</v>
          </cell>
          <cell r="AU65">
            <v>38.1</v>
          </cell>
          <cell r="AV65">
            <v>52.6</v>
          </cell>
          <cell r="AW65">
            <v>30.7</v>
          </cell>
          <cell r="AX65">
            <v>22.4</v>
          </cell>
          <cell r="AY65">
            <v>38.9</v>
          </cell>
          <cell r="AZ65">
            <v>12263</v>
          </cell>
          <cell r="BA65">
            <v>6226</v>
          </cell>
          <cell r="BB65">
            <v>6037</v>
          </cell>
          <cell r="BC65">
            <v>64.599999999999994</v>
          </cell>
          <cell r="BD65">
            <v>59.4</v>
          </cell>
          <cell r="BE65">
            <v>70</v>
          </cell>
          <cell r="BF65">
            <v>54.3</v>
          </cell>
          <cell r="BG65">
            <v>50.8</v>
          </cell>
          <cell r="BH65">
            <v>58</v>
          </cell>
          <cell r="BI65">
            <v>94.3</v>
          </cell>
          <cell r="BJ65">
            <v>92.6</v>
          </cell>
          <cell r="BK65">
            <v>96.2</v>
          </cell>
          <cell r="BL65">
            <v>91.2</v>
          </cell>
          <cell r="BM65">
            <v>89.8</v>
          </cell>
          <cell r="BN65">
            <v>92.6</v>
          </cell>
          <cell r="BO65">
            <v>56.2</v>
          </cell>
          <cell r="BP65">
            <v>53.4</v>
          </cell>
          <cell r="BQ65">
            <v>59.1</v>
          </cell>
          <cell r="BR65">
            <v>37.9</v>
          </cell>
          <cell r="BS65">
            <v>31.9</v>
          </cell>
          <cell r="BT65">
            <v>44.1</v>
          </cell>
          <cell r="BU65">
            <v>23.3</v>
          </cell>
          <cell r="BV65">
            <v>17.2</v>
          </cell>
          <cell r="BW65">
            <v>29.5</v>
          </cell>
        </row>
        <row r="66">
          <cell r="A66" t="str">
            <v>E08000026</v>
          </cell>
          <cell r="B66" t="str">
            <v>Coventry</v>
          </cell>
          <cell r="C66" t="str">
            <v>West Midlands</v>
          </cell>
          <cell r="D66">
            <v>1127</v>
          </cell>
          <cell r="E66">
            <v>596</v>
          </cell>
          <cell r="F66">
            <v>531</v>
          </cell>
          <cell r="G66">
            <v>43.5</v>
          </cell>
          <cell r="H66">
            <v>36.1</v>
          </cell>
          <cell r="I66">
            <v>51.8</v>
          </cell>
          <cell r="J66">
            <v>34.700000000000003</v>
          </cell>
          <cell r="K66">
            <v>29.2</v>
          </cell>
          <cell r="L66">
            <v>40.9</v>
          </cell>
          <cell r="M66">
            <v>88.1</v>
          </cell>
          <cell r="N66">
            <v>83.7</v>
          </cell>
          <cell r="O66">
            <v>93</v>
          </cell>
          <cell r="P66">
            <v>81.900000000000006</v>
          </cell>
          <cell r="Q66">
            <v>76.7</v>
          </cell>
          <cell r="R66">
            <v>87.8</v>
          </cell>
          <cell r="S66">
            <v>38.1</v>
          </cell>
          <cell r="T66">
            <v>33.4</v>
          </cell>
          <cell r="U66">
            <v>43.3</v>
          </cell>
          <cell r="V66">
            <v>22.4</v>
          </cell>
          <cell r="W66">
            <v>19.5</v>
          </cell>
          <cell r="X66">
            <v>25.6</v>
          </cell>
          <cell r="Y66">
            <v>9</v>
          </cell>
          <cell r="Z66">
            <v>6.5</v>
          </cell>
          <cell r="AA66">
            <v>11.7</v>
          </cell>
          <cell r="AB66">
            <v>2275</v>
          </cell>
          <cell r="AC66">
            <v>1137</v>
          </cell>
          <cell r="AD66">
            <v>1138</v>
          </cell>
          <cell r="AE66">
            <v>70.2</v>
          </cell>
          <cell r="AF66">
            <v>63.2</v>
          </cell>
          <cell r="AG66">
            <v>77.2</v>
          </cell>
          <cell r="AH66">
            <v>59</v>
          </cell>
          <cell r="AI66">
            <v>53</v>
          </cell>
          <cell r="AJ66">
            <v>65</v>
          </cell>
          <cell r="AK66">
            <v>96.8</v>
          </cell>
          <cell r="AL66">
            <v>96</v>
          </cell>
          <cell r="AM66">
            <v>97.6</v>
          </cell>
          <cell r="AN66">
            <v>91.7</v>
          </cell>
          <cell r="AO66">
            <v>90</v>
          </cell>
          <cell r="AP66">
            <v>93.5</v>
          </cell>
          <cell r="AQ66">
            <v>62.4</v>
          </cell>
          <cell r="AR66">
            <v>57.3</v>
          </cell>
          <cell r="AS66">
            <v>67.5</v>
          </cell>
          <cell r="AT66">
            <v>37.4</v>
          </cell>
          <cell r="AU66">
            <v>30.9</v>
          </cell>
          <cell r="AV66">
            <v>43.9</v>
          </cell>
          <cell r="AW66">
            <v>21.3</v>
          </cell>
          <cell r="AX66">
            <v>15.4</v>
          </cell>
          <cell r="AY66">
            <v>27.2</v>
          </cell>
          <cell r="AZ66">
            <v>3402</v>
          </cell>
          <cell r="BA66">
            <v>1733</v>
          </cell>
          <cell r="BB66">
            <v>1669</v>
          </cell>
          <cell r="BC66">
            <v>61.3</v>
          </cell>
          <cell r="BD66">
            <v>53.9</v>
          </cell>
          <cell r="BE66">
            <v>69.099999999999994</v>
          </cell>
          <cell r="BF66">
            <v>51</v>
          </cell>
          <cell r="BG66">
            <v>44.8</v>
          </cell>
          <cell r="BH66">
            <v>57.3</v>
          </cell>
          <cell r="BI66">
            <v>93.9</v>
          </cell>
          <cell r="BJ66">
            <v>91.7</v>
          </cell>
          <cell r="BK66">
            <v>96.2</v>
          </cell>
          <cell r="BL66">
            <v>88.5</v>
          </cell>
          <cell r="BM66">
            <v>85.4</v>
          </cell>
          <cell r="BN66">
            <v>91.7</v>
          </cell>
          <cell r="BO66">
            <v>54.4</v>
          </cell>
          <cell r="BP66">
            <v>49.1</v>
          </cell>
          <cell r="BQ66">
            <v>59.8</v>
          </cell>
          <cell r="BR66">
            <v>32.4</v>
          </cell>
          <cell r="BS66">
            <v>26.9</v>
          </cell>
          <cell r="BT66">
            <v>38.1</v>
          </cell>
          <cell r="BU66">
            <v>17.2</v>
          </cell>
          <cell r="BV66">
            <v>12.3</v>
          </cell>
          <cell r="BW66">
            <v>22.2</v>
          </cell>
        </row>
        <row r="67">
          <cell r="A67" t="str">
            <v>E08000027</v>
          </cell>
          <cell r="B67" t="str">
            <v>Dudley</v>
          </cell>
          <cell r="C67" t="str">
            <v>West Midlands</v>
          </cell>
          <cell r="D67">
            <v>1056</v>
          </cell>
          <cell r="E67">
            <v>530</v>
          </cell>
          <cell r="F67">
            <v>526</v>
          </cell>
          <cell r="G67">
            <v>39.4</v>
          </cell>
          <cell r="H67">
            <v>27.5</v>
          </cell>
          <cell r="I67">
            <v>51.3</v>
          </cell>
          <cell r="J67">
            <v>30.1</v>
          </cell>
          <cell r="K67">
            <v>23</v>
          </cell>
          <cell r="L67">
            <v>37.299999999999997</v>
          </cell>
          <cell r="M67">
            <v>89.6</v>
          </cell>
          <cell r="N67">
            <v>86</v>
          </cell>
          <cell r="O67">
            <v>93.2</v>
          </cell>
          <cell r="P67">
            <v>83.4</v>
          </cell>
          <cell r="Q67">
            <v>80.599999999999994</v>
          </cell>
          <cell r="R67">
            <v>86.3</v>
          </cell>
          <cell r="S67">
            <v>33.200000000000003</v>
          </cell>
          <cell r="T67">
            <v>26.8</v>
          </cell>
          <cell r="U67">
            <v>39.700000000000003</v>
          </cell>
          <cell r="V67">
            <v>19.2</v>
          </cell>
          <cell r="W67">
            <v>13.6</v>
          </cell>
          <cell r="X67">
            <v>24.9</v>
          </cell>
          <cell r="Y67">
            <v>7.6</v>
          </cell>
          <cell r="Z67">
            <v>4.3</v>
          </cell>
          <cell r="AA67">
            <v>10.8</v>
          </cell>
          <cell r="AB67">
            <v>2578</v>
          </cell>
          <cell r="AC67">
            <v>1401</v>
          </cell>
          <cell r="AD67">
            <v>1177</v>
          </cell>
          <cell r="AE67">
            <v>70.900000000000006</v>
          </cell>
          <cell r="AF67">
            <v>64.900000000000006</v>
          </cell>
          <cell r="AG67">
            <v>78.099999999999994</v>
          </cell>
          <cell r="AH67">
            <v>62.3</v>
          </cell>
          <cell r="AI67">
            <v>57.8</v>
          </cell>
          <cell r="AJ67">
            <v>67.7</v>
          </cell>
          <cell r="AK67">
            <v>97.9</v>
          </cell>
          <cell r="AL67">
            <v>97.1</v>
          </cell>
          <cell r="AM67">
            <v>98.9</v>
          </cell>
          <cell r="AN67">
            <v>95.9</v>
          </cell>
          <cell r="AO67">
            <v>94.6</v>
          </cell>
          <cell r="AP67">
            <v>97.4</v>
          </cell>
          <cell r="AQ67">
            <v>64.400000000000006</v>
          </cell>
          <cell r="AR67">
            <v>60.4</v>
          </cell>
          <cell r="AS67">
            <v>69.2</v>
          </cell>
          <cell r="AT67">
            <v>37.5</v>
          </cell>
          <cell r="AU67">
            <v>33.5</v>
          </cell>
          <cell r="AV67">
            <v>42.2</v>
          </cell>
          <cell r="AW67">
            <v>21.5</v>
          </cell>
          <cell r="AX67">
            <v>16.899999999999999</v>
          </cell>
          <cell r="AY67">
            <v>26.9</v>
          </cell>
          <cell r="AZ67">
            <v>3634</v>
          </cell>
          <cell r="BA67">
            <v>1931</v>
          </cell>
          <cell r="BB67">
            <v>1703</v>
          </cell>
          <cell r="BC67">
            <v>61.8</v>
          </cell>
          <cell r="BD67">
            <v>54.6</v>
          </cell>
          <cell r="BE67">
            <v>69.8</v>
          </cell>
          <cell r="BF67">
            <v>53</v>
          </cell>
          <cell r="BG67">
            <v>48.3</v>
          </cell>
          <cell r="BH67">
            <v>58.3</v>
          </cell>
          <cell r="BI67">
            <v>95.5</v>
          </cell>
          <cell r="BJ67">
            <v>94</v>
          </cell>
          <cell r="BK67">
            <v>97.1</v>
          </cell>
          <cell r="BL67">
            <v>92.3</v>
          </cell>
          <cell r="BM67">
            <v>90.8</v>
          </cell>
          <cell r="BN67">
            <v>94</v>
          </cell>
          <cell r="BO67">
            <v>55.3</v>
          </cell>
          <cell r="BP67">
            <v>51.2</v>
          </cell>
          <cell r="BQ67">
            <v>60.1</v>
          </cell>
          <cell r="BR67">
            <v>32.200000000000003</v>
          </cell>
          <cell r="BS67">
            <v>28.1</v>
          </cell>
          <cell r="BT67">
            <v>36.9</v>
          </cell>
          <cell r="BU67">
            <v>17.399999999999999</v>
          </cell>
          <cell r="BV67">
            <v>13.5</v>
          </cell>
          <cell r="BW67">
            <v>22</v>
          </cell>
        </row>
        <row r="68">
          <cell r="A68" t="str">
            <v>E06000019</v>
          </cell>
          <cell r="B68" t="str">
            <v>Herefordshire, County of</v>
          </cell>
          <cell r="C68" t="str">
            <v>West Midlands</v>
          </cell>
          <cell r="D68">
            <v>341</v>
          </cell>
          <cell r="E68">
            <v>190</v>
          </cell>
          <cell r="F68">
            <v>151</v>
          </cell>
          <cell r="G68">
            <v>42.5</v>
          </cell>
          <cell r="H68">
            <v>35.799999999999997</v>
          </cell>
          <cell r="I68">
            <v>51</v>
          </cell>
          <cell r="J68">
            <v>35.200000000000003</v>
          </cell>
          <cell r="K68">
            <v>29.5</v>
          </cell>
          <cell r="L68">
            <v>42.4</v>
          </cell>
          <cell r="M68">
            <v>86.5</v>
          </cell>
          <cell r="N68">
            <v>84.7</v>
          </cell>
          <cell r="O68">
            <v>88.7</v>
          </cell>
          <cell r="P68">
            <v>83.3</v>
          </cell>
          <cell r="Q68">
            <v>81.099999999999994</v>
          </cell>
          <cell r="R68">
            <v>86.1</v>
          </cell>
          <cell r="S68">
            <v>37.799999999999997</v>
          </cell>
          <cell r="T68">
            <v>32.1</v>
          </cell>
          <cell r="U68">
            <v>45</v>
          </cell>
          <cell r="V68">
            <v>22.9</v>
          </cell>
          <cell r="W68">
            <v>19.5</v>
          </cell>
          <cell r="X68">
            <v>27.2</v>
          </cell>
          <cell r="Y68">
            <v>10.3</v>
          </cell>
          <cell r="Z68">
            <v>5.3</v>
          </cell>
          <cell r="AA68">
            <v>16.600000000000001</v>
          </cell>
          <cell r="AB68">
            <v>1520</v>
          </cell>
          <cell r="AC68">
            <v>804</v>
          </cell>
          <cell r="AD68">
            <v>716</v>
          </cell>
          <cell r="AE68">
            <v>69.900000000000006</v>
          </cell>
          <cell r="AF68">
            <v>66</v>
          </cell>
          <cell r="AG68">
            <v>74.3</v>
          </cell>
          <cell r="AH68">
            <v>62.5</v>
          </cell>
          <cell r="AI68">
            <v>59.2</v>
          </cell>
          <cell r="AJ68">
            <v>66.2</v>
          </cell>
          <cell r="AK68">
            <v>96.2</v>
          </cell>
          <cell r="AL68">
            <v>94.8</v>
          </cell>
          <cell r="AM68">
            <v>97.8</v>
          </cell>
          <cell r="AN68">
            <v>93.8</v>
          </cell>
          <cell r="AO68">
            <v>92.8</v>
          </cell>
          <cell r="AP68">
            <v>95</v>
          </cell>
          <cell r="AQ68">
            <v>65.5</v>
          </cell>
          <cell r="AR68">
            <v>62.9</v>
          </cell>
          <cell r="AS68">
            <v>68.3</v>
          </cell>
          <cell r="AT68">
            <v>45.7</v>
          </cell>
          <cell r="AU68">
            <v>40.700000000000003</v>
          </cell>
          <cell r="AV68">
            <v>51.4</v>
          </cell>
          <cell r="AW68">
            <v>28.6</v>
          </cell>
          <cell r="AX68">
            <v>23.4</v>
          </cell>
          <cell r="AY68">
            <v>34.4</v>
          </cell>
          <cell r="AZ68">
            <v>1861</v>
          </cell>
          <cell r="BA68">
            <v>994</v>
          </cell>
          <cell r="BB68">
            <v>867</v>
          </cell>
          <cell r="BC68">
            <v>64.900000000000006</v>
          </cell>
          <cell r="BD68">
            <v>60.3</v>
          </cell>
          <cell r="BE68">
            <v>70.2</v>
          </cell>
          <cell r="BF68">
            <v>57.5</v>
          </cell>
          <cell r="BG68">
            <v>53.5</v>
          </cell>
          <cell r="BH68">
            <v>62.1</v>
          </cell>
          <cell r="BI68">
            <v>94.4</v>
          </cell>
          <cell r="BJ68">
            <v>92.9</v>
          </cell>
          <cell r="BK68">
            <v>96.2</v>
          </cell>
          <cell r="BL68">
            <v>91.9</v>
          </cell>
          <cell r="BM68">
            <v>90.5</v>
          </cell>
          <cell r="BN68">
            <v>93.4</v>
          </cell>
          <cell r="BO68">
            <v>60.4</v>
          </cell>
          <cell r="BP68">
            <v>57</v>
          </cell>
          <cell r="BQ68">
            <v>64.2</v>
          </cell>
          <cell r="BR68">
            <v>41.5</v>
          </cell>
          <cell r="BS68">
            <v>36.6</v>
          </cell>
          <cell r="BT68">
            <v>47.2</v>
          </cell>
          <cell r="BU68">
            <v>25.2</v>
          </cell>
          <cell r="BV68">
            <v>19.899999999999999</v>
          </cell>
          <cell r="BW68">
            <v>31.3</v>
          </cell>
        </row>
        <row r="69">
          <cell r="A69" t="str">
            <v>E08000028</v>
          </cell>
          <cell r="B69" t="str">
            <v>Sandwell</v>
          </cell>
          <cell r="C69" t="str">
            <v>West Midlands</v>
          </cell>
          <cell r="D69">
            <v>1406</v>
          </cell>
          <cell r="E69">
            <v>736</v>
          </cell>
          <cell r="F69">
            <v>670</v>
          </cell>
          <cell r="G69">
            <v>42.2</v>
          </cell>
          <cell r="H69">
            <v>37.799999999999997</v>
          </cell>
          <cell r="I69">
            <v>47</v>
          </cell>
          <cell r="J69">
            <v>33.4</v>
          </cell>
          <cell r="K69">
            <v>28.5</v>
          </cell>
          <cell r="L69">
            <v>38.700000000000003</v>
          </cell>
          <cell r="M69">
            <v>88.6</v>
          </cell>
          <cell r="N69">
            <v>87.2</v>
          </cell>
          <cell r="O69">
            <v>90.1</v>
          </cell>
          <cell r="P69">
            <v>82.8</v>
          </cell>
          <cell r="Q69">
            <v>81.400000000000006</v>
          </cell>
          <cell r="R69">
            <v>84.3</v>
          </cell>
          <cell r="S69">
            <v>37.200000000000003</v>
          </cell>
          <cell r="T69">
            <v>34</v>
          </cell>
          <cell r="U69">
            <v>40.700000000000003</v>
          </cell>
          <cell r="V69">
            <v>19.899999999999999</v>
          </cell>
          <cell r="W69">
            <v>17.100000000000001</v>
          </cell>
          <cell r="X69">
            <v>23</v>
          </cell>
          <cell r="Y69">
            <v>9.1999999999999993</v>
          </cell>
          <cell r="Z69">
            <v>6.3</v>
          </cell>
          <cell r="AA69">
            <v>12.4</v>
          </cell>
          <cell r="AB69">
            <v>2081</v>
          </cell>
          <cell r="AC69">
            <v>1123</v>
          </cell>
          <cell r="AD69">
            <v>958</v>
          </cell>
          <cell r="AE69">
            <v>66.2</v>
          </cell>
          <cell r="AF69">
            <v>59.8</v>
          </cell>
          <cell r="AG69">
            <v>73.599999999999994</v>
          </cell>
          <cell r="AH69">
            <v>56</v>
          </cell>
          <cell r="AI69">
            <v>50.5</v>
          </cell>
          <cell r="AJ69">
            <v>62.5</v>
          </cell>
          <cell r="AK69">
            <v>97.2</v>
          </cell>
          <cell r="AL69">
            <v>96.3</v>
          </cell>
          <cell r="AM69">
            <v>98.1</v>
          </cell>
          <cell r="AN69">
            <v>94.6</v>
          </cell>
          <cell r="AO69">
            <v>93.9</v>
          </cell>
          <cell r="AP69">
            <v>95.5</v>
          </cell>
          <cell r="AQ69">
            <v>58.7</v>
          </cell>
          <cell r="AR69">
            <v>53.9</v>
          </cell>
          <cell r="AS69">
            <v>64.3</v>
          </cell>
          <cell r="AT69">
            <v>33.200000000000003</v>
          </cell>
          <cell r="AU69">
            <v>28.8</v>
          </cell>
          <cell r="AV69">
            <v>38.4</v>
          </cell>
          <cell r="AW69">
            <v>18.8</v>
          </cell>
          <cell r="AX69">
            <v>13.9</v>
          </cell>
          <cell r="AY69">
            <v>24.5</v>
          </cell>
          <cell r="AZ69">
            <v>3487</v>
          </cell>
          <cell r="BA69">
            <v>1859</v>
          </cell>
          <cell r="BB69">
            <v>1628</v>
          </cell>
          <cell r="BC69">
            <v>56.5</v>
          </cell>
          <cell r="BD69">
            <v>51.1</v>
          </cell>
          <cell r="BE69">
            <v>62.7</v>
          </cell>
          <cell r="BF69">
            <v>46.9</v>
          </cell>
          <cell r="BG69">
            <v>41.8</v>
          </cell>
          <cell r="BH69">
            <v>52.7</v>
          </cell>
          <cell r="BI69">
            <v>93.7</v>
          </cell>
          <cell r="BJ69">
            <v>92.7</v>
          </cell>
          <cell r="BK69">
            <v>94.8</v>
          </cell>
          <cell r="BL69">
            <v>89.8</v>
          </cell>
          <cell r="BM69">
            <v>88.9</v>
          </cell>
          <cell r="BN69">
            <v>90.9</v>
          </cell>
          <cell r="BO69">
            <v>50</v>
          </cell>
          <cell r="BP69">
            <v>46</v>
          </cell>
          <cell r="BQ69">
            <v>54.6</v>
          </cell>
          <cell r="BR69">
            <v>27.8</v>
          </cell>
          <cell r="BS69">
            <v>24.2</v>
          </cell>
          <cell r="BT69">
            <v>32.1</v>
          </cell>
          <cell r="BU69">
            <v>14.9</v>
          </cell>
          <cell r="BV69">
            <v>10.9</v>
          </cell>
          <cell r="BW69">
            <v>19.5</v>
          </cell>
        </row>
        <row r="70">
          <cell r="A70" t="str">
            <v>E06000051</v>
          </cell>
          <cell r="B70" t="str">
            <v>Shropshire</v>
          </cell>
          <cell r="C70" t="str">
            <v>West Midlands</v>
          </cell>
          <cell r="D70">
            <v>581</v>
          </cell>
          <cell r="E70">
            <v>304</v>
          </cell>
          <cell r="F70">
            <v>277</v>
          </cell>
          <cell r="G70">
            <v>38.200000000000003</v>
          </cell>
          <cell r="H70">
            <v>32.6</v>
          </cell>
          <cell r="I70">
            <v>44.4</v>
          </cell>
          <cell r="J70">
            <v>29.3</v>
          </cell>
          <cell r="K70">
            <v>25.3</v>
          </cell>
          <cell r="L70">
            <v>33.6</v>
          </cell>
          <cell r="M70">
            <v>88.3</v>
          </cell>
          <cell r="N70">
            <v>87.8</v>
          </cell>
          <cell r="O70">
            <v>88.8</v>
          </cell>
          <cell r="P70">
            <v>83.6</v>
          </cell>
          <cell r="Q70">
            <v>83.9</v>
          </cell>
          <cell r="R70">
            <v>83.4</v>
          </cell>
          <cell r="S70">
            <v>33.200000000000003</v>
          </cell>
          <cell r="T70">
            <v>30.3</v>
          </cell>
          <cell r="U70">
            <v>36.5</v>
          </cell>
          <cell r="V70">
            <v>18.899999999999999</v>
          </cell>
          <cell r="W70">
            <v>14.5</v>
          </cell>
          <cell r="X70">
            <v>23.8</v>
          </cell>
          <cell r="Y70">
            <v>9.3000000000000007</v>
          </cell>
          <cell r="Z70">
            <v>5.6</v>
          </cell>
          <cell r="AA70">
            <v>13.4</v>
          </cell>
          <cell r="AB70">
            <v>2474</v>
          </cell>
          <cell r="AC70">
            <v>1244</v>
          </cell>
          <cell r="AD70">
            <v>1230</v>
          </cell>
          <cell r="AE70">
            <v>73.400000000000006</v>
          </cell>
          <cell r="AF70">
            <v>68.7</v>
          </cell>
          <cell r="AG70">
            <v>78</v>
          </cell>
          <cell r="AH70">
            <v>62.9</v>
          </cell>
          <cell r="AI70">
            <v>57.1</v>
          </cell>
          <cell r="AJ70">
            <v>68.900000000000006</v>
          </cell>
          <cell r="AK70">
            <v>98.2</v>
          </cell>
          <cell r="AL70">
            <v>98.4</v>
          </cell>
          <cell r="AM70">
            <v>98</v>
          </cell>
          <cell r="AN70">
            <v>97</v>
          </cell>
          <cell r="AO70">
            <v>97.3</v>
          </cell>
          <cell r="AP70">
            <v>96.6</v>
          </cell>
          <cell r="AQ70">
            <v>64.400000000000006</v>
          </cell>
          <cell r="AR70">
            <v>58.8</v>
          </cell>
          <cell r="AS70">
            <v>70</v>
          </cell>
          <cell r="AT70">
            <v>41.7</v>
          </cell>
          <cell r="AU70">
            <v>36</v>
          </cell>
          <cell r="AV70">
            <v>47.5</v>
          </cell>
          <cell r="AW70">
            <v>27.4</v>
          </cell>
          <cell r="AX70">
            <v>20.6</v>
          </cell>
          <cell r="AY70">
            <v>34.200000000000003</v>
          </cell>
          <cell r="AZ70">
            <v>3055</v>
          </cell>
          <cell r="BA70">
            <v>1548</v>
          </cell>
          <cell r="BB70">
            <v>1507</v>
          </cell>
          <cell r="BC70">
            <v>66.7</v>
          </cell>
          <cell r="BD70">
            <v>61.6</v>
          </cell>
          <cell r="BE70">
            <v>71.900000000000006</v>
          </cell>
          <cell r="BF70">
            <v>56.5</v>
          </cell>
          <cell r="BG70">
            <v>50.8</v>
          </cell>
          <cell r="BH70">
            <v>62.4</v>
          </cell>
          <cell r="BI70">
            <v>96.3</v>
          </cell>
          <cell r="BJ70">
            <v>96.3</v>
          </cell>
          <cell r="BK70">
            <v>96.4</v>
          </cell>
          <cell r="BL70">
            <v>94.4</v>
          </cell>
          <cell r="BM70">
            <v>94.7</v>
          </cell>
          <cell r="BN70">
            <v>94.2</v>
          </cell>
          <cell r="BO70">
            <v>58.5</v>
          </cell>
          <cell r="BP70">
            <v>53.2</v>
          </cell>
          <cell r="BQ70">
            <v>63.8</v>
          </cell>
          <cell r="BR70">
            <v>37.4</v>
          </cell>
          <cell r="BS70">
            <v>31.8</v>
          </cell>
          <cell r="BT70">
            <v>43.1</v>
          </cell>
          <cell r="BU70">
            <v>23.9</v>
          </cell>
          <cell r="BV70">
            <v>17.600000000000001</v>
          </cell>
          <cell r="BW70">
            <v>30.4</v>
          </cell>
        </row>
        <row r="71">
          <cell r="A71" t="str">
            <v>E08000029</v>
          </cell>
          <cell r="B71" t="str">
            <v>Solihull</v>
          </cell>
          <cell r="C71" t="str">
            <v>West Midlands</v>
          </cell>
          <cell r="D71">
            <v>679</v>
          </cell>
          <cell r="E71">
            <v>345</v>
          </cell>
          <cell r="F71">
            <v>334</v>
          </cell>
          <cell r="G71">
            <v>47.6</v>
          </cell>
          <cell r="H71">
            <v>41.4</v>
          </cell>
          <cell r="I71">
            <v>53.9</v>
          </cell>
          <cell r="J71">
            <v>38</v>
          </cell>
          <cell r="K71">
            <v>33</v>
          </cell>
          <cell r="L71">
            <v>43.1</v>
          </cell>
          <cell r="M71">
            <v>90.9</v>
          </cell>
          <cell r="N71">
            <v>88.7</v>
          </cell>
          <cell r="O71">
            <v>93.1</v>
          </cell>
          <cell r="P71">
            <v>87.2</v>
          </cell>
          <cell r="Q71">
            <v>85.8</v>
          </cell>
          <cell r="R71">
            <v>88.6</v>
          </cell>
          <cell r="S71">
            <v>41.2</v>
          </cell>
          <cell r="T71">
            <v>37.700000000000003</v>
          </cell>
          <cell r="U71">
            <v>44.9</v>
          </cell>
          <cell r="V71">
            <v>28.4</v>
          </cell>
          <cell r="W71">
            <v>23.5</v>
          </cell>
          <cell r="X71">
            <v>33.5</v>
          </cell>
          <cell r="Y71">
            <v>14.3</v>
          </cell>
          <cell r="Z71">
            <v>11.6</v>
          </cell>
          <cell r="AA71">
            <v>17.100000000000001</v>
          </cell>
          <cell r="AB71">
            <v>2384</v>
          </cell>
          <cell r="AC71">
            <v>1239</v>
          </cell>
          <cell r="AD71">
            <v>1145</v>
          </cell>
          <cell r="AE71">
            <v>77.3</v>
          </cell>
          <cell r="AF71">
            <v>71.3</v>
          </cell>
          <cell r="AG71">
            <v>83.8</v>
          </cell>
          <cell r="AH71">
            <v>67.2</v>
          </cell>
          <cell r="AI71">
            <v>62.4</v>
          </cell>
          <cell r="AJ71">
            <v>72.5</v>
          </cell>
          <cell r="AK71">
            <v>98.2</v>
          </cell>
          <cell r="AL71">
            <v>98</v>
          </cell>
          <cell r="AM71">
            <v>98.4</v>
          </cell>
          <cell r="AN71">
            <v>96.9</v>
          </cell>
          <cell r="AO71">
            <v>96.6</v>
          </cell>
          <cell r="AP71">
            <v>97.1</v>
          </cell>
          <cell r="AQ71">
            <v>69</v>
          </cell>
          <cell r="AR71">
            <v>64.2</v>
          </cell>
          <cell r="AS71">
            <v>74.099999999999994</v>
          </cell>
          <cell r="AT71">
            <v>49</v>
          </cell>
          <cell r="AU71">
            <v>43.3</v>
          </cell>
          <cell r="AV71">
            <v>55.1</v>
          </cell>
          <cell r="AW71">
            <v>33.5</v>
          </cell>
          <cell r="AX71">
            <v>27.6</v>
          </cell>
          <cell r="AY71">
            <v>39.799999999999997</v>
          </cell>
          <cell r="AZ71">
            <v>3063</v>
          </cell>
          <cell r="BA71">
            <v>1584</v>
          </cell>
          <cell r="BB71">
            <v>1479</v>
          </cell>
          <cell r="BC71">
            <v>70.7</v>
          </cell>
          <cell r="BD71">
            <v>64.8</v>
          </cell>
          <cell r="BE71">
            <v>77</v>
          </cell>
          <cell r="BF71">
            <v>60.8</v>
          </cell>
          <cell r="BG71">
            <v>56</v>
          </cell>
          <cell r="BH71">
            <v>65.900000000000006</v>
          </cell>
          <cell r="BI71">
            <v>96.6</v>
          </cell>
          <cell r="BJ71">
            <v>96</v>
          </cell>
          <cell r="BK71">
            <v>97.2</v>
          </cell>
          <cell r="BL71">
            <v>94.7</v>
          </cell>
          <cell r="BM71">
            <v>94.3</v>
          </cell>
          <cell r="BN71">
            <v>95.2</v>
          </cell>
          <cell r="BO71">
            <v>62.8</v>
          </cell>
          <cell r="BP71">
            <v>58.5</v>
          </cell>
          <cell r="BQ71">
            <v>67.5</v>
          </cell>
          <cell r="BR71">
            <v>44.4</v>
          </cell>
          <cell r="BS71">
            <v>39</v>
          </cell>
          <cell r="BT71">
            <v>50.2</v>
          </cell>
          <cell r="BU71">
            <v>29.2</v>
          </cell>
          <cell r="BV71">
            <v>24.1</v>
          </cell>
          <cell r="BW71">
            <v>34.700000000000003</v>
          </cell>
        </row>
        <row r="72">
          <cell r="A72" t="str">
            <v>E10000028</v>
          </cell>
          <cell r="B72" t="str">
            <v>Staffordshire</v>
          </cell>
          <cell r="C72" t="str">
            <v>West Midlands</v>
          </cell>
          <cell r="D72">
            <v>1918</v>
          </cell>
          <cell r="E72">
            <v>977</v>
          </cell>
          <cell r="F72">
            <v>941</v>
          </cell>
          <cell r="G72">
            <v>42</v>
          </cell>
          <cell r="H72">
            <v>36.5</v>
          </cell>
          <cell r="I72">
            <v>47.6</v>
          </cell>
          <cell r="J72">
            <v>32.700000000000003</v>
          </cell>
          <cell r="K72">
            <v>28.6</v>
          </cell>
          <cell r="L72">
            <v>37</v>
          </cell>
          <cell r="M72">
            <v>86.9</v>
          </cell>
          <cell r="N72">
            <v>83.2</v>
          </cell>
          <cell r="O72">
            <v>90.6</v>
          </cell>
          <cell r="P72">
            <v>82.7</v>
          </cell>
          <cell r="Q72">
            <v>79.8</v>
          </cell>
          <cell r="R72">
            <v>85.8</v>
          </cell>
          <cell r="S72">
            <v>35</v>
          </cell>
          <cell r="T72">
            <v>31.1</v>
          </cell>
          <cell r="U72">
            <v>39</v>
          </cell>
          <cell r="V72">
            <v>19.8</v>
          </cell>
          <cell r="W72">
            <v>17.3</v>
          </cell>
          <cell r="X72">
            <v>22.3</v>
          </cell>
          <cell r="Y72">
            <v>9</v>
          </cell>
          <cell r="Z72">
            <v>6.8</v>
          </cell>
          <cell r="AA72">
            <v>11.3</v>
          </cell>
          <cell r="AB72">
            <v>7049</v>
          </cell>
          <cell r="AC72">
            <v>3695</v>
          </cell>
          <cell r="AD72">
            <v>3354</v>
          </cell>
          <cell r="AE72">
            <v>71.900000000000006</v>
          </cell>
          <cell r="AF72">
            <v>65.7</v>
          </cell>
          <cell r="AG72">
            <v>78.7</v>
          </cell>
          <cell r="AH72">
            <v>62.5</v>
          </cell>
          <cell r="AI72">
            <v>57.1</v>
          </cell>
          <cell r="AJ72">
            <v>68.400000000000006</v>
          </cell>
          <cell r="AK72">
            <v>96.9</v>
          </cell>
          <cell r="AL72">
            <v>95.9</v>
          </cell>
          <cell r="AM72">
            <v>98.1</v>
          </cell>
          <cell r="AN72">
            <v>95.7</v>
          </cell>
          <cell r="AO72">
            <v>94.6</v>
          </cell>
          <cell r="AP72">
            <v>96.9</v>
          </cell>
          <cell r="AQ72">
            <v>64.400000000000006</v>
          </cell>
          <cell r="AR72">
            <v>59.6</v>
          </cell>
          <cell r="AS72">
            <v>69.7</v>
          </cell>
          <cell r="AT72">
            <v>41.7</v>
          </cell>
          <cell r="AU72">
            <v>36.5</v>
          </cell>
          <cell r="AV72">
            <v>47.4</v>
          </cell>
          <cell r="AW72">
            <v>25.1</v>
          </cell>
          <cell r="AX72">
            <v>19.100000000000001</v>
          </cell>
          <cell r="AY72">
            <v>31.7</v>
          </cell>
          <cell r="AZ72">
            <v>8967</v>
          </cell>
          <cell r="BA72">
            <v>4672</v>
          </cell>
          <cell r="BB72">
            <v>4295</v>
          </cell>
          <cell r="BC72">
            <v>65.5</v>
          </cell>
          <cell r="BD72">
            <v>59.6</v>
          </cell>
          <cell r="BE72">
            <v>71.900000000000006</v>
          </cell>
          <cell r="BF72">
            <v>56.1</v>
          </cell>
          <cell r="BG72">
            <v>51.1</v>
          </cell>
          <cell r="BH72">
            <v>61.5</v>
          </cell>
          <cell r="BI72">
            <v>94.8</v>
          </cell>
          <cell r="BJ72">
            <v>93.3</v>
          </cell>
          <cell r="BK72">
            <v>96.4</v>
          </cell>
          <cell r="BL72">
            <v>92.9</v>
          </cell>
          <cell r="BM72">
            <v>91.5</v>
          </cell>
          <cell r="BN72">
            <v>94.4</v>
          </cell>
          <cell r="BO72">
            <v>58.1</v>
          </cell>
          <cell r="BP72">
            <v>53.7</v>
          </cell>
          <cell r="BQ72">
            <v>63</v>
          </cell>
          <cell r="BR72">
            <v>37</v>
          </cell>
          <cell r="BS72">
            <v>32.5</v>
          </cell>
          <cell r="BT72">
            <v>41.9</v>
          </cell>
          <cell r="BU72">
            <v>21.6</v>
          </cell>
          <cell r="BV72">
            <v>16.5</v>
          </cell>
          <cell r="BW72">
            <v>27.2</v>
          </cell>
        </row>
        <row r="73">
          <cell r="A73" t="str">
            <v>E06000021</v>
          </cell>
          <cell r="B73" t="str">
            <v>Stoke-on-Trent</v>
          </cell>
          <cell r="C73" t="str">
            <v>West Midlands</v>
          </cell>
          <cell r="D73">
            <v>907</v>
          </cell>
          <cell r="E73">
            <v>449</v>
          </cell>
          <cell r="F73">
            <v>458</v>
          </cell>
          <cell r="G73">
            <v>41.2</v>
          </cell>
          <cell r="H73">
            <v>37.4</v>
          </cell>
          <cell r="I73">
            <v>45</v>
          </cell>
          <cell r="J73">
            <v>34.299999999999997</v>
          </cell>
          <cell r="K73">
            <v>30.1</v>
          </cell>
          <cell r="L73">
            <v>38.4</v>
          </cell>
          <cell r="M73">
            <v>84.7</v>
          </cell>
          <cell r="N73">
            <v>80.8</v>
          </cell>
          <cell r="O73">
            <v>88.4</v>
          </cell>
          <cell r="P73">
            <v>80.5</v>
          </cell>
          <cell r="Q73">
            <v>77.5</v>
          </cell>
          <cell r="R73">
            <v>83.4</v>
          </cell>
          <cell r="S73">
            <v>36.799999999999997</v>
          </cell>
          <cell r="T73">
            <v>33.200000000000003</v>
          </cell>
          <cell r="U73">
            <v>40.4</v>
          </cell>
          <cell r="V73">
            <v>12</v>
          </cell>
          <cell r="W73">
            <v>9.6</v>
          </cell>
          <cell r="X73">
            <v>14.4</v>
          </cell>
          <cell r="Y73">
            <v>5.8</v>
          </cell>
          <cell r="Z73">
            <v>4.5</v>
          </cell>
          <cell r="AA73">
            <v>7.2</v>
          </cell>
          <cell r="AB73">
            <v>1482</v>
          </cell>
          <cell r="AC73">
            <v>735</v>
          </cell>
          <cell r="AD73">
            <v>747</v>
          </cell>
          <cell r="AE73">
            <v>65.599999999999994</v>
          </cell>
          <cell r="AF73">
            <v>58.6</v>
          </cell>
          <cell r="AG73">
            <v>72.400000000000006</v>
          </cell>
          <cell r="AH73">
            <v>56.7</v>
          </cell>
          <cell r="AI73">
            <v>51.3</v>
          </cell>
          <cell r="AJ73">
            <v>62</v>
          </cell>
          <cell r="AK73">
            <v>95.8</v>
          </cell>
          <cell r="AL73">
            <v>94.7</v>
          </cell>
          <cell r="AM73">
            <v>96.9</v>
          </cell>
          <cell r="AN73">
            <v>93.9</v>
          </cell>
          <cell r="AO73">
            <v>92.4</v>
          </cell>
          <cell r="AP73">
            <v>95.3</v>
          </cell>
          <cell r="AQ73">
            <v>58.6</v>
          </cell>
          <cell r="AR73">
            <v>54.3</v>
          </cell>
          <cell r="AS73">
            <v>62.9</v>
          </cell>
          <cell r="AT73">
            <v>33.4</v>
          </cell>
          <cell r="AU73">
            <v>28.3</v>
          </cell>
          <cell r="AV73">
            <v>38.4</v>
          </cell>
          <cell r="AW73">
            <v>19.3</v>
          </cell>
          <cell r="AX73">
            <v>15.5</v>
          </cell>
          <cell r="AY73">
            <v>23</v>
          </cell>
          <cell r="AZ73">
            <v>2389</v>
          </cell>
          <cell r="BA73">
            <v>1184</v>
          </cell>
          <cell r="BB73">
            <v>1205</v>
          </cell>
          <cell r="BC73">
            <v>56.3</v>
          </cell>
          <cell r="BD73">
            <v>50.6</v>
          </cell>
          <cell r="BE73">
            <v>62</v>
          </cell>
          <cell r="BF73">
            <v>48.2</v>
          </cell>
          <cell r="BG73">
            <v>43.2</v>
          </cell>
          <cell r="BH73">
            <v>53</v>
          </cell>
          <cell r="BI73">
            <v>91.6</v>
          </cell>
          <cell r="BJ73">
            <v>89.4</v>
          </cell>
          <cell r="BK73">
            <v>93.7</v>
          </cell>
          <cell r="BL73">
            <v>88.8</v>
          </cell>
          <cell r="BM73">
            <v>86.7</v>
          </cell>
          <cell r="BN73">
            <v>90.8</v>
          </cell>
          <cell r="BO73">
            <v>50.4</v>
          </cell>
          <cell r="BP73">
            <v>46.3</v>
          </cell>
          <cell r="BQ73">
            <v>54.4</v>
          </cell>
          <cell r="BR73">
            <v>25.3</v>
          </cell>
          <cell r="BS73">
            <v>21.2</v>
          </cell>
          <cell r="BT73">
            <v>29.3</v>
          </cell>
          <cell r="BU73">
            <v>14.2</v>
          </cell>
          <cell r="BV73">
            <v>11.3</v>
          </cell>
          <cell r="BW73">
            <v>17</v>
          </cell>
        </row>
        <row r="74">
          <cell r="A74" t="str">
            <v>E06000020</v>
          </cell>
          <cell r="B74" t="str">
            <v>Telford and Wrekin</v>
          </cell>
          <cell r="C74" t="str">
            <v>West Midlands</v>
          </cell>
          <cell r="D74">
            <v>617</v>
          </cell>
          <cell r="E74">
            <v>326</v>
          </cell>
          <cell r="F74">
            <v>291</v>
          </cell>
          <cell r="G74">
            <v>40.700000000000003</v>
          </cell>
          <cell r="H74">
            <v>35.6</v>
          </cell>
          <cell r="I74">
            <v>46.4</v>
          </cell>
          <cell r="J74">
            <v>34</v>
          </cell>
          <cell r="K74">
            <v>29.4</v>
          </cell>
          <cell r="L74">
            <v>39.200000000000003</v>
          </cell>
          <cell r="M74">
            <v>85.9</v>
          </cell>
          <cell r="N74">
            <v>82.8</v>
          </cell>
          <cell r="O74">
            <v>89.3</v>
          </cell>
          <cell r="P74">
            <v>82.2</v>
          </cell>
          <cell r="Q74">
            <v>79.8</v>
          </cell>
          <cell r="R74">
            <v>84.9</v>
          </cell>
          <cell r="S74">
            <v>37.299999999999997</v>
          </cell>
          <cell r="T74">
            <v>32.5</v>
          </cell>
          <cell r="U74">
            <v>42.6</v>
          </cell>
          <cell r="V74">
            <v>21.9</v>
          </cell>
          <cell r="W74">
            <v>18.100000000000001</v>
          </cell>
          <cell r="X74">
            <v>26.1</v>
          </cell>
          <cell r="Y74">
            <v>9.1</v>
          </cell>
          <cell r="Z74">
            <v>6.4</v>
          </cell>
          <cell r="AA74">
            <v>12</v>
          </cell>
          <cell r="AB74">
            <v>1380</v>
          </cell>
          <cell r="AC74">
            <v>714</v>
          </cell>
          <cell r="AD74">
            <v>666</v>
          </cell>
          <cell r="AE74">
            <v>72.5</v>
          </cell>
          <cell r="AF74">
            <v>66.8</v>
          </cell>
          <cell r="AG74">
            <v>78.5</v>
          </cell>
          <cell r="AH74">
            <v>62.5</v>
          </cell>
          <cell r="AI74">
            <v>56.7</v>
          </cell>
          <cell r="AJ74">
            <v>68.8</v>
          </cell>
          <cell r="AK74">
            <v>97.8</v>
          </cell>
          <cell r="AL74">
            <v>97.1</v>
          </cell>
          <cell r="AM74">
            <v>98.5</v>
          </cell>
          <cell r="AN74">
            <v>96.7</v>
          </cell>
          <cell r="AO74">
            <v>96.1</v>
          </cell>
          <cell r="AP74">
            <v>97.4</v>
          </cell>
          <cell r="AQ74">
            <v>64.099999999999994</v>
          </cell>
          <cell r="AR74">
            <v>59</v>
          </cell>
          <cell r="AS74">
            <v>69.5</v>
          </cell>
          <cell r="AT74">
            <v>51.1</v>
          </cell>
          <cell r="AU74">
            <v>44.5</v>
          </cell>
          <cell r="AV74">
            <v>58.1</v>
          </cell>
          <cell r="AW74">
            <v>32.6</v>
          </cell>
          <cell r="AX74">
            <v>27.5</v>
          </cell>
          <cell r="AY74">
            <v>38.1</v>
          </cell>
          <cell r="AZ74">
            <v>1997</v>
          </cell>
          <cell r="BA74">
            <v>1040</v>
          </cell>
          <cell r="BB74">
            <v>957</v>
          </cell>
          <cell r="BC74">
            <v>62.6</v>
          </cell>
          <cell r="BD74">
            <v>57</v>
          </cell>
          <cell r="BE74">
            <v>68.8</v>
          </cell>
          <cell r="BF74">
            <v>53.7</v>
          </cell>
          <cell r="BG74">
            <v>48.2</v>
          </cell>
          <cell r="BH74">
            <v>59.8</v>
          </cell>
          <cell r="BI74">
            <v>94.1</v>
          </cell>
          <cell r="BJ74">
            <v>92.6</v>
          </cell>
          <cell r="BK74">
            <v>95.7</v>
          </cell>
          <cell r="BL74">
            <v>92.2</v>
          </cell>
          <cell r="BM74">
            <v>91</v>
          </cell>
          <cell r="BN74">
            <v>93.6</v>
          </cell>
          <cell r="BO74">
            <v>55.8</v>
          </cell>
          <cell r="BP74">
            <v>50.7</v>
          </cell>
          <cell r="BQ74">
            <v>61.3</v>
          </cell>
          <cell r="BR74">
            <v>42.1</v>
          </cell>
          <cell r="BS74">
            <v>36.299999999999997</v>
          </cell>
          <cell r="BT74">
            <v>48.4</v>
          </cell>
          <cell r="BU74">
            <v>25.3</v>
          </cell>
          <cell r="BV74">
            <v>20.9</v>
          </cell>
          <cell r="BW74">
            <v>30.2</v>
          </cell>
        </row>
        <row r="75">
          <cell r="A75" t="str">
            <v>E08000030</v>
          </cell>
          <cell r="B75" t="str">
            <v>Walsall</v>
          </cell>
          <cell r="C75" t="str">
            <v>West Midlands</v>
          </cell>
          <cell r="D75">
            <v>1204</v>
          </cell>
          <cell r="E75">
            <v>615</v>
          </cell>
          <cell r="F75">
            <v>589</v>
          </cell>
          <cell r="G75">
            <v>38.200000000000003</v>
          </cell>
          <cell r="H75">
            <v>33.799999999999997</v>
          </cell>
          <cell r="I75">
            <v>42.8</v>
          </cell>
          <cell r="J75">
            <v>31.6</v>
          </cell>
          <cell r="K75">
            <v>28.1</v>
          </cell>
          <cell r="L75">
            <v>35.1</v>
          </cell>
          <cell r="M75">
            <v>86.5</v>
          </cell>
          <cell r="N75">
            <v>83.6</v>
          </cell>
          <cell r="O75">
            <v>89.6</v>
          </cell>
          <cell r="P75">
            <v>81</v>
          </cell>
          <cell r="Q75">
            <v>78.2</v>
          </cell>
          <cell r="R75">
            <v>83.9</v>
          </cell>
          <cell r="S75">
            <v>33.6</v>
          </cell>
          <cell r="T75">
            <v>29.3</v>
          </cell>
          <cell r="U75">
            <v>38</v>
          </cell>
          <cell r="V75">
            <v>17.3</v>
          </cell>
          <cell r="W75">
            <v>15.3</v>
          </cell>
          <cell r="X75">
            <v>19.399999999999999</v>
          </cell>
          <cell r="Y75">
            <v>7.6</v>
          </cell>
          <cell r="Z75">
            <v>5.5</v>
          </cell>
          <cell r="AA75">
            <v>9.6999999999999993</v>
          </cell>
          <cell r="AB75">
            <v>2068</v>
          </cell>
          <cell r="AC75">
            <v>1102</v>
          </cell>
          <cell r="AD75">
            <v>966</v>
          </cell>
          <cell r="AE75">
            <v>71.3</v>
          </cell>
          <cell r="AF75">
            <v>65.8</v>
          </cell>
          <cell r="AG75">
            <v>77.5</v>
          </cell>
          <cell r="AH75">
            <v>62</v>
          </cell>
          <cell r="AI75">
            <v>57</v>
          </cell>
          <cell r="AJ75">
            <v>67.7</v>
          </cell>
          <cell r="AK75">
            <v>96.5</v>
          </cell>
          <cell r="AL75">
            <v>95.6</v>
          </cell>
          <cell r="AM75">
            <v>97.6</v>
          </cell>
          <cell r="AN75">
            <v>94.6</v>
          </cell>
          <cell r="AO75">
            <v>93.6</v>
          </cell>
          <cell r="AP75">
            <v>95.8</v>
          </cell>
          <cell r="AQ75">
            <v>63.8</v>
          </cell>
          <cell r="AR75">
            <v>59.6</v>
          </cell>
          <cell r="AS75">
            <v>68.599999999999994</v>
          </cell>
          <cell r="AT75">
            <v>41.7</v>
          </cell>
          <cell r="AU75">
            <v>36.200000000000003</v>
          </cell>
          <cell r="AV75">
            <v>47.9</v>
          </cell>
          <cell r="AW75">
            <v>28.7</v>
          </cell>
          <cell r="AX75">
            <v>24</v>
          </cell>
          <cell r="AY75">
            <v>34.200000000000003</v>
          </cell>
          <cell r="AZ75">
            <v>3272</v>
          </cell>
          <cell r="BA75">
            <v>1717</v>
          </cell>
          <cell r="BB75">
            <v>1555</v>
          </cell>
          <cell r="BC75">
            <v>59.1</v>
          </cell>
          <cell r="BD75">
            <v>54.3</v>
          </cell>
          <cell r="BE75">
            <v>64.400000000000006</v>
          </cell>
          <cell r="BF75">
            <v>50.8</v>
          </cell>
          <cell r="BG75">
            <v>46.7</v>
          </cell>
          <cell r="BH75">
            <v>55.4</v>
          </cell>
          <cell r="BI75">
            <v>92.8</v>
          </cell>
          <cell r="BJ75">
            <v>91.3</v>
          </cell>
          <cell r="BK75">
            <v>94.6</v>
          </cell>
          <cell r="BL75">
            <v>89.6</v>
          </cell>
          <cell r="BM75">
            <v>88.1</v>
          </cell>
          <cell r="BN75">
            <v>91.3</v>
          </cell>
          <cell r="BO75">
            <v>52.7</v>
          </cell>
          <cell r="BP75">
            <v>48.7</v>
          </cell>
          <cell r="BQ75">
            <v>57</v>
          </cell>
          <cell r="BR75">
            <v>32.700000000000003</v>
          </cell>
          <cell r="BS75">
            <v>28.7</v>
          </cell>
          <cell r="BT75">
            <v>37.1</v>
          </cell>
          <cell r="BU75">
            <v>20.9</v>
          </cell>
          <cell r="BV75">
            <v>17.399999999999999</v>
          </cell>
          <cell r="BW75">
            <v>24.9</v>
          </cell>
        </row>
        <row r="76">
          <cell r="A76" t="str">
            <v>E10000031</v>
          </cell>
          <cell r="B76" t="str">
            <v>Warwickshire</v>
          </cell>
          <cell r="C76" t="str">
            <v>West Midlands</v>
          </cell>
          <cell r="D76">
            <v>1125</v>
          </cell>
          <cell r="E76">
            <v>559</v>
          </cell>
          <cell r="F76">
            <v>566</v>
          </cell>
          <cell r="G76">
            <v>44</v>
          </cell>
          <cell r="H76">
            <v>37.700000000000003</v>
          </cell>
          <cell r="I76">
            <v>50.2</v>
          </cell>
          <cell r="J76">
            <v>35.6</v>
          </cell>
          <cell r="K76">
            <v>30.2</v>
          </cell>
          <cell r="L76">
            <v>40.799999999999997</v>
          </cell>
          <cell r="M76">
            <v>86.4</v>
          </cell>
          <cell r="N76">
            <v>83.2</v>
          </cell>
          <cell r="O76">
            <v>89.6</v>
          </cell>
          <cell r="P76">
            <v>81.7</v>
          </cell>
          <cell r="Q76">
            <v>78.400000000000006</v>
          </cell>
          <cell r="R76">
            <v>85</v>
          </cell>
          <cell r="S76">
            <v>38</v>
          </cell>
          <cell r="T76">
            <v>32.9</v>
          </cell>
          <cell r="U76">
            <v>42.9</v>
          </cell>
          <cell r="V76">
            <v>19.100000000000001</v>
          </cell>
          <cell r="W76">
            <v>15.7</v>
          </cell>
          <cell r="X76">
            <v>22.4</v>
          </cell>
          <cell r="Y76">
            <v>10.199999999999999</v>
          </cell>
          <cell r="Z76">
            <v>8.9</v>
          </cell>
          <cell r="AA76">
            <v>11.5</v>
          </cell>
          <cell r="AB76">
            <v>4681</v>
          </cell>
          <cell r="AC76">
            <v>2382</v>
          </cell>
          <cell r="AD76">
            <v>2299</v>
          </cell>
          <cell r="AE76">
            <v>75.3</v>
          </cell>
          <cell r="AF76">
            <v>70.3</v>
          </cell>
          <cell r="AG76">
            <v>80.5</v>
          </cell>
          <cell r="AH76">
            <v>67</v>
          </cell>
          <cell r="AI76">
            <v>62.6</v>
          </cell>
          <cell r="AJ76">
            <v>71.599999999999994</v>
          </cell>
          <cell r="AK76">
            <v>97.5</v>
          </cell>
          <cell r="AL76">
            <v>96.8</v>
          </cell>
          <cell r="AM76">
            <v>98.2</v>
          </cell>
          <cell r="AN76">
            <v>95.3</v>
          </cell>
          <cell r="AO76">
            <v>94.4</v>
          </cell>
          <cell r="AP76">
            <v>96.3</v>
          </cell>
          <cell r="AQ76">
            <v>68.599999999999994</v>
          </cell>
          <cell r="AR76">
            <v>64.8</v>
          </cell>
          <cell r="AS76">
            <v>72.400000000000006</v>
          </cell>
          <cell r="AT76">
            <v>43.3</v>
          </cell>
          <cell r="AU76">
            <v>39.6</v>
          </cell>
          <cell r="AV76">
            <v>47.2</v>
          </cell>
          <cell r="AW76">
            <v>31.1</v>
          </cell>
          <cell r="AX76">
            <v>26.9</v>
          </cell>
          <cell r="AY76">
            <v>35.4</v>
          </cell>
          <cell r="AZ76">
            <v>5806</v>
          </cell>
          <cell r="BA76">
            <v>2941</v>
          </cell>
          <cell r="BB76">
            <v>2865</v>
          </cell>
          <cell r="BC76">
            <v>69.2</v>
          </cell>
          <cell r="BD76">
            <v>64.099999999999994</v>
          </cell>
          <cell r="BE76">
            <v>74.5</v>
          </cell>
          <cell r="BF76">
            <v>60.9</v>
          </cell>
          <cell r="BG76">
            <v>56.5</v>
          </cell>
          <cell r="BH76">
            <v>65.5</v>
          </cell>
          <cell r="BI76">
            <v>95.3</v>
          </cell>
          <cell r="BJ76">
            <v>94.2</v>
          </cell>
          <cell r="BK76">
            <v>96.5</v>
          </cell>
          <cell r="BL76">
            <v>92.7</v>
          </cell>
          <cell r="BM76">
            <v>91.4</v>
          </cell>
          <cell r="BN76">
            <v>94.1</v>
          </cell>
          <cell r="BO76">
            <v>62.6</v>
          </cell>
          <cell r="BP76">
            <v>58.8</v>
          </cell>
          <cell r="BQ76">
            <v>66.599999999999994</v>
          </cell>
          <cell r="BR76">
            <v>38.6</v>
          </cell>
          <cell r="BS76">
            <v>35.1</v>
          </cell>
          <cell r="BT76">
            <v>42.3</v>
          </cell>
          <cell r="BU76">
            <v>27</v>
          </cell>
          <cell r="BV76">
            <v>23.5</v>
          </cell>
          <cell r="BW76">
            <v>30.7</v>
          </cell>
        </row>
        <row r="77">
          <cell r="A77" t="str">
            <v>E08000031</v>
          </cell>
          <cell r="B77" t="str">
            <v>Wolverhampton</v>
          </cell>
          <cell r="C77" t="str">
            <v>West Midlands</v>
          </cell>
          <cell r="D77">
            <v>1045</v>
          </cell>
          <cell r="E77">
            <v>526</v>
          </cell>
          <cell r="F77">
            <v>519</v>
          </cell>
          <cell r="G77">
            <v>44.6</v>
          </cell>
          <cell r="H77">
            <v>37.6</v>
          </cell>
          <cell r="I77">
            <v>51.6</v>
          </cell>
          <cell r="J77">
            <v>35</v>
          </cell>
          <cell r="K77">
            <v>30.4</v>
          </cell>
          <cell r="L77">
            <v>39.700000000000003</v>
          </cell>
          <cell r="M77">
            <v>82.4</v>
          </cell>
          <cell r="N77">
            <v>77.8</v>
          </cell>
          <cell r="O77">
            <v>87.1</v>
          </cell>
          <cell r="P77">
            <v>78.5</v>
          </cell>
          <cell r="Q77">
            <v>74</v>
          </cell>
          <cell r="R77">
            <v>83</v>
          </cell>
          <cell r="S77">
            <v>37.299999999999997</v>
          </cell>
          <cell r="T77">
            <v>33.5</v>
          </cell>
          <cell r="U77">
            <v>41.2</v>
          </cell>
          <cell r="V77">
            <v>17.899999999999999</v>
          </cell>
          <cell r="W77">
            <v>13.7</v>
          </cell>
          <cell r="X77">
            <v>22.2</v>
          </cell>
          <cell r="Y77">
            <v>7.5</v>
          </cell>
          <cell r="Z77">
            <v>4.2</v>
          </cell>
          <cell r="AA77">
            <v>10.8</v>
          </cell>
          <cell r="AB77">
            <v>1514</v>
          </cell>
          <cell r="AC77">
            <v>751</v>
          </cell>
          <cell r="AD77">
            <v>763</v>
          </cell>
          <cell r="AE77">
            <v>72.3</v>
          </cell>
          <cell r="AF77">
            <v>63.1</v>
          </cell>
          <cell r="AG77">
            <v>81.400000000000006</v>
          </cell>
          <cell r="AH77">
            <v>63.1</v>
          </cell>
          <cell r="AI77">
            <v>53.9</v>
          </cell>
          <cell r="AJ77">
            <v>72.099999999999994</v>
          </cell>
          <cell r="AK77">
            <v>95.8</v>
          </cell>
          <cell r="AL77">
            <v>94.3</v>
          </cell>
          <cell r="AM77">
            <v>97.2</v>
          </cell>
          <cell r="AN77">
            <v>92.5</v>
          </cell>
          <cell r="AO77">
            <v>90.5</v>
          </cell>
          <cell r="AP77">
            <v>94.5</v>
          </cell>
          <cell r="AQ77">
            <v>65.099999999999994</v>
          </cell>
          <cell r="AR77">
            <v>56.7</v>
          </cell>
          <cell r="AS77">
            <v>73.400000000000006</v>
          </cell>
          <cell r="AT77">
            <v>37</v>
          </cell>
          <cell r="AU77">
            <v>26.2</v>
          </cell>
          <cell r="AV77">
            <v>47.6</v>
          </cell>
          <cell r="AW77">
            <v>23.6</v>
          </cell>
          <cell r="AX77">
            <v>13.8</v>
          </cell>
          <cell r="AY77">
            <v>33.200000000000003</v>
          </cell>
          <cell r="AZ77">
            <v>2559</v>
          </cell>
          <cell r="BA77">
            <v>1277</v>
          </cell>
          <cell r="BB77">
            <v>1282</v>
          </cell>
          <cell r="BC77">
            <v>61</v>
          </cell>
          <cell r="BD77">
            <v>52.6</v>
          </cell>
          <cell r="BE77">
            <v>69.3</v>
          </cell>
          <cell r="BF77">
            <v>51.6</v>
          </cell>
          <cell r="BG77">
            <v>44.2</v>
          </cell>
          <cell r="BH77">
            <v>59</v>
          </cell>
          <cell r="BI77">
            <v>90.3</v>
          </cell>
          <cell r="BJ77">
            <v>87.5</v>
          </cell>
          <cell r="BK77">
            <v>93.1</v>
          </cell>
          <cell r="BL77">
            <v>86.8</v>
          </cell>
          <cell r="BM77">
            <v>83.7</v>
          </cell>
          <cell r="BN77">
            <v>89.9</v>
          </cell>
          <cell r="BO77">
            <v>53.8</v>
          </cell>
          <cell r="BP77">
            <v>47.1</v>
          </cell>
          <cell r="BQ77">
            <v>60.4</v>
          </cell>
          <cell r="BR77">
            <v>29.2</v>
          </cell>
          <cell r="BS77">
            <v>21.1</v>
          </cell>
          <cell r="BT77">
            <v>37.299999999999997</v>
          </cell>
          <cell r="BU77">
            <v>17</v>
          </cell>
          <cell r="BV77">
            <v>9.9</v>
          </cell>
          <cell r="BW77">
            <v>24.1</v>
          </cell>
        </row>
        <row r="78">
          <cell r="A78" t="str">
            <v>E10000034</v>
          </cell>
          <cell r="B78" t="str">
            <v>Worcestershire</v>
          </cell>
          <cell r="C78" t="str">
            <v>West Midlands</v>
          </cell>
          <cell r="D78">
            <v>1185</v>
          </cell>
          <cell r="E78">
            <v>604</v>
          </cell>
          <cell r="F78">
            <v>581</v>
          </cell>
          <cell r="G78">
            <v>42.9</v>
          </cell>
          <cell r="H78">
            <v>35.6</v>
          </cell>
          <cell r="I78">
            <v>50.4</v>
          </cell>
          <cell r="J78">
            <v>33.5</v>
          </cell>
          <cell r="K78">
            <v>28.5</v>
          </cell>
          <cell r="L78">
            <v>38.700000000000003</v>
          </cell>
          <cell r="M78">
            <v>85.9</v>
          </cell>
          <cell r="N78">
            <v>83.3</v>
          </cell>
          <cell r="O78">
            <v>88.6</v>
          </cell>
          <cell r="P78">
            <v>81.8</v>
          </cell>
          <cell r="Q78">
            <v>79.5</v>
          </cell>
          <cell r="R78">
            <v>84.2</v>
          </cell>
          <cell r="S78">
            <v>35.9</v>
          </cell>
          <cell r="T78">
            <v>31.6</v>
          </cell>
          <cell r="U78">
            <v>40.299999999999997</v>
          </cell>
          <cell r="V78">
            <v>17.600000000000001</v>
          </cell>
          <cell r="W78">
            <v>14.9</v>
          </cell>
          <cell r="X78">
            <v>20.3</v>
          </cell>
          <cell r="Y78">
            <v>9.1999999999999993</v>
          </cell>
          <cell r="Z78">
            <v>6.6</v>
          </cell>
          <cell r="AA78">
            <v>11.9</v>
          </cell>
          <cell r="AB78">
            <v>4521</v>
          </cell>
          <cell r="AC78">
            <v>2293</v>
          </cell>
          <cell r="AD78">
            <v>2228</v>
          </cell>
          <cell r="AE78">
            <v>76.7</v>
          </cell>
          <cell r="AF78">
            <v>70.3</v>
          </cell>
          <cell r="AG78">
            <v>83.4</v>
          </cell>
          <cell r="AH78">
            <v>67.900000000000006</v>
          </cell>
          <cell r="AI78">
            <v>61.7</v>
          </cell>
          <cell r="AJ78">
            <v>74.3</v>
          </cell>
          <cell r="AK78">
            <v>97.2</v>
          </cell>
          <cell r="AL78">
            <v>96.1</v>
          </cell>
          <cell r="AM78">
            <v>98.3</v>
          </cell>
          <cell r="AN78">
            <v>95.7</v>
          </cell>
          <cell r="AO78">
            <v>94.7</v>
          </cell>
          <cell r="AP78">
            <v>96.7</v>
          </cell>
          <cell r="AQ78">
            <v>69.3</v>
          </cell>
          <cell r="AR78">
            <v>63.7</v>
          </cell>
          <cell r="AS78">
            <v>75</v>
          </cell>
          <cell r="AT78">
            <v>42.7</v>
          </cell>
          <cell r="AU78">
            <v>38.200000000000003</v>
          </cell>
          <cell r="AV78">
            <v>47.3</v>
          </cell>
          <cell r="AW78">
            <v>29.8</v>
          </cell>
          <cell r="AX78">
            <v>23.9</v>
          </cell>
          <cell r="AY78">
            <v>36</v>
          </cell>
          <cell r="AZ78">
            <v>5706</v>
          </cell>
          <cell r="BA78">
            <v>2897</v>
          </cell>
          <cell r="BB78">
            <v>2809</v>
          </cell>
          <cell r="BC78">
            <v>69.7</v>
          </cell>
          <cell r="BD78">
            <v>63</v>
          </cell>
          <cell r="BE78">
            <v>76.599999999999994</v>
          </cell>
          <cell r="BF78">
            <v>60.7</v>
          </cell>
          <cell r="BG78">
            <v>54.7</v>
          </cell>
          <cell r="BH78">
            <v>66.900000000000006</v>
          </cell>
          <cell r="BI78">
            <v>94.8</v>
          </cell>
          <cell r="BJ78">
            <v>93.4</v>
          </cell>
          <cell r="BK78">
            <v>96.3</v>
          </cell>
          <cell r="BL78">
            <v>92.8</v>
          </cell>
          <cell r="BM78">
            <v>91.5</v>
          </cell>
          <cell r="BN78">
            <v>94.1</v>
          </cell>
          <cell r="BO78">
            <v>62.3</v>
          </cell>
          <cell r="BP78">
            <v>57</v>
          </cell>
          <cell r="BQ78">
            <v>67.8</v>
          </cell>
          <cell r="BR78">
            <v>37.5</v>
          </cell>
          <cell r="BS78">
            <v>33.4</v>
          </cell>
          <cell r="BT78">
            <v>41.7</v>
          </cell>
          <cell r="BU78">
            <v>25.6</v>
          </cell>
          <cell r="BV78">
            <v>20.3</v>
          </cell>
          <cell r="BW78">
            <v>31</v>
          </cell>
        </row>
        <row r="79">
          <cell r="A79" t="str">
            <v>E06000055</v>
          </cell>
          <cell r="B79" t="str">
            <v>Bedford</v>
          </cell>
          <cell r="C79" t="str">
            <v>East</v>
          </cell>
          <cell r="D79">
            <v>447</v>
          </cell>
          <cell r="E79">
            <v>219</v>
          </cell>
          <cell r="F79">
            <v>228</v>
          </cell>
          <cell r="G79">
            <v>41.8</v>
          </cell>
          <cell r="H79">
            <v>37</v>
          </cell>
          <cell r="I79">
            <v>46.5</v>
          </cell>
          <cell r="J79">
            <v>29.5</v>
          </cell>
          <cell r="K79">
            <v>29.7</v>
          </cell>
          <cell r="L79">
            <v>29.4</v>
          </cell>
          <cell r="M79">
            <v>90.6</v>
          </cell>
          <cell r="N79">
            <v>90.9</v>
          </cell>
          <cell r="O79">
            <v>90.4</v>
          </cell>
          <cell r="P79">
            <v>89.3</v>
          </cell>
          <cell r="Q79">
            <v>88.6</v>
          </cell>
          <cell r="R79">
            <v>89.9</v>
          </cell>
          <cell r="S79">
            <v>32.700000000000003</v>
          </cell>
          <cell r="T79">
            <v>32.4</v>
          </cell>
          <cell r="U79">
            <v>32.9</v>
          </cell>
          <cell r="V79">
            <v>16.100000000000001</v>
          </cell>
          <cell r="W79">
            <v>16</v>
          </cell>
          <cell r="X79">
            <v>16.2</v>
          </cell>
          <cell r="Y79">
            <v>5.0999999999999996</v>
          </cell>
          <cell r="Z79">
            <v>5</v>
          </cell>
          <cell r="AA79">
            <v>5.3</v>
          </cell>
          <cell r="AB79">
            <v>1446</v>
          </cell>
          <cell r="AC79">
            <v>782</v>
          </cell>
          <cell r="AD79">
            <v>664</v>
          </cell>
          <cell r="AE79">
            <v>72.5</v>
          </cell>
          <cell r="AF79">
            <v>67.900000000000006</v>
          </cell>
          <cell r="AG79">
            <v>78</v>
          </cell>
          <cell r="AH79">
            <v>59.4</v>
          </cell>
          <cell r="AI79">
            <v>56.6</v>
          </cell>
          <cell r="AJ79">
            <v>62.7</v>
          </cell>
          <cell r="AK79">
            <v>97.6</v>
          </cell>
          <cell r="AL79">
            <v>97.2</v>
          </cell>
          <cell r="AM79">
            <v>98.2</v>
          </cell>
          <cell r="AN79">
            <v>97.1</v>
          </cell>
          <cell r="AO79">
            <v>96.4</v>
          </cell>
          <cell r="AP79">
            <v>97.9</v>
          </cell>
          <cell r="AQ79">
            <v>60.8</v>
          </cell>
          <cell r="AR79">
            <v>58.2</v>
          </cell>
          <cell r="AS79">
            <v>63.9</v>
          </cell>
          <cell r="AT79">
            <v>37.1</v>
          </cell>
          <cell r="AU79">
            <v>33.4</v>
          </cell>
          <cell r="AV79">
            <v>41.6</v>
          </cell>
          <cell r="AW79">
            <v>22.3</v>
          </cell>
          <cell r="AX79">
            <v>18.5</v>
          </cell>
          <cell r="AY79">
            <v>26.7</v>
          </cell>
          <cell r="AZ79">
            <v>1893</v>
          </cell>
          <cell r="BA79">
            <v>1001</v>
          </cell>
          <cell r="BB79">
            <v>892</v>
          </cell>
          <cell r="BC79">
            <v>65.3</v>
          </cell>
          <cell r="BD79">
            <v>61.1</v>
          </cell>
          <cell r="BE79">
            <v>70</v>
          </cell>
          <cell r="BF79">
            <v>52.4</v>
          </cell>
          <cell r="BG79">
            <v>50.7</v>
          </cell>
          <cell r="BH79">
            <v>54.1</v>
          </cell>
          <cell r="BI79">
            <v>96</v>
          </cell>
          <cell r="BJ79">
            <v>95.8</v>
          </cell>
          <cell r="BK79">
            <v>96.2</v>
          </cell>
          <cell r="BL79">
            <v>95.2</v>
          </cell>
          <cell r="BM79">
            <v>94.7</v>
          </cell>
          <cell r="BN79">
            <v>95.9</v>
          </cell>
          <cell r="BO79">
            <v>54.1</v>
          </cell>
          <cell r="BP79">
            <v>52.5</v>
          </cell>
          <cell r="BQ79">
            <v>55.9</v>
          </cell>
          <cell r="BR79">
            <v>32.200000000000003</v>
          </cell>
          <cell r="BS79">
            <v>29.6</v>
          </cell>
          <cell r="BT79">
            <v>35.1</v>
          </cell>
          <cell r="BU79">
            <v>18.2</v>
          </cell>
          <cell r="BV79">
            <v>15.6</v>
          </cell>
          <cell r="BW79">
            <v>21.2</v>
          </cell>
        </row>
        <row r="80">
          <cell r="A80" t="str">
            <v>E10000003</v>
          </cell>
          <cell r="B80" t="str">
            <v>Cambridgeshire</v>
          </cell>
          <cell r="C80" t="str">
            <v>East</v>
          </cell>
          <cell r="D80">
            <v>1136</v>
          </cell>
          <cell r="E80">
            <v>595</v>
          </cell>
          <cell r="F80">
            <v>541</v>
          </cell>
          <cell r="G80">
            <v>38.6</v>
          </cell>
          <cell r="H80">
            <v>30.4</v>
          </cell>
          <cell r="I80">
            <v>47.7</v>
          </cell>
          <cell r="J80">
            <v>30.4</v>
          </cell>
          <cell r="K80">
            <v>24.5</v>
          </cell>
          <cell r="L80">
            <v>36.799999999999997</v>
          </cell>
          <cell r="M80">
            <v>81.3</v>
          </cell>
          <cell r="N80">
            <v>74.3</v>
          </cell>
          <cell r="O80">
            <v>88.9</v>
          </cell>
          <cell r="P80">
            <v>78.3</v>
          </cell>
          <cell r="Q80">
            <v>72.099999999999994</v>
          </cell>
          <cell r="R80">
            <v>85</v>
          </cell>
          <cell r="S80">
            <v>33.4</v>
          </cell>
          <cell r="T80">
            <v>27.7</v>
          </cell>
          <cell r="U80">
            <v>39.6</v>
          </cell>
          <cell r="V80">
            <v>20.2</v>
          </cell>
          <cell r="W80">
            <v>15.3</v>
          </cell>
          <cell r="X80">
            <v>25.5</v>
          </cell>
          <cell r="Y80">
            <v>9.9</v>
          </cell>
          <cell r="Z80">
            <v>6.9</v>
          </cell>
          <cell r="AA80">
            <v>13.1</v>
          </cell>
          <cell r="AB80">
            <v>4665</v>
          </cell>
          <cell r="AC80">
            <v>2426</v>
          </cell>
          <cell r="AD80">
            <v>2239</v>
          </cell>
          <cell r="AE80">
            <v>73.099999999999994</v>
          </cell>
          <cell r="AF80">
            <v>68</v>
          </cell>
          <cell r="AG80">
            <v>78.5</v>
          </cell>
          <cell r="AH80">
            <v>65.7</v>
          </cell>
          <cell r="AI80">
            <v>60.7</v>
          </cell>
          <cell r="AJ80">
            <v>71.2</v>
          </cell>
          <cell r="AK80">
            <v>96.7</v>
          </cell>
          <cell r="AL80">
            <v>95.7</v>
          </cell>
          <cell r="AM80">
            <v>97.7</v>
          </cell>
          <cell r="AN80">
            <v>95.5</v>
          </cell>
          <cell r="AO80">
            <v>94.4</v>
          </cell>
          <cell r="AP80">
            <v>96.7</v>
          </cell>
          <cell r="AQ80">
            <v>68.099999999999994</v>
          </cell>
          <cell r="AR80">
            <v>63.7</v>
          </cell>
          <cell r="AS80">
            <v>72.8</v>
          </cell>
          <cell r="AT80">
            <v>50.7</v>
          </cell>
          <cell r="AU80">
            <v>46.5</v>
          </cell>
          <cell r="AV80">
            <v>55.3</v>
          </cell>
          <cell r="AW80">
            <v>33.200000000000003</v>
          </cell>
          <cell r="AX80">
            <v>27.9</v>
          </cell>
          <cell r="AY80">
            <v>39</v>
          </cell>
          <cell r="AZ80">
            <v>5801</v>
          </cell>
          <cell r="BA80">
            <v>3021</v>
          </cell>
          <cell r="BB80">
            <v>2780</v>
          </cell>
          <cell r="BC80">
            <v>66.3</v>
          </cell>
          <cell r="BD80">
            <v>60.6</v>
          </cell>
          <cell r="BE80">
            <v>72.5</v>
          </cell>
          <cell r="BF80">
            <v>58.8</v>
          </cell>
          <cell r="BG80">
            <v>53.6</v>
          </cell>
          <cell r="BH80">
            <v>64.5</v>
          </cell>
          <cell r="BI80">
            <v>93.6</v>
          </cell>
          <cell r="BJ80">
            <v>91.5</v>
          </cell>
          <cell r="BK80">
            <v>96</v>
          </cell>
          <cell r="BL80">
            <v>92.1</v>
          </cell>
          <cell r="BM80">
            <v>90</v>
          </cell>
          <cell r="BN80">
            <v>94.4</v>
          </cell>
          <cell r="BO80">
            <v>61.3</v>
          </cell>
          <cell r="BP80">
            <v>56.6</v>
          </cell>
          <cell r="BQ80">
            <v>66.3</v>
          </cell>
          <cell r="BR80">
            <v>44.7</v>
          </cell>
          <cell r="BS80">
            <v>40.299999999999997</v>
          </cell>
          <cell r="BT80">
            <v>49.5</v>
          </cell>
          <cell r="BU80">
            <v>28.6</v>
          </cell>
          <cell r="BV80">
            <v>23.7</v>
          </cell>
          <cell r="BW80">
            <v>34</v>
          </cell>
        </row>
        <row r="81">
          <cell r="A81" t="str">
            <v>E06000056</v>
          </cell>
          <cell r="B81" t="str">
            <v>Central Bedfordshire</v>
          </cell>
          <cell r="C81" t="str">
            <v>East</v>
          </cell>
          <cell r="D81">
            <v>456</v>
          </cell>
          <cell r="E81">
            <v>231</v>
          </cell>
          <cell r="F81">
            <v>225</v>
          </cell>
          <cell r="G81">
            <v>39.5</v>
          </cell>
          <cell r="H81">
            <v>34.6</v>
          </cell>
          <cell r="I81">
            <v>44.4</v>
          </cell>
          <cell r="J81">
            <v>32.9</v>
          </cell>
          <cell r="K81">
            <v>28.1</v>
          </cell>
          <cell r="L81">
            <v>37.799999999999997</v>
          </cell>
          <cell r="M81">
            <v>84.9</v>
          </cell>
          <cell r="N81">
            <v>82.3</v>
          </cell>
          <cell r="O81">
            <v>87.6</v>
          </cell>
          <cell r="P81">
            <v>80.5</v>
          </cell>
          <cell r="Q81">
            <v>77.900000000000006</v>
          </cell>
          <cell r="R81">
            <v>83.1</v>
          </cell>
          <cell r="S81">
            <v>37.1</v>
          </cell>
          <cell r="T81">
            <v>33.799999999999997</v>
          </cell>
          <cell r="U81">
            <v>40.4</v>
          </cell>
          <cell r="V81">
            <v>21.9</v>
          </cell>
          <cell r="W81">
            <v>18.600000000000001</v>
          </cell>
          <cell r="X81">
            <v>25.3</v>
          </cell>
          <cell r="Y81">
            <v>8.3000000000000007</v>
          </cell>
          <cell r="Z81">
            <v>6.9</v>
          </cell>
          <cell r="AA81">
            <v>9.8000000000000007</v>
          </cell>
          <cell r="AB81">
            <v>2251</v>
          </cell>
          <cell r="AC81">
            <v>1159</v>
          </cell>
          <cell r="AD81">
            <v>1092</v>
          </cell>
          <cell r="AE81">
            <v>72.099999999999994</v>
          </cell>
          <cell r="AF81">
            <v>67.599999999999994</v>
          </cell>
          <cell r="AG81">
            <v>76.7</v>
          </cell>
          <cell r="AH81">
            <v>63.4</v>
          </cell>
          <cell r="AI81">
            <v>59.2</v>
          </cell>
          <cell r="AJ81">
            <v>67.900000000000006</v>
          </cell>
          <cell r="AK81">
            <v>96.3</v>
          </cell>
          <cell r="AL81">
            <v>95.2</v>
          </cell>
          <cell r="AM81">
            <v>97.5</v>
          </cell>
          <cell r="AN81">
            <v>94.8</v>
          </cell>
          <cell r="AO81">
            <v>93.7</v>
          </cell>
          <cell r="AP81">
            <v>96.1</v>
          </cell>
          <cell r="AQ81">
            <v>66</v>
          </cell>
          <cell r="AR81">
            <v>62.7</v>
          </cell>
          <cell r="AS81">
            <v>69.400000000000006</v>
          </cell>
          <cell r="AT81">
            <v>41</v>
          </cell>
          <cell r="AU81">
            <v>37.299999999999997</v>
          </cell>
          <cell r="AV81">
            <v>44.9</v>
          </cell>
          <cell r="AW81">
            <v>23.5</v>
          </cell>
          <cell r="AX81">
            <v>19.5</v>
          </cell>
          <cell r="AY81">
            <v>27.7</v>
          </cell>
          <cell r="AZ81">
            <v>2707</v>
          </cell>
          <cell r="BA81">
            <v>1390</v>
          </cell>
          <cell r="BB81">
            <v>1317</v>
          </cell>
          <cell r="BC81">
            <v>66.599999999999994</v>
          </cell>
          <cell r="BD81">
            <v>62.2</v>
          </cell>
          <cell r="BE81">
            <v>71.2</v>
          </cell>
          <cell r="BF81">
            <v>58.3</v>
          </cell>
          <cell r="BG81">
            <v>54</v>
          </cell>
          <cell r="BH81">
            <v>62.8</v>
          </cell>
          <cell r="BI81">
            <v>94.4</v>
          </cell>
          <cell r="BJ81">
            <v>93</v>
          </cell>
          <cell r="BK81">
            <v>95.8</v>
          </cell>
          <cell r="BL81">
            <v>92.4</v>
          </cell>
          <cell r="BM81">
            <v>91.1</v>
          </cell>
          <cell r="BN81">
            <v>93.8</v>
          </cell>
          <cell r="BO81">
            <v>61.1</v>
          </cell>
          <cell r="BP81">
            <v>57.9</v>
          </cell>
          <cell r="BQ81">
            <v>64.5</v>
          </cell>
          <cell r="BR81">
            <v>37.799999999999997</v>
          </cell>
          <cell r="BS81">
            <v>34.200000000000003</v>
          </cell>
          <cell r="BT81">
            <v>41.5</v>
          </cell>
          <cell r="BU81">
            <v>20.9</v>
          </cell>
          <cell r="BV81">
            <v>17.399999999999999</v>
          </cell>
          <cell r="BW81">
            <v>24.6</v>
          </cell>
        </row>
        <row r="82">
          <cell r="A82" t="str">
            <v>E10000012</v>
          </cell>
          <cell r="B82" t="str">
            <v>Essex</v>
          </cell>
          <cell r="C82" t="str">
            <v>East</v>
          </cell>
          <cell r="D82">
            <v>3168</v>
          </cell>
          <cell r="E82">
            <v>1597</v>
          </cell>
          <cell r="F82">
            <v>1571</v>
          </cell>
          <cell r="G82">
            <v>43.2</v>
          </cell>
          <cell r="H82">
            <v>36.6</v>
          </cell>
          <cell r="I82">
            <v>50</v>
          </cell>
          <cell r="J82">
            <v>35.299999999999997</v>
          </cell>
          <cell r="K82">
            <v>30.4</v>
          </cell>
          <cell r="L82">
            <v>40.200000000000003</v>
          </cell>
          <cell r="M82">
            <v>86.3</v>
          </cell>
          <cell r="N82">
            <v>83.8</v>
          </cell>
          <cell r="O82">
            <v>88.9</v>
          </cell>
          <cell r="P82">
            <v>81.8</v>
          </cell>
          <cell r="Q82">
            <v>79.099999999999994</v>
          </cell>
          <cell r="R82">
            <v>84.5</v>
          </cell>
          <cell r="S82">
            <v>38.200000000000003</v>
          </cell>
          <cell r="T82">
            <v>33.9</v>
          </cell>
          <cell r="U82">
            <v>42.6</v>
          </cell>
          <cell r="V82">
            <v>18.100000000000001</v>
          </cell>
          <cell r="W82">
            <v>14.3</v>
          </cell>
          <cell r="X82">
            <v>21.8</v>
          </cell>
          <cell r="Y82">
            <v>8.4</v>
          </cell>
          <cell r="Z82">
            <v>5.6</v>
          </cell>
          <cell r="AA82">
            <v>11.2</v>
          </cell>
          <cell r="AB82">
            <v>12070</v>
          </cell>
          <cell r="AC82">
            <v>6196</v>
          </cell>
          <cell r="AD82">
            <v>5874</v>
          </cell>
          <cell r="AE82">
            <v>73.2</v>
          </cell>
          <cell r="AF82">
            <v>67.5</v>
          </cell>
          <cell r="AG82">
            <v>79.2</v>
          </cell>
          <cell r="AH82">
            <v>64.5</v>
          </cell>
          <cell r="AI82">
            <v>59.9</v>
          </cell>
          <cell r="AJ82">
            <v>69.3</v>
          </cell>
          <cell r="AK82">
            <v>96.4</v>
          </cell>
          <cell r="AL82">
            <v>95.5</v>
          </cell>
          <cell r="AM82">
            <v>97.4</v>
          </cell>
          <cell r="AN82">
            <v>94.7</v>
          </cell>
          <cell r="AO82">
            <v>93.6</v>
          </cell>
          <cell r="AP82">
            <v>95.9</v>
          </cell>
          <cell r="AQ82">
            <v>66.900000000000006</v>
          </cell>
          <cell r="AR82">
            <v>63.2</v>
          </cell>
          <cell r="AS82">
            <v>70.900000000000006</v>
          </cell>
          <cell r="AT82">
            <v>39.700000000000003</v>
          </cell>
          <cell r="AU82">
            <v>35.700000000000003</v>
          </cell>
          <cell r="AV82">
            <v>43.9</v>
          </cell>
          <cell r="AW82">
            <v>26.1</v>
          </cell>
          <cell r="AX82">
            <v>21.6</v>
          </cell>
          <cell r="AY82">
            <v>30.7</v>
          </cell>
          <cell r="AZ82">
            <v>15238</v>
          </cell>
          <cell r="BA82">
            <v>7793</v>
          </cell>
          <cell r="BB82">
            <v>7445</v>
          </cell>
          <cell r="BC82">
            <v>67</v>
          </cell>
          <cell r="BD82">
            <v>61.2</v>
          </cell>
          <cell r="BE82">
            <v>73</v>
          </cell>
          <cell r="BF82">
            <v>58.4</v>
          </cell>
          <cell r="BG82">
            <v>53.9</v>
          </cell>
          <cell r="BH82">
            <v>63.2</v>
          </cell>
          <cell r="BI82">
            <v>94.3</v>
          </cell>
          <cell r="BJ82">
            <v>93.1</v>
          </cell>
          <cell r="BK82">
            <v>95.6</v>
          </cell>
          <cell r="BL82">
            <v>92</v>
          </cell>
          <cell r="BM82">
            <v>90.6</v>
          </cell>
          <cell r="BN82">
            <v>93.5</v>
          </cell>
          <cell r="BO82">
            <v>61</v>
          </cell>
          <cell r="BP82">
            <v>57.2</v>
          </cell>
          <cell r="BQ82">
            <v>64.900000000000006</v>
          </cell>
          <cell r="BR82">
            <v>35.200000000000003</v>
          </cell>
          <cell r="BS82">
            <v>31.3</v>
          </cell>
          <cell r="BT82">
            <v>39.299999999999997</v>
          </cell>
          <cell r="BU82">
            <v>22.4</v>
          </cell>
          <cell r="BV82">
            <v>18.399999999999999</v>
          </cell>
          <cell r="BW82">
            <v>26.6</v>
          </cell>
        </row>
        <row r="83">
          <cell r="A83" t="str">
            <v>E10000015</v>
          </cell>
          <cell r="B83" t="str">
            <v>Hertfordshire</v>
          </cell>
          <cell r="C83" t="str">
            <v>East</v>
          </cell>
          <cell r="D83">
            <v>2205</v>
          </cell>
          <cell r="E83">
            <v>1110</v>
          </cell>
          <cell r="F83">
            <v>1095</v>
          </cell>
          <cell r="G83">
            <v>47.7</v>
          </cell>
          <cell r="H83">
            <v>43.5</v>
          </cell>
          <cell r="I83">
            <v>51.9</v>
          </cell>
          <cell r="J83">
            <v>39.200000000000003</v>
          </cell>
          <cell r="K83">
            <v>35.5</v>
          </cell>
          <cell r="L83">
            <v>43</v>
          </cell>
          <cell r="M83">
            <v>88.4</v>
          </cell>
          <cell r="N83">
            <v>86.2</v>
          </cell>
          <cell r="O83">
            <v>90.7</v>
          </cell>
          <cell r="P83">
            <v>82.5</v>
          </cell>
          <cell r="Q83">
            <v>80.099999999999994</v>
          </cell>
          <cell r="R83">
            <v>85</v>
          </cell>
          <cell r="S83">
            <v>42.1</v>
          </cell>
          <cell r="T83">
            <v>38.700000000000003</v>
          </cell>
          <cell r="U83">
            <v>45.5</v>
          </cell>
          <cell r="V83">
            <v>25.9</v>
          </cell>
          <cell r="W83">
            <v>24.6</v>
          </cell>
          <cell r="X83">
            <v>27.3</v>
          </cell>
          <cell r="Y83">
            <v>13</v>
          </cell>
          <cell r="Z83">
            <v>11.1</v>
          </cell>
          <cell r="AA83">
            <v>14.9</v>
          </cell>
          <cell r="AB83">
            <v>10611</v>
          </cell>
          <cell r="AC83">
            <v>5355</v>
          </cell>
          <cell r="AD83">
            <v>5256</v>
          </cell>
          <cell r="AE83">
            <v>78.7</v>
          </cell>
          <cell r="AF83">
            <v>75</v>
          </cell>
          <cell r="AG83">
            <v>82.6</v>
          </cell>
          <cell r="AH83">
            <v>70.5</v>
          </cell>
          <cell r="AI83">
            <v>66.599999999999994</v>
          </cell>
          <cell r="AJ83">
            <v>74.599999999999994</v>
          </cell>
          <cell r="AK83">
            <v>97.5</v>
          </cell>
          <cell r="AL83">
            <v>96.9</v>
          </cell>
          <cell r="AM83">
            <v>98.2</v>
          </cell>
          <cell r="AN83">
            <v>96</v>
          </cell>
          <cell r="AO83">
            <v>95.4</v>
          </cell>
          <cell r="AP83">
            <v>96.7</v>
          </cell>
          <cell r="AQ83">
            <v>72.2</v>
          </cell>
          <cell r="AR83">
            <v>68.900000000000006</v>
          </cell>
          <cell r="AS83">
            <v>75.7</v>
          </cell>
          <cell r="AT83">
            <v>52.9</v>
          </cell>
          <cell r="AU83">
            <v>50.1</v>
          </cell>
          <cell r="AV83">
            <v>55.8</v>
          </cell>
          <cell r="AW83">
            <v>37.200000000000003</v>
          </cell>
          <cell r="AX83">
            <v>32.9</v>
          </cell>
          <cell r="AY83">
            <v>41.5</v>
          </cell>
          <cell r="AZ83">
            <v>12816</v>
          </cell>
          <cell r="BA83">
            <v>6465</v>
          </cell>
          <cell r="BB83">
            <v>6351</v>
          </cell>
          <cell r="BC83">
            <v>73.400000000000006</v>
          </cell>
          <cell r="BD83">
            <v>69.599999999999994</v>
          </cell>
          <cell r="BE83">
            <v>77.3</v>
          </cell>
          <cell r="BF83">
            <v>65.099999999999994</v>
          </cell>
          <cell r="BG83">
            <v>61.2</v>
          </cell>
          <cell r="BH83">
            <v>69.099999999999994</v>
          </cell>
          <cell r="BI83">
            <v>96</v>
          </cell>
          <cell r="BJ83">
            <v>95.1</v>
          </cell>
          <cell r="BK83">
            <v>96.9</v>
          </cell>
          <cell r="BL83">
            <v>93.7</v>
          </cell>
          <cell r="BM83">
            <v>92.8</v>
          </cell>
          <cell r="BN83">
            <v>94.7</v>
          </cell>
          <cell r="BO83">
            <v>67.099999999999994</v>
          </cell>
          <cell r="BP83">
            <v>63.7</v>
          </cell>
          <cell r="BQ83">
            <v>70.5</v>
          </cell>
          <cell r="BR83">
            <v>48.3</v>
          </cell>
          <cell r="BS83">
            <v>45.7</v>
          </cell>
          <cell r="BT83">
            <v>50.9</v>
          </cell>
          <cell r="BU83">
            <v>33</v>
          </cell>
          <cell r="BV83">
            <v>29.2</v>
          </cell>
          <cell r="BW83">
            <v>36.9</v>
          </cell>
        </row>
        <row r="84">
          <cell r="A84" t="str">
            <v>E06000032</v>
          </cell>
          <cell r="B84" t="str">
            <v>Luton</v>
          </cell>
          <cell r="C84" t="str">
            <v>East</v>
          </cell>
          <cell r="D84">
            <v>865</v>
          </cell>
          <cell r="E84">
            <v>443</v>
          </cell>
          <cell r="F84">
            <v>422</v>
          </cell>
          <cell r="G84">
            <v>49.7</v>
          </cell>
          <cell r="H84">
            <v>44.5</v>
          </cell>
          <cell r="I84">
            <v>55.2</v>
          </cell>
          <cell r="J84">
            <v>43.1</v>
          </cell>
          <cell r="K84">
            <v>39.700000000000003</v>
          </cell>
          <cell r="L84">
            <v>46.7</v>
          </cell>
          <cell r="M84">
            <v>90.1</v>
          </cell>
          <cell r="N84">
            <v>88.5</v>
          </cell>
          <cell r="O84">
            <v>91.7</v>
          </cell>
          <cell r="P84">
            <v>84.6</v>
          </cell>
          <cell r="Q84">
            <v>81.900000000000006</v>
          </cell>
          <cell r="R84">
            <v>87.4</v>
          </cell>
          <cell r="S84">
            <v>45.7</v>
          </cell>
          <cell r="T84">
            <v>42.7</v>
          </cell>
          <cell r="U84">
            <v>48.8</v>
          </cell>
          <cell r="V84">
            <v>35.6</v>
          </cell>
          <cell r="W84">
            <v>32.299999999999997</v>
          </cell>
          <cell r="X84">
            <v>39.1</v>
          </cell>
          <cell r="Y84">
            <v>15.5</v>
          </cell>
          <cell r="Z84">
            <v>12.4</v>
          </cell>
          <cell r="AA84">
            <v>18.7</v>
          </cell>
          <cell r="AB84">
            <v>1605</v>
          </cell>
          <cell r="AC84">
            <v>844</v>
          </cell>
          <cell r="AD84">
            <v>761</v>
          </cell>
          <cell r="AE84">
            <v>66</v>
          </cell>
          <cell r="AF84">
            <v>60.1</v>
          </cell>
          <cell r="AG84">
            <v>72.7</v>
          </cell>
          <cell r="AH84">
            <v>58.4</v>
          </cell>
          <cell r="AI84">
            <v>53.2</v>
          </cell>
          <cell r="AJ84">
            <v>64.099999999999994</v>
          </cell>
          <cell r="AK84">
            <v>96.3</v>
          </cell>
          <cell r="AL84">
            <v>95.5</v>
          </cell>
          <cell r="AM84">
            <v>97.1</v>
          </cell>
          <cell r="AN84">
            <v>94</v>
          </cell>
          <cell r="AO84">
            <v>93.2</v>
          </cell>
          <cell r="AP84">
            <v>94.9</v>
          </cell>
          <cell r="AQ84">
            <v>60.6</v>
          </cell>
          <cell r="AR84">
            <v>55.5</v>
          </cell>
          <cell r="AS84">
            <v>66.2</v>
          </cell>
          <cell r="AT84">
            <v>42.6</v>
          </cell>
          <cell r="AU84">
            <v>37.4</v>
          </cell>
          <cell r="AV84">
            <v>48.4</v>
          </cell>
          <cell r="AW84">
            <v>24.4</v>
          </cell>
          <cell r="AX84">
            <v>18</v>
          </cell>
          <cell r="AY84">
            <v>31.5</v>
          </cell>
          <cell r="AZ84">
            <v>2470</v>
          </cell>
          <cell r="BA84">
            <v>1287</v>
          </cell>
          <cell r="BB84">
            <v>1183</v>
          </cell>
          <cell r="BC84">
            <v>60.3</v>
          </cell>
          <cell r="BD84">
            <v>54.7</v>
          </cell>
          <cell r="BE84">
            <v>66.400000000000006</v>
          </cell>
          <cell r="BF84">
            <v>53</v>
          </cell>
          <cell r="BG84">
            <v>48.6</v>
          </cell>
          <cell r="BH84">
            <v>57.9</v>
          </cell>
          <cell r="BI84">
            <v>94.1</v>
          </cell>
          <cell r="BJ84">
            <v>93.1</v>
          </cell>
          <cell r="BK84">
            <v>95.2</v>
          </cell>
          <cell r="BL84">
            <v>90.7</v>
          </cell>
          <cell r="BM84">
            <v>89.4</v>
          </cell>
          <cell r="BN84">
            <v>92.2</v>
          </cell>
          <cell r="BO84">
            <v>55.3</v>
          </cell>
          <cell r="BP84">
            <v>51</v>
          </cell>
          <cell r="BQ84">
            <v>60</v>
          </cell>
          <cell r="BR84">
            <v>40.200000000000003</v>
          </cell>
          <cell r="BS84">
            <v>35.700000000000003</v>
          </cell>
          <cell r="BT84">
            <v>45.1</v>
          </cell>
          <cell r="BU84">
            <v>21.3</v>
          </cell>
          <cell r="BV84">
            <v>16.100000000000001</v>
          </cell>
          <cell r="BW84">
            <v>27</v>
          </cell>
        </row>
        <row r="85">
          <cell r="A85" t="str">
            <v>E10000020</v>
          </cell>
          <cell r="B85" t="str">
            <v>Norfolk</v>
          </cell>
          <cell r="C85" t="str">
            <v>East</v>
          </cell>
          <cell r="D85">
            <v>1977</v>
          </cell>
          <cell r="E85">
            <v>968</v>
          </cell>
          <cell r="F85">
            <v>1009</v>
          </cell>
          <cell r="G85">
            <v>42.3</v>
          </cell>
          <cell r="H85">
            <v>36.4</v>
          </cell>
          <cell r="I85">
            <v>48.1</v>
          </cell>
          <cell r="J85">
            <v>35</v>
          </cell>
          <cell r="K85">
            <v>30</v>
          </cell>
          <cell r="L85">
            <v>39.700000000000003</v>
          </cell>
          <cell r="M85">
            <v>88.3</v>
          </cell>
          <cell r="N85">
            <v>85.7</v>
          </cell>
          <cell r="O85">
            <v>90.7</v>
          </cell>
          <cell r="P85">
            <v>84.3</v>
          </cell>
          <cell r="Q85">
            <v>82</v>
          </cell>
          <cell r="R85">
            <v>86.4</v>
          </cell>
          <cell r="S85">
            <v>37.5</v>
          </cell>
          <cell r="T85">
            <v>33</v>
          </cell>
          <cell r="U85">
            <v>41.8</v>
          </cell>
          <cell r="V85">
            <v>17.8</v>
          </cell>
          <cell r="W85">
            <v>15.5</v>
          </cell>
          <cell r="X85">
            <v>20</v>
          </cell>
          <cell r="Y85">
            <v>7.1</v>
          </cell>
          <cell r="Z85">
            <v>4.5999999999999996</v>
          </cell>
          <cell r="AA85">
            <v>9.4</v>
          </cell>
          <cell r="AB85">
            <v>6324</v>
          </cell>
          <cell r="AC85">
            <v>3228</v>
          </cell>
          <cell r="AD85">
            <v>3096</v>
          </cell>
          <cell r="AE85">
            <v>70.900000000000006</v>
          </cell>
          <cell r="AF85">
            <v>65.599999999999994</v>
          </cell>
          <cell r="AG85">
            <v>76.3</v>
          </cell>
          <cell r="AH85">
            <v>61.1</v>
          </cell>
          <cell r="AI85">
            <v>55.9</v>
          </cell>
          <cell r="AJ85">
            <v>66.599999999999994</v>
          </cell>
          <cell r="AK85">
            <v>97</v>
          </cell>
          <cell r="AL85">
            <v>96.5</v>
          </cell>
          <cell r="AM85">
            <v>97.6</v>
          </cell>
          <cell r="AN85">
            <v>95</v>
          </cell>
          <cell r="AO85">
            <v>94.3</v>
          </cell>
          <cell r="AP85">
            <v>95.6</v>
          </cell>
          <cell r="AQ85">
            <v>63.3</v>
          </cell>
          <cell r="AR85">
            <v>58.7</v>
          </cell>
          <cell r="AS85">
            <v>68.2</v>
          </cell>
          <cell r="AT85">
            <v>40.1</v>
          </cell>
          <cell r="AU85">
            <v>35.5</v>
          </cell>
          <cell r="AV85">
            <v>45</v>
          </cell>
          <cell r="AW85">
            <v>23.5</v>
          </cell>
          <cell r="AX85">
            <v>18.3</v>
          </cell>
          <cell r="AY85">
            <v>28.8</v>
          </cell>
          <cell r="AZ85">
            <v>8301</v>
          </cell>
          <cell r="BA85">
            <v>4196</v>
          </cell>
          <cell r="BB85">
            <v>4105</v>
          </cell>
          <cell r="BC85">
            <v>64.099999999999994</v>
          </cell>
          <cell r="BD85">
            <v>58.9</v>
          </cell>
          <cell r="BE85">
            <v>69.400000000000006</v>
          </cell>
          <cell r="BF85">
            <v>54.9</v>
          </cell>
          <cell r="BG85">
            <v>49.9</v>
          </cell>
          <cell r="BH85">
            <v>60</v>
          </cell>
          <cell r="BI85">
            <v>94.9</v>
          </cell>
          <cell r="BJ85">
            <v>94</v>
          </cell>
          <cell r="BK85">
            <v>95.9</v>
          </cell>
          <cell r="BL85">
            <v>92.4</v>
          </cell>
          <cell r="BM85">
            <v>91.5</v>
          </cell>
          <cell r="BN85">
            <v>93.4</v>
          </cell>
          <cell r="BO85">
            <v>57.2</v>
          </cell>
          <cell r="BP85">
            <v>52.7</v>
          </cell>
          <cell r="BQ85">
            <v>61.7</v>
          </cell>
          <cell r="BR85">
            <v>34.799999999999997</v>
          </cell>
          <cell r="BS85">
            <v>30.9</v>
          </cell>
          <cell r="BT85">
            <v>38.799999999999997</v>
          </cell>
          <cell r="BU85">
            <v>19.600000000000001</v>
          </cell>
          <cell r="BV85">
            <v>15.2</v>
          </cell>
          <cell r="BW85">
            <v>24.1</v>
          </cell>
        </row>
        <row r="86">
          <cell r="A86" t="str">
            <v>E06000031</v>
          </cell>
          <cell r="B86" t="str">
            <v>Peterborough</v>
          </cell>
          <cell r="C86" t="str">
            <v>East</v>
          </cell>
          <cell r="D86">
            <v>652</v>
          </cell>
          <cell r="E86">
            <v>309</v>
          </cell>
          <cell r="F86">
            <v>343</v>
          </cell>
          <cell r="G86">
            <v>35.4</v>
          </cell>
          <cell r="H86">
            <v>28.5</v>
          </cell>
          <cell r="I86">
            <v>41.7</v>
          </cell>
          <cell r="J86">
            <v>29.9</v>
          </cell>
          <cell r="K86">
            <v>24.9</v>
          </cell>
          <cell r="L86">
            <v>34.4</v>
          </cell>
          <cell r="M86">
            <v>86.8</v>
          </cell>
          <cell r="N86">
            <v>83.2</v>
          </cell>
          <cell r="O86">
            <v>90.1</v>
          </cell>
          <cell r="P86">
            <v>82.1</v>
          </cell>
          <cell r="Q86">
            <v>79</v>
          </cell>
          <cell r="R86">
            <v>84.8</v>
          </cell>
          <cell r="S86">
            <v>35.9</v>
          </cell>
          <cell r="T86">
            <v>33.700000000000003</v>
          </cell>
          <cell r="U86">
            <v>37.9</v>
          </cell>
          <cell r="V86">
            <v>18.100000000000001</v>
          </cell>
          <cell r="W86">
            <v>13.9</v>
          </cell>
          <cell r="X86">
            <v>21.9</v>
          </cell>
          <cell r="Y86">
            <v>9.4</v>
          </cell>
          <cell r="Z86">
            <v>5.5</v>
          </cell>
          <cell r="AA86">
            <v>12.8</v>
          </cell>
          <cell r="AB86">
            <v>1597</v>
          </cell>
          <cell r="AC86">
            <v>877</v>
          </cell>
          <cell r="AD86">
            <v>720</v>
          </cell>
          <cell r="AE86">
            <v>64.599999999999994</v>
          </cell>
          <cell r="AF86">
            <v>59.4</v>
          </cell>
          <cell r="AG86">
            <v>70.8</v>
          </cell>
          <cell r="AH86">
            <v>56.1</v>
          </cell>
          <cell r="AI86">
            <v>51.5</v>
          </cell>
          <cell r="AJ86">
            <v>61.7</v>
          </cell>
          <cell r="AK86">
            <v>95.6</v>
          </cell>
          <cell r="AL86">
            <v>93.8</v>
          </cell>
          <cell r="AM86">
            <v>97.6</v>
          </cell>
          <cell r="AN86">
            <v>93.5</v>
          </cell>
          <cell r="AO86">
            <v>91.9</v>
          </cell>
          <cell r="AP86">
            <v>95.4</v>
          </cell>
          <cell r="AQ86">
            <v>59.5</v>
          </cell>
          <cell r="AR86">
            <v>55.4</v>
          </cell>
          <cell r="AS86">
            <v>64.599999999999994</v>
          </cell>
          <cell r="AT86">
            <v>40.799999999999997</v>
          </cell>
          <cell r="AU86">
            <v>36.6</v>
          </cell>
          <cell r="AV86">
            <v>45.8</v>
          </cell>
          <cell r="AW86">
            <v>25.6</v>
          </cell>
          <cell r="AX86">
            <v>21.1</v>
          </cell>
          <cell r="AY86">
            <v>31.1</v>
          </cell>
          <cell r="AZ86">
            <v>2249</v>
          </cell>
          <cell r="BA86">
            <v>1186</v>
          </cell>
          <cell r="BB86">
            <v>1063</v>
          </cell>
          <cell r="BC86">
            <v>56.1</v>
          </cell>
          <cell r="BD86">
            <v>51.3</v>
          </cell>
          <cell r="BE86">
            <v>61.4</v>
          </cell>
          <cell r="BF86">
            <v>48.5</v>
          </cell>
          <cell r="BG86">
            <v>44.6</v>
          </cell>
          <cell r="BH86">
            <v>52.9</v>
          </cell>
          <cell r="BI86">
            <v>93</v>
          </cell>
          <cell r="BJ86">
            <v>91.1</v>
          </cell>
          <cell r="BK86">
            <v>95.2</v>
          </cell>
          <cell r="BL86">
            <v>90.2</v>
          </cell>
          <cell r="BM86">
            <v>88.5</v>
          </cell>
          <cell r="BN86">
            <v>92</v>
          </cell>
          <cell r="BO86">
            <v>52.7</v>
          </cell>
          <cell r="BP86">
            <v>49.7</v>
          </cell>
          <cell r="BQ86">
            <v>56</v>
          </cell>
          <cell r="BR86">
            <v>34.200000000000003</v>
          </cell>
          <cell r="BS86">
            <v>30.7</v>
          </cell>
          <cell r="BT86">
            <v>38.1</v>
          </cell>
          <cell r="BU86">
            <v>20.9</v>
          </cell>
          <cell r="BV86">
            <v>17</v>
          </cell>
          <cell r="BW86">
            <v>25.2</v>
          </cell>
        </row>
        <row r="87">
          <cell r="A87" t="str">
            <v>E06000033</v>
          </cell>
          <cell r="B87" t="str">
            <v>Southend-on-Sea</v>
          </cell>
          <cell r="C87" t="str">
            <v>East</v>
          </cell>
          <cell r="D87">
            <v>532</v>
          </cell>
          <cell r="E87">
            <v>271</v>
          </cell>
          <cell r="F87">
            <v>261</v>
          </cell>
          <cell r="G87">
            <v>41.5</v>
          </cell>
          <cell r="H87">
            <v>38.700000000000003</v>
          </cell>
          <cell r="I87">
            <v>44.4</v>
          </cell>
          <cell r="J87">
            <v>34.6</v>
          </cell>
          <cell r="K87">
            <v>31.7</v>
          </cell>
          <cell r="L87">
            <v>37.5</v>
          </cell>
          <cell r="M87">
            <v>84.6</v>
          </cell>
          <cell r="N87">
            <v>82.3</v>
          </cell>
          <cell r="O87">
            <v>87</v>
          </cell>
          <cell r="P87">
            <v>82</v>
          </cell>
          <cell r="Q87">
            <v>80.400000000000006</v>
          </cell>
          <cell r="R87">
            <v>83.5</v>
          </cell>
          <cell r="S87">
            <v>36.299999999999997</v>
          </cell>
          <cell r="T87">
            <v>33.6</v>
          </cell>
          <cell r="U87">
            <v>39.1</v>
          </cell>
          <cell r="V87">
            <v>13</v>
          </cell>
          <cell r="W87">
            <v>10</v>
          </cell>
          <cell r="X87">
            <v>16.100000000000001</v>
          </cell>
          <cell r="Y87">
            <v>9.1999999999999993</v>
          </cell>
          <cell r="Z87">
            <v>7.7</v>
          </cell>
          <cell r="AA87">
            <v>10.7</v>
          </cell>
          <cell r="AB87">
            <v>1586</v>
          </cell>
          <cell r="AC87">
            <v>822</v>
          </cell>
          <cell r="AD87">
            <v>764</v>
          </cell>
          <cell r="AE87">
            <v>79.900000000000006</v>
          </cell>
          <cell r="AF87">
            <v>76.5</v>
          </cell>
          <cell r="AG87">
            <v>83.6</v>
          </cell>
          <cell r="AH87">
            <v>74.8</v>
          </cell>
          <cell r="AI87">
            <v>71.5</v>
          </cell>
          <cell r="AJ87">
            <v>78.3</v>
          </cell>
          <cell r="AK87">
            <v>97.7</v>
          </cell>
          <cell r="AL87">
            <v>96.5</v>
          </cell>
          <cell r="AM87">
            <v>99</v>
          </cell>
          <cell r="AN87">
            <v>96.5</v>
          </cell>
          <cell r="AO87">
            <v>95.4</v>
          </cell>
          <cell r="AP87">
            <v>97.6</v>
          </cell>
          <cell r="AQ87">
            <v>76.5</v>
          </cell>
          <cell r="AR87">
            <v>74.099999999999994</v>
          </cell>
          <cell r="AS87">
            <v>79.2</v>
          </cell>
          <cell r="AT87">
            <v>49.4</v>
          </cell>
          <cell r="AU87">
            <v>45.5</v>
          </cell>
          <cell r="AV87">
            <v>53.5</v>
          </cell>
          <cell r="AW87">
            <v>40.5</v>
          </cell>
          <cell r="AX87">
            <v>37.5</v>
          </cell>
          <cell r="AY87">
            <v>43.8</v>
          </cell>
          <cell r="AZ87">
            <v>2118</v>
          </cell>
          <cell r="BA87">
            <v>1093</v>
          </cell>
          <cell r="BB87">
            <v>1025</v>
          </cell>
          <cell r="BC87">
            <v>70.3</v>
          </cell>
          <cell r="BD87">
            <v>67.2</v>
          </cell>
          <cell r="BE87">
            <v>73.7</v>
          </cell>
          <cell r="BF87">
            <v>64.7</v>
          </cell>
          <cell r="BG87">
            <v>61.7</v>
          </cell>
          <cell r="BH87">
            <v>67.900000000000006</v>
          </cell>
          <cell r="BI87">
            <v>94.4</v>
          </cell>
          <cell r="BJ87">
            <v>93</v>
          </cell>
          <cell r="BK87">
            <v>95.9</v>
          </cell>
          <cell r="BL87">
            <v>92.8</v>
          </cell>
          <cell r="BM87">
            <v>91.7</v>
          </cell>
          <cell r="BN87">
            <v>94</v>
          </cell>
          <cell r="BO87">
            <v>66.400000000000006</v>
          </cell>
          <cell r="BP87">
            <v>64</v>
          </cell>
          <cell r="BQ87">
            <v>69</v>
          </cell>
          <cell r="BR87">
            <v>40.200000000000003</v>
          </cell>
          <cell r="BS87">
            <v>36.700000000000003</v>
          </cell>
          <cell r="BT87">
            <v>44</v>
          </cell>
          <cell r="BU87">
            <v>32.700000000000003</v>
          </cell>
          <cell r="BV87">
            <v>30.1</v>
          </cell>
          <cell r="BW87">
            <v>35.4</v>
          </cell>
        </row>
        <row r="88">
          <cell r="A88" t="str">
            <v>E10000029</v>
          </cell>
          <cell r="B88" t="str">
            <v>Suffolk</v>
          </cell>
          <cell r="C88" t="str">
            <v>East</v>
          </cell>
          <cell r="D88">
            <v>1594</v>
          </cell>
          <cell r="E88">
            <v>809</v>
          </cell>
          <cell r="F88">
            <v>785</v>
          </cell>
          <cell r="G88">
            <v>37.9</v>
          </cell>
          <cell r="H88">
            <v>31.5</v>
          </cell>
          <cell r="I88">
            <v>44.5</v>
          </cell>
          <cell r="J88">
            <v>31</v>
          </cell>
          <cell r="K88">
            <v>25.5</v>
          </cell>
          <cell r="L88">
            <v>36.700000000000003</v>
          </cell>
          <cell r="M88">
            <v>85.8</v>
          </cell>
          <cell r="N88">
            <v>84.8</v>
          </cell>
          <cell r="O88">
            <v>86.9</v>
          </cell>
          <cell r="P88">
            <v>81.5</v>
          </cell>
          <cell r="Q88">
            <v>80.8</v>
          </cell>
          <cell r="R88">
            <v>82.2</v>
          </cell>
          <cell r="S88">
            <v>33.799999999999997</v>
          </cell>
          <cell r="T88">
            <v>28.9</v>
          </cell>
          <cell r="U88">
            <v>38.700000000000003</v>
          </cell>
          <cell r="V88">
            <v>17.100000000000001</v>
          </cell>
          <cell r="W88">
            <v>12.7</v>
          </cell>
          <cell r="X88">
            <v>21.5</v>
          </cell>
          <cell r="Y88">
            <v>8.3000000000000007</v>
          </cell>
          <cell r="Z88">
            <v>5.6</v>
          </cell>
          <cell r="AA88">
            <v>11.1</v>
          </cell>
          <cell r="AB88">
            <v>5805</v>
          </cell>
          <cell r="AC88">
            <v>2946</v>
          </cell>
          <cell r="AD88">
            <v>2859</v>
          </cell>
          <cell r="AE88">
            <v>70.2</v>
          </cell>
          <cell r="AF88">
            <v>63.7</v>
          </cell>
          <cell r="AG88">
            <v>76.900000000000006</v>
          </cell>
          <cell r="AH88">
            <v>61</v>
          </cell>
          <cell r="AI88">
            <v>56.1</v>
          </cell>
          <cell r="AJ88">
            <v>66</v>
          </cell>
          <cell r="AK88">
            <v>96.8</v>
          </cell>
          <cell r="AL88">
            <v>95.8</v>
          </cell>
          <cell r="AM88">
            <v>97.9</v>
          </cell>
          <cell r="AN88">
            <v>95.5</v>
          </cell>
          <cell r="AO88">
            <v>94.5</v>
          </cell>
          <cell r="AP88">
            <v>96.4</v>
          </cell>
          <cell r="AQ88">
            <v>63.2</v>
          </cell>
          <cell r="AR88">
            <v>58.8</v>
          </cell>
          <cell r="AS88">
            <v>67.599999999999994</v>
          </cell>
          <cell r="AT88">
            <v>33.9</v>
          </cell>
          <cell r="AU88">
            <v>29.2</v>
          </cell>
          <cell r="AV88">
            <v>38.799999999999997</v>
          </cell>
          <cell r="AW88">
            <v>22</v>
          </cell>
          <cell r="AX88">
            <v>16.7</v>
          </cell>
          <cell r="AY88">
            <v>27.4</v>
          </cell>
          <cell r="AZ88">
            <v>7399</v>
          </cell>
          <cell r="BA88">
            <v>3755</v>
          </cell>
          <cell r="BB88">
            <v>3644</v>
          </cell>
          <cell r="BC88">
            <v>63.2</v>
          </cell>
          <cell r="BD88">
            <v>56.8</v>
          </cell>
          <cell r="BE88">
            <v>69.900000000000006</v>
          </cell>
          <cell r="BF88">
            <v>54.5</v>
          </cell>
          <cell r="BG88">
            <v>49.5</v>
          </cell>
          <cell r="BH88">
            <v>59.7</v>
          </cell>
          <cell r="BI88">
            <v>94.5</v>
          </cell>
          <cell r="BJ88">
            <v>93.4</v>
          </cell>
          <cell r="BK88">
            <v>95.5</v>
          </cell>
          <cell r="BL88">
            <v>92.4</v>
          </cell>
          <cell r="BM88">
            <v>91.6</v>
          </cell>
          <cell r="BN88">
            <v>93.3</v>
          </cell>
          <cell r="BO88">
            <v>56.8</v>
          </cell>
          <cell r="BP88">
            <v>52.4</v>
          </cell>
          <cell r="BQ88">
            <v>61.4</v>
          </cell>
          <cell r="BR88">
            <v>30.3</v>
          </cell>
          <cell r="BS88">
            <v>25.7</v>
          </cell>
          <cell r="BT88">
            <v>35.1</v>
          </cell>
          <cell r="BU88">
            <v>19</v>
          </cell>
          <cell r="BV88">
            <v>14.3</v>
          </cell>
          <cell r="BW88">
            <v>23.9</v>
          </cell>
        </row>
        <row r="89">
          <cell r="A89" t="str">
            <v>E06000034</v>
          </cell>
          <cell r="B89" t="str">
            <v>Thurrock</v>
          </cell>
          <cell r="C89" t="str">
            <v>East</v>
          </cell>
          <cell r="D89">
            <v>476</v>
          </cell>
          <cell r="E89">
            <v>244</v>
          </cell>
          <cell r="F89">
            <v>232</v>
          </cell>
          <cell r="G89">
            <v>44.7</v>
          </cell>
          <cell r="H89">
            <v>43.4</v>
          </cell>
          <cell r="I89">
            <v>46.1</v>
          </cell>
          <cell r="J89">
            <v>35.5</v>
          </cell>
          <cell r="K89">
            <v>33.200000000000003</v>
          </cell>
          <cell r="L89">
            <v>37.9</v>
          </cell>
          <cell r="M89">
            <v>87.8</v>
          </cell>
          <cell r="N89">
            <v>85.7</v>
          </cell>
          <cell r="O89">
            <v>90.1</v>
          </cell>
          <cell r="P89">
            <v>80.7</v>
          </cell>
          <cell r="Q89">
            <v>78.3</v>
          </cell>
          <cell r="R89">
            <v>83.2</v>
          </cell>
          <cell r="S89">
            <v>37.799999999999997</v>
          </cell>
          <cell r="T89">
            <v>35.700000000000003</v>
          </cell>
          <cell r="U89">
            <v>40.1</v>
          </cell>
          <cell r="V89">
            <v>21.4</v>
          </cell>
          <cell r="W89">
            <v>18.399999999999999</v>
          </cell>
          <cell r="X89">
            <v>24.6</v>
          </cell>
          <cell r="Y89">
            <v>9.5</v>
          </cell>
          <cell r="Z89">
            <v>4.9000000000000004</v>
          </cell>
          <cell r="AA89">
            <v>14.2</v>
          </cell>
          <cell r="AB89">
            <v>1288</v>
          </cell>
          <cell r="AC89">
            <v>635</v>
          </cell>
          <cell r="AD89">
            <v>653</v>
          </cell>
          <cell r="AE89">
            <v>71.7</v>
          </cell>
          <cell r="AF89">
            <v>65</v>
          </cell>
          <cell r="AG89">
            <v>78.3</v>
          </cell>
          <cell r="AH89">
            <v>59.3</v>
          </cell>
          <cell r="AI89">
            <v>54.3</v>
          </cell>
          <cell r="AJ89">
            <v>64.2</v>
          </cell>
          <cell r="AK89">
            <v>96.4</v>
          </cell>
          <cell r="AL89">
            <v>95.3</v>
          </cell>
          <cell r="AM89">
            <v>97.4</v>
          </cell>
          <cell r="AN89">
            <v>94.2</v>
          </cell>
          <cell r="AO89">
            <v>92.4</v>
          </cell>
          <cell r="AP89">
            <v>95.9</v>
          </cell>
          <cell r="AQ89">
            <v>60.6</v>
          </cell>
          <cell r="AR89">
            <v>55.7</v>
          </cell>
          <cell r="AS89">
            <v>65.2</v>
          </cell>
          <cell r="AT89">
            <v>46.5</v>
          </cell>
          <cell r="AU89">
            <v>41.3</v>
          </cell>
          <cell r="AV89">
            <v>51.6</v>
          </cell>
          <cell r="AW89">
            <v>27.6</v>
          </cell>
          <cell r="AX89">
            <v>22.5</v>
          </cell>
          <cell r="AY89">
            <v>32.6</v>
          </cell>
          <cell r="AZ89">
            <v>1764</v>
          </cell>
          <cell r="BA89">
            <v>879</v>
          </cell>
          <cell r="BB89">
            <v>885</v>
          </cell>
          <cell r="BC89">
            <v>64.5</v>
          </cell>
          <cell r="BD89">
            <v>59</v>
          </cell>
          <cell r="BE89">
            <v>69.8</v>
          </cell>
          <cell r="BF89">
            <v>52.9</v>
          </cell>
          <cell r="BG89">
            <v>48.5</v>
          </cell>
          <cell r="BH89">
            <v>57.3</v>
          </cell>
          <cell r="BI89">
            <v>94</v>
          </cell>
          <cell r="BJ89">
            <v>92.6</v>
          </cell>
          <cell r="BK89">
            <v>95.5</v>
          </cell>
          <cell r="BL89">
            <v>90.5</v>
          </cell>
          <cell r="BM89">
            <v>88.5</v>
          </cell>
          <cell r="BN89">
            <v>92.5</v>
          </cell>
          <cell r="BO89">
            <v>54.4</v>
          </cell>
          <cell r="BP89">
            <v>50.2</v>
          </cell>
          <cell r="BQ89">
            <v>58.6</v>
          </cell>
          <cell r="BR89">
            <v>39.700000000000003</v>
          </cell>
          <cell r="BS89">
            <v>34.9</v>
          </cell>
          <cell r="BT89">
            <v>44.5</v>
          </cell>
          <cell r="BU89">
            <v>22.7</v>
          </cell>
          <cell r="BV89">
            <v>17.600000000000001</v>
          </cell>
          <cell r="BW89">
            <v>27.8</v>
          </cell>
        </row>
        <row r="90">
          <cell r="A90" t="str">
            <v>E09000007</v>
          </cell>
          <cell r="B90" t="str">
            <v>Camden</v>
          </cell>
          <cell r="C90" t="str">
            <v>Inner London</v>
          </cell>
          <cell r="D90">
            <v>793</v>
          </cell>
          <cell r="E90">
            <v>357</v>
          </cell>
          <cell r="F90">
            <v>436</v>
          </cell>
          <cell r="G90">
            <v>59.1</v>
          </cell>
          <cell r="H90">
            <v>51.8</v>
          </cell>
          <cell r="I90">
            <v>65.099999999999994</v>
          </cell>
          <cell r="J90">
            <v>47.4</v>
          </cell>
          <cell r="K90">
            <v>41.7</v>
          </cell>
          <cell r="L90">
            <v>52.1</v>
          </cell>
          <cell r="M90">
            <v>93.3</v>
          </cell>
          <cell r="N90">
            <v>90.8</v>
          </cell>
          <cell r="O90">
            <v>95.4</v>
          </cell>
          <cell r="P90">
            <v>88.9</v>
          </cell>
          <cell r="Q90">
            <v>84.6</v>
          </cell>
          <cell r="R90">
            <v>92.4</v>
          </cell>
          <cell r="S90">
            <v>49.2</v>
          </cell>
          <cell r="T90">
            <v>44</v>
          </cell>
          <cell r="U90">
            <v>53.4</v>
          </cell>
          <cell r="V90">
            <v>37.6</v>
          </cell>
          <cell r="W90">
            <v>31.9</v>
          </cell>
          <cell r="X90">
            <v>42.2</v>
          </cell>
          <cell r="Y90">
            <v>20.399999999999999</v>
          </cell>
          <cell r="Z90">
            <v>17.100000000000001</v>
          </cell>
          <cell r="AA90">
            <v>23.2</v>
          </cell>
          <cell r="AB90">
            <v>621</v>
          </cell>
          <cell r="AC90">
            <v>217</v>
          </cell>
          <cell r="AD90">
            <v>404</v>
          </cell>
          <cell r="AE90">
            <v>78.900000000000006</v>
          </cell>
          <cell r="AF90">
            <v>66.8</v>
          </cell>
          <cell r="AG90">
            <v>85.4</v>
          </cell>
          <cell r="AH90">
            <v>68</v>
          </cell>
          <cell r="AI90">
            <v>53.9</v>
          </cell>
          <cell r="AJ90">
            <v>75.5</v>
          </cell>
          <cell r="AK90">
            <v>97.1</v>
          </cell>
          <cell r="AL90">
            <v>94.9</v>
          </cell>
          <cell r="AM90">
            <v>98.3</v>
          </cell>
          <cell r="AN90">
            <v>95.5</v>
          </cell>
          <cell r="AO90">
            <v>92.2</v>
          </cell>
          <cell r="AP90">
            <v>97.3</v>
          </cell>
          <cell r="AQ90">
            <v>69.099999999999994</v>
          </cell>
          <cell r="AR90">
            <v>56.7</v>
          </cell>
          <cell r="AS90">
            <v>75.7</v>
          </cell>
          <cell r="AT90">
            <v>57.5</v>
          </cell>
          <cell r="AU90">
            <v>51.2</v>
          </cell>
          <cell r="AV90">
            <v>60.9</v>
          </cell>
          <cell r="AW90">
            <v>40.1</v>
          </cell>
          <cell r="AX90">
            <v>28.1</v>
          </cell>
          <cell r="AY90">
            <v>46.5</v>
          </cell>
          <cell r="AZ90">
            <v>1414</v>
          </cell>
          <cell r="BA90">
            <v>574</v>
          </cell>
          <cell r="BB90">
            <v>840</v>
          </cell>
          <cell r="BC90">
            <v>67.8</v>
          </cell>
          <cell r="BD90">
            <v>57.5</v>
          </cell>
          <cell r="BE90">
            <v>74.900000000000006</v>
          </cell>
          <cell r="BF90">
            <v>56.4</v>
          </cell>
          <cell r="BG90">
            <v>46.3</v>
          </cell>
          <cell r="BH90">
            <v>63.3</v>
          </cell>
          <cell r="BI90">
            <v>95</v>
          </cell>
          <cell r="BJ90">
            <v>92.3</v>
          </cell>
          <cell r="BK90">
            <v>96.8</v>
          </cell>
          <cell r="BL90">
            <v>91.8</v>
          </cell>
          <cell r="BM90">
            <v>87.5</v>
          </cell>
          <cell r="BN90">
            <v>94.8</v>
          </cell>
          <cell r="BO90">
            <v>57.9</v>
          </cell>
          <cell r="BP90">
            <v>48.8</v>
          </cell>
          <cell r="BQ90">
            <v>64.2</v>
          </cell>
          <cell r="BR90">
            <v>46.3</v>
          </cell>
          <cell r="BS90">
            <v>39.200000000000003</v>
          </cell>
          <cell r="BT90">
            <v>51.2</v>
          </cell>
          <cell r="BU90">
            <v>29.1</v>
          </cell>
          <cell r="BV90">
            <v>21.3</v>
          </cell>
          <cell r="BW90">
            <v>34.4</v>
          </cell>
        </row>
        <row r="91">
          <cell r="A91" t="str">
            <v>E09000001</v>
          </cell>
          <cell r="B91" t="str">
            <v>City of London</v>
          </cell>
          <cell r="C91" t="str">
            <v>Inner London</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row>
        <row r="92">
          <cell r="A92" t="str">
            <v>E09000012</v>
          </cell>
          <cell r="B92" t="str">
            <v>Hackney</v>
          </cell>
          <cell r="C92" t="str">
            <v>Inner London</v>
          </cell>
          <cell r="D92">
            <v>1057</v>
          </cell>
          <cell r="E92">
            <v>510</v>
          </cell>
          <cell r="F92">
            <v>547</v>
          </cell>
          <cell r="G92">
            <v>63</v>
          </cell>
          <cell r="H92">
            <v>55.9</v>
          </cell>
          <cell r="I92">
            <v>69.7</v>
          </cell>
          <cell r="J92">
            <v>52.6</v>
          </cell>
          <cell r="K92">
            <v>47.1</v>
          </cell>
          <cell r="L92">
            <v>57.8</v>
          </cell>
          <cell r="M92">
            <v>92</v>
          </cell>
          <cell r="N92">
            <v>88.4</v>
          </cell>
          <cell r="O92">
            <v>95.2</v>
          </cell>
          <cell r="P92">
            <v>87.8</v>
          </cell>
          <cell r="Q92">
            <v>83.5</v>
          </cell>
          <cell r="R92">
            <v>91.8</v>
          </cell>
          <cell r="S92">
            <v>54.1</v>
          </cell>
          <cell r="T92">
            <v>48.6</v>
          </cell>
          <cell r="U92">
            <v>59.2</v>
          </cell>
          <cell r="V92">
            <v>46.4</v>
          </cell>
          <cell r="W92">
            <v>39.200000000000003</v>
          </cell>
          <cell r="X92">
            <v>53</v>
          </cell>
          <cell r="Y92">
            <v>25.1</v>
          </cell>
          <cell r="Z92">
            <v>20.399999999999999</v>
          </cell>
          <cell r="AA92">
            <v>29.4</v>
          </cell>
          <cell r="AB92">
            <v>924</v>
          </cell>
          <cell r="AC92">
            <v>402</v>
          </cell>
          <cell r="AD92">
            <v>522</v>
          </cell>
          <cell r="AE92">
            <v>77.3</v>
          </cell>
          <cell r="AF92">
            <v>69.7</v>
          </cell>
          <cell r="AG92">
            <v>83.1</v>
          </cell>
          <cell r="AH92">
            <v>69.3</v>
          </cell>
          <cell r="AI92">
            <v>62.7</v>
          </cell>
          <cell r="AJ92">
            <v>74.3</v>
          </cell>
          <cell r="AK92">
            <v>96.3</v>
          </cell>
          <cell r="AL92">
            <v>94.8</v>
          </cell>
          <cell r="AM92">
            <v>97.5</v>
          </cell>
          <cell r="AN92">
            <v>93</v>
          </cell>
          <cell r="AO92">
            <v>90.3</v>
          </cell>
          <cell r="AP92">
            <v>95</v>
          </cell>
          <cell r="AQ92">
            <v>70.8</v>
          </cell>
          <cell r="AR92">
            <v>64.400000000000006</v>
          </cell>
          <cell r="AS92">
            <v>75.7</v>
          </cell>
          <cell r="AT92">
            <v>55.5</v>
          </cell>
          <cell r="AU92">
            <v>47.3</v>
          </cell>
          <cell r="AV92">
            <v>61.9</v>
          </cell>
          <cell r="AW92">
            <v>40.200000000000003</v>
          </cell>
          <cell r="AX92">
            <v>31.1</v>
          </cell>
          <cell r="AY92">
            <v>47.1</v>
          </cell>
          <cell r="AZ92">
            <v>1981</v>
          </cell>
          <cell r="BA92">
            <v>912</v>
          </cell>
          <cell r="BB92">
            <v>1069</v>
          </cell>
          <cell r="BC92">
            <v>69.7</v>
          </cell>
          <cell r="BD92">
            <v>62</v>
          </cell>
          <cell r="BE92">
            <v>76.2</v>
          </cell>
          <cell r="BF92">
            <v>60.4</v>
          </cell>
          <cell r="BG92">
            <v>53.9</v>
          </cell>
          <cell r="BH92">
            <v>65.900000000000006</v>
          </cell>
          <cell r="BI92">
            <v>94</v>
          </cell>
          <cell r="BJ92">
            <v>91.2</v>
          </cell>
          <cell r="BK92">
            <v>96.4</v>
          </cell>
          <cell r="BL92">
            <v>90.2</v>
          </cell>
          <cell r="BM92">
            <v>86.5</v>
          </cell>
          <cell r="BN92">
            <v>93.4</v>
          </cell>
          <cell r="BO92">
            <v>61.9</v>
          </cell>
          <cell r="BP92">
            <v>55.6</v>
          </cell>
          <cell r="BQ92">
            <v>67.3</v>
          </cell>
          <cell r="BR92">
            <v>50.6</v>
          </cell>
          <cell r="BS92">
            <v>42.8</v>
          </cell>
          <cell r="BT92">
            <v>57.3</v>
          </cell>
          <cell r="BU92">
            <v>32.1</v>
          </cell>
          <cell r="BV92">
            <v>25.1</v>
          </cell>
          <cell r="BW92">
            <v>38.1</v>
          </cell>
        </row>
        <row r="93">
          <cell r="A93" t="str">
            <v>E09000013</v>
          </cell>
          <cell r="B93" t="str">
            <v>Hammersmith and Fulham</v>
          </cell>
          <cell r="C93" t="str">
            <v>Inner London</v>
          </cell>
          <cell r="D93">
            <v>525</v>
          </cell>
          <cell r="E93">
            <v>260</v>
          </cell>
          <cell r="F93">
            <v>265</v>
          </cell>
          <cell r="G93">
            <v>61.1</v>
          </cell>
          <cell r="H93">
            <v>51.2</v>
          </cell>
          <cell r="I93">
            <v>70.900000000000006</v>
          </cell>
          <cell r="J93">
            <v>48.4</v>
          </cell>
          <cell r="K93">
            <v>41.5</v>
          </cell>
          <cell r="L93">
            <v>55.1</v>
          </cell>
          <cell r="M93">
            <v>89.7</v>
          </cell>
          <cell r="N93">
            <v>86.5</v>
          </cell>
          <cell r="O93">
            <v>92.8</v>
          </cell>
          <cell r="P93">
            <v>85.1</v>
          </cell>
          <cell r="Q93">
            <v>82.7</v>
          </cell>
          <cell r="R93">
            <v>87.5</v>
          </cell>
          <cell r="S93">
            <v>50.1</v>
          </cell>
          <cell r="T93">
            <v>44.2</v>
          </cell>
          <cell r="U93">
            <v>55.8</v>
          </cell>
          <cell r="V93">
            <v>43.2</v>
          </cell>
          <cell r="W93">
            <v>36.9</v>
          </cell>
          <cell r="X93">
            <v>49.4</v>
          </cell>
          <cell r="Y93">
            <v>21.7</v>
          </cell>
          <cell r="Z93">
            <v>16.5</v>
          </cell>
          <cell r="AA93">
            <v>26.8</v>
          </cell>
          <cell r="AB93">
            <v>583</v>
          </cell>
          <cell r="AC93">
            <v>263</v>
          </cell>
          <cell r="AD93">
            <v>320</v>
          </cell>
          <cell r="AE93">
            <v>84.7</v>
          </cell>
          <cell r="AF93">
            <v>82.1</v>
          </cell>
          <cell r="AG93">
            <v>86.9</v>
          </cell>
          <cell r="AH93">
            <v>75.5</v>
          </cell>
          <cell r="AI93">
            <v>75.3</v>
          </cell>
          <cell r="AJ93">
            <v>75.599999999999994</v>
          </cell>
          <cell r="AK93">
            <v>94.9</v>
          </cell>
          <cell r="AL93">
            <v>93.9</v>
          </cell>
          <cell r="AM93">
            <v>95.6</v>
          </cell>
          <cell r="AN93">
            <v>93.7</v>
          </cell>
          <cell r="AO93">
            <v>93.5</v>
          </cell>
          <cell r="AP93">
            <v>93.8</v>
          </cell>
          <cell r="AQ93">
            <v>75.599999999999994</v>
          </cell>
          <cell r="AR93">
            <v>75.3</v>
          </cell>
          <cell r="AS93">
            <v>75.900000000000006</v>
          </cell>
          <cell r="AT93">
            <v>65.400000000000006</v>
          </cell>
          <cell r="AU93">
            <v>68.099999999999994</v>
          </cell>
          <cell r="AV93">
            <v>63.1</v>
          </cell>
          <cell r="AW93">
            <v>50.9</v>
          </cell>
          <cell r="AX93">
            <v>49.8</v>
          </cell>
          <cell r="AY93">
            <v>51.9</v>
          </cell>
          <cell r="AZ93">
            <v>1108</v>
          </cell>
          <cell r="BA93">
            <v>523</v>
          </cell>
          <cell r="BB93">
            <v>585</v>
          </cell>
          <cell r="BC93">
            <v>73.599999999999994</v>
          </cell>
          <cell r="BD93">
            <v>66.7</v>
          </cell>
          <cell r="BE93">
            <v>79.7</v>
          </cell>
          <cell r="BF93">
            <v>62.6</v>
          </cell>
          <cell r="BG93">
            <v>58.5</v>
          </cell>
          <cell r="BH93">
            <v>66.3</v>
          </cell>
          <cell r="BI93">
            <v>92.4</v>
          </cell>
          <cell r="BJ93">
            <v>90.2</v>
          </cell>
          <cell r="BK93">
            <v>94.4</v>
          </cell>
          <cell r="BL93">
            <v>89.6</v>
          </cell>
          <cell r="BM93">
            <v>88.1</v>
          </cell>
          <cell r="BN93">
            <v>90.9</v>
          </cell>
          <cell r="BO93">
            <v>63.5</v>
          </cell>
          <cell r="BP93">
            <v>59.8</v>
          </cell>
          <cell r="BQ93">
            <v>66.8</v>
          </cell>
          <cell r="BR93">
            <v>54.9</v>
          </cell>
          <cell r="BS93">
            <v>52.6</v>
          </cell>
          <cell r="BT93">
            <v>56.9</v>
          </cell>
          <cell r="BU93">
            <v>37.1</v>
          </cell>
          <cell r="BV93">
            <v>33.299999999999997</v>
          </cell>
          <cell r="BW93">
            <v>40.5</v>
          </cell>
        </row>
        <row r="94">
          <cell r="A94" t="str">
            <v>E09000014</v>
          </cell>
          <cell r="B94" t="str">
            <v>Haringey</v>
          </cell>
          <cell r="C94" t="str">
            <v>Inner London</v>
          </cell>
          <cell r="D94">
            <v>1079</v>
          </cell>
          <cell r="E94">
            <v>550</v>
          </cell>
          <cell r="F94">
            <v>529</v>
          </cell>
          <cell r="G94">
            <v>55.2</v>
          </cell>
          <cell r="H94">
            <v>48.7</v>
          </cell>
          <cell r="I94">
            <v>62</v>
          </cell>
          <cell r="J94">
            <v>43.8</v>
          </cell>
          <cell r="K94">
            <v>41.3</v>
          </cell>
          <cell r="L94">
            <v>46.5</v>
          </cell>
          <cell r="M94">
            <v>90.6</v>
          </cell>
          <cell r="N94">
            <v>87.6</v>
          </cell>
          <cell r="O94">
            <v>93.8</v>
          </cell>
          <cell r="P94">
            <v>87.1</v>
          </cell>
          <cell r="Q94">
            <v>83.8</v>
          </cell>
          <cell r="R94">
            <v>90.5</v>
          </cell>
          <cell r="S94">
            <v>45.9</v>
          </cell>
          <cell r="T94">
            <v>43.5</v>
          </cell>
          <cell r="U94">
            <v>48.4</v>
          </cell>
          <cell r="V94">
            <v>30.9</v>
          </cell>
          <cell r="W94">
            <v>25.3</v>
          </cell>
          <cell r="X94">
            <v>36.700000000000003</v>
          </cell>
          <cell r="Y94">
            <v>16.5</v>
          </cell>
          <cell r="Z94">
            <v>15.1</v>
          </cell>
          <cell r="AA94">
            <v>18</v>
          </cell>
          <cell r="AB94">
            <v>1027</v>
          </cell>
          <cell r="AC94">
            <v>528</v>
          </cell>
          <cell r="AD94">
            <v>499</v>
          </cell>
          <cell r="AE94">
            <v>76.3</v>
          </cell>
          <cell r="AF94">
            <v>73.900000000000006</v>
          </cell>
          <cell r="AG94">
            <v>79</v>
          </cell>
          <cell r="AH94">
            <v>65.900000000000006</v>
          </cell>
          <cell r="AI94">
            <v>64</v>
          </cell>
          <cell r="AJ94">
            <v>67.900000000000006</v>
          </cell>
          <cell r="AK94">
            <v>94.7</v>
          </cell>
          <cell r="AL94">
            <v>93.6</v>
          </cell>
          <cell r="AM94">
            <v>96</v>
          </cell>
          <cell r="AN94">
            <v>93.4</v>
          </cell>
          <cell r="AO94">
            <v>91.5</v>
          </cell>
          <cell r="AP94">
            <v>95.4</v>
          </cell>
          <cell r="AQ94">
            <v>68.2</v>
          </cell>
          <cell r="AR94">
            <v>66.900000000000006</v>
          </cell>
          <cell r="AS94">
            <v>69.5</v>
          </cell>
          <cell r="AT94">
            <v>46.8</v>
          </cell>
          <cell r="AU94">
            <v>40.9</v>
          </cell>
          <cell r="AV94">
            <v>53.1</v>
          </cell>
          <cell r="AW94">
            <v>35.700000000000003</v>
          </cell>
          <cell r="AX94">
            <v>31.4</v>
          </cell>
          <cell r="AY94">
            <v>40.299999999999997</v>
          </cell>
          <cell r="AZ94">
            <v>2106</v>
          </cell>
          <cell r="BA94">
            <v>1078</v>
          </cell>
          <cell r="BB94">
            <v>1028</v>
          </cell>
          <cell r="BC94">
            <v>65.5</v>
          </cell>
          <cell r="BD94">
            <v>61</v>
          </cell>
          <cell r="BE94">
            <v>70.2</v>
          </cell>
          <cell r="BF94">
            <v>54.6</v>
          </cell>
          <cell r="BG94">
            <v>52.4</v>
          </cell>
          <cell r="BH94">
            <v>56.9</v>
          </cell>
          <cell r="BI94">
            <v>92.6</v>
          </cell>
          <cell r="BJ94">
            <v>90.5</v>
          </cell>
          <cell r="BK94">
            <v>94.8</v>
          </cell>
          <cell r="BL94">
            <v>90.2</v>
          </cell>
          <cell r="BM94">
            <v>87.6</v>
          </cell>
          <cell r="BN94">
            <v>92.9</v>
          </cell>
          <cell r="BO94">
            <v>56.7</v>
          </cell>
          <cell r="BP94">
            <v>54.9</v>
          </cell>
          <cell r="BQ94">
            <v>58.7</v>
          </cell>
          <cell r="BR94">
            <v>38.700000000000003</v>
          </cell>
          <cell r="BS94">
            <v>32.9</v>
          </cell>
          <cell r="BT94">
            <v>44.6</v>
          </cell>
          <cell r="BU94">
            <v>25.9</v>
          </cell>
          <cell r="BV94">
            <v>23.1</v>
          </cell>
          <cell r="BW94">
            <v>28.8</v>
          </cell>
        </row>
        <row r="95">
          <cell r="A95" t="str">
            <v>E09000019</v>
          </cell>
          <cell r="B95" t="str">
            <v>Islington</v>
          </cell>
          <cell r="C95" t="str">
            <v>Inner London</v>
          </cell>
          <cell r="D95">
            <v>904</v>
          </cell>
          <cell r="E95">
            <v>496</v>
          </cell>
          <cell r="F95">
            <v>408</v>
          </cell>
          <cell r="G95">
            <v>65.2</v>
          </cell>
          <cell r="H95">
            <v>64.5</v>
          </cell>
          <cell r="I95">
            <v>65.900000000000006</v>
          </cell>
          <cell r="J95">
            <v>52.7</v>
          </cell>
          <cell r="K95">
            <v>52.4</v>
          </cell>
          <cell r="L95">
            <v>52.9</v>
          </cell>
          <cell r="M95">
            <v>95.2</v>
          </cell>
          <cell r="N95">
            <v>95.4</v>
          </cell>
          <cell r="O95">
            <v>95.1</v>
          </cell>
          <cell r="P95">
            <v>91</v>
          </cell>
          <cell r="Q95">
            <v>92.1</v>
          </cell>
          <cell r="R95">
            <v>89.7</v>
          </cell>
          <cell r="S95">
            <v>54.3</v>
          </cell>
          <cell r="T95">
            <v>54.6</v>
          </cell>
          <cell r="U95">
            <v>53.9</v>
          </cell>
          <cell r="V95">
            <v>44.4</v>
          </cell>
          <cell r="W95">
            <v>39.5</v>
          </cell>
          <cell r="X95">
            <v>50.2</v>
          </cell>
          <cell r="Y95">
            <v>23.7</v>
          </cell>
          <cell r="Z95">
            <v>19.600000000000001</v>
          </cell>
          <cell r="AA95">
            <v>28.7</v>
          </cell>
          <cell r="AB95">
            <v>450</v>
          </cell>
          <cell r="AC95">
            <v>254</v>
          </cell>
          <cell r="AD95">
            <v>196</v>
          </cell>
          <cell r="AE95">
            <v>76.900000000000006</v>
          </cell>
          <cell r="AF95">
            <v>72.8</v>
          </cell>
          <cell r="AG95">
            <v>82.1</v>
          </cell>
          <cell r="AH95">
            <v>68.400000000000006</v>
          </cell>
          <cell r="AI95">
            <v>65.400000000000006</v>
          </cell>
          <cell r="AJ95">
            <v>72.400000000000006</v>
          </cell>
          <cell r="AK95">
            <v>97.6</v>
          </cell>
          <cell r="AL95">
            <v>97.2</v>
          </cell>
          <cell r="AM95">
            <v>98</v>
          </cell>
          <cell r="AN95">
            <v>96.9</v>
          </cell>
          <cell r="AO95">
            <v>96.5</v>
          </cell>
          <cell r="AP95">
            <v>97.4</v>
          </cell>
          <cell r="AQ95">
            <v>69.3</v>
          </cell>
          <cell r="AR95">
            <v>66.5</v>
          </cell>
          <cell r="AS95">
            <v>73</v>
          </cell>
          <cell r="AT95">
            <v>54</v>
          </cell>
          <cell r="AU95">
            <v>50.8</v>
          </cell>
          <cell r="AV95">
            <v>58.2</v>
          </cell>
          <cell r="AW95">
            <v>34.700000000000003</v>
          </cell>
          <cell r="AX95">
            <v>31.9</v>
          </cell>
          <cell r="AY95">
            <v>38.299999999999997</v>
          </cell>
          <cell r="AZ95">
            <v>1354</v>
          </cell>
          <cell r="BA95">
            <v>750</v>
          </cell>
          <cell r="BB95">
            <v>604</v>
          </cell>
          <cell r="BC95">
            <v>69.099999999999994</v>
          </cell>
          <cell r="BD95">
            <v>67.3</v>
          </cell>
          <cell r="BE95">
            <v>71.2</v>
          </cell>
          <cell r="BF95">
            <v>57.9</v>
          </cell>
          <cell r="BG95">
            <v>56.8</v>
          </cell>
          <cell r="BH95">
            <v>59.3</v>
          </cell>
          <cell r="BI95">
            <v>96</v>
          </cell>
          <cell r="BJ95">
            <v>96</v>
          </cell>
          <cell r="BK95">
            <v>96</v>
          </cell>
          <cell r="BL95">
            <v>93</v>
          </cell>
          <cell r="BM95">
            <v>93.6</v>
          </cell>
          <cell r="BN95">
            <v>92.2</v>
          </cell>
          <cell r="BO95">
            <v>59.3</v>
          </cell>
          <cell r="BP95">
            <v>58.7</v>
          </cell>
          <cell r="BQ95">
            <v>60.1</v>
          </cell>
          <cell r="BR95">
            <v>47.6</v>
          </cell>
          <cell r="BS95">
            <v>43.3</v>
          </cell>
          <cell r="BT95">
            <v>52.8</v>
          </cell>
          <cell r="BU95">
            <v>27.3</v>
          </cell>
          <cell r="BV95">
            <v>23.7</v>
          </cell>
          <cell r="BW95">
            <v>31.8</v>
          </cell>
        </row>
        <row r="96">
          <cell r="A96" t="str">
            <v>E09000020</v>
          </cell>
          <cell r="B96" t="str">
            <v>Kensington and Chelsea</v>
          </cell>
          <cell r="C96" t="str">
            <v>Inner London</v>
          </cell>
          <cell r="D96">
            <v>342</v>
          </cell>
          <cell r="E96">
            <v>176</v>
          </cell>
          <cell r="F96">
            <v>166</v>
          </cell>
          <cell r="G96">
            <v>67.5</v>
          </cell>
          <cell r="H96">
            <v>67.599999999999994</v>
          </cell>
          <cell r="I96">
            <v>67.5</v>
          </cell>
          <cell r="J96">
            <v>57</v>
          </cell>
          <cell r="K96">
            <v>56.8</v>
          </cell>
          <cell r="L96">
            <v>57.2</v>
          </cell>
          <cell r="M96">
            <v>93</v>
          </cell>
          <cell r="N96">
            <v>96</v>
          </cell>
          <cell r="O96">
            <v>89.8</v>
          </cell>
          <cell r="P96">
            <v>92.4</v>
          </cell>
          <cell r="Q96">
            <v>95.5</v>
          </cell>
          <cell r="R96">
            <v>89.2</v>
          </cell>
          <cell r="S96">
            <v>58.5</v>
          </cell>
          <cell r="T96">
            <v>58</v>
          </cell>
          <cell r="U96">
            <v>59</v>
          </cell>
          <cell r="V96">
            <v>48.5</v>
          </cell>
          <cell r="W96">
            <v>46</v>
          </cell>
          <cell r="X96">
            <v>51.2</v>
          </cell>
          <cell r="Y96">
            <v>32.5</v>
          </cell>
          <cell r="Z96">
            <v>30.7</v>
          </cell>
          <cell r="AA96">
            <v>34.299999999999997</v>
          </cell>
          <cell r="AB96">
            <v>407</v>
          </cell>
          <cell r="AC96">
            <v>264</v>
          </cell>
          <cell r="AD96">
            <v>143</v>
          </cell>
          <cell r="AE96">
            <v>84.3</v>
          </cell>
          <cell r="AF96">
            <v>88.3</v>
          </cell>
          <cell r="AG96">
            <v>76.900000000000006</v>
          </cell>
          <cell r="AH96">
            <v>75.7</v>
          </cell>
          <cell r="AI96">
            <v>80.7</v>
          </cell>
          <cell r="AJ96">
            <v>66.400000000000006</v>
          </cell>
          <cell r="AK96">
            <v>97.8</v>
          </cell>
          <cell r="AL96">
            <v>98.1</v>
          </cell>
          <cell r="AM96">
            <v>97.2</v>
          </cell>
          <cell r="AN96">
            <v>96.3</v>
          </cell>
          <cell r="AO96">
            <v>98.1</v>
          </cell>
          <cell r="AP96">
            <v>93</v>
          </cell>
          <cell r="AQ96">
            <v>76.7</v>
          </cell>
          <cell r="AR96">
            <v>81.099999999999994</v>
          </cell>
          <cell r="AS96">
            <v>68.5</v>
          </cell>
          <cell r="AT96">
            <v>61.9</v>
          </cell>
          <cell r="AU96">
            <v>62.5</v>
          </cell>
          <cell r="AV96">
            <v>60.8</v>
          </cell>
          <cell r="AW96">
            <v>45.9</v>
          </cell>
          <cell r="AX96">
            <v>49.6</v>
          </cell>
          <cell r="AY96">
            <v>39.200000000000003</v>
          </cell>
          <cell r="AZ96">
            <v>749</v>
          </cell>
          <cell r="BA96">
            <v>440</v>
          </cell>
          <cell r="BB96">
            <v>309</v>
          </cell>
          <cell r="BC96">
            <v>76.599999999999994</v>
          </cell>
          <cell r="BD96">
            <v>80</v>
          </cell>
          <cell r="BE96">
            <v>71.8</v>
          </cell>
          <cell r="BF96">
            <v>67.2</v>
          </cell>
          <cell r="BG96">
            <v>71.099999999999994</v>
          </cell>
          <cell r="BH96">
            <v>61.5</v>
          </cell>
          <cell r="BI96">
            <v>95.6</v>
          </cell>
          <cell r="BJ96">
            <v>97.3</v>
          </cell>
          <cell r="BK96">
            <v>93.2</v>
          </cell>
          <cell r="BL96">
            <v>94.5</v>
          </cell>
          <cell r="BM96">
            <v>97</v>
          </cell>
          <cell r="BN96">
            <v>90.9</v>
          </cell>
          <cell r="BO96">
            <v>68.400000000000006</v>
          </cell>
          <cell r="BP96">
            <v>71.8</v>
          </cell>
          <cell r="BQ96">
            <v>63.4</v>
          </cell>
          <cell r="BR96">
            <v>55.8</v>
          </cell>
          <cell r="BS96">
            <v>55.9</v>
          </cell>
          <cell r="BT96">
            <v>55.7</v>
          </cell>
          <cell r="BU96">
            <v>39.799999999999997</v>
          </cell>
          <cell r="BV96">
            <v>42</v>
          </cell>
          <cell r="BW96">
            <v>36.6</v>
          </cell>
        </row>
        <row r="97">
          <cell r="A97" t="str">
            <v>E09000022</v>
          </cell>
          <cell r="B97" t="str">
            <v>Lambeth</v>
          </cell>
          <cell r="C97" t="str">
            <v>Inner London</v>
          </cell>
          <cell r="D97">
            <v>1041</v>
          </cell>
          <cell r="E97">
            <v>533</v>
          </cell>
          <cell r="F97">
            <v>508</v>
          </cell>
          <cell r="G97">
            <v>59.9</v>
          </cell>
          <cell r="H97">
            <v>54.4</v>
          </cell>
          <cell r="I97">
            <v>65.7</v>
          </cell>
          <cell r="J97">
            <v>47.6</v>
          </cell>
          <cell r="K97">
            <v>44.5</v>
          </cell>
          <cell r="L97">
            <v>50.8</v>
          </cell>
          <cell r="M97">
            <v>93.1</v>
          </cell>
          <cell r="N97" t="str">
            <v>x</v>
          </cell>
          <cell r="O97" t="str">
            <v>x</v>
          </cell>
          <cell r="P97">
            <v>87.6</v>
          </cell>
          <cell r="Q97">
            <v>85.6</v>
          </cell>
          <cell r="R97">
            <v>89.8</v>
          </cell>
          <cell r="S97">
            <v>50.2</v>
          </cell>
          <cell r="T97">
            <v>48.4</v>
          </cell>
          <cell r="U97">
            <v>52.2</v>
          </cell>
          <cell r="V97">
            <v>46.1</v>
          </cell>
          <cell r="W97">
            <v>43.2</v>
          </cell>
          <cell r="X97">
            <v>49.2</v>
          </cell>
          <cell r="Y97">
            <v>20.6</v>
          </cell>
          <cell r="Z97">
            <v>17.3</v>
          </cell>
          <cell r="AA97">
            <v>24</v>
          </cell>
          <cell r="AB97">
            <v>836</v>
          </cell>
          <cell r="AC97">
            <v>406</v>
          </cell>
          <cell r="AD97">
            <v>430</v>
          </cell>
          <cell r="AE97">
            <v>76.900000000000006</v>
          </cell>
          <cell r="AF97">
            <v>71.7</v>
          </cell>
          <cell r="AG97">
            <v>81.900000000000006</v>
          </cell>
          <cell r="AH97">
            <v>67.7</v>
          </cell>
          <cell r="AI97">
            <v>64.3</v>
          </cell>
          <cell r="AJ97">
            <v>70.900000000000006</v>
          </cell>
          <cell r="AK97">
            <v>98.4</v>
          </cell>
          <cell r="AL97" t="str">
            <v>x</v>
          </cell>
          <cell r="AM97" t="str">
            <v>x</v>
          </cell>
          <cell r="AN97">
            <v>96.3</v>
          </cell>
          <cell r="AO97">
            <v>94.8</v>
          </cell>
          <cell r="AP97">
            <v>97.7</v>
          </cell>
          <cell r="AQ97">
            <v>69.5</v>
          </cell>
          <cell r="AR97">
            <v>67.2</v>
          </cell>
          <cell r="AS97">
            <v>71.599999999999994</v>
          </cell>
          <cell r="AT97">
            <v>59.7</v>
          </cell>
          <cell r="AU97">
            <v>55.7</v>
          </cell>
          <cell r="AV97">
            <v>63.5</v>
          </cell>
          <cell r="AW97">
            <v>36.1</v>
          </cell>
          <cell r="AX97">
            <v>28.3</v>
          </cell>
          <cell r="AY97">
            <v>43.5</v>
          </cell>
          <cell r="AZ97">
            <v>1877</v>
          </cell>
          <cell r="BA97">
            <v>939</v>
          </cell>
          <cell r="BB97">
            <v>938</v>
          </cell>
          <cell r="BC97">
            <v>67.5</v>
          </cell>
          <cell r="BD97">
            <v>61.9</v>
          </cell>
          <cell r="BE97">
            <v>73.099999999999994</v>
          </cell>
          <cell r="BF97">
            <v>56.5</v>
          </cell>
          <cell r="BG97">
            <v>53</v>
          </cell>
          <cell r="BH97">
            <v>60</v>
          </cell>
          <cell r="BI97">
            <v>95.5</v>
          </cell>
          <cell r="BJ97">
            <v>93.6</v>
          </cell>
          <cell r="BK97">
            <v>97.3</v>
          </cell>
          <cell r="BL97">
            <v>91.5</v>
          </cell>
          <cell r="BM97">
            <v>89.6</v>
          </cell>
          <cell r="BN97">
            <v>93.4</v>
          </cell>
          <cell r="BO97">
            <v>58.8</v>
          </cell>
          <cell r="BP97">
            <v>56.5</v>
          </cell>
          <cell r="BQ97">
            <v>61.1</v>
          </cell>
          <cell r="BR97">
            <v>52.2</v>
          </cell>
          <cell r="BS97">
            <v>48.6</v>
          </cell>
          <cell r="BT97">
            <v>55.8</v>
          </cell>
          <cell r="BU97">
            <v>27.5</v>
          </cell>
          <cell r="BV97">
            <v>22</v>
          </cell>
          <cell r="BW97">
            <v>32.9</v>
          </cell>
        </row>
        <row r="98">
          <cell r="A98" t="str">
            <v>E09000023</v>
          </cell>
          <cell r="B98" t="str">
            <v>Lewisham</v>
          </cell>
          <cell r="C98" t="str">
            <v>Inner London</v>
          </cell>
          <cell r="D98">
            <v>923</v>
          </cell>
          <cell r="E98">
            <v>483</v>
          </cell>
          <cell r="F98">
            <v>440</v>
          </cell>
          <cell r="G98">
            <v>51.4</v>
          </cell>
          <cell r="H98">
            <v>47.4</v>
          </cell>
          <cell r="I98">
            <v>55.7</v>
          </cell>
          <cell r="J98">
            <v>41</v>
          </cell>
          <cell r="K98">
            <v>37.700000000000003</v>
          </cell>
          <cell r="L98">
            <v>44.5</v>
          </cell>
          <cell r="M98">
            <v>89.7</v>
          </cell>
          <cell r="N98">
            <v>88.6</v>
          </cell>
          <cell r="O98">
            <v>90.9</v>
          </cell>
          <cell r="P98">
            <v>83.3</v>
          </cell>
          <cell r="Q98">
            <v>82.6</v>
          </cell>
          <cell r="R98">
            <v>84.1</v>
          </cell>
          <cell r="S98">
            <v>43.4</v>
          </cell>
          <cell r="T98">
            <v>41.2</v>
          </cell>
          <cell r="U98">
            <v>45.9</v>
          </cell>
          <cell r="V98">
            <v>24.8</v>
          </cell>
          <cell r="W98">
            <v>20.9</v>
          </cell>
          <cell r="X98">
            <v>29.1</v>
          </cell>
          <cell r="Y98">
            <v>9.4</v>
          </cell>
          <cell r="Z98">
            <v>6.6</v>
          </cell>
          <cell r="AA98">
            <v>12.5</v>
          </cell>
          <cell r="AB98">
            <v>1192</v>
          </cell>
          <cell r="AC98">
            <v>609</v>
          </cell>
          <cell r="AD98">
            <v>583</v>
          </cell>
          <cell r="AE98">
            <v>70.8</v>
          </cell>
          <cell r="AF98">
            <v>66.7</v>
          </cell>
          <cell r="AG98">
            <v>75.099999999999994</v>
          </cell>
          <cell r="AH98">
            <v>60.3</v>
          </cell>
          <cell r="AI98">
            <v>57</v>
          </cell>
          <cell r="AJ98">
            <v>63.8</v>
          </cell>
          <cell r="AK98">
            <v>97.1</v>
          </cell>
          <cell r="AL98">
            <v>95.7</v>
          </cell>
          <cell r="AM98">
            <v>98.5</v>
          </cell>
          <cell r="AN98">
            <v>93.9</v>
          </cell>
          <cell r="AO98">
            <v>92.1</v>
          </cell>
          <cell r="AP98">
            <v>95.7</v>
          </cell>
          <cell r="AQ98">
            <v>62.3</v>
          </cell>
          <cell r="AR98">
            <v>59.9</v>
          </cell>
          <cell r="AS98">
            <v>64.8</v>
          </cell>
          <cell r="AT98">
            <v>43.3</v>
          </cell>
          <cell r="AU98">
            <v>37.9</v>
          </cell>
          <cell r="AV98">
            <v>48.9</v>
          </cell>
          <cell r="AW98">
            <v>26</v>
          </cell>
          <cell r="AX98">
            <v>21.8</v>
          </cell>
          <cell r="AY98">
            <v>30.4</v>
          </cell>
          <cell r="AZ98">
            <v>2115</v>
          </cell>
          <cell r="BA98">
            <v>1092</v>
          </cell>
          <cell r="BB98">
            <v>1023</v>
          </cell>
          <cell r="BC98">
            <v>62.3</v>
          </cell>
          <cell r="BD98">
            <v>58.2</v>
          </cell>
          <cell r="BE98">
            <v>66.8</v>
          </cell>
          <cell r="BF98">
            <v>51.9</v>
          </cell>
          <cell r="BG98">
            <v>48.4</v>
          </cell>
          <cell r="BH98">
            <v>55.5</v>
          </cell>
          <cell r="BI98">
            <v>93.9</v>
          </cell>
          <cell r="BJ98">
            <v>92.6</v>
          </cell>
          <cell r="BK98">
            <v>95.2</v>
          </cell>
          <cell r="BL98">
            <v>89.3</v>
          </cell>
          <cell r="BM98">
            <v>87.9</v>
          </cell>
          <cell r="BN98">
            <v>90.7</v>
          </cell>
          <cell r="BO98">
            <v>54.1</v>
          </cell>
          <cell r="BP98">
            <v>51.6</v>
          </cell>
          <cell r="BQ98">
            <v>56.7</v>
          </cell>
          <cell r="BR98">
            <v>35.200000000000003</v>
          </cell>
          <cell r="BS98">
            <v>30.4</v>
          </cell>
          <cell r="BT98">
            <v>40.4</v>
          </cell>
          <cell r="BU98">
            <v>18.8</v>
          </cell>
          <cell r="BV98">
            <v>15.1</v>
          </cell>
          <cell r="BW98">
            <v>22.7</v>
          </cell>
        </row>
        <row r="99">
          <cell r="A99" t="str">
            <v>E09000025</v>
          </cell>
          <cell r="B99" t="str">
            <v>Newham</v>
          </cell>
          <cell r="C99" t="str">
            <v>Inner London</v>
          </cell>
          <cell r="D99">
            <v>2076</v>
          </cell>
          <cell r="E99">
            <v>1079</v>
          </cell>
          <cell r="F99">
            <v>997</v>
          </cell>
          <cell r="G99">
            <v>66.8</v>
          </cell>
          <cell r="H99">
            <v>60.1</v>
          </cell>
          <cell r="I99">
            <v>74.099999999999994</v>
          </cell>
          <cell r="J99">
            <v>54.5</v>
          </cell>
          <cell r="K99">
            <v>49.7</v>
          </cell>
          <cell r="L99">
            <v>59.7</v>
          </cell>
          <cell r="M99">
            <v>94.6</v>
          </cell>
          <cell r="N99">
            <v>92.9</v>
          </cell>
          <cell r="O99">
            <v>96.5</v>
          </cell>
          <cell r="P99">
            <v>90.6</v>
          </cell>
          <cell r="Q99">
            <v>89.1</v>
          </cell>
          <cell r="R99">
            <v>92.3</v>
          </cell>
          <cell r="S99">
            <v>55.9</v>
          </cell>
          <cell r="T99">
            <v>51.5</v>
          </cell>
          <cell r="U99">
            <v>60.7</v>
          </cell>
          <cell r="V99">
            <v>46.2</v>
          </cell>
          <cell r="W99">
            <v>43.7</v>
          </cell>
          <cell r="X99">
            <v>49</v>
          </cell>
          <cell r="Y99">
            <v>26.4</v>
          </cell>
          <cell r="Z99">
            <v>22.4</v>
          </cell>
          <cell r="AA99">
            <v>30.7</v>
          </cell>
          <cell r="AB99">
            <v>1427</v>
          </cell>
          <cell r="AC99">
            <v>663</v>
          </cell>
          <cell r="AD99">
            <v>764</v>
          </cell>
          <cell r="AE99">
            <v>76.7</v>
          </cell>
          <cell r="AF99">
            <v>72.900000000000006</v>
          </cell>
          <cell r="AG99">
            <v>80</v>
          </cell>
          <cell r="AH99">
            <v>66.5</v>
          </cell>
          <cell r="AI99">
            <v>63.2</v>
          </cell>
          <cell r="AJ99">
            <v>69.400000000000006</v>
          </cell>
          <cell r="AK99">
            <v>97.4</v>
          </cell>
          <cell r="AL99">
            <v>96.5</v>
          </cell>
          <cell r="AM99">
            <v>98.2</v>
          </cell>
          <cell r="AN99">
            <v>94.8</v>
          </cell>
          <cell r="AO99">
            <v>93.4</v>
          </cell>
          <cell r="AP99">
            <v>96.1</v>
          </cell>
          <cell r="AQ99">
            <v>67.599999999999994</v>
          </cell>
          <cell r="AR99">
            <v>64.599999999999994</v>
          </cell>
          <cell r="AS99">
            <v>70.3</v>
          </cell>
          <cell r="AT99">
            <v>53.3</v>
          </cell>
          <cell r="AU99">
            <v>51.1</v>
          </cell>
          <cell r="AV99">
            <v>55.2</v>
          </cell>
          <cell r="AW99">
            <v>34.200000000000003</v>
          </cell>
          <cell r="AX99">
            <v>29.3</v>
          </cell>
          <cell r="AY99">
            <v>38.5</v>
          </cell>
          <cell r="AZ99">
            <v>3503</v>
          </cell>
          <cell r="BA99">
            <v>1742</v>
          </cell>
          <cell r="BB99">
            <v>1761</v>
          </cell>
          <cell r="BC99">
            <v>70.8</v>
          </cell>
          <cell r="BD99">
            <v>64.900000000000006</v>
          </cell>
          <cell r="BE99">
            <v>76.7</v>
          </cell>
          <cell r="BF99">
            <v>59.4</v>
          </cell>
          <cell r="BG99">
            <v>54.8</v>
          </cell>
          <cell r="BH99">
            <v>63.9</v>
          </cell>
          <cell r="BI99">
            <v>95.7</v>
          </cell>
          <cell r="BJ99">
            <v>94.3</v>
          </cell>
          <cell r="BK99">
            <v>97.2</v>
          </cell>
          <cell r="BL99">
            <v>92.3</v>
          </cell>
          <cell r="BM99">
            <v>90.7</v>
          </cell>
          <cell r="BN99">
            <v>93.9</v>
          </cell>
          <cell r="BO99">
            <v>60.7</v>
          </cell>
          <cell r="BP99">
            <v>56.5</v>
          </cell>
          <cell r="BQ99">
            <v>64.8</v>
          </cell>
          <cell r="BR99">
            <v>49.1</v>
          </cell>
          <cell r="BS99">
            <v>46.5</v>
          </cell>
          <cell r="BT99">
            <v>51.7</v>
          </cell>
          <cell r="BU99">
            <v>29.6</v>
          </cell>
          <cell r="BV99">
            <v>25</v>
          </cell>
          <cell r="BW99">
            <v>34.1</v>
          </cell>
        </row>
        <row r="100">
          <cell r="A100" t="str">
            <v>E09000028</v>
          </cell>
          <cell r="B100" t="str">
            <v>Southwark</v>
          </cell>
          <cell r="C100" t="str">
            <v>Inner London</v>
          </cell>
          <cell r="D100">
            <v>1186</v>
          </cell>
          <cell r="E100">
            <v>586</v>
          </cell>
          <cell r="F100">
            <v>600</v>
          </cell>
          <cell r="G100">
            <v>66.8</v>
          </cell>
          <cell r="H100">
            <v>61.1</v>
          </cell>
          <cell r="I100">
            <v>72.3</v>
          </cell>
          <cell r="J100">
            <v>57.3</v>
          </cell>
          <cell r="K100">
            <v>53.8</v>
          </cell>
          <cell r="L100">
            <v>60.8</v>
          </cell>
          <cell r="M100">
            <v>94.4</v>
          </cell>
          <cell r="N100">
            <v>92</v>
          </cell>
          <cell r="O100">
            <v>96.8</v>
          </cell>
          <cell r="P100">
            <v>91.4</v>
          </cell>
          <cell r="Q100">
            <v>88.9</v>
          </cell>
          <cell r="R100">
            <v>93.8</v>
          </cell>
          <cell r="S100">
            <v>59.9</v>
          </cell>
          <cell r="T100">
            <v>56.8</v>
          </cell>
          <cell r="U100">
            <v>62.8</v>
          </cell>
          <cell r="V100">
            <v>46.9</v>
          </cell>
          <cell r="W100">
            <v>43.3</v>
          </cell>
          <cell r="X100">
            <v>50.3</v>
          </cell>
          <cell r="Y100">
            <v>23.9</v>
          </cell>
          <cell r="Z100">
            <v>20</v>
          </cell>
          <cell r="AA100">
            <v>27.8</v>
          </cell>
          <cell r="AB100">
            <v>1158</v>
          </cell>
          <cell r="AC100">
            <v>590</v>
          </cell>
          <cell r="AD100">
            <v>568</v>
          </cell>
          <cell r="AE100">
            <v>80.7</v>
          </cell>
          <cell r="AF100">
            <v>76.3</v>
          </cell>
          <cell r="AG100">
            <v>85.2</v>
          </cell>
          <cell r="AH100">
            <v>71.5</v>
          </cell>
          <cell r="AI100">
            <v>68.099999999999994</v>
          </cell>
          <cell r="AJ100">
            <v>75</v>
          </cell>
          <cell r="AK100">
            <v>96.7</v>
          </cell>
          <cell r="AL100">
            <v>94.9</v>
          </cell>
          <cell r="AM100">
            <v>98.6</v>
          </cell>
          <cell r="AN100">
            <v>95.3</v>
          </cell>
          <cell r="AO100">
            <v>93.4</v>
          </cell>
          <cell r="AP100">
            <v>97.4</v>
          </cell>
          <cell r="AQ100">
            <v>72</v>
          </cell>
          <cell r="AR100">
            <v>68.8</v>
          </cell>
          <cell r="AS100">
            <v>75.400000000000006</v>
          </cell>
          <cell r="AT100">
            <v>59.8</v>
          </cell>
          <cell r="AU100">
            <v>55.8</v>
          </cell>
          <cell r="AV100">
            <v>64.099999999999994</v>
          </cell>
          <cell r="AW100">
            <v>40.200000000000003</v>
          </cell>
          <cell r="AX100">
            <v>36.299999999999997</v>
          </cell>
          <cell r="AY100">
            <v>44.2</v>
          </cell>
          <cell r="AZ100">
            <v>2344</v>
          </cell>
          <cell r="BA100">
            <v>1176</v>
          </cell>
          <cell r="BB100">
            <v>1168</v>
          </cell>
          <cell r="BC100">
            <v>73.599999999999994</v>
          </cell>
          <cell r="BD100">
            <v>68.7</v>
          </cell>
          <cell r="BE100">
            <v>78.599999999999994</v>
          </cell>
          <cell r="BF100">
            <v>64.3</v>
          </cell>
          <cell r="BG100">
            <v>61</v>
          </cell>
          <cell r="BH100">
            <v>67.7</v>
          </cell>
          <cell r="BI100">
            <v>95.6</v>
          </cell>
          <cell r="BJ100">
            <v>93.5</v>
          </cell>
          <cell r="BK100">
            <v>97.7</v>
          </cell>
          <cell r="BL100">
            <v>93.3</v>
          </cell>
          <cell r="BM100">
            <v>91.2</v>
          </cell>
          <cell r="BN100">
            <v>95.5</v>
          </cell>
          <cell r="BO100">
            <v>65.900000000000006</v>
          </cell>
          <cell r="BP100">
            <v>62.8</v>
          </cell>
          <cell r="BQ100">
            <v>68.900000000000006</v>
          </cell>
          <cell r="BR100">
            <v>53.3</v>
          </cell>
          <cell r="BS100">
            <v>49.6</v>
          </cell>
          <cell r="BT100">
            <v>57</v>
          </cell>
          <cell r="BU100">
            <v>32</v>
          </cell>
          <cell r="BV100">
            <v>28.1</v>
          </cell>
          <cell r="BW100">
            <v>35.799999999999997</v>
          </cell>
        </row>
        <row r="101">
          <cell r="A101" t="str">
            <v>E09000030</v>
          </cell>
          <cell r="B101" t="str">
            <v>Tower Hamlets</v>
          </cell>
          <cell r="C101" t="str">
            <v>Inner London</v>
          </cell>
          <cell r="D101">
            <v>1730</v>
          </cell>
          <cell r="E101">
            <v>859</v>
          </cell>
          <cell r="F101">
            <v>871</v>
          </cell>
          <cell r="G101">
            <v>71</v>
          </cell>
          <cell r="H101">
            <v>64.5</v>
          </cell>
          <cell r="I101">
            <v>77.400000000000006</v>
          </cell>
          <cell r="J101">
            <v>61.5</v>
          </cell>
          <cell r="K101">
            <v>57.9</v>
          </cell>
          <cell r="L101">
            <v>65.099999999999994</v>
          </cell>
          <cell r="M101">
            <v>95.7</v>
          </cell>
          <cell r="N101">
            <v>93.6</v>
          </cell>
          <cell r="O101">
            <v>97.7</v>
          </cell>
          <cell r="P101">
            <v>92.9</v>
          </cell>
          <cell r="Q101">
            <v>90.2</v>
          </cell>
          <cell r="R101">
            <v>95.5</v>
          </cell>
          <cell r="S101">
            <v>64.099999999999994</v>
          </cell>
          <cell r="T101">
            <v>61.1</v>
          </cell>
          <cell r="U101">
            <v>67</v>
          </cell>
          <cell r="V101">
            <v>42.9</v>
          </cell>
          <cell r="W101">
            <v>42</v>
          </cell>
          <cell r="X101">
            <v>43.7</v>
          </cell>
          <cell r="Y101">
            <v>26.8</v>
          </cell>
          <cell r="Z101">
            <v>21.9</v>
          </cell>
          <cell r="AA101">
            <v>31.7</v>
          </cell>
          <cell r="AB101">
            <v>708</v>
          </cell>
          <cell r="AC101">
            <v>362</v>
          </cell>
          <cell r="AD101">
            <v>346</v>
          </cell>
          <cell r="AE101">
            <v>79.2</v>
          </cell>
          <cell r="AF101">
            <v>74.599999999999994</v>
          </cell>
          <cell r="AG101">
            <v>84.1</v>
          </cell>
          <cell r="AH101">
            <v>72.3</v>
          </cell>
          <cell r="AI101">
            <v>67.7</v>
          </cell>
          <cell r="AJ101">
            <v>77.2</v>
          </cell>
          <cell r="AK101">
            <v>98.2</v>
          </cell>
          <cell r="AL101">
            <v>98.1</v>
          </cell>
          <cell r="AM101">
            <v>98.3</v>
          </cell>
          <cell r="AN101">
            <v>96.3</v>
          </cell>
          <cell r="AO101">
            <v>96.1</v>
          </cell>
          <cell r="AP101">
            <v>96.5</v>
          </cell>
          <cell r="AQ101">
            <v>73.599999999999994</v>
          </cell>
          <cell r="AR101">
            <v>69.099999999999994</v>
          </cell>
          <cell r="AS101">
            <v>78.3</v>
          </cell>
          <cell r="AT101">
            <v>55.1</v>
          </cell>
          <cell r="AU101">
            <v>53</v>
          </cell>
          <cell r="AV101">
            <v>57.2</v>
          </cell>
          <cell r="AW101">
            <v>37.6</v>
          </cell>
          <cell r="AX101">
            <v>29.8</v>
          </cell>
          <cell r="AY101">
            <v>45.7</v>
          </cell>
          <cell r="AZ101">
            <v>2438</v>
          </cell>
          <cell r="BA101">
            <v>1221</v>
          </cell>
          <cell r="BB101">
            <v>1217</v>
          </cell>
          <cell r="BC101">
            <v>73.400000000000006</v>
          </cell>
          <cell r="BD101">
            <v>67.5</v>
          </cell>
          <cell r="BE101">
            <v>79.3</v>
          </cell>
          <cell r="BF101">
            <v>64.599999999999994</v>
          </cell>
          <cell r="BG101">
            <v>60.8</v>
          </cell>
          <cell r="BH101">
            <v>68.5</v>
          </cell>
          <cell r="BI101">
            <v>96.4</v>
          </cell>
          <cell r="BJ101">
            <v>94.9</v>
          </cell>
          <cell r="BK101">
            <v>97.9</v>
          </cell>
          <cell r="BL101">
            <v>93.9</v>
          </cell>
          <cell r="BM101">
            <v>92</v>
          </cell>
          <cell r="BN101">
            <v>95.8</v>
          </cell>
          <cell r="BO101">
            <v>66.900000000000006</v>
          </cell>
          <cell r="BP101">
            <v>63.5</v>
          </cell>
          <cell r="BQ101">
            <v>70.3</v>
          </cell>
          <cell r="BR101">
            <v>46.4</v>
          </cell>
          <cell r="BS101">
            <v>45.3</v>
          </cell>
          <cell r="BT101">
            <v>47.6</v>
          </cell>
          <cell r="BU101">
            <v>29.9</v>
          </cell>
          <cell r="BV101">
            <v>24.2</v>
          </cell>
          <cell r="BW101">
            <v>35.700000000000003</v>
          </cell>
        </row>
        <row r="102">
          <cell r="A102" t="str">
            <v>E09000032</v>
          </cell>
          <cell r="B102" t="str">
            <v>Wandsworth</v>
          </cell>
          <cell r="C102" t="str">
            <v>Inner London</v>
          </cell>
          <cell r="D102">
            <v>804</v>
          </cell>
          <cell r="E102">
            <v>428</v>
          </cell>
          <cell r="F102">
            <v>376</v>
          </cell>
          <cell r="G102">
            <v>57.7</v>
          </cell>
          <cell r="H102">
            <v>51.9</v>
          </cell>
          <cell r="I102">
            <v>64.400000000000006</v>
          </cell>
          <cell r="J102">
            <v>46.1</v>
          </cell>
          <cell r="K102">
            <v>41.4</v>
          </cell>
          <cell r="L102">
            <v>51.6</v>
          </cell>
          <cell r="M102">
            <v>89.7</v>
          </cell>
          <cell r="N102">
            <v>86.2</v>
          </cell>
          <cell r="O102">
            <v>93.6</v>
          </cell>
          <cell r="P102">
            <v>85.8</v>
          </cell>
          <cell r="Q102">
            <v>82.9</v>
          </cell>
          <cell r="R102">
            <v>89.1</v>
          </cell>
          <cell r="S102">
            <v>48.8</v>
          </cell>
          <cell r="T102">
            <v>44.9</v>
          </cell>
          <cell r="U102">
            <v>53.2</v>
          </cell>
          <cell r="V102">
            <v>36.4</v>
          </cell>
          <cell r="W102">
            <v>32.200000000000003</v>
          </cell>
          <cell r="X102">
            <v>41.2</v>
          </cell>
          <cell r="Y102">
            <v>17.7</v>
          </cell>
          <cell r="Z102">
            <v>13.1</v>
          </cell>
          <cell r="AA102">
            <v>22.9</v>
          </cell>
          <cell r="AB102">
            <v>963</v>
          </cell>
          <cell r="AC102">
            <v>535</v>
          </cell>
          <cell r="AD102">
            <v>428</v>
          </cell>
          <cell r="AE102">
            <v>76.3</v>
          </cell>
          <cell r="AF102">
            <v>71.8</v>
          </cell>
          <cell r="AG102">
            <v>82</v>
          </cell>
          <cell r="AH102">
            <v>68.2</v>
          </cell>
          <cell r="AI102">
            <v>65</v>
          </cell>
          <cell r="AJ102">
            <v>72.2</v>
          </cell>
          <cell r="AK102">
            <v>95.2</v>
          </cell>
          <cell r="AL102">
            <v>94.2</v>
          </cell>
          <cell r="AM102">
            <v>96.5</v>
          </cell>
          <cell r="AN102">
            <v>93.6</v>
          </cell>
          <cell r="AO102">
            <v>92.5</v>
          </cell>
          <cell r="AP102">
            <v>94.9</v>
          </cell>
          <cell r="AQ102">
            <v>70.5</v>
          </cell>
          <cell r="AR102">
            <v>68.8</v>
          </cell>
          <cell r="AS102">
            <v>72.7</v>
          </cell>
          <cell r="AT102">
            <v>59.1</v>
          </cell>
          <cell r="AU102">
            <v>53.5</v>
          </cell>
          <cell r="AV102">
            <v>66.099999999999994</v>
          </cell>
          <cell r="AW102">
            <v>39</v>
          </cell>
          <cell r="AX102">
            <v>32.700000000000003</v>
          </cell>
          <cell r="AY102">
            <v>47</v>
          </cell>
          <cell r="AZ102">
            <v>1767</v>
          </cell>
          <cell r="BA102">
            <v>963</v>
          </cell>
          <cell r="BB102">
            <v>804</v>
          </cell>
          <cell r="BC102">
            <v>67.900000000000006</v>
          </cell>
          <cell r="BD102">
            <v>62.9</v>
          </cell>
          <cell r="BE102">
            <v>73.8</v>
          </cell>
          <cell r="BF102">
            <v>58.2</v>
          </cell>
          <cell r="BG102">
            <v>54.5</v>
          </cell>
          <cell r="BH102">
            <v>62.6</v>
          </cell>
          <cell r="BI102">
            <v>92.7</v>
          </cell>
          <cell r="BJ102">
            <v>90.7</v>
          </cell>
          <cell r="BK102">
            <v>95.1</v>
          </cell>
          <cell r="BL102">
            <v>90</v>
          </cell>
          <cell r="BM102">
            <v>88.3</v>
          </cell>
          <cell r="BN102">
            <v>92.2</v>
          </cell>
          <cell r="BO102">
            <v>60.6</v>
          </cell>
          <cell r="BP102">
            <v>58.2</v>
          </cell>
          <cell r="BQ102">
            <v>63.6</v>
          </cell>
          <cell r="BR102">
            <v>48.8</v>
          </cell>
          <cell r="BS102">
            <v>44</v>
          </cell>
          <cell r="BT102">
            <v>54.5</v>
          </cell>
          <cell r="BU102">
            <v>29.3</v>
          </cell>
          <cell r="BV102">
            <v>24</v>
          </cell>
          <cell r="BW102">
            <v>35.700000000000003</v>
          </cell>
        </row>
        <row r="103">
          <cell r="A103" t="str">
            <v>E09000033</v>
          </cell>
          <cell r="B103" t="str">
            <v>Westminster</v>
          </cell>
          <cell r="C103" t="str">
            <v>Inner London</v>
          </cell>
          <cell r="D103">
            <v>861</v>
          </cell>
          <cell r="E103">
            <v>437</v>
          </cell>
          <cell r="F103">
            <v>424</v>
          </cell>
          <cell r="G103">
            <v>71</v>
          </cell>
          <cell r="H103">
            <v>64.5</v>
          </cell>
          <cell r="I103">
            <v>77.599999999999994</v>
          </cell>
          <cell r="J103">
            <v>61.2</v>
          </cell>
          <cell r="K103">
            <v>54.5</v>
          </cell>
          <cell r="L103">
            <v>68.2</v>
          </cell>
          <cell r="M103">
            <v>97.3</v>
          </cell>
          <cell r="N103" t="str">
            <v>x</v>
          </cell>
          <cell r="O103" t="str">
            <v>x</v>
          </cell>
          <cell r="P103">
            <v>95.4</v>
          </cell>
          <cell r="Q103">
            <v>93.4</v>
          </cell>
          <cell r="R103">
            <v>97.4</v>
          </cell>
          <cell r="S103">
            <v>63</v>
          </cell>
          <cell r="T103">
            <v>57.2</v>
          </cell>
          <cell r="U103">
            <v>68.900000000000006</v>
          </cell>
          <cell r="V103">
            <v>48.9</v>
          </cell>
          <cell r="W103">
            <v>41.9</v>
          </cell>
          <cell r="X103">
            <v>56.1</v>
          </cell>
          <cell r="Y103">
            <v>28.2</v>
          </cell>
          <cell r="Z103">
            <v>20.8</v>
          </cell>
          <cell r="AA103">
            <v>35.799999999999997</v>
          </cell>
          <cell r="AB103">
            <v>617</v>
          </cell>
          <cell r="AC103">
            <v>264</v>
          </cell>
          <cell r="AD103">
            <v>353</v>
          </cell>
          <cell r="AE103">
            <v>86.5</v>
          </cell>
          <cell r="AF103">
            <v>80.3</v>
          </cell>
          <cell r="AG103">
            <v>91.2</v>
          </cell>
          <cell r="AH103">
            <v>76.3</v>
          </cell>
          <cell r="AI103">
            <v>66.7</v>
          </cell>
          <cell r="AJ103">
            <v>83.6</v>
          </cell>
          <cell r="AK103">
            <v>98.7</v>
          </cell>
          <cell r="AL103" t="str">
            <v>x</v>
          </cell>
          <cell r="AM103" t="str">
            <v>x</v>
          </cell>
          <cell r="AN103">
            <v>96.9</v>
          </cell>
          <cell r="AO103">
            <v>95.1</v>
          </cell>
          <cell r="AP103">
            <v>98.3</v>
          </cell>
          <cell r="AQ103">
            <v>77.599999999999994</v>
          </cell>
          <cell r="AR103">
            <v>69.3</v>
          </cell>
          <cell r="AS103">
            <v>83.9</v>
          </cell>
          <cell r="AT103">
            <v>61.9</v>
          </cell>
          <cell r="AU103">
            <v>47.7</v>
          </cell>
          <cell r="AV103">
            <v>72.5</v>
          </cell>
          <cell r="AW103">
            <v>42.9</v>
          </cell>
          <cell r="AX103">
            <v>27.3</v>
          </cell>
          <cell r="AY103">
            <v>54.7</v>
          </cell>
          <cell r="AZ103">
            <v>1478</v>
          </cell>
          <cell r="BA103">
            <v>701</v>
          </cell>
          <cell r="BB103">
            <v>777</v>
          </cell>
          <cell r="BC103">
            <v>77.5</v>
          </cell>
          <cell r="BD103">
            <v>70.5</v>
          </cell>
          <cell r="BE103">
            <v>83.8</v>
          </cell>
          <cell r="BF103">
            <v>67.5</v>
          </cell>
          <cell r="BG103">
            <v>59.1</v>
          </cell>
          <cell r="BH103">
            <v>75.2</v>
          </cell>
          <cell r="BI103">
            <v>97.9</v>
          </cell>
          <cell r="BJ103">
            <v>96.4</v>
          </cell>
          <cell r="BK103">
            <v>99.2</v>
          </cell>
          <cell r="BL103">
            <v>96</v>
          </cell>
          <cell r="BM103">
            <v>94</v>
          </cell>
          <cell r="BN103">
            <v>97.8</v>
          </cell>
          <cell r="BO103">
            <v>69.099999999999994</v>
          </cell>
          <cell r="BP103">
            <v>61.8</v>
          </cell>
          <cell r="BQ103">
            <v>75.7</v>
          </cell>
          <cell r="BR103">
            <v>54.3</v>
          </cell>
          <cell r="BS103">
            <v>44.1</v>
          </cell>
          <cell r="BT103">
            <v>63.6</v>
          </cell>
          <cell r="BU103">
            <v>34.4</v>
          </cell>
          <cell r="BV103">
            <v>23.3</v>
          </cell>
          <cell r="BW103">
            <v>44.4</v>
          </cell>
        </row>
        <row r="104">
          <cell r="A104" t="str">
            <v>E09000002</v>
          </cell>
          <cell r="B104" t="str">
            <v>Barking and Dagenham</v>
          </cell>
          <cell r="C104" t="str">
            <v>Outer London</v>
          </cell>
          <cell r="D104">
            <v>931</v>
          </cell>
          <cell r="E104">
            <v>436</v>
          </cell>
          <cell r="F104">
            <v>495</v>
          </cell>
          <cell r="G104">
            <v>57.9</v>
          </cell>
          <cell r="H104">
            <v>50.9</v>
          </cell>
          <cell r="I104">
            <v>64</v>
          </cell>
          <cell r="J104">
            <v>44</v>
          </cell>
          <cell r="K104">
            <v>39.9</v>
          </cell>
          <cell r="L104">
            <v>47.7</v>
          </cell>
          <cell r="M104">
            <v>94.2</v>
          </cell>
          <cell r="N104">
            <v>92.4</v>
          </cell>
          <cell r="O104">
            <v>95.8</v>
          </cell>
          <cell r="P104">
            <v>89.9</v>
          </cell>
          <cell r="Q104">
            <v>89</v>
          </cell>
          <cell r="R104">
            <v>90.7</v>
          </cell>
          <cell r="S104">
            <v>46</v>
          </cell>
          <cell r="T104">
            <v>42</v>
          </cell>
          <cell r="U104">
            <v>49.5</v>
          </cell>
          <cell r="V104">
            <v>27.1</v>
          </cell>
          <cell r="W104">
            <v>22.2</v>
          </cell>
          <cell r="X104">
            <v>31.3</v>
          </cell>
          <cell r="Y104">
            <v>14</v>
          </cell>
          <cell r="Z104">
            <v>11.9</v>
          </cell>
          <cell r="AA104">
            <v>15.8</v>
          </cell>
          <cell r="AB104">
            <v>1193</v>
          </cell>
          <cell r="AC104">
            <v>613</v>
          </cell>
          <cell r="AD104">
            <v>580</v>
          </cell>
          <cell r="AE104">
            <v>73.099999999999994</v>
          </cell>
          <cell r="AF104">
            <v>69</v>
          </cell>
          <cell r="AG104">
            <v>77.400000000000006</v>
          </cell>
          <cell r="AH104">
            <v>61.9</v>
          </cell>
          <cell r="AI104">
            <v>58.7</v>
          </cell>
          <cell r="AJ104">
            <v>65.2</v>
          </cell>
          <cell r="AK104">
            <v>97.2</v>
          </cell>
          <cell r="AL104">
            <v>96.6</v>
          </cell>
          <cell r="AM104">
            <v>97.8</v>
          </cell>
          <cell r="AN104">
            <v>95.1</v>
          </cell>
          <cell r="AO104">
            <v>94.8</v>
          </cell>
          <cell r="AP104">
            <v>95.5</v>
          </cell>
          <cell r="AQ104">
            <v>63.4</v>
          </cell>
          <cell r="AR104">
            <v>61</v>
          </cell>
          <cell r="AS104">
            <v>65.900000000000006</v>
          </cell>
          <cell r="AT104">
            <v>37.200000000000003</v>
          </cell>
          <cell r="AU104">
            <v>31.8</v>
          </cell>
          <cell r="AV104">
            <v>42.9</v>
          </cell>
          <cell r="AW104">
            <v>25.4</v>
          </cell>
          <cell r="AX104">
            <v>20.100000000000001</v>
          </cell>
          <cell r="AY104">
            <v>31</v>
          </cell>
          <cell r="AZ104">
            <v>2124</v>
          </cell>
          <cell r="BA104">
            <v>1049</v>
          </cell>
          <cell r="BB104">
            <v>1075</v>
          </cell>
          <cell r="BC104">
            <v>66.400000000000006</v>
          </cell>
          <cell r="BD104">
            <v>61.5</v>
          </cell>
          <cell r="BE104">
            <v>71.3</v>
          </cell>
          <cell r="BF104">
            <v>54</v>
          </cell>
          <cell r="BG104">
            <v>50.9</v>
          </cell>
          <cell r="BH104">
            <v>57.1</v>
          </cell>
          <cell r="BI104">
            <v>95.9</v>
          </cell>
          <cell r="BJ104">
            <v>94.9</v>
          </cell>
          <cell r="BK104">
            <v>96.8</v>
          </cell>
          <cell r="BL104">
            <v>92.8</v>
          </cell>
          <cell r="BM104">
            <v>92.4</v>
          </cell>
          <cell r="BN104">
            <v>93.3</v>
          </cell>
          <cell r="BO104">
            <v>55.7</v>
          </cell>
          <cell r="BP104">
            <v>53.1</v>
          </cell>
          <cell r="BQ104">
            <v>58.3</v>
          </cell>
          <cell r="BR104">
            <v>32.799999999999997</v>
          </cell>
          <cell r="BS104">
            <v>27.8</v>
          </cell>
          <cell r="BT104">
            <v>37.6</v>
          </cell>
          <cell r="BU104">
            <v>20.399999999999999</v>
          </cell>
          <cell r="BV104">
            <v>16.7</v>
          </cell>
          <cell r="BW104">
            <v>24</v>
          </cell>
        </row>
        <row r="105">
          <cell r="A105" t="str">
            <v>E09000003</v>
          </cell>
          <cell r="B105" t="str">
            <v>Barnet</v>
          </cell>
          <cell r="C105" t="str">
            <v>Outer London</v>
          </cell>
          <cell r="D105">
            <v>1007</v>
          </cell>
          <cell r="E105">
            <v>517</v>
          </cell>
          <cell r="F105">
            <v>490</v>
          </cell>
          <cell r="G105">
            <v>60.6</v>
          </cell>
          <cell r="H105">
            <v>56.9</v>
          </cell>
          <cell r="I105">
            <v>64.5</v>
          </cell>
          <cell r="J105">
            <v>50.5</v>
          </cell>
          <cell r="K105">
            <v>48.4</v>
          </cell>
          <cell r="L105">
            <v>52.9</v>
          </cell>
          <cell r="M105">
            <v>91.3</v>
          </cell>
          <cell r="N105">
            <v>90.1</v>
          </cell>
          <cell r="O105">
            <v>92.4</v>
          </cell>
          <cell r="P105">
            <v>88.2</v>
          </cell>
          <cell r="Q105">
            <v>87</v>
          </cell>
          <cell r="R105">
            <v>89.4</v>
          </cell>
          <cell r="S105">
            <v>51.6</v>
          </cell>
          <cell r="T105">
            <v>50.3</v>
          </cell>
          <cell r="U105">
            <v>53.1</v>
          </cell>
          <cell r="V105">
            <v>39.700000000000003</v>
          </cell>
          <cell r="W105">
            <v>37.5</v>
          </cell>
          <cell r="X105">
            <v>42</v>
          </cell>
          <cell r="Y105">
            <v>23.2</v>
          </cell>
          <cell r="Z105">
            <v>20.7</v>
          </cell>
          <cell r="AA105">
            <v>25.9</v>
          </cell>
          <cell r="AB105">
            <v>2570</v>
          </cell>
          <cell r="AC105">
            <v>1364</v>
          </cell>
          <cell r="AD105">
            <v>1206</v>
          </cell>
          <cell r="AE105">
            <v>85</v>
          </cell>
          <cell r="AF105">
            <v>81.900000000000006</v>
          </cell>
          <cell r="AG105">
            <v>88.5</v>
          </cell>
          <cell r="AH105">
            <v>77.8</v>
          </cell>
          <cell r="AI105">
            <v>75.2</v>
          </cell>
          <cell r="AJ105">
            <v>80.7</v>
          </cell>
          <cell r="AK105">
            <v>97.9</v>
          </cell>
          <cell r="AL105">
            <v>97.5</v>
          </cell>
          <cell r="AM105">
            <v>98.3</v>
          </cell>
          <cell r="AN105">
            <v>97</v>
          </cell>
          <cell r="AO105">
            <v>96.4</v>
          </cell>
          <cell r="AP105">
            <v>97.6</v>
          </cell>
          <cell r="AQ105">
            <v>78.900000000000006</v>
          </cell>
          <cell r="AR105">
            <v>76.7</v>
          </cell>
          <cell r="AS105">
            <v>81.5</v>
          </cell>
          <cell r="AT105">
            <v>67</v>
          </cell>
          <cell r="AU105">
            <v>64</v>
          </cell>
          <cell r="AV105">
            <v>70.400000000000006</v>
          </cell>
          <cell r="AW105">
            <v>51.4</v>
          </cell>
          <cell r="AX105">
            <v>46.6</v>
          </cell>
          <cell r="AY105">
            <v>56.8</v>
          </cell>
          <cell r="AZ105">
            <v>3577</v>
          </cell>
          <cell r="BA105">
            <v>1881</v>
          </cell>
          <cell r="BB105">
            <v>1696</v>
          </cell>
          <cell r="BC105">
            <v>78.099999999999994</v>
          </cell>
          <cell r="BD105">
            <v>75</v>
          </cell>
          <cell r="BE105">
            <v>81.5</v>
          </cell>
          <cell r="BF105">
            <v>70.099999999999994</v>
          </cell>
          <cell r="BG105">
            <v>67.8</v>
          </cell>
          <cell r="BH105">
            <v>72.599999999999994</v>
          </cell>
          <cell r="BI105">
            <v>96</v>
          </cell>
          <cell r="BJ105">
            <v>95.5</v>
          </cell>
          <cell r="BK105">
            <v>96.6</v>
          </cell>
          <cell r="BL105">
            <v>94.5</v>
          </cell>
          <cell r="BM105">
            <v>93.8</v>
          </cell>
          <cell r="BN105">
            <v>95.2</v>
          </cell>
          <cell r="BO105">
            <v>71.3</v>
          </cell>
          <cell r="BP105">
            <v>69.400000000000006</v>
          </cell>
          <cell r="BQ105">
            <v>73.3</v>
          </cell>
          <cell r="BR105">
            <v>59.3</v>
          </cell>
          <cell r="BS105">
            <v>56.7</v>
          </cell>
          <cell r="BT105">
            <v>62.2</v>
          </cell>
          <cell r="BU105">
            <v>43.5</v>
          </cell>
          <cell r="BV105">
            <v>39.5</v>
          </cell>
          <cell r="BW105">
            <v>47.9</v>
          </cell>
        </row>
        <row r="106">
          <cell r="A106" t="str">
            <v>E09000004</v>
          </cell>
          <cell r="B106" t="str">
            <v>Bexley</v>
          </cell>
          <cell r="C106" t="str">
            <v>Outer London</v>
          </cell>
          <cell r="D106">
            <v>756</v>
          </cell>
          <cell r="E106">
            <v>369</v>
          </cell>
          <cell r="F106">
            <v>387</v>
          </cell>
          <cell r="G106">
            <v>47.8</v>
          </cell>
          <cell r="H106">
            <v>39.799999999999997</v>
          </cell>
          <cell r="I106">
            <v>55.3</v>
          </cell>
          <cell r="J106">
            <v>36.200000000000003</v>
          </cell>
          <cell r="K106">
            <v>33.1</v>
          </cell>
          <cell r="L106">
            <v>39.299999999999997</v>
          </cell>
          <cell r="M106">
            <v>86.6</v>
          </cell>
          <cell r="N106">
            <v>84.3</v>
          </cell>
          <cell r="O106">
            <v>88.9</v>
          </cell>
          <cell r="P106">
            <v>75.900000000000006</v>
          </cell>
          <cell r="Q106">
            <v>74.5</v>
          </cell>
          <cell r="R106">
            <v>77.3</v>
          </cell>
          <cell r="S106">
            <v>38.799999999999997</v>
          </cell>
          <cell r="T106">
            <v>36.6</v>
          </cell>
          <cell r="U106">
            <v>40.799999999999997</v>
          </cell>
          <cell r="V106">
            <v>21.6</v>
          </cell>
          <cell r="W106">
            <v>18.2</v>
          </cell>
          <cell r="X106">
            <v>24.8</v>
          </cell>
          <cell r="Y106">
            <v>12</v>
          </cell>
          <cell r="Z106">
            <v>7.3</v>
          </cell>
          <cell r="AA106">
            <v>16.5</v>
          </cell>
          <cell r="AB106">
            <v>2549</v>
          </cell>
          <cell r="AC106">
            <v>1322</v>
          </cell>
          <cell r="AD106">
            <v>1227</v>
          </cell>
          <cell r="AE106">
            <v>77.7</v>
          </cell>
          <cell r="AF106">
            <v>72.099999999999994</v>
          </cell>
          <cell r="AG106">
            <v>83.7</v>
          </cell>
          <cell r="AH106">
            <v>60.6</v>
          </cell>
          <cell r="AI106">
            <v>61.5</v>
          </cell>
          <cell r="AJ106">
            <v>59.7</v>
          </cell>
          <cell r="AK106">
            <v>97.4</v>
          </cell>
          <cell r="AL106">
            <v>96.5</v>
          </cell>
          <cell r="AM106">
            <v>98.3</v>
          </cell>
          <cell r="AN106">
            <v>88.3</v>
          </cell>
          <cell r="AO106">
            <v>94.6</v>
          </cell>
          <cell r="AP106">
            <v>81.5</v>
          </cell>
          <cell r="AQ106">
            <v>62</v>
          </cell>
          <cell r="AR106">
            <v>63.2</v>
          </cell>
          <cell r="AS106">
            <v>60.7</v>
          </cell>
          <cell r="AT106">
            <v>40.299999999999997</v>
          </cell>
          <cell r="AU106">
            <v>41.9</v>
          </cell>
          <cell r="AV106">
            <v>38.6</v>
          </cell>
          <cell r="AW106">
            <v>26.7</v>
          </cell>
          <cell r="AX106">
            <v>26.8</v>
          </cell>
          <cell r="AY106">
            <v>26.6</v>
          </cell>
          <cell r="AZ106">
            <v>3305</v>
          </cell>
          <cell r="BA106">
            <v>1691</v>
          </cell>
          <cell r="BB106">
            <v>1614</v>
          </cell>
          <cell r="BC106">
            <v>70.8</v>
          </cell>
          <cell r="BD106">
            <v>65.099999999999994</v>
          </cell>
          <cell r="BE106">
            <v>76.900000000000006</v>
          </cell>
          <cell r="BF106">
            <v>55</v>
          </cell>
          <cell r="BG106">
            <v>55.3</v>
          </cell>
          <cell r="BH106">
            <v>54.8</v>
          </cell>
          <cell r="BI106">
            <v>94.9</v>
          </cell>
          <cell r="BJ106">
            <v>93.8</v>
          </cell>
          <cell r="BK106">
            <v>96</v>
          </cell>
          <cell r="BL106">
            <v>85.4</v>
          </cell>
          <cell r="BM106">
            <v>90.2</v>
          </cell>
          <cell r="BN106">
            <v>80.5</v>
          </cell>
          <cell r="BO106">
            <v>56.7</v>
          </cell>
          <cell r="BP106">
            <v>57.4</v>
          </cell>
          <cell r="BQ106">
            <v>55.9</v>
          </cell>
          <cell r="BR106">
            <v>36</v>
          </cell>
          <cell r="BS106">
            <v>36.700000000000003</v>
          </cell>
          <cell r="BT106">
            <v>35.299999999999997</v>
          </cell>
          <cell r="BU106">
            <v>23.3</v>
          </cell>
          <cell r="BV106">
            <v>22.5</v>
          </cell>
          <cell r="BW106">
            <v>24.2</v>
          </cell>
        </row>
        <row r="107">
          <cell r="A107" t="str">
            <v>E09000005</v>
          </cell>
          <cell r="B107" t="str">
            <v>Brent</v>
          </cell>
          <cell r="C107" t="str">
            <v>Outer London</v>
          </cell>
          <cell r="D107">
            <v>1054</v>
          </cell>
          <cell r="E107">
            <v>546</v>
          </cell>
          <cell r="F107">
            <v>508</v>
          </cell>
          <cell r="G107">
            <v>61.8</v>
          </cell>
          <cell r="H107">
            <v>56.6</v>
          </cell>
          <cell r="I107">
            <v>67.3</v>
          </cell>
          <cell r="J107">
            <v>50.6</v>
          </cell>
          <cell r="K107">
            <v>47.3</v>
          </cell>
          <cell r="L107">
            <v>54.1</v>
          </cell>
          <cell r="M107">
            <v>91.7</v>
          </cell>
          <cell r="N107">
            <v>89.6</v>
          </cell>
          <cell r="O107">
            <v>94.1</v>
          </cell>
          <cell r="P107">
            <v>89.2</v>
          </cell>
          <cell r="Q107">
            <v>87</v>
          </cell>
          <cell r="R107">
            <v>91.5</v>
          </cell>
          <cell r="S107">
            <v>52.2</v>
          </cell>
          <cell r="T107">
            <v>48.9</v>
          </cell>
          <cell r="U107">
            <v>55.7</v>
          </cell>
          <cell r="V107">
            <v>42.8</v>
          </cell>
          <cell r="W107">
            <v>35.9</v>
          </cell>
          <cell r="X107">
            <v>50.2</v>
          </cell>
          <cell r="Y107">
            <v>23.6</v>
          </cell>
          <cell r="Z107">
            <v>17.600000000000001</v>
          </cell>
          <cell r="AA107">
            <v>30.1</v>
          </cell>
          <cell r="AB107">
            <v>1963</v>
          </cell>
          <cell r="AC107">
            <v>986</v>
          </cell>
          <cell r="AD107">
            <v>977</v>
          </cell>
          <cell r="AE107">
            <v>75.3</v>
          </cell>
          <cell r="AF107">
            <v>71.099999999999994</v>
          </cell>
          <cell r="AG107">
            <v>79.599999999999994</v>
          </cell>
          <cell r="AH107">
            <v>65</v>
          </cell>
          <cell r="AI107">
            <v>61.8</v>
          </cell>
          <cell r="AJ107">
            <v>68.3</v>
          </cell>
          <cell r="AK107">
            <v>95.7</v>
          </cell>
          <cell r="AL107">
            <v>94.3</v>
          </cell>
          <cell r="AM107">
            <v>97</v>
          </cell>
          <cell r="AN107">
            <v>93.8</v>
          </cell>
          <cell r="AO107">
            <v>93.2</v>
          </cell>
          <cell r="AP107">
            <v>94.4</v>
          </cell>
          <cell r="AQ107">
            <v>65.900000000000006</v>
          </cell>
          <cell r="AR107">
            <v>63</v>
          </cell>
          <cell r="AS107">
            <v>68.900000000000006</v>
          </cell>
          <cell r="AT107">
            <v>53.7</v>
          </cell>
          <cell r="AU107">
            <v>49.2</v>
          </cell>
          <cell r="AV107">
            <v>58.3</v>
          </cell>
          <cell r="AW107">
            <v>39</v>
          </cell>
          <cell r="AX107">
            <v>34.799999999999997</v>
          </cell>
          <cell r="AY107">
            <v>43.2</v>
          </cell>
          <cell r="AZ107">
            <v>3017</v>
          </cell>
          <cell r="BA107">
            <v>1532</v>
          </cell>
          <cell r="BB107">
            <v>1485</v>
          </cell>
          <cell r="BC107">
            <v>70.599999999999994</v>
          </cell>
          <cell r="BD107">
            <v>65.900000000000006</v>
          </cell>
          <cell r="BE107">
            <v>75.400000000000006</v>
          </cell>
          <cell r="BF107">
            <v>60</v>
          </cell>
          <cell r="BG107">
            <v>56.6</v>
          </cell>
          <cell r="BH107">
            <v>63.4</v>
          </cell>
          <cell r="BI107">
            <v>94.3</v>
          </cell>
          <cell r="BJ107">
            <v>92.6</v>
          </cell>
          <cell r="BK107">
            <v>96</v>
          </cell>
          <cell r="BL107">
            <v>92.2</v>
          </cell>
          <cell r="BM107">
            <v>91</v>
          </cell>
          <cell r="BN107">
            <v>93.4</v>
          </cell>
          <cell r="BO107">
            <v>61.1</v>
          </cell>
          <cell r="BP107">
            <v>58</v>
          </cell>
          <cell r="BQ107">
            <v>64.400000000000006</v>
          </cell>
          <cell r="BR107">
            <v>49.9</v>
          </cell>
          <cell r="BS107">
            <v>44.5</v>
          </cell>
          <cell r="BT107">
            <v>55.6</v>
          </cell>
          <cell r="BU107">
            <v>33.6</v>
          </cell>
          <cell r="BV107">
            <v>28.7</v>
          </cell>
          <cell r="BW107">
            <v>38.700000000000003</v>
          </cell>
        </row>
        <row r="108">
          <cell r="A108" t="str">
            <v>E09000006</v>
          </cell>
          <cell r="B108" t="str">
            <v>Bromley</v>
          </cell>
          <cell r="C108" t="str">
            <v>Outer London</v>
          </cell>
          <cell r="D108">
            <v>692</v>
          </cell>
          <cell r="E108">
            <v>348</v>
          </cell>
          <cell r="F108">
            <v>344</v>
          </cell>
          <cell r="G108">
            <v>56.1</v>
          </cell>
          <cell r="H108">
            <v>48.6</v>
          </cell>
          <cell r="I108">
            <v>63.7</v>
          </cell>
          <cell r="J108">
            <v>47.3</v>
          </cell>
          <cell r="K108">
            <v>42.8</v>
          </cell>
          <cell r="L108">
            <v>51.7</v>
          </cell>
          <cell r="M108">
            <v>90</v>
          </cell>
          <cell r="N108">
            <v>86.8</v>
          </cell>
          <cell r="O108">
            <v>93.3</v>
          </cell>
          <cell r="P108">
            <v>87.6</v>
          </cell>
          <cell r="Q108">
            <v>83.6</v>
          </cell>
          <cell r="R108">
            <v>91.6</v>
          </cell>
          <cell r="S108">
            <v>50.6</v>
          </cell>
          <cell r="T108">
            <v>47.1</v>
          </cell>
          <cell r="U108">
            <v>54.1</v>
          </cell>
          <cell r="V108">
            <v>29.2</v>
          </cell>
          <cell r="W108">
            <v>24.7</v>
          </cell>
          <cell r="X108">
            <v>33.700000000000003</v>
          </cell>
          <cell r="Y108">
            <v>15.6</v>
          </cell>
          <cell r="Z108">
            <v>11.2</v>
          </cell>
          <cell r="AA108">
            <v>20.100000000000001</v>
          </cell>
          <cell r="AB108">
            <v>2572</v>
          </cell>
          <cell r="AC108">
            <v>1274</v>
          </cell>
          <cell r="AD108">
            <v>1298</v>
          </cell>
          <cell r="AE108">
            <v>80.5</v>
          </cell>
          <cell r="AF108">
            <v>76.3</v>
          </cell>
          <cell r="AG108">
            <v>84.7</v>
          </cell>
          <cell r="AH108">
            <v>74.2</v>
          </cell>
          <cell r="AI108">
            <v>70.5</v>
          </cell>
          <cell r="AJ108">
            <v>77.900000000000006</v>
          </cell>
          <cell r="AK108">
            <v>97.7</v>
          </cell>
          <cell r="AL108">
            <v>97.4</v>
          </cell>
          <cell r="AM108">
            <v>98.1</v>
          </cell>
          <cell r="AN108">
            <v>96.4</v>
          </cell>
          <cell r="AO108">
            <v>95.9</v>
          </cell>
          <cell r="AP108">
            <v>96.9</v>
          </cell>
          <cell r="AQ108">
            <v>75.900000000000006</v>
          </cell>
          <cell r="AR108">
            <v>73.2</v>
          </cell>
          <cell r="AS108">
            <v>78.5</v>
          </cell>
          <cell r="AT108">
            <v>54</v>
          </cell>
          <cell r="AU108">
            <v>48.8</v>
          </cell>
          <cell r="AV108">
            <v>59</v>
          </cell>
          <cell r="AW108">
            <v>39.5</v>
          </cell>
          <cell r="AX108">
            <v>32.299999999999997</v>
          </cell>
          <cell r="AY108">
            <v>46.6</v>
          </cell>
          <cell r="AZ108">
            <v>3287</v>
          </cell>
          <cell r="BA108">
            <v>1633</v>
          </cell>
          <cell r="BB108">
            <v>1654</v>
          </cell>
          <cell r="BC108">
            <v>74.8</v>
          </cell>
          <cell r="BD108">
            <v>69.900000000000006</v>
          </cell>
          <cell r="BE108">
            <v>79.7</v>
          </cell>
          <cell r="BF108">
            <v>68</v>
          </cell>
          <cell r="BG108">
            <v>64.099999999999994</v>
          </cell>
          <cell r="BH108">
            <v>71.900000000000006</v>
          </cell>
          <cell r="BI108">
            <v>95.5</v>
          </cell>
          <cell r="BJ108">
            <v>94.5</v>
          </cell>
          <cell r="BK108">
            <v>96.4</v>
          </cell>
          <cell r="BL108">
            <v>93.9</v>
          </cell>
          <cell r="BM108">
            <v>92.7</v>
          </cell>
          <cell r="BN108">
            <v>95.1</v>
          </cell>
          <cell r="BO108">
            <v>70</v>
          </cell>
          <cell r="BP108">
            <v>67.099999999999994</v>
          </cell>
          <cell r="BQ108">
            <v>72.900000000000006</v>
          </cell>
          <cell r="BR108">
            <v>48.4</v>
          </cell>
          <cell r="BS108">
            <v>43.4</v>
          </cell>
          <cell r="BT108">
            <v>53.3</v>
          </cell>
          <cell r="BU108">
            <v>34.200000000000003</v>
          </cell>
          <cell r="BV108">
            <v>27.6</v>
          </cell>
          <cell r="BW108">
            <v>40.700000000000003</v>
          </cell>
        </row>
        <row r="109">
          <cell r="A109" t="str">
            <v>E09000008</v>
          </cell>
          <cell r="B109" t="str">
            <v>Croydon</v>
          </cell>
          <cell r="C109" t="str">
            <v>Outer London</v>
          </cell>
          <cell r="D109">
            <v>1238</v>
          </cell>
          <cell r="E109">
            <v>592</v>
          </cell>
          <cell r="F109">
            <v>646</v>
          </cell>
          <cell r="G109">
            <v>54</v>
          </cell>
          <cell r="H109">
            <v>46.6</v>
          </cell>
          <cell r="I109">
            <v>60.8</v>
          </cell>
          <cell r="J109">
            <v>42.9</v>
          </cell>
          <cell r="K109">
            <v>37</v>
          </cell>
          <cell r="L109">
            <v>48.3</v>
          </cell>
          <cell r="M109">
            <v>90.4</v>
          </cell>
          <cell r="N109">
            <v>87.2</v>
          </cell>
          <cell r="O109">
            <v>93.3</v>
          </cell>
          <cell r="P109">
            <v>85.5</v>
          </cell>
          <cell r="Q109">
            <v>81.3</v>
          </cell>
          <cell r="R109">
            <v>89.3</v>
          </cell>
          <cell r="S109">
            <v>46.7</v>
          </cell>
          <cell r="T109">
            <v>42.2</v>
          </cell>
          <cell r="U109">
            <v>50.8</v>
          </cell>
          <cell r="V109">
            <v>31.7</v>
          </cell>
          <cell r="W109">
            <v>26.7</v>
          </cell>
          <cell r="X109">
            <v>36.200000000000003</v>
          </cell>
          <cell r="Y109">
            <v>16</v>
          </cell>
          <cell r="Z109">
            <v>10.8</v>
          </cell>
          <cell r="AA109">
            <v>20.7</v>
          </cell>
          <cell r="AB109">
            <v>2409</v>
          </cell>
          <cell r="AC109">
            <v>1132</v>
          </cell>
          <cell r="AD109">
            <v>1277</v>
          </cell>
          <cell r="AE109">
            <v>77.599999999999994</v>
          </cell>
          <cell r="AF109">
            <v>70.900000000000006</v>
          </cell>
          <cell r="AG109">
            <v>83.5</v>
          </cell>
          <cell r="AH109">
            <v>68.2</v>
          </cell>
          <cell r="AI109">
            <v>60.9</v>
          </cell>
          <cell r="AJ109">
            <v>74.599999999999994</v>
          </cell>
          <cell r="AK109">
            <v>98</v>
          </cell>
          <cell r="AL109">
            <v>97.3</v>
          </cell>
          <cell r="AM109">
            <v>98.7</v>
          </cell>
          <cell r="AN109">
            <v>95.7</v>
          </cell>
          <cell r="AO109">
            <v>93.9</v>
          </cell>
          <cell r="AP109">
            <v>97.3</v>
          </cell>
          <cell r="AQ109">
            <v>69.7</v>
          </cell>
          <cell r="AR109">
            <v>63.2</v>
          </cell>
          <cell r="AS109">
            <v>75.5</v>
          </cell>
          <cell r="AT109">
            <v>52.8</v>
          </cell>
          <cell r="AU109">
            <v>43.2</v>
          </cell>
          <cell r="AV109">
            <v>61.4</v>
          </cell>
          <cell r="AW109">
            <v>32.5</v>
          </cell>
          <cell r="AX109">
            <v>22.8</v>
          </cell>
          <cell r="AY109">
            <v>41</v>
          </cell>
          <cell r="AZ109">
            <v>3647</v>
          </cell>
          <cell r="BA109">
            <v>1724</v>
          </cell>
          <cell r="BB109">
            <v>1923</v>
          </cell>
          <cell r="BC109">
            <v>69.599999999999994</v>
          </cell>
          <cell r="BD109">
            <v>62.6</v>
          </cell>
          <cell r="BE109">
            <v>75.900000000000006</v>
          </cell>
          <cell r="BF109">
            <v>59.6</v>
          </cell>
          <cell r="BG109">
            <v>52.7</v>
          </cell>
          <cell r="BH109">
            <v>65.8</v>
          </cell>
          <cell r="BI109">
            <v>95.4</v>
          </cell>
          <cell r="BJ109">
            <v>93.8</v>
          </cell>
          <cell r="BK109">
            <v>96.9</v>
          </cell>
          <cell r="BL109">
            <v>92.2</v>
          </cell>
          <cell r="BM109">
            <v>89.6</v>
          </cell>
          <cell r="BN109">
            <v>94.6</v>
          </cell>
          <cell r="BO109">
            <v>61.9</v>
          </cell>
          <cell r="BP109">
            <v>56</v>
          </cell>
          <cell r="BQ109">
            <v>67.2</v>
          </cell>
          <cell r="BR109">
            <v>45.7</v>
          </cell>
          <cell r="BS109">
            <v>37.5</v>
          </cell>
          <cell r="BT109">
            <v>52.9</v>
          </cell>
          <cell r="BU109">
            <v>26.9</v>
          </cell>
          <cell r="BV109">
            <v>18.7</v>
          </cell>
          <cell r="BW109">
            <v>34.200000000000003</v>
          </cell>
        </row>
        <row r="110">
          <cell r="A110" t="str">
            <v>E09000009</v>
          </cell>
          <cell r="B110" t="str">
            <v>Ealing</v>
          </cell>
          <cell r="C110" t="str">
            <v>Outer London</v>
          </cell>
          <cell r="D110">
            <v>1117</v>
          </cell>
          <cell r="E110">
            <v>570</v>
          </cell>
          <cell r="F110">
            <v>547</v>
          </cell>
          <cell r="G110">
            <v>57.8</v>
          </cell>
          <cell r="H110">
            <v>52.6</v>
          </cell>
          <cell r="I110">
            <v>63.3</v>
          </cell>
          <cell r="J110">
            <v>49.8</v>
          </cell>
          <cell r="K110">
            <v>45.8</v>
          </cell>
          <cell r="L110">
            <v>53.9</v>
          </cell>
          <cell r="M110">
            <v>91.3</v>
          </cell>
          <cell r="N110">
            <v>90</v>
          </cell>
          <cell r="O110">
            <v>92.7</v>
          </cell>
          <cell r="P110">
            <v>89.1</v>
          </cell>
          <cell r="Q110">
            <v>87.7</v>
          </cell>
          <cell r="R110">
            <v>90.5</v>
          </cell>
          <cell r="S110">
            <v>51.9</v>
          </cell>
          <cell r="T110">
            <v>48.4</v>
          </cell>
          <cell r="U110">
            <v>55.6</v>
          </cell>
          <cell r="V110">
            <v>39.1</v>
          </cell>
          <cell r="W110">
            <v>34.6</v>
          </cell>
          <cell r="X110">
            <v>43.9</v>
          </cell>
          <cell r="Y110">
            <v>21</v>
          </cell>
          <cell r="Z110">
            <v>18.399999999999999</v>
          </cell>
          <cell r="AA110">
            <v>23.8</v>
          </cell>
          <cell r="AB110">
            <v>1701</v>
          </cell>
          <cell r="AC110">
            <v>897</v>
          </cell>
          <cell r="AD110">
            <v>804</v>
          </cell>
          <cell r="AE110">
            <v>77.5</v>
          </cell>
          <cell r="AF110">
            <v>73.7</v>
          </cell>
          <cell r="AG110">
            <v>81.8</v>
          </cell>
          <cell r="AH110">
            <v>70.3</v>
          </cell>
          <cell r="AI110">
            <v>67.3</v>
          </cell>
          <cell r="AJ110">
            <v>73.5</v>
          </cell>
          <cell r="AK110">
            <v>96.6</v>
          </cell>
          <cell r="AL110">
            <v>96</v>
          </cell>
          <cell r="AM110">
            <v>97.3</v>
          </cell>
          <cell r="AN110">
            <v>95.6</v>
          </cell>
          <cell r="AO110">
            <v>94.6</v>
          </cell>
          <cell r="AP110">
            <v>96.8</v>
          </cell>
          <cell r="AQ110">
            <v>71.5</v>
          </cell>
          <cell r="AR110">
            <v>68.8</v>
          </cell>
          <cell r="AS110">
            <v>74.599999999999994</v>
          </cell>
          <cell r="AT110">
            <v>57.7</v>
          </cell>
          <cell r="AU110">
            <v>55</v>
          </cell>
          <cell r="AV110">
            <v>60.8</v>
          </cell>
          <cell r="AW110">
            <v>39.9</v>
          </cell>
          <cell r="AX110">
            <v>35.9</v>
          </cell>
          <cell r="AY110">
            <v>44.3</v>
          </cell>
          <cell r="AZ110">
            <v>2818</v>
          </cell>
          <cell r="BA110">
            <v>1467</v>
          </cell>
          <cell r="BB110">
            <v>1351</v>
          </cell>
          <cell r="BC110">
            <v>69.7</v>
          </cell>
          <cell r="BD110">
            <v>65.5</v>
          </cell>
          <cell r="BE110">
            <v>74.3</v>
          </cell>
          <cell r="BF110">
            <v>62.1</v>
          </cell>
          <cell r="BG110">
            <v>59</v>
          </cell>
          <cell r="BH110">
            <v>65.599999999999994</v>
          </cell>
          <cell r="BI110">
            <v>94.5</v>
          </cell>
          <cell r="BJ110">
            <v>93.7</v>
          </cell>
          <cell r="BK110">
            <v>95.4</v>
          </cell>
          <cell r="BL110">
            <v>93</v>
          </cell>
          <cell r="BM110">
            <v>92</v>
          </cell>
          <cell r="BN110">
            <v>94.2</v>
          </cell>
          <cell r="BO110">
            <v>63.8</v>
          </cell>
          <cell r="BP110">
            <v>60.9</v>
          </cell>
          <cell r="BQ110">
            <v>66.900000000000006</v>
          </cell>
          <cell r="BR110">
            <v>50.4</v>
          </cell>
          <cell r="BS110">
            <v>47</v>
          </cell>
          <cell r="BT110">
            <v>54</v>
          </cell>
          <cell r="BU110">
            <v>32.4</v>
          </cell>
          <cell r="BV110">
            <v>29.1</v>
          </cell>
          <cell r="BW110">
            <v>36</v>
          </cell>
        </row>
        <row r="111">
          <cell r="A111" t="str">
            <v>E09000010</v>
          </cell>
          <cell r="B111" t="str">
            <v>Enfield</v>
          </cell>
          <cell r="C111" t="str">
            <v>Outer London</v>
          </cell>
          <cell r="D111">
            <v>1424</v>
          </cell>
          <cell r="E111">
            <v>725</v>
          </cell>
          <cell r="F111">
            <v>699</v>
          </cell>
          <cell r="G111">
            <v>53.5</v>
          </cell>
          <cell r="H111">
            <v>45.9</v>
          </cell>
          <cell r="I111">
            <v>61.4</v>
          </cell>
          <cell r="J111">
            <v>41.4</v>
          </cell>
          <cell r="K111">
            <v>36.299999999999997</v>
          </cell>
          <cell r="L111">
            <v>46.8</v>
          </cell>
          <cell r="M111">
            <v>91.4</v>
          </cell>
          <cell r="N111">
            <v>89.2</v>
          </cell>
          <cell r="O111">
            <v>93.6</v>
          </cell>
          <cell r="P111">
            <v>84.5</v>
          </cell>
          <cell r="Q111">
            <v>82.1</v>
          </cell>
          <cell r="R111">
            <v>87</v>
          </cell>
          <cell r="S111">
            <v>43.2</v>
          </cell>
          <cell r="T111">
            <v>38.299999999999997</v>
          </cell>
          <cell r="U111">
            <v>48.2</v>
          </cell>
          <cell r="V111">
            <v>39.1</v>
          </cell>
          <cell r="W111">
            <v>35</v>
          </cell>
          <cell r="X111">
            <v>43.3</v>
          </cell>
          <cell r="Y111">
            <v>17.399999999999999</v>
          </cell>
          <cell r="Z111">
            <v>13</v>
          </cell>
          <cell r="AA111">
            <v>22</v>
          </cell>
          <cell r="AB111">
            <v>2234</v>
          </cell>
          <cell r="AC111">
            <v>1188</v>
          </cell>
          <cell r="AD111">
            <v>1046</v>
          </cell>
          <cell r="AE111">
            <v>72.599999999999994</v>
          </cell>
          <cell r="AF111">
            <v>67.7</v>
          </cell>
          <cell r="AG111">
            <v>78.3</v>
          </cell>
          <cell r="AH111">
            <v>62.8</v>
          </cell>
          <cell r="AI111">
            <v>59.1</v>
          </cell>
          <cell r="AJ111">
            <v>67.099999999999994</v>
          </cell>
          <cell r="AK111">
            <v>97</v>
          </cell>
          <cell r="AL111">
            <v>96.5</v>
          </cell>
          <cell r="AM111">
            <v>97.7</v>
          </cell>
          <cell r="AN111">
            <v>92</v>
          </cell>
          <cell r="AO111">
            <v>91.1</v>
          </cell>
          <cell r="AP111">
            <v>93</v>
          </cell>
          <cell r="AQ111">
            <v>64.7</v>
          </cell>
          <cell r="AR111">
            <v>61.9</v>
          </cell>
          <cell r="AS111">
            <v>68</v>
          </cell>
          <cell r="AT111">
            <v>56.5</v>
          </cell>
          <cell r="AU111">
            <v>54.2</v>
          </cell>
          <cell r="AV111">
            <v>59.2</v>
          </cell>
          <cell r="AW111">
            <v>34.799999999999997</v>
          </cell>
          <cell r="AX111">
            <v>30.9</v>
          </cell>
          <cell r="AY111">
            <v>39.200000000000003</v>
          </cell>
          <cell r="AZ111">
            <v>3658</v>
          </cell>
          <cell r="BA111">
            <v>1913</v>
          </cell>
          <cell r="BB111">
            <v>1745</v>
          </cell>
          <cell r="BC111">
            <v>65.2</v>
          </cell>
          <cell r="BD111">
            <v>59.4</v>
          </cell>
          <cell r="BE111">
            <v>71.5</v>
          </cell>
          <cell r="BF111">
            <v>54.5</v>
          </cell>
          <cell r="BG111">
            <v>50.4</v>
          </cell>
          <cell r="BH111">
            <v>59</v>
          </cell>
          <cell r="BI111">
            <v>94.8</v>
          </cell>
          <cell r="BJ111">
            <v>93.7</v>
          </cell>
          <cell r="BK111">
            <v>96</v>
          </cell>
          <cell r="BL111">
            <v>89.1</v>
          </cell>
          <cell r="BM111">
            <v>87.7</v>
          </cell>
          <cell r="BN111">
            <v>90.6</v>
          </cell>
          <cell r="BO111">
            <v>56.3</v>
          </cell>
          <cell r="BP111">
            <v>53</v>
          </cell>
          <cell r="BQ111">
            <v>60.1</v>
          </cell>
          <cell r="BR111">
            <v>49.8</v>
          </cell>
          <cell r="BS111">
            <v>46.9</v>
          </cell>
          <cell r="BT111">
            <v>52.8</v>
          </cell>
          <cell r="BU111">
            <v>28</v>
          </cell>
          <cell r="BV111">
            <v>24.1</v>
          </cell>
          <cell r="BW111">
            <v>32.299999999999997</v>
          </cell>
        </row>
        <row r="112">
          <cell r="A112" t="str">
            <v>E09000011</v>
          </cell>
          <cell r="B112" t="str">
            <v>Greenwich</v>
          </cell>
          <cell r="C112" t="str">
            <v>Outer London</v>
          </cell>
          <cell r="D112">
            <v>1026</v>
          </cell>
          <cell r="E112">
            <v>508</v>
          </cell>
          <cell r="F112">
            <v>518</v>
          </cell>
          <cell r="G112">
            <v>58.8</v>
          </cell>
          <cell r="H112">
            <v>54.3</v>
          </cell>
          <cell r="I112">
            <v>63.1</v>
          </cell>
          <cell r="J112">
            <v>47.6</v>
          </cell>
          <cell r="K112">
            <v>44.7</v>
          </cell>
          <cell r="L112">
            <v>50.4</v>
          </cell>
          <cell r="M112">
            <v>92.8</v>
          </cell>
          <cell r="N112">
            <v>90.7</v>
          </cell>
          <cell r="O112">
            <v>94.8</v>
          </cell>
          <cell r="P112">
            <v>89</v>
          </cell>
          <cell r="Q112">
            <v>87</v>
          </cell>
          <cell r="R112">
            <v>90.9</v>
          </cell>
          <cell r="S112">
            <v>49.3</v>
          </cell>
          <cell r="T112">
            <v>47</v>
          </cell>
          <cell r="U112">
            <v>51.5</v>
          </cell>
          <cell r="V112">
            <v>35.1</v>
          </cell>
          <cell r="W112">
            <v>31.9</v>
          </cell>
          <cell r="X112">
            <v>38.200000000000003</v>
          </cell>
          <cell r="Y112">
            <v>17.899999999999999</v>
          </cell>
          <cell r="Z112">
            <v>13</v>
          </cell>
          <cell r="AA112">
            <v>22.8</v>
          </cell>
          <cell r="AB112">
            <v>1133</v>
          </cell>
          <cell r="AC112">
            <v>574</v>
          </cell>
          <cell r="AD112">
            <v>559</v>
          </cell>
          <cell r="AE112">
            <v>78.900000000000006</v>
          </cell>
          <cell r="AF112">
            <v>75.8</v>
          </cell>
          <cell r="AG112">
            <v>82.1</v>
          </cell>
          <cell r="AH112">
            <v>66.8</v>
          </cell>
          <cell r="AI112">
            <v>66.2</v>
          </cell>
          <cell r="AJ112">
            <v>67.400000000000006</v>
          </cell>
          <cell r="AK112">
            <v>97.8</v>
          </cell>
          <cell r="AL112">
            <v>97</v>
          </cell>
          <cell r="AM112">
            <v>98.6</v>
          </cell>
          <cell r="AN112">
            <v>95.9</v>
          </cell>
          <cell r="AO112">
            <v>95.3</v>
          </cell>
          <cell r="AP112">
            <v>96.4</v>
          </cell>
          <cell r="AQ112">
            <v>67.7</v>
          </cell>
          <cell r="AR112">
            <v>67.8</v>
          </cell>
          <cell r="AS112">
            <v>67.599999999999994</v>
          </cell>
          <cell r="AT112">
            <v>52.9</v>
          </cell>
          <cell r="AU112">
            <v>49.1</v>
          </cell>
          <cell r="AV112">
            <v>56.7</v>
          </cell>
          <cell r="AW112">
            <v>31.5</v>
          </cell>
          <cell r="AX112">
            <v>25.3</v>
          </cell>
          <cell r="AY112">
            <v>37.9</v>
          </cell>
          <cell r="AZ112">
            <v>2159</v>
          </cell>
          <cell r="BA112">
            <v>1082</v>
          </cell>
          <cell r="BB112">
            <v>1077</v>
          </cell>
          <cell r="BC112">
            <v>69.3</v>
          </cell>
          <cell r="BD112">
            <v>65.7</v>
          </cell>
          <cell r="BE112">
            <v>73</v>
          </cell>
          <cell r="BF112">
            <v>57.7</v>
          </cell>
          <cell r="BG112">
            <v>56.1</v>
          </cell>
          <cell r="BH112">
            <v>59.2</v>
          </cell>
          <cell r="BI112">
            <v>95.4</v>
          </cell>
          <cell r="BJ112">
            <v>94.1</v>
          </cell>
          <cell r="BK112">
            <v>96.8</v>
          </cell>
          <cell r="BL112">
            <v>92.6</v>
          </cell>
          <cell r="BM112">
            <v>91.4</v>
          </cell>
          <cell r="BN112">
            <v>93.8</v>
          </cell>
          <cell r="BO112">
            <v>59</v>
          </cell>
          <cell r="BP112">
            <v>58</v>
          </cell>
          <cell r="BQ112">
            <v>59.9</v>
          </cell>
          <cell r="BR112">
            <v>44.4</v>
          </cell>
          <cell r="BS112">
            <v>41</v>
          </cell>
          <cell r="BT112">
            <v>47.8</v>
          </cell>
          <cell r="BU112">
            <v>25.1</v>
          </cell>
          <cell r="BV112">
            <v>19.5</v>
          </cell>
          <cell r="BW112">
            <v>30.6</v>
          </cell>
        </row>
        <row r="113">
          <cell r="A113" t="str">
            <v>E09000015</v>
          </cell>
          <cell r="B113" t="str">
            <v>Harrow</v>
          </cell>
          <cell r="C113" t="str">
            <v>Outer London</v>
          </cell>
          <cell r="D113">
            <v>614</v>
          </cell>
          <cell r="E113">
            <v>309</v>
          </cell>
          <cell r="F113">
            <v>305</v>
          </cell>
          <cell r="G113">
            <v>59.4</v>
          </cell>
          <cell r="H113">
            <v>51.8</v>
          </cell>
          <cell r="I113">
            <v>67.2</v>
          </cell>
          <cell r="J113">
            <v>43.6</v>
          </cell>
          <cell r="K113">
            <v>38.5</v>
          </cell>
          <cell r="L113">
            <v>48.9</v>
          </cell>
          <cell r="M113">
            <v>94.6</v>
          </cell>
          <cell r="N113">
            <v>94.2</v>
          </cell>
          <cell r="O113">
            <v>95.1</v>
          </cell>
          <cell r="P113">
            <v>90.2</v>
          </cell>
          <cell r="Q113">
            <v>90.3</v>
          </cell>
          <cell r="R113">
            <v>90.2</v>
          </cell>
          <cell r="S113">
            <v>44.3</v>
          </cell>
          <cell r="T113">
            <v>39.5</v>
          </cell>
          <cell r="U113">
            <v>49.2</v>
          </cell>
          <cell r="V113">
            <v>42.8</v>
          </cell>
          <cell r="W113">
            <v>34.6</v>
          </cell>
          <cell r="X113">
            <v>51.1</v>
          </cell>
          <cell r="Y113">
            <v>21.3</v>
          </cell>
          <cell r="Z113">
            <v>14.6</v>
          </cell>
          <cell r="AA113">
            <v>28.2</v>
          </cell>
          <cell r="AB113">
            <v>1489</v>
          </cell>
          <cell r="AC113">
            <v>754</v>
          </cell>
          <cell r="AD113">
            <v>735</v>
          </cell>
          <cell r="AE113">
            <v>78.8</v>
          </cell>
          <cell r="AF113">
            <v>73.3</v>
          </cell>
          <cell r="AG113">
            <v>84.5</v>
          </cell>
          <cell r="AH113">
            <v>67.5</v>
          </cell>
          <cell r="AI113">
            <v>62.1</v>
          </cell>
          <cell r="AJ113">
            <v>73.099999999999994</v>
          </cell>
          <cell r="AK113">
            <v>97.6</v>
          </cell>
          <cell r="AL113">
            <v>97.5</v>
          </cell>
          <cell r="AM113">
            <v>97.8</v>
          </cell>
          <cell r="AN113">
            <v>96.2</v>
          </cell>
          <cell r="AO113">
            <v>95.5</v>
          </cell>
          <cell r="AP113">
            <v>97</v>
          </cell>
          <cell r="AQ113">
            <v>68.8</v>
          </cell>
          <cell r="AR113">
            <v>63.7</v>
          </cell>
          <cell r="AS113">
            <v>74</v>
          </cell>
          <cell r="AT113">
            <v>57.5</v>
          </cell>
          <cell r="AU113">
            <v>49.9</v>
          </cell>
          <cell r="AV113">
            <v>65.3</v>
          </cell>
          <cell r="AW113">
            <v>36.700000000000003</v>
          </cell>
          <cell r="AX113">
            <v>28.9</v>
          </cell>
          <cell r="AY113">
            <v>44.6</v>
          </cell>
          <cell r="AZ113">
            <v>2103</v>
          </cell>
          <cell r="BA113">
            <v>1063</v>
          </cell>
          <cell r="BB113">
            <v>1040</v>
          </cell>
          <cell r="BC113">
            <v>73.2</v>
          </cell>
          <cell r="BD113">
            <v>67.099999999999994</v>
          </cell>
          <cell r="BE113">
            <v>79.400000000000006</v>
          </cell>
          <cell r="BF113">
            <v>60.5</v>
          </cell>
          <cell r="BG113">
            <v>55.2</v>
          </cell>
          <cell r="BH113">
            <v>66</v>
          </cell>
          <cell r="BI113">
            <v>96.8</v>
          </cell>
          <cell r="BJ113">
            <v>96.5</v>
          </cell>
          <cell r="BK113">
            <v>97</v>
          </cell>
          <cell r="BL113">
            <v>94.5</v>
          </cell>
          <cell r="BM113">
            <v>94</v>
          </cell>
          <cell r="BN113">
            <v>95</v>
          </cell>
          <cell r="BO113">
            <v>61.6</v>
          </cell>
          <cell r="BP113">
            <v>56.6</v>
          </cell>
          <cell r="BQ113">
            <v>66.7</v>
          </cell>
          <cell r="BR113">
            <v>53.2</v>
          </cell>
          <cell r="BS113">
            <v>45.4</v>
          </cell>
          <cell r="BT113">
            <v>61.2</v>
          </cell>
          <cell r="BU113">
            <v>32.200000000000003</v>
          </cell>
          <cell r="BV113">
            <v>24.7</v>
          </cell>
          <cell r="BW113">
            <v>39.799999999999997</v>
          </cell>
        </row>
        <row r="114">
          <cell r="A114" t="str">
            <v>E09000016</v>
          </cell>
          <cell r="B114" t="str">
            <v>Havering</v>
          </cell>
          <cell r="C114" t="str">
            <v>Outer London</v>
          </cell>
          <cell r="D114">
            <v>657</v>
          </cell>
          <cell r="E114">
            <v>339</v>
          </cell>
          <cell r="F114">
            <v>318</v>
          </cell>
          <cell r="G114">
            <v>45.7</v>
          </cell>
          <cell r="H114">
            <v>41.6</v>
          </cell>
          <cell r="I114">
            <v>50</v>
          </cell>
          <cell r="J114">
            <v>38.1</v>
          </cell>
          <cell r="K114">
            <v>35.4</v>
          </cell>
          <cell r="L114">
            <v>40.9</v>
          </cell>
          <cell r="M114">
            <v>90.1</v>
          </cell>
          <cell r="N114">
            <v>88.5</v>
          </cell>
          <cell r="O114">
            <v>91.8</v>
          </cell>
          <cell r="P114">
            <v>86.5</v>
          </cell>
          <cell r="Q114">
            <v>85.5</v>
          </cell>
          <cell r="R114">
            <v>87.4</v>
          </cell>
          <cell r="S114">
            <v>41.6</v>
          </cell>
          <cell r="T114">
            <v>41</v>
          </cell>
          <cell r="U114">
            <v>42.1</v>
          </cell>
          <cell r="V114">
            <v>25.7</v>
          </cell>
          <cell r="W114">
            <v>25.4</v>
          </cell>
          <cell r="X114">
            <v>26.1</v>
          </cell>
          <cell r="Y114">
            <v>10.4</v>
          </cell>
          <cell r="Z114">
            <v>8.3000000000000007</v>
          </cell>
          <cell r="AA114">
            <v>12.6</v>
          </cell>
          <cell r="AB114">
            <v>2417</v>
          </cell>
          <cell r="AC114">
            <v>1259</v>
          </cell>
          <cell r="AD114">
            <v>1158</v>
          </cell>
          <cell r="AE114">
            <v>72</v>
          </cell>
          <cell r="AF114">
            <v>66.099999999999994</v>
          </cell>
          <cell r="AG114">
            <v>78.5</v>
          </cell>
          <cell r="AH114">
            <v>63.1</v>
          </cell>
          <cell r="AI114">
            <v>58.3</v>
          </cell>
          <cell r="AJ114">
            <v>68.3</v>
          </cell>
          <cell r="AK114">
            <v>96.9</v>
          </cell>
          <cell r="AL114">
            <v>96.3</v>
          </cell>
          <cell r="AM114">
            <v>97.6</v>
          </cell>
          <cell r="AN114">
            <v>95.4</v>
          </cell>
          <cell r="AO114">
            <v>94.4</v>
          </cell>
          <cell r="AP114">
            <v>96.6</v>
          </cell>
          <cell r="AQ114">
            <v>65.2</v>
          </cell>
          <cell r="AR114">
            <v>61.6</v>
          </cell>
          <cell r="AS114">
            <v>69.099999999999994</v>
          </cell>
          <cell r="AT114">
            <v>45.8</v>
          </cell>
          <cell r="AU114">
            <v>42.6</v>
          </cell>
          <cell r="AV114">
            <v>49.3</v>
          </cell>
          <cell r="AW114">
            <v>26.1</v>
          </cell>
          <cell r="AX114">
            <v>21</v>
          </cell>
          <cell r="AY114">
            <v>31.7</v>
          </cell>
          <cell r="AZ114">
            <v>3074</v>
          </cell>
          <cell r="BA114">
            <v>1598</v>
          </cell>
          <cell r="BB114">
            <v>1476</v>
          </cell>
          <cell r="BC114">
            <v>66.400000000000006</v>
          </cell>
          <cell r="BD114">
            <v>60.9</v>
          </cell>
          <cell r="BE114">
            <v>72.400000000000006</v>
          </cell>
          <cell r="BF114">
            <v>57.7</v>
          </cell>
          <cell r="BG114">
            <v>53.4</v>
          </cell>
          <cell r="BH114">
            <v>62.4</v>
          </cell>
          <cell r="BI114">
            <v>95.5</v>
          </cell>
          <cell r="BJ114">
            <v>94.7</v>
          </cell>
          <cell r="BK114">
            <v>96.3</v>
          </cell>
          <cell r="BL114">
            <v>93.5</v>
          </cell>
          <cell r="BM114">
            <v>92.5</v>
          </cell>
          <cell r="BN114">
            <v>94.6</v>
          </cell>
          <cell r="BO114">
            <v>60.1</v>
          </cell>
          <cell r="BP114">
            <v>57.2</v>
          </cell>
          <cell r="BQ114">
            <v>63.3</v>
          </cell>
          <cell r="BR114">
            <v>41.5</v>
          </cell>
          <cell r="BS114">
            <v>38.9</v>
          </cell>
          <cell r="BT114">
            <v>44.3</v>
          </cell>
          <cell r="BU114">
            <v>22.8</v>
          </cell>
          <cell r="BV114">
            <v>18.3</v>
          </cell>
          <cell r="BW114">
            <v>27.6</v>
          </cell>
        </row>
        <row r="115">
          <cell r="A115" t="str">
            <v>E09000017</v>
          </cell>
          <cell r="B115" t="str">
            <v>Hillingdon</v>
          </cell>
          <cell r="C115" t="str">
            <v>Outer London</v>
          </cell>
          <cell r="D115">
            <v>916</v>
          </cell>
          <cell r="E115">
            <v>438</v>
          </cell>
          <cell r="F115">
            <v>478</v>
          </cell>
          <cell r="G115">
            <v>49.8</v>
          </cell>
          <cell r="H115">
            <v>43.2</v>
          </cell>
          <cell r="I115">
            <v>55.9</v>
          </cell>
          <cell r="J115">
            <v>39.4</v>
          </cell>
          <cell r="K115">
            <v>34.9</v>
          </cell>
          <cell r="L115">
            <v>43.5</v>
          </cell>
          <cell r="M115">
            <v>90.1</v>
          </cell>
          <cell r="N115">
            <v>87.4</v>
          </cell>
          <cell r="O115">
            <v>92.5</v>
          </cell>
          <cell r="P115">
            <v>85.3</v>
          </cell>
          <cell r="Q115">
            <v>83.1</v>
          </cell>
          <cell r="R115">
            <v>87.2</v>
          </cell>
          <cell r="S115">
            <v>41.8</v>
          </cell>
          <cell r="T115">
            <v>37.700000000000003</v>
          </cell>
          <cell r="U115">
            <v>45.6</v>
          </cell>
          <cell r="V115">
            <v>32.9</v>
          </cell>
          <cell r="W115">
            <v>28.1</v>
          </cell>
          <cell r="X115">
            <v>37.200000000000003</v>
          </cell>
          <cell r="Y115">
            <v>16.399999999999999</v>
          </cell>
          <cell r="Z115">
            <v>12.8</v>
          </cell>
          <cell r="AA115">
            <v>19.7</v>
          </cell>
          <cell r="AB115">
            <v>2120</v>
          </cell>
          <cell r="AC115">
            <v>1059</v>
          </cell>
          <cell r="AD115">
            <v>1061</v>
          </cell>
          <cell r="AE115">
            <v>75.900000000000006</v>
          </cell>
          <cell r="AF115">
            <v>71.599999999999994</v>
          </cell>
          <cell r="AG115">
            <v>80.2</v>
          </cell>
          <cell r="AH115">
            <v>65.400000000000006</v>
          </cell>
          <cell r="AI115">
            <v>61.6</v>
          </cell>
          <cell r="AJ115">
            <v>69.2</v>
          </cell>
          <cell r="AK115">
            <v>97</v>
          </cell>
          <cell r="AL115">
            <v>96.4</v>
          </cell>
          <cell r="AM115">
            <v>97.6</v>
          </cell>
          <cell r="AN115">
            <v>95.2</v>
          </cell>
          <cell r="AO115">
            <v>95</v>
          </cell>
          <cell r="AP115">
            <v>95.4</v>
          </cell>
          <cell r="AQ115">
            <v>67.2</v>
          </cell>
          <cell r="AR115">
            <v>63.8</v>
          </cell>
          <cell r="AS115">
            <v>70.5</v>
          </cell>
          <cell r="AT115">
            <v>47.3</v>
          </cell>
          <cell r="AU115">
            <v>40.5</v>
          </cell>
          <cell r="AV115">
            <v>54</v>
          </cell>
          <cell r="AW115">
            <v>30.4</v>
          </cell>
          <cell r="AX115">
            <v>23.4</v>
          </cell>
          <cell r="AY115">
            <v>37.4</v>
          </cell>
          <cell r="AZ115">
            <v>3036</v>
          </cell>
          <cell r="BA115">
            <v>1497</v>
          </cell>
          <cell r="BB115">
            <v>1539</v>
          </cell>
          <cell r="BC115">
            <v>68</v>
          </cell>
          <cell r="BD115">
            <v>63.3</v>
          </cell>
          <cell r="BE115">
            <v>72.599999999999994</v>
          </cell>
          <cell r="BF115">
            <v>57.5</v>
          </cell>
          <cell r="BG115">
            <v>53.8</v>
          </cell>
          <cell r="BH115">
            <v>61.2</v>
          </cell>
          <cell r="BI115">
            <v>94.9</v>
          </cell>
          <cell r="BJ115">
            <v>93.8</v>
          </cell>
          <cell r="BK115">
            <v>96</v>
          </cell>
          <cell r="BL115">
            <v>92.2</v>
          </cell>
          <cell r="BM115">
            <v>91.5</v>
          </cell>
          <cell r="BN115">
            <v>92.9</v>
          </cell>
          <cell r="BO115">
            <v>59.5</v>
          </cell>
          <cell r="BP115">
            <v>56.2</v>
          </cell>
          <cell r="BQ115">
            <v>62.8</v>
          </cell>
          <cell r="BR115">
            <v>42.9</v>
          </cell>
          <cell r="BS115">
            <v>36.9</v>
          </cell>
          <cell r="BT115">
            <v>48.8</v>
          </cell>
          <cell r="BU115">
            <v>26.2</v>
          </cell>
          <cell r="BV115">
            <v>20.3</v>
          </cell>
          <cell r="BW115">
            <v>31.9</v>
          </cell>
        </row>
        <row r="116">
          <cell r="A116" t="str">
            <v>E09000018</v>
          </cell>
          <cell r="B116" t="str">
            <v>Hounslow</v>
          </cell>
          <cell r="C116" t="str">
            <v>Outer London</v>
          </cell>
          <cell r="D116">
            <v>842</v>
          </cell>
          <cell r="E116">
            <v>418</v>
          </cell>
          <cell r="F116">
            <v>424</v>
          </cell>
          <cell r="G116">
            <v>62.6</v>
          </cell>
          <cell r="H116">
            <v>60</v>
          </cell>
          <cell r="I116">
            <v>65.099999999999994</v>
          </cell>
          <cell r="J116">
            <v>51</v>
          </cell>
          <cell r="K116">
            <v>50.2</v>
          </cell>
          <cell r="L116">
            <v>51.7</v>
          </cell>
          <cell r="M116">
            <v>93.2</v>
          </cell>
          <cell r="N116">
            <v>94</v>
          </cell>
          <cell r="O116">
            <v>92.5</v>
          </cell>
          <cell r="P116">
            <v>89.2</v>
          </cell>
          <cell r="Q116">
            <v>89</v>
          </cell>
          <cell r="R116">
            <v>89.4</v>
          </cell>
          <cell r="S116">
            <v>53</v>
          </cell>
          <cell r="T116">
            <v>53.8</v>
          </cell>
          <cell r="U116">
            <v>52.1</v>
          </cell>
          <cell r="V116">
            <v>39.4</v>
          </cell>
          <cell r="W116">
            <v>37.1</v>
          </cell>
          <cell r="X116">
            <v>41.7</v>
          </cell>
          <cell r="Y116">
            <v>24.1</v>
          </cell>
          <cell r="Z116">
            <v>21.3</v>
          </cell>
          <cell r="AA116">
            <v>26.9</v>
          </cell>
          <cell r="AB116">
            <v>1761</v>
          </cell>
          <cell r="AC116">
            <v>893</v>
          </cell>
          <cell r="AD116">
            <v>868</v>
          </cell>
          <cell r="AE116">
            <v>81.7</v>
          </cell>
          <cell r="AF116">
            <v>78.7</v>
          </cell>
          <cell r="AG116">
            <v>84.8</v>
          </cell>
          <cell r="AH116">
            <v>71.900000000000006</v>
          </cell>
          <cell r="AI116">
            <v>68.8</v>
          </cell>
          <cell r="AJ116">
            <v>75.2</v>
          </cell>
          <cell r="AK116">
            <v>98.1</v>
          </cell>
          <cell r="AL116">
            <v>98.1</v>
          </cell>
          <cell r="AM116">
            <v>98</v>
          </cell>
          <cell r="AN116">
            <v>96.7</v>
          </cell>
          <cell r="AO116">
            <v>96.3</v>
          </cell>
          <cell r="AP116">
            <v>97.1</v>
          </cell>
          <cell r="AQ116">
            <v>73.5</v>
          </cell>
          <cell r="AR116">
            <v>70.8</v>
          </cell>
          <cell r="AS116">
            <v>76.3</v>
          </cell>
          <cell r="AT116">
            <v>60.1</v>
          </cell>
          <cell r="AU116">
            <v>59.9</v>
          </cell>
          <cell r="AV116">
            <v>60.4</v>
          </cell>
          <cell r="AW116">
            <v>40.700000000000003</v>
          </cell>
          <cell r="AX116">
            <v>37.200000000000003</v>
          </cell>
          <cell r="AY116">
            <v>44.4</v>
          </cell>
          <cell r="AZ116">
            <v>2603</v>
          </cell>
          <cell r="BA116">
            <v>1311</v>
          </cell>
          <cell r="BB116">
            <v>1292</v>
          </cell>
          <cell r="BC116">
            <v>75.5</v>
          </cell>
          <cell r="BD116">
            <v>72.8</v>
          </cell>
          <cell r="BE116">
            <v>78.3</v>
          </cell>
          <cell r="BF116">
            <v>65.2</v>
          </cell>
          <cell r="BG116">
            <v>62.9</v>
          </cell>
          <cell r="BH116">
            <v>67.5</v>
          </cell>
          <cell r="BI116">
            <v>96.5</v>
          </cell>
          <cell r="BJ116">
            <v>96.8</v>
          </cell>
          <cell r="BK116">
            <v>96.2</v>
          </cell>
          <cell r="BL116">
            <v>94.3</v>
          </cell>
          <cell r="BM116">
            <v>94</v>
          </cell>
          <cell r="BN116">
            <v>94.6</v>
          </cell>
          <cell r="BO116">
            <v>66.8</v>
          </cell>
          <cell r="BP116">
            <v>65.400000000000006</v>
          </cell>
          <cell r="BQ116">
            <v>68.3</v>
          </cell>
          <cell r="BR116">
            <v>53.4</v>
          </cell>
          <cell r="BS116">
            <v>52.6</v>
          </cell>
          <cell r="BT116">
            <v>54.3</v>
          </cell>
          <cell r="BU116">
            <v>35.299999999999997</v>
          </cell>
          <cell r="BV116">
            <v>32.1</v>
          </cell>
          <cell r="BW116">
            <v>38.6</v>
          </cell>
        </row>
        <row r="117">
          <cell r="A117" t="str">
            <v>E09000021</v>
          </cell>
          <cell r="B117" t="str">
            <v>Kingston upon Thames</v>
          </cell>
          <cell r="C117" t="str">
            <v>Outer London</v>
          </cell>
          <cell r="D117">
            <v>274</v>
          </cell>
          <cell r="E117">
            <v>141</v>
          </cell>
          <cell r="F117">
            <v>133</v>
          </cell>
          <cell r="G117">
            <v>58</v>
          </cell>
          <cell r="H117">
            <v>52.5</v>
          </cell>
          <cell r="I117">
            <v>63.9</v>
          </cell>
          <cell r="J117">
            <v>45.6</v>
          </cell>
          <cell r="K117">
            <v>43.3</v>
          </cell>
          <cell r="L117">
            <v>48.1</v>
          </cell>
          <cell r="M117">
            <v>90.1</v>
          </cell>
          <cell r="N117">
            <v>87.2</v>
          </cell>
          <cell r="O117">
            <v>93.2</v>
          </cell>
          <cell r="P117">
            <v>86.5</v>
          </cell>
          <cell r="Q117">
            <v>81.599999999999994</v>
          </cell>
          <cell r="R117">
            <v>91.7</v>
          </cell>
          <cell r="S117">
            <v>50.4</v>
          </cell>
          <cell r="T117">
            <v>50.4</v>
          </cell>
          <cell r="U117">
            <v>50.4</v>
          </cell>
          <cell r="V117">
            <v>33.6</v>
          </cell>
          <cell r="W117">
            <v>30.5</v>
          </cell>
          <cell r="X117">
            <v>36.799999999999997</v>
          </cell>
          <cell r="Y117">
            <v>20.399999999999999</v>
          </cell>
          <cell r="Z117">
            <v>19.899999999999999</v>
          </cell>
          <cell r="AA117">
            <v>21.1</v>
          </cell>
          <cell r="AB117">
            <v>1299</v>
          </cell>
          <cell r="AC117">
            <v>621</v>
          </cell>
          <cell r="AD117">
            <v>678</v>
          </cell>
          <cell r="AE117">
            <v>85.4</v>
          </cell>
          <cell r="AF117">
            <v>79.7</v>
          </cell>
          <cell r="AG117">
            <v>90.6</v>
          </cell>
          <cell r="AH117">
            <v>79</v>
          </cell>
          <cell r="AI117">
            <v>74.599999999999994</v>
          </cell>
          <cell r="AJ117">
            <v>83</v>
          </cell>
          <cell r="AK117">
            <v>98.2</v>
          </cell>
          <cell r="AL117">
            <v>97.7</v>
          </cell>
          <cell r="AM117">
            <v>98.7</v>
          </cell>
          <cell r="AN117">
            <v>96.5</v>
          </cell>
          <cell r="AO117">
            <v>95.3</v>
          </cell>
          <cell r="AP117">
            <v>97.6</v>
          </cell>
          <cell r="AQ117">
            <v>81</v>
          </cell>
          <cell r="AR117">
            <v>77.900000000000006</v>
          </cell>
          <cell r="AS117">
            <v>83.8</v>
          </cell>
          <cell r="AT117">
            <v>57.4</v>
          </cell>
          <cell r="AU117">
            <v>50.9</v>
          </cell>
          <cell r="AV117">
            <v>63.3</v>
          </cell>
          <cell r="AW117">
            <v>47</v>
          </cell>
          <cell r="AX117">
            <v>40.700000000000003</v>
          </cell>
          <cell r="AY117">
            <v>52.7</v>
          </cell>
          <cell r="AZ117">
            <v>1573</v>
          </cell>
          <cell r="BA117">
            <v>762</v>
          </cell>
          <cell r="BB117">
            <v>811</v>
          </cell>
          <cell r="BC117">
            <v>80.599999999999994</v>
          </cell>
          <cell r="BD117">
            <v>74.7</v>
          </cell>
          <cell r="BE117">
            <v>86.2</v>
          </cell>
          <cell r="BF117">
            <v>73.2</v>
          </cell>
          <cell r="BG117">
            <v>68.8</v>
          </cell>
          <cell r="BH117">
            <v>77.3</v>
          </cell>
          <cell r="BI117">
            <v>96.8</v>
          </cell>
          <cell r="BJ117">
            <v>95.8</v>
          </cell>
          <cell r="BK117">
            <v>97.8</v>
          </cell>
          <cell r="BL117">
            <v>94.8</v>
          </cell>
          <cell r="BM117">
            <v>92.8</v>
          </cell>
          <cell r="BN117">
            <v>96.7</v>
          </cell>
          <cell r="BO117">
            <v>75.7</v>
          </cell>
          <cell r="BP117">
            <v>72.8</v>
          </cell>
          <cell r="BQ117">
            <v>78.3</v>
          </cell>
          <cell r="BR117">
            <v>53.2</v>
          </cell>
          <cell r="BS117">
            <v>47.1</v>
          </cell>
          <cell r="BT117">
            <v>58.9</v>
          </cell>
          <cell r="BU117">
            <v>42.3</v>
          </cell>
          <cell r="BV117">
            <v>36.9</v>
          </cell>
          <cell r="BW117">
            <v>47.5</v>
          </cell>
        </row>
        <row r="118">
          <cell r="A118" t="str">
            <v>E09000024</v>
          </cell>
          <cell r="B118" t="str">
            <v>Merton</v>
          </cell>
          <cell r="C118" t="str">
            <v>Outer London</v>
          </cell>
          <cell r="D118">
            <v>511</v>
          </cell>
          <cell r="E118">
            <v>260</v>
          </cell>
          <cell r="F118">
            <v>251</v>
          </cell>
          <cell r="G118">
            <v>55</v>
          </cell>
          <cell r="H118">
            <v>54.2</v>
          </cell>
          <cell r="I118">
            <v>55.8</v>
          </cell>
          <cell r="J118">
            <v>44.6</v>
          </cell>
          <cell r="K118">
            <v>44.6</v>
          </cell>
          <cell r="L118">
            <v>44.6</v>
          </cell>
          <cell r="M118">
            <v>87.5</v>
          </cell>
          <cell r="N118">
            <v>88.8</v>
          </cell>
          <cell r="O118">
            <v>86.1</v>
          </cell>
          <cell r="P118">
            <v>83.4</v>
          </cell>
          <cell r="Q118">
            <v>85</v>
          </cell>
          <cell r="R118">
            <v>81.7</v>
          </cell>
          <cell r="S118">
            <v>46.8</v>
          </cell>
          <cell r="T118">
            <v>47.7</v>
          </cell>
          <cell r="U118">
            <v>45.8</v>
          </cell>
          <cell r="V118">
            <v>22.5</v>
          </cell>
          <cell r="W118">
            <v>21.2</v>
          </cell>
          <cell r="X118">
            <v>23.9</v>
          </cell>
          <cell r="Y118">
            <v>13.7</v>
          </cell>
          <cell r="Z118">
            <v>11.9</v>
          </cell>
          <cell r="AA118">
            <v>15.5</v>
          </cell>
          <cell r="AB118">
            <v>996</v>
          </cell>
          <cell r="AC118">
            <v>526</v>
          </cell>
          <cell r="AD118">
            <v>470</v>
          </cell>
          <cell r="AE118">
            <v>78.5</v>
          </cell>
          <cell r="AF118">
            <v>74</v>
          </cell>
          <cell r="AG118">
            <v>83.6</v>
          </cell>
          <cell r="AH118">
            <v>67.900000000000006</v>
          </cell>
          <cell r="AI118">
            <v>64.099999999999994</v>
          </cell>
          <cell r="AJ118">
            <v>72.099999999999994</v>
          </cell>
          <cell r="AK118">
            <v>97.7</v>
          </cell>
          <cell r="AL118">
            <v>97</v>
          </cell>
          <cell r="AM118">
            <v>98.5</v>
          </cell>
          <cell r="AN118">
            <v>95.6</v>
          </cell>
          <cell r="AO118">
            <v>96</v>
          </cell>
          <cell r="AP118">
            <v>95.1</v>
          </cell>
          <cell r="AQ118">
            <v>69.5</v>
          </cell>
          <cell r="AR118">
            <v>66.7</v>
          </cell>
          <cell r="AS118">
            <v>72.599999999999994</v>
          </cell>
          <cell r="AT118">
            <v>49.1</v>
          </cell>
          <cell r="AU118">
            <v>41.3</v>
          </cell>
          <cell r="AV118">
            <v>57.9</v>
          </cell>
          <cell r="AW118">
            <v>38.1</v>
          </cell>
          <cell r="AX118">
            <v>32.1</v>
          </cell>
          <cell r="AY118">
            <v>44.7</v>
          </cell>
          <cell r="AZ118">
            <v>1507</v>
          </cell>
          <cell r="BA118">
            <v>786</v>
          </cell>
          <cell r="BB118">
            <v>721</v>
          </cell>
          <cell r="BC118">
            <v>70.5</v>
          </cell>
          <cell r="BD118">
            <v>67.400000000000006</v>
          </cell>
          <cell r="BE118">
            <v>73.900000000000006</v>
          </cell>
          <cell r="BF118">
            <v>60</v>
          </cell>
          <cell r="BG118">
            <v>57.6</v>
          </cell>
          <cell r="BH118">
            <v>62.6</v>
          </cell>
          <cell r="BI118">
            <v>94.2</v>
          </cell>
          <cell r="BJ118">
            <v>94.3</v>
          </cell>
          <cell r="BK118">
            <v>94.2</v>
          </cell>
          <cell r="BL118">
            <v>91.4</v>
          </cell>
          <cell r="BM118">
            <v>92.4</v>
          </cell>
          <cell r="BN118">
            <v>90.4</v>
          </cell>
          <cell r="BO118">
            <v>61.8</v>
          </cell>
          <cell r="BP118">
            <v>60.4</v>
          </cell>
          <cell r="BQ118">
            <v>63.2</v>
          </cell>
          <cell r="BR118">
            <v>40.1</v>
          </cell>
          <cell r="BS118">
            <v>34.6</v>
          </cell>
          <cell r="BT118">
            <v>46</v>
          </cell>
          <cell r="BU118">
            <v>29.8</v>
          </cell>
          <cell r="BV118">
            <v>25.4</v>
          </cell>
          <cell r="BW118">
            <v>34.5</v>
          </cell>
        </row>
        <row r="119">
          <cell r="A119" t="str">
            <v>E09000026</v>
          </cell>
          <cell r="B119" t="str">
            <v>Redbridge</v>
          </cell>
          <cell r="C119" t="str">
            <v>Outer London</v>
          </cell>
          <cell r="D119">
            <v>974</v>
          </cell>
          <cell r="E119">
            <v>501</v>
          </cell>
          <cell r="F119">
            <v>473</v>
          </cell>
          <cell r="G119">
            <v>61.3</v>
          </cell>
          <cell r="H119">
            <v>54.1</v>
          </cell>
          <cell r="I119">
            <v>68.900000000000006</v>
          </cell>
          <cell r="J119">
            <v>44.3</v>
          </cell>
          <cell r="K119">
            <v>38.700000000000003</v>
          </cell>
          <cell r="L119">
            <v>50.1</v>
          </cell>
          <cell r="M119">
            <v>91.4</v>
          </cell>
          <cell r="N119">
            <v>88.4</v>
          </cell>
          <cell r="O119">
            <v>94.5</v>
          </cell>
          <cell r="P119">
            <v>87.5</v>
          </cell>
          <cell r="Q119">
            <v>85.4</v>
          </cell>
          <cell r="R119">
            <v>89.6</v>
          </cell>
          <cell r="S119">
            <v>45.1</v>
          </cell>
          <cell r="T119">
            <v>39.700000000000003</v>
          </cell>
          <cell r="U119">
            <v>50.7</v>
          </cell>
          <cell r="V119">
            <v>28.4</v>
          </cell>
          <cell r="W119">
            <v>22.2</v>
          </cell>
          <cell r="X119">
            <v>35.1</v>
          </cell>
          <cell r="Y119">
            <v>19</v>
          </cell>
          <cell r="Z119">
            <v>13.8</v>
          </cell>
          <cell r="AA119">
            <v>24.5</v>
          </cell>
          <cell r="AB119">
            <v>2405</v>
          </cell>
          <cell r="AC119">
            <v>1225</v>
          </cell>
          <cell r="AD119">
            <v>1180</v>
          </cell>
          <cell r="AE119">
            <v>81.2</v>
          </cell>
          <cell r="AF119">
            <v>75.900000000000006</v>
          </cell>
          <cell r="AG119">
            <v>86.7</v>
          </cell>
          <cell r="AH119">
            <v>71.099999999999994</v>
          </cell>
          <cell r="AI119">
            <v>66.2</v>
          </cell>
          <cell r="AJ119">
            <v>76.3</v>
          </cell>
          <cell r="AK119">
            <v>97.5</v>
          </cell>
          <cell r="AL119">
            <v>97.4</v>
          </cell>
          <cell r="AM119">
            <v>97.7</v>
          </cell>
          <cell r="AN119">
            <v>96.2</v>
          </cell>
          <cell r="AO119">
            <v>95.6</v>
          </cell>
          <cell r="AP119">
            <v>96.9</v>
          </cell>
          <cell r="AQ119">
            <v>72</v>
          </cell>
          <cell r="AR119">
            <v>67.599999999999994</v>
          </cell>
          <cell r="AS119">
            <v>76.5</v>
          </cell>
          <cell r="AT119">
            <v>47.2</v>
          </cell>
          <cell r="AU119">
            <v>41.2</v>
          </cell>
          <cell r="AV119">
            <v>53.4</v>
          </cell>
          <cell r="AW119">
            <v>36.799999999999997</v>
          </cell>
          <cell r="AX119">
            <v>30</v>
          </cell>
          <cell r="AY119">
            <v>43.8</v>
          </cell>
          <cell r="AZ119">
            <v>3379</v>
          </cell>
          <cell r="BA119">
            <v>1726</v>
          </cell>
          <cell r="BB119">
            <v>1653</v>
          </cell>
          <cell r="BC119">
            <v>75.5</v>
          </cell>
          <cell r="BD119">
            <v>69.599999999999994</v>
          </cell>
          <cell r="BE119">
            <v>81.599999999999994</v>
          </cell>
          <cell r="BF119">
            <v>63.4</v>
          </cell>
          <cell r="BG119">
            <v>58.2</v>
          </cell>
          <cell r="BH119">
            <v>68.8</v>
          </cell>
          <cell r="BI119">
            <v>95.8</v>
          </cell>
          <cell r="BJ119">
            <v>94.8</v>
          </cell>
          <cell r="BK119">
            <v>96.8</v>
          </cell>
          <cell r="BL119">
            <v>93.7</v>
          </cell>
          <cell r="BM119">
            <v>92.6</v>
          </cell>
          <cell r="BN119">
            <v>94.8</v>
          </cell>
          <cell r="BO119">
            <v>64.2</v>
          </cell>
          <cell r="BP119">
            <v>59.5</v>
          </cell>
          <cell r="BQ119">
            <v>69.099999999999994</v>
          </cell>
          <cell r="BR119">
            <v>41.8</v>
          </cell>
          <cell r="BS119">
            <v>35.700000000000003</v>
          </cell>
          <cell r="BT119">
            <v>48.2</v>
          </cell>
          <cell r="BU119">
            <v>31.7</v>
          </cell>
          <cell r="BV119">
            <v>25.3</v>
          </cell>
          <cell r="BW119">
            <v>38.299999999999997</v>
          </cell>
        </row>
        <row r="120">
          <cell r="A120" t="str">
            <v>E09000027</v>
          </cell>
          <cell r="B120" t="str">
            <v>Richmond upon Thames</v>
          </cell>
          <cell r="C120" t="str">
            <v>Outer London</v>
          </cell>
          <cell r="D120">
            <v>335</v>
          </cell>
          <cell r="E120">
            <v>180</v>
          </cell>
          <cell r="F120">
            <v>155</v>
          </cell>
          <cell r="G120">
            <v>52.2</v>
          </cell>
          <cell r="H120">
            <v>47.2</v>
          </cell>
          <cell r="I120">
            <v>58.1</v>
          </cell>
          <cell r="J120">
            <v>39.1</v>
          </cell>
          <cell r="K120">
            <v>37.799999999999997</v>
          </cell>
          <cell r="L120">
            <v>40.6</v>
          </cell>
          <cell r="M120">
            <v>89.9</v>
          </cell>
          <cell r="N120">
            <v>89.4</v>
          </cell>
          <cell r="O120">
            <v>90.3</v>
          </cell>
          <cell r="P120">
            <v>85.1</v>
          </cell>
          <cell r="Q120">
            <v>82.8</v>
          </cell>
          <cell r="R120">
            <v>87.7</v>
          </cell>
          <cell r="S120">
            <v>40.299999999999997</v>
          </cell>
          <cell r="T120">
            <v>38.9</v>
          </cell>
          <cell r="U120">
            <v>41.9</v>
          </cell>
          <cell r="V120">
            <v>33.1</v>
          </cell>
          <cell r="W120">
            <v>27.2</v>
          </cell>
          <cell r="X120">
            <v>40</v>
          </cell>
          <cell r="Y120">
            <v>17.3</v>
          </cell>
          <cell r="Z120">
            <v>15</v>
          </cell>
          <cell r="AA120">
            <v>20</v>
          </cell>
          <cell r="AB120">
            <v>1011</v>
          </cell>
          <cell r="AC120">
            <v>510</v>
          </cell>
          <cell r="AD120">
            <v>501</v>
          </cell>
          <cell r="AE120">
            <v>81.2</v>
          </cell>
          <cell r="AF120">
            <v>76.5</v>
          </cell>
          <cell r="AG120">
            <v>86</v>
          </cell>
          <cell r="AH120">
            <v>73.2</v>
          </cell>
          <cell r="AI120">
            <v>68</v>
          </cell>
          <cell r="AJ120">
            <v>78.400000000000006</v>
          </cell>
          <cell r="AK120">
            <v>96.3</v>
          </cell>
          <cell r="AL120">
            <v>95.3</v>
          </cell>
          <cell r="AM120">
            <v>97.4</v>
          </cell>
          <cell r="AN120">
            <v>94.8</v>
          </cell>
          <cell r="AO120">
            <v>93.1</v>
          </cell>
          <cell r="AP120">
            <v>96.4</v>
          </cell>
          <cell r="AQ120">
            <v>74</v>
          </cell>
          <cell r="AR120">
            <v>69</v>
          </cell>
          <cell r="AS120">
            <v>79</v>
          </cell>
          <cell r="AT120">
            <v>62.3</v>
          </cell>
          <cell r="AU120">
            <v>52.4</v>
          </cell>
          <cell r="AV120">
            <v>72.5</v>
          </cell>
          <cell r="AW120">
            <v>48.1</v>
          </cell>
          <cell r="AX120">
            <v>39.6</v>
          </cell>
          <cell r="AY120">
            <v>56.7</v>
          </cell>
          <cell r="AZ120">
            <v>1346</v>
          </cell>
          <cell r="BA120">
            <v>690</v>
          </cell>
          <cell r="BB120">
            <v>656</v>
          </cell>
          <cell r="BC120">
            <v>74</v>
          </cell>
          <cell r="BD120">
            <v>68.8</v>
          </cell>
          <cell r="BE120">
            <v>79.400000000000006</v>
          </cell>
          <cell r="BF120">
            <v>64.7</v>
          </cell>
          <cell r="BG120">
            <v>60.1</v>
          </cell>
          <cell r="BH120">
            <v>69.5</v>
          </cell>
          <cell r="BI120">
            <v>94.7</v>
          </cell>
          <cell r="BJ120">
            <v>93.8</v>
          </cell>
          <cell r="BK120">
            <v>95.7</v>
          </cell>
          <cell r="BL120">
            <v>92.3</v>
          </cell>
          <cell r="BM120">
            <v>90.4</v>
          </cell>
          <cell r="BN120">
            <v>94.4</v>
          </cell>
          <cell r="BO120">
            <v>65.599999999999994</v>
          </cell>
          <cell r="BP120">
            <v>61.2</v>
          </cell>
          <cell r="BQ120">
            <v>70.3</v>
          </cell>
          <cell r="BR120">
            <v>55.1</v>
          </cell>
          <cell r="BS120">
            <v>45.8</v>
          </cell>
          <cell r="BT120">
            <v>64.8</v>
          </cell>
          <cell r="BU120">
            <v>40.4</v>
          </cell>
          <cell r="BV120">
            <v>33.200000000000003</v>
          </cell>
          <cell r="BW120">
            <v>48</v>
          </cell>
        </row>
        <row r="121">
          <cell r="A121" t="str">
            <v>E09000029</v>
          </cell>
          <cell r="B121" t="str">
            <v>Sutton</v>
          </cell>
          <cell r="C121" t="str">
            <v>Outer London</v>
          </cell>
          <cell r="D121">
            <v>474</v>
          </cell>
          <cell r="E121">
            <v>250</v>
          </cell>
          <cell r="F121">
            <v>224</v>
          </cell>
          <cell r="G121">
            <v>55.7</v>
          </cell>
          <cell r="H121">
            <v>53.6</v>
          </cell>
          <cell r="I121">
            <v>58</v>
          </cell>
          <cell r="J121">
            <v>44.9</v>
          </cell>
          <cell r="K121">
            <v>46.4</v>
          </cell>
          <cell r="L121">
            <v>43.3</v>
          </cell>
          <cell r="M121">
            <v>87.1</v>
          </cell>
          <cell r="N121">
            <v>84.4</v>
          </cell>
          <cell r="O121">
            <v>90.2</v>
          </cell>
          <cell r="P121">
            <v>82.7</v>
          </cell>
          <cell r="Q121">
            <v>79.599999999999994</v>
          </cell>
          <cell r="R121">
            <v>86.2</v>
          </cell>
          <cell r="S121">
            <v>45.8</v>
          </cell>
          <cell r="T121">
            <v>47.6</v>
          </cell>
          <cell r="U121">
            <v>43.8</v>
          </cell>
          <cell r="V121">
            <v>26.4</v>
          </cell>
          <cell r="W121">
            <v>27.6</v>
          </cell>
          <cell r="X121">
            <v>25</v>
          </cell>
          <cell r="Y121">
            <v>18.399999999999999</v>
          </cell>
          <cell r="Z121">
            <v>18</v>
          </cell>
          <cell r="AA121">
            <v>18.8</v>
          </cell>
          <cell r="AB121">
            <v>2214</v>
          </cell>
          <cell r="AC121">
            <v>1140</v>
          </cell>
          <cell r="AD121">
            <v>1074</v>
          </cell>
          <cell r="AE121">
            <v>86.4</v>
          </cell>
          <cell r="AF121">
            <v>85.6</v>
          </cell>
          <cell r="AG121">
            <v>87.2</v>
          </cell>
          <cell r="AH121">
            <v>75.8</v>
          </cell>
          <cell r="AI121">
            <v>74.599999999999994</v>
          </cell>
          <cell r="AJ121">
            <v>77.2</v>
          </cell>
          <cell r="AK121">
            <v>98.6</v>
          </cell>
          <cell r="AL121">
            <v>98.6</v>
          </cell>
          <cell r="AM121">
            <v>98.6</v>
          </cell>
          <cell r="AN121">
            <v>97.2</v>
          </cell>
          <cell r="AO121">
            <v>97.3</v>
          </cell>
          <cell r="AP121">
            <v>97.1</v>
          </cell>
          <cell r="AQ121">
            <v>76.5</v>
          </cell>
          <cell r="AR121">
            <v>75.400000000000006</v>
          </cell>
          <cell r="AS121">
            <v>77.7</v>
          </cell>
          <cell r="AT121">
            <v>57.8</v>
          </cell>
          <cell r="AU121">
            <v>56.1</v>
          </cell>
          <cell r="AV121">
            <v>59.7</v>
          </cell>
          <cell r="AW121">
            <v>48.4</v>
          </cell>
          <cell r="AX121">
            <v>44.7</v>
          </cell>
          <cell r="AY121">
            <v>52.2</v>
          </cell>
          <cell r="AZ121">
            <v>2688</v>
          </cell>
          <cell r="BA121">
            <v>1390</v>
          </cell>
          <cell r="BB121">
            <v>1298</v>
          </cell>
          <cell r="BC121">
            <v>81</v>
          </cell>
          <cell r="BD121">
            <v>79.900000000000006</v>
          </cell>
          <cell r="BE121">
            <v>82.2</v>
          </cell>
          <cell r="BF121">
            <v>70.400000000000006</v>
          </cell>
          <cell r="BG121">
            <v>69.5</v>
          </cell>
          <cell r="BH121">
            <v>71.3</v>
          </cell>
          <cell r="BI121">
            <v>96.6</v>
          </cell>
          <cell r="BJ121">
            <v>96</v>
          </cell>
          <cell r="BK121">
            <v>97.1</v>
          </cell>
          <cell r="BL121">
            <v>94.6</v>
          </cell>
          <cell r="BM121">
            <v>94.1</v>
          </cell>
          <cell r="BN121">
            <v>95.2</v>
          </cell>
          <cell r="BO121">
            <v>71.099999999999994</v>
          </cell>
          <cell r="BP121">
            <v>70.400000000000006</v>
          </cell>
          <cell r="BQ121">
            <v>71.900000000000006</v>
          </cell>
          <cell r="BR121">
            <v>52.3</v>
          </cell>
          <cell r="BS121">
            <v>50.9</v>
          </cell>
          <cell r="BT121">
            <v>53.7</v>
          </cell>
          <cell r="BU121">
            <v>43.1</v>
          </cell>
          <cell r="BV121">
            <v>39.9</v>
          </cell>
          <cell r="BW121">
            <v>46.5</v>
          </cell>
        </row>
        <row r="122">
          <cell r="A122" t="str">
            <v>E09000031</v>
          </cell>
          <cell r="B122" t="str">
            <v>Waltham Forest</v>
          </cell>
          <cell r="C122" t="str">
            <v>Outer London</v>
          </cell>
          <cell r="D122">
            <v>1016</v>
          </cell>
          <cell r="E122">
            <v>527</v>
          </cell>
          <cell r="F122">
            <v>489</v>
          </cell>
          <cell r="G122">
            <v>57.9</v>
          </cell>
          <cell r="H122">
            <v>51.8</v>
          </cell>
          <cell r="I122">
            <v>64.400000000000006</v>
          </cell>
          <cell r="J122">
            <v>45.8</v>
          </cell>
          <cell r="K122">
            <v>42.3</v>
          </cell>
          <cell r="L122">
            <v>49.5</v>
          </cell>
          <cell r="M122">
            <v>93.6</v>
          </cell>
          <cell r="N122">
            <v>91.3</v>
          </cell>
          <cell r="O122">
            <v>96.1</v>
          </cell>
          <cell r="P122">
            <v>89</v>
          </cell>
          <cell r="Q122">
            <v>85.6</v>
          </cell>
          <cell r="R122">
            <v>92.6</v>
          </cell>
          <cell r="S122">
            <v>47.9</v>
          </cell>
          <cell r="T122">
            <v>45.5</v>
          </cell>
          <cell r="U122">
            <v>50.5</v>
          </cell>
          <cell r="V122">
            <v>30.9</v>
          </cell>
          <cell r="W122">
            <v>25.6</v>
          </cell>
          <cell r="X122">
            <v>36.6</v>
          </cell>
          <cell r="Y122">
            <v>16</v>
          </cell>
          <cell r="Z122">
            <v>12.5</v>
          </cell>
          <cell r="AA122">
            <v>19.8</v>
          </cell>
          <cell r="AB122">
            <v>1473</v>
          </cell>
          <cell r="AC122">
            <v>766</v>
          </cell>
          <cell r="AD122">
            <v>707</v>
          </cell>
          <cell r="AE122">
            <v>74.8</v>
          </cell>
          <cell r="AF122">
            <v>71</v>
          </cell>
          <cell r="AG122">
            <v>78.900000000000006</v>
          </cell>
          <cell r="AH122">
            <v>65.400000000000006</v>
          </cell>
          <cell r="AI122">
            <v>62.1</v>
          </cell>
          <cell r="AJ122">
            <v>68.900000000000006</v>
          </cell>
          <cell r="AK122">
            <v>97.4</v>
          </cell>
          <cell r="AL122">
            <v>96.9</v>
          </cell>
          <cell r="AM122">
            <v>97.9</v>
          </cell>
          <cell r="AN122">
            <v>95.3</v>
          </cell>
          <cell r="AO122">
            <v>94.5</v>
          </cell>
          <cell r="AP122">
            <v>96.2</v>
          </cell>
          <cell r="AQ122">
            <v>66.7</v>
          </cell>
          <cell r="AR122">
            <v>64.2</v>
          </cell>
          <cell r="AS122">
            <v>69.400000000000006</v>
          </cell>
          <cell r="AT122">
            <v>44.1</v>
          </cell>
          <cell r="AU122">
            <v>35.6</v>
          </cell>
          <cell r="AV122">
            <v>53.2</v>
          </cell>
          <cell r="AW122">
            <v>29.1</v>
          </cell>
          <cell r="AX122">
            <v>20.100000000000001</v>
          </cell>
          <cell r="AY122">
            <v>38.9</v>
          </cell>
          <cell r="AZ122">
            <v>2489</v>
          </cell>
          <cell r="BA122">
            <v>1293</v>
          </cell>
          <cell r="BB122">
            <v>1196</v>
          </cell>
          <cell r="BC122">
            <v>67.900000000000006</v>
          </cell>
          <cell r="BD122">
            <v>63.2</v>
          </cell>
          <cell r="BE122">
            <v>73</v>
          </cell>
          <cell r="BF122">
            <v>57.4</v>
          </cell>
          <cell r="BG122">
            <v>54.1</v>
          </cell>
          <cell r="BH122">
            <v>61</v>
          </cell>
          <cell r="BI122">
            <v>95.8</v>
          </cell>
          <cell r="BJ122">
            <v>94.6</v>
          </cell>
          <cell r="BK122">
            <v>97.2</v>
          </cell>
          <cell r="BL122">
            <v>92.7</v>
          </cell>
          <cell r="BM122">
            <v>90.9</v>
          </cell>
          <cell r="BN122">
            <v>94.7</v>
          </cell>
          <cell r="BO122">
            <v>59.1</v>
          </cell>
          <cell r="BP122">
            <v>56.6</v>
          </cell>
          <cell r="BQ122">
            <v>61.7</v>
          </cell>
          <cell r="BR122">
            <v>38.700000000000003</v>
          </cell>
          <cell r="BS122">
            <v>31.6</v>
          </cell>
          <cell r="BT122">
            <v>46.4</v>
          </cell>
          <cell r="BU122">
            <v>23.8</v>
          </cell>
          <cell r="BV122">
            <v>17</v>
          </cell>
          <cell r="BW122">
            <v>31.1</v>
          </cell>
        </row>
        <row r="123">
          <cell r="A123" t="str">
            <v>E06000036</v>
          </cell>
          <cell r="B123" t="str">
            <v>Bracknell Forest</v>
          </cell>
          <cell r="C123" t="str">
            <v>South East</v>
          </cell>
          <cell r="D123">
            <v>192</v>
          </cell>
          <cell r="E123">
            <v>101</v>
          </cell>
          <cell r="F123">
            <v>91</v>
          </cell>
          <cell r="G123">
            <v>41.7</v>
          </cell>
          <cell r="H123">
            <v>33.700000000000003</v>
          </cell>
          <cell r="I123">
            <v>50.5</v>
          </cell>
          <cell r="J123">
            <v>31.8</v>
          </cell>
          <cell r="K123">
            <v>23.8</v>
          </cell>
          <cell r="L123">
            <v>40.700000000000003</v>
          </cell>
          <cell r="M123">
            <v>91.7</v>
          </cell>
          <cell r="N123">
            <v>93.1</v>
          </cell>
          <cell r="O123">
            <v>90.1</v>
          </cell>
          <cell r="P123">
            <v>89.6</v>
          </cell>
          <cell r="Q123">
            <v>90.1</v>
          </cell>
          <cell r="R123">
            <v>89</v>
          </cell>
          <cell r="S123">
            <v>37.5</v>
          </cell>
          <cell r="T123">
            <v>31.7</v>
          </cell>
          <cell r="U123">
            <v>44</v>
          </cell>
          <cell r="V123">
            <v>14.6</v>
          </cell>
          <cell r="W123">
            <v>8.9</v>
          </cell>
          <cell r="X123">
            <v>20.9</v>
          </cell>
          <cell r="Y123">
            <v>5.7</v>
          </cell>
          <cell r="Z123" t="str">
            <v>x</v>
          </cell>
          <cell r="AA123" t="str">
            <v>x</v>
          </cell>
          <cell r="AB123">
            <v>927</v>
          </cell>
          <cell r="AC123">
            <v>497</v>
          </cell>
          <cell r="AD123">
            <v>430</v>
          </cell>
          <cell r="AE123">
            <v>75.099999999999994</v>
          </cell>
          <cell r="AF123">
            <v>69.599999999999994</v>
          </cell>
          <cell r="AG123">
            <v>81.400000000000006</v>
          </cell>
          <cell r="AH123">
            <v>63.6</v>
          </cell>
          <cell r="AI123">
            <v>59</v>
          </cell>
          <cell r="AJ123">
            <v>69.099999999999994</v>
          </cell>
          <cell r="AK123">
            <v>97.3</v>
          </cell>
          <cell r="AL123">
            <v>97.2</v>
          </cell>
          <cell r="AM123">
            <v>97.4</v>
          </cell>
          <cell r="AN123">
            <v>95.6</v>
          </cell>
          <cell r="AO123">
            <v>95</v>
          </cell>
          <cell r="AP123">
            <v>96.3</v>
          </cell>
          <cell r="AQ123">
            <v>66</v>
          </cell>
          <cell r="AR123">
            <v>60.6</v>
          </cell>
          <cell r="AS123">
            <v>72.3</v>
          </cell>
          <cell r="AT123">
            <v>35.700000000000003</v>
          </cell>
          <cell r="AU123">
            <v>30.6</v>
          </cell>
          <cell r="AV123">
            <v>41.6</v>
          </cell>
          <cell r="AW123">
            <v>24.9</v>
          </cell>
          <cell r="AX123" t="str">
            <v>x</v>
          </cell>
          <cell r="AY123" t="str">
            <v>x</v>
          </cell>
          <cell r="AZ123">
            <v>1119</v>
          </cell>
          <cell r="BA123">
            <v>598</v>
          </cell>
          <cell r="BB123">
            <v>521</v>
          </cell>
          <cell r="BC123">
            <v>69.3</v>
          </cell>
          <cell r="BD123">
            <v>63.5</v>
          </cell>
          <cell r="BE123">
            <v>76</v>
          </cell>
          <cell r="BF123">
            <v>58.2</v>
          </cell>
          <cell r="BG123">
            <v>53</v>
          </cell>
          <cell r="BH123">
            <v>64.099999999999994</v>
          </cell>
          <cell r="BI123">
            <v>96.3</v>
          </cell>
          <cell r="BJ123">
            <v>96.5</v>
          </cell>
          <cell r="BK123">
            <v>96.2</v>
          </cell>
          <cell r="BL123">
            <v>94.5</v>
          </cell>
          <cell r="BM123">
            <v>94.1</v>
          </cell>
          <cell r="BN123">
            <v>95</v>
          </cell>
          <cell r="BO123">
            <v>61.1</v>
          </cell>
          <cell r="BP123">
            <v>55.7</v>
          </cell>
          <cell r="BQ123">
            <v>67.400000000000006</v>
          </cell>
          <cell r="BR123">
            <v>32.1</v>
          </cell>
          <cell r="BS123">
            <v>26.9</v>
          </cell>
          <cell r="BT123">
            <v>38</v>
          </cell>
          <cell r="BU123">
            <v>21.6</v>
          </cell>
          <cell r="BV123">
            <v>16.2</v>
          </cell>
          <cell r="BW123">
            <v>27.8</v>
          </cell>
        </row>
        <row r="124">
          <cell r="A124" t="str">
            <v>E06000043</v>
          </cell>
          <cell r="B124" t="str">
            <v>Brighton and Hove</v>
          </cell>
          <cell r="C124" t="str">
            <v>South East</v>
          </cell>
          <cell r="D124">
            <v>610</v>
          </cell>
          <cell r="E124">
            <v>291</v>
          </cell>
          <cell r="F124">
            <v>319</v>
          </cell>
          <cell r="G124">
            <v>41.8</v>
          </cell>
          <cell r="H124">
            <v>35.1</v>
          </cell>
          <cell r="I124">
            <v>48</v>
          </cell>
          <cell r="J124">
            <v>35.1</v>
          </cell>
          <cell r="K124">
            <v>29.9</v>
          </cell>
          <cell r="L124">
            <v>39.799999999999997</v>
          </cell>
          <cell r="M124">
            <v>87</v>
          </cell>
          <cell r="N124">
            <v>83.8</v>
          </cell>
          <cell r="O124">
            <v>90</v>
          </cell>
          <cell r="P124">
            <v>83.9</v>
          </cell>
          <cell r="Q124">
            <v>80.099999999999994</v>
          </cell>
          <cell r="R124">
            <v>87.5</v>
          </cell>
          <cell r="S124">
            <v>38.4</v>
          </cell>
          <cell r="T124">
            <v>33.700000000000003</v>
          </cell>
          <cell r="U124">
            <v>42.6</v>
          </cell>
          <cell r="V124">
            <v>20.7</v>
          </cell>
          <cell r="W124">
            <v>17.5</v>
          </cell>
          <cell r="X124">
            <v>23.5</v>
          </cell>
          <cell r="Y124">
            <v>12.1</v>
          </cell>
          <cell r="Z124">
            <v>8.6</v>
          </cell>
          <cell r="AA124">
            <v>15.4</v>
          </cell>
          <cell r="AB124">
            <v>1604</v>
          </cell>
          <cell r="AC124">
            <v>823</v>
          </cell>
          <cell r="AD124">
            <v>781</v>
          </cell>
          <cell r="AE124">
            <v>77.2</v>
          </cell>
          <cell r="AF124">
            <v>73</v>
          </cell>
          <cell r="AG124">
            <v>81.7</v>
          </cell>
          <cell r="AH124">
            <v>70.8</v>
          </cell>
          <cell r="AI124">
            <v>67</v>
          </cell>
          <cell r="AJ124">
            <v>74.900000000000006</v>
          </cell>
          <cell r="AK124">
            <v>96.6</v>
          </cell>
          <cell r="AL124">
            <v>96.2</v>
          </cell>
          <cell r="AM124">
            <v>97.1</v>
          </cell>
          <cell r="AN124">
            <v>95.3</v>
          </cell>
          <cell r="AO124">
            <v>94.3</v>
          </cell>
          <cell r="AP124">
            <v>96.4</v>
          </cell>
          <cell r="AQ124">
            <v>72.7</v>
          </cell>
          <cell r="AR124">
            <v>69.400000000000006</v>
          </cell>
          <cell r="AS124">
            <v>76.2</v>
          </cell>
          <cell r="AT124">
            <v>44.1</v>
          </cell>
          <cell r="AU124">
            <v>39.4</v>
          </cell>
          <cell r="AV124">
            <v>49.2</v>
          </cell>
          <cell r="AW124">
            <v>34.200000000000003</v>
          </cell>
          <cell r="AX124">
            <v>30.1</v>
          </cell>
          <cell r="AY124">
            <v>38.5</v>
          </cell>
          <cell r="AZ124">
            <v>2214</v>
          </cell>
          <cell r="BA124">
            <v>1114</v>
          </cell>
          <cell r="BB124">
            <v>1100</v>
          </cell>
          <cell r="BC124">
            <v>67.5</v>
          </cell>
          <cell r="BD124">
            <v>63.1</v>
          </cell>
          <cell r="BE124">
            <v>71.900000000000006</v>
          </cell>
          <cell r="BF124">
            <v>61</v>
          </cell>
          <cell r="BG124">
            <v>57.3</v>
          </cell>
          <cell r="BH124">
            <v>64.7</v>
          </cell>
          <cell r="BI124">
            <v>94</v>
          </cell>
          <cell r="BJ124">
            <v>93</v>
          </cell>
          <cell r="BK124">
            <v>95</v>
          </cell>
          <cell r="BL124">
            <v>92.2</v>
          </cell>
          <cell r="BM124">
            <v>90.6</v>
          </cell>
          <cell r="BN124">
            <v>93.8</v>
          </cell>
          <cell r="BO124">
            <v>63.2</v>
          </cell>
          <cell r="BP124">
            <v>60.1</v>
          </cell>
          <cell r="BQ124">
            <v>66.5</v>
          </cell>
          <cell r="BR124">
            <v>37.700000000000003</v>
          </cell>
          <cell r="BS124">
            <v>33.700000000000003</v>
          </cell>
          <cell r="BT124">
            <v>41.7</v>
          </cell>
          <cell r="BU124">
            <v>28.1</v>
          </cell>
          <cell r="BV124">
            <v>24.5</v>
          </cell>
          <cell r="BW124">
            <v>31.8</v>
          </cell>
        </row>
        <row r="125">
          <cell r="A125" t="str">
            <v>E10000002</v>
          </cell>
          <cell r="B125" t="str">
            <v>Buckinghamshire</v>
          </cell>
          <cell r="C125" t="str">
            <v>South East</v>
          </cell>
          <cell r="D125">
            <v>812</v>
          </cell>
          <cell r="E125">
            <v>413</v>
          </cell>
          <cell r="F125">
            <v>399</v>
          </cell>
          <cell r="G125">
            <v>42.1</v>
          </cell>
          <cell r="H125">
            <v>34.6</v>
          </cell>
          <cell r="I125">
            <v>49.9</v>
          </cell>
          <cell r="J125">
            <v>35.5</v>
          </cell>
          <cell r="K125">
            <v>29.8</v>
          </cell>
          <cell r="L125">
            <v>41.4</v>
          </cell>
          <cell r="M125">
            <v>83.1</v>
          </cell>
          <cell r="N125">
            <v>78.2</v>
          </cell>
          <cell r="O125">
            <v>88.2</v>
          </cell>
          <cell r="P125">
            <v>79.099999999999994</v>
          </cell>
          <cell r="Q125">
            <v>73.599999999999994</v>
          </cell>
          <cell r="R125">
            <v>84.7</v>
          </cell>
          <cell r="S125">
            <v>38.4</v>
          </cell>
          <cell r="T125">
            <v>32.4</v>
          </cell>
          <cell r="U125">
            <v>44.6</v>
          </cell>
          <cell r="V125">
            <v>14.3</v>
          </cell>
          <cell r="W125">
            <v>11.4</v>
          </cell>
          <cell r="X125">
            <v>17.3</v>
          </cell>
          <cell r="Y125">
            <v>9</v>
          </cell>
          <cell r="Z125">
            <v>6.5</v>
          </cell>
          <cell r="AA125">
            <v>11.5</v>
          </cell>
          <cell r="AB125">
            <v>4924</v>
          </cell>
          <cell r="AC125">
            <v>2560</v>
          </cell>
          <cell r="AD125">
            <v>2364</v>
          </cell>
          <cell r="AE125">
            <v>80.599999999999994</v>
          </cell>
          <cell r="AF125">
            <v>75.5</v>
          </cell>
          <cell r="AG125">
            <v>86</v>
          </cell>
          <cell r="AH125">
            <v>74.5</v>
          </cell>
          <cell r="AI125">
            <v>69.599999999999994</v>
          </cell>
          <cell r="AJ125">
            <v>79.7</v>
          </cell>
          <cell r="AK125">
            <v>96.8</v>
          </cell>
          <cell r="AL125">
            <v>96</v>
          </cell>
          <cell r="AM125">
            <v>97.8</v>
          </cell>
          <cell r="AN125">
            <v>95.8</v>
          </cell>
          <cell r="AO125">
            <v>94.8</v>
          </cell>
          <cell r="AP125">
            <v>96.9</v>
          </cell>
          <cell r="AQ125">
            <v>76.099999999999994</v>
          </cell>
          <cell r="AR125">
            <v>71.8</v>
          </cell>
          <cell r="AS125">
            <v>80.8</v>
          </cell>
          <cell r="AT125">
            <v>42.2</v>
          </cell>
          <cell r="AU125">
            <v>32.1</v>
          </cell>
          <cell r="AV125">
            <v>53</v>
          </cell>
          <cell r="AW125">
            <v>35.700000000000003</v>
          </cell>
          <cell r="AX125">
            <v>25.7</v>
          </cell>
          <cell r="AY125">
            <v>46.5</v>
          </cell>
          <cell r="AZ125">
            <v>5736</v>
          </cell>
          <cell r="BA125">
            <v>2973</v>
          </cell>
          <cell r="BB125">
            <v>2763</v>
          </cell>
          <cell r="BC125">
            <v>75.099999999999994</v>
          </cell>
          <cell r="BD125">
            <v>69.900000000000006</v>
          </cell>
          <cell r="BE125">
            <v>80.8</v>
          </cell>
          <cell r="BF125">
            <v>68.900000000000006</v>
          </cell>
          <cell r="BG125">
            <v>64.099999999999994</v>
          </cell>
          <cell r="BH125">
            <v>74.2</v>
          </cell>
          <cell r="BI125">
            <v>94.9</v>
          </cell>
          <cell r="BJ125">
            <v>93.5</v>
          </cell>
          <cell r="BK125">
            <v>96.4</v>
          </cell>
          <cell r="BL125">
            <v>93.4</v>
          </cell>
          <cell r="BM125">
            <v>91.9</v>
          </cell>
          <cell r="BN125">
            <v>95.1</v>
          </cell>
          <cell r="BO125">
            <v>70.8</v>
          </cell>
          <cell r="BP125">
            <v>66.3</v>
          </cell>
          <cell r="BQ125">
            <v>75.599999999999994</v>
          </cell>
          <cell r="BR125">
            <v>38.200000000000003</v>
          </cell>
          <cell r="BS125">
            <v>29.3</v>
          </cell>
          <cell r="BT125">
            <v>47.8</v>
          </cell>
          <cell r="BU125">
            <v>31.9</v>
          </cell>
          <cell r="BV125">
            <v>23</v>
          </cell>
          <cell r="BW125">
            <v>41.5</v>
          </cell>
        </row>
        <row r="126">
          <cell r="A126" t="str">
            <v>E10000011</v>
          </cell>
          <cell r="B126" t="str">
            <v>East Sussex</v>
          </cell>
          <cell r="C126" t="str">
            <v>South East</v>
          </cell>
          <cell r="D126">
            <v>1205</v>
          </cell>
          <cell r="E126">
            <v>632</v>
          </cell>
          <cell r="F126">
            <v>573</v>
          </cell>
          <cell r="G126">
            <v>39.700000000000003</v>
          </cell>
          <cell r="H126">
            <v>36.1</v>
          </cell>
          <cell r="I126">
            <v>43.6</v>
          </cell>
          <cell r="J126">
            <v>32.4</v>
          </cell>
          <cell r="K126">
            <v>30.4</v>
          </cell>
          <cell r="L126">
            <v>34.700000000000003</v>
          </cell>
          <cell r="M126">
            <v>83.6</v>
          </cell>
          <cell r="N126">
            <v>81.3</v>
          </cell>
          <cell r="O126">
            <v>86</v>
          </cell>
          <cell r="P126">
            <v>77.8</v>
          </cell>
          <cell r="Q126">
            <v>75.2</v>
          </cell>
          <cell r="R126">
            <v>80.599999999999994</v>
          </cell>
          <cell r="S126">
            <v>34.9</v>
          </cell>
          <cell r="T126">
            <v>33.5</v>
          </cell>
          <cell r="U126">
            <v>36.299999999999997</v>
          </cell>
          <cell r="V126">
            <v>17.600000000000001</v>
          </cell>
          <cell r="W126">
            <v>15.7</v>
          </cell>
          <cell r="X126">
            <v>19.7</v>
          </cell>
          <cell r="Y126">
            <v>7.7</v>
          </cell>
          <cell r="Z126">
            <v>6.2</v>
          </cell>
          <cell r="AA126">
            <v>9.4</v>
          </cell>
          <cell r="AB126">
            <v>3954</v>
          </cell>
          <cell r="AC126">
            <v>2010</v>
          </cell>
          <cell r="AD126">
            <v>1944</v>
          </cell>
          <cell r="AE126">
            <v>73.099999999999994</v>
          </cell>
          <cell r="AF126">
            <v>67.8</v>
          </cell>
          <cell r="AG126">
            <v>78.7</v>
          </cell>
          <cell r="AH126">
            <v>63.6</v>
          </cell>
          <cell r="AI126">
            <v>58.4</v>
          </cell>
          <cell r="AJ126">
            <v>69</v>
          </cell>
          <cell r="AK126">
            <v>96.4</v>
          </cell>
          <cell r="AL126">
            <v>95.6</v>
          </cell>
          <cell r="AM126">
            <v>97.1</v>
          </cell>
          <cell r="AN126">
            <v>94.1</v>
          </cell>
          <cell r="AO126">
            <v>93.3</v>
          </cell>
          <cell r="AP126">
            <v>95</v>
          </cell>
          <cell r="AQ126">
            <v>65.7</v>
          </cell>
          <cell r="AR126">
            <v>61.1</v>
          </cell>
          <cell r="AS126">
            <v>70.400000000000006</v>
          </cell>
          <cell r="AT126">
            <v>43.5</v>
          </cell>
          <cell r="AU126">
            <v>38</v>
          </cell>
          <cell r="AV126">
            <v>49.2</v>
          </cell>
          <cell r="AW126">
            <v>26.7</v>
          </cell>
          <cell r="AX126">
            <v>21</v>
          </cell>
          <cell r="AY126">
            <v>32.700000000000003</v>
          </cell>
          <cell r="AZ126">
            <v>5159</v>
          </cell>
          <cell r="BA126">
            <v>2642</v>
          </cell>
          <cell r="BB126">
            <v>2517</v>
          </cell>
          <cell r="BC126">
            <v>65.3</v>
          </cell>
          <cell r="BD126">
            <v>60.2</v>
          </cell>
          <cell r="BE126">
            <v>70.7</v>
          </cell>
          <cell r="BF126">
            <v>56.3</v>
          </cell>
          <cell r="BG126">
            <v>51.7</v>
          </cell>
          <cell r="BH126">
            <v>61.2</v>
          </cell>
          <cell r="BI126">
            <v>93.4</v>
          </cell>
          <cell r="BJ126">
            <v>92.2</v>
          </cell>
          <cell r="BK126">
            <v>94.6</v>
          </cell>
          <cell r="BL126">
            <v>90.3</v>
          </cell>
          <cell r="BM126">
            <v>89</v>
          </cell>
          <cell r="BN126">
            <v>91.7</v>
          </cell>
          <cell r="BO126">
            <v>58.5</v>
          </cell>
          <cell r="BP126">
            <v>54.5</v>
          </cell>
          <cell r="BQ126">
            <v>62.6</v>
          </cell>
          <cell r="BR126">
            <v>37.4</v>
          </cell>
          <cell r="BS126">
            <v>32.6</v>
          </cell>
          <cell r="BT126">
            <v>42.5</v>
          </cell>
          <cell r="BU126">
            <v>22.3</v>
          </cell>
          <cell r="BV126">
            <v>17.399999999999999</v>
          </cell>
          <cell r="BW126">
            <v>27.4</v>
          </cell>
        </row>
        <row r="127">
          <cell r="A127" t="str">
            <v>E10000014</v>
          </cell>
          <cell r="B127" t="str">
            <v>Hampshire</v>
          </cell>
          <cell r="C127" t="str">
            <v>South East</v>
          </cell>
          <cell r="D127">
            <v>2561</v>
          </cell>
          <cell r="E127">
            <v>1318</v>
          </cell>
          <cell r="F127">
            <v>1243</v>
          </cell>
          <cell r="G127">
            <v>38.799999999999997</v>
          </cell>
          <cell r="H127">
            <v>35.5</v>
          </cell>
          <cell r="I127">
            <v>42.2</v>
          </cell>
          <cell r="J127">
            <v>31.4</v>
          </cell>
          <cell r="K127">
            <v>28.5</v>
          </cell>
          <cell r="L127">
            <v>34.5</v>
          </cell>
          <cell r="M127">
            <v>84.8</v>
          </cell>
          <cell r="N127">
            <v>81.599999999999994</v>
          </cell>
          <cell r="O127">
            <v>88.3</v>
          </cell>
          <cell r="P127">
            <v>79.099999999999994</v>
          </cell>
          <cell r="Q127">
            <v>76.2</v>
          </cell>
          <cell r="R127">
            <v>82.3</v>
          </cell>
          <cell r="S127">
            <v>34.200000000000003</v>
          </cell>
          <cell r="T127">
            <v>31</v>
          </cell>
          <cell r="U127">
            <v>37.5</v>
          </cell>
          <cell r="V127">
            <v>17.5</v>
          </cell>
          <cell r="W127">
            <v>14.9</v>
          </cell>
          <cell r="X127">
            <v>20.2</v>
          </cell>
          <cell r="Y127">
            <v>7.5</v>
          </cell>
          <cell r="Z127">
            <v>5.6</v>
          </cell>
          <cell r="AA127">
            <v>9.6</v>
          </cell>
          <cell r="AB127">
            <v>11290</v>
          </cell>
          <cell r="AC127">
            <v>5878</v>
          </cell>
          <cell r="AD127">
            <v>5412</v>
          </cell>
          <cell r="AE127">
            <v>74.3</v>
          </cell>
          <cell r="AF127">
            <v>69</v>
          </cell>
          <cell r="AG127">
            <v>80.099999999999994</v>
          </cell>
          <cell r="AH127">
            <v>66.099999999999994</v>
          </cell>
          <cell r="AI127">
            <v>61.2</v>
          </cell>
          <cell r="AJ127">
            <v>71.400000000000006</v>
          </cell>
          <cell r="AK127">
            <v>96.6</v>
          </cell>
          <cell r="AL127">
            <v>95.8</v>
          </cell>
          <cell r="AM127">
            <v>97.5</v>
          </cell>
          <cell r="AN127">
            <v>94.9</v>
          </cell>
          <cell r="AO127">
            <v>94.1</v>
          </cell>
          <cell r="AP127">
            <v>95.9</v>
          </cell>
          <cell r="AQ127">
            <v>68.400000000000006</v>
          </cell>
          <cell r="AR127">
            <v>64.2</v>
          </cell>
          <cell r="AS127">
            <v>73</v>
          </cell>
          <cell r="AT127">
            <v>45.7</v>
          </cell>
          <cell r="AU127">
            <v>41.6</v>
          </cell>
          <cell r="AV127">
            <v>50.2</v>
          </cell>
          <cell r="AW127">
            <v>29.7</v>
          </cell>
          <cell r="AX127">
            <v>24.8</v>
          </cell>
          <cell r="AY127">
            <v>34.9</v>
          </cell>
          <cell r="AZ127">
            <v>13851</v>
          </cell>
          <cell r="BA127">
            <v>7196</v>
          </cell>
          <cell r="BB127">
            <v>6655</v>
          </cell>
          <cell r="BC127">
            <v>67.7</v>
          </cell>
          <cell r="BD127">
            <v>62.9</v>
          </cell>
          <cell r="BE127">
            <v>73</v>
          </cell>
          <cell r="BF127">
            <v>59.7</v>
          </cell>
          <cell r="BG127">
            <v>55.2</v>
          </cell>
          <cell r="BH127">
            <v>64.5</v>
          </cell>
          <cell r="BI127">
            <v>94.4</v>
          </cell>
          <cell r="BJ127">
            <v>93.2</v>
          </cell>
          <cell r="BK127">
            <v>95.7</v>
          </cell>
          <cell r="BL127">
            <v>92</v>
          </cell>
          <cell r="BM127">
            <v>90.8</v>
          </cell>
          <cell r="BN127">
            <v>93.3</v>
          </cell>
          <cell r="BO127">
            <v>62.1</v>
          </cell>
          <cell r="BP127">
            <v>58.1</v>
          </cell>
          <cell r="BQ127">
            <v>66.400000000000006</v>
          </cell>
          <cell r="BR127">
            <v>40.5</v>
          </cell>
          <cell r="BS127">
            <v>36.700000000000003</v>
          </cell>
          <cell r="BT127">
            <v>44.6</v>
          </cell>
          <cell r="BU127">
            <v>25.6</v>
          </cell>
          <cell r="BV127">
            <v>21.3</v>
          </cell>
          <cell r="BW127">
            <v>30.2</v>
          </cell>
        </row>
        <row r="128">
          <cell r="A128" t="str">
            <v>E06000046</v>
          </cell>
          <cell r="B128" t="str">
            <v>Isle of Wight</v>
          </cell>
          <cell r="C128" t="str">
            <v>South East</v>
          </cell>
          <cell r="D128">
            <v>397</v>
          </cell>
          <cell r="E128">
            <v>186</v>
          </cell>
          <cell r="F128">
            <v>211</v>
          </cell>
          <cell r="G128">
            <v>35.5</v>
          </cell>
          <cell r="H128">
            <v>26.9</v>
          </cell>
          <cell r="I128">
            <v>43.1</v>
          </cell>
          <cell r="J128">
            <v>27</v>
          </cell>
          <cell r="K128">
            <v>23.1</v>
          </cell>
          <cell r="L128">
            <v>30.3</v>
          </cell>
          <cell r="M128">
            <v>82.4</v>
          </cell>
          <cell r="N128">
            <v>78</v>
          </cell>
          <cell r="O128">
            <v>86.3</v>
          </cell>
          <cell r="P128">
            <v>78.099999999999994</v>
          </cell>
          <cell r="Q128">
            <v>72.599999999999994</v>
          </cell>
          <cell r="R128">
            <v>82.9</v>
          </cell>
          <cell r="S128">
            <v>29.7</v>
          </cell>
          <cell r="T128">
            <v>26.9</v>
          </cell>
          <cell r="U128">
            <v>32.200000000000003</v>
          </cell>
          <cell r="V128">
            <v>14.4</v>
          </cell>
          <cell r="W128">
            <v>10.199999999999999</v>
          </cell>
          <cell r="X128">
            <v>18</v>
          </cell>
          <cell r="Y128">
            <v>5</v>
          </cell>
          <cell r="Z128">
            <v>3.8</v>
          </cell>
          <cell r="AA128">
            <v>6.2</v>
          </cell>
          <cell r="AB128">
            <v>974</v>
          </cell>
          <cell r="AC128">
            <v>498</v>
          </cell>
          <cell r="AD128">
            <v>476</v>
          </cell>
          <cell r="AE128">
            <v>63.7</v>
          </cell>
          <cell r="AF128">
            <v>57.2</v>
          </cell>
          <cell r="AG128">
            <v>70.400000000000006</v>
          </cell>
          <cell r="AH128">
            <v>56.1</v>
          </cell>
          <cell r="AI128">
            <v>51.6</v>
          </cell>
          <cell r="AJ128">
            <v>60.7</v>
          </cell>
          <cell r="AK128">
            <v>96.1</v>
          </cell>
          <cell r="AL128">
            <v>95.2</v>
          </cell>
          <cell r="AM128">
            <v>97.1</v>
          </cell>
          <cell r="AN128">
            <v>93.9</v>
          </cell>
          <cell r="AO128">
            <v>93</v>
          </cell>
          <cell r="AP128">
            <v>95</v>
          </cell>
          <cell r="AQ128">
            <v>59.9</v>
          </cell>
          <cell r="AR128">
            <v>57</v>
          </cell>
          <cell r="AS128">
            <v>62.8</v>
          </cell>
          <cell r="AT128">
            <v>32.799999999999997</v>
          </cell>
          <cell r="AU128">
            <v>30.5</v>
          </cell>
          <cell r="AV128">
            <v>35.1</v>
          </cell>
          <cell r="AW128">
            <v>16.600000000000001</v>
          </cell>
          <cell r="AX128">
            <v>12.2</v>
          </cell>
          <cell r="AY128">
            <v>21.2</v>
          </cell>
          <cell r="AZ128">
            <v>1371</v>
          </cell>
          <cell r="BA128">
            <v>684</v>
          </cell>
          <cell r="BB128">
            <v>687</v>
          </cell>
          <cell r="BC128">
            <v>55.5</v>
          </cell>
          <cell r="BD128">
            <v>49</v>
          </cell>
          <cell r="BE128">
            <v>62</v>
          </cell>
          <cell r="BF128">
            <v>47.6</v>
          </cell>
          <cell r="BG128">
            <v>43.9</v>
          </cell>
          <cell r="BH128">
            <v>51.4</v>
          </cell>
          <cell r="BI128">
            <v>92.1</v>
          </cell>
          <cell r="BJ128">
            <v>90.5</v>
          </cell>
          <cell r="BK128">
            <v>93.7</v>
          </cell>
          <cell r="BL128">
            <v>89.4</v>
          </cell>
          <cell r="BM128">
            <v>87.4</v>
          </cell>
          <cell r="BN128">
            <v>91.3</v>
          </cell>
          <cell r="BO128">
            <v>51.1</v>
          </cell>
          <cell r="BP128">
            <v>48.8</v>
          </cell>
          <cell r="BQ128">
            <v>53.4</v>
          </cell>
          <cell r="BR128">
            <v>27.4</v>
          </cell>
          <cell r="BS128">
            <v>25</v>
          </cell>
          <cell r="BT128">
            <v>29.8</v>
          </cell>
          <cell r="BU128">
            <v>13.3</v>
          </cell>
          <cell r="BV128">
            <v>9.9</v>
          </cell>
          <cell r="BW128">
            <v>16.600000000000001</v>
          </cell>
        </row>
        <row r="129">
          <cell r="A129" t="str">
            <v>E10000016</v>
          </cell>
          <cell r="B129" t="str">
            <v>Kent</v>
          </cell>
          <cell r="C129" t="str">
            <v>South East</v>
          </cell>
          <cell r="D129">
            <v>3615</v>
          </cell>
          <cell r="E129">
            <v>1857</v>
          </cell>
          <cell r="F129">
            <v>1758</v>
          </cell>
          <cell r="G129">
            <v>38</v>
          </cell>
          <cell r="H129">
            <v>32.799999999999997</v>
          </cell>
          <cell r="I129">
            <v>43.4</v>
          </cell>
          <cell r="J129">
            <v>30.5</v>
          </cell>
          <cell r="K129">
            <v>26.4</v>
          </cell>
          <cell r="L129">
            <v>34.799999999999997</v>
          </cell>
          <cell r="M129">
            <v>83</v>
          </cell>
          <cell r="N129">
            <v>79.2</v>
          </cell>
          <cell r="O129">
            <v>87.1</v>
          </cell>
          <cell r="P129">
            <v>77.7</v>
          </cell>
          <cell r="Q129">
            <v>74.3</v>
          </cell>
          <cell r="R129">
            <v>81.3</v>
          </cell>
          <cell r="S129">
            <v>33.299999999999997</v>
          </cell>
          <cell r="T129">
            <v>29.7</v>
          </cell>
          <cell r="U129">
            <v>37.1</v>
          </cell>
          <cell r="V129">
            <v>19.8</v>
          </cell>
          <cell r="W129">
            <v>16.399999999999999</v>
          </cell>
          <cell r="X129">
            <v>23.3</v>
          </cell>
          <cell r="Y129">
            <v>8.9</v>
          </cell>
          <cell r="Z129">
            <v>6.5</v>
          </cell>
          <cell r="AA129">
            <v>11.3</v>
          </cell>
          <cell r="AB129">
            <v>12494</v>
          </cell>
          <cell r="AC129">
            <v>6371</v>
          </cell>
          <cell r="AD129">
            <v>6123</v>
          </cell>
          <cell r="AE129">
            <v>72.400000000000006</v>
          </cell>
          <cell r="AF129">
            <v>67.5</v>
          </cell>
          <cell r="AG129">
            <v>77.5</v>
          </cell>
          <cell r="AH129">
            <v>65.099999999999994</v>
          </cell>
          <cell r="AI129">
            <v>60.7</v>
          </cell>
          <cell r="AJ129">
            <v>69.7</v>
          </cell>
          <cell r="AK129">
            <v>96.4</v>
          </cell>
          <cell r="AL129">
            <v>95.4</v>
          </cell>
          <cell r="AM129">
            <v>97.4</v>
          </cell>
          <cell r="AN129">
            <v>94.3</v>
          </cell>
          <cell r="AO129">
            <v>93.2</v>
          </cell>
          <cell r="AP129">
            <v>95.5</v>
          </cell>
          <cell r="AQ129">
            <v>67.400000000000006</v>
          </cell>
          <cell r="AR129">
            <v>63.8</v>
          </cell>
          <cell r="AS129">
            <v>71.2</v>
          </cell>
          <cell r="AT129">
            <v>47.9</v>
          </cell>
          <cell r="AU129">
            <v>42.7</v>
          </cell>
          <cell r="AV129">
            <v>53.2</v>
          </cell>
          <cell r="AW129">
            <v>31.7</v>
          </cell>
          <cell r="AX129">
            <v>26.1</v>
          </cell>
          <cell r="AY129">
            <v>37.4</v>
          </cell>
          <cell r="AZ129">
            <v>16109</v>
          </cell>
          <cell r="BA129">
            <v>8228</v>
          </cell>
          <cell r="BB129">
            <v>7881</v>
          </cell>
          <cell r="BC129">
            <v>64.7</v>
          </cell>
          <cell r="BD129">
            <v>59.6</v>
          </cell>
          <cell r="BE129">
            <v>69.900000000000006</v>
          </cell>
          <cell r="BF129">
            <v>57.3</v>
          </cell>
          <cell r="BG129">
            <v>53</v>
          </cell>
          <cell r="BH129">
            <v>61.9</v>
          </cell>
          <cell r="BI129">
            <v>93.4</v>
          </cell>
          <cell r="BJ129">
            <v>91.8</v>
          </cell>
          <cell r="BK129">
            <v>95.1</v>
          </cell>
          <cell r="BL129">
            <v>90.6</v>
          </cell>
          <cell r="BM129">
            <v>88.9</v>
          </cell>
          <cell r="BN129">
            <v>92.3</v>
          </cell>
          <cell r="BO129">
            <v>59.8</v>
          </cell>
          <cell r="BP129">
            <v>56.1</v>
          </cell>
          <cell r="BQ129">
            <v>63.6</v>
          </cell>
          <cell r="BR129">
            <v>41.5</v>
          </cell>
          <cell r="BS129">
            <v>36.700000000000003</v>
          </cell>
          <cell r="BT129">
            <v>46.6</v>
          </cell>
          <cell r="BU129">
            <v>26.5</v>
          </cell>
          <cell r="BV129">
            <v>21.7</v>
          </cell>
          <cell r="BW129">
            <v>31.6</v>
          </cell>
        </row>
        <row r="130">
          <cell r="A130" t="str">
            <v>E06000035</v>
          </cell>
          <cell r="B130" t="str">
            <v>Medway</v>
          </cell>
          <cell r="C130" t="str">
            <v>South East</v>
          </cell>
          <cell r="D130">
            <v>800</v>
          </cell>
          <cell r="E130">
            <v>378</v>
          </cell>
          <cell r="F130">
            <v>422</v>
          </cell>
          <cell r="G130">
            <v>44.3</v>
          </cell>
          <cell r="H130">
            <v>41.3</v>
          </cell>
          <cell r="I130">
            <v>46.9</v>
          </cell>
          <cell r="J130">
            <v>36.4</v>
          </cell>
          <cell r="K130">
            <v>34.700000000000003</v>
          </cell>
          <cell r="L130">
            <v>37.9</v>
          </cell>
          <cell r="M130">
            <v>85.8</v>
          </cell>
          <cell r="N130">
            <v>82.3</v>
          </cell>
          <cell r="O130">
            <v>88.9</v>
          </cell>
          <cell r="P130">
            <v>79.900000000000006</v>
          </cell>
          <cell r="Q130">
            <v>77.8</v>
          </cell>
          <cell r="R130">
            <v>81.8</v>
          </cell>
          <cell r="S130">
            <v>38.1</v>
          </cell>
          <cell r="T130">
            <v>37</v>
          </cell>
          <cell r="U130">
            <v>39.1</v>
          </cell>
          <cell r="V130">
            <v>19.100000000000001</v>
          </cell>
          <cell r="W130">
            <v>15.9</v>
          </cell>
          <cell r="X130">
            <v>22</v>
          </cell>
          <cell r="Y130">
            <v>11</v>
          </cell>
          <cell r="Z130">
            <v>8.5</v>
          </cell>
          <cell r="AA130">
            <v>13.3</v>
          </cell>
          <cell r="AB130">
            <v>2344</v>
          </cell>
          <cell r="AC130">
            <v>1177</v>
          </cell>
          <cell r="AD130">
            <v>1167</v>
          </cell>
          <cell r="AE130">
            <v>74.2</v>
          </cell>
          <cell r="AF130">
            <v>70.5</v>
          </cell>
          <cell r="AG130">
            <v>78</v>
          </cell>
          <cell r="AH130">
            <v>65.099999999999994</v>
          </cell>
          <cell r="AI130">
            <v>62.5</v>
          </cell>
          <cell r="AJ130">
            <v>67.7</v>
          </cell>
          <cell r="AK130">
            <v>96.5</v>
          </cell>
          <cell r="AL130">
            <v>95.8</v>
          </cell>
          <cell r="AM130">
            <v>97.3</v>
          </cell>
          <cell r="AN130">
            <v>94.8</v>
          </cell>
          <cell r="AO130">
            <v>94.2</v>
          </cell>
          <cell r="AP130">
            <v>95.3</v>
          </cell>
          <cell r="AQ130">
            <v>66.900000000000006</v>
          </cell>
          <cell r="AR130">
            <v>64.900000000000006</v>
          </cell>
          <cell r="AS130">
            <v>69</v>
          </cell>
          <cell r="AT130">
            <v>43.7</v>
          </cell>
          <cell r="AU130">
            <v>39.799999999999997</v>
          </cell>
          <cell r="AV130">
            <v>47.7</v>
          </cell>
          <cell r="AW130">
            <v>31</v>
          </cell>
          <cell r="AX130">
            <v>27.6</v>
          </cell>
          <cell r="AY130">
            <v>34.4</v>
          </cell>
          <cell r="AZ130">
            <v>3144</v>
          </cell>
          <cell r="BA130">
            <v>1555</v>
          </cell>
          <cell r="BB130">
            <v>1589</v>
          </cell>
          <cell r="BC130">
            <v>66.599999999999994</v>
          </cell>
          <cell r="BD130">
            <v>63.4</v>
          </cell>
          <cell r="BE130">
            <v>69.7</v>
          </cell>
          <cell r="BF130">
            <v>57.8</v>
          </cell>
          <cell r="BG130">
            <v>55.8</v>
          </cell>
          <cell r="BH130">
            <v>59.8</v>
          </cell>
          <cell r="BI130">
            <v>93.8</v>
          </cell>
          <cell r="BJ130">
            <v>92.5</v>
          </cell>
          <cell r="BK130">
            <v>95</v>
          </cell>
          <cell r="BL130">
            <v>91</v>
          </cell>
          <cell r="BM130">
            <v>90.2</v>
          </cell>
          <cell r="BN130">
            <v>91.7</v>
          </cell>
          <cell r="BO130">
            <v>59.6</v>
          </cell>
          <cell r="BP130">
            <v>58.1</v>
          </cell>
          <cell r="BQ130">
            <v>61</v>
          </cell>
          <cell r="BR130">
            <v>37.5</v>
          </cell>
          <cell r="BS130">
            <v>34</v>
          </cell>
          <cell r="BT130">
            <v>40.9</v>
          </cell>
          <cell r="BU130">
            <v>25.9</v>
          </cell>
          <cell r="BV130">
            <v>23</v>
          </cell>
          <cell r="BW130">
            <v>28.8</v>
          </cell>
        </row>
        <row r="131">
          <cell r="A131" t="str">
            <v>E06000042</v>
          </cell>
          <cell r="B131" t="str">
            <v>Milton Keynes</v>
          </cell>
          <cell r="C131" t="str">
            <v>South East</v>
          </cell>
          <cell r="D131">
            <v>775</v>
          </cell>
          <cell r="E131">
            <v>401</v>
          </cell>
          <cell r="F131">
            <v>374</v>
          </cell>
          <cell r="G131">
            <v>39.6</v>
          </cell>
          <cell r="H131">
            <v>32.9</v>
          </cell>
          <cell r="I131">
            <v>46.8</v>
          </cell>
          <cell r="J131">
            <v>31.7</v>
          </cell>
          <cell r="K131">
            <v>25.7</v>
          </cell>
          <cell r="L131">
            <v>38.200000000000003</v>
          </cell>
          <cell r="M131">
            <v>86.3</v>
          </cell>
          <cell r="N131">
            <v>84</v>
          </cell>
          <cell r="O131">
            <v>88.8</v>
          </cell>
          <cell r="P131">
            <v>82.8</v>
          </cell>
          <cell r="Q131">
            <v>81.5</v>
          </cell>
          <cell r="R131">
            <v>84.2</v>
          </cell>
          <cell r="S131">
            <v>33.4</v>
          </cell>
          <cell r="T131">
            <v>27.7</v>
          </cell>
          <cell r="U131">
            <v>39.6</v>
          </cell>
          <cell r="V131">
            <v>24.5</v>
          </cell>
          <cell r="W131">
            <v>20</v>
          </cell>
          <cell r="X131">
            <v>29.4</v>
          </cell>
          <cell r="Y131">
            <v>8.3000000000000007</v>
          </cell>
          <cell r="Z131">
            <v>5.2</v>
          </cell>
          <cell r="AA131">
            <v>11.5</v>
          </cell>
          <cell r="AB131">
            <v>2144</v>
          </cell>
          <cell r="AC131">
            <v>1086</v>
          </cell>
          <cell r="AD131">
            <v>1058</v>
          </cell>
          <cell r="AE131">
            <v>69.5</v>
          </cell>
          <cell r="AF131">
            <v>64</v>
          </cell>
          <cell r="AG131">
            <v>75.2</v>
          </cell>
          <cell r="AH131">
            <v>59.3</v>
          </cell>
          <cell r="AI131">
            <v>54.8</v>
          </cell>
          <cell r="AJ131">
            <v>63.9</v>
          </cell>
          <cell r="AK131">
            <v>96.6</v>
          </cell>
          <cell r="AL131">
            <v>96</v>
          </cell>
          <cell r="AM131">
            <v>97.3</v>
          </cell>
          <cell r="AN131">
            <v>95.5</v>
          </cell>
          <cell r="AO131">
            <v>94.9</v>
          </cell>
          <cell r="AP131">
            <v>96</v>
          </cell>
          <cell r="AQ131">
            <v>61.9</v>
          </cell>
          <cell r="AR131">
            <v>58.7</v>
          </cell>
          <cell r="AS131">
            <v>65.099999999999994</v>
          </cell>
          <cell r="AT131">
            <v>46.7</v>
          </cell>
          <cell r="AU131">
            <v>41.7</v>
          </cell>
          <cell r="AV131">
            <v>51.9</v>
          </cell>
          <cell r="AW131">
            <v>25.1</v>
          </cell>
          <cell r="AX131">
            <v>18.399999999999999</v>
          </cell>
          <cell r="AY131">
            <v>32</v>
          </cell>
          <cell r="AZ131">
            <v>2919</v>
          </cell>
          <cell r="BA131">
            <v>1487</v>
          </cell>
          <cell r="BB131">
            <v>1432</v>
          </cell>
          <cell r="BC131">
            <v>61.6</v>
          </cell>
          <cell r="BD131">
            <v>55.6</v>
          </cell>
          <cell r="BE131">
            <v>67.8</v>
          </cell>
          <cell r="BF131">
            <v>52</v>
          </cell>
          <cell r="BG131">
            <v>46.9</v>
          </cell>
          <cell r="BH131">
            <v>57.2</v>
          </cell>
          <cell r="BI131">
            <v>93.9</v>
          </cell>
          <cell r="BJ131">
            <v>92.8</v>
          </cell>
          <cell r="BK131">
            <v>95</v>
          </cell>
          <cell r="BL131">
            <v>92.1</v>
          </cell>
          <cell r="BM131">
            <v>91.3</v>
          </cell>
          <cell r="BN131">
            <v>92.9</v>
          </cell>
          <cell r="BO131">
            <v>54.3</v>
          </cell>
          <cell r="BP131">
            <v>50.4</v>
          </cell>
          <cell r="BQ131">
            <v>58.4</v>
          </cell>
          <cell r="BR131">
            <v>40.799999999999997</v>
          </cell>
          <cell r="BS131">
            <v>35.799999999999997</v>
          </cell>
          <cell r="BT131">
            <v>46</v>
          </cell>
          <cell r="BU131">
            <v>20.7</v>
          </cell>
          <cell r="BV131">
            <v>14.9</v>
          </cell>
          <cell r="BW131">
            <v>26.7</v>
          </cell>
        </row>
        <row r="132">
          <cell r="A132" t="str">
            <v>E10000025</v>
          </cell>
          <cell r="B132" t="str">
            <v>Oxfordshire</v>
          </cell>
          <cell r="C132" t="str">
            <v>South East</v>
          </cell>
          <cell r="D132">
            <v>1149</v>
          </cell>
          <cell r="E132">
            <v>569</v>
          </cell>
          <cell r="F132">
            <v>580</v>
          </cell>
          <cell r="G132">
            <v>42.1</v>
          </cell>
          <cell r="H132">
            <v>35</v>
          </cell>
          <cell r="I132">
            <v>49.1</v>
          </cell>
          <cell r="J132">
            <v>35</v>
          </cell>
          <cell r="K132">
            <v>29.3</v>
          </cell>
          <cell r="L132">
            <v>40.5</v>
          </cell>
          <cell r="M132">
            <v>85.6</v>
          </cell>
          <cell r="N132">
            <v>81.5</v>
          </cell>
          <cell r="O132">
            <v>89.5</v>
          </cell>
          <cell r="P132">
            <v>81.2</v>
          </cell>
          <cell r="Q132">
            <v>77.5</v>
          </cell>
          <cell r="R132">
            <v>84.8</v>
          </cell>
          <cell r="S132">
            <v>37.6</v>
          </cell>
          <cell r="T132">
            <v>32.299999999999997</v>
          </cell>
          <cell r="U132">
            <v>42.8</v>
          </cell>
          <cell r="V132">
            <v>19.5</v>
          </cell>
          <cell r="W132">
            <v>16.899999999999999</v>
          </cell>
          <cell r="X132">
            <v>22.1</v>
          </cell>
          <cell r="Y132">
            <v>9</v>
          </cell>
          <cell r="Z132">
            <v>7.4</v>
          </cell>
          <cell r="AA132">
            <v>10.5</v>
          </cell>
          <cell r="AB132">
            <v>5027</v>
          </cell>
          <cell r="AC132">
            <v>2589</v>
          </cell>
          <cell r="AD132">
            <v>2438</v>
          </cell>
          <cell r="AE132">
            <v>73.400000000000006</v>
          </cell>
          <cell r="AF132">
            <v>67.7</v>
          </cell>
          <cell r="AG132">
            <v>79.5</v>
          </cell>
          <cell r="AH132">
            <v>65.3</v>
          </cell>
          <cell r="AI132">
            <v>60.3</v>
          </cell>
          <cell r="AJ132">
            <v>70.5</v>
          </cell>
          <cell r="AK132">
            <v>96.6</v>
          </cell>
          <cell r="AL132">
            <v>96</v>
          </cell>
          <cell r="AM132">
            <v>97.2</v>
          </cell>
          <cell r="AN132">
            <v>94.5</v>
          </cell>
          <cell r="AO132">
            <v>94</v>
          </cell>
          <cell r="AP132">
            <v>95.1</v>
          </cell>
          <cell r="AQ132">
            <v>67.7</v>
          </cell>
          <cell r="AR132">
            <v>64</v>
          </cell>
          <cell r="AS132">
            <v>71.7</v>
          </cell>
          <cell r="AT132">
            <v>43.7</v>
          </cell>
          <cell r="AU132">
            <v>39.1</v>
          </cell>
          <cell r="AV132">
            <v>48.6</v>
          </cell>
          <cell r="AW132">
            <v>29.1</v>
          </cell>
          <cell r="AX132">
            <v>23.2</v>
          </cell>
          <cell r="AY132">
            <v>35.4</v>
          </cell>
          <cell r="AZ132">
            <v>6176</v>
          </cell>
          <cell r="BA132">
            <v>3158</v>
          </cell>
          <cell r="BB132">
            <v>3018</v>
          </cell>
          <cell r="BC132">
            <v>67.599999999999994</v>
          </cell>
          <cell r="BD132">
            <v>61.8</v>
          </cell>
          <cell r="BE132">
            <v>73.7</v>
          </cell>
          <cell r="BF132">
            <v>59.7</v>
          </cell>
          <cell r="BG132">
            <v>54.7</v>
          </cell>
          <cell r="BH132">
            <v>64.8</v>
          </cell>
          <cell r="BI132">
            <v>94.5</v>
          </cell>
          <cell r="BJ132">
            <v>93.4</v>
          </cell>
          <cell r="BK132">
            <v>95.7</v>
          </cell>
          <cell r="BL132">
            <v>92</v>
          </cell>
          <cell r="BM132">
            <v>91</v>
          </cell>
          <cell r="BN132">
            <v>93.1</v>
          </cell>
          <cell r="BO132">
            <v>62.1</v>
          </cell>
          <cell r="BP132">
            <v>58.3</v>
          </cell>
          <cell r="BQ132">
            <v>66.2</v>
          </cell>
          <cell r="BR132">
            <v>39.200000000000003</v>
          </cell>
          <cell r="BS132">
            <v>35.1</v>
          </cell>
          <cell r="BT132">
            <v>43.5</v>
          </cell>
          <cell r="BU132">
            <v>25.4</v>
          </cell>
          <cell r="BV132">
            <v>20.3</v>
          </cell>
          <cell r="BW132">
            <v>30.6</v>
          </cell>
        </row>
        <row r="133">
          <cell r="A133" t="str">
            <v>E06000044</v>
          </cell>
          <cell r="B133" t="str">
            <v>Portsmouth</v>
          </cell>
          <cell r="C133" t="str">
            <v>South East</v>
          </cell>
          <cell r="D133">
            <v>606</v>
          </cell>
          <cell r="E133">
            <v>318</v>
          </cell>
          <cell r="F133">
            <v>288</v>
          </cell>
          <cell r="G133">
            <v>40.9</v>
          </cell>
          <cell r="H133">
            <v>39.6</v>
          </cell>
          <cell r="I133">
            <v>42.4</v>
          </cell>
          <cell r="J133">
            <v>33</v>
          </cell>
          <cell r="K133">
            <v>32.4</v>
          </cell>
          <cell r="L133">
            <v>33.700000000000003</v>
          </cell>
          <cell r="M133">
            <v>81</v>
          </cell>
          <cell r="N133">
            <v>78.900000000000006</v>
          </cell>
          <cell r="O133">
            <v>83.3</v>
          </cell>
          <cell r="P133">
            <v>75.7</v>
          </cell>
          <cell r="Q133">
            <v>72.599999999999994</v>
          </cell>
          <cell r="R133">
            <v>79.2</v>
          </cell>
          <cell r="S133">
            <v>34.799999999999997</v>
          </cell>
          <cell r="T133">
            <v>35.200000000000003</v>
          </cell>
          <cell r="U133">
            <v>34.4</v>
          </cell>
          <cell r="V133">
            <v>21.1</v>
          </cell>
          <cell r="W133">
            <v>19.8</v>
          </cell>
          <cell r="X133">
            <v>22.6</v>
          </cell>
          <cell r="Y133">
            <v>8.6</v>
          </cell>
          <cell r="Z133">
            <v>6.6</v>
          </cell>
          <cell r="AA133">
            <v>10.8</v>
          </cell>
          <cell r="AB133">
            <v>1098</v>
          </cell>
          <cell r="AC133">
            <v>550</v>
          </cell>
          <cell r="AD133">
            <v>548</v>
          </cell>
          <cell r="AE133">
            <v>68.3</v>
          </cell>
          <cell r="AF133">
            <v>61.3</v>
          </cell>
          <cell r="AG133">
            <v>75.400000000000006</v>
          </cell>
          <cell r="AH133">
            <v>60.5</v>
          </cell>
          <cell r="AI133">
            <v>54.5</v>
          </cell>
          <cell r="AJ133">
            <v>66.400000000000006</v>
          </cell>
          <cell r="AK133">
            <v>94.2</v>
          </cell>
          <cell r="AL133">
            <v>91.8</v>
          </cell>
          <cell r="AM133">
            <v>96.5</v>
          </cell>
          <cell r="AN133">
            <v>92</v>
          </cell>
          <cell r="AO133">
            <v>88.9</v>
          </cell>
          <cell r="AP133">
            <v>95.1</v>
          </cell>
          <cell r="AQ133">
            <v>62.4</v>
          </cell>
          <cell r="AR133">
            <v>56.9</v>
          </cell>
          <cell r="AS133">
            <v>67.900000000000006</v>
          </cell>
          <cell r="AT133">
            <v>44.3</v>
          </cell>
          <cell r="AU133">
            <v>40.4</v>
          </cell>
          <cell r="AV133">
            <v>48.2</v>
          </cell>
          <cell r="AW133">
            <v>25.9</v>
          </cell>
          <cell r="AX133">
            <v>22</v>
          </cell>
          <cell r="AY133">
            <v>29.7</v>
          </cell>
          <cell r="AZ133">
            <v>1704</v>
          </cell>
          <cell r="BA133">
            <v>868</v>
          </cell>
          <cell r="BB133">
            <v>836</v>
          </cell>
          <cell r="BC133">
            <v>58.6</v>
          </cell>
          <cell r="BD133">
            <v>53.3</v>
          </cell>
          <cell r="BE133">
            <v>64</v>
          </cell>
          <cell r="BF133">
            <v>50.7</v>
          </cell>
          <cell r="BG133">
            <v>46.4</v>
          </cell>
          <cell r="BH133">
            <v>55.1</v>
          </cell>
          <cell r="BI133">
            <v>89.5</v>
          </cell>
          <cell r="BJ133">
            <v>87.1</v>
          </cell>
          <cell r="BK133">
            <v>92</v>
          </cell>
          <cell r="BL133">
            <v>86.2</v>
          </cell>
          <cell r="BM133">
            <v>82.9</v>
          </cell>
          <cell r="BN133">
            <v>89.6</v>
          </cell>
          <cell r="BO133">
            <v>52.6</v>
          </cell>
          <cell r="BP133">
            <v>49</v>
          </cell>
          <cell r="BQ133">
            <v>56.3</v>
          </cell>
          <cell r="BR133">
            <v>36</v>
          </cell>
          <cell r="BS133">
            <v>32.799999999999997</v>
          </cell>
          <cell r="BT133">
            <v>39.4</v>
          </cell>
          <cell r="BU133">
            <v>19.7</v>
          </cell>
          <cell r="BV133">
            <v>16.399999999999999</v>
          </cell>
          <cell r="BW133">
            <v>23.2</v>
          </cell>
        </row>
        <row r="134">
          <cell r="A134" t="str">
            <v>E06000038</v>
          </cell>
          <cell r="B134" t="str">
            <v>Reading</v>
          </cell>
          <cell r="C134" t="str">
            <v>South East</v>
          </cell>
          <cell r="D134">
            <v>322</v>
          </cell>
          <cell r="E134">
            <v>149</v>
          </cell>
          <cell r="F134">
            <v>173</v>
          </cell>
          <cell r="G134">
            <v>37.9</v>
          </cell>
          <cell r="H134">
            <v>32.9</v>
          </cell>
          <cell r="I134">
            <v>42.2</v>
          </cell>
          <cell r="J134">
            <v>30.4</v>
          </cell>
          <cell r="K134">
            <v>28.2</v>
          </cell>
          <cell r="L134">
            <v>32.4</v>
          </cell>
          <cell r="M134">
            <v>90.7</v>
          </cell>
          <cell r="N134">
            <v>87.9</v>
          </cell>
          <cell r="O134">
            <v>93.1</v>
          </cell>
          <cell r="P134">
            <v>85.4</v>
          </cell>
          <cell r="Q134">
            <v>83.2</v>
          </cell>
          <cell r="R134">
            <v>87.3</v>
          </cell>
          <cell r="S134">
            <v>33.9</v>
          </cell>
          <cell r="T134">
            <v>32.200000000000003</v>
          </cell>
          <cell r="U134">
            <v>35.299999999999997</v>
          </cell>
          <cell r="V134">
            <v>17.399999999999999</v>
          </cell>
          <cell r="W134">
            <v>13.4</v>
          </cell>
          <cell r="X134">
            <v>20.8</v>
          </cell>
          <cell r="Y134">
            <v>8.6999999999999993</v>
          </cell>
          <cell r="Z134">
            <v>7.4</v>
          </cell>
          <cell r="AA134">
            <v>9.8000000000000007</v>
          </cell>
          <cell r="AB134">
            <v>835</v>
          </cell>
          <cell r="AC134">
            <v>417</v>
          </cell>
          <cell r="AD134">
            <v>418</v>
          </cell>
          <cell r="AE134">
            <v>75.400000000000006</v>
          </cell>
          <cell r="AF134">
            <v>72.900000000000006</v>
          </cell>
          <cell r="AG134">
            <v>78</v>
          </cell>
          <cell r="AH134">
            <v>67.900000000000006</v>
          </cell>
          <cell r="AI134">
            <v>66.900000000000006</v>
          </cell>
          <cell r="AJ134">
            <v>68.900000000000006</v>
          </cell>
          <cell r="AK134">
            <v>97</v>
          </cell>
          <cell r="AL134">
            <v>97.4</v>
          </cell>
          <cell r="AM134">
            <v>96.7</v>
          </cell>
          <cell r="AN134">
            <v>95.6</v>
          </cell>
          <cell r="AO134">
            <v>95.2</v>
          </cell>
          <cell r="AP134">
            <v>95.9</v>
          </cell>
          <cell r="AQ134">
            <v>69.5</v>
          </cell>
          <cell r="AR134">
            <v>69.3</v>
          </cell>
          <cell r="AS134">
            <v>69.599999999999994</v>
          </cell>
          <cell r="AT134">
            <v>47.1</v>
          </cell>
          <cell r="AU134">
            <v>48.7</v>
          </cell>
          <cell r="AV134">
            <v>45.5</v>
          </cell>
          <cell r="AW134">
            <v>37.1</v>
          </cell>
          <cell r="AX134">
            <v>36.5</v>
          </cell>
          <cell r="AY134">
            <v>37.799999999999997</v>
          </cell>
          <cell r="AZ134">
            <v>1157</v>
          </cell>
          <cell r="BA134">
            <v>566</v>
          </cell>
          <cell r="BB134">
            <v>591</v>
          </cell>
          <cell r="BC134">
            <v>65</v>
          </cell>
          <cell r="BD134">
            <v>62.4</v>
          </cell>
          <cell r="BE134">
            <v>67.5</v>
          </cell>
          <cell r="BF134">
            <v>57.5</v>
          </cell>
          <cell r="BG134">
            <v>56.7</v>
          </cell>
          <cell r="BH134">
            <v>58.2</v>
          </cell>
          <cell r="BI134">
            <v>95.2</v>
          </cell>
          <cell r="BJ134">
            <v>94.9</v>
          </cell>
          <cell r="BK134">
            <v>95.6</v>
          </cell>
          <cell r="BL134">
            <v>92.7</v>
          </cell>
          <cell r="BM134">
            <v>92</v>
          </cell>
          <cell r="BN134">
            <v>93.4</v>
          </cell>
          <cell r="BO134">
            <v>59.6</v>
          </cell>
          <cell r="BP134">
            <v>59.5</v>
          </cell>
          <cell r="BQ134">
            <v>59.6</v>
          </cell>
          <cell r="BR134">
            <v>38.799999999999997</v>
          </cell>
          <cell r="BS134">
            <v>39.4</v>
          </cell>
          <cell r="BT134">
            <v>38.200000000000003</v>
          </cell>
          <cell r="BU134">
            <v>29.2</v>
          </cell>
          <cell r="BV134">
            <v>28.8</v>
          </cell>
          <cell r="BW134">
            <v>29.6</v>
          </cell>
        </row>
        <row r="135">
          <cell r="A135" t="str">
            <v>E06000039</v>
          </cell>
          <cell r="B135" t="str">
            <v>Slough</v>
          </cell>
          <cell r="C135" t="str">
            <v>South East</v>
          </cell>
          <cell r="D135">
            <v>412</v>
          </cell>
          <cell r="E135">
            <v>211</v>
          </cell>
          <cell r="F135">
            <v>201</v>
          </cell>
          <cell r="G135">
            <v>57.8</v>
          </cell>
          <cell r="H135">
            <v>51.2</v>
          </cell>
          <cell r="I135">
            <v>64.7</v>
          </cell>
          <cell r="J135">
            <v>49.5</v>
          </cell>
          <cell r="K135">
            <v>46.4</v>
          </cell>
          <cell r="L135">
            <v>52.7</v>
          </cell>
          <cell r="M135">
            <v>94.2</v>
          </cell>
          <cell r="N135">
            <v>91</v>
          </cell>
          <cell r="O135">
            <v>97.5</v>
          </cell>
          <cell r="P135">
            <v>88.8</v>
          </cell>
          <cell r="Q135">
            <v>85.3</v>
          </cell>
          <cell r="R135">
            <v>92.5</v>
          </cell>
          <cell r="S135">
            <v>51.9</v>
          </cell>
          <cell r="T135">
            <v>49.3</v>
          </cell>
          <cell r="U135">
            <v>54.7</v>
          </cell>
          <cell r="V135">
            <v>20.100000000000001</v>
          </cell>
          <cell r="W135">
            <v>17.100000000000001</v>
          </cell>
          <cell r="X135">
            <v>23.4</v>
          </cell>
          <cell r="Y135">
            <v>12.6</v>
          </cell>
          <cell r="Z135">
            <v>10</v>
          </cell>
          <cell r="AA135">
            <v>15.4</v>
          </cell>
          <cell r="AB135">
            <v>1222</v>
          </cell>
          <cell r="AC135">
            <v>634</v>
          </cell>
          <cell r="AD135">
            <v>588</v>
          </cell>
          <cell r="AE135">
            <v>80.099999999999994</v>
          </cell>
          <cell r="AF135">
            <v>75.900000000000006</v>
          </cell>
          <cell r="AG135">
            <v>84.7</v>
          </cell>
          <cell r="AH135">
            <v>74.099999999999994</v>
          </cell>
          <cell r="AI135">
            <v>70.2</v>
          </cell>
          <cell r="AJ135">
            <v>78.400000000000006</v>
          </cell>
          <cell r="AK135">
            <v>97.9</v>
          </cell>
          <cell r="AL135">
            <v>97</v>
          </cell>
          <cell r="AM135">
            <v>98.8</v>
          </cell>
          <cell r="AN135">
            <v>96.4</v>
          </cell>
          <cell r="AO135">
            <v>95.1</v>
          </cell>
          <cell r="AP135">
            <v>97.8</v>
          </cell>
          <cell r="AQ135">
            <v>75.599999999999994</v>
          </cell>
          <cell r="AR135">
            <v>72.400000000000006</v>
          </cell>
          <cell r="AS135">
            <v>79.099999999999994</v>
          </cell>
          <cell r="AT135">
            <v>36</v>
          </cell>
          <cell r="AU135">
            <v>34.5</v>
          </cell>
          <cell r="AV135">
            <v>37.6</v>
          </cell>
          <cell r="AW135">
            <v>27.9</v>
          </cell>
          <cell r="AX135">
            <v>25.6</v>
          </cell>
          <cell r="AY135">
            <v>30.4</v>
          </cell>
          <cell r="AZ135">
            <v>1634</v>
          </cell>
          <cell r="BA135">
            <v>845</v>
          </cell>
          <cell r="BB135">
            <v>789</v>
          </cell>
          <cell r="BC135">
            <v>74.5</v>
          </cell>
          <cell r="BD135">
            <v>69.7</v>
          </cell>
          <cell r="BE135">
            <v>79.599999999999994</v>
          </cell>
          <cell r="BF135">
            <v>67.900000000000006</v>
          </cell>
          <cell r="BG135">
            <v>64.3</v>
          </cell>
          <cell r="BH135">
            <v>71.900000000000006</v>
          </cell>
          <cell r="BI135">
            <v>96.9</v>
          </cell>
          <cell r="BJ135">
            <v>95.5</v>
          </cell>
          <cell r="BK135">
            <v>98.5</v>
          </cell>
          <cell r="BL135">
            <v>94.5</v>
          </cell>
          <cell r="BM135">
            <v>92.7</v>
          </cell>
          <cell r="BN135">
            <v>96.5</v>
          </cell>
          <cell r="BO135">
            <v>69.599999999999994</v>
          </cell>
          <cell r="BP135">
            <v>66.599999999999994</v>
          </cell>
          <cell r="BQ135">
            <v>72.900000000000006</v>
          </cell>
          <cell r="BR135">
            <v>32</v>
          </cell>
          <cell r="BS135">
            <v>30.2</v>
          </cell>
          <cell r="BT135">
            <v>34</v>
          </cell>
          <cell r="BU135">
            <v>24.1</v>
          </cell>
          <cell r="BV135">
            <v>21.7</v>
          </cell>
          <cell r="BW135">
            <v>26.6</v>
          </cell>
        </row>
        <row r="136">
          <cell r="A136" t="str">
            <v>E06000045</v>
          </cell>
          <cell r="B136" t="str">
            <v>Southampton</v>
          </cell>
          <cell r="C136" t="str">
            <v>South East</v>
          </cell>
          <cell r="D136">
            <v>692</v>
          </cell>
          <cell r="E136">
            <v>330</v>
          </cell>
          <cell r="F136">
            <v>362</v>
          </cell>
          <cell r="G136">
            <v>42.2</v>
          </cell>
          <cell r="H136">
            <v>36.1</v>
          </cell>
          <cell r="I136">
            <v>47.8</v>
          </cell>
          <cell r="J136">
            <v>32.799999999999997</v>
          </cell>
          <cell r="K136">
            <v>28.5</v>
          </cell>
          <cell r="L136">
            <v>36.700000000000003</v>
          </cell>
          <cell r="M136">
            <v>88.2</v>
          </cell>
          <cell r="N136">
            <v>84.5</v>
          </cell>
          <cell r="O136">
            <v>91.4</v>
          </cell>
          <cell r="P136">
            <v>83.1</v>
          </cell>
          <cell r="Q136">
            <v>80</v>
          </cell>
          <cell r="R136">
            <v>85.9</v>
          </cell>
          <cell r="S136">
            <v>35.700000000000003</v>
          </cell>
          <cell r="T136">
            <v>31.2</v>
          </cell>
          <cell r="U136">
            <v>39.799999999999997</v>
          </cell>
          <cell r="V136">
            <v>23</v>
          </cell>
          <cell r="W136">
            <v>20.3</v>
          </cell>
          <cell r="X136">
            <v>25.4</v>
          </cell>
          <cell r="Y136">
            <v>8.8000000000000007</v>
          </cell>
          <cell r="Z136">
            <v>7.3</v>
          </cell>
          <cell r="AA136">
            <v>10.199999999999999</v>
          </cell>
          <cell r="AB136">
            <v>1213</v>
          </cell>
          <cell r="AC136">
            <v>578</v>
          </cell>
          <cell r="AD136">
            <v>635</v>
          </cell>
          <cell r="AE136">
            <v>71.3</v>
          </cell>
          <cell r="AF136">
            <v>67</v>
          </cell>
          <cell r="AG136">
            <v>75.3</v>
          </cell>
          <cell r="AH136">
            <v>60.7</v>
          </cell>
          <cell r="AI136">
            <v>55.2</v>
          </cell>
          <cell r="AJ136">
            <v>65.7</v>
          </cell>
          <cell r="AK136">
            <v>96.3</v>
          </cell>
          <cell r="AL136">
            <v>95</v>
          </cell>
          <cell r="AM136">
            <v>97.5</v>
          </cell>
          <cell r="AN136">
            <v>94.9</v>
          </cell>
          <cell r="AO136">
            <v>93.9</v>
          </cell>
          <cell r="AP136">
            <v>95.7</v>
          </cell>
          <cell r="AQ136">
            <v>61.7</v>
          </cell>
          <cell r="AR136">
            <v>56.7</v>
          </cell>
          <cell r="AS136">
            <v>66.3</v>
          </cell>
          <cell r="AT136">
            <v>49.1</v>
          </cell>
          <cell r="AU136">
            <v>45</v>
          </cell>
          <cell r="AV136">
            <v>52.9</v>
          </cell>
          <cell r="AW136">
            <v>27.8</v>
          </cell>
          <cell r="AX136">
            <v>20.8</v>
          </cell>
          <cell r="AY136">
            <v>34.200000000000003</v>
          </cell>
          <cell r="AZ136">
            <v>1905</v>
          </cell>
          <cell r="BA136">
            <v>908</v>
          </cell>
          <cell r="BB136">
            <v>997</v>
          </cell>
          <cell r="BC136">
            <v>60.7</v>
          </cell>
          <cell r="BD136">
            <v>55.7</v>
          </cell>
          <cell r="BE136">
            <v>65.3</v>
          </cell>
          <cell r="BF136">
            <v>50.6</v>
          </cell>
          <cell r="BG136">
            <v>45.5</v>
          </cell>
          <cell r="BH136">
            <v>55.2</v>
          </cell>
          <cell r="BI136">
            <v>93.3</v>
          </cell>
          <cell r="BJ136">
            <v>91.2</v>
          </cell>
          <cell r="BK136">
            <v>95.3</v>
          </cell>
          <cell r="BL136">
            <v>90.6</v>
          </cell>
          <cell r="BM136">
            <v>88.9</v>
          </cell>
          <cell r="BN136">
            <v>92.2</v>
          </cell>
          <cell r="BO136">
            <v>52.3</v>
          </cell>
          <cell r="BP136">
            <v>47.5</v>
          </cell>
          <cell r="BQ136">
            <v>56.7</v>
          </cell>
          <cell r="BR136">
            <v>39.6</v>
          </cell>
          <cell r="BS136">
            <v>36</v>
          </cell>
          <cell r="BT136">
            <v>42.9</v>
          </cell>
          <cell r="BU136">
            <v>20.9</v>
          </cell>
          <cell r="BV136">
            <v>15.9</v>
          </cell>
          <cell r="BW136">
            <v>25.5</v>
          </cell>
        </row>
        <row r="137">
          <cell r="A137" t="str">
            <v>E10000030</v>
          </cell>
          <cell r="B137" t="str">
            <v>Surrey</v>
          </cell>
          <cell r="C137" t="str">
            <v>South East</v>
          </cell>
          <cell r="D137">
            <v>1742</v>
          </cell>
          <cell r="E137">
            <v>903</v>
          </cell>
          <cell r="F137">
            <v>839</v>
          </cell>
          <cell r="G137">
            <v>43.9</v>
          </cell>
          <cell r="H137">
            <v>37.4</v>
          </cell>
          <cell r="I137">
            <v>50.9</v>
          </cell>
          <cell r="J137">
            <v>35.200000000000003</v>
          </cell>
          <cell r="K137">
            <v>31.1</v>
          </cell>
          <cell r="L137">
            <v>39.6</v>
          </cell>
          <cell r="M137">
            <v>85.9</v>
          </cell>
          <cell r="N137">
            <v>83.7</v>
          </cell>
          <cell r="O137">
            <v>88.2</v>
          </cell>
          <cell r="P137">
            <v>82.5</v>
          </cell>
          <cell r="Q137">
            <v>79.8</v>
          </cell>
          <cell r="R137">
            <v>85.5</v>
          </cell>
          <cell r="S137">
            <v>38</v>
          </cell>
          <cell r="T137">
            <v>34.9</v>
          </cell>
          <cell r="U137">
            <v>41.4</v>
          </cell>
          <cell r="V137">
            <v>24.6</v>
          </cell>
          <cell r="W137">
            <v>19.399999999999999</v>
          </cell>
          <cell r="X137">
            <v>30.3</v>
          </cell>
          <cell r="Y137">
            <v>11.1</v>
          </cell>
          <cell r="Z137">
            <v>7.1</v>
          </cell>
          <cell r="AA137">
            <v>15.5</v>
          </cell>
          <cell r="AB137">
            <v>9033</v>
          </cell>
          <cell r="AC137">
            <v>4645</v>
          </cell>
          <cell r="AD137">
            <v>4388</v>
          </cell>
          <cell r="AE137">
            <v>78.599999999999994</v>
          </cell>
          <cell r="AF137">
            <v>74.5</v>
          </cell>
          <cell r="AG137">
            <v>82.9</v>
          </cell>
          <cell r="AH137">
            <v>70.400000000000006</v>
          </cell>
          <cell r="AI137">
            <v>66.599999999999994</v>
          </cell>
          <cell r="AJ137">
            <v>74.400000000000006</v>
          </cell>
          <cell r="AK137">
            <v>97.4</v>
          </cell>
          <cell r="AL137">
            <v>96.9</v>
          </cell>
          <cell r="AM137">
            <v>97.9</v>
          </cell>
          <cell r="AN137">
            <v>96.1</v>
          </cell>
          <cell r="AO137">
            <v>95.8</v>
          </cell>
          <cell r="AP137">
            <v>96.5</v>
          </cell>
          <cell r="AQ137">
            <v>71.900000000000006</v>
          </cell>
          <cell r="AR137">
            <v>68.599999999999994</v>
          </cell>
          <cell r="AS137">
            <v>75.5</v>
          </cell>
          <cell r="AT137">
            <v>51.7</v>
          </cell>
          <cell r="AU137">
            <v>46.8</v>
          </cell>
          <cell r="AV137">
            <v>56.8</v>
          </cell>
          <cell r="AW137">
            <v>34.799999999999997</v>
          </cell>
          <cell r="AX137">
            <v>28.5</v>
          </cell>
          <cell r="AY137">
            <v>41.4</v>
          </cell>
          <cell r="AZ137">
            <v>10775</v>
          </cell>
          <cell r="BA137">
            <v>5548</v>
          </cell>
          <cell r="BB137">
            <v>5227</v>
          </cell>
          <cell r="BC137">
            <v>73</v>
          </cell>
          <cell r="BD137">
            <v>68.400000000000006</v>
          </cell>
          <cell r="BE137">
            <v>77.8</v>
          </cell>
          <cell r="BF137">
            <v>64.7</v>
          </cell>
          <cell r="BG137">
            <v>60.8</v>
          </cell>
          <cell r="BH137">
            <v>68.8</v>
          </cell>
          <cell r="BI137">
            <v>95.5</v>
          </cell>
          <cell r="BJ137">
            <v>94.8</v>
          </cell>
          <cell r="BK137">
            <v>96.3</v>
          </cell>
          <cell r="BL137">
            <v>93.9</v>
          </cell>
          <cell r="BM137">
            <v>93.2</v>
          </cell>
          <cell r="BN137">
            <v>94.7</v>
          </cell>
          <cell r="BO137">
            <v>66.400000000000006</v>
          </cell>
          <cell r="BP137">
            <v>63.1</v>
          </cell>
          <cell r="BQ137">
            <v>70</v>
          </cell>
          <cell r="BR137">
            <v>47.3</v>
          </cell>
          <cell r="BS137">
            <v>42.3</v>
          </cell>
          <cell r="BT137">
            <v>52.6</v>
          </cell>
          <cell r="BU137">
            <v>31</v>
          </cell>
          <cell r="BV137">
            <v>25.1</v>
          </cell>
          <cell r="BW137">
            <v>37.200000000000003</v>
          </cell>
        </row>
        <row r="138">
          <cell r="A138" t="str">
            <v>E06000037</v>
          </cell>
          <cell r="B138" t="str">
            <v>West Berkshire</v>
          </cell>
          <cell r="C138" t="str">
            <v>South East</v>
          </cell>
          <cell r="D138">
            <v>296</v>
          </cell>
          <cell r="E138">
            <v>151</v>
          </cell>
          <cell r="F138">
            <v>145</v>
          </cell>
          <cell r="G138">
            <v>41.6</v>
          </cell>
          <cell r="H138">
            <v>35.799999999999997</v>
          </cell>
          <cell r="I138">
            <v>47.6</v>
          </cell>
          <cell r="J138">
            <v>33.1</v>
          </cell>
          <cell r="K138">
            <v>27.8</v>
          </cell>
          <cell r="L138">
            <v>38.6</v>
          </cell>
          <cell r="M138">
            <v>91.6</v>
          </cell>
          <cell r="N138">
            <v>91.4</v>
          </cell>
          <cell r="O138">
            <v>91.7</v>
          </cell>
          <cell r="P138">
            <v>84.5</v>
          </cell>
          <cell r="Q138">
            <v>83.4</v>
          </cell>
          <cell r="R138">
            <v>85.5</v>
          </cell>
          <cell r="S138">
            <v>36.5</v>
          </cell>
          <cell r="T138">
            <v>32.5</v>
          </cell>
          <cell r="U138">
            <v>40.700000000000003</v>
          </cell>
          <cell r="V138">
            <v>23.6</v>
          </cell>
          <cell r="W138">
            <v>21.2</v>
          </cell>
          <cell r="X138">
            <v>26.2</v>
          </cell>
          <cell r="Y138">
            <v>8.1</v>
          </cell>
          <cell r="Z138">
            <v>8.6</v>
          </cell>
          <cell r="AA138">
            <v>7.6</v>
          </cell>
          <cell r="AB138">
            <v>1605</v>
          </cell>
          <cell r="AC138">
            <v>801</v>
          </cell>
          <cell r="AD138">
            <v>804</v>
          </cell>
          <cell r="AE138">
            <v>76.599999999999994</v>
          </cell>
          <cell r="AF138">
            <v>71.900000000000006</v>
          </cell>
          <cell r="AG138">
            <v>81.2</v>
          </cell>
          <cell r="AH138">
            <v>67.8</v>
          </cell>
          <cell r="AI138">
            <v>64.3</v>
          </cell>
          <cell r="AJ138">
            <v>71.3</v>
          </cell>
          <cell r="AK138">
            <v>98.1</v>
          </cell>
          <cell r="AL138">
            <v>97.6</v>
          </cell>
          <cell r="AM138">
            <v>98.5</v>
          </cell>
          <cell r="AN138">
            <v>96.8</v>
          </cell>
          <cell r="AO138">
            <v>96.4</v>
          </cell>
          <cell r="AP138">
            <v>97.3</v>
          </cell>
          <cell r="AQ138">
            <v>69</v>
          </cell>
          <cell r="AR138">
            <v>65.900000000000006</v>
          </cell>
          <cell r="AS138">
            <v>72</v>
          </cell>
          <cell r="AT138">
            <v>51.7</v>
          </cell>
          <cell r="AU138">
            <v>47.2</v>
          </cell>
          <cell r="AV138">
            <v>56.1</v>
          </cell>
          <cell r="AW138">
            <v>35.299999999999997</v>
          </cell>
          <cell r="AX138">
            <v>29.3</v>
          </cell>
          <cell r="AY138">
            <v>41.2</v>
          </cell>
          <cell r="AZ138">
            <v>1901</v>
          </cell>
          <cell r="BA138">
            <v>952</v>
          </cell>
          <cell r="BB138">
            <v>949</v>
          </cell>
          <cell r="BC138">
            <v>71.099999999999994</v>
          </cell>
          <cell r="BD138">
            <v>66.2</v>
          </cell>
          <cell r="BE138">
            <v>76.099999999999994</v>
          </cell>
          <cell r="BF138">
            <v>62.4</v>
          </cell>
          <cell r="BG138">
            <v>58.5</v>
          </cell>
          <cell r="BH138">
            <v>66.3</v>
          </cell>
          <cell r="BI138">
            <v>97.1</v>
          </cell>
          <cell r="BJ138">
            <v>96.6</v>
          </cell>
          <cell r="BK138">
            <v>97.5</v>
          </cell>
          <cell r="BL138">
            <v>94.9</v>
          </cell>
          <cell r="BM138">
            <v>94.3</v>
          </cell>
          <cell r="BN138">
            <v>95.5</v>
          </cell>
          <cell r="BO138">
            <v>63.9</v>
          </cell>
          <cell r="BP138">
            <v>60.6</v>
          </cell>
          <cell r="BQ138">
            <v>67.2</v>
          </cell>
          <cell r="BR138">
            <v>47.3</v>
          </cell>
          <cell r="BS138">
            <v>43.1</v>
          </cell>
          <cell r="BT138">
            <v>51.5</v>
          </cell>
          <cell r="BU138">
            <v>31</v>
          </cell>
          <cell r="BV138">
            <v>26.1</v>
          </cell>
          <cell r="BW138">
            <v>36</v>
          </cell>
        </row>
        <row r="139">
          <cell r="A139" t="str">
            <v>E10000032</v>
          </cell>
          <cell r="B139" t="str">
            <v>West Sussex</v>
          </cell>
          <cell r="C139" t="str">
            <v>South East</v>
          </cell>
          <cell r="D139">
            <v>1354</v>
          </cell>
          <cell r="E139">
            <v>679</v>
          </cell>
          <cell r="F139">
            <v>675</v>
          </cell>
          <cell r="G139">
            <v>42.4</v>
          </cell>
          <cell r="H139">
            <v>35.200000000000003</v>
          </cell>
          <cell r="I139">
            <v>49.6</v>
          </cell>
          <cell r="J139">
            <v>34</v>
          </cell>
          <cell r="K139">
            <v>29.3</v>
          </cell>
          <cell r="L139">
            <v>38.700000000000003</v>
          </cell>
          <cell r="M139">
            <v>83.6</v>
          </cell>
          <cell r="N139">
            <v>80</v>
          </cell>
          <cell r="O139">
            <v>87.3</v>
          </cell>
          <cell r="P139">
            <v>79.099999999999994</v>
          </cell>
          <cell r="Q139">
            <v>75.7</v>
          </cell>
          <cell r="R139">
            <v>82.5</v>
          </cell>
          <cell r="S139">
            <v>36.9</v>
          </cell>
          <cell r="T139">
            <v>32.4</v>
          </cell>
          <cell r="U139">
            <v>41.3</v>
          </cell>
          <cell r="V139">
            <v>20.2</v>
          </cell>
          <cell r="W139">
            <v>15</v>
          </cell>
          <cell r="X139">
            <v>25.5</v>
          </cell>
          <cell r="Y139">
            <v>8.6</v>
          </cell>
          <cell r="Z139">
            <v>4.5999999999999996</v>
          </cell>
          <cell r="AA139">
            <v>12.7</v>
          </cell>
          <cell r="AB139">
            <v>6793</v>
          </cell>
          <cell r="AC139">
            <v>3512</v>
          </cell>
          <cell r="AD139">
            <v>3281</v>
          </cell>
          <cell r="AE139">
            <v>74.599999999999994</v>
          </cell>
          <cell r="AF139">
            <v>70.099999999999994</v>
          </cell>
          <cell r="AG139">
            <v>79.3</v>
          </cell>
          <cell r="AH139">
            <v>65.599999999999994</v>
          </cell>
          <cell r="AI139">
            <v>61.6</v>
          </cell>
          <cell r="AJ139">
            <v>69.900000000000006</v>
          </cell>
          <cell r="AK139">
            <v>96.8</v>
          </cell>
          <cell r="AL139">
            <v>96.5</v>
          </cell>
          <cell r="AM139">
            <v>97.1</v>
          </cell>
          <cell r="AN139">
            <v>94.7</v>
          </cell>
          <cell r="AO139">
            <v>94.2</v>
          </cell>
          <cell r="AP139">
            <v>95.2</v>
          </cell>
          <cell r="AQ139">
            <v>67.400000000000006</v>
          </cell>
          <cell r="AR139">
            <v>64.2</v>
          </cell>
          <cell r="AS139">
            <v>70.8</v>
          </cell>
          <cell r="AT139">
            <v>45.9</v>
          </cell>
          <cell r="AU139">
            <v>39.9</v>
          </cell>
          <cell r="AV139">
            <v>52.2</v>
          </cell>
          <cell r="AW139">
            <v>30.3</v>
          </cell>
          <cell r="AX139">
            <v>24.3</v>
          </cell>
          <cell r="AY139">
            <v>36.700000000000003</v>
          </cell>
          <cell r="AZ139">
            <v>8147</v>
          </cell>
          <cell r="BA139">
            <v>4191</v>
          </cell>
          <cell r="BB139">
            <v>3956</v>
          </cell>
          <cell r="BC139">
            <v>69.2</v>
          </cell>
          <cell r="BD139">
            <v>64.400000000000006</v>
          </cell>
          <cell r="BE139">
            <v>74.3</v>
          </cell>
          <cell r="BF139">
            <v>60.3</v>
          </cell>
          <cell r="BG139">
            <v>56.3</v>
          </cell>
          <cell r="BH139">
            <v>64.599999999999994</v>
          </cell>
          <cell r="BI139">
            <v>94.6</v>
          </cell>
          <cell r="BJ139">
            <v>93.8</v>
          </cell>
          <cell r="BK139">
            <v>95.4</v>
          </cell>
          <cell r="BL139">
            <v>92.1</v>
          </cell>
          <cell r="BM139">
            <v>91.2</v>
          </cell>
          <cell r="BN139">
            <v>93.1</v>
          </cell>
          <cell r="BO139">
            <v>62.3</v>
          </cell>
          <cell r="BP139">
            <v>59</v>
          </cell>
          <cell r="BQ139">
            <v>65.8</v>
          </cell>
          <cell r="BR139">
            <v>41.6</v>
          </cell>
          <cell r="BS139">
            <v>35.9</v>
          </cell>
          <cell r="BT139">
            <v>47.6</v>
          </cell>
          <cell r="BU139">
            <v>26.7</v>
          </cell>
          <cell r="BV139">
            <v>21.1</v>
          </cell>
          <cell r="BW139">
            <v>32.6</v>
          </cell>
        </row>
        <row r="140">
          <cell r="A140" t="str">
            <v>E06000040</v>
          </cell>
          <cell r="B140" t="str">
            <v>Windsor and Maidenhead</v>
          </cell>
          <cell r="C140" t="str">
            <v>South East</v>
          </cell>
          <cell r="D140">
            <v>227</v>
          </cell>
          <cell r="E140">
            <v>124</v>
          </cell>
          <cell r="F140">
            <v>103</v>
          </cell>
          <cell r="G140">
            <v>55.1</v>
          </cell>
          <cell r="H140">
            <v>51.6</v>
          </cell>
          <cell r="I140">
            <v>59.2</v>
          </cell>
          <cell r="J140">
            <v>45.8</v>
          </cell>
          <cell r="K140">
            <v>44.4</v>
          </cell>
          <cell r="L140">
            <v>47.6</v>
          </cell>
          <cell r="M140">
            <v>94.7</v>
          </cell>
          <cell r="N140">
            <v>94.4</v>
          </cell>
          <cell r="O140">
            <v>95.1</v>
          </cell>
          <cell r="P140">
            <v>91.2</v>
          </cell>
          <cell r="Q140">
            <v>93.5</v>
          </cell>
          <cell r="R140">
            <v>88.3</v>
          </cell>
          <cell r="S140">
            <v>49.8</v>
          </cell>
          <cell r="T140">
            <v>50</v>
          </cell>
          <cell r="U140">
            <v>49.5</v>
          </cell>
          <cell r="V140">
            <v>25.1</v>
          </cell>
          <cell r="W140">
            <v>24.2</v>
          </cell>
          <cell r="X140">
            <v>26.2</v>
          </cell>
          <cell r="Y140">
            <v>12.8</v>
          </cell>
          <cell r="Z140">
            <v>10.5</v>
          </cell>
          <cell r="AA140">
            <v>15.5</v>
          </cell>
          <cell r="AB140">
            <v>1307</v>
          </cell>
          <cell r="AC140">
            <v>682</v>
          </cell>
          <cell r="AD140">
            <v>625</v>
          </cell>
          <cell r="AE140">
            <v>76.099999999999994</v>
          </cell>
          <cell r="AF140">
            <v>72.099999999999994</v>
          </cell>
          <cell r="AG140">
            <v>80.3</v>
          </cell>
          <cell r="AH140">
            <v>67.900000000000006</v>
          </cell>
          <cell r="AI140">
            <v>66.400000000000006</v>
          </cell>
          <cell r="AJ140">
            <v>69.400000000000006</v>
          </cell>
          <cell r="AK140">
            <v>96.9</v>
          </cell>
          <cell r="AL140">
            <v>95.9</v>
          </cell>
          <cell r="AM140">
            <v>98.1</v>
          </cell>
          <cell r="AN140">
            <v>95.4</v>
          </cell>
          <cell r="AO140">
            <v>94.4</v>
          </cell>
          <cell r="AP140">
            <v>96.5</v>
          </cell>
          <cell r="AQ140">
            <v>70</v>
          </cell>
          <cell r="AR140">
            <v>69.099999999999994</v>
          </cell>
          <cell r="AS140">
            <v>71</v>
          </cell>
          <cell r="AT140">
            <v>47.1</v>
          </cell>
          <cell r="AU140">
            <v>41.5</v>
          </cell>
          <cell r="AV140">
            <v>53.3</v>
          </cell>
          <cell r="AW140">
            <v>32.700000000000003</v>
          </cell>
          <cell r="AX140">
            <v>26.5</v>
          </cell>
          <cell r="AY140">
            <v>39.5</v>
          </cell>
          <cell r="AZ140">
            <v>1534</v>
          </cell>
          <cell r="BA140">
            <v>806</v>
          </cell>
          <cell r="BB140">
            <v>728</v>
          </cell>
          <cell r="BC140">
            <v>72.900000000000006</v>
          </cell>
          <cell r="BD140">
            <v>69</v>
          </cell>
          <cell r="BE140">
            <v>77.3</v>
          </cell>
          <cell r="BF140">
            <v>64.599999999999994</v>
          </cell>
          <cell r="BG140">
            <v>63</v>
          </cell>
          <cell r="BH140">
            <v>66.3</v>
          </cell>
          <cell r="BI140">
            <v>96.6</v>
          </cell>
          <cell r="BJ140">
            <v>95.7</v>
          </cell>
          <cell r="BK140">
            <v>97.7</v>
          </cell>
          <cell r="BL140">
            <v>94.8</v>
          </cell>
          <cell r="BM140">
            <v>94.3</v>
          </cell>
          <cell r="BN140">
            <v>95.3</v>
          </cell>
          <cell r="BO140">
            <v>67</v>
          </cell>
          <cell r="BP140">
            <v>66.099999999999994</v>
          </cell>
          <cell r="BQ140">
            <v>68</v>
          </cell>
          <cell r="BR140">
            <v>43.9</v>
          </cell>
          <cell r="BS140">
            <v>38.799999999999997</v>
          </cell>
          <cell r="BT140">
            <v>49.5</v>
          </cell>
          <cell r="BU140">
            <v>29.8</v>
          </cell>
          <cell r="BV140">
            <v>24.1</v>
          </cell>
          <cell r="BW140">
            <v>36.1</v>
          </cell>
        </row>
        <row r="141">
          <cell r="A141" t="str">
            <v>E06000041</v>
          </cell>
          <cell r="B141" t="str">
            <v>Wokingham</v>
          </cell>
          <cell r="C141" t="str">
            <v>South East</v>
          </cell>
          <cell r="D141">
            <v>205</v>
          </cell>
          <cell r="E141">
            <v>114</v>
          </cell>
          <cell r="F141">
            <v>91</v>
          </cell>
          <cell r="G141">
            <v>48.8</v>
          </cell>
          <cell r="H141">
            <v>38.6</v>
          </cell>
          <cell r="I141">
            <v>61.5</v>
          </cell>
          <cell r="J141">
            <v>41.5</v>
          </cell>
          <cell r="K141">
            <v>33.299999999999997</v>
          </cell>
          <cell r="L141">
            <v>51.6</v>
          </cell>
          <cell r="M141">
            <v>93.2</v>
          </cell>
          <cell r="N141">
            <v>90.4</v>
          </cell>
          <cell r="O141">
            <v>96.7</v>
          </cell>
          <cell r="P141">
            <v>87.8</v>
          </cell>
          <cell r="Q141">
            <v>84.2</v>
          </cell>
          <cell r="R141">
            <v>92.3</v>
          </cell>
          <cell r="S141">
            <v>44.9</v>
          </cell>
          <cell r="T141">
            <v>38.6</v>
          </cell>
          <cell r="U141">
            <v>52.7</v>
          </cell>
          <cell r="V141">
            <v>22.4</v>
          </cell>
          <cell r="W141">
            <v>16.7</v>
          </cell>
          <cell r="X141">
            <v>29.7</v>
          </cell>
          <cell r="Y141">
            <v>10.199999999999999</v>
          </cell>
          <cell r="Z141" t="str">
            <v>x</v>
          </cell>
          <cell r="AA141" t="str">
            <v>x</v>
          </cell>
          <cell r="AB141">
            <v>1426</v>
          </cell>
          <cell r="AC141">
            <v>763</v>
          </cell>
          <cell r="AD141">
            <v>663</v>
          </cell>
          <cell r="AE141">
            <v>79.900000000000006</v>
          </cell>
          <cell r="AF141">
            <v>74.8</v>
          </cell>
          <cell r="AG141">
            <v>85.8</v>
          </cell>
          <cell r="AH141">
            <v>71.599999999999994</v>
          </cell>
          <cell r="AI141">
            <v>66.8</v>
          </cell>
          <cell r="AJ141">
            <v>77.099999999999994</v>
          </cell>
          <cell r="AK141">
            <v>98</v>
          </cell>
          <cell r="AL141">
            <v>97.5</v>
          </cell>
          <cell r="AM141">
            <v>98.5</v>
          </cell>
          <cell r="AN141">
            <v>96.4</v>
          </cell>
          <cell r="AO141">
            <v>95.4</v>
          </cell>
          <cell r="AP141">
            <v>97.4</v>
          </cell>
          <cell r="AQ141">
            <v>73.599999999999994</v>
          </cell>
          <cell r="AR141">
            <v>69.5</v>
          </cell>
          <cell r="AS141">
            <v>78.3</v>
          </cell>
          <cell r="AT141">
            <v>53.9</v>
          </cell>
          <cell r="AU141">
            <v>46.9</v>
          </cell>
          <cell r="AV141">
            <v>61.8</v>
          </cell>
          <cell r="AW141">
            <v>36.9</v>
          </cell>
          <cell r="AX141" t="str">
            <v>x</v>
          </cell>
          <cell r="AY141" t="str">
            <v>x</v>
          </cell>
          <cell r="AZ141">
            <v>1631</v>
          </cell>
          <cell r="BA141">
            <v>877</v>
          </cell>
          <cell r="BB141">
            <v>754</v>
          </cell>
          <cell r="BC141">
            <v>76</v>
          </cell>
          <cell r="BD141">
            <v>70.099999999999994</v>
          </cell>
          <cell r="BE141">
            <v>82.9</v>
          </cell>
          <cell r="BF141">
            <v>67.8</v>
          </cell>
          <cell r="BG141">
            <v>62.5</v>
          </cell>
          <cell r="BH141">
            <v>74</v>
          </cell>
          <cell r="BI141">
            <v>97.4</v>
          </cell>
          <cell r="BJ141">
            <v>96.6</v>
          </cell>
          <cell r="BK141">
            <v>98.3</v>
          </cell>
          <cell r="BL141">
            <v>95.3</v>
          </cell>
          <cell r="BM141">
            <v>94</v>
          </cell>
          <cell r="BN141">
            <v>96.8</v>
          </cell>
          <cell r="BO141">
            <v>70</v>
          </cell>
          <cell r="BP141">
            <v>65.5</v>
          </cell>
          <cell r="BQ141">
            <v>75.2</v>
          </cell>
          <cell r="BR141">
            <v>49.9</v>
          </cell>
          <cell r="BS141">
            <v>43</v>
          </cell>
          <cell r="BT141">
            <v>58</v>
          </cell>
          <cell r="BU141">
            <v>33.5</v>
          </cell>
          <cell r="BV141">
            <v>26</v>
          </cell>
          <cell r="BW141">
            <v>42.3</v>
          </cell>
        </row>
        <row r="142">
          <cell r="A142" t="str">
            <v>E06000022</v>
          </cell>
          <cell r="B142" t="str">
            <v>Bath and North East Somerset</v>
          </cell>
          <cell r="C142" t="str">
            <v>South West</v>
          </cell>
          <cell r="D142">
            <v>381</v>
          </cell>
          <cell r="E142">
            <v>183</v>
          </cell>
          <cell r="F142">
            <v>198</v>
          </cell>
          <cell r="G142">
            <v>44.1</v>
          </cell>
          <cell r="H142">
            <v>40.4</v>
          </cell>
          <cell r="I142">
            <v>47.5</v>
          </cell>
          <cell r="J142">
            <v>35.700000000000003</v>
          </cell>
          <cell r="K142">
            <v>32.200000000000003</v>
          </cell>
          <cell r="L142">
            <v>38.9</v>
          </cell>
          <cell r="M142">
            <v>81.400000000000006</v>
          </cell>
          <cell r="N142">
            <v>79.8</v>
          </cell>
          <cell r="O142">
            <v>82.8</v>
          </cell>
          <cell r="P142">
            <v>78.5</v>
          </cell>
          <cell r="Q142">
            <v>76.5</v>
          </cell>
          <cell r="R142">
            <v>80.3</v>
          </cell>
          <cell r="S142">
            <v>40.200000000000003</v>
          </cell>
          <cell r="T142">
            <v>38.299999999999997</v>
          </cell>
          <cell r="U142">
            <v>41.9</v>
          </cell>
          <cell r="V142">
            <v>29.9</v>
          </cell>
          <cell r="W142">
            <v>24.6</v>
          </cell>
          <cell r="X142">
            <v>34.799999999999997</v>
          </cell>
          <cell r="Y142">
            <v>15</v>
          </cell>
          <cell r="Z142">
            <v>9.8000000000000007</v>
          </cell>
          <cell r="AA142">
            <v>19.7</v>
          </cell>
          <cell r="AB142">
            <v>1646</v>
          </cell>
          <cell r="AC142">
            <v>813</v>
          </cell>
          <cell r="AD142">
            <v>833</v>
          </cell>
          <cell r="AE142">
            <v>76.900000000000006</v>
          </cell>
          <cell r="AF142">
            <v>70.8</v>
          </cell>
          <cell r="AG142">
            <v>82.8</v>
          </cell>
          <cell r="AH142">
            <v>69.099999999999994</v>
          </cell>
          <cell r="AI142">
            <v>63.8</v>
          </cell>
          <cell r="AJ142">
            <v>74.3</v>
          </cell>
          <cell r="AK142">
            <v>97.2</v>
          </cell>
          <cell r="AL142">
            <v>96.4</v>
          </cell>
          <cell r="AM142">
            <v>98</v>
          </cell>
          <cell r="AN142">
            <v>95.8</v>
          </cell>
          <cell r="AO142">
            <v>94.2</v>
          </cell>
          <cell r="AP142">
            <v>97.4</v>
          </cell>
          <cell r="AQ142">
            <v>71.400000000000006</v>
          </cell>
          <cell r="AR142">
            <v>67.400000000000006</v>
          </cell>
          <cell r="AS142">
            <v>75.400000000000006</v>
          </cell>
          <cell r="AT142">
            <v>59.5</v>
          </cell>
          <cell r="AU142">
            <v>56.5</v>
          </cell>
          <cell r="AV142">
            <v>62.4</v>
          </cell>
          <cell r="AW142">
            <v>37.5</v>
          </cell>
          <cell r="AX142">
            <v>29.4</v>
          </cell>
          <cell r="AY142">
            <v>45.5</v>
          </cell>
          <cell r="AZ142">
            <v>2027</v>
          </cell>
          <cell r="BA142">
            <v>996</v>
          </cell>
          <cell r="BB142">
            <v>1031</v>
          </cell>
          <cell r="BC142">
            <v>70.7</v>
          </cell>
          <cell r="BD142">
            <v>65.3</v>
          </cell>
          <cell r="BE142">
            <v>76</v>
          </cell>
          <cell r="BF142">
            <v>62.9</v>
          </cell>
          <cell r="BG142">
            <v>58</v>
          </cell>
          <cell r="BH142">
            <v>67.5</v>
          </cell>
          <cell r="BI142">
            <v>94.2</v>
          </cell>
          <cell r="BJ142">
            <v>93.4</v>
          </cell>
          <cell r="BK142">
            <v>95.1</v>
          </cell>
          <cell r="BL142">
            <v>92.6</v>
          </cell>
          <cell r="BM142">
            <v>91</v>
          </cell>
          <cell r="BN142">
            <v>94.1</v>
          </cell>
          <cell r="BO142">
            <v>65.599999999999994</v>
          </cell>
          <cell r="BP142">
            <v>62</v>
          </cell>
          <cell r="BQ142">
            <v>69</v>
          </cell>
          <cell r="BR142">
            <v>53.9</v>
          </cell>
          <cell r="BS142">
            <v>50.6</v>
          </cell>
          <cell r="BT142">
            <v>57.1</v>
          </cell>
          <cell r="BU142">
            <v>33.299999999999997</v>
          </cell>
          <cell r="BV142">
            <v>25.8</v>
          </cell>
          <cell r="BW142">
            <v>40.5</v>
          </cell>
        </row>
        <row r="143">
          <cell r="A143" t="str">
            <v>E06000028</v>
          </cell>
          <cell r="B143" t="str">
            <v>Bournemouth</v>
          </cell>
          <cell r="C143" t="str">
            <v>South West</v>
          </cell>
          <cell r="D143">
            <v>428</v>
          </cell>
          <cell r="E143">
            <v>235</v>
          </cell>
          <cell r="F143">
            <v>193</v>
          </cell>
          <cell r="G143">
            <v>42.8</v>
          </cell>
          <cell r="H143">
            <v>36.6</v>
          </cell>
          <cell r="I143">
            <v>50.3</v>
          </cell>
          <cell r="J143">
            <v>35</v>
          </cell>
          <cell r="K143">
            <v>30.6</v>
          </cell>
          <cell r="L143">
            <v>40.4</v>
          </cell>
          <cell r="M143">
            <v>82.2</v>
          </cell>
          <cell r="N143">
            <v>77.400000000000006</v>
          </cell>
          <cell r="O143">
            <v>88.1</v>
          </cell>
          <cell r="P143">
            <v>79</v>
          </cell>
          <cell r="Q143">
            <v>74</v>
          </cell>
          <cell r="R143">
            <v>85</v>
          </cell>
          <cell r="S143">
            <v>37.9</v>
          </cell>
          <cell r="T143">
            <v>34</v>
          </cell>
          <cell r="U143">
            <v>42.5</v>
          </cell>
          <cell r="V143">
            <v>19.2</v>
          </cell>
          <cell r="W143">
            <v>14.5</v>
          </cell>
          <cell r="X143">
            <v>24.9</v>
          </cell>
          <cell r="Y143">
            <v>7.7</v>
          </cell>
          <cell r="Z143">
            <v>5.0999999999999996</v>
          </cell>
          <cell r="AA143">
            <v>10.9</v>
          </cell>
          <cell r="AB143">
            <v>1232</v>
          </cell>
          <cell r="AC143">
            <v>592</v>
          </cell>
          <cell r="AD143">
            <v>640</v>
          </cell>
          <cell r="AE143">
            <v>76.900000000000006</v>
          </cell>
          <cell r="AF143">
            <v>69.099999999999994</v>
          </cell>
          <cell r="AG143">
            <v>84.2</v>
          </cell>
          <cell r="AH143">
            <v>69.099999999999994</v>
          </cell>
          <cell r="AI143">
            <v>63.7</v>
          </cell>
          <cell r="AJ143">
            <v>74.099999999999994</v>
          </cell>
          <cell r="AK143">
            <v>97.4</v>
          </cell>
          <cell r="AL143">
            <v>95.6</v>
          </cell>
          <cell r="AM143">
            <v>99.1</v>
          </cell>
          <cell r="AN143">
            <v>95.9</v>
          </cell>
          <cell r="AO143">
            <v>94.1</v>
          </cell>
          <cell r="AP143">
            <v>97.7</v>
          </cell>
          <cell r="AQ143">
            <v>70.7</v>
          </cell>
          <cell r="AR143">
            <v>66</v>
          </cell>
          <cell r="AS143">
            <v>75</v>
          </cell>
          <cell r="AT143">
            <v>45</v>
          </cell>
          <cell r="AU143">
            <v>43.2</v>
          </cell>
          <cell r="AV143">
            <v>46.6</v>
          </cell>
          <cell r="AW143">
            <v>30</v>
          </cell>
          <cell r="AX143">
            <v>27.7</v>
          </cell>
          <cell r="AY143">
            <v>32</v>
          </cell>
          <cell r="AZ143">
            <v>1660</v>
          </cell>
          <cell r="BA143">
            <v>827</v>
          </cell>
          <cell r="BB143">
            <v>833</v>
          </cell>
          <cell r="BC143">
            <v>68.099999999999994</v>
          </cell>
          <cell r="BD143">
            <v>59.9</v>
          </cell>
          <cell r="BE143">
            <v>76.400000000000006</v>
          </cell>
          <cell r="BF143">
            <v>60.3</v>
          </cell>
          <cell r="BG143">
            <v>54.3</v>
          </cell>
          <cell r="BH143">
            <v>66.3</v>
          </cell>
          <cell r="BI143">
            <v>93.5</v>
          </cell>
          <cell r="BJ143">
            <v>90.4</v>
          </cell>
          <cell r="BK143">
            <v>96.5</v>
          </cell>
          <cell r="BL143">
            <v>91.6</v>
          </cell>
          <cell r="BM143">
            <v>88.4</v>
          </cell>
          <cell r="BN143">
            <v>94.7</v>
          </cell>
          <cell r="BO143">
            <v>62.2</v>
          </cell>
          <cell r="BP143">
            <v>57</v>
          </cell>
          <cell r="BQ143">
            <v>67.5</v>
          </cell>
          <cell r="BR143">
            <v>38.299999999999997</v>
          </cell>
          <cell r="BS143">
            <v>35.1</v>
          </cell>
          <cell r="BT143">
            <v>41.5</v>
          </cell>
          <cell r="BU143">
            <v>24.2</v>
          </cell>
          <cell r="BV143">
            <v>21.3</v>
          </cell>
          <cell r="BW143">
            <v>27.1</v>
          </cell>
        </row>
        <row r="144">
          <cell r="A144" t="str">
            <v>E06000023</v>
          </cell>
          <cell r="B144" t="str">
            <v>Bristol, City of</v>
          </cell>
          <cell r="C144" t="str">
            <v>South West</v>
          </cell>
          <cell r="D144">
            <v>1135</v>
          </cell>
          <cell r="E144">
            <v>563</v>
          </cell>
          <cell r="F144">
            <v>572</v>
          </cell>
          <cell r="G144">
            <v>40.9</v>
          </cell>
          <cell r="H144">
            <v>33.6</v>
          </cell>
          <cell r="I144">
            <v>48.1</v>
          </cell>
          <cell r="J144">
            <v>30.3</v>
          </cell>
          <cell r="K144">
            <v>25.9</v>
          </cell>
          <cell r="L144">
            <v>34.6</v>
          </cell>
          <cell r="M144">
            <v>84.4</v>
          </cell>
          <cell r="N144">
            <v>80.3</v>
          </cell>
          <cell r="O144">
            <v>88.5</v>
          </cell>
          <cell r="P144">
            <v>79.400000000000006</v>
          </cell>
          <cell r="Q144">
            <v>75.5</v>
          </cell>
          <cell r="R144">
            <v>83.2</v>
          </cell>
          <cell r="S144">
            <v>32.9</v>
          </cell>
          <cell r="T144">
            <v>29.1</v>
          </cell>
          <cell r="U144">
            <v>36.5</v>
          </cell>
          <cell r="V144">
            <v>16.3</v>
          </cell>
          <cell r="W144">
            <v>13.3</v>
          </cell>
          <cell r="X144">
            <v>19.2</v>
          </cell>
          <cell r="Y144">
            <v>7</v>
          </cell>
          <cell r="Z144">
            <v>5</v>
          </cell>
          <cell r="AA144">
            <v>9.1</v>
          </cell>
          <cell r="AB144">
            <v>1984</v>
          </cell>
          <cell r="AC144">
            <v>984</v>
          </cell>
          <cell r="AD144">
            <v>1000</v>
          </cell>
          <cell r="AE144">
            <v>76.2</v>
          </cell>
          <cell r="AF144">
            <v>70.099999999999994</v>
          </cell>
          <cell r="AG144">
            <v>82.1</v>
          </cell>
          <cell r="AH144">
            <v>67.5</v>
          </cell>
          <cell r="AI144">
            <v>63.5</v>
          </cell>
          <cell r="AJ144">
            <v>71.400000000000006</v>
          </cell>
          <cell r="AK144">
            <v>96.7</v>
          </cell>
          <cell r="AL144">
            <v>95.8</v>
          </cell>
          <cell r="AM144">
            <v>97.6</v>
          </cell>
          <cell r="AN144">
            <v>94.9</v>
          </cell>
          <cell r="AO144">
            <v>93.2</v>
          </cell>
          <cell r="AP144">
            <v>96.6</v>
          </cell>
          <cell r="AQ144">
            <v>69.400000000000006</v>
          </cell>
          <cell r="AR144">
            <v>66.400000000000006</v>
          </cell>
          <cell r="AS144">
            <v>72.400000000000006</v>
          </cell>
          <cell r="AT144">
            <v>39.299999999999997</v>
          </cell>
          <cell r="AU144">
            <v>32.1</v>
          </cell>
          <cell r="AV144">
            <v>46.3</v>
          </cell>
          <cell r="AW144">
            <v>28.6</v>
          </cell>
          <cell r="AX144">
            <v>22</v>
          </cell>
          <cell r="AY144">
            <v>35.1</v>
          </cell>
          <cell r="AZ144">
            <v>3119</v>
          </cell>
          <cell r="BA144">
            <v>1547</v>
          </cell>
          <cell r="BB144">
            <v>1572</v>
          </cell>
          <cell r="BC144">
            <v>63.3</v>
          </cell>
          <cell r="BD144">
            <v>56.8</v>
          </cell>
          <cell r="BE144">
            <v>69.7</v>
          </cell>
          <cell r="BF144">
            <v>54</v>
          </cell>
          <cell r="BG144">
            <v>49.8</v>
          </cell>
          <cell r="BH144">
            <v>58</v>
          </cell>
          <cell r="BI144">
            <v>92.2</v>
          </cell>
          <cell r="BJ144">
            <v>90.2</v>
          </cell>
          <cell r="BK144">
            <v>94.3</v>
          </cell>
          <cell r="BL144">
            <v>89.3</v>
          </cell>
          <cell r="BM144">
            <v>86.7</v>
          </cell>
          <cell r="BN144">
            <v>91.7</v>
          </cell>
          <cell r="BO144">
            <v>56.1</v>
          </cell>
          <cell r="BP144">
            <v>52.8</v>
          </cell>
          <cell r="BQ144">
            <v>59.4</v>
          </cell>
          <cell r="BR144">
            <v>30.9</v>
          </cell>
          <cell r="BS144">
            <v>25.3</v>
          </cell>
          <cell r="BT144">
            <v>36.5</v>
          </cell>
          <cell r="BU144">
            <v>20.7</v>
          </cell>
          <cell r="BV144">
            <v>15.8</v>
          </cell>
          <cell r="BW144">
            <v>25.6</v>
          </cell>
        </row>
        <row r="145">
          <cell r="A145" t="str">
            <v>E06000052</v>
          </cell>
          <cell r="B145" t="str">
            <v>Cornwall</v>
          </cell>
          <cell r="C145" t="str">
            <v>South West</v>
          </cell>
          <cell r="D145">
            <v>1319</v>
          </cell>
          <cell r="E145">
            <v>657</v>
          </cell>
          <cell r="F145">
            <v>662</v>
          </cell>
          <cell r="G145">
            <v>43.5</v>
          </cell>
          <cell r="H145">
            <v>38.1</v>
          </cell>
          <cell r="I145">
            <v>48.9</v>
          </cell>
          <cell r="J145">
            <v>36.200000000000003</v>
          </cell>
          <cell r="K145">
            <v>32.4</v>
          </cell>
          <cell r="L145">
            <v>39.9</v>
          </cell>
          <cell r="M145">
            <v>89.8</v>
          </cell>
          <cell r="N145">
            <v>88.4</v>
          </cell>
          <cell r="O145">
            <v>91.2</v>
          </cell>
          <cell r="P145">
            <v>84.5</v>
          </cell>
          <cell r="Q145">
            <v>83.9</v>
          </cell>
          <cell r="R145">
            <v>85</v>
          </cell>
          <cell r="S145">
            <v>39.299999999999997</v>
          </cell>
          <cell r="T145">
            <v>36.799999999999997</v>
          </cell>
          <cell r="U145">
            <v>41.7</v>
          </cell>
          <cell r="V145">
            <v>22.6</v>
          </cell>
          <cell r="W145">
            <v>16.899999999999999</v>
          </cell>
          <cell r="X145">
            <v>28.2</v>
          </cell>
          <cell r="Y145">
            <v>8.6</v>
          </cell>
          <cell r="Z145">
            <v>5.5</v>
          </cell>
          <cell r="AA145">
            <v>11.8</v>
          </cell>
          <cell r="AB145">
            <v>4236</v>
          </cell>
          <cell r="AC145">
            <v>2218</v>
          </cell>
          <cell r="AD145">
            <v>2018</v>
          </cell>
          <cell r="AE145">
            <v>72</v>
          </cell>
          <cell r="AF145">
            <v>64.900000000000006</v>
          </cell>
          <cell r="AG145">
            <v>79.7</v>
          </cell>
          <cell r="AH145">
            <v>63.3</v>
          </cell>
          <cell r="AI145">
            <v>57</v>
          </cell>
          <cell r="AJ145">
            <v>70.099999999999994</v>
          </cell>
          <cell r="AK145">
            <v>97.6</v>
          </cell>
          <cell r="AL145">
            <v>97.2</v>
          </cell>
          <cell r="AM145">
            <v>98.1</v>
          </cell>
          <cell r="AN145">
            <v>95.8</v>
          </cell>
          <cell r="AO145">
            <v>95.2</v>
          </cell>
          <cell r="AP145">
            <v>96.5</v>
          </cell>
          <cell r="AQ145">
            <v>66.2</v>
          </cell>
          <cell r="AR145">
            <v>61.4</v>
          </cell>
          <cell r="AS145">
            <v>71.599999999999994</v>
          </cell>
          <cell r="AT145">
            <v>40.799999999999997</v>
          </cell>
          <cell r="AU145">
            <v>32.5</v>
          </cell>
          <cell r="AV145">
            <v>50</v>
          </cell>
          <cell r="AW145">
            <v>24.1</v>
          </cell>
          <cell r="AX145">
            <v>15.6</v>
          </cell>
          <cell r="AY145">
            <v>33.4</v>
          </cell>
          <cell r="AZ145">
            <v>5555</v>
          </cell>
          <cell r="BA145">
            <v>2875</v>
          </cell>
          <cell r="BB145">
            <v>2680</v>
          </cell>
          <cell r="BC145">
            <v>65.2</v>
          </cell>
          <cell r="BD145">
            <v>58.8</v>
          </cell>
          <cell r="BE145">
            <v>72.099999999999994</v>
          </cell>
          <cell r="BF145">
            <v>56.8</v>
          </cell>
          <cell r="BG145">
            <v>51.4</v>
          </cell>
          <cell r="BH145">
            <v>62.6</v>
          </cell>
          <cell r="BI145">
            <v>95.8</v>
          </cell>
          <cell r="BJ145">
            <v>95.2</v>
          </cell>
          <cell r="BK145">
            <v>96.4</v>
          </cell>
          <cell r="BL145">
            <v>93.1</v>
          </cell>
          <cell r="BM145">
            <v>92.6</v>
          </cell>
          <cell r="BN145">
            <v>93.7</v>
          </cell>
          <cell r="BO145">
            <v>59.8</v>
          </cell>
          <cell r="BP145">
            <v>55.8</v>
          </cell>
          <cell r="BQ145">
            <v>64.2</v>
          </cell>
          <cell r="BR145">
            <v>36.5</v>
          </cell>
          <cell r="BS145">
            <v>28.9</v>
          </cell>
          <cell r="BT145">
            <v>44.6</v>
          </cell>
          <cell r="BU145">
            <v>20.399999999999999</v>
          </cell>
          <cell r="BV145">
            <v>13.3</v>
          </cell>
          <cell r="BW145">
            <v>28.1</v>
          </cell>
        </row>
        <row r="146">
          <cell r="A146" t="str">
            <v>E10000008</v>
          </cell>
          <cell r="B146" t="str">
            <v>Devon</v>
          </cell>
          <cell r="C146" t="str">
            <v>South West</v>
          </cell>
          <cell r="D146">
            <v>1452</v>
          </cell>
          <cell r="E146">
            <v>709</v>
          </cell>
          <cell r="F146">
            <v>743</v>
          </cell>
          <cell r="G146">
            <v>44.8</v>
          </cell>
          <cell r="H146">
            <v>39.9</v>
          </cell>
          <cell r="I146">
            <v>49.4</v>
          </cell>
          <cell r="J146">
            <v>36.700000000000003</v>
          </cell>
          <cell r="K146">
            <v>31.9</v>
          </cell>
          <cell r="L146">
            <v>41.3</v>
          </cell>
          <cell r="M146">
            <v>88.1</v>
          </cell>
          <cell r="N146">
            <v>85.8</v>
          </cell>
          <cell r="O146">
            <v>90.3</v>
          </cell>
          <cell r="P146">
            <v>84.1</v>
          </cell>
          <cell r="Q146">
            <v>81.099999999999994</v>
          </cell>
          <cell r="R146">
            <v>86.9</v>
          </cell>
          <cell r="S146">
            <v>39.700000000000003</v>
          </cell>
          <cell r="T146">
            <v>35.299999999999997</v>
          </cell>
          <cell r="U146">
            <v>44</v>
          </cell>
          <cell r="V146">
            <v>24.2</v>
          </cell>
          <cell r="W146">
            <v>21.2</v>
          </cell>
          <cell r="X146">
            <v>27.1</v>
          </cell>
          <cell r="Y146">
            <v>9.1999999999999993</v>
          </cell>
          <cell r="Z146">
            <v>6.8</v>
          </cell>
          <cell r="AA146">
            <v>11.4</v>
          </cell>
          <cell r="AB146">
            <v>5808</v>
          </cell>
          <cell r="AC146">
            <v>2980</v>
          </cell>
          <cell r="AD146">
            <v>2828</v>
          </cell>
          <cell r="AE146">
            <v>71.8</v>
          </cell>
          <cell r="AF146">
            <v>67</v>
          </cell>
          <cell r="AG146">
            <v>76.900000000000006</v>
          </cell>
          <cell r="AH146">
            <v>63.5</v>
          </cell>
          <cell r="AI146">
            <v>59</v>
          </cell>
          <cell r="AJ146">
            <v>68.2</v>
          </cell>
          <cell r="AK146">
            <v>97</v>
          </cell>
          <cell r="AL146">
            <v>96.5</v>
          </cell>
          <cell r="AM146">
            <v>97.5</v>
          </cell>
          <cell r="AN146">
            <v>94.7</v>
          </cell>
          <cell r="AO146">
            <v>94.2</v>
          </cell>
          <cell r="AP146">
            <v>95.3</v>
          </cell>
          <cell r="AQ146">
            <v>65.8</v>
          </cell>
          <cell r="AR146">
            <v>62.3</v>
          </cell>
          <cell r="AS146">
            <v>69.5</v>
          </cell>
          <cell r="AT146">
            <v>47.3</v>
          </cell>
          <cell r="AU146">
            <v>42.8</v>
          </cell>
          <cell r="AV146">
            <v>52</v>
          </cell>
          <cell r="AW146">
            <v>27.2</v>
          </cell>
          <cell r="AX146">
            <v>22</v>
          </cell>
          <cell r="AY146">
            <v>32.6</v>
          </cell>
          <cell r="AZ146">
            <v>7260</v>
          </cell>
          <cell r="BA146">
            <v>3689</v>
          </cell>
          <cell r="BB146">
            <v>3571</v>
          </cell>
          <cell r="BC146">
            <v>66.400000000000006</v>
          </cell>
          <cell r="BD146">
            <v>61.8</v>
          </cell>
          <cell r="BE146">
            <v>71.2</v>
          </cell>
          <cell r="BF146">
            <v>58.1</v>
          </cell>
          <cell r="BG146">
            <v>53.8</v>
          </cell>
          <cell r="BH146">
            <v>62.6</v>
          </cell>
          <cell r="BI146">
            <v>95.2</v>
          </cell>
          <cell r="BJ146">
            <v>94.4</v>
          </cell>
          <cell r="BK146">
            <v>96</v>
          </cell>
          <cell r="BL146">
            <v>92.6</v>
          </cell>
          <cell r="BM146">
            <v>91.7</v>
          </cell>
          <cell r="BN146">
            <v>93.6</v>
          </cell>
          <cell r="BO146">
            <v>60.6</v>
          </cell>
          <cell r="BP146">
            <v>57.1</v>
          </cell>
          <cell r="BQ146">
            <v>64.2</v>
          </cell>
          <cell r="BR146">
            <v>42.6</v>
          </cell>
          <cell r="BS146">
            <v>38.6</v>
          </cell>
          <cell r="BT146">
            <v>46.8</v>
          </cell>
          <cell r="BU146">
            <v>23.6</v>
          </cell>
          <cell r="BV146">
            <v>19.100000000000001</v>
          </cell>
          <cell r="BW146">
            <v>28.2</v>
          </cell>
        </row>
        <row r="147">
          <cell r="A147" t="str">
            <v>E10000009</v>
          </cell>
          <cell r="B147" t="str">
            <v>Dorset</v>
          </cell>
          <cell r="C147" t="str">
            <v>South West</v>
          </cell>
          <cell r="D147">
            <v>637</v>
          </cell>
          <cell r="E147">
            <v>337</v>
          </cell>
          <cell r="F147">
            <v>300</v>
          </cell>
          <cell r="G147">
            <v>45.1</v>
          </cell>
          <cell r="H147">
            <v>40.1</v>
          </cell>
          <cell r="I147">
            <v>50.7</v>
          </cell>
          <cell r="J147">
            <v>34.5</v>
          </cell>
          <cell r="K147">
            <v>32.299999999999997</v>
          </cell>
          <cell r="L147">
            <v>37</v>
          </cell>
          <cell r="M147">
            <v>88.9</v>
          </cell>
          <cell r="N147">
            <v>85.2</v>
          </cell>
          <cell r="O147">
            <v>93</v>
          </cell>
          <cell r="P147">
            <v>84.8</v>
          </cell>
          <cell r="Q147">
            <v>81.3</v>
          </cell>
          <cell r="R147">
            <v>88.7</v>
          </cell>
          <cell r="S147">
            <v>38.799999999999997</v>
          </cell>
          <cell r="T147">
            <v>36.200000000000003</v>
          </cell>
          <cell r="U147">
            <v>41.7</v>
          </cell>
          <cell r="V147">
            <v>25.4</v>
          </cell>
          <cell r="W147">
            <v>21.7</v>
          </cell>
          <cell r="X147">
            <v>29.7</v>
          </cell>
          <cell r="Y147">
            <v>12.9</v>
          </cell>
          <cell r="Z147">
            <v>10.7</v>
          </cell>
          <cell r="AA147">
            <v>15.3</v>
          </cell>
          <cell r="AB147">
            <v>3544</v>
          </cell>
          <cell r="AC147">
            <v>1864</v>
          </cell>
          <cell r="AD147">
            <v>1680</v>
          </cell>
          <cell r="AE147">
            <v>73.099999999999994</v>
          </cell>
          <cell r="AF147">
            <v>67</v>
          </cell>
          <cell r="AG147">
            <v>79.8</v>
          </cell>
          <cell r="AH147">
            <v>62.6</v>
          </cell>
          <cell r="AI147">
            <v>58</v>
          </cell>
          <cell r="AJ147">
            <v>67.7</v>
          </cell>
          <cell r="AK147">
            <v>96.7</v>
          </cell>
          <cell r="AL147">
            <v>96.1</v>
          </cell>
          <cell r="AM147">
            <v>97.3</v>
          </cell>
          <cell r="AN147">
            <v>95.1</v>
          </cell>
          <cell r="AO147">
            <v>94.4</v>
          </cell>
          <cell r="AP147">
            <v>95.9</v>
          </cell>
          <cell r="AQ147">
            <v>64.8</v>
          </cell>
          <cell r="AR147">
            <v>61.4</v>
          </cell>
          <cell r="AS147">
            <v>68.7</v>
          </cell>
          <cell r="AT147">
            <v>49.5</v>
          </cell>
          <cell r="AU147">
            <v>45.3</v>
          </cell>
          <cell r="AV147">
            <v>54.3</v>
          </cell>
          <cell r="AW147">
            <v>30</v>
          </cell>
          <cell r="AX147">
            <v>23.9</v>
          </cell>
          <cell r="AY147">
            <v>36.700000000000003</v>
          </cell>
          <cell r="AZ147">
            <v>4181</v>
          </cell>
          <cell r="BA147">
            <v>2201</v>
          </cell>
          <cell r="BB147">
            <v>1980</v>
          </cell>
          <cell r="BC147">
            <v>68.8</v>
          </cell>
          <cell r="BD147">
            <v>62.8</v>
          </cell>
          <cell r="BE147">
            <v>75.400000000000006</v>
          </cell>
          <cell r="BF147">
            <v>58.3</v>
          </cell>
          <cell r="BG147">
            <v>54.1</v>
          </cell>
          <cell r="BH147">
            <v>63</v>
          </cell>
          <cell r="BI147">
            <v>95.5</v>
          </cell>
          <cell r="BJ147">
            <v>94.5</v>
          </cell>
          <cell r="BK147">
            <v>96.7</v>
          </cell>
          <cell r="BL147">
            <v>93.5</v>
          </cell>
          <cell r="BM147">
            <v>92.4</v>
          </cell>
          <cell r="BN147">
            <v>94.8</v>
          </cell>
          <cell r="BO147">
            <v>60.9</v>
          </cell>
          <cell r="BP147">
            <v>57.5</v>
          </cell>
          <cell r="BQ147">
            <v>64.599999999999994</v>
          </cell>
          <cell r="BR147">
            <v>45.9</v>
          </cell>
          <cell r="BS147">
            <v>41.7</v>
          </cell>
          <cell r="BT147">
            <v>50.6</v>
          </cell>
          <cell r="BU147">
            <v>27.4</v>
          </cell>
          <cell r="BV147">
            <v>21.9</v>
          </cell>
          <cell r="BW147">
            <v>33.5</v>
          </cell>
        </row>
        <row r="148">
          <cell r="A148" t="str">
            <v>E10000013</v>
          </cell>
          <cell r="B148" t="str">
            <v>Gloucestershire</v>
          </cell>
          <cell r="C148" t="str">
            <v>South West</v>
          </cell>
          <cell r="D148">
            <v>1140</v>
          </cell>
          <cell r="E148">
            <v>570</v>
          </cell>
          <cell r="F148">
            <v>570</v>
          </cell>
          <cell r="G148">
            <v>41.8</v>
          </cell>
          <cell r="H148">
            <v>34</v>
          </cell>
          <cell r="I148">
            <v>49.6</v>
          </cell>
          <cell r="J148">
            <v>33</v>
          </cell>
          <cell r="K148">
            <v>30</v>
          </cell>
          <cell r="L148">
            <v>36</v>
          </cell>
          <cell r="M148">
            <v>86.1</v>
          </cell>
          <cell r="N148">
            <v>82.8</v>
          </cell>
          <cell r="O148">
            <v>89.3</v>
          </cell>
          <cell r="P148">
            <v>78.900000000000006</v>
          </cell>
          <cell r="Q148">
            <v>76.8</v>
          </cell>
          <cell r="R148">
            <v>81.099999999999994</v>
          </cell>
          <cell r="S148">
            <v>35.6</v>
          </cell>
          <cell r="T148">
            <v>33.9</v>
          </cell>
          <cell r="U148">
            <v>37.4</v>
          </cell>
          <cell r="V148">
            <v>13.4</v>
          </cell>
          <cell r="W148">
            <v>13.2</v>
          </cell>
          <cell r="X148">
            <v>13.7</v>
          </cell>
          <cell r="Y148">
            <v>6.8</v>
          </cell>
          <cell r="Z148">
            <v>6.1</v>
          </cell>
          <cell r="AA148">
            <v>7.5</v>
          </cell>
          <cell r="AB148">
            <v>5446</v>
          </cell>
          <cell r="AC148">
            <v>2769</v>
          </cell>
          <cell r="AD148">
            <v>2677</v>
          </cell>
          <cell r="AE148">
            <v>76.3</v>
          </cell>
          <cell r="AF148">
            <v>71.400000000000006</v>
          </cell>
          <cell r="AG148">
            <v>81.3</v>
          </cell>
          <cell r="AH148">
            <v>66.8</v>
          </cell>
          <cell r="AI148">
            <v>63.3</v>
          </cell>
          <cell r="AJ148">
            <v>70.400000000000006</v>
          </cell>
          <cell r="AK148">
            <v>96.7</v>
          </cell>
          <cell r="AL148">
            <v>95.8</v>
          </cell>
          <cell r="AM148">
            <v>97.7</v>
          </cell>
          <cell r="AN148">
            <v>94.9</v>
          </cell>
          <cell r="AO148">
            <v>93.9</v>
          </cell>
          <cell r="AP148">
            <v>95.9</v>
          </cell>
          <cell r="AQ148">
            <v>68.400000000000006</v>
          </cell>
          <cell r="AR148">
            <v>65.5</v>
          </cell>
          <cell r="AS148">
            <v>71.3</v>
          </cell>
          <cell r="AT148">
            <v>40.5</v>
          </cell>
          <cell r="AU148">
            <v>36.799999999999997</v>
          </cell>
          <cell r="AV148">
            <v>44.2</v>
          </cell>
          <cell r="AW148">
            <v>31</v>
          </cell>
          <cell r="AX148">
            <v>27.3</v>
          </cell>
          <cell r="AY148">
            <v>34.799999999999997</v>
          </cell>
          <cell r="AZ148">
            <v>6586</v>
          </cell>
          <cell r="BA148">
            <v>3339</v>
          </cell>
          <cell r="BB148">
            <v>3247</v>
          </cell>
          <cell r="BC148">
            <v>70.3</v>
          </cell>
          <cell r="BD148">
            <v>65</v>
          </cell>
          <cell r="BE148">
            <v>75.7</v>
          </cell>
          <cell r="BF148">
            <v>60.9</v>
          </cell>
          <cell r="BG148">
            <v>57.6</v>
          </cell>
          <cell r="BH148">
            <v>64.3</v>
          </cell>
          <cell r="BI148">
            <v>94.9</v>
          </cell>
          <cell r="BJ148">
            <v>93.6</v>
          </cell>
          <cell r="BK148">
            <v>96.2</v>
          </cell>
          <cell r="BL148">
            <v>92.1</v>
          </cell>
          <cell r="BM148">
            <v>91</v>
          </cell>
          <cell r="BN148">
            <v>93.3</v>
          </cell>
          <cell r="BO148">
            <v>62.7</v>
          </cell>
          <cell r="BP148">
            <v>60.1</v>
          </cell>
          <cell r="BQ148">
            <v>65.400000000000006</v>
          </cell>
          <cell r="BR148">
            <v>35.799999999999997</v>
          </cell>
          <cell r="BS148">
            <v>32.799999999999997</v>
          </cell>
          <cell r="BT148">
            <v>38.9</v>
          </cell>
          <cell r="BU148">
            <v>26.8</v>
          </cell>
          <cell r="BV148">
            <v>23.7</v>
          </cell>
          <cell r="BW148">
            <v>30</v>
          </cell>
        </row>
        <row r="149">
          <cell r="A149" t="str">
            <v>E06000053</v>
          </cell>
          <cell r="B149" t="str">
            <v>Isles of Scilly</v>
          </cell>
          <cell r="C149" t="str">
            <v>South West</v>
          </cell>
          <cell r="D149" t="str">
            <v>x</v>
          </cell>
          <cell r="E149">
            <v>0</v>
          </cell>
          <cell r="F149" t="str">
            <v>x</v>
          </cell>
          <cell r="G149" t="str">
            <v>x</v>
          </cell>
          <cell r="H149" t="str">
            <v>.</v>
          </cell>
          <cell r="I149" t="str">
            <v>x</v>
          </cell>
          <cell r="J149" t="str">
            <v>x</v>
          </cell>
          <cell r="K149" t="str">
            <v>.</v>
          </cell>
          <cell r="L149" t="str">
            <v>x</v>
          </cell>
          <cell r="M149" t="str">
            <v>x</v>
          </cell>
          <cell r="N149" t="str">
            <v>.</v>
          </cell>
          <cell r="O149" t="str">
            <v>x</v>
          </cell>
          <cell r="P149" t="str">
            <v>x</v>
          </cell>
          <cell r="Q149" t="str">
            <v>.</v>
          </cell>
          <cell r="R149" t="str">
            <v>x</v>
          </cell>
          <cell r="S149" t="str">
            <v>x</v>
          </cell>
          <cell r="T149" t="str">
            <v>.</v>
          </cell>
          <cell r="U149" t="str">
            <v>x</v>
          </cell>
          <cell r="V149" t="str">
            <v>x</v>
          </cell>
          <cell r="W149" t="str">
            <v>.</v>
          </cell>
          <cell r="X149" t="str">
            <v>x</v>
          </cell>
          <cell r="Y149" t="str">
            <v>x</v>
          </cell>
          <cell r="Z149" t="str">
            <v>.</v>
          </cell>
          <cell r="AA149" t="str">
            <v>x</v>
          </cell>
          <cell r="AB149" t="str">
            <v>x</v>
          </cell>
          <cell r="AC149">
            <v>6</v>
          </cell>
          <cell r="AD149" t="str">
            <v>x</v>
          </cell>
          <cell r="AE149" t="str">
            <v>x</v>
          </cell>
          <cell r="AF149" t="str">
            <v>x</v>
          </cell>
          <cell r="AG149" t="str">
            <v>x</v>
          </cell>
          <cell r="AH149" t="str">
            <v>x</v>
          </cell>
          <cell r="AI149" t="str">
            <v>x</v>
          </cell>
          <cell r="AJ149" t="str">
            <v>x</v>
          </cell>
          <cell r="AK149" t="str">
            <v>x</v>
          </cell>
          <cell r="AL149">
            <v>100</v>
          </cell>
          <cell r="AM149" t="str">
            <v>x</v>
          </cell>
          <cell r="AN149" t="str">
            <v>x</v>
          </cell>
          <cell r="AO149">
            <v>100</v>
          </cell>
          <cell r="AP149" t="str">
            <v>x</v>
          </cell>
          <cell r="AQ149" t="str">
            <v>x</v>
          </cell>
          <cell r="AR149" t="str">
            <v>x</v>
          </cell>
          <cell r="AS149" t="str">
            <v>x</v>
          </cell>
          <cell r="AT149" t="str">
            <v>x</v>
          </cell>
          <cell r="AU149" t="str">
            <v>x</v>
          </cell>
          <cell r="AV149" t="str">
            <v>x</v>
          </cell>
          <cell r="AW149" t="str">
            <v>x</v>
          </cell>
          <cell r="AX149" t="str">
            <v>x</v>
          </cell>
          <cell r="AY149" t="str">
            <v>x</v>
          </cell>
          <cell r="AZ149">
            <v>19</v>
          </cell>
          <cell r="BA149">
            <v>6</v>
          </cell>
          <cell r="BB149">
            <v>13</v>
          </cell>
          <cell r="BC149">
            <v>84.2</v>
          </cell>
          <cell r="BD149" t="str">
            <v>x</v>
          </cell>
          <cell r="BE149" t="str">
            <v>x</v>
          </cell>
          <cell r="BF149">
            <v>73.7</v>
          </cell>
          <cell r="BG149" t="str">
            <v>x</v>
          </cell>
          <cell r="BH149" t="str">
            <v>x</v>
          </cell>
          <cell r="BI149">
            <v>100</v>
          </cell>
          <cell r="BJ149">
            <v>100</v>
          </cell>
          <cell r="BK149">
            <v>100</v>
          </cell>
          <cell r="BL149">
            <v>100</v>
          </cell>
          <cell r="BM149">
            <v>100</v>
          </cell>
          <cell r="BN149">
            <v>100</v>
          </cell>
          <cell r="BO149">
            <v>73.7</v>
          </cell>
          <cell r="BP149" t="str">
            <v>x</v>
          </cell>
          <cell r="BQ149" t="str">
            <v>x</v>
          </cell>
          <cell r="BR149" t="str">
            <v>x</v>
          </cell>
          <cell r="BS149" t="str">
            <v>x</v>
          </cell>
          <cell r="BT149" t="str">
            <v>x</v>
          </cell>
          <cell r="BU149" t="str">
            <v>x</v>
          </cell>
          <cell r="BV149" t="str">
            <v>x</v>
          </cell>
          <cell r="BW149" t="str">
            <v>x</v>
          </cell>
        </row>
        <row r="150">
          <cell r="A150" t="str">
            <v>E06000024</v>
          </cell>
          <cell r="B150" t="str">
            <v>North Somerset</v>
          </cell>
          <cell r="C150" t="str">
            <v>South West</v>
          </cell>
          <cell r="D150">
            <v>434</v>
          </cell>
          <cell r="E150">
            <v>222</v>
          </cell>
          <cell r="F150">
            <v>212</v>
          </cell>
          <cell r="G150">
            <v>42.9</v>
          </cell>
          <cell r="H150">
            <v>32</v>
          </cell>
          <cell r="I150">
            <v>54.2</v>
          </cell>
          <cell r="J150">
            <v>32.299999999999997</v>
          </cell>
          <cell r="K150">
            <v>24.3</v>
          </cell>
          <cell r="L150">
            <v>40.6</v>
          </cell>
          <cell r="M150">
            <v>85.9</v>
          </cell>
          <cell r="N150">
            <v>82.9</v>
          </cell>
          <cell r="O150">
            <v>89.2</v>
          </cell>
          <cell r="P150">
            <v>81.599999999999994</v>
          </cell>
          <cell r="Q150">
            <v>80.599999999999994</v>
          </cell>
          <cell r="R150">
            <v>82.5</v>
          </cell>
          <cell r="S150">
            <v>35.299999999999997</v>
          </cell>
          <cell r="T150">
            <v>28.8</v>
          </cell>
          <cell r="U150">
            <v>42</v>
          </cell>
          <cell r="V150">
            <v>12.9</v>
          </cell>
          <cell r="W150">
            <v>12.2</v>
          </cell>
          <cell r="X150">
            <v>13.7</v>
          </cell>
          <cell r="Y150">
            <v>5.5</v>
          </cell>
          <cell r="Z150">
            <v>4.5</v>
          </cell>
          <cell r="AA150">
            <v>6.6</v>
          </cell>
          <cell r="AB150">
            <v>1787</v>
          </cell>
          <cell r="AC150">
            <v>900</v>
          </cell>
          <cell r="AD150">
            <v>887</v>
          </cell>
          <cell r="AE150">
            <v>74.5</v>
          </cell>
          <cell r="AF150">
            <v>67.3</v>
          </cell>
          <cell r="AG150">
            <v>81.7</v>
          </cell>
          <cell r="AH150">
            <v>65.2</v>
          </cell>
          <cell r="AI150">
            <v>59</v>
          </cell>
          <cell r="AJ150">
            <v>71.5</v>
          </cell>
          <cell r="AK150">
            <v>96.6</v>
          </cell>
          <cell r="AL150">
            <v>95.9</v>
          </cell>
          <cell r="AM150">
            <v>97.3</v>
          </cell>
          <cell r="AN150">
            <v>95.2</v>
          </cell>
          <cell r="AO150">
            <v>94.7</v>
          </cell>
          <cell r="AP150">
            <v>95.7</v>
          </cell>
          <cell r="AQ150">
            <v>67.3</v>
          </cell>
          <cell r="AR150">
            <v>61.7</v>
          </cell>
          <cell r="AS150">
            <v>72.900000000000006</v>
          </cell>
          <cell r="AT150">
            <v>38.799999999999997</v>
          </cell>
          <cell r="AU150">
            <v>35.200000000000003</v>
          </cell>
          <cell r="AV150">
            <v>42.4</v>
          </cell>
          <cell r="AW150">
            <v>24.7</v>
          </cell>
          <cell r="AX150">
            <v>18.100000000000001</v>
          </cell>
          <cell r="AY150">
            <v>31.5</v>
          </cell>
          <cell r="AZ150">
            <v>2221</v>
          </cell>
          <cell r="BA150">
            <v>1122</v>
          </cell>
          <cell r="BB150">
            <v>1099</v>
          </cell>
          <cell r="BC150">
            <v>68.3</v>
          </cell>
          <cell r="BD150">
            <v>60.3</v>
          </cell>
          <cell r="BE150">
            <v>76.400000000000006</v>
          </cell>
          <cell r="BF150">
            <v>58.8</v>
          </cell>
          <cell r="BG150">
            <v>52.1</v>
          </cell>
          <cell r="BH150">
            <v>65.5</v>
          </cell>
          <cell r="BI150">
            <v>94.5</v>
          </cell>
          <cell r="BJ150">
            <v>93.3</v>
          </cell>
          <cell r="BK150">
            <v>95.7</v>
          </cell>
          <cell r="BL150">
            <v>92.5</v>
          </cell>
          <cell r="BM150">
            <v>91.9</v>
          </cell>
          <cell r="BN150">
            <v>93.2</v>
          </cell>
          <cell r="BO150">
            <v>61</v>
          </cell>
          <cell r="BP150">
            <v>55.2</v>
          </cell>
          <cell r="BQ150">
            <v>67</v>
          </cell>
          <cell r="BR150">
            <v>33.700000000000003</v>
          </cell>
          <cell r="BS150">
            <v>30.7</v>
          </cell>
          <cell r="BT150">
            <v>36.9</v>
          </cell>
          <cell r="BU150">
            <v>21</v>
          </cell>
          <cell r="BV150">
            <v>15.4</v>
          </cell>
          <cell r="BW150">
            <v>26.7</v>
          </cell>
        </row>
        <row r="151">
          <cell r="A151" t="str">
            <v>E06000026</v>
          </cell>
          <cell r="B151" t="str">
            <v>Plymouth</v>
          </cell>
          <cell r="C151" t="str">
            <v>South West</v>
          </cell>
          <cell r="D151">
            <v>730</v>
          </cell>
          <cell r="E151">
            <v>379</v>
          </cell>
          <cell r="F151">
            <v>351</v>
          </cell>
          <cell r="G151">
            <v>40.799999999999997</v>
          </cell>
          <cell r="H151">
            <v>35.4</v>
          </cell>
          <cell r="I151">
            <v>46.7</v>
          </cell>
          <cell r="J151">
            <v>31.6</v>
          </cell>
          <cell r="K151">
            <v>27.7</v>
          </cell>
          <cell r="L151">
            <v>35.9</v>
          </cell>
          <cell r="M151">
            <v>87.1</v>
          </cell>
          <cell r="N151">
            <v>80.5</v>
          </cell>
          <cell r="O151">
            <v>94.3</v>
          </cell>
          <cell r="P151">
            <v>82.9</v>
          </cell>
          <cell r="Q151">
            <v>76.5</v>
          </cell>
          <cell r="R151">
            <v>89.7</v>
          </cell>
          <cell r="S151">
            <v>34.200000000000003</v>
          </cell>
          <cell r="T151">
            <v>29.6</v>
          </cell>
          <cell r="U151">
            <v>39.299999999999997</v>
          </cell>
          <cell r="V151">
            <v>20.3</v>
          </cell>
          <cell r="W151">
            <v>15.6</v>
          </cell>
          <cell r="X151">
            <v>25.4</v>
          </cell>
          <cell r="Y151">
            <v>8.1</v>
          </cell>
          <cell r="Z151">
            <v>4.7</v>
          </cell>
          <cell r="AA151">
            <v>11.7</v>
          </cell>
          <cell r="AB151">
            <v>2004</v>
          </cell>
          <cell r="AC151">
            <v>991</v>
          </cell>
          <cell r="AD151">
            <v>1013</v>
          </cell>
          <cell r="AE151">
            <v>67.8</v>
          </cell>
          <cell r="AF151">
            <v>60.2</v>
          </cell>
          <cell r="AG151">
            <v>75.2</v>
          </cell>
          <cell r="AH151">
            <v>59.1</v>
          </cell>
          <cell r="AI151">
            <v>52.3</v>
          </cell>
          <cell r="AJ151">
            <v>65.8</v>
          </cell>
          <cell r="AK151">
            <v>96.1</v>
          </cell>
          <cell r="AL151">
            <v>94.9</v>
          </cell>
          <cell r="AM151">
            <v>97.2</v>
          </cell>
          <cell r="AN151">
            <v>94.2</v>
          </cell>
          <cell r="AO151">
            <v>92.7</v>
          </cell>
          <cell r="AP151">
            <v>95.7</v>
          </cell>
          <cell r="AQ151">
            <v>61.5</v>
          </cell>
          <cell r="AR151">
            <v>55.3</v>
          </cell>
          <cell r="AS151">
            <v>67.5</v>
          </cell>
          <cell r="AT151">
            <v>45.1</v>
          </cell>
          <cell r="AU151">
            <v>37.1</v>
          </cell>
          <cell r="AV151">
            <v>52.9</v>
          </cell>
          <cell r="AW151">
            <v>25.6</v>
          </cell>
          <cell r="AX151">
            <v>14.9</v>
          </cell>
          <cell r="AY151">
            <v>36</v>
          </cell>
          <cell r="AZ151">
            <v>2734</v>
          </cell>
          <cell r="BA151">
            <v>1370</v>
          </cell>
          <cell r="BB151">
            <v>1364</v>
          </cell>
          <cell r="BC151">
            <v>60.6</v>
          </cell>
          <cell r="BD151">
            <v>53.4</v>
          </cell>
          <cell r="BE151">
            <v>67.900000000000006</v>
          </cell>
          <cell r="BF151">
            <v>51.8</v>
          </cell>
          <cell r="BG151">
            <v>45.5</v>
          </cell>
          <cell r="BH151">
            <v>58.1</v>
          </cell>
          <cell r="BI151">
            <v>93.7</v>
          </cell>
          <cell r="BJ151">
            <v>90.9</v>
          </cell>
          <cell r="BK151">
            <v>96.5</v>
          </cell>
          <cell r="BL151">
            <v>91.2</v>
          </cell>
          <cell r="BM151">
            <v>88.2</v>
          </cell>
          <cell r="BN151">
            <v>94.1</v>
          </cell>
          <cell r="BO151">
            <v>54.2</v>
          </cell>
          <cell r="BP151">
            <v>48.2</v>
          </cell>
          <cell r="BQ151">
            <v>60.3</v>
          </cell>
          <cell r="BR151">
            <v>38.5</v>
          </cell>
          <cell r="BS151">
            <v>31.2</v>
          </cell>
          <cell r="BT151">
            <v>45.8</v>
          </cell>
          <cell r="BU151">
            <v>20.9</v>
          </cell>
          <cell r="BV151">
            <v>12.1</v>
          </cell>
          <cell r="BW151">
            <v>29.8</v>
          </cell>
        </row>
        <row r="152">
          <cell r="A152" t="str">
            <v>E06000029</v>
          </cell>
          <cell r="B152" t="str">
            <v>Poole</v>
          </cell>
          <cell r="C152" t="str">
            <v>South West</v>
          </cell>
          <cell r="D152">
            <v>272</v>
          </cell>
          <cell r="E152">
            <v>132</v>
          </cell>
          <cell r="F152">
            <v>140</v>
          </cell>
          <cell r="G152">
            <v>46.7</v>
          </cell>
          <cell r="H152">
            <v>43.9</v>
          </cell>
          <cell r="I152">
            <v>49.3</v>
          </cell>
          <cell r="J152">
            <v>38.6</v>
          </cell>
          <cell r="K152">
            <v>32.6</v>
          </cell>
          <cell r="L152">
            <v>44.3</v>
          </cell>
          <cell r="M152">
            <v>88.2</v>
          </cell>
          <cell r="N152">
            <v>87.9</v>
          </cell>
          <cell r="O152">
            <v>88.6</v>
          </cell>
          <cell r="P152">
            <v>82</v>
          </cell>
          <cell r="Q152">
            <v>78</v>
          </cell>
          <cell r="R152">
            <v>85.7</v>
          </cell>
          <cell r="S152">
            <v>41.9</v>
          </cell>
          <cell r="T152">
            <v>37.1</v>
          </cell>
          <cell r="U152">
            <v>46.4</v>
          </cell>
          <cell r="V152">
            <v>16.2</v>
          </cell>
          <cell r="W152">
            <v>15.2</v>
          </cell>
          <cell r="X152">
            <v>17.100000000000001</v>
          </cell>
          <cell r="Y152">
            <v>9.9</v>
          </cell>
          <cell r="Z152">
            <v>9.8000000000000007</v>
          </cell>
          <cell r="AA152">
            <v>10</v>
          </cell>
          <cell r="AB152">
            <v>1259</v>
          </cell>
          <cell r="AC152">
            <v>620</v>
          </cell>
          <cell r="AD152">
            <v>639</v>
          </cell>
          <cell r="AE152">
            <v>76.900000000000006</v>
          </cell>
          <cell r="AF152">
            <v>72.3</v>
          </cell>
          <cell r="AG152">
            <v>81.400000000000006</v>
          </cell>
          <cell r="AH152">
            <v>68.400000000000006</v>
          </cell>
          <cell r="AI152">
            <v>62.6</v>
          </cell>
          <cell r="AJ152">
            <v>74</v>
          </cell>
          <cell r="AK152">
            <v>97.9</v>
          </cell>
          <cell r="AL152">
            <v>97.6</v>
          </cell>
          <cell r="AM152">
            <v>98.3</v>
          </cell>
          <cell r="AN152">
            <v>95.6</v>
          </cell>
          <cell r="AO152">
            <v>95.3</v>
          </cell>
          <cell r="AP152">
            <v>95.9</v>
          </cell>
          <cell r="AQ152">
            <v>70.099999999999994</v>
          </cell>
          <cell r="AR152">
            <v>64</v>
          </cell>
          <cell r="AS152">
            <v>75.900000000000006</v>
          </cell>
          <cell r="AT152">
            <v>43.8</v>
          </cell>
          <cell r="AU152">
            <v>41.6</v>
          </cell>
          <cell r="AV152">
            <v>45.9</v>
          </cell>
          <cell r="AW152">
            <v>32.200000000000003</v>
          </cell>
          <cell r="AX152">
            <v>28.2</v>
          </cell>
          <cell r="AY152">
            <v>36.200000000000003</v>
          </cell>
          <cell r="AZ152">
            <v>1531</v>
          </cell>
          <cell r="BA152">
            <v>752</v>
          </cell>
          <cell r="BB152">
            <v>779</v>
          </cell>
          <cell r="BC152">
            <v>71.5</v>
          </cell>
          <cell r="BD152">
            <v>67.3</v>
          </cell>
          <cell r="BE152">
            <v>75.599999999999994</v>
          </cell>
          <cell r="BF152">
            <v>63.1</v>
          </cell>
          <cell r="BG152">
            <v>57.3</v>
          </cell>
          <cell r="BH152">
            <v>68.7</v>
          </cell>
          <cell r="BI152">
            <v>96.2</v>
          </cell>
          <cell r="BJ152">
            <v>95.9</v>
          </cell>
          <cell r="BK152">
            <v>96.5</v>
          </cell>
          <cell r="BL152">
            <v>93.2</v>
          </cell>
          <cell r="BM152">
            <v>92.3</v>
          </cell>
          <cell r="BN152">
            <v>94.1</v>
          </cell>
          <cell r="BO152">
            <v>65.099999999999994</v>
          </cell>
          <cell r="BP152">
            <v>59.3</v>
          </cell>
          <cell r="BQ152">
            <v>70.599999999999994</v>
          </cell>
          <cell r="BR152">
            <v>38.9</v>
          </cell>
          <cell r="BS152">
            <v>37</v>
          </cell>
          <cell r="BT152">
            <v>40.700000000000003</v>
          </cell>
          <cell r="BU152">
            <v>28.3</v>
          </cell>
          <cell r="BV152">
            <v>25</v>
          </cell>
          <cell r="BW152">
            <v>31.5</v>
          </cell>
        </row>
        <row r="153">
          <cell r="A153" t="str">
            <v>E10000027</v>
          </cell>
          <cell r="B153" t="str">
            <v>Somerset</v>
          </cell>
          <cell r="C153" t="str">
            <v>South West</v>
          </cell>
          <cell r="D153">
            <v>1110</v>
          </cell>
          <cell r="E153">
            <v>566</v>
          </cell>
          <cell r="F153">
            <v>544</v>
          </cell>
          <cell r="G153">
            <v>43.3</v>
          </cell>
          <cell r="H153">
            <v>36.9</v>
          </cell>
          <cell r="I153">
            <v>50</v>
          </cell>
          <cell r="J153">
            <v>36</v>
          </cell>
          <cell r="K153">
            <v>30.9</v>
          </cell>
          <cell r="L153">
            <v>41.4</v>
          </cell>
          <cell r="M153">
            <v>87.9</v>
          </cell>
          <cell r="N153">
            <v>83.7</v>
          </cell>
          <cell r="O153">
            <v>92.3</v>
          </cell>
          <cell r="P153">
            <v>82.2</v>
          </cell>
          <cell r="Q153">
            <v>77.599999999999994</v>
          </cell>
          <cell r="R153">
            <v>86.9</v>
          </cell>
          <cell r="S153">
            <v>38.700000000000003</v>
          </cell>
          <cell r="T153">
            <v>33.4</v>
          </cell>
          <cell r="U153">
            <v>44.3</v>
          </cell>
          <cell r="V153">
            <v>16.100000000000001</v>
          </cell>
          <cell r="W153">
            <v>11.5</v>
          </cell>
          <cell r="X153">
            <v>21</v>
          </cell>
          <cell r="Y153">
            <v>6.9</v>
          </cell>
          <cell r="Z153">
            <v>4.0999999999999996</v>
          </cell>
          <cell r="AA153">
            <v>9.9</v>
          </cell>
          <cell r="AB153">
            <v>4147</v>
          </cell>
          <cell r="AC153">
            <v>2123</v>
          </cell>
          <cell r="AD153">
            <v>2024</v>
          </cell>
          <cell r="AE153">
            <v>74.599999999999994</v>
          </cell>
          <cell r="AF153">
            <v>68.5</v>
          </cell>
          <cell r="AG153">
            <v>80.900000000000006</v>
          </cell>
          <cell r="AH153">
            <v>64.599999999999994</v>
          </cell>
          <cell r="AI153">
            <v>58.9</v>
          </cell>
          <cell r="AJ153">
            <v>70.599999999999994</v>
          </cell>
          <cell r="AK153">
            <v>97.7</v>
          </cell>
          <cell r="AL153">
            <v>97.4</v>
          </cell>
          <cell r="AM153">
            <v>98.1</v>
          </cell>
          <cell r="AN153">
            <v>95.5</v>
          </cell>
          <cell r="AO153">
            <v>94.7</v>
          </cell>
          <cell r="AP153">
            <v>96.3</v>
          </cell>
          <cell r="AQ153">
            <v>66.400000000000006</v>
          </cell>
          <cell r="AR153">
            <v>61</v>
          </cell>
          <cell r="AS153">
            <v>72.099999999999994</v>
          </cell>
          <cell r="AT153">
            <v>40.4</v>
          </cell>
          <cell r="AU153">
            <v>36.200000000000003</v>
          </cell>
          <cell r="AV153">
            <v>44.8</v>
          </cell>
          <cell r="AW153">
            <v>24.6</v>
          </cell>
          <cell r="AX153">
            <v>18.7</v>
          </cell>
          <cell r="AY153">
            <v>30.8</v>
          </cell>
          <cell r="AZ153">
            <v>5257</v>
          </cell>
          <cell r="BA153">
            <v>2689</v>
          </cell>
          <cell r="BB153">
            <v>2568</v>
          </cell>
          <cell r="BC153">
            <v>68</v>
          </cell>
          <cell r="BD153">
            <v>61.9</v>
          </cell>
          <cell r="BE153">
            <v>74.400000000000006</v>
          </cell>
          <cell r="BF153">
            <v>58.6</v>
          </cell>
          <cell r="BG153">
            <v>53</v>
          </cell>
          <cell r="BH153">
            <v>64.400000000000006</v>
          </cell>
          <cell r="BI153">
            <v>95.7</v>
          </cell>
          <cell r="BJ153">
            <v>94.5</v>
          </cell>
          <cell r="BK153">
            <v>96.8</v>
          </cell>
          <cell r="BL153">
            <v>92.7</v>
          </cell>
          <cell r="BM153">
            <v>91.1</v>
          </cell>
          <cell r="BN153">
            <v>94.4</v>
          </cell>
          <cell r="BO153">
            <v>60.6</v>
          </cell>
          <cell r="BP153">
            <v>55.2</v>
          </cell>
          <cell r="BQ153">
            <v>66.2</v>
          </cell>
          <cell r="BR153">
            <v>35.299999999999997</v>
          </cell>
          <cell r="BS153">
            <v>31</v>
          </cell>
          <cell r="BT153">
            <v>39.700000000000003</v>
          </cell>
          <cell r="BU153">
            <v>20.9</v>
          </cell>
          <cell r="BV153">
            <v>15.7</v>
          </cell>
          <cell r="BW153">
            <v>26.4</v>
          </cell>
        </row>
        <row r="154">
          <cell r="A154" t="str">
            <v>E06000025</v>
          </cell>
          <cell r="B154" t="str">
            <v>South Gloucestershire</v>
          </cell>
          <cell r="C154" t="str">
            <v>South West</v>
          </cell>
          <cell r="D154">
            <v>541</v>
          </cell>
          <cell r="E154">
            <v>279</v>
          </cell>
          <cell r="F154">
            <v>262</v>
          </cell>
          <cell r="G154">
            <v>37.9</v>
          </cell>
          <cell r="H154">
            <v>34.4</v>
          </cell>
          <cell r="I154">
            <v>41.6</v>
          </cell>
          <cell r="J154">
            <v>28.5</v>
          </cell>
          <cell r="K154">
            <v>26.5</v>
          </cell>
          <cell r="L154">
            <v>30.5</v>
          </cell>
          <cell r="M154">
            <v>85.8</v>
          </cell>
          <cell r="N154">
            <v>83.5</v>
          </cell>
          <cell r="O154">
            <v>88.2</v>
          </cell>
          <cell r="P154">
            <v>81.7</v>
          </cell>
          <cell r="Q154">
            <v>78.099999999999994</v>
          </cell>
          <cell r="R154">
            <v>85.5</v>
          </cell>
          <cell r="S154">
            <v>31.8</v>
          </cell>
          <cell r="T154">
            <v>30.1</v>
          </cell>
          <cell r="U154">
            <v>33.6</v>
          </cell>
          <cell r="V154">
            <v>13.5</v>
          </cell>
          <cell r="W154">
            <v>11.8</v>
          </cell>
          <cell r="X154">
            <v>15.3</v>
          </cell>
          <cell r="Y154">
            <v>4.5999999999999996</v>
          </cell>
          <cell r="Z154">
            <v>3.6</v>
          </cell>
          <cell r="AA154">
            <v>5.7</v>
          </cell>
          <cell r="AB154">
            <v>2391</v>
          </cell>
          <cell r="AC154">
            <v>1311</v>
          </cell>
          <cell r="AD154">
            <v>1080</v>
          </cell>
          <cell r="AE154">
            <v>68.2</v>
          </cell>
          <cell r="AF154">
            <v>61.9</v>
          </cell>
          <cell r="AG154">
            <v>75.7</v>
          </cell>
          <cell r="AH154">
            <v>58.4</v>
          </cell>
          <cell r="AI154">
            <v>52.2</v>
          </cell>
          <cell r="AJ154">
            <v>65.900000000000006</v>
          </cell>
          <cell r="AK154">
            <v>95.8</v>
          </cell>
          <cell r="AL154">
            <v>94.9</v>
          </cell>
          <cell r="AM154">
            <v>96.9</v>
          </cell>
          <cell r="AN154">
            <v>94.6</v>
          </cell>
          <cell r="AO154">
            <v>93.8</v>
          </cell>
          <cell r="AP154">
            <v>95.6</v>
          </cell>
          <cell r="AQ154">
            <v>61.5</v>
          </cell>
          <cell r="AR154">
            <v>56</v>
          </cell>
          <cell r="AS154">
            <v>68.099999999999994</v>
          </cell>
          <cell r="AT154">
            <v>36</v>
          </cell>
          <cell r="AU154">
            <v>29.9</v>
          </cell>
          <cell r="AV154">
            <v>43.4</v>
          </cell>
          <cell r="AW154">
            <v>21.4</v>
          </cell>
          <cell r="AX154">
            <v>15.3</v>
          </cell>
          <cell r="AY154">
            <v>28.9</v>
          </cell>
          <cell r="AZ154">
            <v>2932</v>
          </cell>
          <cell r="BA154">
            <v>1590</v>
          </cell>
          <cell r="BB154">
            <v>1342</v>
          </cell>
          <cell r="BC154">
            <v>62.6</v>
          </cell>
          <cell r="BD154">
            <v>57.1</v>
          </cell>
          <cell r="BE154">
            <v>69.099999999999994</v>
          </cell>
          <cell r="BF154">
            <v>52.9</v>
          </cell>
          <cell r="BG154">
            <v>47.7</v>
          </cell>
          <cell r="BH154">
            <v>59</v>
          </cell>
          <cell r="BI154">
            <v>94</v>
          </cell>
          <cell r="BJ154">
            <v>92.9</v>
          </cell>
          <cell r="BK154">
            <v>95.2</v>
          </cell>
          <cell r="BL154">
            <v>92.2</v>
          </cell>
          <cell r="BM154">
            <v>91.1</v>
          </cell>
          <cell r="BN154">
            <v>93.6</v>
          </cell>
          <cell r="BO154">
            <v>56</v>
          </cell>
          <cell r="BP154">
            <v>51.4</v>
          </cell>
          <cell r="BQ154">
            <v>61.4</v>
          </cell>
          <cell r="BR154">
            <v>31.9</v>
          </cell>
          <cell r="BS154">
            <v>26.7</v>
          </cell>
          <cell r="BT154">
            <v>37.9</v>
          </cell>
          <cell r="BU154">
            <v>18.3</v>
          </cell>
          <cell r="BV154">
            <v>13.2</v>
          </cell>
          <cell r="BW154">
            <v>24.4</v>
          </cell>
        </row>
        <row r="155">
          <cell r="A155" t="str">
            <v>E06000030</v>
          </cell>
          <cell r="B155" t="str">
            <v>Swindon</v>
          </cell>
          <cell r="C155" t="str">
            <v>South West</v>
          </cell>
          <cell r="D155">
            <v>475</v>
          </cell>
          <cell r="E155">
            <v>233</v>
          </cell>
          <cell r="F155">
            <v>242</v>
          </cell>
          <cell r="G155">
            <v>40.799999999999997</v>
          </cell>
          <cell r="H155">
            <v>34.299999999999997</v>
          </cell>
          <cell r="I155">
            <v>47.1</v>
          </cell>
          <cell r="J155">
            <v>32</v>
          </cell>
          <cell r="K155">
            <v>27.5</v>
          </cell>
          <cell r="L155">
            <v>36.4</v>
          </cell>
          <cell r="M155">
            <v>89.1</v>
          </cell>
          <cell r="N155">
            <v>87.6</v>
          </cell>
          <cell r="O155">
            <v>90.5</v>
          </cell>
          <cell r="P155">
            <v>85.7</v>
          </cell>
          <cell r="Q155">
            <v>84.1</v>
          </cell>
          <cell r="R155">
            <v>87.2</v>
          </cell>
          <cell r="S155">
            <v>34.700000000000003</v>
          </cell>
          <cell r="T155">
            <v>30.9</v>
          </cell>
          <cell r="U155">
            <v>38.4</v>
          </cell>
          <cell r="V155">
            <v>21.5</v>
          </cell>
          <cell r="W155">
            <v>19.3</v>
          </cell>
          <cell r="X155">
            <v>23.6</v>
          </cell>
          <cell r="Y155">
            <v>7.6</v>
          </cell>
          <cell r="Z155">
            <v>3.9</v>
          </cell>
          <cell r="AA155">
            <v>11.2</v>
          </cell>
          <cell r="AB155">
            <v>1679</v>
          </cell>
          <cell r="AC155">
            <v>829</v>
          </cell>
          <cell r="AD155">
            <v>850</v>
          </cell>
          <cell r="AE155">
            <v>68</v>
          </cell>
          <cell r="AF155">
            <v>60.4</v>
          </cell>
          <cell r="AG155">
            <v>75.400000000000006</v>
          </cell>
          <cell r="AH155">
            <v>58.9</v>
          </cell>
          <cell r="AI155">
            <v>52.6</v>
          </cell>
          <cell r="AJ155">
            <v>65.099999999999994</v>
          </cell>
          <cell r="AK155">
            <v>97</v>
          </cell>
          <cell r="AL155">
            <v>96.1</v>
          </cell>
          <cell r="AM155">
            <v>97.9</v>
          </cell>
          <cell r="AN155">
            <v>94.7</v>
          </cell>
          <cell r="AO155">
            <v>93.6</v>
          </cell>
          <cell r="AP155">
            <v>95.8</v>
          </cell>
          <cell r="AQ155">
            <v>61.3</v>
          </cell>
          <cell r="AR155">
            <v>55.4</v>
          </cell>
          <cell r="AS155">
            <v>67.099999999999994</v>
          </cell>
          <cell r="AT155">
            <v>40.799999999999997</v>
          </cell>
          <cell r="AU155">
            <v>34</v>
          </cell>
          <cell r="AV155">
            <v>47.4</v>
          </cell>
          <cell r="AW155">
            <v>23.9</v>
          </cell>
          <cell r="AX155">
            <v>16.8</v>
          </cell>
          <cell r="AY155">
            <v>30.9</v>
          </cell>
          <cell r="AZ155">
            <v>2154</v>
          </cell>
          <cell r="BA155">
            <v>1062</v>
          </cell>
          <cell r="BB155">
            <v>1092</v>
          </cell>
          <cell r="BC155">
            <v>62</v>
          </cell>
          <cell r="BD155">
            <v>54.7</v>
          </cell>
          <cell r="BE155">
            <v>69.099999999999994</v>
          </cell>
          <cell r="BF155">
            <v>53</v>
          </cell>
          <cell r="BG155">
            <v>47.1</v>
          </cell>
          <cell r="BH155">
            <v>58.7</v>
          </cell>
          <cell r="BI155">
            <v>95.3</v>
          </cell>
          <cell r="BJ155">
            <v>94.3</v>
          </cell>
          <cell r="BK155">
            <v>96.2</v>
          </cell>
          <cell r="BL155">
            <v>92.7</v>
          </cell>
          <cell r="BM155">
            <v>91.5</v>
          </cell>
          <cell r="BN155">
            <v>93.9</v>
          </cell>
          <cell r="BO155">
            <v>55.4</v>
          </cell>
          <cell r="BP155">
            <v>50</v>
          </cell>
          <cell r="BQ155">
            <v>60.7</v>
          </cell>
          <cell r="BR155">
            <v>36.5</v>
          </cell>
          <cell r="BS155">
            <v>30.8</v>
          </cell>
          <cell r="BT155">
            <v>42.1</v>
          </cell>
          <cell r="BU155">
            <v>20.3</v>
          </cell>
          <cell r="BV155">
            <v>13.9</v>
          </cell>
          <cell r="BW155">
            <v>26.6</v>
          </cell>
        </row>
        <row r="156">
          <cell r="A156" t="str">
            <v>E06000027</v>
          </cell>
          <cell r="B156" t="str">
            <v>Torbay</v>
          </cell>
          <cell r="C156" t="str">
            <v>South West</v>
          </cell>
          <cell r="D156" t="str">
            <v>x</v>
          </cell>
          <cell r="E156">
            <v>224</v>
          </cell>
          <cell r="F156" t="str">
            <v>x</v>
          </cell>
          <cell r="G156" t="str">
            <v>x</v>
          </cell>
          <cell r="H156">
            <v>38.4</v>
          </cell>
          <cell r="I156" t="str">
            <v>x</v>
          </cell>
          <cell r="J156" t="str">
            <v>x</v>
          </cell>
          <cell r="K156">
            <v>33</v>
          </cell>
          <cell r="L156" t="str">
            <v>x</v>
          </cell>
          <cell r="M156" t="str">
            <v>x</v>
          </cell>
          <cell r="N156">
            <v>77.2</v>
          </cell>
          <cell r="O156" t="str">
            <v>x</v>
          </cell>
          <cell r="P156" t="str">
            <v>x</v>
          </cell>
          <cell r="Q156">
            <v>75</v>
          </cell>
          <cell r="R156" t="str">
            <v>x</v>
          </cell>
          <cell r="S156" t="str">
            <v>x</v>
          </cell>
          <cell r="T156">
            <v>40.200000000000003</v>
          </cell>
          <cell r="U156" t="str">
            <v>x</v>
          </cell>
          <cell r="V156" t="str">
            <v>x</v>
          </cell>
          <cell r="W156">
            <v>9.4</v>
          </cell>
          <cell r="X156" t="str">
            <v>x</v>
          </cell>
          <cell r="Y156" t="str">
            <v>x</v>
          </cell>
          <cell r="Z156">
            <v>4.9000000000000004</v>
          </cell>
          <cell r="AA156" t="str">
            <v>x</v>
          </cell>
          <cell r="AB156" t="str">
            <v>x</v>
          </cell>
          <cell r="AC156">
            <v>574</v>
          </cell>
          <cell r="AD156" t="str">
            <v>x</v>
          </cell>
          <cell r="AE156" t="str">
            <v>x</v>
          </cell>
          <cell r="AF156" t="str">
            <v>x</v>
          </cell>
          <cell r="AG156" t="str">
            <v>x</v>
          </cell>
          <cell r="AH156" t="str">
            <v>x</v>
          </cell>
          <cell r="AI156" t="str">
            <v>x</v>
          </cell>
          <cell r="AJ156" t="str">
            <v>x</v>
          </cell>
          <cell r="AK156" t="str">
            <v>x</v>
          </cell>
          <cell r="AL156">
            <v>94.9</v>
          </cell>
          <cell r="AM156" t="str">
            <v>x</v>
          </cell>
          <cell r="AN156" t="str">
            <v>x</v>
          </cell>
          <cell r="AO156">
            <v>92.9</v>
          </cell>
          <cell r="AP156" t="str">
            <v>x</v>
          </cell>
          <cell r="AQ156" t="str">
            <v>x</v>
          </cell>
          <cell r="AR156" t="str">
            <v>x</v>
          </cell>
          <cell r="AS156" t="str">
            <v>x</v>
          </cell>
          <cell r="AT156" t="str">
            <v>x</v>
          </cell>
          <cell r="AU156" t="str">
            <v>x</v>
          </cell>
          <cell r="AV156" t="str">
            <v>x</v>
          </cell>
          <cell r="AW156" t="str">
            <v>x</v>
          </cell>
          <cell r="AX156" t="str">
            <v>x</v>
          </cell>
          <cell r="AY156" t="str">
            <v>x</v>
          </cell>
          <cell r="AZ156">
            <v>1528</v>
          </cell>
          <cell r="BA156">
            <v>798</v>
          </cell>
          <cell r="BB156">
            <v>730</v>
          </cell>
          <cell r="BC156">
            <v>63.9</v>
          </cell>
          <cell r="BD156" t="str">
            <v>x</v>
          </cell>
          <cell r="BE156" t="str">
            <v>x</v>
          </cell>
          <cell r="BF156">
            <v>57.3</v>
          </cell>
          <cell r="BG156" t="str">
            <v>x</v>
          </cell>
          <cell r="BH156" t="str">
            <v>x</v>
          </cell>
          <cell r="BI156">
            <v>91.3</v>
          </cell>
          <cell r="BJ156">
            <v>90</v>
          </cell>
          <cell r="BK156">
            <v>92.7</v>
          </cell>
          <cell r="BL156">
            <v>89.1</v>
          </cell>
          <cell r="BM156">
            <v>87.8</v>
          </cell>
          <cell r="BN156">
            <v>90.5</v>
          </cell>
          <cell r="BO156">
            <v>62</v>
          </cell>
          <cell r="BP156" t="str">
            <v>x</v>
          </cell>
          <cell r="BQ156" t="str">
            <v>x</v>
          </cell>
          <cell r="BR156" t="str">
            <v>x</v>
          </cell>
          <cell r="BS156" t="str">
            <v>x</v>
          </cell>
          <cell r="BT156" t="str">
            <v>x</v>
          </cell>
          <cell r="BU156" t="str">
            <v>x</v>
          </cell>
          <cell r="BV156" t="str">
            <v>x</v>
          </cell>
          <cell r="BW156" t="str">
            <v>x</v>
          </cell>
        </row>
        <row r="157">
          <cell r="A157" t="str">
            <v>E06000054</v>
          </cell>
          <cell r="B157" t="str">
            <v>Wiltshire</v>
          </cell>
          <cell r="C157" t="str">
            <v>South West</v>
          </cell>
          <cell r="D157">
            <v>883</v>
          </cell>
          <cell r="E157">
            <v>483</v>
          </cell>
          <cell r="F157">
            <v>400</v>
          </cell>
          <cell r="G157">
            <v>42</v>
          </cell>
          <cell r="H157">
            <v>35.4</v>
          </cell>
          <cell r="I157">
            <v>50</v>
          </cell>
          <cell r="J157">
            <v>33.5</v>
          </cell>
          <cell r="K157">
            <v>27.7</v>
          </cell>
          <cell r="L157">
            <v>40.5</v>
          </cell>
          <cell r="M157">
            <v>83.7</v>
          </cell>
          <cell r="N157">
            <v>79.7</v>
          </cell>
          <cell r="O157">
            <v>88.5</v>
          </cell>
          <cell r="P157">
            <v>80.099999999999994</v>
          </cell>
          <cell r="Q157">
            <v>76.2</v>
          </cell>
          <cell r="R157">
            <v>84.8</v>
          </cell>
          <cell r="S157">
            <v>35.9</v>
          </cell>
          <cell r="T157">
            <v>30.4</v>
          </cell>
          <cell r="U157">
            <v>42.5</v>
          </cell>
          <cell r="V157">
            <v>17.399999999999999</v>
          </cell>
          <cell r="W157">
            <v>11.8</v>
          </cell>
          <cell r="X157">
            <v>24.3</v>
          </cell>
          <cell r="Y157">
            <v>7.1</v>
          </cell>
          <cell r="Z157">
            <v>3.9</v>
          </cell>
          <cell r="AA157">
            <v>11</v>
          </cell>
          <cell r="AB157">
            <v>4238</v>
          </cell>
          <cell r="AC157">
            <v>2125</v>
          </cell>
          <cell r="AD157">
            <v>2113</v>
          </cell>
          <cell r="AE157">
            <v>75.5</v>
          </cell>
          <cell r="AF157">
            <v>69.3</v>
          </cell>
          <cell r="AG157">
            <v>81.8</v>
          </cell>
          <cell r="AH157">
            <v>66.099999999999994</v>
          </cell>
          <cell r="AI157">
            <v>59.5</v>
          </cell>
          <cell r="AJ157">
            <v>72.7</v>
          </cell>
          <cell r="AK157">
            <v>96.8</v>
          </cell>
          <cell r="AL157">
            <v>95.1</v>
          </cell>
          <cell r="AM157">
            <v>98.5</v>
          </cell>
          <cell r="AN157">
            <v>95.6</v>
          </cell>
          <cell r="AO157">
            <v>93.8</v>
          </cell>
          <cell r="AP157">
            <v>97.3</v>
          </cell>
          <cell r="AQ157">
            <v>67.7</v>
          </cell>
          <cell r="AR157">
            <v>61.5</v>
          </cell>
          <cell r="AS157">
            <v>73.900000000000006</v>
          </cell>
          <cell r="AT157">
            <v>41.4</v>
          </cell>
          <cell r="AU157">
            <v>35</v>
          </cell>
          <cell r="AV157">
            <v>47.9</v>
          </cell>
          <cell r="AW157">
            <v>28.5</v>
          </cell>
          <cell r="AX157">
            <v>21.9</v>
          </cell>
          <cell r="AY157">
            <v>35.1</v>
          </cell>
          <cell r="AZ157">
            <v>5121</v>
          </cell>
          <cell r="BA157">
            <v>2608</v>
          </cell>
          <cell r="BB157">
            <v>2513</v>
          </cell>
          <cell r="BC157">
            <v>69.7</v>
          </cell>
          <cell r="BD157">
            <v>63</v>
          </cell>
          <cell r="BE157">
            <v>76.7</v>
          </cell>
          <cell r="BF157">
            <v>60.5</v>
          </cell>
          <cell r="BG157">
            <v>53.6</v>
          </cell>
          <cell r="BH157">
            <v>67.599999999999994</v>
          </cell>
          <cell r="BI157">
            <v>94.6</v>
          </cell>
          <cell r="BJ157">
            <v>92.3</v>
          </cell>
          <cell r="BK157">
            <v>96.9</v>
          </cell>
          <cell r="BL157">
            <v>92.9</v>
          </cell>
          <cell r="BM157">
            <v>90.6</v>
          </cell>
          <cell r="BN157">
            <v>95.3</v>
          </cell>
          <cell r="BO157">
            <v>62.2</v>
          </cell>
          <cell r="BP157">
            <v>55.7</v>
          </cell>
          <cell r="BQ157">
            <v>68.900000000000006</v>
          </cell>
          <cell r="BR157">
            <v>37.299999999999997</v>
          </cell>
          <cell r="BS157">
            <v>30.7</v>
          </cell>
          <cell r="BT157">
            <v>44.1</v>
          </cell>
          <cell r="BU157">
            <v>24.8</v>
          </cell>
          <cell r="BV157">
            <v>18.600000000000001</v>
          </cell>
          <cell r="BW157">
            <v>31.3</v>
          </cell>
        </row>
        <row r="158">
          <cell r="A158" t="str">
            <v>E12000001</v>
          </cell>
          <cell r="B158" t="str">
            <v>North East</v>
          </cell>
          <cell r="D158">
            <v>8638</v>
          </cell>
          <cell r="E158">
            <v>4432</v>
          </cell>
          <cell r="F158">
            <v>4206</v>
          </cell>
          <cell r="G158">
            <v>43.5</v>
          </cell>
          <cell r="H158">
            <v>37.1</v>
          </cell>
          <cell r="I158">
            <v>50.3</v>
          </cell>
          <cell r="J158">
            <v>34.799999999999997</v>
          </cell>
          <cell r="K158">
            <v>29.2</v>
          </cell>
          <cell r="L158">
            <v>40.700000000000003</v>
          </cell>
          <cell r="M158">
            <v>86.5</v>
          </cell>
          <cell r="N158">
            <v>82.7</v>
          </cell>
          <cell r="O158">
            <v>90.6</v>
          </cell>
          <cell r="P158">
            <v>81.900000000000006</v>
          </cell>
          <cell r="Q158">
            <v>78.400000000000006</v>
          </cell>
          <cell r="R158">
            <v>85.6</v>
          </cell>
          <cell r="S158">
            <v>38.200000000000003</v>
          </cell>
          <cell r="T158">
            <v>33.1</v>
          </cell>
          <cell r="U158">
            <v>43.6</v>
          </cell>
          <cell r="V158">
            <v>18</v>
          </cell>
          <cell r="W158">
            <v>14.6</v>
          </cell>
          <cell r="X158">
            <v>21.5</v>
          </cell>
          <cell r="Y158">
            <v>8.1999999999999993</v>
          </cell>
          <cell r="Z158">
            <v>5.8</v>
          </cell>
          <cell r="AA158">
            <v>10.8</v>
          </cell>
          <cell r="AB158">
            <v>18341</v>
          </cell>
          <cell r="AC158">
            <v>9386</v>
          </cell>
          <cell r="AD158">
            <v>8955</v>
          </cell>
          <cell r="AE158">
            <v>75.099999999999994</v>
          </cell>
          <cell r="AF158">
            <v>70.099999999999994</v>
          </cell>
          <cell r="AG158">
            <v>80.400000000000006</v>
          </cell>
          <cell r="AH158">
            <v>65.3</v>
          </cell>
          <cell r="AI158">
            <v>60.2</v>
          </cell>
          <cell r="AJ158">
            <v>70.599999999999994</v>
          </cell>
          <cell r="AK158">
            <v>97.3</v>
          </cell>
          <cell r="AL158">
            <v>96.5</v>
          </cell>
          <cell r="AM158">
            <v>98</v>
          </cell>
          <cell r="AN158">
            <v>95.7</v>
          </cell>
          <cell r="AO158">
            <v>94.9</v>
          </cell>
          <cell r="AP158">
            <v>96.4</v>
          </cell>
          <cell r="AQ158">
            <v>67.400000000000006</v>
          </cell>
          <cell r="AR158">
            <v>62.9</v>
          </cell>
          <cell r="AS158">
            <v>72.099999999999994</v>
          </cell>
          <cell r="AT158">
            <v>43</v>
          </cell>
          <cell r="AU158">
            <v>37</v>
          </cell>
          <cell r="AV158">
            <v>49.2</v>
          </cell>
          <cell r="AW158">
            <v>27.9</v>
          </cell>
          <cell r="AX158">
            <v>21.9</v>
          </cell>
          <cell r="AY158">
            <v>34.299999999999997</v>
          </cell>
          <cell r="AZ158">
            <v>27042</v>
          </cell>
          <cell r="BA158">
            <v>13845</v>
          </cell>
          <cell r="BB158">
            <v>13197</v>
          </cell>
          <cell r="BC158">
            <v>64.900000000000006</v>
          </cell>
          <cell r="BD158">
            <v>59.5</v>
          </cell>
          <cell r="BE158">
            <v>70.599999999999994</v>
          </cell>
          <cell r="BF158">
            <v>55.4</v>
          </cell>
          <cell r="BG158">
            <v>50.2</v>
          </cell>
          <cell r="BH158">
            <v>60.9</v>
          </cell>
          <cell r="BI158">
            <v>93.7</v>
          </cell>
          <cell r="BJ158">
            <v>91.9</v>
          </cell>
          <cell r="BK158">
            <v>95.5</v>
          </cell>
          <cell r="BL158">
            <v>91.1</v>
          </cell>
          <cell r="BM158">
            <v>89.5</v>
          </cell>
          <cell r="BN158">
            <v>92.8</v>
          </cell>
          <cell r="BO158">
            <v>57.9</v>
          </cell>
          <cell r="BP158">
            <v>53.3</v>
          </cell>
          <cell r="BQ158">
            <v>62.8</v>
          </cell>
          <cell r="BR158">
            <v>34.9</v>
          </cell>
          <cell r="BS158">
            <v>29.8</v>
          </cell>
          <cell r="BT158">
            <v>40.200000000000003</v>
          </cell>
          <cell r="BU158">
            <v>21.6</v>
          </cell>
          <cell r="BV158">
            <v>16.7</v>
          </cell>
          <cell r="BW158">
            <v>26.7</v>
          </cell>
        </row>
        <row r="159">
          <cell r="A159" t="str">
            <v>E12000002</v>
          </cell>
          <cell r="B159" t="str">
            <v>North West</v>
          </cell>
          <cell r="D159">
            <v>23159</v>
          </cell>
          <cell r="E159">
            <v>11669</v>
          </cell>
          <cell r="F159">
            <v>11490</v>
          </cell>
          <cell r="G159">
            <v>44.5</v>
          </cell>
          <cell r="H159">
            <v>38.9</v>
          </cell>
          <cell r="I159">
            <v>50.2</v>
          </cell>
          <cell r="J159">
            <v>34.4</v>
          </cell>
          <cell r="K159">
            <v>30.5</v>
          </cell>
          <cell r="L159">
            <v>38.299999999999997</v>
          </cell>
          <cell r="M159">
            <v>86.1</v>
          </cell>
          <cell r="N159">
            <v>83.2</v>
          </cell>
          <cell r="O159">
            <v>89.1</v>
          </cell>
          <cell r="P159">
            <v>81.2</v>
          </cell>
          <cell r="Q159">
            <v>78.7</v>
          </cell>
          <cell r="R159">
            <v>83.7</v>
          </cell>
          <cell r="S159">
            <v>36.799999999999997</v>
          </cell>
          <cell r="T159">
            <v>33.4</v>
          </cell>
          <cell r="U159">
            <v>40.299999999999997</v>
          </cell>
          <cell r="V159">
            <v>21.1</v>
          </cell>
          <cell r="W159">
            <v>18</v>
          </cell>
          <cell r="X159">
            <v>24.3</v>
          </cell>
          <cell r="Y159">
            <v>9.8000000000000007</v>
          </cell>
          <cell r="Z159">
            <v>7.7</v>
          </cell>
          <cell r="AA159">
            <v>11.9</v>
          </cell>
          <cell r="AB159">
            <v>53223</v>
          </cell>
          <cell r="AC159">
            <v>27149</v>
          </cell>
          <cell r="AD159">
            <v>26074</v>
          </cell>
          <cell r="AE159">
            <v>75.400000000000006</v>
          </cell>
          <cell r="AF159">
            <v>70.099999999999994</v>
          </cell>
          <cell r="AG159">
            <v>80.900000000000006</v>
          </cell>
          <cell r="AH159">
            <v>65.2</v>
          </cell>
          <cell r="AI159">
            <v>60.4</v>
          </cell>
          <cell r="AJ159">
            <v>70.2</v>
          </cell>
          <cell r="AK159">
            <v>97.2</v>
          </cell>
          <cell r="AL159">
            <v>96.3</v>
          </cell>
          <cell r="AM159">
            <v>98</v>
          </cell>
          <cell r="AN159">
            <v>95.2</v>
          </cell>
          <cell r="AO159">
            <v>94.4</v>
          </cell>
          <cell r="AP159">
            <v>96</v>
          </cell>
          <cell r="AQ159">
            <v>67</v>
          </cell>
          <cell r="AR159">
            <v>62.7</v>
          </cell>
          <cell r="AS159">
            <v>71.400000000000006</v>
          </cell>
          <cell r="AT159">
            <v>44.5</v>
          </cell>
          <cell r="AU159">
            <v>39.1</v>
          </cell>
          <cell r="AV159">
            <v>50.2</v>
          </cell>
          <cell r="AW159">
            <v>29.5</v>
          </cell>
          <cell r="AX159">
            <v>23.5</v>
          </cell>
          <cell r="AY159">
            <v>35.700000000000003</v>
          </cell>
          <cell r="AZ159">
            <v>76382</v>
          </cell>
          <cell r="BA159">
            <v>38818</v>
          </cell>
          <cell r="BB159">
            <v>37564</v>
          </cell>
          <cell r="BC159">
            <v>66</v>
          </cell>
          <cell r="BD159">
            <v>60.7</v>
          </cell>
          <cell r="BE159">
            <v>71.5</v>
          </cell>
          <cell r="BF159">
            <v>55.9</v>
          </cell>
          <cell r="BG159">
            <v>51.4</v>
          </cell>
          <cell r="BH159">
            <v>60.4</v>
          </cell>
          <cell r="BI159">
            <v>93.8</v>
          </cell>
          <cell r="BJ159">
            <v>92.4</v>
          </cell>
          <cell r="BK159">
            <v>95.3</v>
          </cell>
          <cell r="BL159">
            <v>91</v>
          </cell>
          <cell r="BM159">
            <v>89.7</v>
          </cell>
          <cell r="BN159">
            <v>92.3</v>
          </cell>
          <cell r="BO159">
            <v>57.8</v>
          </cell>
          <cell r="BP159">
            <v>53.9</v>
          </cell>
          <cell r="BQ159">
            <v>61.9</v>
          </cell>
          <cell r="BR159">
            <v>37.4</v>
          </cell>
          <cell r="BS159">
            <v>32.799999999999997</v>
          </cell>
          <cell r="BT159">
            <v>42.3</v>
          </cell>
          <cell r="BU159">
            <v>23.5</v>
          </cell>
          <cell r="BV159">
            <v>18.7</v>
          </cell>
          <cell r="BW159">
            <v>28.5</v>
          </cell>
        </row>
        <row r="160">
          <cell r="A160" t="str">
            <v>E12000003</v>
          </cell>
          <cell r="B160" t="str">
            <v>Yorkshire and the Humber</v>
          </cell>
          <cell r="D160">
            <v>16149</v>
          </cell>
          <cell r="E160">
            <v>8138</v>
          </cell>
          <cell r="F160">
            <v>8011</v>
          </cell>
          <cell r="G160">
            <v>41.1</v>
          </cell>
          <cell r="H160">
            <v>35.200000000000003</v>
          </cell>
          <cell r="I160">
            <v>47.2</v>
          </cell>
          <cell r="J160">
            <v>32.9</v>
          </cell>
          <cell r="K160">
            <v>28.5</v>
          </cell>
          <cell r="L160">
            <v>37.4</v>
          </cell>
          <cell r="M160">
            <v>85.5</v>
          </cell>
          <cell r="N160">
            <v>82.8</v>
          </cell>
          <cell r="O160">
            <v>88.4</v>
          </cell>
          <cell r="P160">
            <v>80.900000000000006</v>
          </cell>
          <cell r="Q160">
            <v>78.599999999999994</v>
          </cell>
          <cell r="R160">
            <v>83.1</v>
          </cell>
          <cell r="S160">
            <v>35.799999999999997</v>
          </cell>
          <cell r="T160">
            <v>32</v>
          </cell>
          <cell r="U160">
            <v>39.700000000000003</v>
          </cell>
          <cell r="V160">
            <v>17.8</v>
          </cell>
          <cell r="W160">
            <v>14.9</v>
          </cell>
          <cell r="X160">
            <v>20.7</v>
          </cell>
          <cell r="Y160">
            <v>7.7</v>
          </cell>
          <cell r="Z160">
            <v>5.4</v>
          </cell>
          <cell r="AA160">
            <v>10.1</v>
          </cell>
          <cell r="AB160">
            <v>40349</v>
          </cell>
          <cell r="AC160">
            <v>20685</v>
          </cell>
          <cell r="AD160">
            <v>19664</v>
          </cell>
          <cell r="AE160">
            <v>73.099999999999994</v>
          </cell>
          <cell r="AF160">
            <v>67.3</v>
          </cell>
          <cell r="AG160">
            <v>79.099999999999994</v>
          </cell>
          <cell r="AH160">
            <v>64.2</v>
          </cell>
          <cell r="AI160">
            <v>58.8</v>
          </cell>
          <cell r="AJ160">
            <v>69.8</v>
          </cell>
          <cell r="AK160">
            <v>96.9</v>
          </cell>
          <cell r="AL160">
            <v>96</v>
          </cell>
          <cell r="AM160">
            <v>97.9</v>
          </cell>
          <cell r="AN160">
            <v>95.2</v>
          </cell>
          <cell r="AO160">
            <v>94.3</v>
          </cell>
          <cell r="AP160">
            <v>96.2</v>
          </cell>
          <cell r="AQ160">
            <v>66.2</v>
          </cell>
          <cell r="AR160">
            <v>61.4</v>
          </cell>
          <cell r="AS160">
            <v>71.2</v>
          </cell>
          <cell r="AT160">
            <v>42.2</v>
          </cell>
          <cell r="AU160">
            <v>36.6</v>
          </cell>
          <cell r="AV160">
            <v>48.1</v>
          </cell>
          <cell r="AW160">
            <v>27</v>
          </cell>
          <cell r="AX160">
            <v>21.3</v>
          </cell>
          <cell r="AY160">
            <v>33</v>
          </cell>
          <cell r="AZ160">
            <v>56662</v>
          </cell>
          <cell r="BA160">
            <v>28902</v>
          </cell>
          <cell r="BB160">
            <v>27760</v>
          </cell>
          <cell r="BC160">
            <v>63.8</v>
          </cell>
          <cell r="BD160">
            <v>58.1</v>
          </cell>
          <cell r="BE160">
            <v>69.7</v>
          </cell>
          <cell r="BF160">
            <v>55.1</v>
          </cell>
          <cell r="BG160">
            <v>50.1</v>
          </cell>
          <cell r="BH160">
            <v>60.3</v>
          </cell>
          <cell r="BI160">
            <v>93.5</v>
          </cell>
          <cell r="BJ160">
            <v>92.1</v>
          </cell>
          <cell r="BK160">
            <v>95</v>
          </cell>
          <cell r="BL160">
            <v>91</v>
          </cell>
          <cell r="BM160">
            <v>89.8</v>
          </cell>
          <cell r="BN160">
            <v>92.3</v>
          </cell>
          <cell r="BO160">
            <v>57.4</v>
          </cell>
          <cell r="BP160">
            <v>53</v>
          </cell>
          <cell r="BQ160">
            <v>61.9</v>
          </cell>
          <cell r="BR160">
            <v>35.200000000000003</v>
          </cell>
          <cell r="BS160">
            <v>30.4</v>
          </cell>
          <cell r="BT160">
            <v>40.1</v>
          </cell>
          <cell r="BU160">
            <v>21.5</v>
          </cell>
          <cell r="BV160">
            <v>16.8</v>
          </cell>
          <cell r="BW160">
            <v>26.3</v>
          </cell>
        </row>
        <row r="161">
          <cell r="A161" t="str">
            <v>E12000004</v>
          </cell>
          <cell r="B161" t="str">
            <v>East Midlands</v>
          </cell>
          <cell r="D161">
            <v>11721</v>
          </cell>
          <cell r="E161">
            <v>5936</v>
          </cell>
          <cell r="F161">
            <v>5785</v>
          </cell>
          <cell r="G161">
            <v>39</v>
          </cell>
          <cell r="H161">
            <v>32.6</v>
          </cell>
          <cell r="I161">
            <v>45.5</v>
          </cell>
          <cell r="J161">
            <v>31.9</v>
          </cell>
          <cell r="K161">
            <v>26.4</v>
          </cell>
          <cell r="L161">
            <v>37.5</v>
          </cell>
          <cell r="M161">
            <v>85.5</v>
          </cell>
          <cell r="N161">
            <v>82.4</v>
          </cell>
          <cell r="O161">
            <v>88.7</v>
          </cell>
          <cell r="P161">
            <v>81.2</v>
          </cell>
          <cell r="Q161">
            <v>78.5</v>
          </cell>
          <cell r="R161">
            <v>83.9</v>
          </cell>
          <cell r="S161">
            <v>35</v>
          </cell>
          <cell r="T161">
            <v>30.1</v>
          </cell>
          <cell r="U161">
            <v>40</v>
          </cell>
          <cell r="V161">
            <v>19.5</v>
          </cell>
          <cell r="W161">
            <v>15.4</v>
          </cell>
          <cell r="X161">
            <v>23.8</v>
          </cell>
          <cell r="Y161">
            <v>8</v>
          </cell>
          <cell r="Z161">
            <v>5.5</v>
          </cell>
          <cell r="AA161">
            <v>10.5</v>
          </cell>
          <cell r="AB161">
            <v>37067</v>
          </cell>
          <cell r="AC161">
            <v>18884</v>
          </cell>
          <cell r="AD161">
            <v>18183</v>
          </cell>
          <cell r="AE161">
            <v>70.599999999999994</v>
          </cell>
          <cell r="AF161">
            <v>64.8</v>
          </cell>
          <cell r="AG161">
            <v>76.599999999999994</v>
          </cell>
          <cell r="AH161">
            <v>61.2</v>
          </cell>
          <cell r="AI161">
            <v>55.3</v>
          </cell>
          <cell r="AJ161">
            <v>67.400000000000006</v>
          </cell>
          <cell r="AK161">
            <v>96.7</v>
          </cell>
          <cell r="AL161">
            <v>95.8</v>
          </cell>
          <cell r="AM161">
            <v>97.7</v>
          </cell>
          <cell r="AN161">
            <v>94.7</v>
          </cell>
          <cell r="AO161">
            <v>93.8</v>
          </cell>
          <cell r="AP161">
            <v>95.7</v>
          </cell>
          <cell r="AQ161">
            <v>63.6</v>
          </cell>
          <cell r="AR161">
            <v>58.3</v>
          </cell>
          <cell r="AS161">
            <v>69.2</v>
          </cell>
          <cell r="AT161">
            <v>40.799999999999997</v>
          </cell>
          <cell r="AU161">
            <v>36.200000000000003</v>
          </cell>
          <cell r="AV161">
            <v>45.6</v>
          </cell>
          <cell r="AW161">
            <v>25.2</v>
          </cell>
          <cell r="AX161">
            <v>20</v>
          </cell>
          <cell r="AY161">
            <v>30.5</v>
          </cell>
          <cell r="AZ161">
            <v>48788</v>
          </cell>
          <cell r="BA161">
            <v>24820</v>
          </cell>
          <cell r="BB161">
            <v>23968</v>
          </cell>
          <cell r="BC161">
            <v>63</v>
          </cell>
          <cell r="BD161">
            <v>57.1</v>
          </cell>
          <cell r="BE161">
            <v>69.099999999999994</v>
          </cell>
          <cell r="BF161">
            <v>54.2</v>
          </cell>
          <cell r="BG161">
            <v>48.4</v>
          </cell>
          <cell r="BH161">
            <v>60.2</v>
          </cell>
          <cell r="BI161">
            <v>94</v>
          </cell>
          <cell r="BJ161">
            <v>92.6</v>
          </cell>
          <cell r="BK161">
            <v>95.5</v>
          </cell>
          <cell r="BL161">
            <v>91.5</v>
          </cell>
          <cell r="BM161">
            <v>90.1</v>
          </cell>
          <cell r="BN161">
            <v>92.9</v>
          </cell>
          <cell r="BO161">
            <v>56.8</v>
          </cell>
          <cell r="BP161">
            <v>51.5</v>
          </cell>
          <cell r="BQ161">
            <v>62.2</v>
          </cell>
          <cell r="BR161">
            <v>35.700000000000003</v>
          </cell>
          <cell r="BS161">
            <v>31.3</v>
          </cell>
          <cell r="BT161">
            <v>40.4</v>
          </cell>
          <cell r="BU161">
            <v>21.1</v>
          </cell>
          <cell r="BV161">
            <v>16.600000000000001</v>
          </cell>
          <cell r="BW161">
            <v>25.7</v>
          </cell>
        </row>
        <row r="162">
          <cell r="A162" t="str">
            <v>E12000005</v>
          </cell>
          <cell r="B162" t="str">
            <v>West Midlands</v>
          </cell>
          <cell r="D162">
            <v>18925</v>
          </cell>
          <cell r="E162">
            <v>9720</v>
          </cell>
          <cell r="F162">
            <v>9205</v>
          </cell>
          <cell r="G162">
            <v>45.5</v>
          </cell>
          <cell r="H162">
            <v>39.700000000000003</v>
          </cell>
          <cell r="I162">
            <v>51.6</v>
          </cell>
          <cell r="J162">
            <v>36</v>
          </cell>
          <cell r="K162">
            <v>31.9</v>
          </cell>
          <cell r="L162">
            <v>40.4</v>
          </cell>
          <cell r="M162">
            <v>88.3</v>
          </cell>
          <cell r="N162">
            <v>85.5</v>
          </cell>
          <cell r="O162">
            <v>91.3</v>
          </cell>
          <cell r="P162">
            <v>83.6</v>
          </cell>
          <cell r="Q162">
            <v>81.2</v>
          </cell>
          <cell r="R162">
            <v>86.2</v>
          </cell>
          <cell r="S162">
            <v>38.6</v>
          </cell>
          <cell r="T162">
            <v>35.1</v>
          </cell>
          <cell r="U162">
            <v>42.4</v>
          </cell>
          <cell r="V162">
            <v>22.4</v>
          </cell>
          <cell r="W162">
            <v>18.8</v>
          </cell>
          <cell r="X162">
            <v>26.2</v>
          </cell>
          <cell r="Y162">
            <v>10.7</v>
          </cell>
          <cell r="Z162">
            <v>7.9</v>
          </cell>
          <cell r="AA162">
            <v>13.6</v>
          </cell>
          <cell r="AB162">
            <v>42536</v>
          </cell>
          <cell r="AC162">
            <v>21883</v>
          </cell>
          <cell r="AD162">
            <v>20653</v>
          </cell>
          <cell r="AE162">
            <v>72.8</v>
          </cell>
          <cell r="AF162">
            <v>67</v>
          </cell>
          <cell r="AG162">
            <v>79.099999999999994</v>
          </cell>
          <cell r="AH162">
            <v>63.6</v>
          </cell>
          <cell r="AI162">
            <v>58.3</v>
          </cell>
          <cell r="AJ162">
            <v>69.099999999999994</v>
          </cell>
          <cell r="AK162">
            <v>97.1</v>
          </cell>
          <cell r="AL162">
            <v>96.2</v>
          </cell>
          <cell r="AM162">
            <v>98</v>
          </cell>
          <cell r="AN162">
            <v>95.2</v>
          </cell>
          <cell r="AO162">
            <v>94.2</v>
          </cell>
          <cell r="AP162">
            <v>96.2</v>
          </cell>
          <cell r="AQ162">
            <v>65.400000000000006</v>
          </cell>
          <cell r="AR162">
            <v>60.9</v>
          </cell>
          <cell r="AS162">
            <v>70.3</v>
          </cell>
          <cell r="AT162">
            <v>42</v>
          </cell>
          <cell r="AU162">
            <v>36.5</v>
          </cell>
          <cell r="AV162">
            <v>47.9</v>
          </cell>
          <cell r="AW162">
            <v>27.3</v>
          </cell>
          <cell r="AX162">
            <v>21.3</v>
          </cell>
          <cell r="AY162">
            <v>33.6</v>
          </cell>
          <cell r="AZ162">
            <v>61461</v>
          </cell>
          <cell r="BA162">
            <v>31603</v>
          </cell>
          <cell r="BB162">
            <v>29858</v>
          </cell>
          <cell r="BC162">
            <v>64.400000000000006</v>
          </cell>
          <cell r="BD162">
            <v>58.6</v>
          </cell>
          <cell r="BE162">
            <v>70.599999999999994</v>
          </cell>
          <cell r="BF162">
            <v>55.1</v>
          </cell>
          <cell r="BG162">
            <v>50.2</v>
          </cell>
          <cell r="BH162">
            <v>60.2</v>
          </cell>
          <cell r="BI162">
            <v>94.4</v>
          </cell>
          <cell r="BJ162">
            <v>92.9</v>
          </cell>
          <cell r="BK162">
            <v>96</v>
          </cell>
          <cell r="BL162">
            <v>91.6</v>
          </cell>
          <cell r="BM162">
            <v>90.2</v>
          </cell>
          <cell r="BN162">
            <v>93.1</v>
          </cell>
          <cell r="BO162">
            <v>57.2</v>
          </cell>
          <cell r="BP162">
            <v>53</v>
          </cell>
          <cell r="BQ162">
            <v>61.7</v>
          </cell>
          <cell r="BR162">
            <v>36</v>
          </cell>
          <cell r="BS162">
            <v>31.1</v>
          </cell>
          <cell r="BT162">
            <v>41.2</v>
          </cell>
          <cell r="BU162">
            <v>22.2</v>
          </cell>
          <cell r="BV162">
            <v>17.2</v>
          </cell>
          <cell r="BW162">
            <v>27.4</v>
          </cell>
        </row>
        <row r="163">
          <cell r="A163" t="str">
            <v>E12000006</v>
          </cell>
          <cell r="B163" t="str">
            <v>East</v>
          </cell>
          <cell r="D163">
            <v>13508</v>
          </cell>
          <cell r="E163">
            <v>6796</v>
          </cell>
          <cell r="F163">
            <v>6712</v>
          </cell>
          <cell r="G163">
            <v>42.7</v>
          </cell>
          <cell r="H163">
            <v>37</v>
          </cell>
          <cell r="I163">
            <v>48.4</v>
          </cell>
          <cell r="J163">
            <v>34.9</v>
          </cell>
          <cell r="K163">
            <v>30.5</v>
          </cell>
          <cell r="L163">
            <v>39.4</v>
          </cell>
          <cell r="M163">
            <v>86.8</v>
          </cell>
          <cell r="N163">
            <v>84.2</v>
          </cell>
          <cell r="O163">
            <v>89.4</v>
          </cell>
          <cell r="P163">
            <v>82.3</v>
          </cell>
          <cell r="Q163">
            <v>79.7</v>
          </cell>
          <cell r="R163">
            <v>84.9</v>
          </cell>
          <cell r="S163">
            <v>37.9</v>
          </cell>
          <cell r="T163">
            <v>34</v>
          </cell>
          <cell r="U163">
            <v>41.8</v>
          </cell>
          <cell r="V163">
            <v>20.5</v>
          </cell>
          <cell r="W163">
            <v>17.399999999999999</v>
          </cell>
          <cell r="X163">
            <v>23.6</v>
          </cell>
          <cell r="Y163">
            <v>9.5</v>
          </cell>
          <cell r="Z163">
            <v>7</v>
          </cell>
          <cell r="AA163">
            <v>12.1</v>
          </cell>
          <cell r="AB163">
            <v>49248</v>
          </cell>
          <cell r="AC163">
            <v>25270</v>
          </cell>
          <cell r="AD163">
            <v>23978</v>
          </cell>
          <cell r="AE163">
            <v>73.3</v>
          </cell>
          <cell r="AF163">
            <v>68.2</v>
          </cell>
          <cell r="AG163">
            <v>78.7</v>
          </cell>
          <cell r="AH163">
            <v>64.599999999999994</v>
          </cell>
          <cell r="AI163">
            <v>60</v>
          </cell>
          <cell r="AJ163">
            <v>69.400000000000006</v>
          </cell>
          <cell r="AK163">
            <v>96.8</v>
          </cell>
          <cell r="AL163">
            <v>96</v>
          </cell>
          <cell r="AM163">
            <v>97.8</v>
          </cell>
          <cell r="AN163">
            <v>95.3</v>
          </cell>
          <cell r="AO163">
            <v>94.3</v>
          </cell>
          <cell r="AP163">
            <v>96.2</v>
          </cell>
          <cell r="AQ163">
            <v>66.7</v>
          </cell>
          <cell r="AR163">
            <v>62.8</v>
          </cell>
          <cell r="AS163">
            <v>70.900000000000006</v>
          </cell>
          <cell r="AT163">
            <v>43.6</v>
          </cell>
          <cell r="AU163">
            <v>39.5</v>
          </cell>
          <cell r="AV163">
            <v>47.8</v>
          </cell>
          <cell r="AW163">
            <v>28.5</v>
          </cell>
          <cell r="AX163">
            <v>23.8</v>
          </cell>
          <cell r="AY163">
            <v>33.5</v>
          </cell>
          <cell r="AZ163">
            <v>62756</v>
          </cell>
          <cell r="BA163">
            <v>32066</v>
          </cell>
          <cell r="BB163">
            <v>30690</v>
          </cell>
          <cell r="BC163">
            <v>66.7</v>
          </cell>
          <cell r="BD163">
            <v>61.6</v>
          </cell>
          <cell r="BE163">
            <v>72.099999999999994</v>
          </cell>
          <cell r="BF163">
            <v>58.2</v>
          </cell>
          <cell r="BG163">
            <v>53.8</v>
          </cell>
          <cell r="BH163">
            <v>62.8</v>
          </cell>
          <cell r="BI163">
            <v>94.7</v>
          </cell>
          <cell r="BJ163">
            <v>93.5</v>
          </cell>
          <cell r="BK163">
            <v>95.9</v>
          </cell>
          <cell r="BL163">
            <v>92.5</v>
          </cell>
          <cell r="BM163">
            <v>91.2</v>
          </cell>
          <cell r="BN163">
            <v>93.8</v>
          </cell>
          <cell r="BO163">
            <v>60.5</v>
          </cell>
          <cell r="BP163">
            <v>56.7</v>
          </cell>
          <cell r="BQ163">
            <v>64.5</v>
          </cell>
          <cell r="BR163">
            <v>38.6</v>
          </cell>
          <cell r="BS163">
            <v>34.799999999999997</v>
          </cell>
          <cell r="BT163">
            <v>42.5</v>
          </cell>
          <cell r="BU163">
            <v>24.4</v>
          </cell>
          <cell r="BV163">
            <v>20.3</v>
          </cell>
          <cell r="BW163">
            <v>28.8</v>
          </cell>
        </row>
        <row r="164">
          <cell r="A164" t="str">
            <v>E12000007</v>
          </cell>
          <cell r="B164" t="str">
            <v>LONDON</v>
          </cell>
          <cell r="D164">
            <v>29179</v>
          </cell>
          <cell r="E164">
            <v>14728</v>
          </cell>
          <cell r="F164">
            <v>14451</v>
          </cell>
          <cell r="G164">
            <v>59.6</v>
          </cell>
          <cell r="H164">
            <v>53.9</v>
          </cell>
          <cell r="I164">
            <v>65.400000000000006</v>
          </cell>
          <cell r="J164">
            <v>48.3</v>
          </cell>
          <cell r="K164">
            <v>44.6</v>
          </cell>
          <cell r="L164">
            <v>52.1</v>
          </cell>
          <cell r="M164">
            <v>92.2</v>
          </cell>
          <cell r="N164">
            <v>90.3</v>
          </cell>
          <cell r="O164">
            <v>94.2</v>
          </cell>
          <cell r="P164">
            <v>88</v>
          </cell>
          <cell r="Q164">
            <v>86</v>
          </cell>
          <cell r="R164">
            <v>90.1</v>
          </cell>
          <cell r="S164">
            <v>50.4</v>
          </cell>
          <cell r="T164">
            <v>47.3</v>
          </cell>
          <cell r="U164">
            <v>53.5</v>
          </cell>
          <cell r="V164">
            <v>37.4</v>
          </cell>
          <cell r="W164">
            <v>33.299999999999997</v>
          </cell>
          <cell r="X164">
            <v>41.5</v>
          </cell>
          <cell r="Y164">
            <v>20.100000000000001</v>
          </cell>
          <cell r="Z164">
            <v>16.3</v>
          </cell>
          <cell r="AA164">
            <v>24.1</v>
          </cell>
          <cell r="AB164">
            <v>46422</v>
          </cell>
          <cell r="AC164">
            <v>23460</v>
          </cell>
          <cell r="AD164">
            <v>22962</v>
          </cell>
          <cell r="AE164">
            <v>78.5</v>
          </cell>
          <cell r="AF164">
            <v>74.099999999999994</v>
          </cell>
          <cell r="AG164">
            <v>83</v>
          </cell>
          <cell r="AH164">
            <v>68.8</v>
          </cell>
          <cell r="AI164">
            <v>65.3</v>
          </cell>
          <cell r="AJ164">
            <v>72.400000000000006</v>
          </cell>
          <cell r="AK164">
            <v>97.3</v>
          </cell>
          <cell r="AL164">
            <v>96.6</v>
          </cell>
          <cell r="AM164">
            <v>98</v>
          </cell>
          <cell r="AN164">
            <v>95</v>
          </cell>
          <cell r="AO164">
            <v>94.6</v>
          </cell>
          <cell r="AP164">
            <v>95.5</v>
          </cell>
          <cell r="AQ164">
            <v>70.2</v>
          </cell>
          <cell r="AR164">
            <v>67.3</v>
          </cell>
          <cell r="AS164">
            <v>73.2</v>
          </cell>
          <cell r="AT164">
            <v>53.3</v>
          </cell>
          <cell r="AU164">
            <v>48.8</v>
          </cell>
          <cell r="AV164">
            <v>57.9</v>
          </cell>
          <cell r="AW164">
            <v>37</v>
          </cell>
          <cell r="AX164">
            <v>31.5</v>
          </cell>
          <cell r="AY164">
            <v>42.7</v>
          </cell>
          <cell r="AZ164">
            <v>75624</v>
          </cell>
          <cell r="BA164">
            <v>38199</v>
          </cell>
          <cell r="BB164">
            <v>37425</v>
          </cell>
          <cell r="BC164">
            <v>71.2</v>
          </cell>
          <cell r="BD164">
            <v>66.3</v>
          </cell>
          <cell r="BE164">
            <v>76.2</v>
          </cell>
          <cell r="BF164">
            <v>60.9</v>
          </cell>
          <cell r="BG164">
            <v>57.3</v>
          </cell>
          <cell r="BH164">
            <v>64.5</v>
          </cell>
          <cell r="BI164">
            <v>95.3</v>
          </cell>
          <cell r="BJ164">
            <v>94.1</v>
          </cell>
          <cell r="BK164">
            <v>96.5</v>
          </cell>
          <cell r="BL164">
            <v>92.3</v>
          </cell>
          <cell r="BM164">
            <v>91.2</v>
          </cell>
          <cell r="BN164">
            <v>93.4</v>
          </cell>
          <cell r="BO164">
            <v>62.5</v>
          </cell>
          <cell r="BP164">
            <v>59.6</v>
          </cell>
          <cell r="BQ164">
            <v>65.5</v>
          </cell>
          <cell r="BR164">
            <v>47.1</v>
          </cell>
          <cell r="BS164">
            <v>42.8</v>
          </cell>
          <cell r="BT164">
            <v>51.6</v>
          </cell>
          <cell r="BU164">
            <v>30.5</v>
          </cell>
          <cell r="BV164">
            <v>25.6</v>
          </cell>
          <cell r="BW164">
            <v>35.5</v>
          </cell>
        </row>
        <row r="165">
          <cell r="A165" t="str">
            <v>E13000001</v>
          </cell>
          <cell r="B165" t="str">
            <v>Inner London</v>
          </cell>
          <cell r="D165">
            <v>13321</v>
          </cell>
          <cell r="E165">
            <v>6754</v>
          </cell>
          <cell r="F165">
            <v>6567</v>
          </cell>
          <cell r="G165">
            <v>63.4</v>
          </cell>
          <cell r="H165">
            <v>57.6</v>
          </cell>
          <cell r="I165">
            <v>69.400000000000006</v>
          </cell>
          <cell r="J165">
            <v>52.4</v>
          </cell>
          <cell r="K165">
            <v>48.4</v>
          </cell>
          <cell r="L165">
            <v>56.5</v>
          </cell>
          <cell r="M165">
            <v>93.3</v>
          </cell>
          <cell r="N165">
            <v>91.3</v>
          </cell>
          <cell r="O165">
            <v>95.4</v>
          </cell>
          <cell r="P165">
            <v>89.5</v>
          </cell>
          <cell r="Q165">
            <v>87.4</v>
          </cell>
          <cell r="R165">
            <v>91.7</v>
          </cell>
          <cell r="S165">
            <v>54.4</v>
          </cell>
          <cell r="T165">
            <v>51</v>
          </cell>
          <cell r="U165">
            <v>57.9</v>
          </cell>
          <cell r="V165">
            <v>42</v>
          </cell>
          <cell r="W165">
            <v>38</v>
          </cell>
          <cell r="X165">
            <v>46.2</v>
          </cell>
          <cell r="Y165">
            <v>22.7</v>
          </cell>
          <cell r="Z165">
            <v>18.7</v>
          </cell>
          <cell r="AA165">
            <v>26.9</v>
          </cell>
          <cell r="AB165">
            <v>10913</v>
          </cell>
          <cell r="AC165">
            <v>5357</v>
          </cell>
          <cell r="AD165">
            <v>5556</v>
          </cell>
          <cell r="AE165">
            <v>78</v>
          </cell>
          <cell r="AF165">
            <v>73.599999999999994</v>
          </cell>
          <cell r="AG165">
            <v>82.3</v>
          </cell>
          <cell r="AH165">
            <v>68.7</v>
          </cell>
          <cell r="AI165">
            <v>65</v>
          </cell>
          <cell r="AJ165">
            <v>72.3</v>
          </cell>
          <cell r="AK165">
            <v>96.8</v>
          </cell>
          <cell r="AL165">
            <v>95.7</v>
          </cell>
          <cell r="AM165">
            <v>97.9</v>
          </cell>
          <cell r="AN165">
            <v>94.8</v>
          </cell>
          <cell r="AO165">
            <v>93.4</v>
          </cell>
          <cell r="AP165">
            <v>96.1</v>
          </cell>
          <cell r="AQ165">
            <v>70.099999999999994</v>
          </cell>
          <cell r="AR165">
            <v>67</v>
          </cell>
          <cell r="AS165">
            <v>73.099999999999994</v>
          </cell>
          <cell r="AT165">
            <v>55.3</v>
          </cell>
          <cell r="AU165">
            <v>50.8</v>
          </cell>
          <cell r="AV165">
            <v>59.7</v>
          </cell>
          <cell r="AW165">
            <v>37.6</v>
          </cell>
          <cell r="AX165">
            <v>31.8</v>
          </cell>
          <cell r="AY165">
            <v>43.1</v>
          </cell>
          <cell r="AZ165">
            <v>24234</v>
          </cell>
          <cell r="BA165">
            <v>12111</v>
          </cell>
          <cell r="BB165">
            <v>12123</v>
          </cell>
          <cell r="BC165">
            <v>70</v>
          </cell>
          <cell r="BD165">
            <v>64.7</v>
          </cell>
          <cell r="BE165">
            <v>75.3</v>
          </cell>
          <cell r="BF165">
            <v>59.7</v>
          </cell>
          <cell r="BG165">
            <v>55.7</v>
          </cell>
          <cell r="BH165">
            <v>63.7</v>
          </cell>
          <cell r="BI165">
            <v>94.9</v>
          </cell>
          <cell r="BJ165">
            <v>93.3</v>
          </cell>
          <cell r="BK165">
            <v>96.6</v>
          </cell>
          <cell r="BL165">
            <v>91.9</v>
          </cell>
          <cell r="BM165">
            <v>90.1</v>
          </cell>
          <cell r="BN165">
            <v>93.7</v>
          </cell>
          <cell r="BO165">
            <v>61.5</v>
          </cell>
          <cell r="BP165">
            <v>58.1</v>
          </cell>
          <cell r="BQ165">
            <v>64.900000000000006</v>
          </cell>
          <cell r="BR165">
            <v>48</v>
          </cell>
          <cell r="BS165">
            <v>43.6</v>
          </cell>
          <cell r="BT165">
            <v>52.4</v>
          </cell>
          <cell r="BU165">
            <v>29.4</v>
          </cell>
          <cell r="BV165">
            <v>24.5</v>
          </cell>
          <cell r="BW165">
            <v>34.299999999999997</v>
          </cell>
        </row>
        <row r="166">
          <cell r="A166" t="str">
            <v>E13000002</v>
          </cell>
          <cell r="B166" t="str">
            <v>Outer London</v>
          </cell>
          <cell r="D166">
            <v>15858</v>
          </cell>
          <cell r="E166">
            <v>7974</v>
          </cell>
          <cell r="F166">
            <v>7884</v>
          </cell>
          <cell r="G166">
            <v>56.4</v>
          </cell>
          <cell r="H166">
            <v>50.7</v>
          </cell>
          <cell r="I166">
            <v>62.1</v>
          </cell>
          <cell r="J166">
            <v>44.9</v>
          </cell>
          <cell r="K166">
            <v>41.4</v>
          </cell>
          <cell r="L166">
            <v>48.4</v>
          </cell>
          <cell r="M166">
            <v>91.2</v>
          </cell>
          <cell r="N166">
            <v>89.4</v>
          </cell>
          <cell r="O166">
            <v>93.1</v>
          </cell>
          <cell r="P166">
            <v>86.8</v>
          </cell>
          <cell r="Q166">
            <v>84.8</v>
          </cell>
          <cell r="R166">
            <v>88.8</v>
          </cell>
          <cell r="S166">
            <v>47</v>
          </cell>
          <cell r="T166">
            <v>44.2</v>
          </cell>
          <cell r="U166">
            <v>49.8</v>
          </cell>
          <cell r="V166">
            <v>33.5</v>
          </cell>
          <cell r="W166">
            <v>29.4</v>
          </cell>
          <cell r="X166">
            <v>37.700000000000003</v>
          </cell>
          <cell r="Y166">
            <v>18</v>
          </cell>
          <cell r="Z166">
            <v>14.2</v>
          </cell>
          <cell r="AA166">
            <v>21.7</v>
          </cell>
          <cell r="AB166">
            <v>35509</v>
          </cell>
          <cell r="AC166">
            <v>18103</v>
          </cell>
          <cell r="AD166">
            <v>17406</v>
          </cell>
          <cell r="AE166">
            <v>78.7</v>
          </cell>
          <cell r="AF166">
            <v>74.2</v>
          </cell>
          <cell r="AG166">
            <v>83.3</v>
          </cell>
          <cell r="AH166">
            <v>68.8</v>
          </cell>
          <cell r="AI166">
            <v>65.400000000000006</v>
          </cell>
          <cell r="AJ166">
            <v>72.400000000000006</v>
          </cell>
          <cell r="AK166">
            <v>97.4</v>
          </cell>
          <cell r="AL166">
            <v>96.9</v>
          </cell>
          <cell r="AM166">
            <v>98</v>
          </cell>
          <cell r="AN166">
            <v>95.1</v>
          </cell>
          <cell r="AO166">
            <v>94.9</v>
          </cell>
          <cell r="AP166">
            <v>95.3</v>
          </cell>
          <cell r="AQ166">
            <v>70.2</v>
          </cell>
          <cell r="AR166">
            <v>67.400000000000006</v>
          </cell>
          <cell r="AS166">
            <v>73.2</v>
          </cell>
          <cell r="AT166">
            <v>52.7</v>
          </cell>
          <cell r="AU166">
            <v>48.2</v>
          </cell>
          <cell r="AV166">
            <v>57.3</v>
          </cell>
          <cell r="AW166">
            <v>36.799999999999997</v>
          </cell>
          <cell r="AX166">
            <v>31.4</v>
          </cell>
          <cell r="AY166">
            <v>42.5</v>
          </cell>
          <cell r="AZ166">
            <v>51390</v>
          </cell>
          <cell r="BA166">
            <v>26088</v>
          </cell>
          <cell r="BB166">
            <v>25302</v>
          </cell>
          <cell r="BC166">
            <v>71.8</v>
          </cell>
          <cell r="BD166">
            <v>67</v>
          </cell>
          <cell r="BE166">
            <v>76.599999999999994</v>
          </cell>
          <cell r="BF166">
            <v>61.4</v>
          </cell>
          <cell r="BG166">
            <v>58</v>
          </cell>
          <cell r="BH166">
            <v>64.900000000000006</v>
          </cell>
          <cell r="BI166">
            <v>95.5</v>
          </cell>
          <cell r="BJ166">
            <v>94.5</v>
          </cell>
          <cell r="BK166">
            <v>96.4</v>
          </cell>
          <cell r="BL166">
            <v>92.5</v>
          </cell>
          <cell r="BM166">
            <v>91.8</v>
          </cell>
          <cell r="BN166">
            <v>93.2</v>
          </cell>
          <cell r="BO166">
            <v>63</v>
          </cell>
          <cell r="BP166">
            <v>60.3</v>
          </cell>
          <cell r="BQ166">
            <v>65.900000000000006</v>
          </cell>
          <cell r="BR166">
            <v>46.7</v>
          </cell>
          <cell r="BS166">
            <v>42.4</v>
          </cell>
          <cell r="BT166">
            <v>51.2</v>
          </cell>
          <cell r="BU166">
            <v>31</v>
          </cell>
          <cell r="BV166">
            <v>26.1</v>
          </cell>
          <cell r="BW166">
            <v>36</v>
          </cell>
        </row>
        <row r="167">
          <cell r="A167" t="str">
            <v>E12000008</v>
          </cell>
          <cell r="B167" t="str">
            <v>South East</v>
          </cell>
          <cell r="D167">
            <v>17972</v>
          </cell>
          <cell r="E167">
            <v>9125</v>
          </cell>
          <cell r="F167">
            <v>8847</v>
          </cell>
          <cell r="G167">
            <v>41.1</v>
          </cell>
          <cell r="H167">
            <v>35.799999999999997</v>
          </cell>
          <cell r="I167">
            <v>46.7</v>
          </cell>
          <cell r="J167">
            <v>33.4</v>
          </cell>
          <cell r="K167">
            <v>29.5</v>
          </cell>
          <cell r="L167">
            <v>37.4</v>
          </cell>
          <cell r="M167">
            <v>85.2</v>
          </cell>
          <cell r="N167">
            <v>82.1</v>
          </cell>
          <cell r="O167">
            <v>88.5</v>
          </cell>
          <cell r="P167">
            <v>80.400000000000006</v>
          </cell>
          <cell r="Q167">
            <v>77.3</v>
          </cell>
          <cell r="R167">
            <v>83.5</v>
          </cell>
          <cell r="S167">
            <v>36.1</v>
          </cell>
          <cell r="T167">
            <v>32.6</v>
          </cell>
          <cell r="U167">
            <v>39.6</v>
          </cell>
          <cell r="V167">
            <v>19.899999999999999</v>
          </cell>
          <cell r="W167">
            <v>16.5</v>
          </cell>
          <cell r="X167">
            <v>23.3</v>
          </cell>
          <cell r="Y167">
            <v>9</v>
          </cell>
          <cell r="Z167">
            <v>6.5</v>
          </cell>
          <cell r="AA167">
            <v>11.6</v>
          </cell>
          <cell r="AB167">
            <v>70214</v>
          </cell>
          <cell r="AC167">
            <v>36071</v>
          </cell>
          <cell r="AD167">
            <v>34143</v>
          </cell>
          <cell r="AE167">
            <v>74.8</v>
          </cell>
          <cell r="AF167">
            <v>70</v>
          </cell>
          <cell r="AG167">
            <v>79.900000000000006</v>
          </cell>
          <cell r="AH167">
            <v>66.7</v>
          </cell>
          <cell r="AI167">
            <v>62.4</v>
          </cell>
          <cell r="AJ167">
            <v>71.2</v>
          </cell>
          <cell r="AK167">
            <v>96.7</v>
          </cell>
          <cell r="AL167">
            <v>96</v>
          </cell>
          <cell r="AM167">
            <v>97.5</v>
          </cell>
          <cell r="AN167">
            <v>95</v>
          </cell>
          <cell r="AO167">
            <v>94.2</v>
          </cell>
          <cell r="AP167">
            <v>95.9</v>
          </cell>
          <cell r="AQ167">
            <v>68.7</v>
          </cell>
          <cell r="AR167">
            <v>65.099999999999994</v>
          </cell>
          <cell r="AS167">
            <v>72.5</v>
          </cell>
          <cell r="AT167">
            <v>46.2</v>
          </cell>
          <cell r="AU167">
            <v>41.1</v>
          </cell>
          <cell r="AV167">
            <v>51.6</v>
          </cell>
          <cell r="AW167">
            <v>31</v>
          </cell>
          <cell r="AX167">
            <v>25.2</v>
          </cell>
          <cell r="AY167">
            <v>37.1</v>
          </cell>
          <cell r="AZ167">
            <v>88186</v>
          </cell>
          <cell r="BA167">
            <v>45196</v>
          </cell>
          <cell r="BB167">
            <v>42990</v>
          </cell>
          <cell r="BC167">
            <v>67.900000000000006</v>
          </cell>
          <cell r="BD167">
            <v>63</v>
          </cell>
          <cell r="BE167">
            <v>73.099999999999994</v>
          </cell>
          <cell r="BF167">
            <v>59.9</v>
          </cell>
          <cell r="BG167">
            <v>55.7</v>
          </cell>
          <cell r="BH167">
            <v>64.3</v>
          </cell>
          <cell r="BI167">
            <v>94.4</v>
          </cell>
          <cell r="BJ167">
            <v>93.2</v>
          </cell>
          <cell r="BK167">
            <v>95.6</v>
          </cell>
          <cell r="BL167">
            <v>92</v>
          </cell>
          <cell r="BM167">
            <v>90.8</v>
          </cell>
          <cell r="BN167">
            <v>93.3</v>
          </cell>
          <cell r="BO167">
            <v>62.1</v>
          </cell>
          <cell r="BP167">
            <v>58.5</v>
          </cell>
          <cell r="BQ167">
            <v>65.8</v>
          </cell>
          <cell r="BR167">
            <v>40.799999999999997</v>
          </cell>
          <cell r="BS167">
            <v>36.1</v>
          </cell>
          <cell r="BT167">
            <v>45.8</v>
          </cell>
          <cell r="BU167">
            <v>26.5</v>
          </cell>
          <cell r="BV167">
            <v>21.5</v>
          </cell>
          <cell r="BW167">
            <v>31.9</v>
          </cell>
        </row>
        <row r="168">
          <cell r="A168" t="str">
            <v>E12000009</v>
          </cell>
          <cell r="B168" t="str">
            <v>South West</v>
          </cell>
          <cell r="D168">
            <v>11371</v>
          </cell>
          <cell r="E168">
            <v>5772</v>
          </cell>
          <cell r="F168">
            <v>5599</v>
          </cell>
          <cell r="G168">
            <v>42.5</v>
          </cell>
          <cell r="H168">
            <v>36.700000000000003</v>
          </cell>
          <cell r="I168">
            <v>48.6</v>
          </cell>
          <cell r="J168">
            <v>33.9</v>
          </cell>
          <cell r="K168">
            <v>29.8</v>
          </cell>
          <cell r="L168">
            <v>38.200000000000003</v>
          </cell>
          <cell r="M168">
            <v>86.5</v>
          </cell>
          <cell r="N168">
            <v>83.2</v>
          </cell>
          <cell r="O168">
            <v>89.8</v>
          </cell>
          <cell r="P168">
            <v>81.8</v>
          </cell>
          <cell r="Q168">
            <v>78.599999999999994</v>
          </cell>
          <cell r="R168">
            <v>85</v>
          </cell>
          <cell r="S168">
            <v>37</v>
          </cell>
          <cell r="T168">
            <v>33.4</v>
          </cell>
          <cell r="U168">
            <v>40.700000000000003</v>
          </cell>
          <cell r="V168">
            <v>18.899999999999999</v>
          </cell>
          <cell r="W168">
            <v>15.4</v>
          </cell>
          <cell r="X168">
            <v>22.4</v>
          </cell>
          <cell r="Y168">
            <v>8</v>
          </cell>
          <cell r="Z168">
            <v>5.6</v>
          </cell>
          <cell r="AA168">
            <v>10.5</v>
          </cell>
          <cell r="AB168">
            <v>42514</v>
          </cell>
          <cell r="AC168">
            <v>21699</v>
          </cell>
          <cell r="AD168">
            <v>20815</v>
          </cell>
          <cell r="AE168">
            <v>73.5</v>
          </cell>
          <cell r="AF168">
            <v>67.400000000000006</v>
          </cell>
          <cell r="AG168">
            <v>79.7</v>
          </cell>
          <cell r="AH168">
            <v>64.400000000000006</v>
          </cell>
          <cell r="AI168">
            <v>59.1</v>
          </cell>
          <cell r="AJ168">
            <v>69.900000000000006</v>
          </cell>
          <cell r="AK168">
            <v>96.9</v>
          </cell>
          <cell r="AL168">
            <v>96.1</v>
          </cell>
          <cell r="AM168">
            <v>97.8</v>
          </cell>
          <cell r="AN168">
            <v>95.1</v>
          </cell>
          <cell r="AO168">
            <v>94.1</v>
          </cell>
          <cell r="AP168">
            <v>96.2</v>
          </cell>
          <cell r="AQ168">
            <v>66.599999999999994</v>
          </cell>
          <cell r="AR168">
            <v>62.1</v>
          </cell>
          <cell r="AS168">
            <v>71.3</v>
          </cell>
          <cell r="AT168">
            <v>43.2</v>
          </cell>
          <cell r="AU168">
            <v>38</v>
          </cell>
          <cell r="AV168">
            <v>48.6</v>
          </cell>
          <cell r="AW168">
            <v>27.7</v>
          </cell>
          <cell r="AX168">
            <v>21.6</v>
          </cell>
          <cell r="AY168">
            <v>34.1</v>
          </cell>
          <cell r="AZ168">
            <v>53885</v>
          </cell>
          <cell r="BA168">
            <v>27471</v>
          </cell>
          <cell r="BB168">
            <v>26414</v>
          </cell>
          <cell r="BC168">
            <v>66.900000000000006</v>
          </cell>
          <cell r="BD168">
            <v>61</v>
          </cell>
          <cell r="BE168">
            <v>73.099999999999994</v>
          </cell>
          <cell r="BF168">
            <v>58</v>
          </cell>
          <cell r="BG168">
            <v>52.9</v>
          </cell>
          <cell r="BH168">
            <v>63.2</v>
          </cell>
          <cell r="BI168">
            <v>94.7</v>
          </cell>
          <cell r="BJ168">
            <v>93.4</v>
          </cell>
          <cell r="BK168">
            <v>96.1</v>
          </cell>
          <cell r="BL168">
            <v>92.3</v>
          </cell>
          <cell r="BM168">
            <v>90.9</v>
          </cell>
          <cell r="BN168">
            <v>93.8</v>
          </cell>
          <cell r="BO168">
            <v>60.3</v>
          </cell>
          <cell r="BP168">
            <v>56</v>
          </cell>
          <cell r="BQ168">
            <v>64.8</v>
          </cell>
          <cell r="BR168">
            <v>38.1</v>
          </cell>
          <cell r="BS168">
            <v>33.299999999999997</v>
          </cell>
          <cell r="BT168">
            <v>43.1</v>
          </cell>
          <cell r="BU168">
            <v>23.5</v>
          </cell>
          <cell r="BV168">
            <v>18.2</v>
          </cell>
          <cell r="BW168">
            <v>29.1</v>
          </cell>
        </row>
        <row r="169">
          <cell r="A169" t="str">
            <v>E92000001</v>
          </cell>
          <cell r="B169" t="str">
            <v>England</v>
          </cell>
          <cell r="D169">
            <v>150622</v>
          </cell>
          <cell r="E169">
            <v>76316</v>
          </cell>
          <cell r="F169">
            <v>74306</v>
          </cell>
          <cell r="G169">
            <v>46</v>
          </cell>
          <cell r="H169">
            <v>40.200000000000003</v>
          </cell>
          <cell r="I169">
            <v>52</v>
          </cell>
          <cell r="J169">
            <v>36.799999999999997</v>
          </cell>
          <cell r="K169">
            <v>32.6</v>
          </cell>
          <cell r="L169">
            <v>41.2</v>
          </cell>
          <cell r="M169">
            <v>87.5</v>
          </cell>
          <cell r="N169">
            <v>84.7</v>
          </cell>
          <cell r="O169">
            <v>90.3</v>
          </cell>
          <cell r="P169">
            <v>82.9</v>
          </cell>
          <cell r="Q169">
            <v>80.3</v>
          </cell>
          <cell r="R169">
            <v>85.5</v>
          </cell>
          <cell r="S169">
            <v>39.5</v>
          </cell>
          <cell r="T169">
            <v>35.799999999999997</v>
          </cell>
          <cell r="U169">
            <v>43.3</v>
          </cell>
          <cell r="V169">
            <v>23.4</v>
          </cell>
          <cell r="W169">
            <v>19.899999999999999</v>
          </cell>
          <cell r="X169">
            <v>27</v>
          </cell>
          <cell r="Y169">
            <v>11.2</v>
          </cell>
          <cell r="Z169">
            <v>8.5</v>
          </cell>
          <cell r="AA169">
            <v>14</v>
          </cell>
          <cell r="AB169">
            <v>399914</v>
          </cell>
          <cell r="AC169">
            <v>204487</v>
          </cell>
          <cell r="AD169">
            <v>195427</v>
          </cell>
          <cell r="AE169">
            <v>74.2</v>
          </cell>
          <cell r="AF169">
            <v>68.900000000000006</v>
          </cell>
          <cell r="AG169">
            <v>79.8</v>
          </cell>
          <cell r="AH169">
            <v>65.099999999999994</v>
          </cell>
          <cell r="AI169">
            <v>60.3</v>
          </cell>
          <cell r="AJ169">
            <v>70.099999999999994</v>
          </cell>
          <cell r="AK169">
            <v>97</v>
          </cell>
          <cell r="AL169">
            <v>96.2</v>
          </cell>
          <cell r="AM169">
            <v>97.8</v>
          </cell>
          <cell r="AN169">
            <v>95.1</v>
          </cell>
          <cell r="AO169">
            <v>94.3</v>
          </cell>
          <cell r="AP169">
            <v>96</v>
          </cell>
          <cell r="AQ169">
            <v>67</v>
          </cell>
          <cell r="AR169">
            <v>62.9</v>
          </cell>
          <cell r="AS169">
            <v>71.400000000000006</v>
          </cell>
          <cell r="AT169">
            <v>44.7</v>
          </cell>
          <cell r="AU169">
            <v>39.6</v>
          </cell>
          <cell r="AV169">
            <v>50</v>
          </cell>
          <cell r="AW169">
            <v>29.4</v>
          </cell>
          <cell r="AX169">
            <v>23.7</v>
          </cell>
          <cell r="AY169">
            <v>35.299999999999997</v>
          </cell>
          <cell r="AZ169">
            <v>550786</v>
          </cell>
          <cell r="BA169">
            <v>280920</v>
          </cell>
          <cell r="BB169">
            <v>269866</v>
          </cell>
          <cell r="BC169">
            <v>66.5</v>
          </cell>
          <cell r="BD169">
            <v>61.1</v>
          </cell>
          <cell r="BE169">
            <v>72.099999999999994</v>
          </cell>
          <cell r="BF169">
            <v>57.3</v>
          </cell>
          <cell r="BG169">
            <v>52.7</v>
          </cell>
          <cell r="BH169">
            <v>62.1</v>
          </cell>
          <cell r="BI169">
            <v>94.3</v>
          </cell>
          <cell r="BJ169">
            <v>93</v>
          </cell>
          <cell r="BK169">
            <v>95.7</v>
          </cell>
          <cell r="BL169">
            <v>91.7</v>
          </cell>
          <cell r="BM169">
            <v>90.5</v>
          </cell>
          <cell r="BN169">
            <v>93.1</v>
          </cell>
          <cell r="BO169">
            <v>59.5</v>
          </cell>
          <cell r="BP169">
            <v>55.5</v>
          </cell>
          <cell r="BQ169">
            <v>63.6</v>
          </cell>
          <cell r="BR169">
            <v>38.799999999999997</v>
          </cell>
          <cell r="BS169">
            <v>34.200000000000003</v>
          </cell>
          <cell r="BT169">
            <v>43.6</v>
          </cell>
          <cell r="BU169">
            <v>24.4</v>
          </cell>
          <cell r="BV169">
            <v>19.600000000000001</v>
          </cell>
          <cell r="BW169">
            <v>29.4</v>
          </cell>
        </row>
      </sheetData>
      <sheetData sheetId="13">
        <row r="6">
          <cell r="A6" t="str">
            <v>E06000047</v>
          </cell>
          <cell r="B6" t="str">
            <v>County Durham</v>
          </cell>
          <cell r="C6" t="str">
            <v>North East</v>
          </cell>
          <cell r="D6">
            <v>841</v>
          </cell>
          <cell r="E6">
            <v>436</v>
          </cell>
          <cell r="F6">
            <v>405</v>
          </cell>
          <cell r="G6">
            <v>37.799999999999997</v>
          </cell>
          <cell r="H6">
            <v>32.299999999999997</v>
          </cell>
          <cell r="I6">
            <v>43.7</v>
          </cell>
          <cell r="J6">
            <v>29.5</v>
          </cell>
          <cell r="K6">
            <v>25</v>
          </cell>
          <cell r="L6">
            <v>34.299999999999997</v>
          </cell>
          <cell r="M6">
            <v>82.3</v>
          </cell>
          <cell r="N6">
            <v>77.5</v>
          </cell>
          <cell r="O6">
            <v>87.4</v>
          </cell>
          <cell r="P6">
            <v>78.5</v>
          </cell>
          <cell r="Q6">
            <v>75.2</v>
          </cell>
          <cell r="R6">
            <v>82</v>
          </cell>
          <cell r="S6">
            <v>32.299999999999997</v>
          </cell>
          <cell r="T6">
            <v>27.1</v>
          </cell>
          <cell r="U6">
            <v>38</v>
          </cell>
          <cell r="V6">
            <v>15.8</v>
          </cell>
          <cell r="W6">
            <v>15.4</v>
          </cell>
          <cell r="X6">
            <v>16.3</v>
          </cell>
          <cell r="Y6">
            <v>6.3</v>
          </cell>
          <cell r="Z6">
            <v>6.2</v>
          </cell>
          <cell r="AA6">
            <v>6.4</v>
          </cell>
          <cell r="AB6">
            <v>4260</v>
          </cell>
          <cell r="AC6">
            <v>2192</v>
          </cell>
          <cell r="AD6">
            <v>2068</v>
          </cell>
          <cell r="AE6">
            <v>70.5</v>
          </cell>
          <cell r="AF6">
            <v>65.900000000000006</v>
          </cell>
          <cell r="AG6">
            <v>75.400000000000006</v>
          </cell>
          <cell r="AH6">
            <v>60.2</v>
          </cell>
          <cell r="AI6">
            <v>56.4</v>
          </cell>
          <cell r="AJ6">
            <v>64.3</v>
          </cell>
          <cell r="AK6">
            <v>95.4</v>
          </cell>
          <cell r="AL6">
            <v>94.1</v>
          </cell>
          <cell r="AM6">
            <v>96.9</v>
          </cell>
          <cell r="AN6">
            <v>93.6</v>
          </cell>
          <cell r="AO6">
            <v>92.2</v>
          </cell>
          <cell r="AP6">
            <v>95.1</v>
          </cell>
          <cell r="AQ6">
            <v>62.6</v>
          </cell>
          <cell r="AR6">
            <v>59.3</v>
          </cell>
          <cell r="AS6">
            <v>66.099999999999994</v>
          </cell>
          <cell r="AT6">
            <v>43.8</v>
          </cell>
          <cell r="AU6">
            <v>39.6</v>
          </cell>
          <cell r="AV6">
            <v>48.3</v>
          </cell>
          <cell r="AW6">
            <v>27.3</v>
          </cell>
          <cell r="AX6">
            <v>22.9</v>
          </cell>
          <cell r="AY6">
            <v>31.9</v>
          </cell>
          <cell r="AZ6">
            <v>5101</v>
          </cell>
          <cell r="BA6">
            <v>2628</v>
          </cell>
          <cell r="BB6">
            <v>2473</v>
          </cell>
          <cell r="BC6">
            <v>65.099999999999994</v>
          </cell>
          <cell r="BD6">
            <v>60.4</v>
          </cell>
          <cell r="BE6">
            <v>70.2</v>
          </cell>
          <cell r="BF6">
            <v>55.1</v>
          </cell>
          <cell r="BG6">
            <v>51.2</v>
          </cell>
          <cell r="BH6">
            <v>59.4</v>
          </cell>
          <cell r="BI6">
            <v>93.3</v>
          </cell>
          <cell r="BJ6">
            <v>91.4</v>
          </cell>
          <cell r="BK6">
            <v>95.3</v>
          </cell>
          <cell r="BL6">
            <v>91.1</v>
          </cell>
          <cell r="BM6">
            <v>89.4</v>
          </cell>
          <cell r="BN6">
            <v>93</v>
          </cell>
          <cell r="BO6">
            <v>57.6</v>
          </cell>
          <cell r="BP6">
            <v>53.9</v>
          </cell>
          <cell r="BQ6">
            <v>61.5</v>
          </cell>
          <cell r="BR6">
            <v>39.200000000000003</v>
          </cell>
          <cell r="BS6">
            <v>35.6</v>
          </cell>
          <cell r="BT6">
            <v>43.1</v>
          </cell>
          <cell r="BU6">
            <v>23.8</v>
          </cell>
          <cell r="BV6">
            <v>20.2</v>
          </cell>
          <cell r="BW6">
            <v>27.7</v>
          </cell>
        </row>
        <row r="7">
          <cell r="A7" t="str">
            <v>E06000005</v>
          </cell>
          <cell r="B7" t="str">
            <v>Darlington</v>
          </cell>
          <cell r="C7" t="str">
            <v>North East</v>
          </cell>
          <cell r="D7">
            <v>178</v>
          </cell>
          <cell r="E7">
            <v>92</v>
          </cell>
          <cell r="F7">
            <v>86</v>
          </cell>
          <cell r="G7">
            <v>32</v>
          </cell>
          <cell r="H7">
            <v>22.8</v>
          </cell>
          <cell r="I7">
            <v>41.9</v>
          </cell>
          <cell r="J7">
            <v>24.7</v>
          </cell>
          <cell r="K7">
            <v>15.2</v>
          </cell>
          <cell r="L7">
            <v>34.9</v>
          </cell>
          <cell r="M7">
            <v>78.7</v>
          </cell>
          <cell r="N7">
            <v>72.8</v>
          </cell>
          <cell r="O7">
            <v>84.9</v>
          </cell>
          <cell r="P7">
            <v>70.8</v>
          </cell>
          <cell r="Q7">
            <v>64.099999999999994</v>
          </cell>
          <cell r="R7">
            <v>77.900000000000006</v>
          </cell>
          <cell r="S7">
            <v>28.1</v>
          </cell>
          <cell r="T7">
            <v>20.7</v>
          </cell>
          <cell r="U7">
            <v>36</v>
          </cell>
          <cell r="V7">
            <v>12.9</v>
          </cell>
          <cell r="W7">
            <v>5.4</v>
          </cell>
          <cell r="X7">
            <v>20.9</v>
          </cell>
          <cell r="Y7" t="str">
            <v>x</v>
          </cell>
          <cell r="Z7" t="str">
            <v>x</v>
          </cell>
          <cell r="AA7">
            <v>10.5</v>
          </cell>
          <cell r="AB7">
            <v>1011</v>
          </cell>
          <cell r="AC7">
            <v>463</v>
          </cell>
          <cell r="AD7">
            <v>548</v>
          </cell>
          <cell r="AE7">
            <v>67.5</v>
          </cell>
          <cell r="AF7">
            <v>60.7</v>
          </cell>
          <cell r="AG7">
            <v>73.2</v>
          </cell>
          <cell r="AH7">
            <v>57.4</v>
          </cell>
          <cell r="AI7">
            <v>52.1</v>
          </cell>
          <cell r="AJ7">
            <v>61.9</v>
          </cell>
          <cell r="AK7">
            <v>96.2</v>
          </cell>
          <cell r="AL7">
            <v>95.9</v>
          </cell>
          <cell r="AM7">
            <v>96.5</v>
          </cell>
          <cell r="AN7">
            <v>93.7</v>
          </cell>
          <cell r="AO7">
            <v>93.5</v>
          </cell>
          <cell r="AP7">
            <v>93.8</v>
          </cell>
          <cell r="AQ7">
            <v>60.8</v>
          </cell>
          <cell r="AR7">
            <v>57.7</v>
          </cell>
          <cell r="AS7">
            <v>63.5</v>
          </cell>
          <cell r="AT7">
            <v>35.200000000000003</v>
          </cell>
          <cell r="AU7">
            <v>27.6</v>
          </cell>
          <cell r="AV7">
            <v>41.6</v>
          </cell>
          <cell r="AW7" t="str">
            <v>x</v>
          </cell>
          <cell r="AX7" t="str">
            <v>x</v>
          </cell>
          <cell r="AY7">
            <v>25.7</v>
          </cell>
          <cell r="AZ7">
            <v>1189</v>
          </cell>
          <cell r="BA7">
            <v>555</v>
          </cell>
          <cell r="BB7">
            <v>634</v>
          </cell>
          <cell r="BC7">
            <v>62.2</v>
          </cell>
          <cell r="BD7">
            <v>54.4</v>
          </cell>
          <cell r="BE7">
            <v>68.900000000000006</v>
          </cell>
          <cell r="BF7">
            <v>52.5</v>
          </cell>
          <cell r="BG7">
            <v>45.9</v>
          </cell>
          <cell r="BH7">
            <v>58.2</v>
          </cell>
          <cell r="BI7">
            <v>93.6</v>
          </cell>
          <cell r="BJ7">
            <v>92.1</v>
          </cell>
          <cell r="BK7">
            <v>95</v>
          </cell>
          <cell r="BL7">
            <v>90.2</v>
          </cell>
          <cell r="BM7">
            <v>88.6</v>
          </cell>
          <cell r="BN7">
            <v>91.6</v>
          </cell>
          <cell r="BO7">
            <v>55.9</v>
          </cell>
          <cell r="BP7">
            <v>51.5</v>
          </cell>
          <cell r="BQ7">
            <v>59.8</v>
          </cell>
          <cell r="BR7">
            <v>31.9</v>
          </cell>
          <cell r="BS7">
            <v>24</v>
          </cell>
          <cell r="BT7">
            <v>38.799999999999997</v>
          </cell>
          <cell r="BU7">
            <v>17.7</v>
          </cell>
          <cell r="BV7">
            <v>11</v>
          </cell>
          <cell r="BW7">
            <v>23.7</v>
          </cell>
        </row>
        <row r="8">
          <cell r="A8" t="str">
            <v>E08000020</v>
          </cell>
          <cell r="B8" t="str">
            <v>Gateshead</v>
          </cell>
          <cell r="C8" t="str">
            <v>North East</v>
          </cell>
          <cell r="D8">
            <v>278</v>
          </cell>
          <cell r="E8">
            <v>144</v>
          </cell>
          <cell r="F8">
            <v>134</v>
          </cell>
          <cell r="G8">
            <v>36.700000000000003</v>
          </cell>
          <cell r="H8">
            <v>29.9</v>
          </cell>
          <cell r="I8">
            <v>44</v>
          </cell>
          <cell r="J8">
            <v>28.1</v>
          </cell>
          <cell r="K8">
            <v>22.9</v>
          </cell>
          <cell r="L8">
            <v>33.6</v>
          </cell>
          <cell r="M8">
            <v>78.400000000000006</v>
          </cell>
          <cell r="N8">
            <v>72.2</v>
          </cell>
          <cell r="O8">
            <v>85.1</v>
          </cell>
          <cell r="P8">
            <v>73</v>
          </cell>
          <cell r="Q8">
            <v>66.7</v>
          </cell>
          <cell r="R8">
            <v>79.900000000000006</v>
          </cell>
          <cell r="S8">
            <v>31.3</v>
          </cell>
          <cell r="T8">
            <v>29.2</v>
          </cell>
          <cell r="U8">
            <v>33.6</v>
          </cell>
          <cell r="V8">
            <v>14</v>
          </cell>
          <cell r="W8">
            <v>9.6999999999999993</v>
          </cell>
          <cell r="X8">
            <v>18.7</v>
          </cell>
          <cell r="Y8">
            <v>6.5</v>
          </cell>
          <cell r="Z8">
            <v>4.9000000000000004</v>
          </cell>
          <cell r="AA8">
            <v>8.1999999999999993</v>
          </cell>
          <cell r="AB8">
            <v>1767</v>
          </cell>
          <cell r="AC8">
            <v>904</v>
          </cell>
          <cell r="AD8">
            <v>863</v>
          </cell>
          <cell r="AE8">
            <v>72.5</v>
          </cell>
          <cell r="AF8">
            <v>68.599999999999994</v>
          </cell>
          <cell r="AG8">
            <v>76.599999999999994</v>
          </cell>
          <cell r="AH8">
            <v>62.8</v>
          </cell>
          <cell r="AI8">
            <v>59.1</v>
          </cell>
          <cell r="AJ8">
            <v>66.7</v>
          </cell>
          <cell r="AK8">
            <v>94.9</v>
          </cell>
          <cell r="AL8">
            <v>94.1</v>
          </cell>
          <cell r="AM8">
            <v>95.6</v>
          </cell>
          <cell r="AN8">
            <v>92.8</v>
          </cell>
          <cell r="AO8">
            <v>92</v>
          </cell>
          <cell r="AP8">
            <v>93.5</v>
          </cell>
          <cell r="AQ8">
            <v>64.8</v>
          </cell>
          <cell r="AR8">
            <v>61.5</v>
          </cell>
          <cell r="AS8">
            <v>68.3</v>
          </cell>
          <cell r="AT8">
            <v>44.7</v>
          </cell>
          <cell r="AU8">
            <v>41</v>
          </cell>
          <cell r="AV8">
            <v>48.4</v>
          </cell>
          <cell r="AW8">
            <v>29.3</v>
          </cell>
          <cell r="AX8">
            <v>25</v>
          </cell>
          <cell r="AY8">
            <v>33.700000000000003</v>
          </cell>
          <cell r="AZ8">
            <v>2045</v>
          </cell>
          <cell r="BA8">
            <v>1048</v>
          </cell>
          <cell r="BB8">
            <v>997</v>
          </cell>
          <cell r="BC8">
            <v>67.599999999999994</v>
          </cell>
          <cell r="BD8">
            <v>63.3</v>
          </cell>
          <cell r="BE8">
            <v>72.2</v>
          </cell>
          <cell r="BF8">
            <v>58.1</v>
          </cell>
          <cell r="BG8">
            <v>54.1</v>
          </cell>
          <cell r="BH8">
            <v>62.3</v>
          </cell>
          <cell r="BI8">
            <v>92.6</v>
          </cell>
          <cell r="BJ8">
            <v>91.1</v>
          </cell>
          <cell r="BK8">
            <v>94.2</v>
          </cell>
          <cell r="BL8">
            <v>90.1</v>
          </cell>
          <cell r="BM8">
            <v>88.5</v>
          </cell>
          <cell r="BN8">
            <v>91.7</v>
          </cell>
          <cell r="BO8">
            <v>60.2</v>
          </cell>
          <cell r="BP8">
            <v>57.1</v>
          </cell>
          <cell r="BQ8">
            <v>63.6</v>
          </cell>
          <cell r="BR8">
            <v>40.5</v>
          </cell>
          <cell r="BS8">
            <v>36.700000000000003</v>
          </cell>
          <cell r="BT8">
            <v>44.4</v>
          </cell>
          <cell r="BU8">
            <v>26.2</v>
          </cell>
          <cell r="BV8">
            <v>22.2</v>
          </cell>
          <cell r="BW8">
            <v>30.3</v>
          </cell>
        </row>
        <row r="9">
          <cell r="A9" t="str">
            <v>E06000001</v>
          </cell>
          <cell r="B9" t="str">
            <v>Hartlepool</v>
          </cell>
          <cell r="C9" t="str">
            <v>North East</v>
          </cell>
          <cell r="D9">
            <v>217</v>
          </cell>
          <cell r="E9">
            <v>115</v>
          </cell>
          <cell r="F9">
            <v>102</v>
          </cell>
          <cell r="G9">
            <v>36.4</v>
          </cell>
          <cell r="H9">
            <v>28.7</v>
          </cell>
          <cell r="I9">
            <v>45.1</v>
          </cell>
          <cell r="J9">
            <v>27.6</v>
          </cell>
          <cell r="K9">
            <v>19.100000000000001</v>
          </cell>
          <cell r="L9">
            <v>37.299999999999997</v>
          </cell>
          <cell r="M9">
            <v>82.9</v>
          </cell>
          <cell r="N9">
            <v>75.7</v>
          </cell>
          <cell r="O9">
            <v>91.2</v>
          </cell>
          <cell r="P9">
            <v>77.900000000000006</v>
          </cell>
          <cell r="Q9">
            <v>73</v>
          </cell>
          <cell r="R9">
            <v>83.3</v>
          </cell>
          <cell r="S9">
            <v>32.299999999999997</v>
          </cell>
          <cell r="T9">
            <v>25.2</v>
          </cell>
          <cell r="U9">
            <v>40.200000000000003</v>
          </cell>
          <cell r="V9">
            <v>14.7</v>
          </cell>
          <cell r="W9">
            <v>7.8</v>
          </cell>
          <cell r="X9">
            <v>22.5</v>
          </cell>
          <cell r="Y9" t="str">
            <v>x</v>
          </cell>
          <cell r="Z9" t="str">
            <v>x</v>
          </cell>
          <cell r="AA9">
            <v>9.8000000000000007</v>
          </cell>
          <cell r="AB9">
            <v>878</v>
          </cell>
          <cell r="AC9">
            <v>425</v>
          </cell>
          <cell r="AD9">
            <v>453</v>
          </cell>
          <cell r="AE9">
            <v>70.400000000000006</v>
          </cell>
          <cell r="AF9">
            <v>64.2</v>
          </cell>
          <cell r="AG9">
            <v>76.2</v>
          </cell>
          <cell r="AH9">
            <v>59.8</v>
          </cell>
          <cell r="AI9">
            <v>54.6</v>
          </cell>
          <cell r="AJ9">
            <v>64.7</v>
          </cell>
          <cell r="AK9">
            <v>96.7</v>
          </cell>
          <cell r="AL9">
            <v>95.5</v>
          </cell>
          <cell r="AM9">
            <v>97.8</v>
          </cell>
          <cell r="AN9">
            <v>94</v>
          </cell>
          <cell r="AO9">
            <v>94.6</v>
          </cell>
          <cell r="AP9">
            <v>93.4</v>
          </cell>
          <cell r="AQ9">
            <v>61.6</v>
          </cell>
          <cell r="AR9">
            <v>56.7</v>
          </cell>
          <cell r="AS9">
            <v>66.2</v>
          </cell>
          <cell r="AT9">
            <v>34.200000000000003</v>
          </cell>
          <cell r="AU9">
            <v>28.2</v>
          </cell>
          <cell r="AV9">
            <v>39.700000000000003</v>
          </cell>
          <cell r="AW9" t="str">
            <v>x</v>
          </cell>
          <cell r="AX9" t="str">
            <v>x</v>
          </cell>
          <cell r="AY9">
            <v>26.9</v>
          </cell>
          <cell r="AZ9">
            <v>1095</v>
          </cell>
          <cell r="BA9">
            <v>540</v>
          </cell>
          <cell r="BB9">
            <v>555</v>
          </cell>
          <cell r="BC9">
            <v>63.7</v>
          </cell>
          <cell r="BD9">
            <v>56.7</v>
          </cell>
          <cell r="BE9">
            <v>70.5</v>
          </cell>
          <cell r="BF9">
            <v>53.4</v>
          </cell>
          <cell r="BG9">
            <v>47</v>
          </cell>
          <cell r="BH9">
            <v>59.6</v>
          </cell>
          <cell r="BI9">
            <v>94</v>
          </cell>
          <cell r="BJ9">
            <v>91.3</v>
          </cell>
          <cell r="BK9">
            <v>96.6</v>
          </cell>
          <cell r="BL9">
            <v>90.8</v>
          </cell>
          <cell r="BM9">
            <v>90</v>
          </cell>
          <cell r="BN9">
            <v>91.5</v>
          </cell>
          <cell r="BO9">
            <v>55.8</v>
          </cell>
          <cell r="BP9">
            <v>50</v>
          </cell>
          <cell r="BQ9">
            <v>61.4</v>
          </cell>
          <cell r="BR9">
            <v>30.3</v>
          </cell>
          <cell r="BS9">
            <v>23.9</v>
          </cell>
          <cell r="BT9">
            <v>36.6</v>
          </cell>
          <cell r="BU9">
            <v>18.600000000000001</v>
          </cell>
          <cell r="BV9">
            <v>13.3</v>
          </cell>
          <cell r="BW9">
            <v>23.8</v>
          </cell>
        </row>
        <row r="10">
          <cell r="A10" t="str">
            <v>E06000002</v>
          </cell>
          <cell r="B10" t="str">
            <v>Middlesbrough</v>
          </cell>
          <cell r="C10" t="str">
            <v>North East</v>
          </cell>
          <cell r="D10">
            <v>408</v>
          </cell>
          <cell r="E10">
            <v>207</v>
          </cell>
          <cell r="F10">
            <v>201</v>
          </cell>
          <cell r="G10">
            <v>42.2</v>
          </cell>
          <cell r="H10">
            <v>34.299999999999997</v>
          </cell>
          <cell r="I10">
            <v>50.2</v>
          </cell>
          <cell r="J10">
            <v>32.1</v>
          </cell>
          <cell r="K10">
            <v>26.6</v>
          </cell>
          <cell r="L10">
            <v>37.799999999999997</v>
          </cell>
          <cell r="M10">
            <v>85.8</v>
          </cell>
          <cell r="N10">
            <v>81.599999999999994</v>
          </cell>
          <cell r="O10">
            <v>90</v>
          </cell>
          <cell r="P10">
            <v>80.900000000000006</v>
          </cell>
          <cell r="Q10">
            <v>76.3</v>
          </cell>
          <cell r="R10">
            <v>85.6</v>
          </cell>
          <cell r="S10">
            <v>34.6</v>
          </cell>
          <cell r="T10">
            <v>30.4</v>
          </cell>
          <cell r="U10">
            <v>38.799999999999997</v>
          </cell>
          <cell r="V10">
            <v>13.5</v>
          </cell>
          <cell r="W10">
            <v>10.6</v>
          </cell>
          <cell r="X10">
            <v>16.399999999999999</v>
          </cell>
          <cell r="Y10">
            <v>7.4</v>
          </cell>
          <cell r="Z10">
            <v>4.8</v>
          </cell>
          <cell r="AA10">
            <v>10</v>
          </cell>
          <cell r="AB10">
            <v>960</v>
          </cell>
          <cell r="AC10">
            <v>454</v>
          </cell>
          <cell r="AD10">
            <v>506</v>
          </cell>
          <cell r="AE10">
            <v>69.099999999999994</v>
          </cell>
          <cell r="AF10">
            <v>62.3</v>
          </cell>
          <cell r="AG10">
            <v>75.099999999999994</v>
          </cell>
          <cell r="AH10">
            <v>52.6</v>
          </cell>
          <cell r="AI10">
            <v>46</v>
          </cell>
          <cell r="AJ10">
            <v>58.5</v>
          </cell>
          <cell r="AK10">
            <v>94.9</v>
          </cell>
          <cell r="AL10">
            <v>93.6</v>
          </cell>
          <cell r="AM10">
            <v>96</v>
          </cell>
          <cell r="AN10">
            <v>93</v>
          </cell>
          <cell r="AO10">
            <v>91.9</v>
          </cell>
          <cell r="AP10">
            <v>94.1</v>
          </cell>
          <cell r="AQ10">
            <v>54.5</v>
          </cell>
          <cell r="AR10">
            <v>48.2</v>
          </cell>
          <cell r="AS10">
            <v>60.1</v>
          </cell>
          <cell r="AT10">
            <v>27.1</v>
          </cell>
          <cell r="AU10">
            <v>20.3</v>
          </cell>
          <cell r="AV10">
            <v>33.200000000000003</v>
          </cell>
          <cell r="AW10">
            <v>17.5</v>
          </cell>
          <cell r="AX10">
            <v>12.3</v>
          </cell>
          <cell r="AY10">
            <v>22.1</v>
          </cell>
          <cell r="AZ10">
            <v>1380</v>
          </cell>
          <cell r="BA10">
            <v>663</v>
          </cell>
          <cell r="BB10">
            <v>717</v>
          </cell>
          <cell r="BC10">
            <v>60.5</v>
          </cell>
          <cell r="BD10">
            <v>53.4</v>
          </cell>
          <cell r="BE10">
            <v>67.099999999999994</v>
          </cell>
          <cell r="BF10">
            <v>46.1</v>
          </cell>
          <cell r="BG10">
            <v>39.799999999999997</v>
          </cell>
          <cell r="BH10">
            <v>51.9</v>
          </cell>
          <cell r="BI10">
            <v>92</v>
          </cell>
          <cell r="BJ10">
            <v>89.7</v>
          </cell>
          <cell r="BK10">
            <v>94</v>
          </cell>
          <cell r="BL10">
            <v>88.6</v>
          </cell>
          <cell r="BM10">
            <v>86.7</v>
          </cell>
          <cell r="BN10">
            <v>90.4</v>
          </cell>
          <cell r="BO10">
            <v>48.1</v>
          </cell>
          <cell r="BP10">
            <v>42.5</v>
          </cell>
          <cell r="BQ10">
            <v>53.3</v>
          </cell>
          <cell r="BR10">
            <v>22.8</v>
          </cell>
          <cell r="BS10">
            <v>17.2</v>
          </cell>
          <cell r="BT10">
            <v>28</v>
          </cell>
          <cell r="BU10">
            <v>14.3</v>
          </cell>
          <cell r="BV10">
            <v>10</v>
          </cell>
          <cell r="BW10">
            <v>18.399999999999999</v>
          </cell>
        </row>
        <row r="11">
          <cell r="A11" t="str">
            <v>E08000021</v>
          </cell>
          <cell r="B11" t="str">
            <v>Newcastle upon Tyne</v>
          </cell>
          <cell r="C11" t="str">
            <v>North East</v>
          </cell>
          <cell r="D11">
            <v>501</v>
          </cell>
          <cell r="E11">
            <v>272</v>
          </cell>
          <cell r="F11">
            <v>229</v>
          </cell>
          <cell r="G11">
            <v>43.3</v>
          </cell>
          <cell r="H11">
            <v>37.9</v>
          </cell>
          <cell r="I11">
            <v>49.8</v>
          </cell>
          <cell r="J11">
            <v>37.9</v>
          </cell>
          <cell r="K11">
            <v>32.700000000000003</v>
          </cell>
          <cell r="L11">
            <v>44.1</v>
          </cell>
          <cell r="M11">
            <v>85.6</v>
          </cell>
          <cell r="N11">
            <v>82.4</v>
          </cell>
          <cell r="O11">
            <v>89.5</v>
          </cell>
          <cell r="P11">
            <v>82.2</v>
          </cell>
          <cell r="Q11">
            <v>79</v>
          </cell>
          <cell r="R11">
            <v>86</v>
          </cell>
          <cell r="S11">
            <v>42.9</v>
          </cell>
          <cell r="T11">
            <v>38.6</v>
          </cell>
          <cell r="U11">
            <v>48</v>
          </cell>
          <cell r="V11">
            <v>19</v>
          </cell>
          <cell r="W11">
            <v>17.600000000000001</v>
          </cell>
          <cell r="X11">
            <v>20.5</v>
          </cell>
          <cell r="Y11">
            <v>8.8000000000000007</v>
          </cell>
          <cell r="Z11">
            <v>8.1</v>
          </cell>
          <cell r="AA11">
            <v>9.6</v>
          </cell>
          <cell r="AB11">
            <v>1774</v>
          </cell>
          <cell r="AC11">
            <v>920</v>
          </cell>
          <cell r="AD11">
            <v>854</v>
          </cell>
          <cell r="AE11">
            <v>70.099999999999994</v>
          </cell>
          <cell r="AF11">
            <v>66.2</v>
          </cell>
          <cell r="AG11">
            <v>74.2</v>
          </cell>
          <cell r="AH11">
            <v>62.2</v>
          </cell>
          <cell r="AI11">
            <v>57.1</v>
          </cell>
          <cell r="AJ11">
            <v>67.7</v>
          </cell>
          <cell r="AK11">
            <v>95.7</v>
          </cell>
          <cell r="AL11">
            <v>95.4</v>
          </cell>
          <cell r="AM11">
            <v>96</v>
          </cell>
          <cell r="AN11">
            <v>93</v>
          </cell>
          <cell r="AO11">
            <v>93</v>
          </cell>
          <cell r="AP11">
            <v>92.9</v>
          </cell>
          <cell r="AQ11">
            <v>65.099999999999994</v>
          </cell>
          <cell r="AR11">
            <v>60.3</v>
          </cell>
          <cell r="AS11">
            <v>70.3</v>
          </cell>
          <cell r="AT11">
            <v>44.8</v>
          </cell>
          <cell r="AU11">
            <v>39.299999999999997</v>
          </cell>
          <cell r="AV11">
            <v>50.7</v>
          </cell>
          <cell r="AW11">
            <v>29.7</v>
          </cell>
          <cell r="AX11">
            <v>22.6</v>
          </cell>
          <cell r="AY11">
            <v>37.4</v>
          </cell>
          <cell r="AZ11">
            <v>2326</v>
          </cell>
          <cell r="BA11">
            <v>1217</v>
          </cell>
          <cell r="BB11">
            <v>1109</v>
          </cell>
          <cell r="BC11">
            <v>62.9</v>
          </cell>
          <cell r="BD11">
            <v>58.8</v>
          </cell>
          <cell r="BE11">
            <v>67.400000000000006</v>
          </cell>
          <cell r="BF11">
            <v>55.7</v>
          </cell>
          <cell r="BG11">
            <v>50.7</v>
          </cell>
          <cell r="BH11">
            <v>61.2</v>
          </cell>
          <cell r="BI11">
            <v>91.7</v>
          </cell>
          <cell r="BJ11">
            <v>90.9</v>
          </cell>
          <cell r="BK11">
            <v>92.7</v>
          </cell>
          <cell r="BL11">
            <v>88.9</v>
          </cell>
          <cell r="BM11">
            <v>88.2</v>
          </cell>
          <cell r="BN11">
            <v>89.5</v>
          </cell>
          <cell r="BO11">
            <v>59.1</v>
          </cell>
          <cell r="BP11">
            <v>54.5</v>
          </cell>
          <cell r="BQ11">
            <v>64.099999999999994</v>
          </cell>
          <cell r="BR11">
            <v>38.299999999999997</v>
          </cell>
          <cell r="BS11">
            <v>33.700000000000003</v>
          </cell>
          <cell r="BT11">
            <v>43.3</v>
          </cell>
          <cell r="BU11">
            <v>24.5</v>
          </cell>
          <cell r="BV11">
            <v>18.899999999999999</v>
          </cell>
          <cell r="BW11">
            <v>30.7</v>
          </cell>
        </row>
        <row r="12">
          <cell r="A12" t="str">
            <v>E08000022</v>
          </cell>
          <cell r="B12" t="str">
            <v>North Tyneside</v>
          </cell>
          <cell r="C12" t="str">
            <v>North East</v>
          </cell>
          <cell r="D12">
            <v>226</v>
          </cell>
          <cell r="E12">
            <v>128</v>
          </cell>
          <cell r="F12">
            <v>98</v>
          </cell>
          <cell r="G12">
            <v>48.2</v>
          </cell>
          <cell r="H12">
            <v>43</v>
          </cell>
          <cell r="I12">
            <v>55.1</v>
          </cell>
          <cell r="J12">
            <v>32.700000000000003</v>
          </cell>
          <cell r="K12">
            <v>31.3</v>
          </cell>
          <cell r="L12">
            <v>34.700000000000003</v>
          </cell>
          <cell r="M12">
            <v>88.9</v>
          </cell>
          <cell r="N12">
            <v>85.2</v>
          </cell>
          <cell r="O12">
            <v>93.9</v>
          </cell>
          <cell r="P12">
            <v>83.2</v>
          </cell>
          <cell r="Q12">
            <v>77.3</v>
          </cell>
          <cell r="R12">
            <v>90.8</v>
          </cell>
          <cell r="S12">
            <v>35</v>
          </cell>
          <cell r="T12">
            <v>34.4</v>
          </cell>
          <cell r="U12">
            <v>35.700000000000003</v>
          </cell>
          <cell r="V12">
            <v>11.1</v>
          </cell>
          <cell r="W12">
            <v>10.9</v>
          </cell>
          <cell r="X12">
            <v>11.2</v>
          </cell>
          <cell r="Y12">
            <v>6.6</v>
          </cell>
          <cell r="Z12">
            <v>5.5</v>
          </cell>
          <cell r="AA12">
            <v>8.1999999999999993</v>
          </cell>
          <cell r="AB12">
            <v>1827</v>
          </cell>
          <cell r="AC12">
            <v>955</v>
          </cell>
          <cell r="AD12">
            <v>872</v>
          </cell>
          <cell r="AE12">
            <v>75</v>
          </cell>
          <cell r="AF12">
            <v>71.099999999999994</v>
          </cell>
          <cell r="AG12">
            <v>79.2</v>
          </cell>
          <cell r="AH12">
            <v>65.599999999999994</v>
          </cell>
          <cell r="AI12">
            <v>62.1</v>
          </cell>
          <cell r="AJ12">
            <v>69.400000000000006</v>
          </cell>
          <cell r="AK12">
            <v>96.9</v>
          </cell>
          <cell r="AL12">
            <v>96.1</v>
          </cell>
          <cell r="AM12">
            <v>97.8</v>
          </cell>
          <cell r="AN12">
            <v>95.6</v>
          </cell>
          <cell r="AO12">
            <v>94.9</v>
          </cell>
          <cell r="AP12">
            <v>96.3</v>
          </cell>
          <cell r="AQ12">
            <v>67.7</v>
          </cell>
          <cell r="AR12">
            <v>64.400000000000006</v>
          </cell>
          <cell r="AS12">
            <v>71.2</v>
          </cell>
          <cell r="AT12">
            <v>37.299999999999997</v>
          </cell>
          <cell r="AU12">
            <v>31.6</v>
          </cell>
          <cell r="AV12">
            <v>43.6</v>
          </cell>
          <cell r="AW12">
            <v>26.3</v>
          </cell>
          <cell r="AX12">
            <v>20.100000000000001</v>
          </cell>
          <cell r="AY12">
            <v>33.1</v>
          </cell>
          <cell r="AZ12">
            <v>2053</v>
          </cell>
          <cell r="BA12">
            <v>1083</v>
          </cell>
          <cell r="BB12">
            <v>970</v>
          </cell>
          <cell r="BC12">
            <v>72</v>
          </cell>
          <cell r="BD12">
            <v>67.8</v>
          </cell>
          <cell r="BE12">
            <v>76.8</v>
          </cell>
          <cell r="BF12">
            <v>62</v>
          </cell>
          <cell r="BG12">
            <v>58.4</v>
          </cell>
          <cell r="BH12">
            <v>65.900000000000006</v>
          </cell>
          <cell r="BI12">
            <v>96.1</v>
          </cell>
          <cell r="BJ12">
            <v>94.8</v>
          </cell>
          <cell r="BK12">
            <v>97.4</v>
          </cell>
          <cell r="BL12">
            <v>94.2</v>
          </cell>
          <cell r="BM12">
            <v>92.8</v>
          </cell>
          <cell r="BN12">
            <v>95.8</v>
          </cell>
          <cell r="BO12">
            <v>64.099999999999994</v>
          </cell>
          <cell r="BP12">
            <v>60.8</v>
          </cell>
          <cell r="BQ12">
            <v>67.599999999999994</v>
          </cell>
          <cell r="BR12">
            <v>34.4</v>
          </cell>
          <cell r="BS12">
            <v>29.2</v>
          </cell>
          <cell r="BT12">
            <v>40.299999999999997</v>
          </cell>
          <cell r="BU12">
            <v>24.2</v>
          </cell>
          <cell r="BV12">
            <v>18.399999999999999</v>
          </cell>
          <cell r="BW12">
            <v>30.6</v>
          </cell>
        </row>
        <row r="13">
          <cell r="A13" t="str">
            <v>E06000048</v>
          </cell>
          <cell r="B13" t="str">
            <v>Northumberland</v>
          </cell>
          <cell r="C13" t="str">
            <v>North East</v>
          </cell>
          <cell r="D13">
            <v>383</v>
          </cell>
          <cell r="E13">
            <v>193</v>
          </cell>
          <cell r="F13">
            <v>190</v>
          </cell>
          <cell r="G13">
            <v>31.9</v>
          </cell>
          <cell r="H13">
            <v>25.4</v>
          </cell>
          <cell r="I13">
            <v>38.4</v>
          </cell>
          <cell r="J13">
            <v>27.2</v>
          </cell>
          <cell r="K13">
            <v>20.7</v>
          </cell>
          <cell r="L13">
            <v>33.700000000000003</v>
          </cell>
          <cell r="M13">
            <v>80.2</v>
          </cell>
          <cell r="N13">
            <v>77.2</v>
          </cell>
          <cell r="O13">
            <v>83.2</v>
          </cell>
          <cell r="P13">
            <v>75.5</v>
          </cell>
          <cell r="Q13">
            <v>72.5</v>
          </cell>
          <cell r="R13">
            <v>78.400000000000006</v>
          </cell>
          <cell r="S13">
            <v>31.1</v>
          </cell>
          <cell r="T13">
            <v>26.9</v>
          </cell>
          <cell r="U13">
            <v>35.299999999999997</v>
          </cell>
          <cell r="V13">
            <v>17.5</v>
          </cell>
          <cell r="W13">
            <v>14.5</v>
          </cell>
          <cell r="X13">
            <v>20.5</v>
          </cell>
          <cell r="Y13">
            <v>6.8</v>
          </cell>
          <cell r="Z13">
            <v>3.6</v>
          </cell>
          <cell r="AA13">
            <v>10</v>
          </cell>
          <cell r="AB13">
            <v>3095</v>
          </cell>
          <cell r="AC13">
            <v>1563</v>
          </cell>
          <cell r="AD13">
            <v>1532</v>
          </cell>
          <cell r="AE13">
            <v>69</v>
          </cell>
          <cell r="AF13">
            <v>62.8</v>
          </cell>
          <cell r="AG13">
            <v>75.5</v>
          </cell>
          <cell r="AH13">
            <v>60.5</v>
          </cell>
          <cell r="AI13">
            <v>53.7</v>
          </cell>
          <cell r="AJ13">
            <v>67.599999999999994</v>
          </cell>
          <cell r="AK13">
            <v>95.7</v>
          </cell>
          <cell r="AL13">
            <v>94.2</v>
          </cell>
          <cell r="AM13">
            <v>97.2</v>
          </cell>
          <cell r="AN13">
            <v>94.3</v>
          </cell>
          <cell r="AO13">
            <v>92.8</v>
          </cell>
          <cell r="AP13">
            <v>95.9</v>
          </cell>
          <cell r="AQ13">
            <v>63.1</v>
          </cell>
          <cell r="AR13">
            <v>56.9</v>
          </cell>
          <cell r="AS13">
            <v>69.400000000000006</v>
          </cell>
          <cell r="AT13">
            <v>35.9</v>
          </cell>
          <cell r="AU13">
            <v>31.4</v>
          </cell>
          <cell r="AV13">
            <v>40.5</v>
          </cell>
          <cell r="AW13">
            <v>23.5</v>
          </cell>
          <cell r="AX13">
            <v>18.3</v>
          </cell>
          <cell r="AY13">
            <v>28.8</v>
          </cell>
          <cell r="AZ13">
            <v>3478</v>
          </cell>
          <cell r="BA13">
            <v>1756</v>
          </cell>
          <cell r="BB13">
            <v>1722</v>
          </cell>
          <cell r="BC13">
            <v>65</v>
          </cell>
          <cell r="BD13">
            <v>58.7</v>
          </cell>
          <cell r="BE13">
            <v>71.400000000000006</v>
          </cell>
          <cell r="BF13">
            <v>56.9</v>
          </cell>
          <cell r="BG13">
            <v>50.1</v>
          </cell>
          <cell r="BH13">
            <v>63.8</v>
          </cell>
          <cell r="BI13">
            <v>94</v>
          </cell>
          <cell r="BJ13">
            <v>92.4</v>
          </cell>
          <cell r="BK13">
            <v>95.6</v>
          </cell>
          <cell r="BL13">
            <v>92.2</v>
          </cell>
          <cell r="BM13">
            <v>90.5</v>
          </cell>
          <cell r="BN13">
            <v>94</v>
          </cell>
          <cell r="BO13">
            <v>59.6</v>
          </cell>
          <cell r="BP13">
            <v>53.6</v>
          </cell>
          <cell r="BQ13">
            <v>65.599999999999994</v>
          </cell>
          <cell r="BR13">
            <v>33.9</v>
          </cell>
          <cell r="BS13">
            <v>29.6</v>
          </cell>
          <cell r="BT13">
            <v>38.299999999999997</v>
          </cell>
          <cell r="BU13">
            <v>21.7</v>
          </cell>
          <cell r="BV13">
            <v>16.7</v>
          </cell>
          <cell r="BW13">
            <v>26.7</v>
          </cell>
        </row>
        <row r="14">
          <cell r="A14" t="str">
            <v>E06000003</v>
          </cell>
          <cell r="B14" t="str">
            <v>Redcar and Cleveland</v>
          </cell>
          <cell r="C14" t="str">
            <v>North East</v>
          </cell>
          <cell r="D14">
            <v>293</v>
          </cell>
          <cell r="E14">
            <v>166</v>
          </cell>
          <cell r="F14">
            <v>127</v>
          </cell>
          <cell r="G14">
            <v>35.799999999999997</v>
          </cell>
          <cell r="H14">
            <v>32.5</v>
          </cell>
          <cell r="I14">
            <v>40.200000000000003</v>
          </cell>
          <cell r="J14">
            <v>29</v>
          </cell>
          <cell r="K14">
            <v>25.3</v>
          </cell>
          <cell r="L14">
            <v>33.9</v>
          </cell>
          <cell r="M14">
            <v>82.6</v>
          </cell>
          <cell r="N14">
            <v>80.099999999999994</v>
          </cell>
          <cell r="O14">
            <v>85.8</v>
          </cell>
          <cell r="P14">
            <v>75.099999999999994</v>
          </cell>
          <cell r="Q14">
            <v>72.900000000000006</v>
          </cell>
          <cell r="R14">
            <v>78</v>
          </cell>
          <cell r="S14">
            <v>31.7</v>
          </cell>
          <cell r="T14">
            <v>27.7</v>
          </cell>
          <cell r="U14">
            <v>37</v>
          </cell>
          <cell r="V14">
            <v>11.3</v>
          </cell>
          <cell r="W14">
            <v>8.4</v>
          </cell>
          <cell r="X14">
            <v>15</v>
          </cell>
          <cell r="Y14">
            <v>5.5</v>
          </cell>
          <cell r="Z14">
            <v>3</v>
          </cell>
          <cell r="AA14">
            <v>8.6999999999999993</v>
          </cell>
          <cell r="AB14">
            <v>1406</v>
          </cell>
          <cell r="AC14">
            <v>711</v>
          </cell>
          <cell r="AD14">
            <v>695</v>
          </cell>
          <cell r="AE14">
            <v>68.3</v>
          </cell>
          <cell r="AF14">
            <v>59.6</v>
          </cell>
          <cell r="AG14">
            <v>77.3</v>
          </cell>
          <cell r="AH14">
            <v>59.6</v>
          </cell>
          <cell r="AI14">
            <v>51.6</v>
          </cell>
          <cell r="AJ14">
            <v>67.8</v>
          </cell>
          <cell r="AK14">
            <v>95.5</v>
          </cell>
          <cell r="AL14">
            <v>93.7</v>
          </cell>
          <cell r="AM14">
            <v>97.4</v>
          </cell>
          <cell r="AN14">
            <v>92.9</v>
          </cell>
          <cell r="AO14">
            <v>90.3</v>
          </cell>
          <cell r="AP14">
            <v>95.5</v>
          </cell>
          <cell r="AQ14">
            <v>62.2</v>
          </cell>
          <cell r="AR14">
            <v>54.7</v>
          </cell>
          <cell r="AS14">
            <v>69.900000000000006</v>
          </cell>
          <cell r="AT14">
            <v>26.2</v>
          </cell>
          <cell r="AU14">
            <v>21.4</v>
          </cell>
          <cell r="AV14">
            <v>31.2</v>
          </cell>
          <cell r="AW14">
            <v>16.600000000000001</v>
          </cell>
          <cell r="AX14">
            <v>11.7</v>
          </cell>
          <cell r="AY14">
            <v>21.7</v>
          </cell>
          <cell r="AZ14">
            <v>1699</v>
          </cell>
          <cell r="BA14">
            <v>877</v>
          </cell>
          <cell r="BB14">
            <v>822</v>
          </cell>
          <cell r="BC14">
            <v>62.7</v>
          </cell>
          <cell r="BD14">
            <v>54.5</v>
          </cell>
          <cell r="BE14">
            <v>71.5</v>
          </cell>
          <cell r="BF14">
            <v>54.3</v>
          </cell>
          <cell r="BG14">
            <v>46.6</v>
          </cell>
          <cell r="BH14">
            <v>62.5</v>
          </cell>
          <cell r="BI14">
            <v>93.3</v>
          </cell>
          <cell r="BJ14">
            <v>91.1</v>
          </cell>
          <cell r="BK14">
            <v>95.6</v>
          </cell>
          <cell r="BL14">
            <v>89.8</v>
          </cell>
          <cell r="BM14">
            <v>87</v>
          </cell>
          <cell r="BN14">
            <v>92.8</v>
          </cell>
          <cell r="BO14">
            <v>57</v>
          </cell>
          <cell r="BP14">
            <v>49.6</v>
          </cell>
          <cell r="BQ14">
            <v>64.8</v>
          </cell>
          <cell r="BR14">
            <v>23.7</v>
          </cell>
          <cell r="BS14">
            <v>18.899999999999999</v>
          </cell>
          <cell r="BT14">
            <v>28.7</v>
          </cell>
          <cell r="BU14">
            <v>14.7</v>
          </cell>
          <cell r="BV14">
            <v>10</v>
          </cell>
          <cell r="BW14">
            <v>19.7</v>
          </cell>
        </row>
        <row r="15">
          <cell r="A15" t="str">
            <v>E08000023</v>
          </cell>
          <cell r="B15" t="str">
            <v>South Tyneside</v>
          </cell>
          <cell r="C15" t="str">
            <v>North East</v>
          </cell>
          <cell r="D15">
            <v>304</v>
          </cell>
          <cell r="E15">
            <v>162</v>
          </cell>
          <cell r="F15">
            <v>142</v>
          </cell>
          <cell r="G15">
            <v>40.799999999999997</v>
          </cell>
          <cell r="H15">
            <v>35.200000000000003</v>
          </cell>
          <cell r="I15">
            <v>47.2</v>
          </cell>
          <cell r="J15">
            <v>34.200000000000003</v>
          </cell>
          <cell r="K15">
            <v>27.8</v>
          </cell>
          <cell r="L15">
            <v>41.5</v>
          </cell>
          <cell r="M15">
            <v>89.5</v>
          </cell>
          <cell r="N15">
            <v>86.4</v>
          </cell>
          <cell r="O15">
            <v>93</v>
          </cell>
          <cell r="P15">
            <v>86.5</v>
          </cell>
          <cell r="Q15">
            <v>84</v>
          </cell>
          <cell r="R15">
            <v>89.4</v>
          </cell>
          <cell r="S15">
            <v>37.200000000000003</v>
          </cell>
          <cell r="T15">
            <v>29.6</v>
          </cell>
          <cell r="U15">
            <v>45.8</v>
          </cell>
          <cell r="V15">
            <v>16.100000000000001</v>
          </cell>
          <cell r="W15">
            <v>11.1</v>
          </cell>
          <cell r="X15">
            <v>21.8</v>
          </cell>
          <cell r="Y15">
            <v>8.1999999999999993</v>
          </cell>
          <cell r="Z15">
            <v>3.1</v>
          </cell>
          <cell r="AA15">
            <v>14.1</v>
          </cell>
          <cell r="AB15">
            <v>1284</v>
          </cell>
          <cell r="AC15">
            <v>665</v>
          </cell>
          <cell r="AD15">
            <v>619</v>
          </cell>
          <cell r="AE15">
            <v>72</v>
          </cell>
          <cell r="AF15">
            <v>66.8</v>
          </cell>
          <cell r="AG15">
            <v>77.7</v>
          </cell>
          <cell r="AH15">
            <v>63.3</v>
          </cell>
          <cell r="AI15">
            <v>57.9</v>
          </cell>
          <cell r="AJ15">
            <v>69.099999999999994</v>
          </cell>
          <cell r="AK15">
            <v>97.4</v>
          </cell>
          <cell r="AL15">
            <v>95.8</v>
          </cell>
          <cell r="AM15">
            <v>99</v>
          </cell>
          <cell r="AN15">
            <v>96.2</v>
          </cell>
          <cell r="AO15">
            <v>94.7</v>
          </cell>
          <cell r="AP15">
            <v>97.7</v>
          </cell>
          <cell r="AQ15">
            <v>66</v>
          </cell>
          <cell r="AR15">
            <v>61.1</v>
          </cell>
          <cell r="AS15">
            <v>71.2</v>
          </cell>
          <cell r="AT15">
            <v>41.6</v>
          </cell>
          <cell r="AU15">
            <v>35.299999999999997</v>
          </cell>
          <cell r="AV15">
            <v>48.3</v>
          </cell>
          <cell r="AW15">
            <v>23.9</v>
          </cell>
          <cell r="AX15">
            <v>19.2</v>
          </cell>
          <cell r="AY15">
            <v>28.9</v>
          </cell>
          <cell r="AZ15">
            <v>1588</v>
          </cell>
          <cell r="BA15">
            <v>827</v>
          </cell>
          <cell r="BB15">
            <v>761</v>
          </cell>
          <cell r="BC15">
            <v>66.099999999999994</v>
          </cell>
          <cell r="BD15">
            <v>60.6</v>
          </cell>
          <cell r="BE15">
            <v>72</v>
          </cell>
          <cell r="BF15">
            <v>57.7</v>
          </cell>
          <cell r="BG15">
            <v>52</v>
          </cell>
          <cell r="BH15">
            <v>64</v>
          </cell>
          <cell r="BI15">
            <v>95.8</v>
          </cell>
          <cell r="BJ15">
            <v>94</v>
          </cell>
          <cell r="BK15">
            <v>97.9</v>
          </cell>
          <cell r="BL15">
            <v>94.3</v>
          </cell>
          <cell r="BM15">
            <v>92.6</v>
          </cell>
          <cell r="BN15">
            <v>96.2</v>
          </cell>
          <cell r="BO15">
            <v>60.5</v>
          </cell>
          <cell r="BP15">
            <v>54.9</v>
          </cell>
          <cell r="BQ15">
            <v>66.5</v>
          </cell>
          <cell r="BR15">
            <v>36.700000000000003</v>
          </cell>
          <cell r="BS15">
            <v>30.6</v>
          </cell>
          <cell r="BT15">
            <v>43.4</v>
          </cell>
          <cell r="BU15">
            <v>20.9</v>
          </cell>
          <cell r="BV15">
            <v>16.100000000000001</v>
          </cell>
          <cell r="BW15">
            <v>26.1</v>
          </cell>
        </row>
        <row r="16">
          <cell r="A16" t="str">
            <v>E06000004</v>
          </cell>
          <cell r="B16" t="str">
            <v>Stockton-on-Tees</v>
          </cell>
          <cell r="C16" t="str">
            <v>North East</v>
          </cell>
          <cell r="D16">
            <v>340</v>
          </cell>
          <cell r="E16">
            <v>170</v>
          </cell>
          <cell r="F16">
            <v>170</v>
          </cell>
          <cell r="G16">
            <v>39.700000000000003</v>
          </cell>
          <cell r="H16">
            <v>36.5</v>
          </cell>
          <cell r="I16">
            <v>42.9</v>
          </cell>
          <cell r="J16">
            <v>31.8</v>
          </cell>
          <cell r="K16">
            <v>27.1</v>
          </cell>
          <cell r="L16">
            <v>36.5</v>
          </cell>
          <cell r="M16">
            <v>83.2</v>
          </cell>
          <cell r="N16">
            <v>78.2</v>
          </cell>
          <cell r="O16">
            <v>88.2</v>
          </cell>
          <cell r="P16">
            <v>74.099999999999994</v>
          </cell>
          <cell r="Q16">
            <v>71.8</v>
          </cell>
          <cell r="R16">
            <v>76.5</v>
          </cell>
          <cell r="S16">
            <v>33.799999999999997</v>
          </cell>
          <cell r="T16">
            <v>27.6</v>
          </cell>
          <cell r="U16">
            <v>40</v>
          </cell>
          <cell r="V16">
            <v>17.399999999999999</v>
          </cell>
          <cell r="W16">
            <v>15.9</v>
          </cell>
          <cell r="X16">
            <v>18.8</v>
          </cell>
          <cell r="Y16">
            <v>7.1</v>
          </cell>
          <cell r="Z16">
            <v>5.9</v>
          </cell>
          <cell r="AA16">
            <v>8.1999999999999993</v>
          </cell>
          <cell r="AB16">
            <v>1789</v>
          </cell>
          <cell r="AC16">
            <v>938</v>
          </cell>
          <cell r="AD16">
            <v>851</v>
          </cell>
          <cell r="AE16">
            <v>75.5</v>
          </cell>
          <cell r="AF16">
            <v>70.5</v>
          </cell>
          <cell r="AG16">
            <v>81</v>
          </cell>
          <cell r="AH16">
            <v>64.599999999999994</v>
          </cell>
          <cell r="AI16">
            <v>58.8</v>
          </cell>
          <cell r="AJ16">
            <v>70.900000000000006</v>
          </cell>
          <cell r="AK16">
            <v>96</v>
          </cell>
          <cell r="AL16">
            <v>94.8</v>
          </cell>
          <cell r="AM16">
            <v>97.4</v>
          </cell>
          <cell r="AN16">
            <v>93.9</v>
          </cell>
          <cell r="AO16">
            <v>92.8</v>
          </cell>
          <cell r="AP16">
            <v>95.2</v>
          </cell>
          <cell r="AQ16">
            <v>66.599999999999994</v>
          </cell>
          <cell r="AR16">
            <v>61.6</v>
          </cell>
          <cell r="AS16">
            <v>72.2</v>
          </cell>
          <cell r="AT16">
            <v>41.8</v>
          </cell>
          <cell r="AU16">
            <v>35.9</v>
          </cell>
          <cell r="AV16">
            <v>48.2</v>
          </cell>
          <cell r="AW16">
            <v>29.2</v>
          </cell>
          <cell r="AX16">
            <v>22.2</v>
          </cell>
          <cell r="AY16">
            <v>36.9</v>
          </cell>
          <cell r="AZ16">
            <v>2129</v>
          </cell>
          <cell r="BA16">
            <v>1108</v>
          </cell>
          <cell r="BB16">
            <v>1021</v>
          </cell>
          <cell r="BC16">
            <v>69.8</v>
          </cell>
          <cell r="BD16">
            <v>65.3</v>
          </cell>
          <cell r="BE16">
            <v>74.599999999999994</v>
          </cell>
          <cell r="BF16">
            <v>59.3</v>
          </cell>
          <cell r="BG16">
            <v>54</v>
          </cell>
          <cell r="BH16">
            <v>65.099999999999994</v>
          </cell>
          <cell r="BI16">
            <v>94</v>
          </cell>
          <cell r="BJ16">
            <v>92.2</v>
          </cell>
          <cell r="BK16">
            <v>95.9</v>
          </cell>
          <cell r="BL16">
            <v>90.7</v>
          </cell>
          <cell r="BM16">
            <v>89.5</v>
          </cell>
          <cell r="BN16">
            <v>92.1</v>
          </cell>
          <cell r="BO16">
            <v>61.4</v>
          </cell>
          <cell r="BP16">
            <v>56.4</v>
          </cell>
          <cell r="BQ16">
            <v>66.8</v>
          </cell>
          <cell r="BR16">
            <v>37.9</v>
          </cell>
          <cell r="BS16">
            <v>32.9</v>
          </cell>
          <cell r="BT16">
            <v>43.3</v>
          </cell>
          <cell r="BU16">
            <v>25.6</v>
          </cell>
          <cell r="BV16">
            <v>19.7</v>
          </cell>
          <cell r="BW16">
            <v>32.1</v>
          </cell>
        </row>
        <row r="17">
          <cell r="A17" t="str">
            <v>E08000024</v>
          </cell>
          <cell r="B17" t="str">
            <v>Sunderland</v>
          </cell>
          <cell r="C17" t="str">
            <v>North East</v>
          </cell>
          <cell r="D17">
            <v>572</v>
          </cell>
          <cell r="E17">
            <v>290</v>
          </cell>
          <cell r="F17">
            <v>282</v>
          </cell>
          <cell r="G17">
            <v>36</v>
          </cell>
          <cell r="H17">
            <v>31.7</v>
          </cell>
          <cell r="I17">
            <v>40.4</v>
          </cell>
          <cell r="J17">
            <v>27.4</v>
          </cell>
          <cell r="K17">
            <v>22.8</v>
          </cell>
          <cell r="L17">
            <v>32.299999999999997</v>
          </cell>
          <cell r="M17">
            <v>86.9</v>
          </cell>
          <cell r="N17">
            <v>81.7</v>
          </cell>
          <cell r="O17">
            <v>92.2</v>
          </cell>
          <cell r="P17">
            <v>80.599999999999994</v>
          </cell>
          <cell r="Q17">
            <v>76.2</v>
          </cell>
          <cell r="R17">
            <v>85.1</v>
          </cell>
          <cell r="S17">
            <v>30.2</v>
          </cell>
          <cell r="T17">
            <v>24.5</v>
          </cell>
          <cell r="U17">
            <v>36.200000000000003</v>
          </cell>
          <cell r="V17">
            <v>15.9</v>
          </cell>
          <cell r="W17">
            <v>12.8</v>
          </cell>
          <cell r="X17">
            <v>19.100000000000001</v>
          </cell>
          <cell r="Y17">
            <v>6.5</v>
          </cell>
          <cell r="Z17">
            <v>3.8</v>
          </cell>
          <cell r="AA17">
            <v>9.1999999999999993</v>
          </cell>
          <cell r="AB17">
            <v>2387</v>
          </cell>
          <cell r="AC17">
            <v>1253</v>
          </cell>
          <cell r="AD17">
            <v>1134</v>
          </cell>
          <cell r="AE17">
            <v>65.5</v>
          </cell>
          <cell r="AF17">
            <v>59.6</v>
          </cell>
          <cell r="AG17">
            <v>72</v>
          </cell>
          <cell r="AH17">
            <v>55.7</v>
          </cell>
          <cell r="AI17">
            <v>50.6</v>
          </cell>
          <cell r="AJ17">
            <v>61.4</v>
          </cell>
          <cell r="AK17">
            <v>95.8</v>
          </cell>
          <cell r="AL17">
            <v>94.5</v>
          </cell>
          <cell r="AM17">
            <v>97.2</v>
          </cell>
          <cell r="AN17">
            <v>93.2</v>
          </cell>
          <cell r="AO17">
            <v>91.6</v>
          </cell>
          <cell r="AP17">
            <v>94.9</v>
          </cell>
          <cell r="AQ17">
            <v>58.2</v>
          </cell>
          <cell r="AR17">
            <v>53.7</v>
          </cell>
          <cell r="AS17">
            <v>63.1</v>
          </cell>
          <cell r="AT17">
            <v>38.5</v>
          </cell>
          <cell r="AU17">
            <v>28.8</v>
          </cell>
          <cell r="AV17">
            <v>49.1</v>
          </cell>
          <cell r="AW17">
            <v>20.399999999999999</v>
          </cell>
          <cell r="AX17">
            <v>13.8</v>
          </cell>
          <cell r="AY17">
            <v>27.6</v>
          </cell>
          <cell r="AZ17">
            <v>2959</v>
          </cell>
          <cell r="BA17">
            <v>1543</v>
          </cell>
          <cell r="BB17">
            <v>1416</v>
          </cell>
          <cell r="BC17">
            <v>59.8</v>
          </cell>
          <cell r="BD17">
            <v>54.4</v>
          </cell>
          <cell r="BE17">
            <v>65.7</v>
          </cell>
          <cell r="BF17">
            <v>50.3</v>
          </cell>
          <cell r="BG17">
            <v>45.4</v>
          </cell>
          <cell r="BH17">
            <v>55.6</v>
          </cell>
          <cell r="BI17">
            <v>94.1</v>
          </cell>
          <cell r="BJ17">
            <v>92.1</v>
          </cell>
          <cell r="BK17">
            <v>96.2</v>
          </cell>
          <cell r="BL17">
            <v>90.7</v>
          </cell>
          <cell r="BM17">
            <v>88.7</v>
          </cell>
          <cell r="BN17">
            <v>92.9</v>
          </cell>
          <cell r="BO17">
            <v>52.8</v>
          </cell>
          <cell r="BP17">
            <v>48.2</v>
          </cell>
          <cell r="BQ17">
            <v>57.8</v>
          </cell>
          <cell r="BR17">
            <v>34.1</v>
          </cell>
          <cell r="BS17">
            <v>25.8</v>
          </cell>
          <cell r="BT17">
            <v>43.1</v>
          </cell>
          <cell r="BU17">
            <v>17.7</v>
          </cell>
          <cell r="BV17">
            <v>11.9</v>
          </cell>
          <cell r="BW17">
            <v>23.9</v>
          </cell>
        </row>
        <row r="18">
          <cell r="A18" t="str">
            <v>E06000008</v>
          </cell>
          <cell r="B18" t="str">
            <v>Blackburn with Darwen</v>
          </cell>
          <cell r="C18" t="str">
            <v>North West</v>
          </cell>
          <cell r="D18">
            <v>286</v>
          </cell>
          <cell r="E18">
            <v>143</v>
          </cell>
          <cell r="F18">
            <v>143</v>
          </cell>
          <cell r="G18">
            <v>44.4</v>
          </cell>
          <cell r="H18">
            <v>36.4</v>
          </cell>
          <cell r="I18">
            <v>52.4</v>
          </cell>
          <cell r="J18">
            <v>37.799999999999997</v>
          </cell>
          <cell r="K18">
            <v>31.5</v>
          </cell>
          <cell r="L18">
            <v>44.1</v>
          </cell>
          <cell r="M18">
            <v>89.2</v>
          </cell>
          <cell r="N18">
            <v>86.7</v>
          </cell>
          <cell r="O18">
            <v>91.6</v>
          </cell>
          <cell r="P18">
            <v>84.3</v>
          </cell>
          <cell r="Q18">
            <v>81.8</v>
          </cell>
          <cell r="R18">
            <v>86.7</v>
          </cell>
          <cell r="S18">
            <v>40.6</v>
          </cell>
          <cell r="T18">
            <v>34.299999999999997</v>
          </cell>
          <cell r="U18">
            <v>46.9</v>
          </cell>
          <cell r="V18">
            <v>18.899999999999999</v>
          </cell>
          <cell r="W18">
            <v>15.4</v>
          </cell>
          <cell r="X18">
            <v>22.4</v>
          </cell>
          <cell r="Y18">
            <v>9.8000000000000007</v>
          </cell>
          <cell r="Z18">
            <v>7.7</v>
          </cell>
          <cell r="AA18">
            <v>11.9</v>
          </cell>
          <cell r="AB18">
            <v>1463</v>
          </cell>
          <cell r="AC18">
            <v>741</v>
          </cell>
          <cell r="AD18">
            <v>722</v>
          </cell>
          <cell r="AE18">
            <v>69.2</v>
          </cell>
          <cell r="AF18">
            <v>63.2</v>
          </cell>
          <cell r="AG18">
            <v>75.5</v>
          </cell>
          <cell r="AH18">
            <v>60.7</v>
          </cell>
          <cell r="AI18">
            <v>55.5</v>
          </cell>
          <cell r="AJ18">
            <v>66.099999999999994</v>
          </cell>
          <cell r="AK18">
            <v>95.6</v>
          </cell>
          <cell r="AL18">
            <v>95.7</v>
          </cell>
          <cell r="AM18">
            <v>95.6</v>
          </cell>
          <cell r="AN18">
            <v>93.9</v>
          </cell>
          <cell r="AO18">
            <v>93.7</v>
          </cell>
          <cell r="AP18">
            <v>94.2</v>
          </cell>
          <cell r="AQ18">
            <v>63.2</v>
          </cell>
          <cell r="AR18">
            <v>59.6</v>
          </cell>
          <cell r="AS18">
            <v>66.900000000000006</v>
          </cell>
          <cell r="AT18">
            <v>35.299999999999997</v>
          </cell>
          <cell r="AU18">
            <v>30.5</v>
          </cell>
          <cell r="AV18">
            <v>40.200000000000003</v>
          </cell>
          <cell r="AW18">
            <v>22.7</v>
          </cell>
          <cell r="AX18">
            <v>17.5</v>
          </cell>
          <cell r="AY18">
            <v>28</v>
          </cell>
          <cell r="AZ18">
            <v>1749</v>
          </cell>
          <cell r="BA18">
            <v>884</v>
          </cell>
          <cell r="BB18">
            <v>865</v>
          </cell>
          <cell r="BC18">
            <v>65.2</v>
          </cell>
          <cell r="BD18">
            <v>58.8</v>
          </cell>
          <cell r="BE18">
            <v>71.7</v>
          </cell>
          <cell r="BF18">
            <v>56.9</v>
          </cell>
          <cell r="BG18">
            <v>51.6</v>
          </cell>
          <cell r="BH18">
            <v>62.4</v>
          </cell>
          <cell r="BI18">
            <v>94.6</v>
          </cell>
          <cell r="BJ18">
            <v>94.2</v>
          </cell>
          <cell r="BK18">
            <v>94.9</v>
          </cell>
          <cell r="BL18">
            <v>92.3</v>
          </cell>
          <cell r="BM18">
            <v>91.7</v>
          </cell>
          <cell r="BN18">
            <v>92.9</v>
          </cell>
          <cell r="BO18">
            <v>59.5</v>
          </cell>
          <cell r="BP18">
            <v>55.5</v>
          </cell>
          <cell r="BQ18">
            <v>63.6</v>
          </cell>
          <cell r="BR18">
            <v>32.6</v>
          </cell>
          <cell r="BS18">
            <v>28.1</v>
          </cell>
          <cell r="BT18">
            <v>37.200000000000003</v>
          </cell>
          <cell r="BU18">
            <v>20.6</v>
          </cell>
          <cell r="BV18">
            <v>16</v>
          </cell>
          <cell r="BW18">
            <v>25.3</v>
          </cell>
        </row>
        <row r="19">
          <cell r="A19" t="str">
            <v>E06000009</v>
          </cell>
          <cell r="B19" t="str">
            <v>Blackpool</v>
          </cell>
          <cell r="C19" t="str">
            <v>North West</v>
          </cell>
          <cell r="D19">
            <v>300</v>
          </cell>
          <cell r="E19">
            <v>148</v>
          </cell>
          <cell r="F19">
            <v>152</v>
          </cell>
          <cell r="G19">
            <v>28</v>
          </cell>
          <cell r="H19">
            <v>29.7</v>
          </cell>
          <cell r="I19">
            <v>26.3</v>
          </cell>
          <cell r="J19">
            <v>22.7</v>
          </cell>
          <cell r="K19">
            <v>25.7</v>
          </cell>
          <cell r="L19">
            <v>19.7</v>
          </cell>
          <cell r="M19">
            <v>81</v>
          </cell>
          <cell r="N19">
            <v>79.7</v>
          </cell>
          <cell r="O19">
            <v>82.2</v>
          </cell>
          <cell r="P19">
            <v>71.3</v>
          </cell>
          <cell r="Q19">
            <v>73.599999999999994</v>
          </cell>
          <cell r="R19">
            <v>69.099999999999994</v>
          </cell>
          <cell r="S19">
            <v>25.3</v>
          </cell>
          <cell r="T19">
            <v>27</v>
          </cell>
          <cell r="U19">
            <v>23.7</v>
          </cell>
          <cell r="V19">
            <v>8</v>
          </cell>
          <cell r="W19">
            <v>8.1</v>
          </cell>
          <cell r="X19">
            <v>7.9</v>
          </cell>
          <cell r="Y19">
            <v>2.7</v>
          </cell>
          <cell r="Z19">
            <v>3.4</v>
          </cell>
          <cell r="AA19">
            <v>2</v>
          </cell>
          <cell r="AB19">
            <v>1106</v>
          </cell>
          <cell r="AC19">
            <v>568</v>
          </cell>
          <cell r="AD19">
            <v>538</v>
          </cell>
          <cell r="AE19">
            <v>56.9</v>
          </cell>
          <cell r="AF19">
            <v>50.4</v>
          </cell>
          <cell r="AG19">
            <v>63.8</v>
          </cell>
          <cell r="AH19">
            <v>47.7</v>
          </cell>
          <cell r="AI19">
            <v>42.8</v>
          </cell>
          <cell r="AJ19">
            <v>53</v>
          </cell>
          <cell r="AK19">
            <v>95.9</v>
          </cell>
          <cell r="AL19">
            <v>94.4</v>
          </cell>
          <cell r="AM19">
            <v>97.6</v>
          </cell>
          <cell r="AN19">
            <v>91.9</v>
          </cell>
          <cell r="AO19">
            <v>90</v>
          </cell>
          <cell r="AP19">
            <v>93.9</v>
          </cell>
          <cell r="AQ19">
            <v>50.5</v>
          </cell>
          <cell r="AR19">
            <v>46</v>
          </cell>
          <cell r="AS19">
            <v>55.2</v>
          </cell>
          <cell r="AT19">
            <v>27.2</v>
          </cell>
          <cell r="AU19">
            <v>23.2</v>
          </cell>
          <cell r="AV19">
            <v>31.4</v>
          </cell>
          <cell r="AW19">
            <v>12.8</v>
          </cell>
          <cell r="AX19">
            <v>9.5</v>
          </cell>
          <cell r="AY19">
            <v>16.399999999999999</v>
          </cell>
          <cell r="AZ19">
            <v>1406</v>
          </cell>
          <cell r="BA19">
            <v>716</v>
          </cell>
          <cell r="BB19">
            <v>690</v>
          </cell>
          <cell r="BC19">
            <v>50.7</v>
          </cell>
          <cell r="BD19">
            <v>46.1</v>
          </cell>
          <cell r="BE19">
            <v>55.5</v>
          </cell>
          <cell r="BF19">
            <v>42.4</v>
          </cell>
          <cell r="BG19">
            <v>39.200000000000003</v>
          </cell>
          <cell r="BH19">
            <v>45.7</v>
          </cell>
          <cell r="BI19">
            <v>92.7</v>
          </cell>
          <cell r="BJ19">
            <v>91.3</v>
          </cell>
          <cell r="BK19">
            <v>94.2</v>
          </cell>
          <cell r="BL19">
            <v>87.5</v>
          </cell>
          <cell r="BM19">
            <v>86.6</v>
          </cell>
          <cell r="BN19">
            <v>88.4</v>
          </cell>
          <cell r="BO19">
            <v>45.1</v>
          </cell>
          <cell r="BP19">
            <v>42</v>
          </cell>
          <cell r="BQ19">
            <v>48.3</v>
          </cell>
          <cell r="BR19">
            <v>23.1</v>
          </cell>
          <cell r="BS19">
            <v>20.100000000000001</v>
          </cell>
          <cell r="BT19">
            <v>26.2</v>
          </cell>
          <cell r="BU19">
            <v>10.7</v>
          </cell>
          <cell r="BV19">
            <v>8.1999999999999993</v>
          </cell>
          <cell r="BW19">
            <v>13.2</v>
          </cell>
        </row>
        <row r="20">
          <cell r="A20" t="str">
            <v>E08000001</v>
          </cell>
          <cell r="B20" t="str">
            <v>Bolton</v>
          </cell>
          <cell r="C20" t="str">
            <v>North West</v>
          </cell>
          <cell r="D20">
            <v>561</v>
          </cell>
          <cell r="E20">
            <v>299</v>
          </cell>
          <cell r="F20">
            <v>262</v>
          </cell>
          <cell r="G20">
            <v>42.8</v>
          </cell>
          <cell r="H20">
            <v>38.1</v>
          </cell>
          <cell r="I20">
            <v>48.1</v>
          </cell>
          <cell r="J20">
            <v>33.299999999999997</v>
          </cell>
          <cell r="K20">
            <v>28.8</v>
          </cell>
          <cell r="L20">
            <v>38.5</v>
          </cell>
          <cell r="M20">
            <v>83.4</v>
          </cell>
          <cell r="N20">
            <v>80.900000000000006</v>
          </cell>
          <cell r="O20">
            <v>86.3</v>
          </cell>
          <cell r="P20">
            <v>77.7</v>
          </cell>
          <cell r="Q20">
            <v>77.3</v>
          </cell>
          <cell r="R20">
            <v>78.2</v>
          </cell>
          <cell r="S20">
            <v>34.4</v>
          </cell>
          <cell r="T20">
            <v>30.8</v>
          </cell>
          <cell r="U20">
            <v>38.5</v>
          </cell>
          <cell r="V20">
            <v>21.4</v>
          </cell>
          <cell r="W20">
            <v>21.4</v>
          </cell>
          <cell r="X20">
            <v>21.4</v>
          </cell>
          <cell r="Y20">
            <v>9.3000000000000007</v>
          </cell>
          <cell r="Z20">
            <v>7</v>
          </cell>
          <cell r="AA20">
            <v>11.8</v>
          </cell>
          <cell r="AB20">
            <v>2799</v>
          </cell>
          <cell r="AC20">
            <v>1408</v>
          </cell>
          <cell r="AD20">
            <v>1391</v>
          </cell>
          <cell r="AE20">
            <v>71.400000000000006</v>
          </cell>
          <cell r="AF20">
            <v>65.3</v>
          </cell>
          <cell r="AG20">
            <v>77.599999999999994</v>
          </cell>
          <cell r="AH20">
            <v>61.6</v>
          </cell>
          <cell r="AI20">
            <v>56.2</v>
          </cell>
          <cell r="AJ20">
            <v>67</v>
          </cell>
          <cell r="AK20">
            <v>96</v>
          </cell>
          <cell r="AL20">
            <v>95.1</v>
          </cell>
          <cell r="AM20">
            <v>96.9</v>
          </cell>
          <cell r="AN20">
            <v>93.7</v>
          </cell>
          <cell r="AO20">
            <v>92.3</v>
          </cell>
          <cell r="AP20">
            <v>95.1</v>
          </cell>
          <cell r="AQ20">
            <v>63.4</v>
          </cell>
          <cell r="AR20">
            <v>58.6</v>
          </cell>
          <cell r="AS20">
            <v>68.2</v>
          </cell>
          <cell r="AT20">
            <v>39.700000000000003</v>
          </cell>
          <cell r="AU20">
            <v>36.200000000000003</v>
          </cell>
          <cell r="AV20">
            <v>43.2</v>
          </cell>
          <cell r="AW20">
            <v>24.4</v>
          </cell>
          <cell r="AX20">
            <v>20.2</v>
          </cell>
          <cell r="AY20">
            <v>28.6</v>
          </cell>
          <cell r="AZ20">
            <v>3360</v>
          </cell>
          <cell r="BA20">
            <v>1707</v>
          </cell>
          <cell r="BB20">
            <v>1653</v>
          </cell>
          <cell r="BC20">
            <v>66.599999999999994</v>
          </cell>
          <cell r="BD20">
            <v>60.6</v>
          </cell>
          <cell r="BE20">
            <v>72.900000000000006</v>
          </cell>
          <cell r="BF20">
            <v>56.8</v>
          </cell>
          <cell r="BG20">
            <v>51.4</v>
          </cell>
          <cell r="BH20">
            <v>62.5</v>
          </cell>
          <cell r="BI20">
            <v>93.9</v>
          </cell>
          <cell r="BJ20">
            <v>92.6</v>
          </cell>
          <cell r="BK20">
            <v>95.2</v>
          </cell>
          <cell r="BL20">
            <v>91</v>
          </cell>
          <cell r="BM20">
            <v>89.6</v>
          </cell>
          <cell r="BN20">
            <v>92.4</v>
          </cell>
          <cell r="BO20">
            <v>58.5</v>
          </cell>
          <cell r="BP20">
            <v>53.7</v>
          </cell>
          <cell r="BQ20">
            <v>63.5</v>
          </cell>
          <cell r="BR20">
            <v>36.6</v>
          </cell>
          <cell r="BS20">
            <v>33.6</v>
          </cell>
          <cell r="BT20">
            <v>39.700000000000003</v>
          </cell>
          <cell r="BU20">
            <v>21.8</v>
          </cell>
          <cell r="BV20">
            <v>17.899999999999999</v>
          </cell>
          <cell r="BW20">
            <v>26</v>
          </cell>
        </row>
        <row r="21">
          <cell r="A21" t="str">
            <v>E08000002</v>
          </cell>
          <cell r="B21" t="str">
            <v>Bury</v>
          </cell>
          <cell r="C21" t="str">
            <v>North West</v>
          </cell>
          <cell r="D21">
            <v>295</v>
          </cell>
          <cell r="E21">
            <v>143</v>
          </cell>
          <cell r="F21">
            <v>152</v>
          </cell>
          <cell r="G21">
            <v>52.2</v>
          </cell>
          <cell r="H21">
            <v>50.3</v>
          </cell>
          <cell r="I21">
            <v>53.9</v>
          </cell>
          <cell r="J21">
            <v>35.9</v>
          </cell>
          <cell r="K21">
            <v>35</v>
          </cell>
          <cell r="L21">
            <v>36.799999999999997</v>
          </cell>
          <cell r="M21">
            <v>92.2</v>
          </cell>
          <cell r="N21">
            <v>90.9</v>
          </cell>
          <cell r="O21">
            <v>93.4</v>
          </cell>
          <cell r="P21">
            <v>87.5</v>
          </cell>
          <cell r="Q21">
            <v>86</v>
          </cell>
          <cell r="R21">
            <v>88.8</v>
          </cell>
          <cell r="S21">
            <v>39.299999999999997</v>
          </cell>
          <cell r="T21">
            <v>39.200000000000003</v>
          </cell>
          <cell r="U21">
            <v>39.5</v>
          </cell>
          <cell r="V21">
            <v>27.1</v>
          </cell>
          <cell r="W21">
            <v>25.2</v>
          </cell>
          <cell r="X21">
            <v>28.9</v>
          </cell>
          <cell r="Y21">
            <v>13.6</v>
          </cell>
          <cell r="Z21">
            <v>14</v>
          </cell>
          <cell r="AA21">
            <v>13.2</v>
          </cell>
          <cell r="AB21">
            <v>1819</v>
          </cell>
          <cell r="AC21">
            <v>856</v>
          </cell>
          <cell r="AD21">
            <v>963</v>
          </cell>
          <cell r="AE21">
            <v>71.400000000000006</v>
          </cell>
          <cell r="AF21">
            <v>66.7</v>
          </cell>
          <cell r="AG21">
            <v>75.599999999999994</v>
          </cell>
          <cell r="AH21">
            <v>58.5</v>
          </cell>
          <cell r="AI21">
            <v>54.8</v>
          </cell>
          <cell r="AJ21">
            <v>61.8</v>
          </cell>
          <cell r="AK21">
            <v>97.7</v>
          </cell>
          <cell r="AL21">
            <v>97.8</v>
          </cell>
          <cell r="AM21">
            <v>97.7</v>
          </cell>
          <cell r="AN21">
            <v>95.9</v>
          </cell>
          <cell r="AO21">
            <v>96</v>
          </cell>
          <cell r="AP21">
            <v>95.8</v>
          </cell>
          <cell r="AQ21">
            <v>60.1</v>
          </cell>
          <cell r="AR21">
            <v>57</v>
          </cell>
          <cell r="AS21">
            <v>62.9</v>
          </cell>
          <cell r="AT21">
            <v>47.7</v>
          </cell>
          <cell r="AU21">
            <v>44.2</v>
          </cell>
          <cell r="AV21">
            <v>50.9</v>
          </cell>
          <cell r="AW21">
            <v>29.6</v>
          </cell>
          <cell r="AX21">
            <v>24.4</v>
          </cell>
          <cell r="AY21">
            <v>34.299999999999997</v>
          </cell>
          <cell r="AZ21">
            <v>2114</v>
          </cell>
          <cell r="BA21">
            <v>999</v>
          </cell>
          <cell r="BB21">
            <v>1115</v>
          </cell>
          <cell r="BC21">
            <v>68.7</v>
          </cell>
          <cell r="BD21">
            <v>64.400000000000006</v>
          </cell>
          <cell r="BE21">
            <v>72.599999999999994</v>
          </cell>
          <cell r="BF21">
            <v>55.3</v>
          </cell>
          <cell r="BG21">
            <v>52</v>
          </cell>
          <cell r="BH21">
            <v>58.4</v>
          </cell>
          <cell r="BI21">
            <v>97</v>
          </cell>
          <cell r="BJ21">
            <v>96.8</v>
          </cell>
          <cell r="BK21">
            <v>97.1</v>
          </cell>
          <cell r="BL21">
            <v>94.7</v>
          </cell>
          <cell r="BM21">
            <v>94.6</v>
          </cell>
          <cell r="BN21">
            <v>94.9</v>
          </cell>
          <cell r="BO21">
            <v>57.2</v>
          </cell>
          <cell r="BP21">
            <v>54.5</v>
          </cell>
          <cell r="BQ21">
            <v>59.7</v>
          </cell>
          <cell r="BR21">
            <v>44.8</v>
          </cell>
          <cell r="BS21">
            <v>41.4</v>
          </cell>
          <cell r="BT21">
            <v>47.9</v>
          </cell>
          <cell r="BU21">
            <v>27.4</v>
          </cell>
          <cell r="BV21">
            <v>22.9</v>
          </cell>
          <cell r="BW21">
            <v>31.4</v>
          </cell>
        </row>
        <row r="22">
          <cell r="A22" t="str">
            <v>E06000049</v>
          </cell>
          <cell r="B22" t="str">
            <v>Cheshire East</v>
          </cell>
          <cell r="C22" t="str">
            <v>North West</v>
          </cell>
          <cell r="D22">
            <v>295</v>
          </cell>
          <cell r="E22">
            <v>147</v>
          </cell>
          <cell r="F22">
            <v>148</v>
          </cell>
          <cell r="G22">
            <v>36.6</v>
          </cell>
          <cell r="H22">
            <v>34.700000000000003</v>
          </cell>
          <cell r="I22">
            <v>38.5</v>
          </cell>
          <cell r="J22">
            <v>27.8</v>
          </cell>
          <cell r="K22">
            <v>24.5</v>
          </cell>
          <cell r="L22">
            <v>31.1</v>
          </cell>
          <cell r="M22">
            <v>84.7</v>
          </cell>
          <cell r="N22">
            <v>81</v>
          </cell>
          <cell r="O22">
            <v>88.5</v>
          </cell>
          <cell r="P22">
            <v>81.7</v>
          </cell>
          <cell r="Q22">
            <v>79.599999999999994</v>
          </cell>
          <cell r="R22">
            <v>83.8</v>
          </cell>
          <cell r="S22">
            <v>30.5</v>
          </cell>
          <cell r="T22">
            <v>27.9</v>
          </cell>
          <cell r="U22">
            <v>33.1</v>
          </cell>
          <cell r="V22">
            <v>13.2</v>
          </cell>
          <cell r="W22">
            <v>9.5</v>
          </cell>
          <cell r="X22">
            <v>16.899999999999999</v>
          </cell>
          <cell r="Y22">
            <v>6.8</v>
          </cell>
          <cell r="Z22">
            <v>4.8</v>
          </cell>
          <cell r="AA22">
            <v>8.8000000000000007</v>
          </cell>
          <cell r="AB22">
            <v>3608</v>
          </cell>
          <cell r="AC22">
            <v>1811</v>
          </cell>
          <cell r="AD22">
            <v>1797</v>
          </cell>
          <cell r="AE22">
            <v>75.3</v>
          </cell>
          <cell r="AF22">
            <v>71.5</v>
          </cell>
          <cell r="AG22">
            <v>79.099999999999994</v>
          </cell>
          <cell r="AH22">
            <v>66.2</v>
          </cell>
          <cell r="AI22">
            <v>62.4</v>
          </cell>
          <cell r="AJ22">
            <v>70</v>
          </cell>
          <cell r="AK22">
            <v>97.3</v>
          </cell>
          <cell r="AL22">
            <v>96.9</v>
          </cell>
          <cell r="AM22">
            <v>97.8</v>
          </cell>
          <cell r="AN22">
            <v>96.2</v>
          </cell>
          <cell r="AO22">
            <v>95.9</v>
          </cell>
          <cell r="AP22">
            <v>96.4</v>
          </cell>
          <cell r="AQ22">
            <v>67.7</v>
          </cell>
          <cell r="AR22">
            <v>64.3</v>
          </cell>
          <cell r="AS22">
            <v>71.099999999999994</v>
          </cell>
          <cell r="AT22">
            <v>41.4</v>
          </cell>
          <cell r="AU22">
            <v>36.9</v>
          </cell>
          <cell r="AV22">
            <v>46</v>
          </cell>
          <cell r="AW22">
            <v>29.1</v>
          </cell>
          <cell r="AX22">
            <v>24.2</v>
          </cell>
          <cell r="AY22">
            <v>34</v>
          </cell>
          <cell r="AZ22">
            <v>3903</v>
          </cell>
          <cell r="BA22">
            <v>1958</v>
          </cell>
          <cell r="BB22">
            <v>1945</v>
          </cell>
          <cell r="BC22">
            <v>72.400000000000006</v>
          </cell>
          <cell r="BD22">
            <v>68.7</v>
          </cell>
          <cell r="BE22">
            <v>76</v>
          </cell>
          <cell r="BF22">
            <v>63.3</v>
          </cell>
          <cell r="BG22">
            <v>59.6</v>
          </cell>
          <cell r="BH22">
            <v>67</v>
          </cell>
          <cell r="BI22">
            <v>96.4</v>
          </cell>
          <cell r="BJ22">
            <v>95.7</v>
          </cell>
          <cell r="BK22">
            <v>97.1</v>
          </cell>
          <cell r="BL22">
            <v>95.1</v>
          </cell>
          <cell r="BM22">
            <v>94.7</v>
          </cell>
          <cell r="BN22">
            <v>95.5</v>
          </cell>
          <cell r="BO22">
            <v>64.8</v>
          </cell>
          <cell r="BP22">
            <v>61.5</v>
          </cell>
          <cell r="BQ22">
            <v>68.2</v>
          </cell>
          <cell r="BR22">
            <v>39.299999999999997</v>
          </cell>
          <cell r="BS22">
            <v>34.799999999999997</v>
          </cell>
          <cell r="BT22">
            <v>43.8</v>
          </cell>
          <cell r="BU22">
            <v>27.4</v>
          </cell>
          <cell r="BV22">
            <v>22.7</v>
          </cell>
          <cell r="BW22">
            <v>32.1</v>
          </cell>
        </row>
        <row r="23">
          <cell r="A23" t="str">
            <v>E06000050</v>
          </cell>
          <cell r="B23" t="str">
            <v>Cheshire West and Chester</v>
          </cell>
          <cell r="C23" t="str">
            <v>North West</v>
          </cell>
          <cell r="D23">
            <v>356</v>
          </cell>
          <cell r="E23">
            <v>166</v>
          </cell>
          <cell r="F23">
            <v>190</v>
          </cell>
          <cell r="G23">
            <v>37.6</v>
          </cell>
          <cell r="H23">
            <v>36.1</v>
          </cell>
          <cell r="I23">
            <v>38.9</v>
          </cell>
          <cell r="J23">
            <v>26.1</v>
          </cell>
          <cell r="K23">
            <v>27.1</v>
          </cell>
          <cell r="L23">
            <v>25.3</v>
          </cell>
          <cell r="M23">
            <v>80.900000000000006</v>
          </cell>
          <cell r="N23">
            <v>75.900000000000006</v>
          </cell>
          <cell r="O23">
            <v>85.3</v>
          </cell>
          <cell r="P23">
            <v>75.3</v>
          </cell>
          <cell r="Q23">
            <v>72.3</v>
          </cell>
          <cell r="R23">
            <v>77.900000000000006</v>
          </cell>
          <cell r="S23">
            <v>28.9</v>
          </cell>
          <cell r="T23">
            <v>30.7</v>
          </cell>
          <cell r="U23">
            <v>27.4</v>
          </cell>
          <cell r="V23">
            <v>11.5</v>
          </cell>
          <cell r="W23">
            <v>10.8</v>
          </cell>
          <cell r="X23">
            <v>12.1</v>
          </cell>
          <cell r="Y23">
            <v>6.2</v>
          </cell>
          <cell r="Z23">
            <v>6</v>
          </cell>
          <cell r="AA23">
            <v>6.3</v>
          </cell>
          <cell r="AB23">
            <v>3236</v>
          </cell>
          <cell r="AC23">
            <v>1745</v>
          </cell>
          <cell r="AD23">
            <v>1491</v>
          </cell>
          <cell r="AE23">
            <v>73.2</v>
          </cell>
          <cell r="AF23">
            <v>67.2</v>
          </cell>
          <cell r="AG23">
            <v>80.3</v>
          </cell>
          <cell r="AH23">
            <v>61.8</v>
          </cell>
          <cell r="AI23">
            <v>57</v>
          </cell>
          <cell r="AJ23">
            <v>67.400000000000006</v>
          </cell>
          <cell r="AK23">
            <v>96.4</v>
          </cell>
          <cell r="AL23">
            <v>95.8</v>
          </cell>
          <cell r="AM23">
            <v>97.2</v>
          </cell>
          <cell r="AN23">
            <v>93.4</v>
          </cell>
          <cell r="AO23">
            <v>93.1</v>
          </cell>
          <cell r="AP23">
            <v>93.9</v>
          </cell>
          <cell r="AQ23">
            <v>64.099999999999994</v>
          </cell>
          <cell r="AR23">
            <v>59.9</v>
          </cell>
          <cell r="AS23">
            <v>68.900000000000006</v>
          </cell>
          <cell r="AT23">
            <v>43.3</v>
          </cell>
          <cell r="AU23">
            <v>38.299999999999997</v>
          </cell>
          <cell r="AV23">
            <v>49</v>
          </cell>
          <cell r="AW23">
            <v>30.6</v>
          </cell>
          <cell r="AX23">
            <v>24.8</v>
          </cell>
          <cell r="AY23">
            <v>37.299999999999997</v>
          </cell>
          <cell r="AZ23">
            <v>3592</v>
          </cell>
          <cell r="BA23">
            <v>1911</v>
          </cell>
          <cell r="BB23">
            <v>1681</v>
          </cell>
          <cell r="BC23">
            <v>69.7</v>
          </cell>
          <cell r="BD23">
            <v>64.5</v>
          </cell>
          <cell r="BE23">
            <v>75.599999999999994</v>
          </cell>
          <cell r="BF23">
            <v>58.3</v>
          </cell>
          <cell r="BG23">
            <v>54.4</v>
          </cell>
          <cell r="BH23">
            <v>62.6</v>
          </cell>
          <cell r="BI23">
            <v>94.9</v>
          </cell>
          <cell r="BJ23">
            <v>94.1</v>
          </cell>
          <cell r="BK23">
            <v>95.8</v>
          </cell>
          <cell r="BL23">
            <v>91.6</v>
          </cell>
          <cell r="BM23">
            <v>91.3</v>
          </cell>
          <cell r="BN23">
            <v>92.1</v>
          </cell>
          <cell r="BO23">
            <v>60.6</v>
          </cell>
          <cell r="BP23">
            <v>57.4</v>
          </cell>
          <cell r="BQ23">
            <v>64.2</v>
          </cell>
          <cell r="BR23">
            <v>40.1</v>
          </cell>
          <cell r="BS23">
            <v>35.9</v>
          </cell>
          <cell r="BT23">
            <v>44.9</v>
          </cell>
          <cell r="BU23">
            <v>28.1</v>
          </cell>
          <cell r="BV23">
            <v>23.2</v>
          </cell>
          <cell r="BW23">
            <v>33.799999999999997</v>
          </cell>
        </row>
        <row r="24">
          <cell r="A24" t="str">
            <v>E10000006</v>
          </cell>
          <cell r="B24" t="str">
            <v>Cumbria</v>
          </cell>
          <cell r="C24" t="str">
            <v>North West</v>
          </cell>
          <cell r="D24">
            <v>486</v>
          </cell>
          <cell r="E24">
            <v>249</v>
          </cell>
          <cell r="F24">
            <v>237</v>
          </cell>
          <cell r="G24">
            <v>31.9</v>
          </cell>
          <cell r="H24">
            <v>23.7</v>
          </cell>
          <cell r="I24">
            <v>40.5</v>
          </cell>
          <cell r="J24">
            <v>25.5</v>
          </cell>
          <cell r="K24">
            <v>18.899999999999999</v>
          </cell>
          <cell r="L24">
            <v>32.5</v>
          </cell>
          <cell r="M24">
            <v>81.099999999999994</v>
          </cell>
          <cell r="N24">
            <v>75.900000000000006</v>
          </cell>
          <cell r="O24">
            <v>86.5</v>
          </cell>
          <cell r="P24">
            <v>76.3</v>
          </cell>
          <cell r="Q24">
            <v>71.099999999999994</v>
          </cell>
          <cell r="R24">
            <v>81.900000000000006</v>
          </cell>
          <cell r="S24">
            <v>27.2</v>
          </cell>
          <cell r="T24">
            <v>20.9</v>
          </cell>
          <cell r="U24">
            <v>33.799999999999997</v>
          </cell>
          <cell r="V24">
            <v>13.2</v>
          </cell>
          <cell r="W24">
            <v>10</v>
          </cell>
          <cell r="X24">
            <v>16.5</v>
          </cell>
          <cell r="Y24">
            <v>5.0999999999999996</v>
          </cell>
          <cell r="Z24">
            <v>4</v>
          </cell>
          <cell r="AA24">
            <v>6.3</v>
          </cell>
          <cell r="AB24">
            <v>4840</v>
          </cell>
          <cell r="AC24">
            <v>2432</v>
          </cell>
          <cell r="AD24">
            <v>2408</v>
          </cell>
          <cell r="AE24">
            <v>69.400000000000006</v>
          </cell>
          <cell r="AF24">
            <v>63.9</v>
          </cell>
          <cell r="AG24">
            <v>74.900000000000006</v>
          </cell>
          <cell r="AH24">
            <v>59.9</v>
          </cell>
          <cell r="AI24">
            <v>54.5</v>
          </cell>
          <cell r="AJ24">
            <v>65.400000000000006</v>
          </cell>
          <cell r="AK24">
            <v>96.3</v>
          </cell>
          <cell r="AL24">
            <v>95.9</v>
          </cell>
          <cell r="AM24">
            <v>96.8</v>
          </cell>
          <cell r="AN24">
            <v>95.2</v>
          </cell>
          <cell r="AO24">
            <v>94.7</v>
          </cell>
          <cell r="AP24">
            <v>95.6</v>
          </cell>
          <cell r="AQ24">
            <v>62.2</v>
          </cell>
          <cell r="AR24">
            <v>57.4</v>
          </cell>
          <cell r="AS24">
            <v>67.099999999999994</v>
          </cell>
          <cell r="AT24">
            <v>41.1</v>
          </cell>
          <cell r="AU24">
            <v>35.6</v>
          </cell>
          <cell r="AV24">
            <v>46.7</v>
          </cell>
          <cell r="AW24">
            <v>25.3</v>
          </cell>
          <cell r="AX24">
            <v>19.899999999999999</v>
          </cell>
          <cell r="AY24">
            <v>30.7</v>
          </cell>
          <cell r="AZ24">
            <v>5326</v>
          </cell>
          <cell r="BA24">
            <v>2681</v>
          </cell>
          <cell r="BB24">
            <v>2645</v>
          </cell>
          <cell r="BC24">
            <v>66</v>
          </cell>
          <cell r="BD24">
            <v>60.2</v>
          </cell>
          <cell r="BE24">
            <v>71.8</v>
          </cell>
          <cell r="BF24">
            <v>56.8</v>
          </cell>
          <cell r="BG24">
            <v>51.2</v>
          </cell>
          <cell r="BH24">
            <v>62.5</v>
          </cell>
          <cell r="BI24">
            <v>94.9</v>
          </cell>
          <cell r="BJ24">
            <v>94</v>
          </cell>
          <cell r="BK24">
            <v>95.9</v>
          </cell>
          <cell r="BL24">
            <v>93.4</v>
          </cell>
          <cell r="BM24">
            <v>92.5</v>
          </cell>
          <cell r="BN24">
            <v>94.4</v>
          </cell>
          <cell r="BO24">
            <v>59</v>
          </cell>
          <cell r="BP24">
            <v>54</v>
          </cell>
          <cell r="BQ24">
            <v>64.099999999999994</v>
          </cell>
          <cell r="BR24">
            <v>38.6</v>
          </cell>
          <cell r="BS24">
            <v>33.200000000000003</v>
          </cell>
          <cell r="BT24">
            <v>44</v>
          </cell>
          <cell r="BU24">
            <v>23.4</v>
          </cell>
          <cell r="BV24">
            <v>18.399999999999999</v>
          </cell>
          <cell r="BW24">
            <v>28.5</v>
          </cell>
        </row>
        <row r="25">
          <cell r="A25" t="str">
            <v>E06000006</v>
          </cell>
          <cell r="B25" t="str">
            <v>Halton</v>
          </cell>
          <cell r="C25" t="str">
            <v>North West</v>
          </cell>
          <cell r="D25">
            <v>383</v>
          </cell>
          <cell r="E25">
            <v>204</v>
          </cell>
          <cell r="F25">
            <v>179</v>
          </cell>
          <cell r="G25">
            <v>50.4</v>
          </cell>
          <cell r="H25">
            <v>40.700000000000003</v>
          </cell>
          <cell r="I25">
            <v>61.5</v>
          </cell>
          <cell r="J25">
            <v>38.6</v>
          </cell>
          <cell r="K25">
            <v>31.4</v>
          </cell>
          <cell r="L25">
            <v>46.9</v>
          </cell>
          <cell r="M25">
            <v>86.2</v>
          </cell>
          <cell r="N25">
            <v>83.3</v>
          </cell>
          <cell r="O25">
            <v>89.4</v>
          </cell>
          <cell r="P25">
            <v>82.8</v>
          </cell>
          <cell r="Q25">
            <v>80.900000000000006</v>
          </cell>
          <cell r="R25">
            <v>84.9</v>
          </cell>
          <cell r="S25">
            <v>40.200000000000003</v>
          </cell>
          <cell r="T25">
            <v>32.799999999999997</v>
          </cell>
          <cell r="U25">
            <v>48.6</v>
          </cell>
          <cell r="V25">
            <v>32.1</v>
          </cell>
          <cell r="W25">
            <v>25</v>
          </cell>
          <cell r="X25">
            <v>40.200000000000003</v>
          </cell>
          <cell r="Y25">
            <v>10.7</v>
          </cell>
          <cell r="Z25">
            <v>5.9</v>
          </cell>
          <cell r="AA25">
            <v>16.2</v>
          </cell>
          <cell r="AB25">
            <v>1044</v>
          </cell>
          <cell r="AC25">
            <v>547</v>
          </cell>
          <cell r="AD25">
            <v>497</v>
          </cell>
          <cell r="AE25">
            <v>75.5</v>
          </cell>
          <cell r="AF25">
            <v>71.099999999999994</v>
          </cell>
          <cell r="AG25">
            <v>80.3</v>
          </cell>
          <cell r="AH25">
            <v>63.6</v>
          </cell>
          <cell r="AI25">
            <v>60.1</v>
          </cell>
          <cell r="AJ25">
            <v>67.400000000000006</v>
          </cell>
          <cell r="AK25">
            <v>95.8</v>
          </cell>
          <cell r="AL25">
            <v>95.1</v>
          </cell>
          <cell r="AM25">
            <v>96.6</v>
          </cell>
          <cell r="AN25">
            <v>94.6</v>
          </cell>
          <cell r="AO25">
            <v>94.1</v>
          </cell>
          <cell r="AP25">
            <v>95.2</v>
          </cell>
          <cell r="AQ25">
            <v>65</v>
          </cell>
          <cell r="AR25">
            <v>61.8</v>
          </cell>
          <cell r="AS25">
            <v>68.599999999999994</v>
          </cell>
          <cell r="AT25">
            <v>54.6</v>
          </cell>
          <cell r="AU25">
            <v>49.7</v>
          </cell>
          <cell r="AV25">
            <v>60</v>
          </cell>
          <cell r="AW25">
            <v>33</v>
          </cell>
          <cell r="AX25">
            <v>26.9</v>
          </cell>
          <cell r="AY25">
            <v>39.6</v>
          </cell>
          <cell r="AZ25">
            <v>1427</v>
          </cell>
          <cell r="BA25">
            <v>751</v>
          </cell>
          <cell r="BB25">
            <v>676</v>
          </cell>
          <cell r="BC25">
            <v>68.7</v>
          </cell>
          <cell r="BD25">
            <v>62.8</v>
          </cell>
          <cell r="BE25">
            <v>75.3</v>
          </cell>
          <cell r="BF25">
            <v>56.9</v>
          </cell>
          <cell r="BG25">
            <v>52.3</v>
          </cell>
          <cell r="BH25">
            <v>62</v>
          </cell>
          <cell r="BI25">
            <v>93.2</v>
          </cell>
          <cell r="BJ25">
            <v>91.9</v>
          </cell>
          <cell r="BK25">
            <v>94.7</v>
          </cell>
          <cell r="BL25">
            <v>91.5</v>
          </cell>
          <cell r="BM25">
            <v>90.5</v>
          </cell>
          <cell r="BN25">
            <v>92.5</v>
          </cell>
          <cell r="BO25">
            <v>58.4</v>
          </cell>
          <cell r="BP25">
            <v>53.9</v>
          </cell>
          <cell r="BQ25">
            <v>63.3</v>
          </cell>
          <cell r="BR25">
            <v>48.6</v>
          </cell>
          <cell r="BS25">
            <v>43</v>
          </cell>
          <cell r="BT25">
            <v>54.7</v>
          </cell>
          <cell r="BU25">
            <v>27</v>
          </cell>
          <cell r="BV25">
            <v>21.2</v>
          </cell>
          <cell r="BW25">
            <v>33.4</v>
          </cell>
        </row>
        <row r="26">
          <cell r="A26" t="str">
            <v>E08000011</v>
          </cell>
          <cell r="B26" t="str">
            <v>Knowsley</v>
          </cell>
          <cell r="C26" t="str">
            <v>North West</v>
          </cell>
          <cell r="D26">
            <v>385</v>
          </cell>
          <cell r="E26">
            <v>208</v>
          </cell>
          <cell r="F26">
            <v>177</v>
          </cell>
          <cell r="G26">
            <v>26.2</v>
          </cell>
          <cell r="H26">
            <v>22.1</v>
          </cell>
          <cell r="I26">
            <v>31.1</v>
          </cell>
          <cell r="J26">
            <v>20.5</v>
          </cell>
          <cell r="K26">
            <v>18.8</v>
          </cell>
          <cell r="L26">
            <v>22.6</v>
          </cell>
          <cell r="M26">
            <v>73.8</v>
          </cell>
          <cell r="N26">
            <v>70.2</v>
          </cell>
          <cell r="O26">
            <v>78</v>
          </cell>
          <cell r="P26">
            <v>68.099999999999994</v>
          </cell>
          <cell r="Q26">
            <v>65.900000000000006</v>
          </cell>
          <cell r="R26">
            <v>70.599999999999994</v>
          </cell>
          <cell r="S26">
            <v>22.9</v>
          </cell>
          <cell r="T26">
            <v>20.2</v>
          </cell>
          <cell r="U26">
            <v>26</v>
          </cell>
          <cell r="V26">
            <v>8.6</v>
          </cell>
          <cell r="W26">
            <v>6.7</v>
          </cell>
          <cell r="X26">
            <v>10.7</v>
          </cell>
          <cell r="Y26">
            <v>2.6</v>
          </cell>
          <cell r="Z26">
            <v>2.4</v>
          </cell>
          <cell r="AA26">
            <v>2.8</v>
          </cell>
          <cell r="AB26">
            <v>852</v>
          </cell>
          <cell r="AC26">
            <v>434</v>
          </cell>
          <cell r="AD26">
            <v>418</v>
          </cell>
          <cell r="AE26">
            <v>54.6</v>
          </cell>
          <cell r="AF26">
            <v>49.8</v>
          </cell>
          <cell r="AG26">
            <v>59.6</v>
          </cell>
          <cell r="AH26">
            <v>45.1</v>
          </cell>
          <cell r="AI26">
            <v>40.799999999999997</v>
          </cell>
          <cell r="AJ26">
            <v>49.5</v>
          </cell>
          <cell r="AK26">
            <v>90.1</v>
          </cell>
          <cell r="AL26">
            <v>88.9</v>
          </cell>
          <cell r="AM26">
            <v>91.4</v>
          </cell>
          <cell r="AN26">
            <v>87.8</v>
          </cell>
          <cell r="AO26">
            <v>86.9</v>
          </cell>
          <cell r="AP26">
            <v>88.8</v>
          </cell>
          <cell r="AQ26">
            <v>46.9</v>
          </cell>
          <cell r="AR26">
            <v>42.2</v>
          </cell>
          <cell r="AS26">
            <v>51.9</v>
          </cell>
          <cell r="AT26">
            <v>23.7</v>
          </cell>
          <cell r="AU26">
            <v>16.600000000000001</v>
          </cell>
          <cell r="AV26">
            <v>31.1</v>
          </cell>
          <cell r="AW26">
            <v>12.7</v>
          </cell>
          <cell r="AX26">
            <v>7.6</v>
          </cell>
          <cell r="AY26">
            <v>17.899999999999999</v>
          </cell>
          <cell r="AZ26">
            <v>1237</v>
          </cell>
          <cell r="BA26">
            <v>642</v>
          </cell>
          <cell r="BB26">
            <v>595</v>
          </cell>
          <cell r="BC26">
            <v>45.8</v>
          </cell>
          <cell r="BD26">
            <v>40.799999999999997</v>
          </cell>
          <cell r="BE26">
            <v>51.1</v>
          </cell>
          <cell r="BF26">
            <v>37.4</v>
          </cell>
          <cell r="BG26">
            <v>33.6</v>
          </cell>
          <cell r="BH26">
            <v>41.5</v>
          </cell>
          <cell r="BI26">
            <v>85</v>
          </cell>
          <cell r="BJ26">
            <v>82.9</v>
          </cell>
          <cell r="BK26">
            <v>87.4</v>
          </cell>
          <cell r="BL26">
            <v>81.599999999999994</v>
          </cell>
          <cell r="BM26">
            <v>80.099999999999994</v>
          </cell>
          <cell r="BN26">
            <v>83.4</v>
          </cell>
          <cell r="BO26">
            <v>39.5</v>
          </cell>
          <cell r="BP26">
            <v>35</v>
          </cell>
          <cell r="BQ26">
            <v>44.2</v>
          </cell>
          <cell r="BR26">
            <v>19</v>
          </cell>
          <cell r="BS26">
            <v>13.4</v>
          </cell>
          <cell r="BT26">
            <v>25</v>
          </cell>
          <cell r="BU26">
            <v>9.5</v>
          </cell>
          <cell r="BV26">
            <v>5.9</v>
          </cell>
          <cell r="BW26">
            <v>13.4</v>
          </cell>
        </row>
        <row r="27">
          <cell r="A27" t="str">
            <v>E10000017</v>
          </cell>
          <cell r="B27" t="str">
            <v>Lancashire</v>
          </cell>
          <cell r="C27" t="str">
            <v>North West</v>
          </cell>
          <cell r="D27">
            <v>1570</v>
          </cell>
          <cell r="E27">
            <v>782</v>
          </cell>
          <cell r="F27">
            <v>788</v>
          </cell>
          <cell r="G27">
            <v>39</v>
          </cell>
          <cell r="H27">
            <v>34.9</v>
          </cell>
          <cell r="I27">
            <v>43.1</v>
          </cell>
          <cell r="J27">
            <v>30.8</v>
          </cell>
          <cell r="K27">
            <v>27.4</v>
          </cell>
          <cell r="L27">
            <v>34.1</v>
          </cell>
          <cell r="M27">
            <v>81.5</v>
          </cell>
          <cell r="N27">
            <v>77.099999999999994</v>
          </cell>
          <cell r="O27">
            <v>85.9</v>
          </cell>
          <cell r="P27">
            <v>76.900000000000006</v>
          </cell>
          <cell r="Q27">
            <v>72.599999999999994</v>
          </cell>
          <cell r="R27">
            <v>81.2</v>
          </cell>
          <cell r="S27">
            <v>33.9</v>
          </cell>
          <cell r="T27">
            <v>30.6</v>
          </cell>
          <cell r="U27">
            <v>37.299999999999997</v>
          </cell>
          <cell r="V27">
            <v>15.2</v>
          </cell>
          <cell r="W27">
            <v>12.9</v>
          </cell>
          <cell r="X27">
            <v>17.5</v>
          </cell>
          <cell r="Y27">
            <v>7.1</v>
          </cell>
          <cell r="Z27">
            <v>5.0999999999999996</v>
          </cell>
          <cell r="AA27">
            <v>9.1</v>
          </cell>
          <cell r="AB27">
            <v>11061</v>
          </cell>
          <cell r="AC27">
            <v>5701</v>
          </cell>
          <cell r="AD27">
            <v>5360</v>
          </cell>
          <cell r="AE27">
            <v>71.5</v>
          </cell>
          <cell r="AF27">
            <v>65.5</v>
          </cell>
          <cell r="AG27">
            <v>77.8</v>
          </cell>
          <cell r="AH27">
            <v>62.8</v>
          </cell>
          <cell r="AI27">
            <v>57.9</v>
          </cell>
          <cell r="AJ27">
            <v>68</v>
          </cell>
          <cell r="AK27">
            <v>95.9</v>
          </cell>
          <cell r="AL27">
            <v>94.6</v>
          </cell>
          <cell r="AM27">
            <v>97.3</v>
          </cell>
          <cell r="AN27">
            <v>94.5</v>
          </cell>
          <cell r="AO27">
            <v>93.2</v>
          </cell>
          <cell r="AP27">
            <v>95.9</v>
          </cell>
          <cell r="AQ27">
            <v>64.8</v>
          </cell>
          <cell r="AR27">
            <v>60.5</v>
          </cell>
          <cell r="AS27">
            <v>69.400000000000006</v>
          </cell>
          <cell r="AT27">
            <v>37.200000000000003</v>
          </cell>
          <cell r="AU27">
            <v>31.1</v>
          </cell>
          <cell r="AV27">
            <v>43.6</v>
          </cell>
          <cell r="AW27">
            <v>24.9</v>
          </cell>
          <cell r="AX27">
            <v>18.899999999999999</v>
          </cell>
          <cell r="AY27">
            <v>31.2</v>
          </cell>
          <cell r="AZ27">
            <v>12631</v>
          </cell>
          <cell r="BA27">
            <v>6483</v>
          </cell>
          <cell r="BB27">
            <v>6148</v>
          </cell>
          <cell r="BC27">
            <v>67.400000000000006</v>
          </cell>
          <cell r="BD27">
            <v>61.8</v>
          </cell>
          <cell r="BE27">
            <v>73.400000000000006</v>
          </cell>
          <cell r="BF27">
            <v>58.8</v>
          </cell>
          <cell r="BG27">
            <v>54.2</v>
          </cell>
          <cell r="BH27">
            <v>63.6</v>
          </cell>
          <cell r="BI27">
            <v>94.1</v>
          </cell>
          <cell r="BJ27">
            <v>92.5</v>
          </cell>
          <cell r="BK27">
            <v>95.8</v>
          </cell>
          <cell r="BL27">
            <v>92.3</v>
          </cell>
          <cell r="BM27">
            <v>90.7</v>
          </cell>
          <cell r="BN27">
            <v>94</v>
          </cell>
          <cell r="BO27">
            <v>61</v>
          </cell>
          <cell r="BP27">
            <v>56.9</v>
          </cell>
          <cell r="BQ27">
            <v>65.3</v>
          </cell>
          <cell r="BR27">
            <v>34.4</v>
          </cell>
          <cell r="BS27">
            <v>28.9</v>
          </cell>
          <cell r="BT27">
            <v>40.200000000000003</v>
          </cell>
          <cell r="BU27">
            <v>22.7</v>
          </cell>
          <cell r="BV27">
            <v>17.2</v>
          </cell>
          <cell r="BW27">
            <v>28.4</v>
          </cell>
        </row>
        <row r="28">
          <cell r="A28" t="str">
            <v>E08000012</v>
          </cell>
          <cell r="B28" t="str">
            <v>Liverpool</v>
          </cell>
          <cell r="C28" t="str">
            <v>North West</v>
          </cell>
          <cell r="D28">
            <v>1221</v>
          </cell>
          <cell r="E28">
            <v>577</v>
          </cell>
          <cell r="F28">
            <v>644</v>
          </cell>
          <cell r="G28">
            <v>34.9</v>
          </cell>
          <cell r="H28">
            <v>27.9</v>
          </cell>
          <cell r="I28">
            <v>41.1</v>
          </cell>
          <cell r="J28">
            <v>26.4</v>
          </cell>
          <cell r="K28">
            <v>21.8</v>
          </cell>
          <cell r="L28">
            <v>30.4</v>
          </cell>
          <cell r="M28">
            <v>83.3</v>
          </cell>
          <cell r="N28">
            <v>80.099999999999994</v>
          </cell>
          <cell r="O28">
            <v>86.2</v>
          </cell>
          <cell r="P28">
            <v>78.099999999999994</v>
          </cell>
          <cell r="Q28">
            <v>75.7</v>
          </cell>
          <cell r="R28">
            <v>80.099999999999994</v>
          </cell>
          <cell r="S28">
            <v>29.2</v>
          </cell>
          <cell r="T28">
            <v>25</v>
          </cell>
          <cell r="U28">
            <v>32.9</v>
          </cell>
          <cell r="V28">
            <v>26</v>
          </cell>
          <cell r="W28">
            <v>23.1</v>
          </cell>
          <cell r="X28">
            <v>28.6</v>
          </cell>
          <cell r="Y28">
            <v>9.4</v>
          </cell>
          <cell r="Z28">
            <v>7.6</v>
          </cell>
          <cell r="AA28">
            <v>11</v>
          </cell>
          <cell r="AB28">
            <v>3587</v>
          </cell>
          <cell r="AC28">
            <v>1763</v>
          </cell>
          <cell r="AD28">
            <v>1824</v>
          </cell>
          <cell r="AE28">
            <v>66.2</v>
          </cell>
          <cell r="AF28">
            <v>60.6</v>
          </cell>
          <cell r="AG28">
            <v>71.7</v>
          </cell>
          <cell r="AH28">
            <v>56.2</v>
          </cell>
          <cell r="AI28">
            <v>51.8</v>
          </cell>
          <cell r="AJ28">
            <v>60.5</v>
          </cell>
          <cell r="AK28">
            <v>94.5</v>
          </cell>
          <cell r="AL28">
            <v>93</v>
          </cell>
          <cell r="AM28">
            <v>96</v>
          </cell>
          <cell r="AN28">
            <v>91.8</v>
          </cell>
          <cell r="AO28">
            <v>90.6</v>
          </cell>
          <cell r="AP28">
            <v>92.9</v>
          </cell>
          <cell r="AQ28">
            <v>59</v>
          </cell>
          <cell r="AR28">
            <v>55.1</v>
          </cell>
          <cell r="AS28">
            <v>62.8</v>
          </cell>
          <cell r="AT28">
            <v>48.7</v>
          </cell>
          <cell r="AU28">
            <v>46.5</v>
          </cell>
          <cell r="AV28">
            <v>50.8</v>
          </cell>
          <cell r="AW28">
            <v>27.8</v>
          </cell>
          <cell r="AX28">
            <v>24.9</v>
          </cell>
          <cell r="AY28">
            <v>30.6</v>
          </cell>
          <cell r="AZ28">
            <v>4808</v>
          </cell>
          <cell r="BA28">
            <v>2340</v>
          </cell>
          <cell r="BB28">
            <v>2468</v>
          </cell>
          <cell r="BC28">
            <v>58.3</v>
          </cell>
          <cell r="BD28">
            <v>52.5</v>
          </cell>
          <cell r="BE28">
            <v>63.7</v>
          </cell>
          <cell r="BF28">
            <v>48.6</v>
          </cell>
          <cell r="BG28">
            <v>44.4</v>
          </cell>
          <cell r="BH28">
            <v>52.6</v>
          </cell>
          <cell r="BI28">
            <v>91.7</v>
          </cell>
          <cell r="BJ28">
            <v>89.8</v>
          </cell>
          <cell r="BK28">
            <v>93.4</v>
          </cell>
          <cell r="BL28">
            <v>88.3</v>
          </cell>
          <cell r="BM28">
            <v>86.9</v>
          </cell>
          <cell r="BN28">
            <v>89.6</v>
          </cell>
          <cell r="BO28">
            <v>51.4</v>
          </cell>
          <cell r="BP28">
            <v>47.6</v>
          </cell>
          <cell r="BQ28">
            <v>55</v>
          </cell>
          <cell r="BR28">
            <v>42.9</v>
          </cell>
          <cell r="BS28">
            <v>40.700000000000003</v>
          </cell>
          <cell r="BT28">
            <v>45</v>
          </cell>
          <cell r="BU28">
            <v>23.1</v>
          </cell>
          <cell r="BV28">
            <v>20.6</v>
          </cell>
          <cell r="BW28">
            <v>25.5</v>
          </cell>
        </row>
        <row r="29">
          <cell r="A29" t="str">
            <v>E08000003</v>
          </cell>
          <cell r="B29" t="str">
            <v>Manchester</v>
          </cell>
          <cell r="C29" t="str">
            <v>North West</v>
          </cell>
          <cell r="D29">
            <v>1392</v>
          </cell>
          <cell r="E29">
            <v>703</v>
          </cell>
          <cell r="F29">
            <v>689</v>
          </cell>
          <cell r="G29">
            <v>42.5</v>
          </cell>
          <cell r="H29">
            <v>36.700000000000003</v>
          </cell>
          <cell r="I29">
            <v>48.3</v>
          </cell>
          <cell r="J29">
            <v>32.6</v>
          </cell>
          <cell r="K29">
            <v>29.6</v>
          </cell>
          <cell r="L29">
            <v>35.700000000000003</v>
          </cell>
          <cell r="M29">
            <v>83.3</v>
          </cell>
          <cell r="N29">
            <v>78.5</v>
          </cell>
          <cell r="O29">
            <v>88.2</v>
          </cell>
          <cell r="P29">
            <v>78</v>
          </cell>
          <cell r="Q29">
            <v>74</v>
          </cell>
          <cell r="R29">
            <v>82.1</v>
          </cell>
          <cell r="S29">
            <v>34.700000000000003</v>
          </cell>
          <cell r="T29">
            <v>32</v>
          </cell>
          <cell r="U29">
            <v>37.4</v>
          </cell>
          <cell r="V29">
            <v>24.1</v>
          </cell>
          <cell r="W29">
            <v>17.5</v>
          </cell>
          <cell r="X29">
            <v>30.8</v>
          </cell>
          <cell r="Y29">
            <v>11.9</v>
          </cell>
          <cell r="Z29">
            <v>8.4</v>
          </cell>
          <cell r="AA29">
            <v>15.4</v>
          </cell>
          <cell r="AB29">
            <v>3303</v>
          </cell>
          <cell r="AC29">
            <v>1664</v>
          </cell>
          <cell r="AD29">
            <v>1639</v>
          </cell>
          <cell r="AE29">
            <v>66.400000000000006</v>
          </cell>
          <cell r="AF29">
            <v>62.1</v>
          </cell>
          <cell r="AG29">
            <v>70.8</v>
          </cell>
          <cell r="AH29">
            <v>53.7</v>
          </cell>
          <cell r="AI29">
            <v>51</v>
          </cell>
          <cell r="AJ29">
            <v>56.4</v>
          </cell>
          <cell r="AK29">
            <v>93.9</v>
          </cell>
          <cell r="AL29">
            <v>92.8</v>
          </cell>
          <cell r="AM29">
            <v>94.9</v>
          </cell>
          <cell r="AN29">
            <v>90.9</v>
          </cell>
          <cell r="AO29">
            <v>90.1</v>
          </cell>
          <cell r="AP29">
            <v>91.7</v>
          </cell>
          <cell r="AQ29">
            <v>55.2</v>
          </cell>
          <cell r="AR29">
            <v>52.8</v>
          </cell>
          <cell r="AS29">
            <v>57.6</v>
          </cell>
          <cell r="AT29">
            <v>42.2</v>
          </cell>
          <cell r="AU29">
            <v>36.5</v>
          </cell>
          <cell r="AV29">
            <v>48</v>
          </cell>
          <cell r="AW29">
            <v>24.1</v>
          </cell>
          <cell r="AX29">
            <v>19.2</v>
          </cell>
          <cell r="AY29">
            <v>29.2</v>
          </cell>
          <cell r="AZ29">
            <v>4695</v>
          </cell>
          <cell r="BA29">
            <v>2367</v>
          </cell>
          <cell r="BB29">
            <v>2328</v>
          </cell>
          <cell r="BC29">
            <v>59.3</v>
          </cell>
          <cell r="BD29">
            <v>54.6</v>
          </cell>
          <cell r="BE29">
            <v>64.099999999999994</v>
          </cell>
          <cell r="BF29">
            <v>47.5</v>
          </cell>
          <cell r="BG29">
            <v>44.7</v>
          </cell>
          <cell r="BH29">
            <v>50.3</v>
          </cell>
          <cell r="BI29">
            <v>90.7</v>
          </cell>
          <cell r="BJ29">
            <v>88.6</v>
          </cell>
          <cell r="BK29">
            <v>92.9</v>
          </cell>
          <cell r="BL29">
            <v>87.1</v>
          </cell>
          <cell r="BM29">
            <v>85.3</v>
          </cell>
          <cell r="BN29">
            <v>88.9</v>
          </cell>
          <cell r="BO29">
            <v>49.1</v>
          </cell>
          <cell r="BP29">
            <v>46.6</v>
          </cell>
          <cell r="BQ29">
            <v>51.6</v>
          </cell>
          <cell r="BR29">
            <v>36.799999999999997</v>
          </cell>
          <cell r="BS29">
            <v>30.9</v>
          </cell>
          <cell r="BT29">
            <v>42.9</v>
          </cell>
          <cell r="BU29">
            <v>20.5</v>
          </cell>
          <cell r="BV29">
            <v>16</v>
          </cell>
          <cell r="BW29">
            <v>25.1</v>
          </cell>
        </row>
        <row r="30">
          <cell r="A30" t="str">
            <v>E08000004</v>
          </cell>
          <cell r="B30" t="str">
            <v>Oldham</v>
          </cell>
          <cell r="C30" t="str">
            <v>North West</v>
          </cell>
          <cell r="D30">
            <v>579</v>
          </cell>
          <cell r="E30">
            <v>294</v>
          </cell>
          <cell r="F30">
            <v>285</v>
          </cell>
          <cell r="G30">
            <v>38.9</v>
          </cell>
          <cell r="H30">
            <v>33.299999999999997</v>
          </cell>
          <cell r="I30">
            <v>44.6</v>
          </cell>
          <cell r="J30">
            <v>31.1</v>
          </cell>
          <cell r="K30">
            <v>27.6</v>
          </cell>
          <cell r="L30">
            <v>34.700000000000003</v>
          </cell>
          <cell r="M30">
            <v>84.1</v>
          </cell>
          <cell r="N30">
            <v>81.599999999999994</v>
          </cell>
          <cell r="O30">
            <v>86.7</v>
          </cell>
          <cell r="P30">
            <v>76.5</v>
          </cell>
          <cell r="Q30">
            <v>74.8</v>
          </cell>
          <cell r="R30">
            <v>78.2</v>
          </cell>
          <cell r="S30">
            <v>32.6</v>
          </cell>
          <cell r="T30">
            <v>29.3</v>
          </cell>
          <cell r="U30">
            <v>36.1</v>
          </cell>
          <cell r="V30">
            <v>15.2</v>
          </cell>
          <cell r="W30">
            <v>12.2</v>
          </cell>
          <cell r="X30">
            <v>18.2</v>
          </cell>
          <cell r="Y30">
            <v>5.9</v>
          </cell>
          <cell r="Z30">
            <v>3.1</v>
          </cell>
          <cell r="AA30">
            <v>8.8000000000000007</v>
          </cell>
          <cell r="AB30">
            <v>2356</v>
          </cell>
          <cell r="AC30">
            <v>1242</v>
          </cell>
          <cell r="AD30">
            <v>1114</v>
          </cell>
          <cell r="AE30">
            <v>65.5</v>
          </cell>
          <cell r="AF30">
            <v>58.9</v>
          </cell>
          <cell r="AG30">
            <v>72.8</v>
          </cell>
          <cell r="AH30">
            <v>55.3</v>
          </cell>
          <cell r="AI30">
            <v>49.1</v>
          </cell>
          <cell r="AJ30">
            <v>62.2</v>
          </cell>
          <cell r="AK30">
            <v>93.3</v>
          </cell>
          <cell r="AL30">
            <v>91.2</v>
          </cell>
          <cell r="AM30">
            <v>95.7</v>
          </cell>
          <cell r="AN30">
            <v>90.4</v>
          </cell>
          <cell r="AO30">
            <v>88.4</v>
          </cell>
          <cell r="AP30">
            <v>92.5</v>
          </cell>
          <cell r="AQ30">
            <v>57.2</v>
          </cell>
          <cell r="AR30">
            <v>51.9</v>
          </cell>
          <cell r="AS30">
            <v>63.2</v>
          </cell>
          <cell r="AT30">
            <v>27</v>
          </cell>
          <cell r="AU30">
            <v>21.7</v>
          </cell>
          <cell r="AV30">
            <v>32.9</v>
          </cell>
          <cell r="AW30">
            <v>15.5</v>
          </cell>
          <cell r="AX30">
            <v>9.6</v>
          </cell>
          <cell r="AY30">
            <v>22.2</v>
          </cell>
          <cell r="AZ30">
            <v>2935</v>
          </cell>
          <cell r="BA30">
            <v>1536</v>
          </cell>
          <cell r="BB30">
            <v>1399</v>
          </cell>
          <cell r="BC30">
            <v>60.2</v>
          </cell>
          <cell r="BD30">
            <v>54</v>
          </cell>
          <cell r="BE30">
            <v>67</v>
          </cell>
          <cell r="BF30">
            <v>50.5</v>
          </cell>
          <cell r="BG30">
            <v>45</v>
          </cell>
          <cell r="BH30">
            <v>56.6</v>
          </cell>
          <cell r="BI30">
            <v>91.5</v>
          </cell>
          <cell r="BJ30">
            <v>89.4</v>
          </cell>
          <cell r="BK30">
            <v>93.9</v>
          </cell>
          <cell r="BL30">
            <v>87.6</v>
          </cell>
          <cell r="BM30">
            <v>85.8</v>
          </cell>
          <cell r="BN30">
            <v>89.6</v>
          </cell>
          <cell r="BO30">
            <v>52.4</v>
          </cell>
          <cell r="BP30">
            <v>47.5</v>
          </cell>
          <cell r="BQ30">
            <v>57.7</v>
          </cell>
          <cell r="BR30">
            <v>24.7</v>
          </cell>
          <cell r="BS30">
            <v>19.899999999999999</v>
          </cell>
          <cell r="BT30">
            <v>29.9</v>
          </cell>
          <cell r="BU30">
            <v>13.6</v>
          </cell>
          <cell r="BV30">
            <v>8.3000000000000007</v>
          </cell>
          <cell r="BW30">
            <v>19.399999999999999</v>
          </cell>
        </row>
        <row r="31">
          <cell r="A31" t="str">
            <v>E08000005</v>
          </cell>
          <cell r="B31" t="str">
            <v>Rochdale</v>
          </cell>
          <cell r="C31" t="str">
            <v>North West</v>
          </cell>
          <cell r="D31">
            <v>519</v>
          </cell>
          <cell r="E31">
            <v>262</v>
          </cell>
          <cell r="F31">
            <v>257</v>
          </cell>
          <cell r="G31">
            <v>43.2</v>
          </cell>
          <cell r="H31">
            <v>35.5</v>
          </cell>
          <cell r="I31">
            <v>51</v>
          </cell>
          <cell r="J31">
            <v>32</v>
          </cell>
          <cell r="K31">
            <v>26.3</v>
          </cell>
          <cell r="L31">
            <v>37.700000000000003</v>
          </cell>
          <cell r="M31">
            <v>86.9</v>
          </cell>
          <cell r="N31">
            <v>82.4</v>
          </cell>
          <cell r="O31">
            <v>91.4</v>
          </cell>
          <cell r="P31">
            <v>76.900000000000006</v>
          </cell>
          <cell r="Q31">
            <v>76</v>
          </cell>
          <cell r="R31">
            <v>77.8</v>
          </cell>
          <cell r="S31">
            <v>34.299999999999997</v>
          </cell>
          <cell r="T31">
            <v>30.2</v>
          </cell>
          <cell r="U31">
            <v>38.5</v>
          </cell>
          <cell r="V31">
            <v>15</v>
          </cell>
          <cell r="W31">
            <v>12.6</v>
          </cell>
          <cell r="X31">
            <v>17.5</v>
          </cell>
          <cell r="Y31">
            <v>7.5</v>
          </cell>
          <cell r="Z31">
            <v>5.3</v>
          </cell>
          <cell r="AA31">
            <v>9.6999999999999993</v>
          </cell>
          <cell r="AB31">
            <v>1831</v>
          </cell>
          <cell r="AC31">
            <v>946</v>
          </cell>
          <cell r="AD31">
            <v>885</v>
          </cell>
          <cell r="AE31">
            <v>67.2</v>
          </cell>
          <cell r="AF31">
            <v>59.8</v>
          </cell>
          <cell r="AG31">
            <v>75.099999999999994</v>
          </cell>
          <cell r="AH31">
            <v>53.1</v>
          </cell>
          <cell r="AI31">
            <v>47</v>
          </cell>
          <cell r="AJ31">
            <v>59.5</v>
          </cell>
          <cell r="AK31">
            <v>95.4</v>
          </cell>
          <cell r="AL31">
            <v>93.3</v>
          </cell>
          <cell r="AM31">
            <v>97.5</v>
          </cell>
          <cell r="AN31">
            <v>85.8</v>
          </cell>
          <cell r="AO31">
            <v>83.9</v>
          </cell>
          <cell r="AP31">
            <v>87.8</v>
          </cell>
          <cell r="AQ31">
            <v>54.7</v>
          </cell>
          <cell r="AR31">
            <v>49.3</v>
          </cell>
          <cell r="AS31">
            <v>60.6</v>
          </cell>
          <cell r="AT31">
            <v>30.1</v>
          </cell>
          <cell r="AU31">
            <v>25.1</v>
          </cell>
          <cell r="AV31">
            <v>35.6</v>
          </cell>
          <cell r="AW31">
            <v>19.100000000000001</v>
          </cell>
          <cell r="AX31">
            <v>14.9</v>
          </cell>
          <cell r="AY31">
            <v>23.6</v>
          </cell>
          <cell r="AZ31">
            <v>2350</v>
          </cell>
          <cell r="BA31">
            <v>1208</v>
          </cell>
          <cell r="BB31">
            <v>1142</v>
          </cell>
          <cell r="BC31">
            <v>61.9</v>
          </cell>
          <cell r="BD31">
            <v>54.6</v>
          </cell>
          <cell r="BE31">
            <v>69.7</v>
          </cell>
          <cell r="BF31">
            <v>48.4</v>
          </cell>
          <cell r="BG31">
            <v>42.5</v>
          </cell>
          <cell r="BH31">
            <v>54.6</v>
          </cell>
          <cell r="BI31">
            <v>93.5</v>
          </cell>
          <cell r="BJ31">
            <v>91</v>
          </cell>
          <cell r="BK31">
            <v>96.1</v>
          </cell>
          <cell r="BL31">
            <v>83.8</v>
          </cell>
          <cell r="BM31">
            <v>82.2</v>
          </cell>
          <cell r="BN31">
            <v>85.6</v>
          </cell>
          <cell r="BO31">
            <v>50.2</v>
          </cell>
          <cell r="BP31">
            <v>45.1</v>
          </cell>
          <cell r="BQ31">
            <v>55.6</v>
          </cell>
          <cell r="BR31">
            <v>26.8</v>
          </cell>
          <cell r="BS31">
            <v>22.4</v>
          </cell>
          <cell r="BT31">
            <v>31.5</v>
          </cell>
          <cell r="BU31">
            <v>16.600000000000001</v>
          </cell>
          <cell r="BV31">
            <v>12.8</v>
          </cell>
          <cell r="BW31">
            <v>20.5</v>
          </cell>
        </row>
        <row r="32">
          <cell r="A32" t="str">
            <v>E08000006</v>
          </cell>
          <cell r="B32" t="str">
            <v>Salford</v>
          </cell>
          <cell r="C32" t="str">
            <v>North West</v>
          </cell>
          <cell r="D32">
            <v>413</v>
          </cell>
          <cell r="E32">
            <v>198</v>
          </cell>
          <cell r="F32">
            <v>215</v>
          </cell>
          <cell r="G32">
            <v>38.5</v>
          </cell>
          <cell r="H32">
            <v>33.299999999999997</v>
          </cell>
          <cell r="I32">
            <v>43.3</v>
          </cell>
          <cell r="J32">
            <v>27.1</v>
          </cell>
          <cell r="K32">
            <v>23.2</v>
          </cell>
          <cell r="L32">
            <v>30.7</v>
          </cell>
          <cell r="M32">
            <v>84</v>
          </cell>
          <cell r="N32">
            <v>77.3</v>
          </cell>
          <cell r="O32">
            <v>90.2</v>
          </cell>
          <cell r="P32">
            <v>72.900000000000006</v>
          </cell>
          <cell r="Q32">
            <v>67.7</v>
          </cell>
          <cell r="R32">
            <v>77.7</v>
          </cell>
          <cell r="S32">
            <v>29.5</v>
          </cell>
          <cell r="T32">
            <v>25.3</v>
          </cell>
          <cell r="U32">
            <v>33.5</v>
          </cell>
          <cell r="V32">
            <v>19.100000000000001</v>
          </cell>
          <cell r="W32">
            <v>17.2</v>
          </cell>
          <cell r="X32">
            <v>20.9</v>
          </cell>
          <cell r="Y32">
            <v>5.8</v>
          </cell>
          <cell r="Z32">
            <v>4.5</v>
          </cell>
          <cell r="AA32">
            <v>7</v>
          </cell>
          <cell r="AB32">
            <v>1714</v>
          </cell>
          <cell r="AC32">
            <v>815</v>
          </cell>
          <cell r="AD32">
            <v>899</v>
          </cell>
          <cell r="AE32">
            <v>65.3</v>
          </cell>
          <cell r="AF32">
            <v>60</v>
          </cell>
          <cell r="AG32">
            <v>70.099999999999994</v>
          </cell>
          <cell r="AH32">
            <v>53</v>
          </cell>
          <cell r="AI32">
            <v>48.3</v>
          </cell>
          <cell r="AJ32">
            <v>57.2</v>
          </cell>
          <cell r="AK32">
            <v>94.7</v>
          </cell>
          <cell r="AL32">
            <v>92.9</v>
          </cell>
          <cell r="AM32">
            <v>96.4</v>
          </cell>
          <cell r="AN32">
            <v>88.3</v>
          </cell>
          <cell r="AO32">
            <v>87.2</v>
          </cell>
          <cell r="AP32">
            <v>89.3</v>
          </cell>
          <cell r="AQ32">
            <v>54.8</v>
          </cell>
          <cell r="AR32">
            <v>50.6</v>
          </cell>
          <cell r="AS32">
            <v>58.6</v>
          </cell>
          <cell r="AT32">
            <v>39.700000000000003</v>
          </cell>
          <cell r="AU32">
            <v>34.4</v>
          </cell>
          <cell r="AV32">
            <v>44.6</v>
          </cell>
          <cell r="AW32">
            <v>21.1</v>
          </cell>
          <cell r="AX32">
            <v>14.4</v>
          </cell>
          <cell r="AY32">
            <v>27.1</v>
          </cell>
          <cell r="AZ32">
            <v>2127</v>
          </cell>
          <cell r="BA32">
            <v>1013</v>
          </cell>
          <cell r="BB32">
            <v>1114</v>
          </cell>
          <cell r="BC32">
            <v>60.1</v>
          </cell>
          <cell r="BD32">
            <v>54.8</v>
          </cell>
          <cell r="BE32">
            <v>64.900000000000006</v>
          </cell>
          <cell r="BF32">
            <v>48</v>
          </cell>
          <cell r="BG32">
            <v>43.4</v>
          </cell>
          <cell r="BH32">
            <v>52.1</v>
          </cell>
          <cell r="BI32">
            <v>92.7</v>
          </cell>
          <cell r="BJ32">
            <v>89.8</v>
          </cell>
          <cell r="BK32">
            <v>95.2</v>
          </cell>
          <cell r="BL32">
            <v>85.3</v>
          </cell>
          <cell r="BM32">
            <v>83.4</v>
          </cell>
          <cell r="BN32">
            <v>87.1</v>
          </cell>
          <cell r="BO32">
            <v>49.9</v>
          </cell>
          <cell r="BP32">
            <v>45.6</v>
          </cell>
          <cell r="BQ32">
            <v>53.8</v>
          </cell>
          <cell r="BR32">
            <v>35.700000000000003</v>
          </cell>
          <cell r="BS32">
            <v>31</v>
          </cell>
          <cell r="BT32">
            <v>40</v>
          </cell>
          <cell r="BU32">
            <v>18.100000000000001</v>
          </cell>
          <cell r="BV32">
            <v>12.4</v>
          </cell>
          <cell r="BW32">
            <v>23.2</v>
          </cell>
        </row>
        <row r="33">
          <cell r="A33" t="str">
            <v>E08000014</v>
          </cell>
          <cell r="B33" t="str">
            <v>Sefton</v>
          </cell>
          <cell r="C33" t="str">
            <v>North West</v>
          </cell>
          <cell r="D33">
            <v>429</v>
          </cell>
          <cell r="E33">
            <v>234</v>
          </cell>
          <cell r="F33">
            <v>195</v>
          </cell>
          <cell r="G33">
            <v>40.299999999999997</v>
          </cell>
          <cell r="H33">
            <v>34.200000000000003</v>
          </cell>
          <cell r="I33">
            <v>47.7</v>
          </cell>
          <cell r="J33">
            <v>27.7</v>
          </cell>
          <cell r="K33">
            <v>22.6</v>
          </cell>
          <cell r="L33">
            <v>33.799999999999997</v>
          </cell>
          <cell r="M33">
            <v>83.2</v>
          </cell>
          <cell r="N33">
            <v>78.2</v>
          </cell>
          <cell r="O33">
            <v>89.2</v>
          </cell>
          <cell r="P33">
            <v>78.8</v>
          </cell>
          <cell r="Q33">
            <v>73.099999999999994</v>
          </cell>
          <cell r="R33">
            <v>85.6</v>
          </cell>
          <cell r="S33">
            <v>30.5</v>
          </cell>
          <cell r="T33">
            <v>26.1</v>
          </cell>
          <cell r="U33">
            <v>35.9</v>
          </cell>
          <cell r="V33">
            <v>24.7</v>
          </cell>
          <cell r="W33">
            <v>19.2</v>
          </cell>
          <cell r="X33">
            <v>31.3</v>
          </cell>
          <cell r="Y33">
            <v>9.1</v>
          </cell>
          <cell r="Z33">
            <v>7.3</v>
          </cell>
          <cell r="AA33">
            <v>11.3</v>
          </cell>
          <cell r="AB33">
            <v>2714</v>
          </cell>
          <cell r="AC33">
            <v>1426</v>
          </cell>
          <cell r="AD33">
            <v>1288</v>
          </cell>
          <cell r="AE33">
            <v>73.3</v>
          </cell>
          <cell r="AF33">
            <v>68.599999999999994</v>
          </cell>
          <cell r="AG33">
            <v>78.599999999999994</v>
          </cell>
          <cell r="AH33">
            <v>59.2</v>
          </cell>
          <cell r="AI33">
            <v>54.4</v>
          </cell>
          <cell r="AJ33">
            <v>64.5</v>
          </cell>
          <cell r="AK33">
            <v>96.1</v>
          </cell>
          <cell r="AL33">
            <v>95</v>
          </cell>
          <cell r="AM33">
            <v>97.3</v>
          </cell>
          <cell r="AN33">
            <v>93.7</v>
          </cell>
          <cell r="AO33">
            <v>92.5</v>
          </cell>
          <cell r="AP33">
            <v>95</v>
          </cell>
          <cell r="AQ33">
            <v>60.6</v>
          </cell>
          <cell r="AR33">
            <v>56</v>
          </cell>
          <cell r="AS33">
            <v>65.599999999999994</v>
          </cell>
          <cell r="AT33">
            <v>42.7</v>
          </cell>
          <cell r="AU33">
            <v>35.299999999999997</v>
          </cell>
          <cell r="AV33">
            <v>50.8</v>
          </cell>
          <cell r="AW33">
            <v>26.2</v>
          </cell>
          <cell r="AX33">
            <v>21</v>
          </cell>
          <cell r="AY33">
            <v>32.1</v>
          </cell>
          <cell r="AZ33">
            <v>3143</v>
          </cell>
          <cell r="BA33">
            <v>1660</v>
          </cell>
          <cell r="BB33">
            <v>1483</v>
          </cell>
          <cell r="BC33">
            <v>68.8</v>
          </cell>
          <cell r="BD33">
            <v>63.7</v>
          </cell>
          <cell r="BE33">
            <v>74.5</v>
          </cell>
          <cell r="BF33">
            <v>54.9</v>
          </cell>
          <cell r="BG33">
            <v>49.9</v>
          </cell>
          <cell r="BH33">
            <v>60.5</v>
          </cell>
          <cell r="BI33">
            <v>94.3</v>
          </cell>
          <cell r="BJ33">
            <v>92.6</v>
          </cell>
          <cell r="BK33">
            <v>96.2</v>
          </cell>
          <cell r="BL33">
            <v>91.6</v>
          </cell>
          <cell r="BM33">
            <v>89.8</v>
          </cell>
          <cell r="BN33">
            <v>93.7</v>
          </cell>
          <cell r="BO33">
            <v>56.5</v>
          </cell>
          <cell r="BP33">
            <v>51.8</v>
          </cell>
          <cell r="BQ33">
            <v>61.7</v>
          </cell>
          <cell r="BR33">
            <v>40.200000000000003</v>
          </cell>
          <cell r="BS33">
            <v>33.1</v>
          </cell>
          <cell r="BT33">
            <v>48.2</v>
          </cell>
          <cell r="BU33">
            <v>23.9</v>
          </cell>
          <cell r="BV33">
            <v>19</v>
          </cell>
          <cell r="BW33">
            <v>29.3</v>
          </cell>
        </row>
        <row r="34">
          <cell r="A34" t="str">
            <v>E08000013</v>
          </cell>
          <cell r="B34" t="str">
            <v>St. Helens</v>
          </cell>
          <cell r="C34" t="str">
            <v>North West</v>
          </cell>
          <cell r="D34">
            <v>278</v>
          </cell>
          <cell r="E34">
            <v>130</v>
          </cell>
          <cell r="F34">
            <v>148</v>
          </cell>
          <cell r="G34">
            <v>37.1</v>
          </cell>
          <cell r="H34">
            <v>35.4</v>
          </cell>
          <cell r="I34">
            <v>38.5</v>
          </cell>
          <cell r="J34">
            <v>25.2</v>
          </cell>
          <cell r="K34">
            <v>23.1</v>
          </cell>
          <cell r="L34">
            <v>27</v>
          </cell>
          <cell r="M34">
            <v>77.7</v>
          </cell>
          <cell r="N34">
            <v>76.2</v>
          </cell>
          <cell r="O34">
            <v>79.099999999999994</v>
          </cell>
          <cell r="P34">
            <v>73</v>
          </cell>
          <cell r="Q34">
            <v>73.099999999999994</v>
          </cell>
          <cell r="R34">
            <v>73</v>
          </cell>
          <cell r="S34">
            <v>26.6</v>
          </cell>
          <cell r="T34">
            <v>23.8</v>
          </cell>
          <cell r="U34">
            <v>29.1</v>
          </cell>
          <cell r="V34">
            <v>16.899999999999999</v>
          </cell>
          <cell r="W34">
            <v>14.6</v>
          </cell>
          <cell r="X34">
            <v>18.899999999999999</v>
          </cell>
          <cell r="Y34">
            <v>7.6</v>
          </cell>
          <cell r="Z34">
            <v>7.7</v>
          </cell>
          <cell r="AA34">
            <v>7.4</v>
          </cell>
          <cell r="AB34">
            <v>1555</v>
          </cell>
          <cell r="AC34">
            <v>811</v>
          </cell>
          <cell r="AD34">
            <v>744</v>
          </cell>
          <cell r="AE34">
            <v>70.099999999999994</v>
          </cell>
          <cell r="AF34">
            <v>64.5</v>
          </cell>
          <cell r="AG34">
            <v>76.2</v>
          </cell>
          <cell r="AH34">
            <v>59.9</v>
          </cell>
          <cell r="AI34">
            <v>53.5</v>
          </cell>
          <cell r="AJ34">
            <v>66.900000000000006</v>
          </cell>
          <cell r="AK34">
            <v>94.9</v>
          </cell>
          <cell r="AL34">
            <v>93.3</v>
          </cell>
          <cell r="AM34">
            <v>96.5</v>
          </cell>
          <cell r="AN34">
            <v>93</v>
          </cell>
          <cell r="AO34">
            <v>91</v>
          </cell>
          <cell r="AP34">
            <v>95.2</v>
          </cell>
          <cell r="AQ34">
            <v>61.8</v>
          </cell>
          <cell r="AR34">
            <v>56</v>
          </cell>
          <cell r="AS34">
            <v>68.099999999999994</v>
          </cell>
          <cell r="AT34">
            <v>34</v>
          </cell>
          <cell r="AU34">
            <v>25.3</v>
          </cell>
          <cell r="AV34">
            <v>43.4</v>
          </cell>
          <cell r="AW34">
            <v>23.3</v>
          </cell>
          <cell r="AX34">
            <v>14.8</v>
          </cell>
          <cell r="AY34">
            <v>32.5</v>
          </cell>
          <cell r="AZ34">
            <v>1833</v>
          </cell>
          <cell r="BA34">
            <v>941</v>
          </cell>
          <cell r="BB34">
            <v>892</v>
          </cell>
          <cell r="BC34">
            <v>65.099999999999994</v>
          </cell>
          <cell r="BD34">
            <v>60.5</v>
          </cell>
          <cell r="BE34">
            <v>70</v>
          </cell>
          <cell r="BF34">
            <v>54.7</v>
          </cell>
          <cell r="BG34">
            <v>49.3</v>
          </cell>
          <cell r="BH34">
            <v>60.3</v>
          </cell>
          <cell r="BI34">
            <v>92.3</v>
          </cell>
          <cell r="BJ34">
            <v>91</v>
          </cell>
          <cell r="BK34">
            <v>93.6</v>
          </cell>
          <cell r="BL34">
            <v>90</v>
          </cell>
          <cell r="BM34">
            <v>88.5</v>
          </cell>
          <cell r="BN34">
            <v>91.5</v>
          </cell>
          <cell r="BO34">
            <v>56.5</v>
          </cell>
          <cell r="BP34">
            <v>51.5</v>
          </cell>
          <cell r="BQ34">
            <v>61.7</v>
          </cell>
          <cell r="BR34">
            <v>31.4</v>
          </cell>
          <cell r="BS34">
            <v>23.8</v>
          </cell>
          <cell r="BT34">
            <v>39.299999999999997</v>
          </cell>
          <cell r="BU34">
            <v>20.9</v>
          </cell>
          <cell r="BV34">
            <v>13.8</v>
          </cell>
          <cell r="BW34">
            <v>28.4</v>
          </cell>
        </row>
        <row r="35">
          <cell r="A35" t="str">
            <v>E08000007</v>
          </cell>
          <cell r="B35" t="str">
            <v>Stockport</v>
          </cell>
          <cell r="C35" t="str">
            <v>North West</v>
          </cell>
          <cell r="D35">
            <v>370</v>
          </cell>
          <cell r="E35">
            <v>207</v>
          </cell>
          <cell r="F35">
            <v>163</v>
          </cell>
          <cell r="G35">
            <v>46.2</v>
          </cell>
          <cell r="H35">
            <v>40.1</v>
          </cell>
          <cell r="I35">
            <v>54</v>
          </cell>
          <cell r="J35">
            <v>32.700000000000003</v>
          </cell>
          <cell r="K35">
            <v>30.4</v>
          </cell>
          <cell r="L35">
            <v>35.6</v>
          </cell>
          <cell r="M35">
            <v>85.7</v>
          </cell>
          <cell r="N35">
            <v>82.6</v>
          </cell>
          <cell r="O35">
            <v>89.6</v>
          </cell>
          <cell r="P35">
            <v>78.599999999999994</v>
          </cell>
          <cell r="Q35">
            <v>77.3</v>
          </cell>
          <cell r="R35">
            <v>80.400000000000006</v>
          </cell>
          <cell r="S35">
            <v>33.799999999999997</v>
          </cell>
          <cell r="T35">
            <v>31.9</v>
          </cell>
          <cell r="U35">
            <v>36.200000000000003</v>
          </cell>
          <cell r="V35">
            <v>19.5</v>
          </cell>
          <cell r="W35">
            <v>15.9</v>
          </cell>
          <cell r="X35">
            <v>23.9</v>
          </cell>
          <cell r="Y35">
            <v>10.8</v>
          </cell>
          <cell r="Z35">
            <v>7.2</v>
          </cell>
          <cell r="AA35">
            <v>15.3</v>
          </cell>
          <cell r="AB35">
            <v>2409</v>
          </cell>
          <cell r="AC35">
            <v>1195</v>
          </cell>
          <cell r="AD35">
            <v>1214</v>
          </cell>
          <cell r="AE35">
            <v>75.900000000000006</v>
          </cell>
          <cell r="AF35">
            <v>71.400000000000006</v>
          </cell>
          <cell r="AG35">
            <v>80.3</v>
          </cell>
          <cell r="AH35">
            <v>62.3</v>
          </cell>
          <cell r="AI35">
            <v>57.7</v>
          </cell>
          <cell r="AJ35">
            <v>66.7</v>
          </cell>
          <cell r="AK35">
            <v>96.5</v>
          </cell>
          <cell r="AL35">
            <v>96</v>
          </cell>
          <cell r="AM35">
            <v>97</v>
          </cell>
          <cell r="AN35">
            <v>93.1</v>
          </cell>
          <cell r="AO35">
            <v>92.7</v>
          </cell>
          <cell r="AP35">
            <v>93.5</v>
          </cell>
          <cell r="AQ35">
            <v>62.9</v>
          </cell>
          <cell r="AR35">
            <v>58.5</v>
          </cell>
          <cell r="AS35">
            <v>67.2</v>
          </cell>
          <cell r="AT35">
            <v>50.3</v>
          </cell>
          <cell r="AU35">
            <v>46.7</v>
          </cell>
          <cell r="AV35">
            <v>53.8</v>
          </cell>
          <cell r="AW35">
            <v>32.799999999999997</v>
          </cell>
          <cell r="AX35">
            <v>28</v>
          </cell>
          <cell r="AY35">
            <v>37.5</v>
          </cell>
          <cell r="AZ35">
            <v>2779</v>
          </cell>
          <cell r="BA35">
            <v>1402</v>
          </cell>
          <cell r="BB35">
            <v>1377</v>
          </cell>
          <cell r="BC35">
            <v>71.900000000000006</v>
          </cell>
          <cell r="BD35">
            <v>66.8</v>
          </cell>
          <cell r="BE35">
            <v>77.2</v>
          </cell>
          <cell r="BF35">
            <v>58.3</v>
          </cell>
          <cell r="BG35">
            <v>53.7</v>
          </cell>
          <cell r="BH35">
            <v>63</v>
          </cell>
          <cell r="BI35">
            <v>95</v>
          </cell>
          <cell r="BJ35">
            <v>94</v>
          </cell>
          <cell r="BK35">
            <v>96.1</v>
          </cell>
          <cell r="BL35">
            <v>91.2</v>
          </cell>
          <cell r="BM35">
            <v>90.4</v>
          </cell>
          <cell r="BN35">
            <v>91.9</v>
          </cell>
          <cell r="BO35">
            <v>59</v>
          </cell>
          <cell r="BP35">
            <v>54.6</v>
          </cell>
          <cell r="BQ35">
            <v>63.5</v>
          </cell>
          <cell r="BR35">
            <v>46.2</v>
          </cell>
          <cell r="BS35">
            <v>42.2</v>
          </cell>
          <cell r="BT35">
            <v>50.3</v>
          </cell>
          <cell r="BU35">
            <v>29.9</v>
          </cell>
          <cell r="BV35">
            <v>25</v>
          </cell>
          <cell r="BW35">
            <v>34.9</v>
          </cell>
        </row>
        <row r="36">
          <cell r="A36" t="str">
            <v>E08000008</v>
          </cell>
          <cell r="B36" t="str">
            <v>Tameside</v>
          </cell>
          <cell r="C36" t="str">
            <v>North West</v>
          </cell>
          <cell r="D36">
            <v>446</v>
          </cell>
          <cell r="E36">
            <v>243</v>
          </cell>
          <cell r="F36">
            <v>203</v>
          </cell>
          <cell r="G36">
            <v>37.9</v>
          </cell>
          <cell r="H36">
            <v>33.700000000000003</v>
          </cell>
          <cell r="I36">
            <v>42.9</v>
          </cell>
          <cell r="J36">
            <v>32.5</v>
          </cell>
          <cell r="K36">
            <v>29.6</v>
          </cell>
          <cell r="L36">
            <v>36</v>
          </cell>
          <cell r="M36">
            <v>80</v>
          </cell>
          <cell r="N36">
            <v>77.8</v>
          </cell>
          <cell r="O36">
            <v>82.8</v>
          </cell>
          <cell r="P36">
            <v>76.2</v>
          </cell>
          <cell r="Q36">
            <v>74.900000000000006</v>
          </cell>
          <cell r="R36">
            <v>77.8</v>
          </cell>
          <cell r="S36">
            <v>37</v>
          </cell>
          <cell r="T36">
            <v>35</v>
          </cell>
          <cell r="U36">
            <v>39.4</v>
          </cell>
          <cell r="V36">
            <v>17.7</v>
          </cell>
          <cell r="W36">
            <v>13.2</v>
          </cell>
          <cell r="X36">
            <v>23.2</v>
          </cell>
          <cell r="Y36">
            <v>9</v>
          </cell>
          <cell r="Z36">
            <v>6.6</v>
          </cell>
          <cell r="AA36">
            <v>11.8</v>
          </cell>
          <cell r="AB36">
            <v>2132</v>
          </cell>
          <cell r="AC36">
            <v>1071</v>
          </cell>
          <cell r="AD36">
            <v>1061</v>
          </cell>
          <cell r="AE36">
            <v>70.8</v>
          </cell>
          <cell r="AF36">
            <v>66.8</v>
          </cell>
          <cell r="AG36">
            <v>74.900000000000006</v>
          </cell>
          <cell r="AH36">
            <v>62.4</v>
          </cell>
          <cell r="AI36">
            <v>58.5</v>
          </cell>
          <cell r="AJ36">
            <v>66.400000000000006</v>
          </cell>
          <cell r="AK36">
            <v>95.4</v>
          </cell>
          <cell r="AL36">
            <v>94.7</v>
          </cell>
          <cell r="AM36">
            <v>96.1</v>
          </cell>
          <cell r="AN36">
            <v>93.1</v>
          </cell>
          <cell r="AO36">
            <v>92.3</v>
          </cell>
          <cell r="AP36">
            <v>94</v>
          </cell>
          <cell r="AQ36">
            <v>65</v>
          </cell>
          <cell r="AR36">
            <v>61.3</v>
          </cell>
          <cell r="AS36">
            <v>68.599999999999994</v>
          </cell>
          <cell r="AT36">
            <v>41.6</v>
          </cell>
          <cell r="AU36">
            <v>39.9</v>
          </cell>
          <cell r="AV36">
            <v>43.4</v>
          </cell>
          <cell r="AW36">
            <v>24.9</v>
          </cell>
          <cell r="AX36">
            <v>19.8</v>
          </cell>
          <cell r="AY36">
            <v>30.1</v>
          </cell>
          <cell r="AZ36">
            <v>2578</v>
          </cell>
          <cell r="BA36">
            <v>1314</v>
          </cell>
          <cell r="BB36">
            <v>1264</v>
          </cell>
          <cell r="BC36">
            <v>65.099999999999994</v>
          </cell>
          <cell r="BD36">
            <v>60.7</v>
          </cell>
          <cell r="BE36">
            <v>69.8</v>
          </cell>
          <cell r="BF36">
            <v>57.3</v>
          </cell>
          <cell r="BG36">
            <v>53.1</v>
          </cell>
          <cell r="BH36">
            <v>61.6</v>
          </cell>
          <cell r="BI36">
            <v>92.7</v>
          </cell>
          <cell r="BJ36">
            <v>91.6</v>
          </cell>
          <cell r="BK36">
            <v>94</v>
          </cell>
          <cell r="BL36">
            <v>90.2</v>
          </cell>
          <cell r="BM36">
            <v>89</v>
          </cell>
          <cell r="BN36">
            <v>91.4</v>
          </cell>
          <cell r="BO36">
            <v>60.1</v>
          </cell>
          <cell r="BP36">
            <v>56.5</v>
          </cell>
          <cell r="BQ36">
            <v>63.9</v>
          </cell>
          <cell r="BR36">
            <v>37.5</v>
          </cell>
          <cell r="BS36">
            <v>34.9</v>
          </cell>
          <cell r="BT36">
            <v>40.1</v>
          </cell>
          <cell r="BU36">
            <v>22.1</v>
          </cell>
          <cell r="BV36">
            <v>17.399999999999999</v>
          </cell>
          <cell r="BW36">
            <v>27.1</v>
          </cell>
        </row>
        <row r="37">
          <cell r="A37" t="str">
            <v>E08000009</v>
          </cell>
          <cell r="B37" t="str">
            <v>Trafford</v>
          </cell>
          <cell r="C37" t="str">
            <v>North West</v>
          </cell>
          <cell r="D37">
            <v>300</v>
          </cell>
          <cell r="E37">
            <v>172</v>
          </cell>
          <cell r="F37">
            <v>128</v>
          </cell>
          <cell r="G37">
            <v>47.7</v>
          </cell>
          <cell r="H37">
            <v>44.8</v>
          </cell>
          <cell r="I37">
            <v>51.6</v>
          </cell>
          <cell r="J37">
            <v>35.299999999999997</v>
          </cell>
          <cell r="K37">
            <v>33.1</v>
          </cell>
          <cell r="L37">
            <v>38.299999999999997</v>
          </cell>
          <cell r="M37">
            <v>89.7</v>
          </cell>
          <cell r="N37">
            <v>86.6</v>
          </cell>
          <cell r="O37">
            <v>93.8</v>
          </cell>
          <cell r="P37">
            <v>85</v>
          </cell>
          <cell r="Q37">
            <v>82.6</v>
          </cell>
          <cell r="R37">
            <v>88.3</v>
          </cell>
          <cell r="S37">
            <v>37</v>
          </cell>
          <cell r="T37">
            <v>34.9</v>
          </cell>
          <cell r="U37">
            <v>39.799999999999997</v>
          </cell>
          <cell r="V37">
            <v>12.7</v>
          </cell>
          <cell r="W37">
            <v>11</v>
          </cell>
          <cell r="X37">
            <v>14.8</v>
          </cell>
          <cell r="Y37">
            <v>7.3</v>
          </cell>
          <cell r="Z37">
            <v>7</v>
          </cell>
          <cell r="AA37">
            <v>7.8</v>
          </cell>
          <cell r="AB37">
            <v>2554</v>
          </cell>
          <cell r="AC37">
            <v>1285</v>
          </cell>
          <cell r="AD37">
            <v>1269</v>
          </cell>
          <cell r="AE37">
            <v>82.1</v>
          </cell>
          <cell r="AF37">
            <v>79.5</v>
          </cell>
          <cell r="AG37">
            <v>84.9</v>
          </cell>
          <cell r="AH37">
            <v>74.900000000000006</v>
          </cell>
          <cell r="AI37">
            <v>72.400000000000006</v>
          </cell>
          <cell r="AJ37">
            <v>77.400000000000006</v>
          </cell>
          <cell r="AK37">
            <v>97.7</v>
          </cell>
          <cell r="AL37">
            <v>97.5</v>
          </cell>
          <cell r="AM37">
            <v>97.9</v>
          </cell>
          <cell r="AN37">
            <v>96.6</v>
          </cell>
          <cell r="AO37">
            <v>96.2</v>
          </cell>
          <cell r="AP37">
            <v>97</v>
          </cell>
          <cell r="AQ37">
            <v>75.599999999999994</v>
          </cell>
          <cell r="AR37">
            <v>73.5</v>
          </cell>
          <cell r="AS37">
            <v>77.8</v>
          </cell>
          <cell r="AT37">
            <v>50</v>
          </cell>
          <cell r="AU37">
            <v>45.2</v>
          </cell>
          <cell r="AV37">
            <v>54.8</v>
          </cell>
          <cell r="AW37">
            <v>39.9</v>
          </cell>
          <cell r="AX37">
            <v>32.700000000000003</v>
          </cell>
          <cell r="AY37">
            <v>47.2</v>
          </cell>
          <cell r="AZ37">
            <v>2854</v>
          </cell>
          <cell r="BA37">
            <v>1457</v>
          </cell>
          <cell r="BB37">
            <v>1397</v>
          </cell>
          <cell r="BC37">
            <v>78.5</v>
          </cell>
          <cell r="BD37">
            <v>75.400000000000006</v>
          </cell>
          <cell r="BE37">
            <v>81.8</v>
          </cell>
          <cell r="BF37">
            <v>70.7</v>
          </cell>
          <cell r="BG37">
            <v>67.7</v>
          </cell>
          <cell r="BH37">
            <v>73.8</v>
          </cell>
          <cell r="BI37">
            <v>96.8</v>
          </cell>
          <cell r="BJ37">
            <v>96.2</v>
          </cell>
          <cell r="BK37">
            <v>97.5</v>
          </cell>
          <cell r="BL37">
            <v>95.4</v>
          </cell>
          <cell r="BM37">
            <v>94.6</v>
          </cell>
          <cell r="BN37">
            <v>96.2</v>
          </cell>
          <cell r="BO37">
            <v>71.5</v>
          </cell>
          <cell r="BP37">
            <v>68.900000000000006</v>
          </cell>
          <cell r="BQ37">
            <v>74.3</v>
          </cell>
          <cell r="BR37">
            <v>46</v>
          </cell>
          <cell r="BS37">
            <v>41.2</v>
          </cell>
          <cell r="BT37">
            <v>51.1</v>
          </cell>
          <cell r="BU37">
            <v>36.5</v>
          </cell>
          <cell r="BV37">
            <v>29.6</v>
          </cell>
          <cell r="BW37">
            <v>43.6</v>
          </cell>
        </row>
        <row r="38">
          <cell r="A38" t="str">
            <v>E06000007</v>
          </cell>
          <cell r="B38" t="str">
            <v>Warrington</v>
          </cell>
          <cell r="C38" t="str">
            <v>North West</v>
          </cell>
          <cell r="D38">
            <v>214</v>
          </cell>
          <cell r="E38">
            <v>100</v>
          </cell>
          <cell r="F38">
            <v>114</v>
          </cell>
          <cell r="G38">
            <v>36</v>
          </cell>
          <cell r="H38">
            <v>30</v>
          </cell>
          <cell r="I38">
            <v>41.2</v>
          </cell>
          <cell r="J38">
            <v>28.5</v>
          </cell>
          <cell r="K38">
            <v>27</v>
          </cell>
          <cell r="L38">
            <v>29.8</v>
          </cell>
          <cell r="M38">
            <v>84.1</v>
          </cell>
          <cell r="N38">
            <v>84</v>
          </cell>
          <cell r="O38">
            <v>84.2</v>
          </cell>
          <cell r="P38">
            <v>79.900000000000006</v>
          </cell>
          <cell r="Q38">
            <v>80</v>
          </cell>
          <cell r="R38">
            <v>79.8</v>
          </cell>
          <cell r="S38">
            <v>31.3</v>
          </cell>
          <cell r="T38">
            <v>31</v>
          </cell>
          <cell r="U38">
            <v>31.6</v>
          </cell>
          <cell r="V38">
            <v>16.8</v>
          </cell>
          <cell r="W38">
            <v>15</v>
          </cell>
          <cell r="X38">
            <v>18.399999999999999</v>
          </cell>
          <cell r="Y38">
            <v>6.1</v>
          </cell>
          <cell r="Z38">
            <v>5</v>
          </cell>
          <cell r="AA38">
            <v>7</v>
          </cell>
          <cell r="AB38">
            <v>2222</v>
          </cell>
          <cell r="AC38">
            <v>1141</v>
          </cell>
          <cell r="AD38">
            <v>1081</v>
          </cell>
          <cell r="AE38">
            <v>69</v>
          </cell>
          <cell r="AF38">
            <v>63.1</v>
          </cell>
          <cell r="AG38">
            <v>75.2</v>
          </cell>
          <cell r="AH38">
            <v>61.4</v>
          </cell>
          <cell r="AI38">
            <v>56.7</v>
          </cell>
          <cell r="AJ38">
            <v>66.3</v>
          </cell>
          <cell r="AK38">
            <v>96</v>
          </cell>
          <cell r="AL38">
            <v>94.9</v>
          </cell>
          <cell r="AM38">
            <v>97.1</v>
          </cell>
          <cell r="AN38">
            <v>94.4</v>
          </cell>
          <cell r="AO38">
            <v>93.5</v>
          </cell>
          <cell r="AP38">
            <v>95.4</v>
          </cell>
          <cell r="AQ38">
            <v>64.900000000000006</v>
          </cell>
          <cell r="AR38">
            <v>60.7</v>
          </cell>
          <cell r="AS38">
            <v>69.2</v>
          </cell>
          <cell r="AT38">
            <v>50.3</v>
          </cell>
          <cell r="AU38">
            <v>46.3</v>
          </cell>
          <cell r="AV38">
            <v>54.5</v>
          </cell>
          <cell r="AW38">
            <v>31.4</v>
          </cell>
          <cell r="AX38">
            <v>25.2</v>
          </cell>
          <cell r="AY38">
            <v>37.9</v>
          </cell>
          <cell r="AZ38">
            <v>2436</v>
          </cell>
          <cell r="BA38">
            <v>1241</v>
          </cell>
          <cell r="BB38">
            <v>1195</v>
          </cell>
          <cell r="BC38">
            <v>66.099999999999994</v>
          </cell>
          <cell r="BD38">
            <v>60.4</v>
          </cell>
          <cell r="BE38">
            <v>72</v>
          </cell>
          <cell r="BF38">
            <v>58.5</v>
          </cell>
          <cell r="BG38">
            <v>54.3</v>
          </cell>
          <cell r="BH38">
            <v>62.8</v>
          </cell>
          <cell r="BI38">
            <v>95</v>
          </cell>
          <cell r="BJ38">
            <v>94</v>
          </cell>
          <cell r="BK38">
            <v>95.9</v>
          </cell>
          <cell r="BL38">
            <v>93.1</v>
          </cell>
          <cell r="BM38">
            <v>92.4</v>
          </cell>
          <cell r="BN38">
            <v>93.9</v>
          </cell>
          <cell r="BO38">
            <v>61.9</v>
          </cell>
          <cell r="BP38">
            <v>58.3</v>
          </cell>
          <cell r="BQ38">
            <v>65.599999999999994</v>
          </cell>
          <cell r="BR38">
            <v>47.3</v>
          </cell>
          <cell r="BS38">
            <v>43.8</v>
          </cell>
          <cell r="BT38">
            <v>51</v>
          </cell>
          <cell r="BU38">
            <v>29.2</v>
          </cell>
          <cell r="BV38">
            <v>23.6</v>
          </cell>
          <cell r="BW38">
            <v>35</v>
          </cell>
        </row>
        <row r="39">
          <cell r="A39" t="str">
            <v>E08000010</v>
          </cell>
          <cell r="B39" t="str">
            <v>Wigan</v>
          </cell>
          <cell r="C39" t="str">
            <v>North West</v>
          </cell>
          <cell r="D39">
            <v>469</v>
          </cell>
          <cell r="E39">
            <v>250</v>
          </cell>
          <cell r="F39">
            <v>219</v>
          </cell>
          <cell r="G39">
            <v>40.9</v>
          </cell>
          <cell r="H39">
            <v>34.799999999999997</v>
          </cell>
          <cell r="I39">
            <v>47.9</v>
          </cell>
          <cell r="J39">
            <v>31.3</v>
          </cell>
          <cell r="K39">
            <v>27.6</v>
          </cell>
          <cell r="L39">
            <v>35.6</v>
          </cell>
          <cell r="M39">
            <v>87.2</v>
          </cell>
          <cell r="N39">
            <v>81.2</v>
          </cell>
          <cell r="O39">
            <v>94.1</v>
          </cell>
          <cell r="P39">
            <v>81.2</v>
          </cell>
          <cell r="Q39">
            <v>75.599999999999994</v>
          </cell>
          <cell r="R39">
            <v>87.7</v>
          </cell>
          <cell r="S39">
            <v>33.299999999999997</v>
          </cell>
          <cell r="T39">
            <v>29.2</v>
          </cell>
          <cell r="U39">
            <v>37.9</v>
          </cell>
          <cell r="V39">
            <v>15.8</v>
          </cell>
          <cell r="W39">
            <v>14</v>
          </cell>
          <cell r="X39">
            <v>17.8</v>
          </cell>
          <cell r="Y39">
            <v>7.7</v>
          </cell>
          <cell r="Z39">
            <v>5.6</v>
          </cell>
          <cell r="AA39">
            <v>10</v>
          </cell>
          <cell r="AB39">
            <v>3117</v>
          </cell>
          <cell r="AC39">
            <v>1607</v>
          </cell>
          <cell r="AD39">
            <v>1510</v>
          </cell>
          <cell r="AE39">
            <v>73</v>
          </cell>
          <cell r="AF39">
            <v>67.3</v>
          </cell>
          <cell r="AG39">
            <v>79</v>
          </cell>
          <cell r="AH39">
            <v>61.6</v>
          </cell>
          <cell r="AI39">
            <v>56.3</v>
          </cell>
          <cell r="AJ39">
            <v>67.2</v>
          </cell>
          <cell r="AK39">
            <v>96.7</v>
          </cell>
          <cell r="AL39">
            <v>95.7</v>
          </cell>
          <cell r="AM39">
            <v>97.7</v>
          </cell>
          <cell r="AN39">
            <v>94.6</v>
          </cell>
          <cell r="AO39">
            <v>93.5</v>
          </cell>
          <cell r="AP39">
            <v>95.9</v>
          </cell>
          <cell r="AQ39">
            <v>63.2</v>
          </cell>
          <cell r="AR39">
            <v>58.6</v>
          </cell>
          <cell r="AS39">
            <v>68.099999999999994</v>
          </cell>
          <cell r="AT39">
            <v>37.299999999999997</v>
          </cell>
          <cell r="AU39">
            <v>31.5</v>
          </cell>
          <cell r="AV39">
            <v>43.5</v>
          </cell>
          <cell r="AW39">
            <v>24.1</v>
          </cell>
          <cell r="AX39">
            <v>18.8</v>
          </cell>
          <cell r="AY39">
            <v>29.8</v>
          </cell>
          <cell r="AZ39">
            <v>3586</v>
          </cell>
          <cell r="BA39">
            <v>1857</v>
          </cell>
          <cell r="BB39">
            <v>1729</v>
          </cell>
          <cell r="BC39">
            <v>68.8</v>
          </cell>
          <cell r="BD39">
            <v>62.9</v>
          </cell>
          <cell r="BE39">
            <v>75.099999999999994</v>
          </cell>
          <cell r="BF39">
            <v>57.6</v>
          </cell>
          <cell r="BG39">
            <v>52.5</v>
          </cell>
          <cell r="BH39">
            <v>63.2</v>
          </cell>
          <cell r="BI39">
            <v>95.5</v>
          </cell>
          <cell r="BJ39">
            <v>93.8</v>
          </cell>
          <cell r="BK39">
            <v>97.3</v>
          </cell>
          <cell r="BL39">
            <v>92.9</v>
          </cell>
          <cell r="BM39">
            <v>91.1</v>
          </cell>
          <cell r="BN39">
            <v>94.9</v>
          </cell>
          <cell r="BO39">
            <v>59.3</v>
          </cell>
          <cell r="BP39">
            <v>54.7</v>
          </cell>
          <cell r="BQ39">
            <v>64.3</v>
          </cell>
          <cell r="BR39">
            <v>34.5</v>
          </cell>
          <cell r="BS39">
            <v>29.1</v>
          </cell>
          <cell r="BT39">
            <v>40.299999999999997</v>
          </cell>
          <cell r="BU39">
            <v>22</v>
          </cell>
          <cell r="BV39">
            <v>17</v>
          </cell>
          <cell r="BW39">
            <v>27.3</v>
          </cell>
        </row>
        <row r="40">
          <cell r="A40" t="str">
            <v>E08000015</v>
          </cell>
          <cell r="B40" t="str">
            <v>Wirral</v>
          </cell>
          <cell r="C40" t="str">
            <v>North West</v>
          </cell>
          <cell r="D40">
            <v>553</v>
          </cell>
          <cell r="E40">
            <v>268</v>
          </cell>
          <cell r="F40">
            <v>285</v>
          </cell>
          <cell r="G40">
            <v>46.8</v>
          </cell>
          <cell r="H40">
            <v>37.299999999999997</v>
          </cell>
          <cell r="I40">
            <v>55.8</v>
          </cell>
          <cell r="J40">
            <v>34.700000000000003</v>
          </cell>
          <cell r="K40">
            <v>31.3</v>
          </cell>
          <cell r="L40">
            <v>37.9</v>
          </cell>
          <cell r="M40">
            <v>82.5</v>
          </cell>
          <cell r="N40">
            <v>78.400000000000006</v>
          </cell>
          <cell r="O40">
            <v>86.3</v>
          </cell>
          <cell r="P40">
            <v>78.8</v>
          </cell>
          <cell r="Q40">
            <v>76.5</v>
          </cell>
          <cell r="R40">
            <v>81.099999999999994</v>
          </cell>
          <cell r="S40">
            <v>36.700000000000003</v>
          </cell>
          <cell r="T40">
            <v>34.700000000000003</v>
          </cell>
          <cell r="U40">
            <v>38.6</v>
          </cell>
          <cell r="V40">
            <v>18.3</v>
          </cell>
          <cell r="W40">
            <v>14.2</v>
          </cell>
          <cell r="X40">
            <v>22.1</v>
          </cell>
          <cell r="Y40">
            <v>10.5</v>
          </cell>
          <cell r="Z40">
            <v>7.8</v>
          </cell>
          <cell r="AA40">
            <v>13</v>
          </cell>
          <cell r="AB40">
            <v>2960</v>
          </cell>
          <cell r="AC40">
            <v>1482</v>
          </cell>
          <cell r="AD40">
            <v>1478</v>
          </cell>
          <cell r="AE40">
            <v>77.3</v>
          </cell>
          <cell r="AF40">
            <v>72.099999999999994</v>
          </cell>
          <cell r="AG40">
            <v>82.5</v>
          </cell>
          <cell r="AH40">
            <v>66.900000000000006</v>
          </cell>
          <cell r="AI40">
            <v>62.8</v>
          </cell>
          <cell r="AJ40">
            <v>71</v>
          </cell>
          <cell r="AK40">
            <v>95.9</v>
          </cell>
          <cell r="AL40">
            <v>94.5</v>
          </cell>
          <cell r="AM40">
            <v>97.2</v>
          </cell>
          <cell r="AN40">
            <v>94.1</v>
          </cell>
          <cell r="AO40">
            <v>92.7</v>
          </cell>
          <cell r="AP40">
            <v>95.5</v>
          </cell>
          <cell r="AQ40">
            <v>68.2</v>
          </cell>
          <cell r="AR40">
            <v>64.900000000000006</v>
          </cell>
          <cell r="AS40">
            <v>71.400000000000006</v>
          </cell>
          <cell r="AT40">
            <v>47.7</v>
          </cell>
          <cell r="AU40">
            <v>45.5</v>
          </cell>
          <cell r="AV40">
            <v>49.9</v>
          </cell>
          <cell r="AW40">
            <v>36</v>
          </cell>
          <cell r="AX40">
            <v>33.1</v>
          </cell>
          <cell r="AY40">
            <v>38.9</v>
          </cell>
          <cell r="AZ40">
            <v>3513</v>
          </cell>
          <cell r="BA40">
            <v>1750</v>
          </cell>
          <cell r="BB40">
            <v>1763</v>
          </cell>
          <cell r="BC40">
            <v>72.5</v>
          </cell>
          <cell r="BD40">
            <v>66.7</v>
          </cell>
          <cell r="BE40">
            <v>78.2</v>
          </cell>
          <cell r="BF40">
            <v>61.8</v>
          </cell>
          <cell r="BG40">
            <v>58</v>
          </cell>
          <cell r="BH40">
            <v>65.599999999999994</v>
          </cell>
          <cell r="BI40">
            <v>93.8</v>
          </cell>
          <cell r="BJ40">
            <v>92.1</v>
          </cell>
          <cell r="BK40">
            <v>95.5</v>
          </cell>
          <cell r="BL40">
            <v>91.7</v>
          </cell>
          <cell r="BM40">
            <v>90.2</v>
          </cell>
          <cell r="BN40">
            <v>93.2</v>
          </cell>
          <cell r="BO40">
            <v>63.2</v>
          </cell>
          <cell r="BP40">
            <v>60.3</v>
          </cell>
          <cell r="BQ40">
            <v>66.099999999999994</v>
          </cell>
          <cell r="BR40">
            <v>43</v>
          </cell>
          <cell r="BS40">
            <v>40.700000000000003</v>
          </cell>
          <cell r="BT40">
            <v>45.4</v>
          </cell>
          <cell r="BU40">
            <v>32</v>
          </cell>
          <cell r="BV40">
            <v>29.2</v>
          </cell>
          <cell r="BW40">
            <v>34.700000000000003</v>
          </cell>
        </row>
        <row r="41">
          <cell r="A41" t="str">
            <v>E08000016</v>
          </cell>
          <cell r="B41" t="str">
            <v>Barnsley</v>
          </cell>
          <cell r="C41" t="str">
            <v>Yorkshire and the Humber</v>
          </cell>
          <cell r="D41">
            <v>393</v>
          </cell>
          <cell r="E41">
            <v>203</v>
          </cell>
          <cell r="F41">
            <v>190</v>
          </cell>
          <cell r="G41">
            <v>28.5</v>
          </cell>
          <cell r="H41">
            <v>21.2</v>
          </cell>
          <cell r="I41">
            <v>36.299999999999997</v>
          </cell>
          <cell r="J41">
            <v>22.6</v>
          </cell>
          <cell r="K41">
            <v>16.7</v>
          </cell>
          <cell r="L41">
            <v>28.9</v>
          </cell>
          <cell r="M41">
            <v>80.400000000000006</v>
          </cell>
          <cell r="N41">
            <v>75.400000000000006</v>
          </cell>
          <cell r="O41">
            <v>85.8</v>
          </cell>
          <cell r="P41">
            <v>75.099999999999994</v>
          </cell>
          <cell r="Q41">
            <v>71.400000000000006</v>
          </cell>
          <cell r="R41">
            <v>78.900000000000006</v>
          </cell>
          <cell r="S41">
            <v>26.7</v>
          </cell>
          <cell r="T41">
            <v>20.7</v>
          </cell>
          <cell r="U41">
            <v>33.200000000000003</v>
          </cell>
          <cell r="V41">
            <v>9.6999999999999993</v>
          </cell>
          <cell r="W41">
            <v>6.4</v>
          </cell>
          <cell r="X41">
            <v>13.2</v>
          </cell>
          <cell r="Y41">
            <v>3.3</v>
          </cell>
          <cell r="Z41">
            <v>1.5</v>
          </cell>
          <cell r="AA41">
            <v>5.3</v>
          </cell>
          <cell r="AB41">
            <v>1876</v>
          </cell>
          <cell r="AC41">
            <v>956</v>
          </cell>
          <cell r="AD41">
            <v>920</v>
          </cell>
          <cell r="AE41">
            <v>64</v>
          </cell>
          <cell r="AF41">
            <v>57.1</v>
          </cell>
          <cell r="AG41">
            <v>71.2</v>
          </cell>
          <cell r="AH41">
            <v>55.1</v>
          </cell>
          <cell r="AI41">
            <v>50.8</v>
          </cell>
          <cell r="AJ41">
            <v>59.5</v>
          </cell>
          <cell r="AK41">
            <v>95.7</v>
          </cell>
          <cell r="AL41">
            <v>94.4</v>
          </cell>
          <cell r="AM41">
            <v>97.2</v>
          </cell>
          <cell r="AN41">
            <v>93.5</v>
          </cell>
          <cell r="AO41">
            <v>92.3</v>
          </cell>
          <cell r="AP41">
            <v>94.8</v>
          </cell>
          <cell r="AQ41">
            <v>57.5</v>
          </cell>
          <cell r="AR41">
            <v>53.9</v>
          </cell>
          <cell r="AS41">
            <v>61.3</v>
          </cell>
          <cell r="AT41">
            <v>28.7</v>
          </cell>
          <cell r="AU41">
            <v>22.2</v>
          </cell>
          <cell r="AV41">
            <v>35.4</v>
          </cell>
          <cell r="AW41">
            <v>17</v>
          </cell>
          <cell r="AX41">
            <v>12</v>
          </cell>
          <cell r="AY41">
            <v>22.1</v>
          </cell>
          <cell r="AZ41">
            <v>2269</v>
          </cell>
          <cell r="BA41">
            <v>1159</v>
          </cell>
          <cell r="BB41">
            <v>1110</v>
          </cell>
          <cell r="BC41">
            <v>57.9</v>
          </cell>
          <cell r="BD41">
            <v>50.8</v>
          </cell>
          <cell r="BE41">
            <v>65.2</v>
          </cell>
          <cell r="BF41">
            <v>49.4</v>
          </cell>
          <cell r="BG41">
            <v>44.9</v>
          </cell>
          <cell r="BH41">
            <v>54.2</v>
          </cell>
          <cell r="BI41">
            <v>93.1</v>
          </cell>
          <cell r="BJ41">
            <v>91</v>
          </cell>
          <cell r="BK41">
            <v>95.2</v>
          </cell>
          <cell r="BL41">
            <v>90.3</v>
          </cell>
          <cell r="BM41">
            <v>88.6</v>
          </cell>
          <cell r="BN41">
            <v>92.1</v>
          </cell>
          <cell r="BO41">
            <v>52.2</v>
          </cell>
          <cell r="BP41">
            <v>48.1</v>
          </cell>
          <cell r="BQ41">
            <v>56.5</v>
          </cell>
          <cell r="BR41">
            <v>25.4</v>
          </cell>
          <cell r="BS41">
            <v>19.399999999999999</v>
          </cell>
          <cell r="BT41">
            <v>31.6</v>
          </cell>
          <cell r="BU41">
            <v>14.6</v>
          </cell>
          <cell r="BV41">
            <v>10.199999999999999</v>
          </cell>
          <cell r="BW41">
            <v>19.2</v>
          </cell>
        </row>
        <row r="42">
          <cell r="A42" t="str">
            <v>E08000032</v>
          </cell>
          <cell r="B42" t="str">
            <v>Bradford</v>
          </cell>
          <cell r="C42" t="str">
            <v>Yorkshire and the Humber</v>
          </cell>
          <cell r="D42">
            <v>1231</v>
          </cell>
          <cell r="E42">
            <v>617</v>
          </cell>
          <cell r="F42">
            <v>614</v>
          </cell>
          <cell r="G42">
            <v>35.4</v>
          </cell>
          <cell r="H42">
            <v>28.7</v>
          </cell>
          <cell r="I42">
            <v>42.2</v>
          </cell>
          <cell r="J42">
            <v>26.6</v>
          </cell>
          <cell r="K42">
            <v>22.4</v>
          </cell>
          <cell r="L42">
            <v>30.9</v>
          </cell>
          <cell r="M42">
            <v>82.6</v>
          </cell>
          <cell r="N42">
            <v>80.599999999999994</v>
          </cell>
          <cell r="O42">
            <v>84.7</v>
          </cell>
          <cell r="P42">
            <v>75.3</v>
          </cell>
          <cell r="Q42">
            <v>74.400000000000006</v>
          </cell>
          <cell r="R42">
            <v>76.2</v>
          </cell>
          <cell r="S42">
            <v>29.1</v>
          </cell>
          <cell r="T42">
            <v>25.4</v>
          </cell>
          <cell r="U42">
            <v>32.700000000000003</v>
          </cell>
          <cell r="V42">
            <v>16.100000000000001</v>
          </cell>
          <cell r="W42">
            <v>14.3</v>
          </cell>
          <cell r="X42">
            <v>17.899999999999999</v>
          </cell>
          <cell r="Y42">
            <v>7.6</v>
          </cell>
          <cell r="Z42">
            <v>4.7</v>
          </cell>
          <cell r="AA42">
            <v>10.6</v>
          </cell>
          <cell r="AB42">
            <v>4652</v>
          </cell>
          <cell r="AC42">
            <v>2332</v>
          </cell>
          <cell r="AD42">
            <v>2320</v>
          </cell>
          <cell r="AE42">
            <v>59.7</v>
          </cell>
          <cell r="AF42">
            <v>52.2</v>
          </cell>
          <cell r="AG42">
            <v>67.099999999999994</v>
          </cell>
          <cell r="AH42">
            <v>50.5</v>
          </cell>
          <cell r="AI42">
            <v>44.7</v>
          </cell>
          <cell r="AJ42">
            <v>56.4</v>
          </cell>
          <cell r="AK42">
            <v>93.2</v>
          </cell>
          <cell r="AL42">
            <v>91.2</v>
          </cell>
          <cell r="AM42">
            <v>95.2</v>
          </cell>
          <cell r="AN42">
            <v>89.2</v>
          </cell>
          <cell r="AO42">
            <v>87.8</v>
          </cell>
          <cell r="AP42">
            <v>90.6</v>
          </cell>
          <cell r="AQ42">
            <v>52.7</v>
          </cell>
          <cell r="AR42">
            <v>47.8</v>
          </cell>
          <cell r="AS42">
            <v>57.7</v>
          </cell>
          <cell r="AT42">
            <v>33.5</v>
          </cell>
          <cell r="AU42">
            <v>27.9</v>
          </cell>
          <cell r="AV42">
            <v>39.200000000000003</v>
          </cell>
          <cell r="AW42">
            <v>19.899999999999999</v>
          </cell>
          <cell r="AX42">
            <v>14.5</v>
          </cell>
          <cell r="AY42">
            <v>25.3</v>
          </cell>
          <cell r="AZ42">
            <v>5883</v>
          </cell>
          <cell r="BA42">
            <v>2949</v>
          </cell>
          <cell r="BB42">
            <v>2934</v>
          </cell>
          <cell r="BC42">
            <v>54.6</v>
          </cell>
          <cell r="BD42">
            <v>47.3</v>
          </cell>
          <cell r="BE42">
            <v>61.9</v>
          </cell>
          <cell r="BF42">
            <v>45.5</v>
          </cell>
          <cell r="BG42">
            <v>40</v>
          </cell>
          <cell r="BH42">
            <v>51.1</v>
          </cell>
          <cell r="BI42">
            <v>91</v>
          </cell>
          <cell r="BJ42">
            <v>89</v>
          </cell>
          <cell r="BK42">
            <v>93</v>
          </cell>
          <cell r="BL42">
            <v>86.3</v>
          </cell>
          <cell r="BM42">
            <v>85</v>
          </cell>
          <cell r="BN42">
            <v>87.6</v>
          </cell>
          <cell r="BO42">
            <v>47.8</v>
          </cell>
          <cell r="BP42">
            <v>43.1</v>
          </cell>
          <cell r="BQ42">
            <v>52.5</v>
          </cell>
          <cell r="BR42">
            <v>29.9</v>
          </cell>
          <cell r="BS42">
            <v>25</v>
          </cell>
          <cell r="BT42">
            <v>34.700000000000003</v>
          </cell>
          <cell r="BU42">
            <v>17.3</v>
          </cell>
          <cell r="BV42">
            <v>12.4</v>
          </cell>
          <cell r="BW42">
            <v>22.3</v>
          </cell>
        </row>
        <row r="43">
          <cell r="A43" t="str">
            <v>E08000033</v>
          </cell>
          <cell r="B43" t="str">
            <v>Calderdale</v>
          </cell>
          <cell r="C43" t="str">
            <v>Yorkshire and the Humber</v>
          </cell>
          <cell r="D43">
            <v>310</v>
          </cell>
          <cell r="E43">
            <v>163</v>
          </cell>
          <cell r="F43">
            <v>147</v>
          </cell>
          <cell r="G43">
            <v>38.700000000000003</v>
          </cell>
          <cell r="H43">
            <v>38</v>
          </cell>
          <cell r="I43">
            <v>39.5</v>
          </cell>
          <cell r="J43">
            <v>34.200000000000003</v>
          </cell>
          <cell r="K43">
            <v>34.4</v>
          </cell>
          <cell r="L43">
            <v>34</v>
          </cell>
          <cell r="M43">
            <v>85.5</v>
          </cell>
          <cell r="N43">
            <v>88.3</v>
          </cell>
          <cell r="O43">
            <v>82.3</v>
          </cell>
          <cell r="P43">
            <v>81</v>
          </cell>
          <cell r="Q43">
            <v>82.8</v>
          </cell>
          <cell r="R43">
            <v>78.900000000000006</v>
          </cell>
          <cell r="S43">
            <v>37.4</v>
          </cell>
          <cell r="T43">
            <v>38</v>
          </cell>
          <cell r="U43">
            <v>36.700000000000003</v>
          </cell>
          <cell r="V43">
            <v>16.100000000000001</v>
          </cell>
          <cell r="W43">
            <v>15.3</v>
          </cell>
          <cell r="X43">
            <v>17</v>
          </cell>
          <cell r="Y43">
            <v>8.6999999999999993</v>
          </cell>
          <cell r="Z43">
            <v>6.1</v>
          </cell>
          <cell r="AA43">
            <v>11.6</v>
          </cell>
          <cell r="AB43">
            <v>2274</v>
          </cell>
          <cell r="AC43">
            <v>1216</v>
          </cell>
          <cell r="AD43">
            <v>1058</v>
          </cell>
          <cell r="AE43">
            <v>74.900000000000006</v>
          </cell>
          <cell r="AF43">
            <v>69.400000000000006</v>
          </cell>
          <cell r="AG43">
            <v>81.3</v>
          </cell>
          <cell r="AH43">
            <v>65.5</v>
          </cell>
          <cell r="AI43">
            <v>61.8</v>
          </cell>
          <cell r="AJ43">
            <v>69.8</v>
          </cell>
          <cell r="AK43">
            <v>96.9</v>
          </cell>
          <cell r="AL43">
            <v>95.9</v>
          </cell>
          <cell r="AM43">
            <v>98.1</v>
          </cell>
          <cell r="AN43">
            <v>95.3</v>
          </cell>
          <cell r="AO43">
            <v>94.4</v>
          </cell>
          <cell r="AP43">
            <v>96.4</v>
          </cell>
          <cell r="AQ43">
            <v>67.3</v>
          </cell>
          <cell r="AR43">
            <v>64.099999999999994</v>
          </cell>
          <cell r="AS43">
            <v>70.900000000000006</v>
          </cell>
          <cell r="AT43">
            <v>35.1</v>
          </cell>
          <cell r="AU43">
            <v>30.8</v>
          </cell>
          <cell r="AV43">
            <v>40.1</v>
          </cell>
          <cell r="AW43">
            <v>26.5</v>
          </cell>
          <cell r="AX43">
            <v>22</v>
          </cell>
          <cell r="AY43">
            <v>31.6</v>
          </cell>
          <cell r="AZ43">
            <v>2584</v>
          </cell>
          <cell r="BA43">
            <v>1379</v>
          </cell>
          <cell r="BB43">
            <v>1205</v>
          </cell>
          <cell r="BC43">
            <v>70.599999999999994</v>
          </cell>
          <cell r="BD43">
            <v>65.7</v>
          </cell>
          <cell r="BE43">
            <v>76.2</v>
          </cell>
          <cell r="BF43">
            <v>61.8</v>
          </cell>
          <cell r="BG43">
            <v>58.6</v>
          </cell>
          <cell r="BH43">
            <v>65.400000000000006</v>
          </cell>
          <cell r="BI43">
            <v>95.5</v>
          </cell>
          <cell r="BJ43">
            <v>95</v>
          </cell>
          <cell r="BK43">
            <v>96.2</v>
          </cell>
          <cell r="BL43">
            <v>93.6</v>
          </cell>
          <cell r="BM43">
            <v>93</v>
          </cell>
          <cell r="BN43">
            <v>94.3</v>
          </cell>
          <cell r="BO43">
            <v>63.7</v>
          </cell>
          <cell r="BP43">
            <v>61.1</v>
          </cell>
          <cell r="BQ43">
            <v>66.7</v>
          </cell>
          <cell r="BR43">
            <v>32.799999999999997</v>
          </cell>
          <cell r="BS43">
            <v>28.9</v>
          </cell>
          <cell r="BT43">
            <v>37.299999999999997</v>
          </cell>
          <cell r="BU43">
            <v>24.3</v>
          </cell>
          <cell r="BV43">
            <v>20.2</v>
          </cell>
          <cell r="BW43">
            <v>29.1</v>
          </cell>
        </row>
        <row r="44">
          <cell r="A44" t="str">
            <v>E08000017</v>
          </cell>
          <cell r="B44" t="str">
            <v>Doncaster</v>
          </cell>
          <cell r="C44" t="str">
            <v>Yorkshire and the Humber</v>
          </cell>
          <cell r="D44">
            <v>482</v>
          </cell>
          <cell r="E44">
            <v>236</v>
          </cell>
          <cell r="F44">
            <v>246</v>
          </cell>
          <cell r="G44">
            <v>33.4</v>
          </cell>
          <cell r="H44">
            <v>30.1</v>
          </cell>
          <cell r="I44">
            <v>36.6</v>
          </cell>
          <cell r="J44">
            <v>27.4</v>
          </cell>
          <cell r="K44">
            <v>25.8</v>
          </cell>
          <cell r="L44">
            <v>28.9</v>
          </cell>
          <cell r="M44">
            <v>80.5</v>
          </cell>
          <cell r="N44">
            <v>76.3</v>
          </cell>
          <cell r="O44">
            <v>84.6</v>
          </cell>
          <cell r="P44">
            <v>75.5</v>
          </cell>
          <cell r="Q44">
            <v>72</v>
          </cell>
          <cell r="R44">
            <v>78.900000000000006</v>
          </cell>
          <cell r="S44">
            <v>31.1</v>
          </cell>
          <cell r="T44">
            <v>29.7</v>
          </cell>
          <cell r="U44">
            <v>32.5</v>
          </cell>
          <cell r="V44">
            <v>12</v>
          </cell>
          <cell r="W44">
            <v>10.199999999999999</v>
          </cell>
          <cell r="X44">
            <v>13.8</v>
          </cell>
          <cell r="Y44">
            <v>5</v>
          </cell>
          <cell r="Z44">
            <v>3.8</v>
          </cell>
          <cell r="AA44">
            <v>6.1</v>
          </cell>
          <cell r="AB44">
            <v>2777</v>
          </cell>
          <cell r="AC44">
            <v>1415</v>
          </cell>
          <cell r="AD44">
            <v>1362</v>
          </cell>
          <cell r="AE44">
            <v>63.7</v>
          </cell>
          <cell r="AF44">
            <v>57</v>
          </cell>
          <cell r="AG44">
            <v>70.599999999999994</v>
          </cell>
          <cell r="AH44">
            <v>54</v>
          </cell>
          <cell r="AI44">
            <v>48.1</v>
          </cell>
          <cell r="AJ44">
            <v>60.1</v>
          </cell>
          <cell r="AK44">
            <v>95.2</v>
          </cell>
          <cell r="AL44">
            <v>93.8</v>
          </cell>
          <cell r="AM44">
            <v>96.6</v>
          </cell>
          <cell r="AN44">
            <v>93.5</v>
          </cell>
          <cell r="AO44">
            <v>92.2</v>
          </cell>
          <cell r="AP44">
            <v>94.9</v>
          </cell>
          <cell r="AQ44">
            <v>56.6</v>
          </cell>
          <cell r="AR44">
            <v>51.8</v>
          </cell>
          <cell r="AS44">
            <v>61.7</v>
          </cell>
          <cell r="AT44">
            <v>28.7</v>
          </cell>
          <cell r="AU44">
            <v>24.9</v>
          </cell>
          <cell r="AV44">
            <v>32.6</v>
          </cell>
          <cell r="AW44">
            <v>15.5</v>
          </cell>
          <cell r="AX44">
            <v>12.7</v>
          </cell>
          <cell r="AY44">
            <v>18.399999999999999</v>
          </cell>
          <cell r="AZ44">
            <v>3259</v>
          </cell>
          <cell r="BA44">
            <v>1651</v>
          </cell>
          <cell r="BB44">
            <v>1608</v>
          </cell>
          <cell r="BC44">
            <v>59.2</v>
          </cell>
          <cell r="BD44">
            <v>53.2</v>
          </cell>
          <cell r="BE44">
            <v>65.400000000000006</v>
          </cell>
          <cell r="BF44">
            <v>50</v>
          </cell>
          <cell r="BG44">
            <v>44.9</v>
          </cell>
          <cell r="BH44">
            <v>55.3</v>
          </cell>
          <cell r="BI44">
            <v>93</v>
          </cell>
          <cell r="BJ44">
            <v>91.3</v>
          </cell>
          <cell r="BK44">
            <v>94.8</v>
          </cell>
          <cell r="BL44">
            <v>90.9</v>
          </cell>
          <cell r="BM44">
            <v>89.3</v>
          </cell>
          <cell r="BN44">
            <v>92.5</v>
          </cell>
          <cell r="BO44">
            <v>52.9</v>
          </cell>
          <cell r="BP44">
            <v>48.6</v>
          </cell>
          <cell r="BQ44">
            <v>57.2</v>
          </cell>
          <cell r="BR44">
            <v>26.2</v>
          </cell>
          <cell r="BS44">
            <v>22.8</v>
          </cell>
          <cell r="BT44">
            <v>29.7</v>
          </cell>
          <cell r="BU44">
            <v>13.9</v>
          </cell>
          <cell r="BV44">
            <v>11.4</v>
          </cell>
          <cell r="BW44">
            <v>16.5</v>
          </cell>
        </row>
        <row r="45">
          <cell r="A45" t="str">
            <v>E06000011</v>
          </cell>
          <cell r="B45" t="str">
            <v>East Riding of Yorkshire</v>
          </cell>
          <cell r="C45" t="str">
            <v>Yorkshire and the Humber</v>
          </cell>
          <cell r="D45">
            <v>349</v>
          </cell>
          <cell r="E45">
            <v>166</v>
          </cell>
          <cell r="F45">
            <v>183</v>
          </cell>
          <cell r="G45">
            <v>39.5</v>
          </cell>
          <cell r="H45">
            <v>33.1</v>
          </cell>
          <cell r="I45">
            <v>45.4</v>
          </cell>
          <cell r="J45">
            <v>30.4</v>
          </cell>
          <cell r="K45">
            <v>25.9</v>
          </cell>
          <cell r="L45">
            <v>34.4</v>
          </cell>
          <cell r="M45" t="str">
            <v>x</v>
          </cell>
          <cell r="N45" t="str">
            <v>x</v>
          </cell>
          <cell r="O45" t="str">
            <v>x</v>
          </cell>
          <cell r="P45" t="str">
            <v>x</v>
          </cell>
          <cell r="Q45" t="str">
            <v>x</v>
          </cell>
          <cell r="R45" t="str">
            <v>x</v>
          </cell>
          <cell r="S45">
            <v>33.200000000000003</v>
          </cell>
          <cell r="T45">
            <v>29.5</v>
          </cell>
          <cell r="U45">
            <v>36.6</v>
          </cell>
          <cell r="V45">
            <v>12.9</v>
          </cell>
          <cell r="W45">
            <v>10.199999999999999</v>
          </cell>
          <cell r="X45">
            <v>15.3</v>
          </cell>
          <cell r="Y45">
            <v>6.6</v>
          </cell>
          <cell r="Z45">
            <v>4.2</v>
          </cell>
          <cell r="AA45">
            <v>8.6999999999999993</v>
          </cell>
          <cell r="AB45">
            <v>3359</v>
          </cell>
          <cell r="AC45">
            <v>1719</v>
          </cell>
          <cell r="AD45">
            <v>1640</v>
          </cell>
          <cell r="AE45">
            <v>69.3</v>
          </cell>
          <cell r="AF45">
            <v>62.2</v>
          </cell>
          <cell r="AG45">
            <v>76.8</v>
          </cell>
          <cell r="AH45">
            <v>59</v>
          </cell>
          <cell r="AI45">
            <v>51.4</v>
          </cell>
          <cell r="AJ45">
            <v>67.099999999999994</v>
          </cell>
          <cell r="AK45" t="str">
            <v>x</v>
          </cell>
          <cell r="AL45" t="str">
            <v>x</v>
          </cell>
          <cell r="AM45" t="str">
            <v>x</v>
          </cell>
          <cell r="AN45" t="str">
            <v>x</v>
          </cell>
          <cell r="AO45" t="str">
            <v>x</v>
          </cell>
          <cell r="AP45" t="str">
            <v>x</v>
          </cell>
          <cell r="AQ45">
            <v>60.8</v>
          </cell>
          <cell r="AR45">
            <v>54.2</v>
          </cell>
          <cell r="AS45">
            <v>67.8</v>
          </cell>
          <cell r="AT45">
            <v>35</v>
          </cell>
          <cell r="AU45">
            <v>27</v>
          </cell>
          <cell r="AV45">
            <v>43.4</v>
          </cell>
          <cell r="AW45">
            <v>23.4</v>
          </cell>
          <cell r="AX45">
            <v>15.8</v>
          </cell>
          <cell r="AY45">
            <v>31.3</v>
          </cell>
          <cell r="AZ45">
            <v>3708</v>
          </cell>
          <cell r="BA45">
            <v>1885</v>
          </cell>
          <cell r="BB45">
            <v>1823</v>
          </cell>
          <cell r="BC45">
            <v>66.5</v>
          </cell>
          <cell r="BD45">
            <v>59.7</v>
          </cell>
          <cell r="BE45">
            <v>73.599999999999994</v>
          </cell>
          <cell r="BF45">
            <v>56.3</v>
          </cell>
          <cell r="BG45">
            <v>49.1</v>
          </cell>
          <cell r="BH45">
            <v>63.8</v>
          </cell>
          <cell r="BI45">
            <v>95.4</v>
          </cell>
          <cell r="BJ45">
            <v>94.4</v>
          </cell>
          <cell r="BK45">
            <v>96.5</v>
          </cell>
          <cell r="BL45">
            <v>93.1</v>
          </cell>
          <cell r="BM45">
            <v>91.9</v>
          </cell>
          <cell r="BN45">
            <v>94.5</v>
          </cell>
          <cell r="BO45">
            <v>58.2</v>
          </cell>
          <cell r="BP45">
            <v>52</v>
          </cell>
          <cell r="BQ45">
            <v>64.7</v>
          </cell>
          <cell r="BR45">
            <v>32.9</v>
          </cell>
          <cell r="BS45">
            <v>25.5</v>
          </cell>
          <cell r="BT45">
            <v>40.5</v>
          </cell>
          <cell r="BU45">
            <v>21.8</v>
          </cell>
          <cell r="BV45">
            <v>14.8</v>
          </cell>
          <cell r="BW45">
            <v>29</v>
          </cell>
        </row>
        <row r="46">
          <cell r="A46" t="str">
            <v>E06000010</v>
          </cell>
          <cell r="B46" t="str">
            <v>Kingston Upon Hull, City of</v>
          </cell>
          <cell r="C46" t="str">
            <v>Yorkshire and the Humber</v>
          </cell>
          <cell r="D46">
            <v>542</v>
          </cell>
          <cell r="E46">
            <v>302</v>
          </cell>
          <cell r="F46">
            <v>240</v>
          </cell>
          <cell r="G46">
            <v>37.799999999999997</v>
          </cell>
          <cell r="H46">
            <v>35.1</v>
          </cell>
          <cell r="I46">
            <v>41.3</v>
          </cell>
          <cell r="J46">
            <v>31</v>
          </cell>
          <cell r="K46">
            <v>27.8</v>
          </cell>
          <cell r="L46">
            <v>35</v>
          </cell>
          <cell r="M46">
            <v>85.6</v>
          </cell>
          <cell r="N46">
            <v>82.1</v>
          </cell>
          <cell r="O46">
            <v>90</v>
          </cell>
          <cell r="P46">
            <v>77.900000000000006</v>
          </cell>
          <cell r="Q46">
            <v>77.5</v>
          </cell>
          <cell r="R46">
            <v>78.3</v>
          </cell>
          <cell r="S46">
            <v>33.200000000000003</v>
          </cell>
          <cell r="T46">
            <v>30.8</v>
          </cell>
          <cell r="U46">
            <v>36.299999999999997</v>
          </cell>
          <cell r="V46">
            <v>14.9</v>
          </cell>
          <cell r="W46">
            <v>13.6</v>
          </cell>
          <cell r="X46">
            <v>16.7</v>
          </cell>
          <cell r="Y46">
            <v>5.9</v>
          </cell>
          <cell r="Z46">
            <v>4</v>
          </cell>
          <cell r="AA46">
            <v>8.3000000000000007</v>
          </cell>
          <cell r="AB46">
            <v>1700</v>
          </cell>
          <cell r="AC46">
            <v>871</v>
          </cell>
          <cell r="AD46">
            <v>829</v>
          </cell>
          <cell r="AE46">
            <v>62.8</v>
          </cell>
          <cell r="AF46">
            <v>58.1</v>
          </cell>
          <cell r="AG46">
            <v>67.8</v>
          </cell>
          <cell r="AH46">
            <v>53.7</v>
          </cell>
          <cell r="AI46">
            <v>50.3</v>
          </cell>
          <cell r="AJ46">
            <v>57.3</v>
          </cell>
          <cell r="AK46">
            <v>96.3</v>
          </cell>
          <cell r="AL46">
            <v>95.2</v>
          </cell>
          <cell r="AM46">
            <v>97.5</v>
          </cell>
          <cell r="AN46">
            <v>92.8</v>
          </cell>
          <cell r="AO46">
            <v>91.8</v>
          </cell>
          <cell r="AP46">
            <v>93.7</v>
          </cell>
          <cell r="AQ46">
            <v>56.2</v>
          </cell>
          <cell r="AR46">
            <v>53.8</v>
          </cell>
          <cell r="AS46">
            <v>58.6</v>
          </cell>
          <cell r="AT46">
            <v>32.4</v>
          </cell>
          <cell r="AU46">
            <v>30.3</v>
          </cell>
          <cell r="AV46">
            <v>34.5</v>
          </cell>
          <cell r="AW46">
            <v>17.2</v>
          </cell>
          <cell r="AX46">
            <v>14.9</v>
          </cell>
          <cell r="AY46">
            <v>19.5</v>
          </cell>
          <cell r="AZ46">
            <v>2336</v>
          </cell>
          <cell r="BA46">
            <v>1214</v>
          </cell>
          <cell r="BB46">
            <v>1122</v>
          </cell>
          <cell r="BC46">
            <v>55.1</v>
          </cell>
          <cell r="BD46">
            <v>51</v>
          </cell>
          <cell r="BE46">
            <v>59.6</v>
          </cell>
          <cell r="BF46">
            <v>46.7</v>
          </cell>
          <cell r="BG46">
            <v>43.3</v>
          </cell>
          <cell r="BH46">
            <v>50.4</v>
          </cell>
          <cell r="BI46">
            <v>93</v>
          </cell>
          <cell r="BJ46">
            <v>91.3</v>
          </cell>
          <cell r="BK46">
            <v>94.9</v>
          </cell>
          <cell r="BL46">
            <v>88.5</v>
          </cell>
          <cell r="BM46">
            <v>87.5</v>
          </cell>
          <cell r="BN46">
            <v>89.6</v>
          </cell>
          <cell r="BO46">
            <v>49</v>
          </cell>
          <cell r="BP46">
            <v>46.6</v>
          </cell>
          <cell r="BQ46">
            <v>51.6</v>
          </cell>
          <cell r="BR46">
            <v>27.1</v>
          </cell>
          <cell r="BS46">
            <v>25.2</v>
          </cell>
          <cell r="BT46">
            <v>29.2</v>
          </cell>
          <cell r="BU46">
            <v>13.9</v>
          </cell>
          <cell r="BV46">
            <v>11.7</v>
          </cell>
          <cell r="BW46">
            <v>16.2</v>
          </cell>
        </row>
        <row r="47">
          <cell r="A47" t="str">
            <v>E08000034</v>
          </cell>
          <cell r="B47" t="str">
            <v>Kirklees</v>
          </cell>
          <cell r="C47" t="str">
            <v>Yorkshire and the Humber</v>
          </cell>
          <cell r="D47">
            <v>837</v>
          </cell>
          <cell r="E47">
            <v>435</v>
          </cell>
          <cell r="F47">
            <v>402</v>
          </cell>
          <cell r="G47">
            <v>43</v>
          </cell>
          <cell r="H47">
            <v>36.299999999999997</v>
          </cell>
          <cell r="I47">
            <v>50.2</v>
          </cell>
          <cell r="J47">
            <v>34.1</v>
          </cell>
          <cell r="K47">
            <v>30.3</v>
          </cell>
          <cell r="L47">
            <v>38.1</v>
          </cell>
          <cell r="M47">
            <v>89.5</v>
          </cell>
          <cell r="N47">
            <v>88.5</v>
          </cell>
          <cell r="O47">
            <v>90.5</v>
          </cell>
          <cell r="P47">
            <v>84.6</v>
          </cell>
          <cell r="Q47">
            <v>83.2</v>
          </cell>
          <cell r="R47">
            <v>86.1</v>
          </cell>
          <cell r="S47">
            <v>35.799999999999997</v>
          </cell>
          <cell r="T47">
            <v>32.9</v>
          </cell>
          <cell r="U47">
            <v>39.1</v>
          </cell>
          <cell r="V47">
            <v>17.399999999999999</v>
          </cell>
          <cell r="W47">
            <v>15.4</v>
          </cell>
          <cell r="X47">
            <v>19.7</v>
          </cell>
          <cell r="Y47">
            <v>7</v>
          </cell>
          <cell r="Z47">
            <v>5.3</v>
          </cell>
          <cell r="AA47">
            <v>9</v>
          </cell>
          <cell r="AB47">
            <v>3768</v>
          </cell>
          <cell r="AC47">
            <v>1900</v>
          </cell>
          <cell r="AD47">
            <v>1868</v>
          </cell>
          <cell r="AE47">
            <v>70.400000000000006</v>
          </cell>
          <cell r="AF47">
            <v>64</v>
          </cell>
          <cell r="AG47">
            <v>77</v>
          </cell>
          <cell r="AH47">
            <v>61.9</v>
          </cell>
          <cell r="AI47">
            <v>55.9</v>
          </cell>
          <cell r="AJ47">
            <v>67.900000000000006</v>
          </cell>
          <cell r="AK47">
            <v>96.8</v>
          </cell>
          <cell r="AL47">
            <v>94.9</v>
          </cell>
          <cell r="AM47">
            <v>98.7</v>
          </cell>
          <cell r="AN47">
            <v>94.9</v>
          </cell>
          <cell r="AO47">
            <v>93</v>
          </cell>
          <cell r="AP47">
            <v>96.8</v>
          </cell>
          <cell r="AQ47">
            <v>64.099999999999994</v>
          </cell>
          <cell r="AR47">
            <v>58.1</v>
          </cell>
          <cell r="AS47">
            <v>70.2</v>
          </cell>
          <cell r="AT47">
            <v>38.9</v>
          </cell>
          <cell r="AU47">
            <v>34.299999999999997</v>
          </cell>
          <cell r="AV47">
            <v>43.7</v>
          </cell>
          <cell r="AW47">
            <v>23.4</v>
          </cell>
          <cell r="AX47">
            <v>17.8</v>
          </cell>
          <cell r="AY47">
            <v>29</v>
          </cell>
          <cell r="AZ47">
            <v>4605</v>
          </cell>
          <cell r="BA47">
            <v>2335</v>
          </cell>
          <cell r="BB47">
            <v>2270</v>
          </cell>
          <cell r="BC47">
            <v>65.5</v>
          </cell>
          <cell r="BD47">
            <v>58.8</v>
          </cell>
          <cell r="BE47">
            <v>72.2</v>
          </cell>
          <cell r="BF47">
            <v>56.8</v>
          </cell>
          <cell r="BG47">
            <v>51.1</v>
          </cell>
          <cell r="BH47">
            <v>62.6</v>
          </cell>
          <cell r="BI47">
            <v>95.5</v>
          </cell>
          <cell r="BJ47">
            <v>93.7</v>
          </cell>
          <cell r="BK47">
            <v>97.3</v>
          </cell>
          <cell r="BL47">
            <v>93</v>
          </cell>
          <cell r="BM47">
            <v>91.2</v>
          </cell>
          <cell r="BN47">
            <v>94.9</v>
          </cell>
          <cell r="BO47">
            <v>58.9</v>
          </cell>
          <cell r="BP47">
            <v>53.4</v>
          </cell>
          <cell r="BQ47">
            <v>64.7</v>
          </cell>
          <cell r="BR47">
            <v>35</v>
          </cell>
          <cell r="BS47">
            <v>30.7</v>
          </cell>
          <cell r="BT47">
            <v>39.4</v>
          </cell>
          <cell r="BU47">
            <v>20.399999999999999</v>
          </cell>
          <cell r="BV47">
            <v>15.5</v>
          </cell>
          <cell r="BW47">
            <v>25.5</v>
          </cell>
        </row>
        <row r="48">
          <cell r="A48" t="str">
            <v>E08000035</v>
          </cell>
          <cell r="B48" t="str">
            <v>Leeds</v>
          </cell>
          <cell r="C48" t="str">
            <v>Yorkshire and the Humber</v>
          </cell>
          <cell r="D48">
            <v>1305</v>
          </cell>
          <cell r="E48">
            <v>670</v>
          </cell>
          <cell r="F48">
            <v>635</v>
          </cell>
          <cell r="G48">
            <v>33.299999999999997</v>
          </cell>
          <cell r="H48">
            <v>27</v>
          </cell>
          <cell r="I48">
            <v>40</v>
          </cell>
          <cell r="J48">
            <v>25.7</v>
          </cell>
          <cell r="K48">
            <v>21.3</v>
          </cell>
          <cell r="L48">
            <v>30.4</v>
          </cell>
          <cell r="M48">
            <v>78.3</v>
          </cell>
          <cell r="N48">
            <v>74.3</v>
          </cell>
          <cell r="O48">
            <v>82.5</v>
          </cell>
          <cell r="P48">
            <v>72.7</v>
          </cell>
          <cell r="Q48">
            <v>70.400000000000006</v>
          </cell>
          <cell r="R48">
            <v>75.099999999999994</v>
          </cell>
          <cell r="S48">
            <v>28.2</v>
          </cell>
          <cell r="T48">
            <v>24.5</v>
          </cell>
          <cell r="U48">
            <v>32.1</v>
          </cell>
          <cell r="V48">
            <v>17.100000000000001</v>
          </cell>
          <cell r="W48">
            <v>14.6</v>
          </cell>
          <cell r="X48">
            <v>19.7</v>
          </cell>
          <cell r="Y48">
            <v>6.1</v>
          </cell>
          <cell r="Z48">
            <v>4.2</v>
          </cell>
          <cell r="AA48">
            <v>8</v>
          </cell>
          <cell r="AB48">
            <v>6475</v>
          </cell>
          <cell r="AC48">
            <v>3317</v>
          </cell>
          <cell r="AD48">
            <v>3158</v>
          </cell>
          <cell r="AE48">
            <v>69.7</v>
          </cell>
          <cell r="AF48">
            <v>64.5</v>
          </cell>
          <cell r="AG48">
            <v>75.2</v>
          </cell>
          <cell r="AH48">
            <v>62.1</v>
          </cell>
          <cell r="AI48">
            <v>56.7</v>
          </cell>
          <cell r="AJ48">
            <v>67.7</v>
          </cell>
          <cell r="AK48">
            <v>94.9</v>
          </cell>
          <cell r="AL48">
            <v>93.5</v>
          </cell>
          <cell r="AM48">
            <v>96.4</v>
          </cell>
          <cell r="AN48">
            <v>92.8</v>
          </cell>
          <cell r="AO48">
            <v>91.4</v>
          </cell>
          <cell r="AP48">
            <v>94.3</v>
          </cell>
          <cell r="AQ48">
            <v>64.2</v>
          </cell>
          <cell r="AR48">
            <v>59.4</v>
          </cell>
          <cell r="AS48">
            <v>69.2</v>
          </cell>
          <cell r="AT48">
            <v>45.7</v>
          </cell>
          <cell r="AU48">
            <v>41</v>
          </cell>
          <cell r="AV48">
            <v>50.7</v>
          </cell>
          <cell r="AW48">
            <v>28.2</v>
          </cell>
          <cell r="AX48">
            <v>23.2</v>
          </cell>
          <cell r="AY48">
            <v>33.299999999999997</v>
          </cell>
          <cell r="AZ48">
            <v>7850</v>
          </cell>
          <cell r="BA48">
            <v>4025</v>
          </cell>
          <cell r="BB48">
            <v>3825</v>
          </cell>
          <cell r="BC48">
            <v>63.1</v>
          </cell>
          <cell r="BD48">
            <v>57.7</v>
          </cell>
          <cell r="BE48">
            <v>68.8</v>
          </cell>
          <cell r="BF48">
            <v>55.5</v>
          </cell>
          <cell r="BG48">
            <v>50.3</v>
          </cell>
          <cell r="BH48">
            <v>61</v>
          </cell>
          <cell r="BI48">
            <v>91.5</v>
          </cell>
          <cell r="BJ48">
            <v>89.7</v>
          </cell>
          <cell r="BK48">
            <v>93.5</v>
          </cell>
          <cell r="BL48">
            <v>88.9</v>
          </cell>
          <cell r="BM48">
            <v>87.3</v>
          </cell>
          <cell r="BN48">
            <v>90.5</v>
          </cell>
          <cell r="BO48">
            <v>57.7</v>
          </cell>
          <cell r="BP48">
            <v>53.1</v>
          </cell>
          <cell r="BQ48">
            <v>62.5</v>
          </cell>
          <cell r="BR48">
            <v>40.6</v>
          </cell>
          <cell r="BS48">
            <v>36.200000000000003</v>
          </cell>
          <cell r="BT48">
            <v>45.1</v>
          </cell>
          <cell r="BU48">
            <v>24.2</v>
          </cell>
          <cell r="BV48">
            <v>19.8</v>
          </cell>
          <cell r="BW48">
            <v>28.9</v>
          </cell>
        </row>
        <row r="49">
          <cell r="A49" t="str">
            <v>E06000012</v>
          </cell>
          <cell r="B49" t="str">
            <v>North East Lincolnshire</v>
          </cell>
          <cell r="C49" t="str">
            <v>Yorkshire and the Humber</v>
          </cell>
          <cell r="D49">
            <v>252</v>
          </cell>
          <cell r="E49">
            <v>124</v>
          </cell>
          <cell r="F49">
            <v>128</v>
          </cell>
          <cell r="G49">
            <v>34.5</v>
          </cell>
          <cell r="H49">
            <v>33.9</v>
          </cell>
          <cell r="I49">
            <v>35.200000000000003</v>
          </cell>
          <cell r="J49">
            <v>27.8</v>
          </cell>
          <cell r="K49">
            <v>25</v>
          </cell>
          <cell r="L49">
            <v>30.5</v>
          </cell>
          <cell r="M49">
            <v>86.1</v>
          </cell>
          <cell r="N49">
            <v>84.7</v>
          </cell>
          <cell r="O49">
            <v>87.5</v>
          </cell>
          <cell r="P49">
            <v>81</v>
          </cell>
          <cell r="Q49">
            <v>79</v>
          </cell>
          <cell r="R49">
            <v>82.8</v>
          </cell>
          <cell r="S49">
            <v>28.6</v>
          </cell>
          <cell r="T49">
            <v>26.6</v>
          </cell>
          <cell r="U49">
            <v>30.5</v>
          </cell>
          <cell r="V49">
            <v>17.899999999999999</v>
          </cell>
          <cell r="W49">
            <v>16.899999999999999</v>
          </cell>
          <cell r="X49">
            <v>18.8</v>
          </cell>
          <cell r="Y49">
            <v>7.1</v>
          </cell>
          <cell r="Z49">
            <v>5.6</v>
          </cell>
          <cell r="AA49">
            <v>8.6</v>
          </cell>
          <cell r="AB49">
            <v>1569</v>
          </cell>
          <cell r="AC49">
            <v>816</v>
          </cell>
          <cell r="AD49">
            <v>753</v>
          </cell>
          <cell r="AE49">
            <v>64.5</v>
          </cell>
          <cell r="AF49">
            <v>57.4</v>
          </cell>
          <cell r="AG49">
            <v>72.2</v>
          </cell>
          <cell r="AH49">
            <v>56</v>
          </cell>
          <cell r="AI49">
            <v>49</v>
          </cell>
          <cell r="AJ49">
            <v>63.5</v>
          </cell>
          <cell r="AK49">
            <v>95.2</v>
          </cell>
          <cell r="AL49">
            <v>94.4</v>
          </cell>
          <cell r="AM49">
            <v>96</v>
          </cell>
          <cell r="AN49">
            <v>93.4</v>
          </cell>
          <cell r="AO49">
            <v>92.9</v>
          </cell>
          <cell r="AP49">
            <v>94</v>
          </cell>
          <cell r="AQ49">
            <v>57.8</v>
          </cell>
          <cell r="AR49">
            <v>51.1</v>
          </cell>
          <cell r="AS49">
            <v>65.099999999999994</v>
          </cell>
          <cell r="AT49">
            <v>41.9</v>
          </cell>
          <cell r="AU49">
            <v>34.6</v>
          </cell>
          <cell r="AV49">
            <v>49.9</v>
          </cell>
          <cell r="AW49">
            <v>24.5</v>
          </cell>
          <cell r="AX49">
            <v>18.600000000000001</v>
          </cell>
          <cell r="AY49">
            <v>30.9</v>
          </cell>
          <cell r="AZ49">
            <v>1821</v>
          </cell>
          <cell r="BA49">
            <v>940</v>
          </cell>
          <cell r="BB49">
            <v>881</v>
          </cell>
          <cell r="BC49">
            <v>60.4</v>
          </cell>
          <cell r="BD49">
            <v>54.3</v>
          </cell>
          <cell r="BE49">
            <v>66.900000000000006</v>
          </cell>
          <cell r="BF49">
            <v>52.1</v>
          </cell>
          <cell r="BG49">
            <v>45.9</v>
          </cell>
          <cell r="BH49">
            <v>58.7</v>
          </cell>
          <cell r="BI49">
            <v>93.9</v>
          </cell>
          <cell r="BJ49">
            <v>93.1</v>
          </cell>
          <cell r="BK49">
            <v>94.8</v>
          </cell>
          <cell r="BL49">
            <v>91.7</v>
          </cell>
          <cell r="BM49">
            <v>91.1</v>
          </cell>
          <cell r="BN49">
            <v>92.4</v>
          </cell>
          <cell r="BO49">
            <v>53.8</v>
          </cell>
          <cell r="BP49">
            <v>47.9</v>
          </cell>
          <cell r="BQ49">
            <v>60</v>
          </cell>
          <cell r="BR49">
            <v>38.6</v>
          </cell>
          <cell r="BS49">
            <v>32.200000000000003</v>
          </cell>
          <cell r="BT49">
            <v>45.4</v>
          </cell>
          <cell r="BU49">
            <v>22.1</v>
          </cell>
          <cell r="BV49">
            <v>16.899999999999999</v>
          </cell>
          <cell r="BW49">
            <v>27.7</v>
          </cell>
        </row>
        <row r="50">
          <cell r="A50" t="str">
            <v>E06000013</v>
          </cell>
          <cell r="B50" t="str">
            <v>North Lincolnshire</v>
          </cell>
          <cell r="C50" t="str">
            <v>Yorkshire and the Humber</v>
          </cell>
          <cell r="D50">
            <v>210</v>
          </cell>
          <cell r="E50">
            <v>113</v>
          </cell>
          <cell r="F50">
            <v>97</v>
          </cell>
          <cell r="G50">
            <v>38.6</v>
          </cell>
          <cell r="H50">
            <v>31</v>
          </cell>
          <cell r="I50">
            <v>47.4</v>
          </cell>
          <cell r="J50">
            <v>33.299999999999997</v>
          </cell>
          <cell r="K50">
            <v>29.2</v>
          </cell>
          <cell r="L50">
            <v>38.1</v>
          </cell>
          <cell r="M50">
            <v>83.8</v>
          </cell>
          <cell r="N50">
            <v>78.8</v>
          </cell>
          <cell r="O50">
            <v>89.7</v>
          </cell>
          <cell r="P50">
            <v>80.5</v>
          </cell>
          <cell r="Q50">
            <v>77.900000000000006</v>
          </cell>
          <cell r="R50">
            <v>83.5</v>
          </cell>
          <cell r="S50">
            <v>38.6</v>
          </cell>
          <cell r="T50">
            <v>35.4</v>
          </cell>
          <cell r="U50">
            <v>42.3</v>
          </cell>
          <cell r="V50">
            <v>19</v>
          </cell>
          <cell r="W50">
            <v>18.600000000000001</v>
          </cell>
          <cell r="X50">
            <v>19.600000000000001</v>
          </cell>
          <cell r="Y50">
            <v>8.6</v>
          </cell>
          <cell r="Z50">
            <v>7.1</v>
          </cell>
          <cell r="AA50">
            <v>10.3</v>
          </cell>
          <cell r="AB50">
            <v>1585</v>
          </cell>
          <cell r="AC50">
            <v>814</v>
          </cell>
          <cell r="AD50">
            <v>771</v>
          </cell>
          <cell r="AE50">
            <v>66.099999999999994</v>
          </cell>
          <cell r="AF50">
            <v>60.9</v>
          </cell>
          <cell r="AG50">
            <v>71.599999999999994</v>
          </cell>
          <cell r="AH50">
            <v>60.8</v>
          </cell>
          <cell r="AI50">
            <v>55</v>
          </cell>
          <cell r="AJ50">
            <v>66.900000000000006</v>
          </cell>
          <cell r="AK50">
            <v>95</v>
          </cell>
          <cell r="AL50">
            <v>93.7</v>
          </cell>
          <cell r="AM50">
            <v>96.2</v>
          </cell>
          <cell r="AN50">
            <v>94.2</v>
          </cell>
          <cell r="AO50">
            <v>92.9</v>
          </cell>
          <cell r="AP50">
            <v>95.6</v>
          </cell>
          <cell r="AQ50">
            <v>64.8</v>
          </cell>
          <cell r="AR50">
            <v>60.9</v>
          </cell>
          <cell r="AS50">
            <v>68.900000000000006</v>
          </cell>
          <cell r="AT50">
            <v>37</v>
          </cell>
          <cell r="AU50">
            <v>32.700000000000003</v>
          </cell>
          <cell r="AV50">
            <v>41.5</v>
          </cell>
          <cell r="AW50">
            <v>21.8</v>
          </cell>
          <cell r="AX50">
            <v>16.5</v>
          </cell>
          <cell r="AY50">
            <v>27.5</v>
          </cell>
          <cell r="AZ50">
            <v>1795</v>
          </cell>
          <cell r="BA50">
            <v>927</v>
          </cell>
          <cell r="BB50">
            <v>868</v>
          </cell>
          <cell r="BC50">
            <v>62.9</v>
          </cell>
          <cell r="BD50">
            <v>57.3</v>
          </cell>
          <cell r="BE50">
            <v>68.900000000000006</v>
          </cell>
          <cell r="BF50">
            <v>57.6</v>
          </cell>
          <cell r="BG50">
            <v>51.9</v>
          </cell>
          <cell r="BH50">
            <v>63.7</v>
          </cell>
          <cell r="BI50">
            <v>93.6</v>
          </cell>
          <cell r="BJ50">
            <v>91.9</v>
          </cell>
          <cell r="BK50">
            <v>95.5</v>
          </cell>
          <cell r="BL50">
            <v>92.6</v>
          </cell>
          <cell r="BM50">
            <v>91</v>
          </cell>
          <cell r="BN50">
            <v>94.2</v>
          </cell>
          <cell r="BO50">
            <v>61.7</v>
          </cell>
          <cell r="BP50">
            <v>57.8</v>
          </cell>
          <cell r="BQ50">
            <v>65.900000000000006</v>
          </cell>
          <cell r="BR50">
            <v>34.9</v>
          </cell>
          <cell r="BS50">
            <v>31</v>
          </cell>
          <cell r="BT50">
            <v>39.1</v>
          </cell>
          <cell r="BU50">
            <v>20.3</v>
          </cell>
          <cell r="BV50">
            <v>15.3</v>
          </cell>
          <cell r="BW50">
            <v>25.6</v>
          </cell>
        </row>
        <row r="51">
          <cell r="A51" t="str">
            <v>E10000023</v>
          </cell>
          <cell r="B51" t="str">
            <v>North Yorkshire</v>
          </cell>
          <cell r="C51" t="str">
            <v>Yorkshire and the Humber</v>
          </cell>
          <cell r="D51">
            <v>427</v>
          </cell>
          <cell r="E51">
            <v>213</v>
          </cell>
          <cell r="F51">
            <v>214</v>
          </cell>
          <cell r="G51">
            <v>38.200000000000003</v>
          </cell>
          <cell r="H51">
            <v>33.299999999999997</v>
          </cell>
          <cell r="I51">
            <v>43</v>
          </cell>
          <cell r="J51">
            <v>30</v>
          </cell>
          <cell r="K51">
            <v>24.9</v>
          </cell>
          <cell r="L51">
            <v>35</v>
          </cell>
          <cell r="M51">
            <v>82.2</v>
          </cell>
          <cell r="N51">
            <v>79.8</v>
          </cell>
          <cell r="O51">
            <v>84.6</v>
          </cell>
          <cell r="P51">
            <v>78.2</v>
          </cell>
          <cell r="Q51">
            <v>75.099999999999994</v>
          </cell>
          <cell r="R51">
            <v>81.3</v>
          </cell>
          <cell r="S51">
            <v>32.1</v>
          </cell>
          <cell r="T51">
            <v>27.2</v>
          </cell>
          <cell r="U51">
            <v>36.9</v>
          </cell>
          <cell r="V51">
            <v>13.1</v>
          </cell>
          <cell r="W51">
            <v>9.4</v>
          </cell>
          <cell r="X51">
            <v>16.8</v>
          </cell>
          <cell r="Y51">
            <v>5.6</v>
          </cell>
          <cell r="Z51">
            <v>2.8</v>
          </cell>
          <cell r="AA51">
            <v>8.4</v>
          </cell>
          <cell r="AB51">
            <v>6024</v>
          </cell>
          <cell r="AC51">
            <v>3125</v>
          </cell>
          <cell r="AD51">
            <v>2899</v>
          </cell>
          <cell r="AE51">
            <v>72.900000000000006</v>
          </cell>
          <cell r="AF51">
            <v>67.8</v>
          </cell>
          <cell r="AG51">
            <v>78.3</v>
          </cell>
          <cell r="AH51">
            <v>64.7</v>
          </cell>
          <cell r="AI51">
            <v>59.8</v>
          </cell>
          <cell r="AJ51">
            <v>70</v>
          </cell>
          <cell r="AK51">
            <v>96.1</v>
          </cell>
          <cell r="AL51">
            <v>95.6</v>
          </cell>
          <cell r="AM51">
            <v>96.6</v>
          </cell>
          <cell r="AN51">
            <v>95</v>
          </cell>
          <cell r="AO51">
            <v>94.1</v>
          </cell>
          <cell r="AP51">
            <v>95.8</v>
          </cell>
          <cell r="AQ51">
            <v>67.2</v>
          </cell>
          <cell r="AR51">
            <v>62.8</v>
          </cell>
          <cell r="AS51">
            <v>72</v>
          </cell>
          <cell r="AT51">
            <v>44.2</v>
          </cell>
          <cell r="AU51">
            <v>37.6</v>
          </cell>
          <cell r="AV51">
            <v>51.3</v>
          </cell>
          <cell r="AW51">
            <v>30.1</v>
          </cell>
          <cell r="AX51">
            <v>24.3</v>
          </cell>
          <cell r="AY51">
            <v>36.5</v>
          </cell>
          <cell r="AZ51">
            <v>6451</v>
          </cell>
          <cell r="BA51">
            <v>3338</v>
          </cell>
          <cell r="BB51">
            <v>3113</v>
          </cell>
          <cell r="BC51">
            <v>70.599999999999994</v>
          </cell>
          <cell r="BD51">
            <v>65.599999999999994</v>
          </cell>
          <cell r="BE51">
            <v>75.900000000000006</v>
          </cell>
          <cell r="BF51">
            <v>62.4</v>
          </cell>
          <cell r="BG51">
            <v>57.6</v>
          </cell>
          <cell r="BH51">
            <v>67.599999999999994</v>
          </cell>
          <cell r="BI51">
            <v>95.2</v>
          </cell>
          <cell r="BJ51">
            <v>94.6</v>
          </cell>
          <cell r="BK51">
            <v>95.8</v>
          </cell>
          <cell r="BL51">
            <v>93.8</v>
          </cell>
          <cell r="BM51">
            <v>92.9</v>
          </cell>
          <cell r="BN51">
            <v>94.8</v>
          </cell>
          <cell r="BO51">
            <v>64.900000000000006</v>
          </cell>
          <cell r="BP51">
            <v>60.5</v>
          </cell>
          <cell r="BQ51">
            <v>69.599999999999994</v>
          </cell>
          <cell r="BR51">
            <v>42.1</v>
          </cell>
          <cell r="BS51">
            <v>35.799999999999997</v>
          </cell>
          <cell r="BT51">
            <v>48.9</v>
          </cell>
          <cell r="BU51">
            <v>28.5</v>
          </cell>
          <cell r="BV51">
            <v>22.9</v>
          </cell>
          <cell r="BW51">
            <v>34.5</v>
          </cell>
        </row>
        <row r="52">
          <cell r="A52" t="str">
            <v>E08000018</v>
          </cell>
          <cell r="B52" t="str">
            <v>Rotherham</v>
          </cell>
          <cell r="C52" t="str">
            <v>Yorkshire and the Humber</v>
          </cell>
          <cell r="D52">
            <v>526</v>
          </cell>
          <cell r="E52">
            <v>269</v>
          </cell>
          <cell r="F52">
            <v>257</v>
          </cell>
          <cell r="G52">
            <v>39.9</v>
          </cell>
          <cell r="H52">
            <v>36.799999999999997</v>
          </cell>
          <cell r="I52">
            <v>43.2</v>
          </cell>
          <cell r="J52">
            <v>31</v>
          </cell>
          <cell r="K52">
            <v>30.1</v>
          </cell>
          <cell r="L52">
            <v>31.9</v>
          </cell>
          <cell r="M52">
            <v>81.7</v>
          </cell>
          <cell r="N52">
            <v>78.099999999999994</v>
          </cell>
          <cell r="O52">
            <v>85.6</v>
          </cell>
          <cell r="P52">
            <v>77.599999999999994</v>
          </cell>
          <cell r="Q52">
            <v>73.2</v>
          </cell>
          <cell r="R52">
            <v>82.1</v>
          </cell>
          <cell r="S52">
            <v>35.700000000000003</v>
          </cell>
          <cell r="T52">
            <v>36.4</v>
          </cell>
          <cell r="U52">
            <v>35</v>
          </cell>
          <cell r="V52">
            <v>11.6</v>
          </cell>
          <cell r="W52">
            <v>11.9</v>
          </cell>
          <cell r="X52">
            <v>11.3</v>
          </cell>
          <cell r="Y52">
            <v>5.7</v>
          </cell>
          <cell r="Z52">
            <v>5.6</v>
          </cell>
          <cell r="AA52">
            <v>5.8</v>
          </cell>
          <cell r="AB52">
            <v>2789</v>
          </cell>
          <cell r="AC52">
            <v>1343</v>
          </cell>
          <cell r="AD52">
            <v>1446</v>
          </cell>
          <cell r="AE52">
            <v>69.3</v>
          </cell>
          <cell r="AF52">
            <v>65.599999999999994</v>
          </cell>
          <cell r="AG52">
            <v>72.8</v>
          </cell>
          <cell r="AH52">
            <v>59.8</v>
          </cell>
          <cell r="AI52">
            <v>57.2</v>
          </cell>
          <cell r="AJ52">
            <v>62.2</v>
          </cell>
          <cell r="AK52">
            <v>95.4</v>
          </cell>
          <cell r="AL52">
            <v>95.2</v>
          </cell>
          <cell r="AM52">
            <v>95.7</v>
          </cell>
          <cell r="AN52">
            <v>92.4</v>
          </cell>
          <cell r="AO52">
            <v>92.6</v>
          </cell>
          <cell r="AP52">
            <v>92.3</v>
          </cell>
          <cell r="AQ52">
            <v>62.1</v>
          </cell>
          <cell r="AR52">
            <v>60.5</v>
          </cell>
          <cell r="AS52">
            <v>63.6</v>
          </cell>
          <cell r="AT52">
            <v>32.200000000000003</v>
          </cell>
          <cell r="AU52">
            <v>27.8</v>
          </cell>
          <cell r="AV52">
            <v>36.299999999999997</v>
          </cell>
          <cell r="AW52">
            <v>19.5</v>
          </cell>
          <cell r="AX52">
            <v>15.9</v>
          </cell>
          <cell r="AY52">
            <v>22.8</v>
          </cell>
          <cell r="AZ52">
            <v>3315</v>
          </cell>
          <cell r="BA52">
            <v>1612</v>
          </cell>
          <cell r="BB52">
            <v>1703</v>
          </cell>
          <cell r="BC52">
            <v>64.599999999999994</v>
          </cell>
          <cell r="BD52">
            <v>60.8</v>
          </cell>
          <cell r="BE52">
            <v>68.3</v>
          </cell>
          <cell r="BF52">
            <v>55.2</v>
          </cell>
          <cell r="BG52">
            <v>52.7</v>
          </cell>
          <cell r="BH52">
            <v>57.6</v>
          </cell>
          <cell r="BI52">
            <v>93.3</v>
          </cell>
          <cell r="BJ52">
            <v>92.3</v>
          </cell>
          <cell r="BK52">
            <v>94.2</v>
          </cell>
          <cell r="BL52">
            <v>90.1</v>
          </cell>
          <cell r="BM52">
            <v>89.4</v>
          </cell>
          <cell r="BN52">
            <v>90.7</v>
          </cell>
          <cell r="BO52">
            <v>57.9</v>
          </cell>
          <cell r="BP52">
            <v>56.5</v>
          </cell>
          <cell r="BQ52">
            <v>59.3</v>
          </cell>
          <cell r="BR52">
            <v>29</v>
          </cell>
          <cell r="BS52">
            <v>25.2</v>
          </cell>
          <cell r="BT52">
            <v>32.5</v>
          </cell>
          <cell r="BU52">
            <v>17.3</v>
          </cell>
          <cell r="BV52">
            <v>14.1</v>
          </cell>
          <cell r="BW52">
            <v>20.3</v>
          </cell>
        </row>
        <row r="53">
          <cell r="A53" t="str">
            <v>E08000019</v>
          </cell>
          <cell r="B53" t="str">
            <v>Sheffield</v>
          </cell>
          <cell r="C53" t="str">
            <v>Yorkshire and the Humber</v>
          </cell>
          <cell r="D53">
            <v>896</v>
          </cell>
          <cell r="E53">
            <v>460</v>
          </cell>
          <cell r="F53">
            <v>436</v>
          </cell>
          <cell r="G53">
            <v>37.1</v>
          </cell>
          <cell r="H53">
            <v>31.5</v>
          </cell>
          <cell r="I53">
            <v>42.9</v>
          </cell>
          <cell r="J53">
            <v>27.6</v>
          </cell>
          <cell r="K53">
            <v>22.2</v>
          </cell>
          <cell r="L53">
            <v>33.299999999999997</v>
          </cell>
          <cell r="M53">
            <v>80.5</v>
          </cell>
          <cell r="N53">
            <v>76.5</v>
          </cell>
          <cell r="O53">
            <v>84.6</v>
          </cell>
          <cell r="P53">
            <v>75.599999999999994</v>
          </cell>
          <cell r="Q53">
            <v>72.2</v>
          </cell>
          <cell r="R53">
            <v>79.099999999999994</v>
          </cell>
          <cell r="S53">
            <v>29.4</v>
          </cell>
          <cell r="T53">
            <v>23.7</v>
          </cell>
          <cell r="U53">
            <v>35.299999999999997</v>
          </cell>
          <cell r="V53">
            <v>18</v>
          </cell>
          <cell r="W53">
            <v>15</v>
          </cell>
          <cell r="X53">
            <v>21.1</v>
          </cell>
          <cell r="Y53">
            <v>6.9</v>
          </cell>
          <cell r="Z53">
            <v>5.2</v>
          </cell>
          <cell r="AA53">
            <v>8.6999999999999993</v>
          </cell>
          <cell r="AB53">
            <v>4402</v>
          </cell>
          <cell r="AC53">
            <v>2267</v>
          </cell>
          <cell r="AD53">
            <v>2135</v>
          </cell>
          <cell r="AE53">
            <v>69.2</v>
          </cell>
          <cell r="AF53">
            <v>64.599999999999994</v>
          </cell>
          <cell r="AG53">
            <v>74</v>
          </cell>
          <cell r="AH53">
            <v>59.4</v>
          </cell>
          <cell r="AI53">
            <v>55.2</v>
          </cell>
          <cell r="AJ53">
            <v>63.9</v>
          </cell>
          <cell r="AK53">
            <v>95.1</v>
          </cell>
          <cell r="AL53">
            <v>94.8</v>
          </cell>
          <cell r="AM53">
            <v>95.5</v>
          </cell>
          <cell r="AN53">
            <v>93.4</v>
          </cell>
          <cell r="AO53">
            <v>93</v>
          </cell>
          <cell r="AP53">
            <v>93.7</v>
          </cell>
          <cell r="AQ53">
            <v>61</v>
          </cell>
          <cell r="AR53">
            <v>57.4</v>
          </cell>
          <cell r="AS53">
            <v>64.900000000000006</v>
          </cell>
          <cell r="AT53">
            <v>43</v>
          </cell>
          <cell r="AU53">
            <v>37.700000000000003</v>
          </cell>
          <cell r="AV53">
            <v>48.6</v>
          </cell>
          <cell r="AW53">
            <v>25.9</v>
          </cell>
          <cell r="AX53">
            <v>20.399999999999999</v>
          </cell>
          <cell r="AY53">
            <v>31.7</v>
          </cell>
          <cell r="AZ53">
            <v>5298</v>
          </cell>
          <cell r="BA53">
            <v>2727</v>
          </cell>
          <cell r="BB53">
            <v>2571</v>
          </cell>
          <cell r="BC53">
            <v>63.7</v>
          </cell>
          <cell r="BD53">
            <v>59</v>
          </cell>
          <cell r="BE53">
            <v>68.7</v>
          </cell>
          <cell r="BF53">
            <v>54</v>
          </cell>
          <cell r="BG53">
            <v>49.6</v>
          </cell>
          <cell r="BH53">
            <v>58.7</v>
          </cell>
          <cell r="BI53">
            <v>92.6</v>
          </cell>
          <cell r="BJ53">
            <v>91.7</v>
          </cell>
          <cell r="BK53">
            <v>93.6</v>
          </cell>
          <cell r="BL53">
            <v>90.4</v>
          </cell>
          <cell r="BM53">
            <v>89.5</v>
          </cell>
          <cell r="BN53">
            <v>91.2</v>
          </cell>
          <cell r="BO53">
            <v>55.7</v>
          </cell>
          <cell r="BP53">
            <v>51.7</v>
          </cell>
          <cell r="BQ53">
            <v>59.9</v>
          </cell>
          <cell r="BR53">
            <v>38.799999999999997</v>
          </cell>
          <cell r="BS53">
            <v>33.9</v>
          </cell>
          <cell r="BT53">
            <v>44</v>
          </cell>
          <cell r="BU53">
            <v>22.7</v>
          </cell>
          <cell r="BV53">
            <v>17.8</v>
          </cell>
          <cell r="BW53">
            <v>27.8</v>
          </cell>
        </row>
        <row r="54">
          <cell r="A54" t="str">
            <v>E08000036</v>
          </cell>
          <cell r="B54" t="str">
            <v>Wakefield</v>
          </cell>
          <cell r="C54" t="str">
            <v>Yorkshire and the Humber</v>
          </cell>
          <cell r="D54">
            <v>498</v>
          </cell>
          <cell r="E54">
            <v>222</v>
          </cell>
          <cell r="F54">
            <v>276</v>
          </cell>
          <cell r="G54">
            <v>34.700000000000003</v>
          </cell>
          <cell r="H54">
            <v>26.1</v>
          </cell>
          <cell r="I54">
            <v>41.7</v>
          </cell>
          <cell r="J54">
            <v>26.5</v>
          </cell>
          <cell r="K54">
            <v>20.3</v>
          </cell>
          <cell r="L54">
            <v>31.5</v>
          </cell>
          <cell r="M54">
            <v>82.3</v>
          </cell>
          <cell r="N54">
            <v>79.7</v>
          </cell>
          <cell r="O54">
            <v>84.4</v>
          </cell>
          <cell r="P54">
            <v>78.900000000000006</v>
          </cell>
          <cell r="Q54">
            <v>77.5</v>
          </cell>
          <cell r="R54">
            <v>80.099999999999994</v>
          </cell>
          <cell r="S54">
            <v>29.7</v>
          </cell>
          <cell r="T54">
            <v>23.4</v>
          </cell>
          <cell r="U54">
            <v>34.799999999999997</v>
          </cell>
          <cell r="V54">
            <v>12</v>
          </cell>
          <cell r="W54">
            <v>8.1</v>
          </cell>
          <cell r="X54">
            <v>15.2</v>
          </cell>
          <cell r="Y54">
            <v>5</v>
          </cell>
          <cell r="Z54">
            <v>2.2999999999999998</v>
          </cell>
          <cell r="AA54">
            <v>7.2</v>
          </cell>
          <cell r="AB54">
            <v>3272</v>
          </cell>
          <cell r="AC54">
            <v>1660</v>
          </cell>
          <cell r="AD54">
            <v>1612</v>
          </cell>
          <cell r="AE54">
            <v>73.400000000000006</v>
          </cell>
          <cell r="AF54">
            <v>67.599999999999994</v>
          </cell>
          <cell r="AG54">
            <v>79.5</v>
          </cell>
          <cell r="AH54">
            <v>64.8</v>
          </cell>
          <cell r="AI54">
            <v>59.3</v>
          </cell>
          <cell r="AJ54">
            <v>70.5</v>
          </cell>
          <cell r="AK54">
            <v>96.2</v>
          </cell>
          <cell r="AL54">
            <v>94.2</v>
          </cell>
          <cell r="AM54">
            <v>98.3</v>
          </cell>
          <cell r="AN54">
            <v>94.9</v>
          </cell>
          <cell r="AO54">
            <v>92.7</v>
          </cell>
          <cell r="AP54">
            <v>97.1</v>
          </cell>
          <cell r="AQ54">
            <v>66.7</v>
          </cell>
          <cell r="AR54">
            <v>61.3</v>
          </cell>
          <cell r="AS54">
            <v>72.2</v>
          </cell>
          <cell r="AT54">
            <v>35.9</v>
          </cell>
          <cell r="AU54">
            <v>29.8</v>
          </cell>
          <cell r="AV54">
            <v>42.2</v>
          </cell>
          <cell r="AW54">
            <v>24.1</v>
          </cell>
          <cell r="AX54">
            <v>18</v>
          </cell>
          <cell r="AY54">
            <v>30.4</v>
          </cell>
          <cell r="AZ54">
            <v>3770</v>
          </cell>
          <cell r="BA54">
            <v>1882</v>
          </cell>
          <cell r="BB54">
            <v>1888</v>
          </cell>
          <cell r="BC54">
            <v>68.3</v>
          </cell>
          <cell r="BD54">
            <v>62.7</v>
          </cell>
          <cell r="BE54">
            <v>73.900000000000006</v>
          </cell>
          <cell r="BF54">
            <v>59.8</v>
          </cell>
          <cell r="BG54">
            <v>54.7</v>
          </cell>
          <cell r="BH54">
            <v>64.8</v>
          </cell>
          <cell r="BI54">
            <v>94.4</v>
          </cell>
          <cell r="BJ54">
            <v>92.5</v>
          </cell>
          <cell r="BK54">
            <v>96.2</v>
          </cell>
          <cell r="BL54">
            <v>92.8</v>
          </cell>
          <cell r="BM54">
            <v>90.9</v>
          </cell>
          <cell r="BN54">
            <v>94.7</v>
          </cell>
          <cell r="BO54">
            <v>61.8</v>
          </cell>
          <cell r="BP54">
            <v>56.9</v>
          </cell>
          <cell r="BQ54">
            <v>66.7</v>
          </cell>
          <cell r="BR54">
            <v>32.799999999999997</v>
          </cell>
          <cell r="BS54">
            <v>27.3</v>
          </cell>
          <cell r="BT54">
            <v>38.200000000000003</v>
          </cell>
          <cell r="BU54">
            <v>21.6</v>
          </cell>
          <cell r="BV54">
            <v>16.2</v>
          </cell>
          <cell r="BW54">
            <v>27</v>
          </cell>
        </row>
        <row r="55">
          <cell r="A55" t="str">
            <v>E06000014</v>
          </cell>
          <cell r="B55" t="str">
            <v>York</v>
          </cell>
          <cell r="C55" t="str">
            <v>Yorkshire and the Humber</v>
          </cell>
          <cell r="D55">
            <v>95</v>
          </cell>
          <cell r="E55">
            <v>52</v>
          </cell>
          <cell r="F55">
            <v>43</v>
          </cell>
          <cell r="G55">
            <v>33.700000000000003</v>
          </cell>
          <cell r="H55">
            <v>34.6</v>
          </cell>
          <cell r="I55">
            <v>32.6</v>
          </cell>
          <cell r="J55">
            <v>24.2</v>
          </cell>
          <cell r="K55">
            <v>23.1</v>
          </cell>
          <cell r="L55">
            <v>25.6</v>
          </cell>
          <cell r="M55" t="str">
            <v>x</v>
          </cell>
          <cell r="N55" t="str">
            <v>x</v>
          </cell>
          <cell r="O55" t="str">
            <v>x</v>
          </cell>
          <cell r="P55" t="str">
            <v>x</v>
          </cell>
          <cell r="Q55" t="str">
            <v>x</v>
          </cell>
          <cell r="R55" t="str">
            <v>x</v>
          </cell>
          <cell r="S55">
            <v>28.4</v>
          </cell>
          <cell r="T55">
            <v>26.9</v>
          </cell>
          <cell r="U55">
            <v>30.2</v>
          </cell>
          <cell r="V55">
            <v>24.2</v>
          </cell>
          <cell r="W55">
            <v>30.8</v>
          </cell>
          <cell r="X55">
            <v>16.3</v>
          </cell>
          <cell r="Y55">
            <v>6.3</v>
          </cell>
          <cell r="Z55">
            <v>5.8</v>
          </cell>
          <cell r="AA55">
            <v>7</v>
          </cell>
          <cell r="AB55">
            <v>1623</v>
          </cell>
          <cell r="AC55">
            <v>827</v>
          </cell>
          <cell r="AD55">
            <v>796</v>
          </cell>
          <cell r="AE55">
            <v>75.7</v>
          </cell>
          <cell r="AF55">
            <v>69</v>
          </cell>
          <cell r="AG55">
            <v>82.7</v>
          </cell>
          <cell r="AH55">
            <v>66</v>
          </cell>
          <cell r="AI55">
            <v>59.9</v>
          </cell>
          <cell r="AJ55">
            <v>72.400000000000006</v>
          </cell>
          <cell r="AK55" t="str">
            <v>x</v>
          </cell>
          <cell r="AL55" t="str">
            <v>x</v>
          </cell>
          <cell r="AM55" t="str">
            <v>x</v>
          </cell>
          <cell r="AN55" t="str">
            <v>x</v>
          </cell>
          <cell r="AO55" t="str">
            <v>x</v>
          </cell>
          <cell r="AP55" t="str">
            <v>x</v>
          </cell>
          <cell r="AQ55">
            <v>67</v>
          </cell>
          <cell r="AR55">
            <v>60.7</v>
          </cell>
          <cell r="AS55">
            <v>73.5</v>
          </cell>
          <cell r="AT55">
            <v>56.1</v>
          </cell>
          <cell r="AU55">
            <v>53.6</v>
          </cell>
          <cell r="AV55">
            <v>58.8</v>
          </cell>
          <cell r="AW55">
            <v>33.6</v>
          </cell>
          <cell r="AX55">
            <v>28.1</v>
          </cell>
          <cell r="AY55">
            <v>39.4</v>
          </cell>
          <cell r="AZ55">
            <v>1718</v>
          </cell>
          <cell r="BA55">
            <v>879</v>
          </cell>
          <cell r="BB55">
            <v>839</v>
          </cell>
          <cell r="BC55">
            <v>73.400000000000006</v>
          </cell>
          <cell r="BD55">
            <v>67</v>
          </cell>
          <cell r="BE55">
            <v>80.099999999999994</v>
          </cell>
          <cell r="BF55">
            <v>63.7</v>
          </cell>
          <cell r="BG55">
            <v>57.7</v>
          </cell>
          <cell r="BH55">
            <v>70</v>
          </cell>
          <cell r="BI55">
            <v>96.6</v>
          </cell>
          <cell r="BJ55">
            <v>95.2</v>
          </cell>
          <cell r="BK55">
            <v>98</v>
          </cell>
          <cell r="BL55">
            <v>95.1</v>
          </cell>
          <cell r="BM55">
            <v>93.4</v>
          </cell>
          <cell r="BN55">
            <v>96.8</v>
          </cell>
          <cell r="BO55">
            <v>64.8</v>
          </cell>
          <cell r="BP55">
            <v>58.7</v>
          </cell>
          <cell r="BQ55">
            <v>71.3</v>
          </cell>
          <cell r="BR55">
            <v>54.4</v>
          </cell>
          <cell r="BS55">
            <v>52.2</v>
          </cell>
          <cell r="BT55">
            <v>56.6</v>
          </cell>
          <cell r="BU55">
            <v>32.1</v>
          </cell>
          <cell r="BV55">
            <v>26.7</v>
          </cell>
          <cell r="BW55">
            <v>37.799999999999997</v>
          </cell>
        </row>
        <row r="56">
          <cell r="A56" t="str">
            <v>E06000015</v>
          </cell>
          <cell r="B56" t="str">
            <v>Derby</v>
          </cell>
          <cell r="C56" t="str">
            <v>East Midlands</v>
          </cell>
          <cell r="D56">
            <v>479</v>
          </cell>
          <cell r="E56">
            <v>242</v>
          </cell>
          <cell r="F56">
            <v>237</v>
          </cell>
          <cell r="G56">
            <v>30.1</v>
          </cell>
          <cell r="H56">
            <v>25.2</v>
          </cell>
          <cell r="I56">
            <v>35</v>
          </cell>
          <cell r="J56">
            <v>23.6</v>
          </cell>
          <cell r="K56">
            <v>22.3</v>
          </cell>
          <cell r="L56">
            <v>24.9</v>
          </cell>
          <cell r="M56">
            <v>78.5</v>
          </cell>
          <cell r="N56">
            <v>75.599999999999994</v>
          </cell>
          <cell r="O56">
            <v>81.400000000000006</v>
          </cell>
          <cell r="P56">
            <v>72.900000000000006</v>
          </cell>
          <cell r="Q56">
            <v>70.7</v>
          </cell>
          <cell r="R56">
            <v>75.099999999999994</v>
          </cell>
          <cell r="S56">
            <v>26.9</v>
          </cell>
          <cell r="T56">
            <v>25.6</v>
          </cell>
          <cell r="U56">
            <v>28.3</v>
          </cell>
          <cell r="V56">
            <v>11.7</v>
          </cell>
          <cell r="W56">
            <v>9.1</v>
          </cell>
          <cell r="X56">
            <v>14.3</v>
          </cell>
          <cell r="Y56">
            <v>3.8</v>
          </cell>
          <cell r="Z56">
            <v>2.1</v>
          </cell>
          <cell r="AA56">
            <v>5.5</v>
          </cell>
          <cell r="AB56">
            <v>2432</v>
          </cell>
          <cell r="AC56">
            <v>1248</v>
          </cell>
          <cell r="AD56">
            <v>1184</v>
          </cell>
          <cell r="AE56">
            <v>61</v>
          </cell>
          <cell r="AF56">
            <v>55</v>
          </cell>
          <cell r="AG56">
            <v>67.400000000000006</v>
          </cell>
          <cell r="AH56">
            <v>52.3</v>
          </cell>
          <cell r="AI56">
            <v>46.5</v>
          </cell>
          <cell r="AJ56">
            <v>58.4</v>
          </cell>
          <cell r="AK56">
            <v>94.2</v>
          </cell>
          <cell r="AL56">
            <v>92.9</v>
          </cell>
          <cell r="AM56">
            <v>95.4</v>
          </cell>
          <cell r="AN56">
            <v>92.2</v>
          </cell>
          <cell r="AO56">
            <v>91.7</v>
          </cell>
          <cell r="AP56">
            <v>92.7</v>
          </cell>
          <cell r="AQ56">
            <v>55.1</v>
          </cell>
          <cell r="AR56">
            <v>49.7</v>
          </cell>
          <cell r="AS56">
            <v>60.9</v>
          </cell>
          <cell r="AT56">
            <v>33.200000000000003</v>
          </cell>
          <cell r="AU56">
            <v>29.3</v>
          </cell>
          <cell r="AV56">
            <v>37.200000000000003</v>
          </cell>
          <cell r="AW56">
            <v>20.8</v>
          </cell>
          <cell r="AX56">
            <v>16.399999999999999</v>
          </cell>
          <cell r="AY56">
            <v>25.3</v>
          </cell>
          <cell r="AZ56">
            <v>2911</v>
          </cell>
          <cell r="BA56">
            <v>1490</v>
          </cell>
          <cell r="BB56">
            <v>1421</v>
          </cell>
          <cell r="BC56">
            <v>55.9</v>
          </cell>
          <cell r="BD56">
            <v>50.1</v>
          </cell>
          <cell r="BE56">
            <v>62</v>
          </cell>
          <cell r="BF56">
            <v>47.6</v>
          </cell>
          <cell r="BG56">
            <v>42.6</v>
          </cell>
          <cell r="BH56">
            <v>52.9</v>
          </cell>
          <cell r="BI56">
            <v>91.6</v>
          </cell>
          <cell r="BJ56">
            <v>90.1</v>
          </cell>
          <cell r="BK56">
            <v>93.1</v>
          </cell>
          <cell r="BL56">
            <v>89</v>
          </cell>
          <cell r="BM56">
            <v>88.3</v>
          </cell>
          <cell r="BN56">
            <v>89.8</v>
          </cell>
          <cell r="BO56">
            <v>50.5</v>
          </cell>
          <cell r="BP56">
            <v>45.8</v>
          </cell>
          <cell r="BQ56">
            <v>55.5</v>
          </cell>
          <cell r="BR56">
            <v>29.6</v>
          </cell>
          <cell r="BS56">
            <v>26</v>
          </cell>
          <cell r="BT56">
            <v>33.4</v>
          </cell>
          <cell r="BU56">
            <v>18</v>
          </cell>
          <cell r="BV56">
            <v>14.1</v>
          </cell>
          <cell r="BW56">
            <v>22</v>
          </cell>
        </row>
        <row r="57">
          <cell r="A57" t="str">
            <v>E10000007</v>
          </cell>
          <cell r="B57" t="str">
            <v>Derbyshire</v>
          </cell>
          <cell r="C57" t="str">
            <v>East Midlands</v>
          </cell>
          <cell r="D57">
            <v>1098</v>
          </cell>
          <cell r="E57">
            <v>536</v>
          </cell>
          <cell r="F57">
            <v>562</v>
          </cell>
          <cell r="G57">
            <v>36.6</v>
          </cell>
          <cell r="H57">
            <v>30.4</v>
          </cell>
          <cell r="I57">
            <v>42.5</v>
          </cell>
          <cell r="J57">
            <v>29.7</v>
          </cell>
          <cell r="K57">
            <v>23.1</v>
          </cell>
          <cell r="L57">
            <v>35.9</v>
          </cell>
          <cell r="M57">
            <v>84</v>
          </cell>
          <cell r="N57">
            <v>81.2</v>
          </cell>
          <cell r="O57">
            <v>86.7</v>
          </cell>
          <cell r="P57">
            <v>80.5</v>
          </cell>
          <cell r="Q57">
            <v>77.2</v>
          </cell>
          <cell r="R57">
            <v>83.6</v>
          </cell>
          <cell r="S57">
            <v>33</v>
          </cell>
          <cell r="T57">
            <v>26.7</v>
          </cell>
          <cell r="U57">
            <v>39</v>
          </cell>
          <cell r="V57">
            <v>13.1</v>
          </cell>
          <cell r="W57">
            <v>11.2</v>
          </cell>
          <cell r="X57">
            <v>14.9</v>
          </cell>
          <cell r="Y57">
            <v>5.4</v>
          </cell>
          <cell r="Z57">
            <v>3.7</v>
          </cell>
          <cell r="AA57">
            <v>6.9</v>
          </cell>
          <cell r="AB57">
            <v>6962</v>
          </cell>
          <cell r="AC57">
            <v>3530</v>
          </cell>
          <cell r="AD57">
            <v>3432</v>
          </cell>
          <cell r="AE57">
            <v>69</v>
          </cell>
          <cell r="AF57">
            <v>62.6</v>
          </cell>
          <cell r="AG57">
            <v>75.5</v>
          </cell>
          <cell r="AH57">
            <v>60</v>
          </cell>
          <cell r="AI57">
            <v>53.9</v>
          </cell>
          <cell r="AJ57">
            <v>66.3</v>
          </cell>
          <cell r="AK57">
            <v>96.7</v>
          </cell>
          <cell r="AL57">
            <v>95.9</v>
          </cell>
          <cell r="AM57">
            <v>97.5</v>
          </cell>
          <cell r="AN57">
            <v>93.7</v>
          </cell>
          <cell r="AO57">
            <v>92.9</v>
          </cell>
          <cell r="AP57">
            <v>94.6</v>
          </cell>
          <cell r="AQ57">
            <v>62.8</v>
          </cell>
          <cell r="AR57">
            <v>57.3</v>
          </cell>
          <cell r="AS57">
            <v>68.5</v>
          </cell>
          <cell r="AT57">
            <v>33.200000000000003</v>
          </cell>
          <cell r="AU57">
            <v>29.2</v>
          </cell>
          <cell r="AV57">
            <v>37.200000000000003</v>
          </cell>
          <cell r="AW57">
            <v>21.4</v>
          </cell>
          <cell r="AX57">
            <v>16.899999999999999</v>
          </cell>
          <cell r="AY57">
            <v>25.9</v>
          </cell>
          <cell r="AZ57">
            <v>8060</v>
          </cell>
          <cell r="BA57">
            <v>4066</v>
          </cell>
          <cell r="BB57">
            <v>3994</v>
          </cell>
          <cell r="BC57">
            <v>64.599999999999994</v>
          </cell>
          <cell r="BD57">
            <v>58.4</v>
          </cell>
          <cell r="BE57">
            <v>70.900000000000006</v>
          </cell>
          <cell r="BF57">
            <v>55.9</v>
          </cell>
          <cell r="BG57">
            <v>49.9</v>
          </cell>
          <cell r="BH57">
            <v>62</v>
          </cell>
          <cell r="BI57">
            <v>94.9</v>
          </cell>
          <cell r="BJ57">
            <v>93.9</v>
          </cell>
          <cell r="BK57">
            <v>95.9</v>
          </cell>
          <cell r="BL57">
            <v>91.9</v>
          </cell>
          <cell r="BM57">
            <v>90.8</v>
          </cell>
          <cell r="BN57">
            <v>93.1</v>
          </cell>
          <cell r="BO57">
            <v>58.7</v>
          </cell>
          <cell r="BP57">
            <v>53.2</v>
          </cell>
          <cell r="BQ57">
            <v>64.3</v>
          </cell>
          <cell r="BR57">
            <v>30.4</v>
          </cell>
          <cell r="BS57">
            <v>26.8</v>
          </cell>
          <cell r="BT57">
            <v>34.1</v>
          </cell>
          <cell r="BU57">
            <v>19.2</v>
          </cell>
          <cell r="BV57">
            <v>15.2</v>
          </cell>
          <cell r="BW57">
            <v>23.3</v>
          </cell>
        </row>
        <row r="58">
          <cell r="A58" t="str">
            <v>E06000016</v>
          </cell>
          <cell r="B58" t="str">
            <v>Leicester</v>
          </cell>
          <cell r="C58" t="str">
            <v>East Midlands</v>
          </cell>
          <cell r="D58">
            <v>660</v>
          </cell>
          <cell r="E58">
            <v>355</v>
          </cell>
          <cell r="F58">
            <v>305</v>
          </cell>
          <cell r="G58">
            <v>40.299999999999997</v>
          </cell>
          <cell r="H58">
            <v>34.4</v>
          </cell>
          <cell r="I58">
            <v>47.2</v>
          </cell>
          <cell r="J58">
            <v>33.6</v>
          </cell>
          <cell r="K58">
            <v>29</v>
          </cell>
          <cell r="L58">
            <v>39</v>
          </cell>
          <cell r="M58" t="str">
            <v>x</v>
          </cell>
          <cell r="N58" t="str">
            <v>x</v>
          </cell>
          <cell r="O58" t="str">
            <v>x</v>
          </cell>
          <cell r="P58" t="str">
            <v>x</v>
          </cell>
          <cell r="Q58" t="str">
            <v>x</v>
          </cell>
          <cell r="R58" t="str">
            <v>x</v>
          </cell>
          <cell r="S58">
            <v>37.700000000000003</v>
          </cell>
          <cell r="T58">
            <v>34.1</v>
          </cell>
          <cell r="U58">
            <v>42</v>
          </cell>
          <cell r="V58" t="str">
            <v>x</v>
          </cell>
          <cell r="W58" t="str">
            <v>x</v>
          </cell>
          <cell r="X58" t="str">
            <v>x</v>
          </cell>
          <cell r="Y58" t="str">
            <v>x</v>
          </cell>
          <cell r="Z58" t="str">
            <v>x</v>
          </cell>
          <cell r="AA58" t="str">
            <v>x</v>
          </cell>
          <cell r="AB58">
            <v>2688</v>
          </cell>
          <cell r="AC58">
            <v>1361</v>
          </cell>
          <cell r="AD58">
            <v>1327</v>
          </cell>
          <cell r="AE58">
            <v>63.7</v>
          </cell>
          <cell r="AF58">
            <v>56.1</v>
          </cell>
          <cell r="AG58">
            <v>71.5</v>
          </cell>
          <cell r="AH58">
            <v>54.5</v>
          </cell>
          <cell r="AI58">
            <v>46.9</v>
          </cell>
          <cell r="AJ58">
            <v>62.3</v>
          </cell>
          <cell r="AK58" t="str">
            <v>x</v>
          </cell>
          <cell r="AL58" t="str">
            <v>x</v>
          </cell>
          <cell r="AM58" t="str">
            <v>x</v>
          </cell>
          <cell r="AN58" t="str">
            <v>x</v>
          </cell>
          <cell r="AO58" t="str">
            <v>x</v>
          </cell>
          <cell r="AP58" t="str">
            <v>x</v>
          </cell>
          <cell r="AQ58">
            <v>56.7</v>
          </cell>
          <cell r="AR58">
            <v>50</v>
          </cell>
          <cell r="AS58">
            <v>63.6</v>
          </cell>
          <cell r="AT58" t="str">
            <v>x</v>
          </cell>
          <cell r="AU58" t="str">
            <v>x</v>
          </cell>
          <cell r="AV58" t="str">
            <v>x</v>
          </cell>
          <cell r="AW58" t="str">
            <v>x</v>
          </cell>
          <cell r="AX58" t="str">
            <v>x</v>
          </cell>
          <cell r="AY58" t="str">
            <v>x</v>
          </cell>
          <cell r="AZ58">
            <v>3348</v>
          </cell>
          <cell r="BA58">
            <v>1716</v>
          </cell>
          <cell r="BB58">
            <v>1632</v>
          </cell>
          <cell r="BC58">
            <v>59.1</v>
          </cell>
          <cell r="BD58">
            <v>51.6</v>
          </cell>
          <cell r="BE58">
            <v>67</v>
          </cell>
          <cell r="BF58">
            <v>50.4</v>
          </cell>
          <cell r="BG58">
            <v>43.2</v>
          </cell>
          <cell r="BH58">
            <v>58</v>
          </cell>
          <cell r="BI58">
            <v>91.6</v>
          </cell>
          <cell r="BJ58">
            <v>88.1</v>
          </cell>
          <cell r="BK58">
            <v>95.3</v>
          </cell>
          <cell r="BL58">
            <v>88.7</v>
          </cell>
          <cell r="BM58">
            <v>85.7</v>
          </cell>
          <cell r="BN58">
            <v>91.9</v>
          </cell>
          <cell r="BO58">
            <v>53</v>
          </cell>
          <cell r="BP58">
            <v>46.7</v>
          </cell>
          <cell r="BQ58">
            <v>59.6</v>
          </cell>
          <cell r="BR58">
            <v>33.799999999999997</v>
          </cell>
          <cell r="BS58">
            <v>28.5</v>
          </cell>
          <cell r="BT58">
            <v>39.299999999999997</v>
          </cell>
          <cell r="BU58">
            <v>18.8</v>
          </cell>
          <cell r="BV58">
            <v>14.8</v>
          </cell>
          <cell r="BW58">
            <v>23</v>
          </cell>
        </row>
        <row r="59">
          <cell r="A59" t="str">
            <v>E10000018</v>
          </cell>
          <cell r="B59" t="str">
            <v>Leicestershire</v>
          </cell>
          <cell r="C59" t="str">
            <v>East Midlands</v>
          </cell>
          <cell r="D59">
            <v>548</v>
          </cell>
          <cell r="E59">
            <v>278</v>
          </cell>
          <cell r="F59">
            <v>270</v>
          </cell>
          <cell r="G59">
            <v>37</v>
          </cell>
          <cell r="H59">
            <v>33.1</v>
          </cell>
          <cell r="I59">
            <v>41.1</v>
          </cell>
          <cell r="J59">
            <v>29</v>
          </cell>
          <cell r="K59">
            <v>25.9</v>
          </cell>
          <cell r="L59">
            <v>32.200000000000003</v>
          </cell>
          <cell r="M59">
            <v>81.400000000000006</v>
          </cell>
          <cell r="N59">
            <v>80.2</v>
          </cell>
          <cell r="O59">
            <v>82.6</v>
          </cell>
          <cell r="P59">
            <v>78.599999999999994</v>
          </cell>
          <cell r="Q59">
            <v>77.3</v>
          </cell>
          <cell r="R59">
            <v>80</v>
          </cell>
          <cell r="S59">
            <v>31.9</v>
          </cell>
          <cell r="T59">
            <v>30.2</v>
          </cell>
          <cell r="U59">
            <v>33.700000000000003</v>
          </cell>
          <cell r="V59">
            <v>14.4</v>
          </cell>
          <cell r="W59">
            <v>12.6</v>
          </cell>
          <cell r="X59">
            <v>16.3</v>
          </cell>
          <cell r="Y59">
            <v>5.3</v>
          </cell>
          <cell r="Z59">
            <v>4.7</v>
          </cell>
          <cell r="AA59">
            <v>5.9</v>
          </cell>
          <cell r="AB59">
            <v>6698</v>
          </cell>
          <cell r="AC59">
            <v>3442</v>
          </cell>
          <cell r="AD59">
            <v>3256</v>
          </cell>
          <cell r="AE59">
            <v>69.400000000000006</v>
          </cell>
          <cell r="AF59">
            <v>63.7</v>
          </cell>
          <cell r="AG59">
            <v>75.400000000000006</v>
          </cell>
          <cell r="AH59">
            <v>59.1</v>
          </cell>
          <cell r="AI59">
            <v>52.5</v>
          </cell>
          <cell r="AJ59">
            <v>66.099999999999994</v>
          </cell>
          <cell r="AK59">
            <v>96.4</v>
          </cell>
          <cell r="AL59">
            <v>95.7</v>
          </cell>
          <cell r="AM59">
            <v>97.1</v>
          </cell>
          <cell r="AN59">
            <v>95.2</v>
          </cell>
          <cell r="AO59">
            <v>94.5</v>
          </cell>
          <cell r="AP59">
            <v>96</v>
          </cell>
          <cell r="AQ59">
            <v>61.3</v>
          </cell>
          <cell r="AR59">
            <v>55</v>
          </cell>
          <cell r="AS59">
            <v>68</v>
          </cell>
          <cell r="AT59">
            <v>30.3</v>
          </cell>
          <cell r="AU59">
            <v>26.6</v>
          </cell>
          <cell r="AV59">
            <v>34.299999999999997</v>
          </cell>
          <cell r="AW59">
            <v>18.3</v>
          </cell>
          <cell r="AX59">
            <v>13.9</v>
          </cell>
          <cell r="AY59">
            <v>23</v>
          </cell>
          <cell r="AZ59">
            <v>7246</v>
          </cell>
          <cell r="BA59">
            <v>3720</v>
          </cell>
          <cell r="BB59">
            <v>3526</v>
          </cell>
          <cell r="BC59">
            <v>66.900000000000006</v>
          </cell>
          <cell r="BD59">
            <v>61.4</v>
          </cell>
          <cell r="BE59">
            <v>72.7</v>
          </cell>
          <cell r="BF59">
            <v>56.8</v>
          </cell>
          <cell r="BG59">
            <v>50.5</v>
          </cell>
          <cell r="BH59">
            <v>63.5</v>
          </cell>
          <cell r="BI59">
            <v>95.3</v>
          </cell>
          <cell r="BJ59">
            <v>94.5</v>
          </cell>
          <cell r="BK59">
            <v>96</v>
          </cell>
          <cell r="BL59">
            <v>94</v>
          </cell>
          <cell r="BM59">
            <v>93.2</v>
          </cell>
          <cell r="BN59">
            <v>94.8</v>
          </cell>
          <cell r="BO59">
            <v>59.1</v>
          </cell>
          <cell r="BP59">
            <v>53.2</v>
          </cell>
          <cell r="BQ59">
            <v>65.400000000000006</v>
          </cell>
          <cell r="BR59">
            <v>29.1</v>
          </cell>
          <cell r="BS59">
            <v>25.5</v>
          </cell>
          <cell r="BT59">
            <v>32.9</v>
          </cell>
          <cell r="BU59">
            <v>17.3</v>
          </cell>
          <cell r="BV59">
            <v>13.2</v>
          </cell>
          <cell r="BW59">
            <v>21.7</v>
          </cell>
        </row>
        <row r="60">
          <cell r="A60" t="str">
            <v>E10000019</v>
          </cell>
          <cell r="B60" t="str">
            <v>Lincolnshire</v>
          </cell>
          <cell r="C60" t="str">
            <v>East Midlands</v>
          </cell>
          <cell r="D60">
            <v>806</v>
          </cell>
          <cell r="E60">
            <v>404</v>
          </cell>
          <cell r="F60">
            <v>402</v>
          </cell>
          <cell r="G60">
            <v>32.1</v>
          </cell>
          <cell r="H60">
            <v>26.2</v>
          </cell>
          <cell r="I60">
            <v>38.1</v>
          </cell>
          <cell r="J60">
            <v>25.3</v>
          </cell>
          <cell r="K60">
            <v>21.3</v>
          </cell>
          <cell r="L60">
            <v>29.4</v>
          </cell>
          <cell r="M60">
            <v>80.8</v>
          </cell>
          <cell r="N60">
            <v>75.5</v>
          </cell>
          <cell r="O60">
            <v>86.1</v>
          </cell>
          <cell r="P60">
            <v>76.2</v>
          </cell>
          <cell r="Q60">
            <v>73</v>
          </cell>
          <cell r="R60">
            <v>79.400000000000006</v>
          </cell>
          <cell r="S60">
            <v>28.2</v>
          </cell>
          <cell r="T60">
            <v>24.5</v>
          </cell>
          <cell r="U60">
            <v>31.8</v>
          </cell>
          <cell r="V60">
            <v>20.100000000000001</v>
          </cell>
          <cell r="W60">
            <v>16.600000000000001</v>
          </cell>
          <cell r="X60">
            <v>23.6</v>
          </cell>
          <cell r="Y60">
            <v>7.2</v>
          </cell>
          <cell r="Z60">
            <v>5.9</v>
          </cell>
          <cell r="AA60">
            <v>8.5</v>
          </cell>
          <cell r="AB60">
            <v>7338</v>
          </cell>
          <cell r="AC60">
            <v>3691</v>
          </cell>
          <cell r="AD60">
            <v>3647</v>
          </cell>
          <cell r="AE60">
            <v>68.8</v>
          </cell>
          <cell r="AF60">
            <v>63.5</v>
          </cell>
          <cell r="AG60">
            <v>74.3</v>
          </cell>
          <cell r="AH60">
            <v>59.4</v>
          </cell>
          <cell r="AI60">
            <v>54.3</v>
          </cell>
          <cell r="AJ60">
            <v>64.599999999999994</v>
          </cell>
          <cell r="AK60">
            <v>96</v>
          </cell>
          <cell r="AL60">
            <v>94.9</v>
          </cell>
          <cell r="AM60">
            <v>97.1</v>
          </cell>
          <cell r="AN60">
            <v>93.9</v>
          </cell>
          <cell r="AO60">
            <v>92.9</v>
          </cell>
          <cell r="AP60">
            <v>94.9</v>
          </cell>
          <cell r="AQ60">
            <v>61.6</v>
          </cell>
          <cell r="AR60">
            <v>56.9</v>
          </cell>
          <cell r="AS60">
            <v>66.3</v>
          </cell>
          <cell r="AT60">
            <v>47</v>
          </cell>
          <cell r="AU60">
            <v>42.5</v>
          </cell>
          <cell r="AV60">
            <v>51.5</v>
          </cell>
          <cell r="AW60">
            <v>29.4</v>
          </cell>
          <cell r="AX60">
            <v>25.5</v>
          </cell>
          <cell r="AY60">
            <v>33.299999999999997</v>
          </cell>
          <cell r="AZ60">
            <v>8144</v>
          </cell>
          <cell r="BA60">
            <v>4095</v>
          </cell>
          <cell r="BB60">
            <v>4049</v>
          </cell>
          <cell r="BC60">
            <v>65.2</v>
          </cell>
          <cell r="BD60">
            <v>59.8</v>
          </cell>
          <cell r="BE60">
            <v>70.7</v>
          </cell>
          <cell r="BF60">
            <v>56.1</v>
          </cell>
          <cell r="BG60">
            <v>51</v>
          </cell>
          <cell r="BH60">
            <v>61.1</v>
          </cell>
          <cell r="BI60">
            <v>94.5</v>
          </cell>
          <cell r="BJ60">
            <v>92.9</v>
          </cell>
          <cell r="BK60">
            <v>96</v>
          </cell>
          <cell r="BL60">
            <v>92.1</v>
          </cell>
          <cell r="BM60">
            <v>90.9</v>
          </cell>
          <cell r="BN60">
            <v>93.4</v>
          </cell>
          <cell r="BO60">
            <v>58.3</v>
          </cell>
          <cell r="BP60">
            <v>53.7</v>
          </cell>
          <cell r="BQ60">
            <v>62.9</v>
          </cell>
          <cell r="BR60">
            <v>44.3</v>
          </cell>
          <cell r="BS60">
            <v>40</v>
          </cell>
          <cell r="BT60">
            <v>48.8</v>
          </cell>
          <cell r="BU60">
            <v>27.2</v>
          </cell>
          <cell r="BV60">
            <v>23.5</v>
          </cell>
          <cell r="BW60">
            <v>30.9</v>
          </cell>
        </row>
        <row r="61">
          <cell r="A61" t="str">
            <v>E10000021</v>
          </cell>
          <cell r="B61" t="str">
            <v>Northamptonshire</v>
          </cell>
          <cell r="C61" t="str">
            <v>East Midlands</v>
          </cell>
          <cell r="D61">
            <v>885</v>
          </cell>
          <cell r="E61">
            <v>450</v>
          </cell>
          <cell r="F61">
            <v>435</v>
          </cell>
          <cell r="G61">
            <v>33.700000000000003</v>
          </cell>
          <cell r="H61">
            <v>27.3</v>
          </cell>
          <cell r="I61">
            <v>40.200000000000003</v>
          </cell>
          <cell r="J61">
            <v>27.2</v>
          </cell>
          <cell r="K61">
            <v>22.2</v>
          </cell>
          <cell r="L61">
            <v>32.4</v>
          </cell>
          <cell r="M61">
            <v>81.400000000000006</v>
          </cell>
          <cell r="N61">
            <v>76.7</v>
          </cell>
          <cell r="O61">
            <v>86.2</v>
          </cell>
          <cell r="P61">
            <v>74.2</v>
          </cell>
          <cell r="Q61">
            <v>69.599999999999994</v>
          </cell>
          <cell r="R61">
            <v>79.099999999999994</v>
          </cell>
          <cell r="S61">
            <v>30.2</v>
          </cell>
          <cell r="T61">
            <v>26.4</v>
          </cell>
          <cell r="U61">
            <v>34</v>
          </cell>
          <cell r="V61">
            <v>20.2</v>
          </cell>
          <cell r="W61">
            <v>14.4</v>
          </cell>
          <cell r="X61">
            <v>26.2</v>
          </cell>
          <cell r="Y61">
            <v>7.8</v>
          </cell>
          <cell r="Z61">
            <v>4.4000000000000004</v>
          </cell>
          <cell r="AA61">
            <v>11.3</v>
          </cell>
          <cell r="AB61">
            <v>6879</v>
          </cell>
          <cell r="AC61">
            <v>3520</v>
          </cell>
          <cell r="AD61">
            <v>3359</v>
          </cell>
          <cell r="AE61">
            <v>64.400000000000006</v>
          </cell>
          <cell r="AF61">
            <v>58.3</v>
          </cell>
          <cell r="AG61">
            <v>70.8</v>
          </cell>
          <cell r="AH61">
            <v>55.5</v>
          </cell>
          <cell r="AI61">
            <v>49.9</v>
          </cell>
          <cell r="AJ61">
            <v>61.3</v>
          </cell>
          <cell r="AK61">
            <v>95.5</v>
          </cell>
          <cell r="AL61">
            <v>94.5</v>
          </cell>
          <cell r="AM61">
            <v>96.6</v>
          </cell>
          <cell r="AN61">
            <v>92.9</v>
          </cell>
          <cell r="AO61">
            <v>91.8</v>
          </cell>
          <cell r="AP61">
            <v>94.1</v>
          </cell>
          <cell r="AQ61">
            <v>58</v>
          </cell>
          <cell r="AR61">
            <v>53.4</v>
          </cell>
          <cell r="AS61">
            <v>62.9</v>
          </cell>
          <cell r="AT61">
            <v>44.1</v>
          </cell>
          <cell r="AU61">
            <v>39.5</v>
          </cell>
          <cell r="AV61">
            <v>48.9</v>
          </cell>
          <cell r="AW61">
            <v>23.8</v>
          </cell>
          <cell r="AX61">
            <v>18.600000000000001</v>
          </cell>
          <cell r="AY61">
            <v>29.3</v>
          </cell>
          <cell r="AZ61">
            <v>7764</v>
          </cell>
          <cell r="BA61">
            <v>3970</v>
          </cell>
          <cell r="BB61">
            <v>3794</v>
          </cell>
          <cell r="BC61">
            <v>60.9</v>
          </cell>
          <cell r="BD61">
            <v>54.8</v>
          </cell>
          <cell r="BE61">
            <v>67.3</v>
          </cell>
          <cell r="BF61">
            <v>52.3</v>
          </cell>
          <cell r="BG61">
            <v>46.8</v>
          </cell>
          <cell r="BH61">
            <v>58</v>
          </cell>
          <cell r="BI61">
            <v>93.9</v>
          </cell>
          <cell r="BJ61">
            <v>92.4</v>
          </cell>
          <cell r="BK61">
            <v>95.4</v>
          </cell>
          <cell r="BL61">
            <v>90.8</v>
          </cell>
          <cell r="BM61">
            <v>89.2</v>
          </cell>
          <cell r="BN61">
            <v>92.4</v>
          </cell>
          <cell r="BO61">
            <v>54.9</v>
          </cell>
          <cell r="BP61">
            <v>50.4</v>
          </cell>
          <cell r="BQ61">
            <v>59.6</v>
          </cell>
          <cell r="BR61">
            <v>41.3</v>
          </cell>
          <cell r="BS61">
            <v>36.6</v>
          </cell>
          <cell r="BT61">
            <v>46.3</v>
          </cell>
          <cell r="BU61">
            <v>22</v>
          </cell>
          <cell r="BV61">
            <v>17</v>
          </cell>
          <cell r="BW61">
            <v>27.2</v>
          </cell>
        </row>
        <row r="62">
          <cell r="A62" t="str">
            <v>E06000018</v>
          </cell>
          <cell r="B62" t="str">
            <v>Nottingham</v>
          </cell>
          <cell r="C62" t="str">
            <v>East Midlands</v>
          </cell>
          <cell r="D62">
            <v>647</v>
          </cell>
          <cell r="E62">
            <v>346</v>
          </cell>
          <cell r="F62">
            <v>301</v>
          </cell>
          <cell r="G62">
            <v>27.4</v>
          </cell>
          <cell r="H62">
            <v>23.7</v>
          </cell>
          <cell r="I62">
            <v>31.6</v>
          </cell>
          <cell r="J62">
            <v>23.6</v>
          </cell>
          <cell r="K62">
            <v>20.2</v>
          </cell>
          <cell r="L62">
            <v>27.6</v>
          </cell>
          <cell r="M62">
            <v>77.7</v>
          </cell>
          <cell r="N62">
            <v>69.099999999999994</v>
          </cell>
          <cell r="O62">
            <v>87.7</v>
          </cell>
          <cell r="P62">
            <v>73.099999999999994</v>
          </cell>
          <cell r="Q62">
            <v>64.7</v>
          </cell>
          <cell r="R62">
            <v>82.7</v>
          </cell>
          <cell r="S62">
            <v>26.9</v>
          </cell>
          <cell r="T62">
            <v>24.9</v>
          </cell>
          <cell r="U62">
            <v>29.2</v>
          </cell>
          <cell r="V62">
            <v>17.600000000000001</v>
          </cell>
          <cell r="W62">
            <v>12.1</v>
          </cell>
          <cell r="X62">
            <v>23.9</v>
          </cell>
          <cell r="Y62">
            <v>5.9</v>
          </cell>
          <cell r="Z62">
            <v>2.9</v>
          </cell>
          <cell r="AA62">
            <v>9.3000000000000007</v>
          </cell>
          <cell r="AB62">
            <v>1972</v>
          </cell>
          <cell r="AC62">
            <v>995</v>
          </cell>
          <cell r="AD62">
            <v>977</v>
          </cell>
          <cell r="AE62">
            <v>56.6</v>
          </cell>
          <cell r="AF62">
            <v>50.5</v>
          </cell>
          <cell r="AG62">
            <v>62.9</v>
          </cell>
          <cell r="AH62">
            <v>48.5</v>
          </cell>
          <cell r="AI62">
            <v>43.1</v>
          </cell>
          <cell r="AJ62">
            <v>54</v>
          </cell>
          <cell r="AK62">
            <v>92.3</v>
          </cell>
          <cell r="AL62">
            <v>91</v>
          </cell>
          <cell r="AM62">
            <v>93.8</v>
          </cell>
          <cell r="AN62">
            <v>89.8</v>
          </cell>
          <cell r="AO62">
            <v>88.3</v>
          </cell>
          <cell r="AP62">
            <v>91.2</v>
          </cell>
          <cell r="AQ62">
            <v>51.6</v>
          </cell>
          <cell r="AR62">
            <v>47.3</v>
          </cell>
          <cell r="AS62">
            <v>56</v>
          </cell>
          <cell r="AT62">
            <v>36.299999999999997</v>
          </cell>
          <cell r="AU62">
            <v>31.8</v>
          </cell>
          <cell r="AV62">
            <v>40.9</v>
          </cell>
          <cell r="AW62">
            <v>18.100000000000001</v>
          </cell>
          <cell r="AX62">
            <v>11.9</v>
          </cell>
          <cell r="AY62">
            <v>24.4</v>
          </cell>
          <cell r="AZ62">
            <v>2619</v>
          </cell>
          <cell r="BA62">
            <v>1341</v>
          </cell>
          <cell r="BB62">
            <v>1278</v>
          </cell>
          <cell r="BC62">
            <v>49.4</v>
          </cell>
          <cell r="BD62">
            <v>43.5</v>
          </cell>
          <cell r="BE62">
            <v>55.6</v>
          </cell>
          <cell r="BF62">
            <v>42.4</v>
          </cell>
          <cell r="BG62">
            <v>37.200000000000003</v>
          </cell>
          <cell r="BH62">
            <v>47.8</v>
          </cell>
          <cell r="BI62">
            <v>88.7</v>
          </cell>
          <cell r="BJ62">
            <v>85.3</v>
          </cell>
          <cell r="BK62">
            <v>92.3</v>
          </cell>
          <cell r="BL62">
            <v>85.6</v>
          </cell>
          <cell r="BM62">
            <v>82.3</v>
          </cell>
          <cell r="BN62">
            <v>89.2</v>
          </cell>
          <cell r="BO62">
            <v>45.5</v>
          </cell>
          <cell r="BP62">
            <v>41.5</v>
          </cell>
          <cell r="BQ62">
            <v>49.7</v>
          </cell>
          <cell r="BR62">
            <v>31.7</v>
          </cell>
          <cell r="BS62">
            <v>26.7</v>
          </cell>
          <cell r="BT62">
            <v>36.9</v>
          </cell>
          <cell r="BU62">
            <v>15</v>
          </cell>
          <cell r="BV62">
            <v>9.5</v>
          </cell>
          <cell r="BW62">
            <v>20.8</v>
          </cell>
        </row>
        <row r="63">
          <cell r="A63" t="str">
            <v>E10000024</v>
          </cell>
          <cell r="B63" t="str">
            <v>Nottinghamshire</v>
          </cell>
          <cell r="C63" t="str">
            <v>East Midlands</v>
          </cell>
          <cell r="D63">
            <v>937</v>
          </cell>
          <cell r="E63">
            <v>484</v>
          </cell>
          <cell r="F63">
            <v>453</v>
          </cell>
          <cell r="G63">
            <v>33.4</v>
          </cell>
          <cell r="H63">
            <v>27.1</v>
          </cell>
          <cell r="I63">
            <v>40.200000000000003</v>
          </cell>
          <cell r="J63">
            <v>28.4</v>
          </cell>
          <cell r="K63">
            <v>23.6</v>
          </cell>
          <cell r="L63">
            <v>33.6</v>
          </cell>
          <cell r="M63">
            <v>83.8</v>
          </cell>
          <cell r="N63">
            <v>80</v>
          </cell>
          <cell r="O63">
            <v>87.9</v>
          </cell>
          <cell r="P63">
            <v>79</v>
          </cell>
          <cell r="Q63">
            <v>75</v>
          </cell>
          <cell r="R63">
            <v>83.2</v>
          </cell>
          <cell r="S63">
            <v>31.4</v>
          </cell>
          <cell r="T63">
            <v>26.7</v>
          </cell>
          <cell r="U63">
            <v>36.4</v>
          </cell>
          <cell r="V63">
            <v>15.2</v>
          </cell>
          <cell r="W63">
            <v>10.7</v>
          </cell>
          <cell r="X63">
            <v>19.899999999999999</v>
          </cell>
          <cell r="Y63">
            <v>6.4</v>
          </cell>
          <cell r="Z63">
            <v>4.0999999999999996</v>
          </cell>
          <cell r="AA63">
            <v>8.8000000000000007</v>
          </cell>
          <cell r="AB63">
            <v>7256</v>
          </cell>
          <cell r="AC63">
            <v>3690</v>
          </cell>
          <cell r="AD63">
            <v>3566</v>
          </cell>
          <cell r="AE63">
            <v>69.5</v>
          </cell>
          <cell r="AF63">
            <v>63.8</v>
          </cell>
          <cell r="AG63">
            <v>75.400000000000006</v>
          </cell>
          <cell r="AH63">
            <v>60.7</v>
          </cell>
          <cell r="AI63">
            <v>54.4</v>
          </cell>
          <cell r="AJ63">
            <v>67.2</v>
          </cell>
          <cell r="AK63">
            <v>96.6</v>
          </cell>
          <cell r="AL63">
            <v>96.2</v>
          </cell>
          <cell r="AM63">
            <v>97</v>
          </cell>
          <cell r="AN63">
            <v>94.1</v>
          </cell>
          <cell r="AO63">
            <v>93.6</v>
          </cell>
          <cell r="AP63">
            <v>94.6</v>
          </cell>
          <cell r="AQ63">
            <v>63.4</v>
          </cell>
          <cell r="AR63">
            <v>57.6</v>
          </cell>
          <cell r="AS63">
            <v>69.3</v>
          </cell>
          <cell r="AT63">
            <v>39.799999999999997</v>
          </cell>
          <cell r="AU63">
            <v>34.299999999999997</v>
          </cell>
          <cell r="AV63">
            <v>45.6</v>
          </cell>
          <cell r="AW63">
            <v>24.7</v>
          </cell>
          <cell r="AX63">
            <v>18.899999999999999</v>
          </cell>
          <cell r="AY63">
            <v>30.8</v>
          </cell>
          <cell r="AZ63">
            <v>8193</v>
          </cell>
          <cell r="BA63">
            <v>4174</v>
          </cell>
          <cell r="BB63">
            <v>4019</v>
          </cell>
          <cell r="BC63">
            <v>65.400000000000006</v>
          </cell>
          <cell r="BD63">
            <v>59.6</v>
          </cell>
          <cell r="BE63">
            <v>71.400000000000006</v>
          </cell>
          <cell r="BF63">
            <v>57</v>
          </cell>
          <cell r="BG63">
            <v>50.9</v>
          </cell>
          <cell r="BH63">
            <v>63.4</v>
          </cell>
          <cell r="BI63">
            <v>95.1</v>
          </cell>
          <cell r="BJ63">
            <v>94.3</v>
          </cell>
          <cell r="BK63">
            <v>96</v>
          </cell>
          <cell r="BL63">
            <v>92.3</v>
          </cell>
          <cell r="BM63">
            <v>91.4</v>
          </cell>
          <cell r="BN63">
            <v>93.3</v>
          </cell>
          <cell r="BO63">
            <v>59.7</v>
          </cell>
          <cell r="BP63">
            <v>54</v>
          </cell>
          <cell r="BQ63">
            <v>65.599999999999994</v>
          </cell>
          <cell r="BR63">
            <v>37</v>
          </cell>
          <cell r="BS63">
            <v>31.6</v>
          </cell>
          <cell r="BT63">
            <v>42.7</v>
          </cell>
          <cell r="BU63">
            <v>22.6</v>
          </cell>
          <cell r="BV63">
            <v>17.2</v>
          </cell>
          <cell r="BW63">
            <v>28.3</v>
          </cell>
        </row>
        <row r="64">
          <cell r="A64" t="str">
            <v>E06000017</v>
          </cell>
          <cell r="B64" t="str">
            <v>Rutland</v>
          </cell>
          <cell r="C64" t="str">
            <v>East Midlands</v>
          </cell>
          <cell r="D64">
            <v>24</v>
          </cell>
          <cell r="E64">
            <v>14</v>
          </cell>
          <cell r="F64">
            <v>10</v>
          </cell>
          <cell r="G64">
            <v>50</v>
          </cell>
          <cell r="H64">
            <v>50</v>
          </cell>
          <cell r="I64">
            <v>50</v>
          </cell>
          <cell r="J64">
            <v>37.5</v>
          </cell>
          <cell r="K64">
            <v>35.700000000000003</v>
          </cell>
          <cell r="L64">
            <v>40</v>
          </cell>
          <cell r="M64" t="str">
            <v>x</v>
          </cell>
          <cell r="N64" t="str">
            <v>x</v>
          </cell>
          <cell r="O64" t="str">
            <v>x</v>
          </cell>
          <cell r="P64" t="str">
            <v>x</v>
          </cell>
          <cell r="Q64" t="str">
            <v>x</v>
          </cell>
          <cell r="R64" t="str">
            <v>x</v>
          </cell>
          <cell r="S64">
            <v>37.5</v>
          </cell>
          <cell r="T64">
            <v>35.700000000000003</v>
          </cell>
          <cell r="U64">
            <v>40</v>
          </cell>
          <cell r="V64" t="str">
            <v>x</v>
          </cell>
          <cell r="W64" t="str">
            <v>x</v>
          </cell>
          <cell r="X64" t="str">
            <v>x</v>
          </cell>
          <cell r="Y64" t="str">
            <v>x</v>
          </cell>
          <cell r="Z64" t="str">
            <v>x</v>
          </cell>
          <cell r="AA64" t="str">
            <v>x</v>
          </cell>
          <cell r="AB64">
            <v>479</v>
          </cell>
          <cell r="AC64">
            <v>234</v>
          </cell>
          <cell r="AD64">
            <v>245</v>
          </cell>
          <cell r="AE64">
            <v>77.5</v>
          </cell>
          <cell r="AF64">
            <v>75.2</v>
          </cell>
          <cell r="AG64">
            <v>79.599999999999994</v>
          </cell>
          <cell r="AH64">
            <v>68.7</v>
          </cell>
          <cell r="AI64">
            <v>63.7</v>
          </cell>
          <cell r="AJ64">
            <v>73.5</v>
          </cell>
          <cell r="AK64" t="str">
            <v>x</v>
          </cell>
          <cell r="AL64" t="str">
            <v>x</v>
          </cell>
          <cell r="AM64" t="str">
            <v>x</v>
          </cell>
          <cell r="AN64" t="str">
            <v>x</v>
          </cell>
          <cell r="AO64" t="str">
            <v>x</v>
          </cell>
          <cell r="AP64" t="str">
            <v>x</v>
          </cell>
          <cell r="AQ64">
            <v>70.400000000000006</v>
          </cell>
          <cell r="AR64">
            <v>65.8</v>
          </cell>
          <cell r="AS64">
            <v>74.7</v>
          </cell>
          <cell r="AT64" t="str">
            <v>x</v>
          </cell>
          <cell r="AU64" t="str">
            <v>x</v>
          </cell>
          <cell r="AV64" t="str">
            <v>x</v>
          </cell>
          <cell r="AW64" t="str">
            <v>x</v>
          </cell>
          <cell r="AX64" t="str">
            <v>x</v>
          </cell>
          <cell r="AY64" t="str">
            <v>x</v>
          </cell>
          <cell r="AZ64">
            <v>503</v>
          </cell>
          <cell r="BA64">
            <v>248</v>
          </cell>
          <cell r="BB64">
            <v>255</v>
          </cell>
          <cell r="BC64">
            <v>76.099999999999994</v>
          </cell>
          <cell r="BD64">
            <v>73.8</v>
          </cell>
          <cell r="BE64">
            <v>78.400000000000006</v>
          </cell>
          <cell r="BF64">
            <v>67.2</v>
          </cell>
          <cell r="BG64">
            <v>62.1</v>
          </cell>
          <cell r="BH64">
            <v>72.2</v>
          </cell>
          <cell r="BI64">
            <v>97.6</v>
          </cell>
          <cell r="BJ64">
            <v>97.2</v>
          </cell>
          <cell r="BK64">
            <v>98</v>
          </cell>
          <cell r="BL64">
            <v>97.2</v>
          </cell>
          <cell r="BM64">
            <v>96.4</v>
          </cell>
          <cell r="BN64">
            <v>98</v>
          </cell>
          <cell r="BO64">
            <v>68.8</v>
          </cell>
          <cell r="BP64">
            <v>64.099999999999994</v>
          </cell>
          <cell r="BQ64">
            <v>73.3</v>
          </cell>
          <cell r="BR64">
            <v>38.200000000000003</v>
          </cell>
          <cell r="BS64">
            <v>29.4</v>
          </cell>
          <cell r="BT64">
            <v>46.7</v>
          </cell>
          <cell r="BU64">
            <v>29.2</v>
          </cell>
          <cell r="BV64">
            <v>23.8</v>
          </cell>
          <cell r="BW64">
            <v>34.5</v>
          </cell>
        </row>
        <row r="65">
          <cell r="A65" t="str">
            <v>E08000025</v>
          </cell>
          <cell r="B65" t="str">
            <v>Birmingham</v>
          </cell>
          <cell r="C65" t="str">
            <v>West Midlands</v>
          </cell>
          <cell r="D65">
            <v>3557</v>
          </cell>
          <cell r="E65">
            <v>1853</v>
          </cell>
          <cell r="F65">
            <v>1704</v>
          </cell>
          <cell r="G65">
            <v>51.1</v>
          </cell>
          <cell r="H65">
            <v>46.1</v>
          </cell>
          <cell r="I65">
            <v>56.6</v>
          </cell>
          <cell r="J65">
            <v>39.700000000000003</v>
          </cell>
          <cell r="K65">
            <v>37</v>
          </cell>
          <cell r="L65">
            <v>42.7</v>
          </cell>
          <cell r="M65">
            <v>89.9</v>
          </cell>
          <cell r="N65">
            <v>87.3</v>
          </cell>
          <cell r="O65">
            <v>92.7</v>
          </cell>
          <cell r="P65">
            <v>85</v>
          </cell>
          <cell r="Q65">
            <v>83.3</v>
          </cell>
          <cell r="R65">
            <v>86.8</v>
          </cell>
          <cell r="S65">
            <v>41.9</v>
          </cell>
          <cell r="T65">
            <v>39.799999999999997</v>
          </cell>
          <cell r="U65">
            <v>44.1</v>
          </cell>
          <cell r="V65">
            <v>28.9</v>
          </cell>
          <cell r="W65">
            <v>24.4</v>
          </cell>
          <cell r="X65">
            <v>33.9</v>
          </cell>
          <cell r="Y65">
            <v>14</v>
          </cell>
          <cell r="Z65">
            <v>10.199999999999999</v>
          </cell>
          <cell r="AA65">
            <v>18.100000000000001</v>
          </cell>
          <cell r="AB65">
            <v>8706</v>
          </cell>
          <cell r="AC65">
            <v>4373</v>
          </cell>
          <cell r="AD65">
            <v>4333</v>
          </cell>
          <cell r="AE65">
            <v>70.099999999999994</v>
          </cell>
          <cell r="AF65">
            <v>65.099999999999994</v>
          </cell>
          <cell r="AG65">
            <v>75.2</v>
          </cell>
          <cell r="AH65">
            <v>60.3</v>
          </cell>
          <cell r="AI65">
            <v>56.7</v>
          </cell>
          <cell r="AJ65">
            <v>64</v>
          </cell>
          <cell r="AK65">
            <v>96.2</v>
          </cell>
          <cell r="AL65">
            <v>94.8</v>
          </cell>
          <cell r="AM65">
            <v>97.5</v>
          </cell>
          <cell r="AN65">
            <v>93.8</v>
          </cell>
          <cell r="AO65">
            <v>92.6</v>
          </cell>
          <cell r="AP65">
            <v>94.9</v>
          </cell>
          <cell r="AQ65">
            <v>62</v>
          </cell>
          <cell r="AR65">
            <v>59.2</v>
          </cell>
          <cell r="AS65">
            <v>64.900000000000006</v>
          </cell>
          <cell r="AT65">
            <v>41.6</v>
          </cell>
          <cell r="AU65">
            <v>35</v>
          </cell>
          <cell r="AV65">
            <v>48.2</v>
          </cell>
          <cell r="AW65">
            <v>27.1</v>
          </cell>
          <cell r="AX65">
            <v>20.2</v>
          </cell>
          <cell r="AY65">
            <v>34</v>
          </cell>
          <cell r="AZ65">
            <v>12263</v>
          </cell>
          <cell r="BA65">
            <v>6226</v>
          </cell>
          <cell r="BB65">
            <v>6037</v>
          </cell>
          <cell r="BC65">
            <v>64.599999999999994</v>
          </cell>
          <cell r="BD65">
            <v>59.4</v>
          </cell>
          <cell r="BE65">
            <v>70</v>
          </cell>
          <cell r="BF65">
            <v>54.3</v>
          </cell>
          <cell r="BG65">
            <v>50.8</v>
          </cell>
          <cell r="BH65">
            <v>58</v>
          </cell>
          <cell r="BI65">
            <v>94.3</v>
          </cell>
          <cell r="BJ65">
            <v>92.6</v>
          </cell>
          <cell r="BK65">
            <v>96.2</v>
          </cell>
          <cell r="BL65">
            <v>91.2</v>
          </cell>
          <cell r="BM65">
            <v>89.8</v>
          </cell>
          <cell r="BN65">
            <v>92.6</v>
          </cell>
          <cell r="BO65">
            <v>56.2</v>
          </cell>
          <cell r="BP65">
            <v>53.4</v>
          </cell>
          <cell r="BQ65">
            <v>59.1</v>
          </cell>
          <cell r="BR65">
            <v>37.9</v>
          </cell>
          <cell r="BS65">
            <v>31.9</v>
          </cell>
          <cell r="BT65">
            <v>44.1</v>
          </cell>
          <cell r="BU65">
            <v>23.3</v>
          </cell>
          <cell r="BV65">
            <v>17.2</v>
          </cell>
          <cell r="BW65">
            <v>29.5</v>
          </cell>
        </row>
        <row r="66">
          <cell r="A66" t="str">
            <v>E08000026</v>
          </cell>
          <cell r="B66" t="str">
            <v>Coventry</v>
          </cell>
          <cell r="C66" t="str">
            <v>West Midlands</v>
          </cell>
          <cell r="D66">
            <v>581</v>
          </cell>
          <cell r="E66">
            <v>329</v>
          </cell>
          <cell r="F66">
            <v>252</v>
          </cell>
          <cell r="G66">
            <v>38.700000000000003</v>
          </cell>
          <cell r="H66">
            <v>31.6</v>
          </cell>
          <cell r="I66">
            <v>48</v>
          </cell>
          <cell r="J66">
            <v>31.5</v>
          </cell>
          <cell r="K66">
            <v>26.4</v>
          </cell>
          <cell r="L66">
            <v>38.1</v>
          </cell>
          <cell r="M66">
            <v>83.5</v>
          </cell>
          <cell r="N66">
            <v>79</v>
          </cell>
          <cell r="O66">
            <v>89.3</v>
          </cell>
          <cell r="P66">
            <v>77.8</v>
          </cell>
          <cell r="Q66">
            <v>72.900000000000006</v>
          </cell>
          <cell r="R66">
            <v>84.1</v>
          </cell>
          <cell r="S66">
            <v>34.4</v>
          </cell>
          <cell r="T66">
            <v>29.5</v>
          </cell>
          <cell r="U66">
            <v>40.9</v>
          </cell>
          <cell r="V66">
            <v>19.600000000000001</v>
          </cell>
          <cell r="W66">
            <v>16.100000000000001</v>
          </cell>
          <cell r="X66">
            <v>24.2</v>
          </cell>
          <cell r="Y66">
            <v>8.1</v>
          </cell>
          <cell r="Z66">
            <v>7</v>
          </cell>
          <cell r="AA66">
            <v>9.5</v>
          </cell>
          <cell r="AB66">
            <v>2821</v>
          </cell>
          <cell r="AC66">
            <v>1404</v>
          </cell>
          <cell r="AD66">
            <v>1417</v>
          </cell>
          <cell r="AE66">
            <v>66</v>
          </cell>
          <cell r="AF66">
            <v>59.1</v>
          </cell>
          <cell r="AG66">
            <v>72.8</v>
          </cell>
          <cell r="AH66">
            <v>55</v>
          </cell>
          <cell r="AI66">
            <v>49.1</v>
          </cell>
          <cell r="AJ66">
            <v>60.8</v>
          </cell>
          <cell r="AK66">
            <v>96.1</v>
          </cell>
          <cell r="AL66">
            <v>94.7</v>
          </cell>
          <cell r="AM66">
            <v>97.4</v>
          </cell>
          <cell r="AN66">
            <v>90.7</v>
          </cell>
          <cell r="AO66">
            <v>88.3</v>
          </cell>
          <cell r="AP66">
            <v>93</v>
          </cell>
          <cell r="AQ66">
            <v>58.5</v>
          </cell>
          <cell r="AR66">
            <v>53.7</v>
          </cell>
          <cell r="AS66">
            <v>63.2</v>
          </cell>
          <cell r="AT66">
            <v>35.1</v>
          </cell>
          <cell r="AU66">
            <v>29.5</v>
          </cell>
          <cell r="AV66">
            <v>40.6</v>
          </cell>
          <cell r="AW66">
            <v>19.100000000000001</v>
          </cell>
          <cell r="AX66">
            <v>13.6</v>
          </cell>
          <cell r="AY66">
            <v>24.5</v>
          </cell>
          <cell r="AZ66">
            <v>3402</v>
          </cell>
          <cell r="BA66">
            <v>1733</v>
          </cell>
          <cell r="BB66">
            <v>1669</v>
          </cell>
          <cell r="BC66">
            <v>61.3</v>
          </cell>
          <cell r="BD66">
            <v>53.9</v>
          </cell>
          <cell r="BE66">
            <v>69.099999999999994</v>
          </cell>
          <cell r="BF66">
            <v>51</v>
          </cell>
          <cell r="BG66">
            <v>44.8</v>
          </cell>
          <cell r="BH66">
            <v>57.3</v>
          </cell>
          <cell r="BI66">
            <v>93.9</v>
          </cell>
          <cell r="BJ66">
            <v>91.7</v>
          </cell>
          <cell r="BK66">
            <v>96.2</v>
          </cell>
          <cell r="BL66">
            <v>88.5</v>
          </cell>
          <cell r="BM66">
            <v>85.4</v>
          </cell>
          <cell r="BN66">
            <v>91.7</v>
          </cell>
          <cell r="BO66">
            <v>54.4</v>
          </cell>
          <cell r="BP66">
            <v>49.1</v>
          </cell>
          <cell r="BQ66">
            <v>59.8</v>
          </cell>
          <cell r="BR66">
            <v>32.4</v>
          </cell>
          <cell r="BS66">
            <v>26.9</v>
          </cell>
          <cell r="BT66">
            <v>38.1</v>
          </cell>
          <cell r="BU66">
            <v>17.2</v>
          </cell>
          <cell r="BV66">
            <v>12.3</v>
          </cell>
          <cell r="BW66">
            <v>22.2</v>
          </cell>
        </row>
        <row r="67">
          <cell r="A67" t="str">
            <v>E08000027</v>
          </cell>
          <cell r="B67" t="str">
            <v>Dudley</v>
          </cell>
          <cell r="C67" t="str">
            <v>West Midlands</v>
          </cell>
          <cell r="D67">
            <v>517</v>
          </cell>
          <cell r="E67">
            <v>262</v>
          </cell>
          <cell r="F67">
            <v>255</v>
          </cell>
          <cell r="G67">
            <v>36.4</v>
          </cell>
          <cell r="H67">
            <v>26</v>
          </cell>
          <cell r="I67">
            <v>47.1</v>
          </cell>
          <cell r="J67">
            <v>28.6</v>
          </cell>
          <cell r="K67">
            <v>21.8</v>
          </cell>
          <cell r="L67">
            <v>35.700000000000003</v>
          </cell>
          <cell r="M67">
            <v>88.6</v>
          </cell>
          <cell r="N67">
            <v>87</v>
          </cell>
          <cell r="O67">
            <v>90.2</v>
          </cell>
          <cell r="P67">
            <v>81</v>
          </cell>
          <cell r="Q67">
            <v>79.400000000000006</v>
          </cell>
          <cell r="R67">
            <v>82.7</v>
          </cell>
          <cell r="S67">
            <v>31.3</v>
          </cell>
          <cell r="T67">
            <v>25.2</v>
          </cell>
          <cell r="U67">
            <v>37.6</v>
          </cell>
          <cell r="V67">
            <v>17.2</v>
          </cell>
          <cell r="W67">
            <v>13.4</v>
          </cell>
          <cell r="X67">
            <v>21.2</v>
          </cell>
          <cell r="Y67">
            <v>6.4</v>
          </cell>
          <cell r="Z67">
            <v>3.1</v>
          </cell>
          <cell r="AA67">
            <v>9.8000000000000007</v>
          </cell>
          <cell r="AB67">
            <v>3117</v>
          </cell>
          <cell r="AC67">
            <v>1669</v>
          </cell>
          <cell r="AD67">
            <v>1448</v>
          </cell>
          <cell r="AE67">
            <v>66</v>
          </cell>
          <cell r="AF67">
            <v>59.1</v>
          </cell>
          <cell r="AG67">
            <v>73.8</v>
          </cell>
          <cell r="AH67">
            <v>57</v>
          </cell>
          <cell r="AI67">
            <v>52.4</v>
          </cell>
          <cell r="AJ67">
            <v>62.3</v>
          </cell>
          <cell r="AK67">
            <v>96.6</v>
          </cell>
          <cell r="AL67">
            <v>95.1</v>
          </cell>
          <cell r="AM67">
            <v>98.3</v>
          </cell>
          <cell r="AN67">
            <v>94.1</v>
          </cell>
          <cell r="AO67">
            <v>92.6</v>
          </cell>
          <cell r="AP67">
            <v>95.9</v>
          </cell>
          <cell r="AQ67">
            <v>59.3</v>
          </cell>
          <cell r="AR67">
            <v>55.2</v>
          </cell>
          <cell r="AS67">
            <v>64</v>
          </cell>
          <cell r="AT67">
            <v>34.700000000000003</v>
          </cell>
          <cell r="AU67">
            <v>30.4</v>
          </cell>
          <cell r="AV67">
            <v>39.6</v>
          </cell>
          <cell r="AW67">
            <v>19.3</v>
          </cell>
          <cell r="AX67">
            <v>15.1</v>
          </cell>
          <cell r="AY67">
            <v>24.1</v>
          </cell>
          <cell r="AZ67">
            <v>3634</v>
          </cell>
          <cell r="BA67">
            <v>1931</v>
          </cell>
          <cell r="BB67">
            <v>1703</v>
          </cell>
          <cell r="BC67">
            <v>61.8</v>
          </cell>
          <cell r="BD67">
            <v>54.6</v>
          </cell>
          <cell r="BE67">
            <v>69.8</v>
          </cell>
          <cell r="BF67">
            <v>53</v>
          </cell>
          <cell r="BG67">
            <v>48.3</v>
          </cell>
          <cell r="BH67">
            <v>58.3</v>
          </cell>
          <cell r="BI67">
            <v>95.5</v>
          </cell>
          <cell r="BJ67">
            <v>94</v>
          </cell>
          <cell r="BK67">
            <v>97.1</v>
          </cell>
          <cell r="BL67">
            <v>92.3</v>
          </cell>
          <cell r="BM67">
            <v>90.8</v>
          </cell>
          <cell r="BN67">
            <v>94</v>
          </cell>
          <cell r="BO67">
            <v>55.3</v>
          </cell>
          <cell r="BP67">
            <v>51.2</v>
          </cell>
          <cell r="BQ67">
            <v>60.1</v>
          </cell>
          <cell r="BR67">
            <v>32.200000000000003</v>
          </cell>
          <cell r="BS67">
            <v>28.1</v>
          </cell>
          <cell r="BT67">
            <v>36.9</v>
          </cell>
          <cell r="BU67">
            <v>17.399999999999999</v>
          </cell>
          <cell r="BV67">
            <v>13.5</v>
          </cell>
          <cell r="BW67">
            <v>22</v>
          </cell>
        </row>
        <row r="68">
          <cell r="A68" t="str">
            <v>E06000019</v>
          </cell>
          <cell r="B68" t="str">
            <v>Herefordshire, County of</v>
          </cell>
          <cell r="C68" t="str">
            <v>West Midlands</v>
          </cell>
          <cell r="D68">
            <v>146</v>
          </cell>
          <cell r="E68">
            <v>78</v>
          </cell>
          <cell r="F68">
            <v>68</v>
          </cell>
          <cell r="G68">
            <v>38.4</v>
          </cell>
          <cell r="H68">
            <v>33.299999999999997</v>
          </cell>
          <cell r="I68">
            <v>44.1</v>
          </cell>
          <cell r="J68">
            <v>33.6</v>
          </cell>
          <cell r="K68">
            <v>28.2</v>
          </cell>
          <cell r="L68">
            <v>39.700000000000003</v>
          </cell>
          <cell r="M68">
            <v>82.9</v>
          </cell>
          <cell r="N68">
            <v>79.5</v>
          </cell>
          <cell r="O68">
            <v>86.8</v>
          </cell>
          <cell r="P68">
            <v>80.099999999999994</v>
          </cell>
          <cell r="Q68">
            <v>76.900000000000006</v>
          </cell>
          <cell r="R68">
            <v>83.8</v>
          </cell>
          <cell r="S68">
            <v>35.6</v>
          </cell>
          <cell r="T68">
            <v>29.5</v>
          </cell>
          <cell r="U68">
            <v>42.6</v>
          </cell>
          <cell r="V68">
            <v>21.2</v>
          </cell>
          <cell r="W68">
            <v>19.2</v>
          </cell>
          <cell r="X68">
            <v>23.5</v>
          </cell>
          <cell r="Y68">
            <v>8.9</v>
          </cell>
          <cell r="Z68">
            <v>5.0999999999999996</v>
          </cell>
          <cell r="AA68">
            <v>13.2</v>
          </cell>
          <cell r="AB68">
            <v>1715</v>
          </cell>
          <cell r="AC68">
            <v>916</v>
          </cell>
          <cell r="AD68">
            <v>799</v>
          </cell>
          <cell r="AE68">
            <v>67.2</v>
          </cell>
          <cell r="AF68">
            <v>62.6</v>
          </cell>
          <cell r="AG68">
            <v>72.5</v>
          </cell>
          <cell r="AH68">
            <v>59.5</v>
          </cell>
          <cell r="AI68">
            <v>55.7</v>
          </cell>
          <cell r="AJ68">
            <v>64</v>
          </cell>
          <cell r="AK68">
            <v>95.4</v>
          </cell>
          <cell r="AL68">
            <v>94</v>
          </cell>
          <cell r="AM68">
            <v>97</v>
          </cell>
          <cell r="AN68">
            <v>92.9</v>
          </cell>
          <cell r="AO68">
            <v>91.7</v>
          </cell>
          <cell r="AP68">
            <v>94.2</v>
          </cell>
          <cell r="AQ68">
            <v>62.5</v>
          </cell>
          <cell r="AR68">
            <v>59.4</v>
          </cell>
          <cell r="AS68">
            <v>66.099999999999994</v>
          </cell>
          <cell r="AT68">
            <v>43.3</v>
          </cell>
          <cell r="AU68">
            <v>38.1</v>
          </cell>
          <cell r="AV68">
            <v>49.2</v>
          </cell>
          <cell r="AW68">
            <v>26.6</v>
          </cell>
          <cell r="AX68">
            <v>21.2</v>
          </cell>
          <cell r="AY68">
            <v>32.799999999999997</v>
          </cell>
          <cell r="AZ68">
            <v>1861</v>
          </cell>
          <cell r="BA68">
            <v>994</v>
          </cell>
          <cell r="BB68">
            <v>867</v>
          </cell>
          <cell r="BC68">
            <v>64.900000000000006</v>
          </cell>
          <cell r="BD68">
            <v>60.3</v>
          </cell>
          <cell r="BE68">
            <v>70.2</v>
          </cell>
          <cell r="BF68">
            <v>57.5</v>
          </cell>
          <cell r="BG68">
            <v>53.5</v>
          </cell>
          <cell r="BH68">
            <v>62.1</v>
          </cell>
          <cell r="BI68">
            <v>94.4</v>
          </cell>
          <cell r="BJ68">
            <v>92.9</v>
          </cell>
          <cell r="BK68">
            <v>96.2</v>
          </cell>
          <cell r="BL68">
            <v>91.9</v>
          </cell>
          <cell r="BM68">
            <v>90.5</v>
          </cell>
          <cell r="BN68">
            <v>93.4</v>
          </cell>
          <cell r="BO68">
            <v>60.4</v>
          </cell>
          <cell r="BP68">
            <v>57</v>
          </cell>
          <cell r="BQ68">
            <v>64.2</v>
          </cell>
          <cell r="BR68">
            <v>41.5</v>
          </cell>
          <cell r="BS68">
            <v>36.6</v>
          </cell>
          <cell r="BT68">
            <v>47.2</v>
          </cell>
          <cell r="BU68">
            <v>25.2</v>
          </cell>
          <cell r="BV68">
            <v>19.899999999999999</v>
          </cell>
          <cell r="BW68">
            <v>31.3</v>
          </cell>
        </row>
        <row r="69">
          <cell r="A69" t="str">
            <v>E08000028</v>
          </cell>
          <cell r="B69" t="str">
            <v>Sandwell</v>
          </cell>
          <cell r="C69" t="str">
            <v>West Midlands</v>
          </cell>
          <cell r="D69">
            <v>738</v>
          </cell>
          <cell r="E69">
            <v>381</v>
          </cell>
          <cell r="F69">
            <v>357</v>
          </cell>
          <cell r="G69">
            <v>37.4</v>
          </cell>
          <cell r="H69">
            <v>33.1</v>
          </cell>
          <cell r="I69">
            <v>42</v>
          </cell>
          <cell r="J69">
            <v>30.4</v>
          </cell>
          <cell r="K69">
            <v>25.2</v>
          </cell>
          <cell r="L69">
            <v>35.9</v>
          </cell>
          <cell r="M69">
            <v>84.6</v>
          </cell>
          <cell r="N69">
            <v>82.7</v>
          </cell>
          <cell r="O69">
            <v>86.6</v>
          </cell>
          <cell r="P69">
            <v>78.2</v>
          </cell>
          <cell r="Q69">
            <v>76.400000000000006</v>
          </cell>
          <cell r="R69">
            <v>80.099999999999994</v>
          </cell>
          <cell r="S69">
            <v>33.700000000000003</v>
          </cell>
          <cell r="T69">
            <v>29.9</v>
          </cell>
          <cell r="U69">
            <v>37.799999999999997</v>
          </cell>
          <cell r="V69">
            <v>18.7</v>
          </cell>
          <cell r="W69">
            <v>15.2</v>
          </cell>
          <cell r="X69">
            <v>22.4</v>
          </cell>
          <cell r="Y69">
            <v>8.6999999999999993</v>
          </cell>
          <cell r="Z69">
            <v>5.8</v>
          </cell>
          <cell r="AA69">
            <v>11.8</v>
          </cell>
          <cell r="AB69">
            <v>2749</v>
          </cell>
          <cell r="AC69">
            <v>1478</v>
          </cell>
          <cell r="AD69">
            <v>1271</v>
          </cell>
          <cell r="AE69">
            <v>61.6</v>
          </cell>
          <cell r="AF69">
            <v>55.8</v>
          </cell>
          <cell r="AG69">
            <v>68.5</v>
          </cell>
          <cell r="AH69">
            <v>51.3</v>
          </cell>
          <cell r="AI69">
            <v>46.1</v>
          </cell>
          <cell r="AJ69">
            <v>57.4</v>
          </cell>
          <cell r="AK69">
            <v>96.2</v>
          </cell>
          <cell r="AL69">
            <v>95.3</v>
          </cell>
          <cell r="AM69">
            <v>97.2</v>
          </cell>
          <cell r="AN69">
            <v>93</v>
          </cell>
          <cell r="AO69">
            <v>92.2</v>
          </cell>
          <cell r="AP69">
            <v>93.9</v>
          </cell>
          <cell r="AQ69">
            <v>54.4</v>
          </cell>
          <cell r="AR69">
            <v>50.1</v>
          </cell>
          <cell r="AS69">
            <v>59.3</v>
          </cell>
          <cell r="AT69">
            <v>30.3</v>
          </cell>
          <cell r="AU69">
            <v>26.5</v>
          </cell>
          <cell r="AV69">
            <v>34.799999999999997</v>
          </cell>
          <cell r="AW69">
            <v>16.600000000000001</v>
          </cell>
          <cell r="AX69">
            <v>12.2</v>
          </cell>
          <cell r="AY69">
            <v>21.7</v>
          </cell>
          <cell r="AZ69">
            <v>3487</v>
          </cell>
          <cell r="BA69">
            <v>1859</v>
          </cell>
          <cell r="BB69">
            <v>1628</v>
          </cell>
          <cell r="BC69">
            <v>56.5</v>
          </cell>
          <cell r="BD69">
            <v>51.1</v>
          </cell>
          <cell r="BE69">
            <v>62.7</v>
          </cell>
          <cell r="BF69">
            <v>46.9</v>
          </cell>
          <cell r="BG69">
            <v>41.8</v>
          </cell>
          <cell r="BH69">
            <v>52.7</v>
          </cell>
          <cell r="BI69">
            <v>93.7</v>
          </cell>
          <cell r="BJ69">
            <v>92.7</v>
          </cell>
          <cell r="BK69">
            <v>94.8</v>
          </cell>
          <cell r="BL69">
            <v>89.8</v>
          </cell>
          <cell r="BM69">
            <v>88.9</v>
          </cell>
          <cell r="BN69">
            <v>90.9</v>
          </cell>
          <cell r="BO69">
            <v>50</v>
          </cell>
          <cell r="BP69">
            <v>46</v>
          </cell>
          <cell r="BQ69">
            <v>54.6</v>
          </cell>
          <cell r="BR69">
            <v>27.8</v>
          </cell>
          <cell r="BS69">
            <v>24.2</v>
          </cell>
          <cell r="BT69">
            <v>32.1</v>
          </cell>
          <cell r="BU69">
            <v>14.9</v>
          </cell>
          <cell r="BV69">
            <v>10.9</v>
          </cell>
          <cell r="BW69">
            <v>19.5</v>
          </cell>
        </row>
        <row r="70">
          <cell r="A70" t="str">
            <v>E06000051</v>
          </cell>
          <cell r="B70" t="str">
            <v>Shropshire</v>
          </cell>
          <cell r="C70" t="str">
            <v>West Midlands</v>
          </cell>
          <cell r="D70">
            <v>259</v>
          </cell>
          <cell r="E70">
            <v>138</v>
          </cell>
          <cell r="F70">
            <v>121</v>
          </cell>
          <cell r="G70">
            <v>31.7</v>
          </cell>
          <cell r="H70">
            <v>23.2</v>
          </cell>
          <cell r="I70">
            <v>41.3</v>
          </cell>
          <cell r="J70">
            <v>22.8</v>
          </cell>
          <cell r="K70">
            <v>15.9</v>
          </cell>
          <cell r="L70">
            <v>30.6</v>
          </cell>
          <cell r="M70">
            <v>84.6</v>
          </cell>
          <cell r="N70">
            <v>84.1</v>
          </cell>
          <cell r="O70">
            <v>85.1</v>
          </cell>
          <cell r="P70">
            <v>78</v>
          </cell>
          <cell r="Q70">
            <v>79.7</v>
          </cell>
          <cell r="R70">
            <v>76</v>
          </cell>
          <cell r="S70">
            <v>28.2</v>
          </cell>
          <cell r="T70">
            <v>22.5</v>
          </cell>
          <cell r="U70">
            <v>34.700000000000003</v>
          </cell>
          <cell r="V70">
            <v>13.9</v>
          </cell>
          <cell r="W70">
            <v>10.1</v>
          </cell>
          <cell r="X70">
            <v>18.2</v>
          </cell>
          <cell r="Y70">
            <v>7.7</v>
          </cell>
          <cell r="Z70">
            <v>3.6</v>
          </cell>
          <cell r="AA70">
            <v>12.4</v>
          </cell>
          <cell r="AB70">
            <v>2796</v>
          </cell>
          <cell r="AC70">
            <v>1410</v>
          </cell>
          <cell r="AD70">
            <v>1386</v>
          </cell>
          <cell r="AE70">
            <v>69.900000000000006</v>
          </cell>
          <cell r="AF70">
            <v>65.400000000000006</v>
          </cell>
          <cell r="AG70">
            <v>74.5</v>
          </cell>
          <cell r="AH70">
            <v>59.7</v>
          </cell>
          <cell r="AI70">
            <v>54.3</v>
          </cell>
          <cell r="AJ70">
            <v>65.2</v>
          </cell>
          <cell r="AK70">
            <v>97.4</v>
          </cell>
          <cell r="AL70">
            <v>97.5</v>
          </cell>
          <cell r="AM70">
            <v>97.3</v>
          </cell>
          <cell r="AN70">
            <v>96</v>
          </cell>
          <cell r="AO70">
            <v>96.2</v>
          </cell>
          <cell r="AP70">
            <v>95.7</v>
          </cell>
          <cell r="AQ70">
            <v>61.3</v>
          </cell>
          <cell r="AR70">
            <v>56.2</v>
          </cell>
          <cell r="AS70">
            <v>66.400000000000006</v>
          </cell>
          <cell r="AT70">
            <v>39.6</v>
          </cell>
          <cell r="AU70">
            <v>33.9</v>
          </cell>
          <cell r="AV70">
            <v>45.3</v>
          </cell>
          <cell r="AW70">
            <v>25.4</v>
          </cell>
          <cell r="AX70">
            <v>19</v>
          </cell>
          <cell r="AY70">
            <v>32</v>
          </cell>
          <cell r="AZ70">
            <v>3055</v>
          </cell>
          <cell r="BA70">
            <v>1548</v>
          </cell>
          <cell r="BB70">
            <v>1507</v>
          </cell>
          <cell r="BC70">
            <v>66.7</v>
          </cell>
          <cell r="BD70">
            <v>61.6</v>
          </cell>
          <cell r="BE70">
            <v>71.900000000000006</v>
          </cell>
          <cell r="BF70">
            <v>56.5</v>
          </cell>
          <cell r="BG70">
            <v>50.8</v>
          </cell>
          <cell r="BH70">
            <v>62.4</v>
          </cell>
          <cell r="BI70">
            <v>96.3</v>
          </cell>
          <cell r="BJ70">
            <v>96.3</v>
          </cell>
          <cell r="BK70">
            <v>96.4</v>
          </cell>
          <cell r="BL70">
            <v>94.4</v>
          </cell>
          <cell r="BM70">
            <v>94.7</v>
          </cell>
          <cell r="BN70">
            <v>94.2</v>
          </cell>
          <cell r="BO70">
            <v>58.5</v>
          </cell>
          <cell r="BP70">
            <v>53.2</v>
          </cell>
          <cell r="BQ70">
            <v>63.8</v>
          </cell>
          <cell r="BR70">
            <v>37.4</v>
          </cell>
          <cell r="BS70">
            <v>31.8</v>
          </cell>
          <cell r="BT70">
            <v>43.1</v>
          </cell>
          <cell r="BU70">
            <v>23.9</v>
          </cell>
          <cell r="BV70">
            <v>17.600000000000001</v>
          </cell>
          <cell r="BW70">
            <v>30.4</v>
          </cell>
        </row>
        <row r="71">
          <cell r="A71" t="str">
            <v>E08000029</v>
          </cell>
          <cell r="B71" t="str">
            <v>Solihull</v>
          </cell>
          <cell r="C71" t="str">
            <v>West Midlands</v>
          </cell>
          <cell r="D71">
            <v>310</v>
          </cell>
          <cell r="E71">
            <v>157</v>
          </cell>
          <cell r="F71">
            <v>153</v>
          </cell>
          <cell r="G71">
            <v>44.2</v>
          </cell>
          <cell r="H71">
            <v>37.6</v>
          </cell>
          <cell r="I71">
            <v>51</v>
          </cell>
          <cell r="J71">
            <v>34.799999999999997</v>
          </cell>
          <cell r="K71">
            <v>30.6</v>
          </cell>
          <cell r="L71">
            <v>39.200000000000003</v>
          </cell>
          <cell r="M71">
            <v>87.1</v>
          </cell>
          <cell r="N71">
            <v>85.4</v>
          </cell>
          <cell r="O71">
            <v>88.9</v>
          </cell>
          <cell r="P71">
            <v>83.2</v>
          </cell>
          <cell r="Q71">
            <v>82.8</v>
          </cell>
          <cell r="R71">
            <v>83.7</v>
          </cell>
          <cell r="S71">
            <v>37.1</v>
          </cell>
          <cell r="T71">
            <v>33.799999999999997</v>
          </cell>
          <cell r="U71">
            <v>40.5</v>
          </cell>
          <cell r="V71">
            <v>27.1</v>
          </cell>
          <cell r="W71">
            <v>21</v>
          </cell>
          <cell r="X71">
            <v>33.299999999999997</v>
          </cell>
          <cell r="Y71">
            <v>13.9</v>
          </cell>
          <cell r="Z71">
            <v>9.6</v>
          </cell>
          <cell r="AA71">
            <v>18.3</v>
          </cell>
          <cell r="AB71">
            <v>2753</v>
          </cell>
          <cell r="AC71">
            <v>1427</v>
          </cell>
          <cell r="AD71">
            <v>1326</v>
          </cell>
          <cell r="AE71">
            <v>73.7</v>
          </cell>
          <cell r="AF71">
            <v>67.8</v>
          </cell>
          <cell r="AG71">
            <v>80</v>
          </cell>
          <cell r="AH71">
            <v>63.7</v>
          </cell>
          <cell r="AI71">
            <v>58.8</v>
          </cell>
          <cell r="AJ71">
            <v>68.900000000000006</v>
          </cell>
          <cell r="AK71">
            <v>97.6</v>
          </cell>
          <cell r="AL71">
            <v>97.1</v>
          </cell>
          <cell r="AM71">
            <v>98.2</v>
          </cell>
          <cell r="AN71">
            <v>96</v>
          </cell>
          <cell r="AO71">
            <v>95.5</v>
          </cell>
          <cell r="AP71">
            <v>96.5</v>
          </cell>
          <cell r="AQ71">
            <v>65.7</v>
          </cell>
          <cell r="AR71">
            <v>61.2</v>
          </cell>
          <cell r="AS71">
            <v>70.599999999999994</v>
          </cell>
          <cell r="AT71">
            <v>46.4</v>
          </cell>
          <cell r="AU71">
            <v>41</v>
          </cell>
          <cell r="AV71">
            <v>52.2</v>
          </cell>
          <cell r="AW71">
            <v>30.9</v>
          </cell>
          <cell r="AX71">
            <v>25.7</v>
          </cell>
          <cell r="AY71">
            <v>36.6</v>
          </cell>
          <cell r="AZ71">
            <v>3063</v>
          </cell>
          <cell r="BA71">
            <v>1584</v>
          </cell>
          <cell r="BB71">
            <v>1479</v>
          </cell>
          <cell r="BC71">
            <v>70.7</v>
          </cell>
          <cell r="BD71">
            <v>64.8</v>
          </cell>
          <cell r="BE71">
            <v>77</v>
          </cell>
          <cell r="BF71">
            <v>60.8</v>
          </cell>
          <cell r="BG71">
            <v>56</v>
          </cell>
          <cell r="BH71">
            <v>65.900000000000006</v>
          </cell>
          <cell r="BI71">
            <v>96.6</v>
          </cell>
          <cell r="BJ71">
            <v>96</v>
          </cell>
          <cell r="BK71">
            <v>97.2</v>
          </cell>
          <cell r="BL71">
            <v>94.7</v>
          </cell>
          <cell r="BM71">
            <v>94.3</v>
          </cell>
          <cell r="BN71">
            <v>95.2</v>
          </cell>
          <cell r="BO71">
            <v>62.8</v>
          </cell>
          <cell r="BP71">
            <v>58.5</v>
          </cell>
          <cell r="BQ71">
            <v>67.5</v>
          </cell>
          <cell r="BR71">
            <v>44.4</v>
          </cell>
          <cell r="BS71">
            <v>39</v>
          </cell>
          <cell r="BT71">
            <v>50.2</v>
          </cell>
          <cell r="BU71">
            <v>29.2</v>
          </cell>
          <cell r="BV71">
            <v>24.1</v>
          </cell>
          <cell r="BW71">
            <v>34.700000000000003</v>
          </cell>
        </row>
        <row r="72">
          <cell r="A72" t="str">
            <v>E10000028</v>
          </cell>
          <cell r="B72" t="str">
            <v>Staffordshire</v>
          </cell>
          <cell r="C72" t="str">
            <v>West Midlands</v>
          </cell>
          <cell r="D72">
            <v>819</v>
          </cell>
          <cell r="E72">
            <v>417</v>
          </cell>
          <cell r="F72">
            <v>402</v>
          </cell>
          <cell r="G72">
            <v>38.299999999999997</v>
          </cell>
          <cell r="H72">
            <v>32.9</v>
          </cell>
          <cell r="I72">
            <v>44</v>
          </cell>
          <cell r="J72">
            <v>30.3</v>
          </cell>
          <cell r="K72">
            <v>25.4</v>
          </cell>
          <cell r="L72">
            <v>35.299999999999997</v>
          </cell>
          <cell r="M72">
            <v>82.8</v>
          </cell>
          <cell r="N72">
            <v>78.7</v>
          </cell>
          <cell r="O72">
            <v>87.1</v>
          </cell>
          <cell r="P72">
            <v>79.5</v>
          </cell>
          <cell r="Q72">
            <v>76.3</v>
          </cell>
          <cell r="R72">
            <v>82.8</v>
          </cell>
          <cell r="S72">
            <v>32.6</v>
          </cell>
          <cell r="T72">
            <v>27.8</v>
          </cell>
          <cell r="U72">
            <v>37.6</v>
          </cell>
          <cell r="V72">
            <v>17.8</v>
          </cell>
          <cell r="W72">
            <v>15.6</v>
          </cell>
          <cell r="X72">
            <v>20.100000000000001</v>
          </cell>
          <cell r="Y72">
            <v>8.8000000000000007</v>
          </cell>
          <cell r="Z72">
            <v>6.7</v>
          </cell>
          <cell r="AA72">
            <v>10.9</v>
          </cell>
          <cell r="AB72">
            <v>8148</v>
          </cell>
          <cell r="AC72">
            <v>4255</v>
          </cell>
          <cell r="AD72">
            <v>3893</v>
          </cell>
          <cell r="AE72">
            <v>68.2</v>
          </cell>
          <cell r="AF72">
            <v>62.3</v>
          </cell>
          <cell r="AG72">
            <v>74.8</v>
          </cell>
          <cell r="AH72">
            <v>58.7</v>
          </cell>
          <cell r="AI72">
            <v>53.6</v>
          </cell>
          <cell r="AJ72">
            <v>64.2</v>
          </cell>
          <cell r="AK72">
            <v>96</v>
          </cell>
          <cell r="AL72">
            <v>94.7</v>
          </cell>
          <cell r="AM72">
            <v>97.4</v>
          </cell>
          <cell r="AN72">
            <v>94.3</v>
          </cell>
          <cell r="AO72">
            <v>93</v>
          </cell>
          <cell r="AP72">
            <v>95.6</v>
          </cell>
          <cell r="AQ72">
            <v>60.7</v>
          </cell>
          <cell r="AR72">
            <v>56.2</v>
          </cell>
          <cell r="AS72">
            <v>65.599999999999994</v>
          </cell>
          <cell r="AT72">
            <v>38.9</v>
          </cell>
          <cell r="AU72">
            <v>34.200000000000003</v>
          </cell>
          <cell r="AV72">
            <v>44.1</v>
          </cell>
          <cell r="AW72">
            <v>22.9</v>
          </cell>
          <cell r="AX72">
            <v>17.5</v>
          </cell>
          <cell r="AY72">
            <v>28.9</v>
          </cell>
          <cell r="AZ72">
            <v>8967</v>
          </cell>
          <cell r="BA72">
            <v>4672</v>
          </cell>
          <cell r="BB72">
            <v>4295</v>
          </cell>
          <cell r="BC72">
            <v>65.5</v>
          </cell>
          <cell r="BD72">
            <v>59.6</v>
          </cell>
          <cell r="BE72">
            <v>71.900000000000006</v>
          </cell>
          <cell r="BF72">
            <v>56.1</v>
          </cell>
          <cell r="BG72">
            <v>51.1</v>
          </cell>
          <cell r="BH72">
            <v>61.5</v>
          </cell>
          <cell r="BI72">
            <v>94.8</v>
          </cell>
          <cell r="BJ72">
            <v>93.3</v>
          </cell>
          <cell r="BK72">
            <v>96.4</v>
          </cell>
          <cell r="BL72">
            <v>92.9</v>
          </cell>
          <cell r="BM72">
            <v>91.5</v>
          </cell>
          <cell r="BN72">
            <v>94.4</v>
          </cell>
          <cell r="BO72">
            <v>58.1</v>
          </cell>
          <cell r="BP72">
            <v>53.7</v>
          </cell>
          <cell r="BQ72">
            <v>63</v>
          </cell>
          <cell r="BR72">
            <v>37</v>
          </cell>
          <cell r="BS72">
            <v>32.5</v>
          </cell>
          <cell r="BT72">
            <v>41.9</v>
          </cell>
          <cell r="BU72">
            <v>21.6</v>
          </cell>
          <cell r="BV72">
            <v>16.5</v>
          </cell>
          <cell r="BW72">
            <v>27.2</v>
          </cell>
        </row>
        <row r="73">
          <cell r="A73" t="str">
            <v>E06000021</v>
          </cell>
          <cell r="B73" t="str">
            <v>Stoke-on-Trent</v>
          </cell>
          <cell r="C73" t="str">
            <v>West Midlands</v>
          </cell>
          <cell r="D73">
            <v>466</v>
          </cell>
          <cell r="E73">
            <v>224</v>
          </cell>
          <cell r="F73">
            <v>242</v>
          </cell>
          <cell r="G73">
            <v>36.299999999999997</v>
          </cell>
          <cell r="H73">
            <v>32.1</v>
          </cell>
          <cell r="I73">
            <v>40.1</v>
          </cell>
          <cell r="J73">
            <v>30.9</v>
          </cell>
          <cell r="K73">
            <v>26.3</v>
          </cell>
          <cell r="L73">
            <v>35.1</v>
          </cell>
          <cell r="M73">
            <v>80</v>
          </cell>
          <cell r="N73">
            <v>75.400000000000006</v>
          </cell>
          <cell r="O73">
            <v>84.3</v>
          </cell>
          <cell r="P73">
            <v>76.400000000000006</v>
          </cell>
          <cell r="Q73">
            <v>73.2</v>
          </cell>
          <cell r="R73">
            <v>79.3</v>
          </cell>
          <cell r="S73">
            <v>32.6</v>
          </cell>
          <cell r="T73">
            <v>28.6</v>
          </cell>
          <cell r="U73">
            <v>36.4</v>
          </cell>
          <cell r="V73">
            <v>10.1</v>
          </cell>
          <cell r="W73">
            <v>7.6</v>
          </cell>
          <cell r="X73">
            <v>12.4</v>
          </cell>
          <cell r="Y73">
            <v>5.6</v>
          </cell>
          <cell r="Z73">
            <v>3.1</v>
          </cell>
          <cell r="AA73">
            <v>7.9</v>
          </cell>
          <cell r="AB73">
            <v>1923</v>
          </cell>
          <cell r="AC73">
            <v>960</v>
          </cell>
          <cell r="AD73">
            <v>963</v>
          </cell>
          <cell r="AE73">
            <v>61.2</v>
          </cell>
          <cell r="AF73">
            <v>54.9</v>
          </cell>
          <cell r="AG73">
            <v>67.5</v>
          </cell>
          <cell r="AH73">
            <v>52.4</v>
          </cell>
          <cell r="AI73">
            <v>47.2</v>
          </cell>
          <cell r="AJ73">
            <v>57.5</v>
          </cell>
          <cell r="AK73">
            <v>94.4</v>
          </cell>
          <cell r="AL73">
            <v>92.7</v>
          </cell>
          <cell r="AM73">
            <v>96.1</v>
          </cell>
          <cell r="AN73">
            <v>91.8</v>
          </cell>
          <cell r="AO73">
            <v>89.9</v>
          </cell>
          <cell r="AP73">
            <v>93.7</v>
          </cell>
          <cell r="AQ73">
            <v>54.7</v>
          </cell>
          <cell r="AR73">
            <v>50.4</v>
          </cell>
          <cell r="AS73">
            <v>58.9</v>
          </cell>
          <cell r="AT73">
            <v>29</v>
          </cell>
          <cell r="AU73">
            <v>24.4</v>
          </cell>
          <cell r="AV73">
            <v>33.5</v>
          </cell>
          <cell r="AW73">
            <v>16.3</v>
          </cell>
          <cell r="AX73">
            <v>13.2</v>
          </cell>
          <cell r="AY73">
            <v>19.3</v>
          </cell>
          <cell r="AZ73">
            <v>2389</v>
          </cell>
          <cell r="BA73">
            <v>1184</v>
          </cell>
          <cell r="BB73">
            <v>1205</v>
          </cell>
          <cell r="BC73">
            <v>56.3</v>
          </cell>
          <cell r="BD73">
            <v>50.6</v>
          </cell>
          <cell r="BE73">
            <v>62</v>
          </cell>
          <cell r="BF73">
            <v>48.2</v>
          </cell>
          <cell r="BG73">
            <v>43.2</v>
          </cell>
          <cell r="BH73">
            <v>53</v>
          </cell>
          <cell r="BI73">
            <v>91.6</v>
          </cell>
          <cell r="BJ73">
            <v>89.4</v>
          </cell>
          <cell r="BK73">
            <v>93.7</v>
          </cell>
          <cell r="BL73">
            <v>88.8</v>
          </cell>
          <cell r="BM73">
            <v>86.7</v>
          </cell>
          <cell r="BN73">
            <v>90.8</v>
          </cell>
          <cell r="BO73">
            <v>50.4</v>
          </cell>
          <cell r="BP73">
            <v>46.3</v>
          </cell>
          <cell r="BQ73">
            <v>54.4</v>
          </cell>
          <cell r="BR73">
            <v>25.3</v>
          </cell>
          <cell r="BS73">
            <v>21.2</v>
          </cell>
          <cell r="BT73">
            <v>29.3</v>
          </cell>
          <cell r="BU73">
            <v>14.2</v>
          </cell>
          <cell r="BV73">
            <v>11.3</v>
          </cell>
          <cell r="BW73">
            <v>17</v>
          </cell>
        </row>
        <row r="74">
          <cell r="A74" t="str">
            <v>E06000020</v>
          </cell>
          <cell r="B74" t="str">
            <v>Telford and Wrekin</v>
          </cell>
          <cell r="C74" t="str">
            <v>West Midlands</v>
          </cell>
          <cell r="D74">
            <v>310</v>
          </cell>
          <cell r="E74">
            <v>171</v>
          </cell>
          <cell r="F74">
            <v>139</v>
          </cell>
          <cell r="G74">
            <v>37.4</v>
          </cell>
          <cell r="H74">
            <v>32.200000000000003</v>
          </cell>
          <cell r="I74">
            <v>43.9</v>
          </cell>
          <cell r="J74">
            <v>31.6</v>
          </cell>
          <cell r="K74">
            <v>25.7</v>
          </cell>
          <cell r="L74">
            <v>38.799999999999997</v>
          </cell>
          <cell r="M74">
            <v>83.5</v>
          </cell>
          <cell r="N74">
            <v>77.8</v>
          </cell>
          <cell r="O74">
            <v>90.6</v>
          </cell>
          <cell r="P74">
            <v>79</v>
          </cell>
          <cell r="Q74">
            <v>74.900000000000006</v>
          </cell>
          <cell r="R74">
            <v>84.2</v>
          </cell>
          <cell r="S74">
            <v>35.5</v>
          </cell>
          <cell r="T74">
            <v>29.2</v>
          </cell>
          <cell r="U74">
            <v>43.2</v>
          </cell>
          <cell r="V74">
            <v>21.9</v>
          </cell>
          <cell r="W74">
            <v>17.5</v>
          </cell>
          <cell r="X74">
            <v>27.3</v>
          </cell>
          <cell r="Y74">
            <v>8.4</v>
          </cell>
          <cell r="Z74">
            <v>5.3</v>
          </cell>
          <cell r="AA74">
            <v>12.2</v>
          </cell>
          <cell r="AB74">
            <v>1687</v>
          </cell>
          <cell r="AC74">
            <v>869</v>
          </cell>
          <cell r="AD74">
            <v>818</v>
          </cell>
          <cell r="AE74">
            <v>67.3</v>
          </cell>
          <cell r="AF74">
            <v>61.9</v>
          </cell>
          <cell r="AG74">
            <v>73</v>
          </cell>
          <cell r="AH74">
            <v>57.8</v>
          </cell>
          <cell r="AI74">
            <v>52.6</v>
          </cell>
          <cell r="AJ74">
            <v>63.3</v>
          </cell>
          <cell r="AK74">
            <v>96</v>
          </cell>
          <cell r="AL74">
            <v>95.5</v>
          </cell>
          <cell r="AM74">
            <v>96.6</v>
          </cell>
          <cell r="AN74">
            <v>94.7</v>
          </cell>
          <cell r="AO74">
            <v>94.1</v>
          </cell>
          <cell r="AP74">
            <v>95.2</v>
          </cell>
          <cell r="AQ74">
            <v>59.5</v>
          </cell>
          <cell r="AR74">
            <v>54.9</v>
          </cell>
          <cell r="AS74">
            <v>64.400000000000006</v>
          </cell>
          <cell r="AT74">
            <v>45.8</v>
          </cell>
          <cell r="AU74">
            <v>39.9</v>
          </cell>
          <cell r="AV74">
            <v>52</v>
          </cell>
          <cell r="AW74">
            <v>28.5</v>
          </cell>
          <cell r="AX74">
            <v>23.9</v>
          </cell>
          <cell r="AY74">
            <v>33.299999999999997</v>
          </cell>
          <cell r="AZ74">
            <v>1997</v>
          </cell>
          <cell r="BA74">
            <v>1040</v>
          </cell>
          <cell r="BB74">
            <v>957</v>
          </cell>
          <cell r="BC74">
            <v>62.6</v>
          </cell>
          <cell r="BD74">
            <v>57</v>
          </cell>
          <cell r="BE74">
            <v>68.8</v>
          </cell>
          <cell r="BF74">
            <v>53.7</v>
          </cell>
          <cell r="BG74">
            <v>48.2</v>
          </cell>
          <cell r="BH74">
            <v>59.8</v>
          </cell>
          <cell r="BI74">
            <v>94.1</v>
          </cell>
          <cell r="BJ74">
            <v>92.6</v>
          </cell>
          <cell r="BK74">
            <v>95.7</v>
          </cell>
          <cell r="BL74">
            <v>92.2</v>
          </cell>
          <cell r="BM74">
            <v>91</v>
          </cell>
          <cell r="BN74">
            <v>93.6</v>
          </cell>
          <cell r="BO74">
            <v>55.8</v>
          </cell>
          <cell r="BP74">
            <v>50.7</v>
          </cell>
          <cell r="BQ74">
            <v>61.3</v>
          </cell>
          <cell r="BR74">
            <v>42.1</v>
          </cell>
          <cell r="BS74">
            <v>36.299999999999997</v>
          </cell>
          <cell r="BT74">
            <v>48.4</v>
          </cell>
          <cell r="BU74">
            <v>25.3</v>
          </cell>
          <cell r="BV74">
            <v>20.9</v>
          </cell>
          <cell r="BW74">
            <v>30.2</v>
          </cell>
        </row>
        <row r="75">
          <cell r="A75" t="str">
            <v>E08000030</v>
          </cell>
          <cell r="B75" t="str">
            <v>Walsall</v>
          </cell>
          <cell r="C75" t="str">
            <v>West Midlands</v>
          </cell>
          <cell r="D75">
            <v>661</v>
          </cell>
          <cell r="E75">
            <v>341</v>
          </cell>
          <cell r="F75">
            <v>320</v>
          </cell>
          <cell r="G75">
            <v>34.200000000000003</v>
          </cell>
          <cell r="H75">
            <v>30.5</v>
          </cell>
          <cell r="I75">
            <v>38.1</v>
          </cell>
          <cell r="J75">
            <v>28.1</v>
          </cell>
          <cell r="K75">
            <v>26.1</v>
          </cell>
          <cell r="L75">
            <v>30.3</v>
          </cell>
          <cell r="M75">
            <v>83.5</v>
          </cell>
          <cell r="N75">
            <v>79.8</v>
          </cell>
          <cell r="O75">
            <v>87.5</v>
          </cell>
          <cell r="P75">
            <v>77.900000000000006</v>
          </cell>
          <cell r="Q75">
            <v>73.900000000000006</v>
          </cell>
          <cell r="R75">
            <v>82.2</v>
          </cell>
          <cell r="S75">
            <v>30.3</v>
          </cell>
          <cell r="T75">
            <v>27</v>
          </cell>
          <cell r="U75">
            <v>33.799999999999997</v>
          </cell>
          <cell r="V75">
            <v>15.7</v>
          </cell>
          <cell r="W75">
            <v>15</v>
          </cell>
          <cell r="X75">
            <v>16.600000000000001</v>
          </cell>
          <cell r="Y75">
            <v>7</v>
          </cell>
          <cell r="Z75">
            <v>6.2</v>
          </cell>
          <cell r="AA75">
            <v>7.8</v>
          </cell>
          <cell r="AB75">
            <v>2611</v>
          </cell>
          <cell r="AC75">
            <v>1376</v>
          </cell>
          <cell r="AD75">
            <v>1235</v>
          </cell>
          <cell r="AE75">
            <v>65.400000000000006</v>
          </cell>
          <cell r="AF75">
            <v>60.2</v>
          </cell>
          <cell r="AG75">
            <v>71.2</v>
          </cell>
          <cell r="AH75">
            <v>56.5</v>
          </cell>
          <cell r="AI75">
            <v>51.7</v>
          </cell>
          <cell r="AJ75">
            <v>61.9</v>
          </cell>
          <cell r="AK75">
            <v>95.2</v>
          </cell>
          <cell r="AL75">
            <v>94.1</v>
          </cell>
          <cell r="AM75">
            <v>96.4</v>
          </cell>
          <cell r="AN75">
            <v>92.5</v>
          </cell>
          <cell r="AO75">
            <v>91.6</v>
          </cell>
          <cell r="AP75">
            <v>93.6</v>
          </cell>
          <cell r="AQ75">
            <v>58.4</v>
          </cell>
          <cell r="AR75">
            <v>54.1</v>
          </cell>
          <cell r="AS75">
            <v>63.1</v>
          </cell>
          <cell r="AT75">
            <v>37</v>
          </cell>
          <cell r="AU75">
            <v>32.1</v>
          </cell>
          <cell r="AV75">
            <v>42.4</v>
          </cell>
          <cell r="AW75">
            <v>24.5</v>
          </cell>
          <cell r="AX75">
            <v>20.100000000000001</v>
          </cell>
          <cell r="AY75">
            <v>29.3</v>
          </cell>
          <cell r="AZ75">
            <v>3272</v>
          </cell>
          <cell r="BA75">
            <v>1717</v>
          </cell>
          <cell r="BB75">
            <v>1555</v>
          </cell>
          <cell r="BC75">
            <v>59.1</v>
          </cell>
          <cell r="BD75">
            <v>54.3</v>
          </cell>
          <cell r="BE75">
            <v>64.400000000000006</v>
          </cell>
          <cell r="BF75">
            <v>50.8</v>
          </cell>
          <cell r="BG75">
            <v>46.7</v>
          </cell>
          <cell r="BH75">
            <v>55.4</v>
          </cell>
          <cell r="BI75">
            <v>92.8</v>
          </cell>
          <cell r="BJ75">
            <v>91.3</v>
          </cell>
          <cell r="BK75">
            <v>94.6</v>
          </cell>
          <cell r="BL75">
            <v>89.6</v>
          </cell>
          <cell r="BM75">
            <v>88.1</v>
          </cell>
          <cell r="BN75">
            <v>91.3</v>
          </cell>
          <cell r="BO75">
            <v>52.7</v>
          </cell>
          <cell r="BP75">
            <v>48.7</v>
          </cell>
          <cell r="BQ75">
            <v>57</v>
          </cell>
          <cell r="BR75">
            <v>32.700000000000003</v>
          </cell>
          <cell r="BS75">
            <v>28.7</v>
          </cell>
          <cell r="BT75">
            <v>37.1</v>
          </cell>
          <cell r="BU75">
            <v>20.9</v>
          </cell>
          <cell r="BV75">
            <v>17.399999999999999</v>
          </cell>
          <cell r="BW75">
            <v>24.9</v>
          </cell>
        </row>
        <row r="76">
          <cell r="A76" t="str">
            <v>E10000031</v>
          </cell>
          <cell r="B76" t="str">
            <v>Warwickshire</v>
          </cell>
          <cell r="C76" t="str">
            <v>West Midlands</v>
          </cell>
          <cell r="D76">
            <v>466</v>
          </cell>
          <cell r="E76">
            <v>233</v>
          </cell>
          <cell r="F76">
            <v>233</v>
          </cell>
          <cell r="G76">
            <v>38</v>
          </cell>
          <cell r="H76">
            <v>30.9</v>
          </cell>
          <cell r="I76">
            <v>45.1</v>
          </cell>
          <cell r="J76">
            <v>31.3</v>
          </cell>
          <cell r="K76">
            <v>24</v>
          </cell>
          <cell r="L76">
            <v>38.6</v>
          </cell>
          <cell r="M76">
            <v>84.3</v>
          </cell>
          <cell r="N76">
            <v>82</v>
          </cell>
          <cell r="O76">
            <v>86.7</v>
          </cell>
          <cell r="P76">
            <v>79.2</v>
          </cell>
          <cell r="Q76">
            <v>76.8</v>
          </cell>
          <cell r="R76">
            <v>81.5</v>
          </cell>
          <cell r="S76">
            <v>33.5</v>
          </cell>
          <cell r="T76">
            <v>26.2</v>
          </cell>
          <cell r="U76">
            <v>40.799999999999997</v>
          </cell>
          <cell r="V76">
            <v>17.2</v>
          </cell>
          <cell r="W76">
            <v>14.6</v>
          </cell>
          <cell r="X76">
            <v>19.7</v>
          </cell>
          <cell r="Y76">
            <v>9.1999999999999993</v>
          </cell>
          <cell r="Z76">
            <v>8.1999999999999993</v>
          </cell>
          <cell r="AA76">
            <v>10.3</v>
          </cell>
          <cell r="AB76">
            <v>5340</v>
          </cell>
          <cell r="AC76">
            <v>2708</v>
          </cell>
          <cell r="AD76">
            <v>2632</v>
          </cell>
          <cell r="AE76">
            <v>72</v>
          </cell>
          <cell r="AF76">
            <v>66.900000000000006</v>
          </cell>
          <cell r="AG76">
            <v>77.099999999999994</v>
          </cell>
          <cell r="AH76">
            <v>63.5</v>
          </cell>
          <cell r="AI76">
            <v>59.3</v>
          </cell>
          <cell r="AJ76">
            <v>67.900000000000006</v>
          </cell>
          <cell r="AK76">
            <v>96.3</v>
          </cell>
          <cell r="AL76">
            <v>95.2</v>
          </cell>
          <cell r="AM76">
            <v>97.4</v>
          </cell>
          <cell r="AN76">
            <v>93.9</v>
          </cell>
          <cell r="AO76">
            <v>92.6</v>
          </cell>
          <cell r="AP76">
            <v>95.2</v>
          </cell>
          <cell r="AQ76">
            <v>65.2</v>
          </cell>
          <cell r="AR76">
            <v>61.6</v>
          </cell>
          <cell r="AS76">
            <v>68.900000000000006</v>
          </cell>
          <cell r="AT76">
            <v>40.5</v>
          </cell>
          <cell r="AU76">
            <v>36.9</v>
          </cell>
          <cell r="AV76">
            <v>44.3</v>
          </cell>
          <cell r="AW76">
            <v>28.6</v>
          </cell>
          <cell r="AX76">
            <v>24.8</v>
          </cell>
          <cell r="AY76">
            <v>32.5</v>
          </cell>
          <cell r="AZ76">
            <v>5806</v>
          </cell>
          <cell r="BA76">
            <v>2941</v>
          </cell>
          <cell r="BB76">
            <v>2865</v>
          </cell>
          <cell r="BC76">
            <v>69.2</v>
          </cell>
          <cell r="BD76">
            <v>64.099999999999994</v>
          </cell>
          <cell r="BE76">
            <v>74.5</v>
          </cell>
          <cell r="BF76">
            <v>60.9</v>
          </cell>
          <cell r="BG76">
            <v>56.5</v>
          </cell>
          <cell r="BH76">
            <v>65.5</v>
          </cell>
          <cell r="BI76">
            <v>95.3</v>
          </cell>
          <cell r="BJ76">
            <v>94.2</v>
          </cell>
          <cell r="BK76">
            <v>96.5</v>
          </cell>
          <cell r="BL76">
            <v>92.7</v>
          </cell>
          <cell r="BM76">
            <v>91.4</v>
          </cell>
          <cell r="BN76">
            <v>94.1</v>
          </cell>
          <cell r="BO76">
            <v>62.6</v>
          </cell>
          <cell r="BP76">
            <v>58.8</v>
          </cell>
          <cell r="BQ76">
            <v>66.599999999999994</v>
          </cell>
          <cell r="BR76">
            <v>38.6</v>
          </cell>
          <cell r="BS76">
            <v>35.1</v>
          </cell>
          <cell r="BT76">
            <v>42.3</v>
          </cell>
          <cell r="BU76">
            <v>27</v>
          </cell>
          <cell r="BV76">
            <v>23.5</v>
          </cell>
          <cell r="BW76">
            <v>30.7</v>
          </cell>
        </row>
        <row r="77">
          <cell r="A77" t="str">
            <v>E08000031</v>
          </cell>
          <cell r="B77" t="str">
            <v>Wolverhampton</v>
          </cell>
          <cell r="C77" t="str">
            <v>West Midlands</v>
          </cell>
          <cell r="D77">
            <v>536</v>
          </cell>
          <cell r="E77">
            <v>272</v>
          </cell>
          <cell r="F77">
            <v>264</v>
          </cell>
          <cell r="G77">
            <v>36.6</v>
          </cell>
          <cell r="H77">
            <v>31.3</v>
          </cell>
          <cell r="I77">
            <v>42</v>
          </cell>
          <cell r="J77">
            <v>28.4</v>
          </cell>
          <cell r="K77">
            <v>24.6</v>
          </cell>
          <cell r="L77">
            <v>32.200000000000003</v>
          </cell>
          <cell r="M77">
            <v>78.7</v>
          </cell>
          <cell r="N77">
            <v>71.7</v>
          </cell>
          <cell r="O77">
            <v>86</v>
          </cell>
          <cell r="P77">
            <v>74.8</v>
          </cell>
          <cell r="Q77">
            <v>68.400000000000006</v>
          </cell>
          <cell r="R77">
            <v>81.400000000000006</v>
          </cell>
          <cell r="S77">
            <v>30.8</v>
          </cell>
          <cell r="T77">
            <v>28.3</v>
          </cell>
          <cell r="U77">
            <v>33.299999999999997</v>
          </cell>
          <cell r="V77">
            <v>14.2</v>
          </cell>
          <cell r="W77">
            <v>10.3</v>
          </cell>
          <cell r="X77">
            <v>18.2</v>
          </cell>
          <cell r="Y77">
            <v>4.5</v>
          </cell>
          <cell r="Z77">
            <v>1.5</v>
          </cell>
          <cell r="AA77">
            <v>7.6</v>
          </cell>
          <cell r="AB77">
            <v>2023</v>
          </cell>
          <cell r="AC77">
            <v>1005</v>
          </cell>
          <cell r="AD77">
            <v>1018</v>
          </cell>
          <cell r="AE77">
            <v>67.5</v>
          </cell>
          <cell r="AF77">
            <v>58.4</v>
          </cell>
          <cell r="AG77">
            <v>76.400000000000006</v>
          </cell>
          <cell r="AH77">
            <v>57.8</v>
          </cell>
          <cell r="AI77">
            <v>49.6</v>
          </cell>
          <cell r="AJ77">
            <v>65.900000000000006</v>
          </cell>
          <cell r="AK77">
            <v>93.4</v>
          </cell>
          <cell r="AL77">
            <v>91.7</v>
          </cell>
          <cell r="AM77">
            <v>95</v>
          </cell>
          <cell r="AN77">
            <v>90</v>
          </cell>
          <cell r="AO77">
            <v>87.9</v>
          </cell>
          <cell r="AP77">
            <v>92</v>
          </cell>
          <cell r="AQ77">
            <v>59.9</v>
          </cell>
          <cell r="AR77">
            <v>52.2</v>
          </cell>
          <cell r="AS77">
            <v>67.400000000000006</v>
          </cell>
          <cell r="AT77">
            <v>33.200000000000003</v>
          </cell>
          <cell r="AU77">
            <v>24</v>
          </cell>
          <cell r="AV77">
            <v>42.2</v>
          </cell>
          <cell r="AW77">
            <v>20.3</v>
          </cell>
          <cell r="AX77">
            <v>12.1</v>
          </cell>
          <cell r="AY77">
            <v>28.4</v>
          </cell>
          <cell r="AZ77">
            <v>2559</v>
          </cell>
          <cell r="BA77">
            <v>1277</v>
          </cell>
          <cell r="BB77">
            <v>1282</v>
          </cell>
          <cell r="BC77">
            <v>61</v>
          </cell>
          <cell r="BD77">
            <v>52.6</v>
          </cell>
          <cell r="BE77">
            <v>69.3</v>
          </cell>
          <cell r="BF77">
            <v>51.6</v>
          </cell>
          <cell r="BG77">
            <v>44.2</v>
          </cell>
          <cell r="BH77">
            <v>59</v>
          </cell>
          <cell r="BI77">
            <v>90.3</v>
          </cell>
          <cell r="BJ77">
            <v>87.5</v>
          </cell>
          <cell r="BK77">
            <v>93.1</v>
          </cell>
          <cell r="BL77">
            <v>86.8</v>
          </cell>
          <cell r="BM77">
            <v>83.7</v>
          </cell>
          <cell r="BN77">
            <v>89.9</v>
          </cell>
          <cell r="BO77">
            <v>53.8</v>
          </cell>
          <cell r="BP77">
            <v>47.1</v>
          </cell>
          <cell r="BQ77">
            <v>60.4</v>
          </cell>
          <cell r="BR77">
            <v>29.2</v>
          </cell>
          <cell r="BS77">
            <v>21.1</v>
          </cell>
          <cell r="BT77">
            <v>37.299999999999997</v>
          </cell>
          <cell r="BU77">
            <v>17</v>
          </cell>
          <cell r="BV77">
            <v>9.9</v>
          </cell>
          <cell r="BW77">
            <v>24.1</v>
          </cell>
        </row>
        <row r="78">
          <cell r="A78" t="str">
            <v>E10000034</v>
          </cell>
          <cell r="B78" t="str">
            <v>Worcestershire</v>
          </cell>
          <cell r="C78" t="str">
            <v>West Midlands</v>
          </cell>
          <cell r="D78">
            <v>533</v>
          </cell>
          <cell r="E78">
            <v>285</v>
          </cell>
          <cell r="F78">
            <v>248</v>
          </cell>
          <cell r="G78">
            <v>39.799999999999997</v>
          </cell>
          <cell r="H78">
            <v>34.4</v>
          </cell>
          <cell r="I78">
            <v>46</v>
          </cell>
          <cell r="J78">
            <v>28.3</v>
          </cell>
          <cell r="K78">
            <v>25.3</v>
          </cell>
          <cell r="L78">
            <v>31.9</v>
          </cell>
          <cell r="M78">
            <v>83.3</v>
          </cell>
          <cell r="N78">
            <v>80.7</v>
          </cell>
          <cell r="O78">
            <v>86.3</v>
          </cell>
          <cell r="P78">
            <v>78.400000000000006</v>
          </cell>
          <cell r="Q78">
            <v>75.099999999999994</v>
          </cell>
          <cell r="R78">
            <v>82.3</v>
          </cell>
          <cell r="S78">
            <v>30.8</v>
          </cell>
          <cell r="T78">
            <v>27.7</v>
          </cell>
          <cell r="U78">
            <v>34.299999999999997</v>
          </cell>
          <cell r="V78">
            <v>18.2</v>
          </cell>
          <cell r="W78">
            <v>15.8</v>
          </cell>
          <cell r="X78">
            <v>21</v>
          </cell>
          <cell r="Y78">
            <v>8.8000000000000007</v>
          </cell>
          <cell r="Z78">
            <v>6</v>
          </cell>
          <cell r="AA78">
            <v>12.1</v>
          </cell>
          <cell r="AB78">
            <v>5173</v>
          </cell>
          <cell r="AC78">
            <v>2612</v>
          </cell>
          <cell r="AD78">
            <v>2561</v>
          </cell>
          <cell r="AE78">
            <v>72.8</v>
          </cell>
          <cell r="AF78">
            <v>66.2</v>
          </cell>
          <cell r="AG78">
            <v>79.5</v>
          </cell>
          <cell r="AH78">
            <v>64.099999999999994</v>
          </cell>
          <cell r="AI78">
            <v>58</v>
          </cell>
          <cell r="AJ78">
            <v>70.3</v>
          </cell>
          <cell r="AK78">
            <v>96</v>
          </cell>
          <cell r="AL78">
            <v>94.8</v>
          </cell>
          <cell r="AM78">
            <v>97.3</v>
          </cell>
          <cell r="AN78">
            <v>94.3</v>
          </cell>
          <cell r="AO78">
            <v>93.3</v>
          </cell>
          <cell r="AP78">
            <v>95.2</v>
          </cell>
          <cell r="AQ78">
            <v>65.599999999999994</v>
          </cell>
          <cell r="AR78">
            <v>60.2</v>
          </cell>
          <cell r="AS78">
            <v>71</v>
          </cell>
          <cell r="AT78">
            <v>39.5</v>
          </cell>
          <cell r="AU78">
            <v>35.299999999999997</v>
          </cell>
          <cell r="AV78">
            <v>43.7</v>
          </cell>
          <cell r="AW78">
            <v>27.3</v>
          </cell>
          <cell r="AX78">
            <v>21.8</v>
          </cell>
          <cell r="AY78">
            <v>32.799999999999997</v>
          </cell>
          <cell r="AZ78">
            <v>5706</v>
          </cell>
          <cell r="BA78">
            <v>2897</v>
          </cell>
          <cell r="BB78">
            <v>2809</v>
          </cell>
          <cell r="BC78">
            <v>69.7</v>
          </cell>
          <cell r="BD78">
            <v>63</v>
          </cell>
          <cell r="BE78">
            <v>76.599999999999994</v>
          </cell>
          <cell r="BF78">
            <v>60.7</v>
          </cell>
          <cell r="BG78">
            <v>54.7</v>
          </cell>
          <cell r="BH78">
            <v>66.900000000000006</v>
          </cell>
          <cell r="BI78">
            <v>94.8</v>
          </cell>
          <cell r="BJ78">
            <v>93.4</v>
          </cell>
          <cell r="BK78">
            <v>96.3</v>
          </cell>
          <cell r="BL78">
            <v>92.8</v>
          </cell>
          <cell r="BM78">
            <v>91.5</v>
          </cell>
          <cell r="BN78">
            <v>94.1</v>
          </cell>
          <cell r="BO78">
            <v>62.3</v>
          </cell>
          <cell r="BP78">
            <v>57</v>
          </cell>
          <cell r="BQ78">
            <v>67.8</v>
          </cell>
          <cell r="BR78">
            <v>37.5</v>
          </cell>
          <cell r="BS78">
            <v>33.4</v>
          </cell>
          <cell r="BT78">
            <v>41.7</v>
          </cell>
          <cell r="BU78">
            <v>25.6</v>
          </cell>
          <cell r="BV78">
            <v>20.3</v>
          </cell>
          <cell r="BW78">
            <v>31</v>
          </cell>
        </row>
        <row r="79">
          <cell r="A79" t="str">
            <v>E06000055</v>
          </cell>
          <cell r="B79" t="str">
            <v>Bedford</v>
          </cell>
          <cell r="C79" t="str">
            <v>East</v>
          </cell>
          <cell r="D79">
            <v>196</v>
          </cell>
          <cell r="E79">
            <v>93</v>
          </cell>
          <cell r="F79">
            <v>103</v>
          </cell>
          <cell r="G79">
            <v>36.200000000000003</v>
          </cell>
          <cell r="H79">
            <v>31.2</v>
          </cell>
          <cell r="I79">
            <v>40.799999999999997</v>
          </cell>
          <cell r="J79">
            <v>21.4</v>
          </cell>
          <cell r="K79">
            <v>21.5</v>
          </cell>
          <cell r="L79">
            <v>21.4</v>
          </cell>
          <cell r="M79">
            <v>86.7</v>
          </cell>
          <cell r="N79">
            <v>88.2</v>
          </cell>
          <cell r="O79">
            <v>85.4</v>
          </cell>
          <cell r="P79">
            <v>86.2</v>
          </cell>
          <cell r="Q79">
            <v>87.1</v>
          </cell>
          <cell r="R79">
            <v>85.4</v>
          </cell>
          <cell r="S79">
            <v>25</v>
          </cell>
          <cell r="T79">
            <v>23.7</v>
          </cell>
          <cell r="U79">
            <v>26.2</v>
          </cell>
          <cell r="V79">
            <v>13.3</v>
          </cell>
          <cell r="W79">
            <v>15.1</v>
          </cell>
          <cell r="X79">
            <v>11.7</v>
          </cell>
          <cell r="Y79">
            <v>3.6</v>
          </cell>
          <cell r="Z79">
            <v>3.2</v>
          </cell>
          <cell r="AA79">
            <v>3.9</v>
          </cell>
          <cell r="AB79">
            <v>1697</v>
          </cell>
          <cell r="AC79">
            <v>908</v>
          </cell>
          <cell r="AD79">
            <v>789</v>
          </cell>
          <cell r="AE79">
            <v>68.7</v>
          </cell>
          <cell r="AF79">
            <v>64.2</v>
          </cell>
          <cell r="AG79">
            <v>73.8</v>
          </cell>
          <cell r="AH79">
            <v>55.9</v>
          </cell>
          <cell r="AI79">
            <v>53.7</v>
          </cell>
          <cell r="AJ79">
            <v>58.4</v>
          </cell>
          <cell r="AK79">
            <v>97.1</v>
          </cell>
          <cell r="AL79">
            <v>96.6</v>
          </cell>
          <cell r="AM79">
            <v>97.6</v>
          </cell>
          <cell r="AN79">
            <v>96.3</v>
          </cell>
          <cell r="AO79">
            <v>95.5</v>
          </cell>
          <cell r="AP79">
            <v>97.2</v>
          </cell>
          <cell r="AQ79">
            <v>57.5</v>
          </cell>
          <cell r="AR79">
            <v>55.5</v>
          </cell>
          <cell r="AS79">
            <v>59.8</v>
          </cell>
          <cell r="AT79">
            <v>34.4</v>
          </cell>
          <cell r="AU79">
            <v>31.1</v>
          </cell>
          <cell r="AV79">
            <v>38.1</v>
          </cell>
          <cell r="AW79">
            <v>19.899999999999999</v>
          </cell>
          <cell r="AX79">
            <v>16.899999999999999</v>
          </cell>
          <cell r="AY79">
            <v>23.4</v>
          </cell>
          <cell r="AZ79">
            <v>1893</v>
          </cell>
          <cell r="BA79">
            <v>1001</v>
          </cell>
          <cell r="BB79">
            <v>892</v>
          </cell>
          <cell r="BC79">
            <v>65.3</v>
          </cell>
          <cell r="BD79">
            <v>61.1</v>
          </cell>
          <cell r="BE79">
            <v>70</v>
          </cell>
          <cell r="BF79">
            <v>52.4</v>
          </cell>
          <cell r="BG79">
            <v>50.7</v>
          </cell>
          <cell r="BH79">
            <v>54.1</v>
          </cell>
          <cell r="BI79">
            <v>96</v>
          </cell>
          <cell r="BJ79">
            <v>95.8</v>
          </cell>
          <cell r="BK79">
            <v>96.2</v>
          </cell>
          <cell r="BL79">
            <v>95.2</v>
          </cell>
          <cell r="BM79">
            <v>94.7</v>
          </cell>
          <cell r="BN79">
            <v>95.9</v>
          </cell>
          <cell r="BO79">
            <v>54.1</v>
          </cell>
          <cell r="BP79">
            <v>52.5</v>
          </cell>
          <cell r="BQ79">
            <v>55.9</v>
          </cell>
          <cell r="BR79">
            <v>32.200000000000003</v>
          </cell>
          <cell r="BS79">
            <v>29.6</v>
          </cell>
          <cell r="BT79">
            <v>35.1</v>
          </cell>
          <cell r="BU79">
            <v>18.2</v>
          </cell>
          <cell r="BV79">
            <v>15.6</v>
          </cell>
          <cell r="BW79">
            <v>21.2</v>
          </cell>
        </row>
        <row r="80">
          <cell r="A80" t="str">
            <v>E10000003</v>
          </cell>
          <cell r="B80" t="str">
            <v>Cambridgeshire</v>
          </cell>
          <cell r="C80" t="str">
            <v>East</v>
          </cell>
          <cell r="D80">
            <v>521</v>
          </cell>
          <cell r="E80">
            <v>283</v>
          </cell>
          <cell r="F80">
            <v>238</v>
          </cell>
          <cell r="G80">
            <v>31.9</v>
          </cell>
          <cell r="H80">
            <v>23.7</v>
          </cell>
          <cell r="I80">
            <v>41.6</v>
          </cell>
          <cell r="J80">
            <v>23.4</v>
          </cell>
          <cell r="K80">
            <v>18.7</v>
          </cell>
          <cell r="L80">
            <v>29</v>
          </cell>
          <cell r="M80">
            <v>75.2</v>
          </cell>
          <cell r="N80">
            <v>66.099999999999994</v>
          </cell>
          <cell r="O80">
            <v>86.1</v>
          </cell>
          <cell r="P80">
            <v>72</v>
          </cell>
          <cell r="Q80">
            <v>64</v>
          </cell>
          <cell r="R80">
            <v>81.5</v>
          </cell>
          <cell r="S80">
            <v>27.4</v>
          </cell>
          <cell r="T80">
            <v>22.6</v>
          </cell>
          <cell r="U80">
            <v>33.200000000000003</v>
          </cell>
          <cell r="V80">
            <v>15.5</v>
          </cell>
          <cell r="W80">
            <v>11</v>
          </cell>
          <cell r="X80">
            <v>21</v>
          </cell>
          <cell r="Y80">
            <v>6.5</v>
          </cell>
          <cell r="Z80">
            <v>4.5999999999999996</v>
          </cell>
          <cell r="AA80">
            <v>8.8000000000000007</v>
          </cell>
          <cell r="AB80">
            <v>5280</v>
          </cell>
          <cell r="AC80">
            <v>2738</v>
          </cell>
          <cell r="AD80">
            <v>2542</v>
          </cell>
          <cell r="AE80">
            <v>69.7</v>
          </cell>
          <cell r="AF80">
            <v>64.400000000000006</v>
          </cell>
          <cell r="AG80">
            <v>75.400000000000006</v>
          </cell>
          <cell r="AH80">
            <v>62.3</v>
          </cell>
          <cell r="AI80">
            <v>57.2</v>
          </cell>
          <cell r="AJ80">
            <v>67.8</v>
          </cell>
          <cell r="AK80">
            <v>95.5</v>
          </cell>
          <cell r="AL80">
            <v>94.1</v>
          </cell>
          <cell r="AM80">
            <v>96.9</v>
          </cell>
          <cell r="AN80">
            <v>94.1</v>
          </cell>
          <cell r="AO80">
            <v>92.7</v>
          </cell>
          <cell r="AP80">
            <v>95.6</v>
          </cell>
          <cell r="AQ80">
            <v>64.599999999999994</v>
          </cell>
          <cell r="AR80">
            <v>60.2</v>
          </cell>
          <cell r="AS80">
            <v>69.400000000000006</v>
          </cell>
          <cell r="AT80">
            <v>47.6</v>
          </cell>
          <cell r="AU80">
            <v>43.4</v>
          </cell>
          <cell r="AV80">
            <v>52.2</v>
          </cell>
          <cell r="AW80">
            <v>30.8</v>
          </cell>
          <cell r="AX80">
            <v>25.7</v>
          </cell>
          <cell r="AY80">
            <v>36.299999999999997</v>
          </cell>
          <cell r="AZ80">
            <v>5801</v>
          </cell>
          <cell r="BA80">
            <v>3021</v>
          </cell>
          <cell r="BB80">
            <v>2780</v>
          </cell>
          <cell r="BC80">
            <v>66.3</v>
          </cell>
          <cell r="BD80">
            <v>60.6</v>
          </cell>
          <cell r="BE80">
            <v>72.5</v>
          </cell>
          <cell r="BF80">
            <v>58.8</v>
          </cell>
          <cell r="BG80">
            <v>53.6</v>
          </cell>
          <cell r="BH80">
            <v>64.5</v>
          </cell>
          <cell r="BI80">
            <v>93.6</v>
          </cell>
          <cell r="BJ80">
            <v>91.5</v>
          </cell>
          <cell r="BK80">
            <v>96</v>
          </cell>
          <cell r="BL80">
            <v>92.1</v>
          </cell>
          <cell r="BM80">
            <v>90</v>
          </cell>
          <cell r="BN80">
            <v>94.4</v>
          </cell>
          <cell r="BO80">
            <v>61.3</v>
          </cell>
          <cell r="BP80">
            <v>56.6</v>
          </cell>
          <cell r="BQ80">
            <v>66.3</v>
          </cell>
          <cell r="BR80">
            <v>44.7</v>
          </cell>
          <cell r="BS80">
            <v>40.299999999999997</v>
          </cell>
          <cell r="BT80">
            <v>49.5</v>
          </cell>
          <cell r="BU80">
            <v>28.6</v>
          </cell>
          <cell r="BV80">
            <v>23.7</v>
          </cell>
          <cell r="BW80">
            <v>34</v>
          </cell>
        </row>
        <row r="81">
          <cell r="A81" t="str">
            <v>E06000056</v>
          </cell>
          <cell r="B81" t="str">
            <v>Central Bedfordshire</v>
          </cell>
          <cell r="C81" t="str">
            <v>East</v>
          </cell>
          <cell r="D81">
            <v>260</v>
          </cell>
          <cell r="E81">
            <v>126</v>
          </cell>
          <cell r="F81">
            <v>134</v>
          </cell>
          <cell r="G81">
            <v>35.799999999999997</v>
          </cell>
          <cell r="H81">
            <v>29.4</v>
          </cell>
          <cell r="I81">
            <v>41.8</v>
          </cell>
          <cell r="J81">
            <v>29.6</v>
          </cell>
          <cell r="K81">
            <v>23</v>
          </cell>
          <cell r="L81">
            <v>35.799999999999997</v>
          </cell>
          <cell r="M81">
            <v>80.8</v>
          </cell>
          <cell r="N81">
            <v>77</v>
          </cell>
          <cell r="O81">
            <v>84.3</v>
          </cell>
          <cell r="P81">
            <v>77.7</v>
          </cell>
          <cell r="Q81">
            <v>73.8</v>
          </cell>
          <cell r="R81">
            <v>81.3</v>
          </cell>
          <cell r="S81">
            <v>34.6</v>
          </cell>
          <cell r="T81">
            <v>30.2</v>
          </cell>
          <cell r="U81">
            <v>38.799999999999997</v>
          </cell>
          <cell r="V81">
            <v>21.2</v>
          </cell>
          <cell r="W81">
            <v>19</v>
          </cell>
          <cell r="X81">
            <v>23.1</v>
          </cell>
          <cell r="Y81">
            <v>8.1</v>
          </cell>
          <cell r="Z81">
            <v>6.3</v>
          </cell>
          <cell r="AA81">
            <v>9.6999999999999993</v>
          </cell>
          <cell r="AB81">
            <v>2447</v>
          </cell>
          <cell r="AC81">
            <v>1264</v>
          </cell>
          <cell r="AD81">
            <v>1183</v>
          </cell>
          <cell r="AE81">
            <v>69.8</v>
          </cell>
          <cell r="AF81">
            <v>65.400000000000006</v>
          </cell>
          <cell r="AG81">
            <v>74.599999999999994</v>
          </cell>
          <cell r="AH81">
            <v>61.3</v>
          </cell>
          <cell r="AI81">
            <v>57.1</v>
          </cell>
          <cell r="AJ81">
            <v>65.8</v>
          </cell>
          <cell r="AK81">
            <v>95.8</v>
          </cell>
          <cell r="AL81">
            <v>94.6</v>
          </cell>
          <cell r="AM81">
            <v>97.1</v>
          </cell>
          <cell r="AN81">
            <v>94</v>
          </cell>
          <cell r="AO81">
            <v>92.8</v>
          </cell>
          <cell r="AP81">
            <v>95.3</v>
          </cell>
          <cell r="AQ81">
            <v>63.9</v>
          </cell>
          <cell r="AR81">
            <v>60.7</v>
          </cell>
          <cell r="AS81">
            <v>67.400000000000006</v>
          </cell>
          <cell r="AT81">
            <v>39.5</v>
          </cell>
          <cell r="AU81">
            <v>35.700000000000003</v>
          </cell>
          <cell r="AV81">
            <v>43.6</v>
          </cell>
          <cell r="AW81">
            <v>22.3</v>
          </cell>
          <cell r="AX81">
            <v>18.5</v>
          </cell>
          <cell r="AY81">
            <v>26.3</v>
          </cell>
          <cell r="AZ81">
            <v>2707</v>
          </cell>
          <cell r="BA81">
            <v>1390</v>
          </cell>
          <cell r="BB81">
            <v>1317</v>
          </cell>
          <cell r="BC81">
            <v>66.599999999999994</v>
          </cell>
          <cell r="BD81">
            <v>62.2</v>
          </cell>
          <cell r="BE81">
            <v>71.2</v>
          </cell>
          <cell r="BF81">
            <v>58.3</v>
          </cell>
          <cell r="BG81">
            <v>54</v>
          </cell>
          <cell r="BH81">
            <v>62.8</v>
          </cell>
          <cell r="BI81">
            <v>94.4</v>
          </cell>
          <cell r="BJ81">
            <v>93</v>
          </cell>
          <cell r="BK81">
            <v>95.8</v>
          </cell>
          <cell r="BL81">
            <v>92.4</v>
          </cell>
          <cell r="BM81">
            <v>91.1</v>
          </cell>
          <cell r="BN81">
            <v>93.8</v>
          </cell>
          <cell r="BO81">
            <v>61.1</v>
          </cell>
          <cell r="BP81">
            <v>57.9</v>
          </cell>
          <cell r="BQ81">
            <v>64.5</v>
          </cell>
          <cell r="BR81">
            <v>37.799999999999997</v>
          </cell>
          <cell r="BS81">
            <v>34.200000000000003</v>
          </cell>
          <cell r="BT81">
            <v>41.5</v>
          </cell>
          <cell r="BU81">
            <v>20.9</v>
          </cell>
          <cell r="BV81">
            <v>17.399999999999999</v>
          </cell>
          <cell r="BW81">
            <v>24.6</v>
          </cell>
        </row>
        <row r="82">
          <cell r="A82" t="str">
            <v>E10000012</v>
          </cell>
          <cell r="B82" t="str">
            <v>Essex</v>
          </cell>
          <cell r="C82" t="str">
            <v>East</v>
          </cell>
          <cell r="D82">
            <v>1323</v>
          </cell>
          <cell r="E82">
            <v>653</v>
          </cell>
          <cell r="F82">
            <v>670</v>
          </cell>
          <cell r="G82">
            <v>39.799999999999997</v>
          </cell>
          <cell r="H82">
            <v>32.9</v>
          </cell>
          <cell r="I82">
            <v>46.6</v>
          </cell>
          <cell r="J82">
            <v>32.299999999999997</v>
          </cell>
          <cell r="K82">
            <v>28</v>
          </cell>
          <cell r="L82">
            <v>36.4</v>
          </cell>
          <cell r="M82">
            <v>84.7</v>
          </cell>
          <cell r="N82">
            <v>82.1</v>
          </cell>
          <cell r="O82">
            <v>87.2</v>
          </cell>
          <cell r="P82">
            <v>79.900000000000006</v>
          </cell>
          <cell r="Q82">
            <v>77.3</v>
          </cell>
          <cell r="R82">
            <v>82.4</v>
          </cell>
          <cell r="S82">
            <v>35.200000000000003</v>
          </cell>
          <cell r="T82">
            <v>31.5</v>
          </cell>
          <cell r="U82">
            <v>38.799999999999997</v>
          </cell>
          <cell r="V82">
            <v>16.8</v>
          </cell>
          <cell r="W82">
            <v>13.5</v>
          </cell>
          <cell r="X82">
            <v>20</v>
          </cell>
          <cell r="Y82">
            <v>8.1999999999999993</v>
          </cell>
          <cell r="Z82">
            <v>6.7</v>
          </cell>
          <cell r="AA82">
            <v>9.6</v>
          </cell>
          <cell r="AB82">
            <v>13915</v>
          </cell>
          <cell r="AC82">
            <v>7140</v>
          </cell>
          <cell r="AD82">
            <v>6775</v>
          </cell>
          <cell r="AE82">
            <v>69.599999999999994</v>
          </cell>
          <cell r="AF82">
            <v>63.8</v>
          </cell>
          <cell r="AG82">
            <v>75.7</v>
          </cell>
          <cell r="AH82">
            <v>60.9</v>
          </cell>
          <cell r="AI82">
            <v>56.2</v>
          </cell>
          <cell r="AJ82">
            <v>65.8</v>
          </cell>
          <cell r="AK82">
            <v>95.2</v>
          </cell>
          <cell r="AL82">
            <v>94.1</v>
          </cell>
          <cell r="AM82">
            <v>96.4</v>
          </cell>
          <cell r="AN82">
            <v>93.2</v>
          </cell>
          <cell r="AO82">
            <v>91.8</v>
          </cell>
          <cell r="AP82">
            <v>94.6</v>
          </cell>
          <cell r="AQ82">
            <v>63.4</v>
          </cell>
          <cell r="AR82">
            <v>59.5</v>
          </cell>
          <cell r="AS82">
            <v>67.5</v>
          </cell>
          <cell r="AT82">
            <v>36.9</v>
          </cell>
          <cell r="AU82">
            <v>32.9</v>
          </cell>
          <cell r="AV82">
            <v>41.2</v>
          </cell>
          <cell r="AW82">
            <v>23.8</v>
          </cell>
          <cell r="AX82">
            <v>19.399999999999999</v>
          </cell>
          <cell r="AY82">
            <v>28.3</v>
          </cell>
          <cell r="AZ82">
            <v>15238</v>
          </cell>
          <cell r="BA82">
            <v>7793</v>
          </cell>
          <cell r="BB82">
            <v>7445</v>
          </cell>
          <cell r="BC82">
            <v>67</v>
          </cell>
          <cell r="BD82">
            <v>61.2</v>
          </cell>
          <cell r="BE82">
            <v>73</v>
          </cell>
          <cell r="BF82">
            <v>58.4</v>
          </cell>
          <cell r="BG82">
            <v>53.9</v>
          </cell>
          <cell r="BH82">
            <v>63.2</v>
          </cell>
          <cell r="BI82">
            <v>94.3</v>
          </cell>
          <cell r="BJ82">
            <v>93.1</v>
          </cell>
          <cell r="BK82">
            <v>95.6</v>
          </cell>
          <cell r="BL82">
            <v>92</v>
          </cell>
          <cell r="BM82">
            <v>90.6</v>
          </cell>
          <cell r="BN82">
            <v>93.5</v>
          </cell>
          <cell r="BO82">
            <v>61</v>
          </cell>
          <cell r="BP82">
            <v>57.2</v>
          </cell>
          <cell r="BQ82">
            <v>64.900000000000006</v>
          </cell>
          <cell r="BR82">
            <v>35.200000000000003</v>
          </cell>
          <cell r="BS82">
            <v>31.3</v>
          </cell>
          <cell r="BT82">
            <v>39.299999999999997</v>
          </cell>
          <cell r="BU82">
            <v>22.4</v>
          </cell>
          <cell r="BV82">
            <v>18.399999999999999</v>
          </cell>
          <cell r="BW82">
            <v>26.6</v>
          </cell>
        </row>
        <row r="83">
          <cell r="A83" t="str">
            <v>E10000015</v>
          </cell>
          <cell r="B83" t="str">
            <v>Hertfordshire</v>
          </cell>
          <cell r="C83" t="str">
            <v>East</v>
          </cell>
          <cell r="D83">
            <v>940</v>
          </cell>
          <cell r="E83">
            <v>508</v>
          </cell>
          <cell r="F83">
            <v>432</v>
          </cell>
          <cell r="G83">
            <v>43.6</v>
          </cell>
          <cell r="H83">
            <v>39.6</v>
          </cell>
          <cell r="I83">
            <v>48.4</v>
          </cell>
          <cell r="J83">
            <v>35.299999999999997</v>
          </cell>
          <cell r="K83">
            <v>30.7</v>
          </cell>
          <cell r="L83">
            <v>40.700000000000003</v>
          </cell>
          <cell r="M83">
            <v>85.5</v>
          </cell>
          <cell r="N83">
            <v>82.5</v>
          </cell>
          <cell r="O83">
            <v>89.1</v>
          </cell>
          <cell r="P83">
            <v>78.400000000000006</v>
          </cell>
          <cell r="Q83">
            <v>75.599999999999994</v>
          </cell>
          <cell r="R83">
            <v>81.7</v>
          </cell>
          <cell r="S83">
            <v>37.200000000000003</v>
          </cell>
          <cell r="T83">
            <v>33.5</v>
          </cell>
          <cell r="U83">
            <v>41.7</v>
          </cell>
          <cell r="V83">
            <v>24.1</v>
          </cell>
          <cell r="W83">
            <v>22.4</v>
          </cell>
          <cell r="X83">
            <v>26.2</v>
          </cell>
          <cell r="Y83">
            <v>11.6</v>
          </cell>
          <cell r="Z83">
            <v>8.9</v>
          </cell>
          <cell r="AA83">
            <v>14.8</v>
          </cell>
          <cell r="AB83">
            <v>11876</v>
          </cell>
          <cell r="AC83">
            <v>5957</v>
          </cell>
          <cell r="AD83">
            <v>5919</v>
          </cell>
          <cell r="AE83">
            <v>75.7</v>
          </cell>
          <cell r="AF83">
            <v>72.099999999999994</v>
          </cell>
          <cell r="AG83">
            <v>79.400000000000006</v>
          </cell>
          <cell r="AH83">
            <v>67.5</v>
          </cell>
          <cell r="AI83">
            <v>63.8</v>
          </cell>
          <cell r="AJ83">
            <v>71.2</v>
          </cell>
          <cell r="AK83">
            <v>96.8</v>
          </cell>
          <cell r="AL83">
            <v>96.1</v>
          </cell>
          <cell r="AM83">
            <v>97.5</v>
          </cell>
          <cell r="AN83">
            <v>94.9</v>
          </cell>
          <cell r="AO83">
            <v>94.3</v>
          </cell>
          <cell r="AP83">
            <v>95.6</v>
          </cell>
          <cell r="AQ83">
            <v>69.400000000000006</v>
          </cell>
          <cell r="AR83">
            <v>66.3</v>
          </cell>
          <cell r="AS83">
            <v>72.599999999999994</v>
          </cell>
          <cell r="AT83">
            <v>50.2</v>
          </cell>
          <cell r="AU83">
            <v>47.7</v>
          </cell>
          <cell r="AV83">
            <v>52.7</v>
          </cell>
          <cell r="AW83">
            <v>34.700000000000003</v>
          </cell>
          <cell r="AX83">
            <v>30.9</v>
          </cell>
          <cell r="AY83">
            <v>38.5</v>
          </cell>
          <cell r="AZ83">
            <v>12816</v>
          </cell>
          <cell r="BA83">
            <v>6465</v>
          </cell>
          <cell r="BB83">
            <v>6351</v>
          </cell>
          <cell r="BC83">
            <v>73.400000000000006</v>
          </cell>
          <cell r="BD83">
            <v>69.599999999999994</v>
          </cell>
          <cell r="BE83">
            <v>77.3</v>
          </cell>
          <cell r="BF83">
            <v>65.099999999999994</v>
          </cell>
          <cell r="BG83">
            <v>61.2</v>
          </cell>
          <cell r="BH83">
            <v>69.099999999999994</v>
          </cell>
          <cell r="BI83">
            <v>96</v>
          </cell>
          <cell r="BJ83">
            <v>95.1</v>
          </cell>
          <cell r="BK83">
            <v>96.9</v>
          </cell>
          <cell r="BL83">
            <v>93.7</v>
          </cell>
          <cell r="BM83">
            <v>92.8</v>
          </cell>
          <cell r="BN83">
            <v>94.7</v>
          </cell>
          <cell r="BO83">
            <v>67.099999999999994</v>
          </cell>
          <cell r="BP83">
            <v>63.7</v>
          </cell>
          <cell r="BQ83">
            <v>70.5</v>
          </cell>
          <cell r="BR83">
            <v>48.3</v>
          </cell>
          <cell r="BS83">
            <v>45.7</v>
          </cell>
          <cell r="BT83">
            <v>50.9</v>
          </cell>
          <cell r="BU83">
            <v>33</v>
          </cell>
          <cell r="BV83">
            <v>29.2</v>
          </cell>
          <cell r="BW83">
            <v>36.9</v>
          </cell>
        </row>
        <row r="84">
          <cell r="A84" t="str">
            <v>E06000032</v>
          </cell>
          <cell r="B84" t="str">
            <v>Luton</v>
          </cell>
          <cell r="C84" t="str">
            <v>East</v>
          </cell>
          <cell r="D84">
            <v>484</v>
          </cell>
          <cell r="E84">
            <v>247</v>
          </cell>
          <cell r="F84">
            <v>237</v>
          </cell>
          <cell r="G84">
            <v>48.3</v>
          </cell>
          <cell r="H84">
            <v>43.7</v>
          </cell>
          <cell r="I84">
            <v>53.2</v>
          </cell>
          <cell r="J84">
            <v>42.6</v>
          </cell>
          <cell r="K84">
            <v>38.9</v>
          </cell>
          <cell r="L84">
            <v>46.4</v>
          </cell>
          <cell r="M84">
            <v>88.6</v>
          </cell>
          <cell r="N84">
            <v>87.4</v>
          </cell>
          <cell r="O84">
            <v>89.9</v>
          </cell>
          <cell r="P84">
            <v>83.3</v>
          </cell>
          <cell r="Q84">
            <v>81.400000000000006</v>
          </cell>
          <cell r="R84">
            <v>85.2</v>
          </cell>
          <cell r="S84">
            <v>44.4</v>
          </cell>
          <cell r="T84">
            <v>40.9</v>
          </cell>
          <cell r="U84">
            <v>48.1</v>
          </cell>
          <cell r="V84">
            <v>34.299999999999997</v>
          </cell>
          <cell r="W84">
            <v>34.4</v>
          </cell>
          <cell r="X84">
            <v>34.200000000000003</v>
          </cell>
          <cell r="Y84">
            <v>15.7</v>
          </cell>
          <cell r="Z84">
            <v>12.6</v>
          </cell>
          <cell r="AA84">
            <v>19</v>
          </cell>
          <cell r="AB84">
            <v>1986</v>
          </cell>
          <cell r="AC84">
            <v>1040</v>
          </cell>
          <cell r="AD84">
            <v>946</v>
          </cell>
          <cell r="AE84">
            <v>63.2</v>
          </cell>
          <cell r="AF84">
            <v>57.3</v>
          </cell>
          <cell r="AG84">
            <v>69.8</v>
          </cell>
          <cell r="AH84">
            <v>55.6</v>
          </cell>
          <cell r="AI84">
            <v>50.9</v>
          </cell>
          <cell r="AJ84">
            <v>60.8</v>
          </cell>
          <cell r="AK84">
            <v>95.4</v>
          </cell>
          <cell r="AL84">
            <v>94.4</v>
          </cell>
          <cell r="AM84">
            <v>96.5</v>
          </cell>
          <cell r="AN84">
            <v>92.5</v>
          </cell>
          <cell r="AO84">
            <v>91.3</v>
          </cell>
          <cell r="AP84">
            <v>94</v>
          </cell>
          <cell r="AQ84">
            <v>58</v>
          </cell>
          <cell r="AR84">
            <v>53.5</v>
          </cell>
          <cell r="AS84">
            <v>63</v>
          </cell>
          <cell r="AT84">
            <v>41.6</v>
          </cell>
          <cell r="AU84">
            <v>36</v>
          </cell>
          <cell r="AV84">
            <v>47.8</v>
          </cell>
          <cell r="AW84">
            <v>22.7</v>
          </cell>
          <cell r="AX84">
            <v>16.899999999999999</v>
          </cell>
          <cell r="AY84">
            <v>29</v>
          </cell>
          <cell r="AZ84">
            <v>2470</v>
          </cell>
          <cell r="BA84">
            <v>1287</v>
          </cell>
          <cell r="BB84">
            <v>1183</v>
          </cell>
          <cell r="BC84">
            <v>60.3</v>
          </cell>
          <cell r="BD84">
            <v>54.7</v>
          </cell>
          <cell r="BE84">
            <v>66.400000000000006</v>
          </cell>
          <cell r="BF84">
            <v>53</v>
          </cell>
          <cell r="BG84">
            <v>48.6</v>
          </cell>
          <cell r="BH84">
            <v>57.9</v>
          </cell>
          <cell r="BI84">
            <v>94.1</v>
          </cell>
          <cell r="BJ84">
            <v>93.1</v>
          </cell>
          <cell r="BK84">
            <v>95.2</v>
          </cell>
          <cell r="BL84">
            <v>90.7</v>
          </cell>
          <cell r="BM84">
            <v>89.4</v>
          </cell>
          <cell r="BN84">
            <v>92.2</v>
          </cell>
          <cell r="BO84">
            <v>55.3</v>
          </cell>
          <cell r="BP84">
            <v>51</v>
          </cell>
          <cell r="BQ84">
            <v>60</v>
          </cell>
          <cell r="BR84">
            <v>40.200000000000003</v>
          </cell>
          <cell r="BS84">
            <v>35.700000000000003</v>
          </cell>
          <cell r="BT84">
            <v>45.1</v>
          </cell>
          <cell r="BU84">
            <v>21.3</v>
          </cell>
          <cell r="BV84">
            <v>16.100000000000001</v>
          </cell>
          <cell r="BW84">
            <v>27</v>
          </cell>
        </row>
        <row r="85">
          <cell r="A85" t="str">
            <v>E10000020</v>
          </cell>
          <cell r="B85" t="str">
            <v>Norfolk</v>
          </cell>
          <cell r="C85" t="str">
            <v>East</v>
          </cell>
          <cell r="D85">
            <v>986</v>
          </cell>
          <cell r="E85">
            <v>490</v>
          </cell>
          <cell r="F85">
            <v>496</v>
          </cell>
          <cell r="G85">
            <v>37.6</v>
          </cell>
          <cell r="H85">
            <v>33.299999999999997</v>
          </cell>
          <cell r="I85">
            <v>41.9</v>
          </cell>
          <cell r="J85">
            <v>31.6</v>
          </cell>
          <cell r="K85">
            <v>27.3</v>
          </cell>
          <cell r="L85">
            <v>35.9</v>
          </cell>
          <cell r="M85">
            <v>84.3</v>
          </cell>
          <cell r="N85">
            <v>80.8</v>
          </cell>
          <cell r="O85">
            <v>87.7</v>
          </cell>
          <cell r="P85">
            <v>79.3</v>
          </cell>
          <cell r="Q85">
            <v>76.3</v>
          </cell>
          <cell r="R85">
            <v>82.3</v>
          </cell>
          <cell r="S85">
            <v>33.6</v>
          </cell>
          <cell r="T85">
            <v>28.8</v>
          </cell>
          <cell r="U85">
            <v>38.299999999999997</v>
          </cell>
          <cell r="V85">
            <v>15.6</v>
          </cell>
          <cell r="W85">
            <v>14.7</v>
          </cell>
          <cell r="X85">
            <v>16.5</v>
          </cell>
          <cell r="Y85">
            <v>6.3</v>
          </cell>
          <cell r="Z85">
            <v>4.9000000000000004</v>
          </cell>
          <cell r="AA85">
            <v>7.7</v>
          </cell>
          <cell r="AB85">
            <v>7315</v>
          </cell>
          <cell r="AC85">
            <v>3706</v>
          </cell>
          <cell r="AD85">
            <v>3609</v>
          </cell>
          <cell r="AE85">
            <v>67.599999999999994</v>
          </cell>
          <cell r="AF85">
            <v>62.3</v>
          </cell>
          <cell r="AG85">
            <v>73.2</v>
          </cell>
          <cell r="AH85">
            <v>58</v>
          </cell>
          <cell r="AI85">
            <v>52.9</v>
          </cell>
          <cell r="AJ85">
            <v>63.3</v>
          </cell>
          <cell r="AK85">
            <v>96.4</v>
          </cell>
          <cell r="AL85">
            <v>95.7</v>
          </cell>
          <cell r="AM85">
            <v>97</v>
          </cell>
          <cell r="AN85">
            <v>94.2</v>
          </cell>
          <cell r="AO85">
            <v>93.5</v>
          </cell>
          <cell r="AP85">
            <v>94.9</v>
          </cell>
          <cell r="AQ85">
            <v>60.3</v>
          </cell>
          <cell r="AR85">
            <v>55.9</v>
          </cell>
          <cell r="AS85">
            <v>64.900000000000006</v>
          </cell>
          <cell r="AT85">
            <v>37.4</v>
          </cell>
          <cell r="AU85">
            <v>33</v>
          </cell>
          <cell r="AV85">
            <v>41.9</v>
          </cell>
          <cell r="AW85">
            <v>21.4</v>
          </cell>
          <cell r="AX85">
            <v>16.5</v>
          </cell>
          <cell r="AY85">
            <v>26.3</v>
          </cell>
          <cell r="AZ85">
            <v>8301</v>
          </cell>
          <cell r="BA85">
            <v>4196</v>
          </cell>
          <cell r="BB85">
            <v>4105</v>
          </cell>
          <cell r="BC85">
            <v>64.099999999999994</v>
          </cell>
          <cell r="BD85">
            <v>58.9</v>
          </cell>
          <cell r="BE85">
            <v>69.400000000000006</v>
          </cell>
          <cell r="BF85">
            <v>54.9</v>
          </cell>
          <cell r="BG85">
            <v>49.9</v>
          </cell>
          <cell r="BH85">
            <v>60</v>
          </cell>
          <cell r="BI85">
            <v>94.9</v>
          </cell>
          <cell r="BJ85">
            <v>94</v>
          </cell>
          <cell r="BK85">
            <v>95.9</v>
          </cell>
          <cell r="BL85">
            <v>92.4</v>
          </cell>
          <cell r="BM85">
            <v>91.5</v>
          </cell>
          <cell r="BN85">
            <v>93.4</v>
          </cell>
          <cell r="BO85">
            <v>57.2</v>
          </cell>
          <cell r="BP85">
            <v>52.7</v>
          </cell>
          <cell r="BQ85">
            <v>61.7</v>
          </cell>
          <cell r="BR85">
            <v>34.799999999999997</v>
          </cell>
          <cell r="BS85">
            <v>30.9</v>
          </cell>
          <cell r="BT85">
            <v>38.799999999999997</v>
          </cell>
          <cell r="BU85">
            <v>19.600000000000001</v>
          </cell>
          <cell r="BV85">
            <v>15.2</v>
          </cell>
          <cell r="BW85">
            <v>24.1</v>
          </cell>
        </row>
        <row r="86">
          <cell r="A86" t="str">
            <v>E06000031</v>
          </cell>
          <cell r="B86" t="str">
            <v>Peterborough</v>
          </cell>
          <cell r="C86" t="str">
            <v>East</v>
          </cell>
          <cell r="D86">
            <v>308</v>
          </cell>
          <cell r="E86">
            <v>153</v>
          </cell>
          <cell r="F86">
            <v>155</v>
          </cell>
          <cell r="G86">
            <v>30.5</v>
          </cell>
          <cell r="H86">
            <v>22.9</v>
          </cell>
          <cell r="I86">
            <v>38.1</v>
          </cell>
          <cell r="J86">
            <v>24.7</v>
          </cell>
          <cell r="K86">
            <v>20.3</v>
          </cell>
          <cell r="L86">
            <v>29</v>
          </cell>
          <cell r="M86">
            <v>83.1</v>
          </cell>
          <cell r="N86">
            <v>80.400000000000006</v>
          </cell>
          <cell r="O86">
            <v>85.8</v>
          </cell>
          <cell r="P86">
            <v>78.900000000000006</v>
          </cell>
          <cell r="Q86">
            <v>76.5</v>
          </cell>
          <cell r="R86">
            <v>81.3</v>
          </cell>
          <cell r="S86">
            <v>30.2</v>
          </cell>
          <cell r="T86">
            <v>28.1</v>
          </cell>
          <cell r="U86">
            <v>32.299999999999997</v>
          </cell>
          <cell r="V86">
            <v>14.6</v>
          </cell>
          <cell r="W86">
            <v>11.8</v>
          </cell>
          <cell r="X86">
            <v>17.399999999999999</v>
          </cell>
          <cell r="Y86">
            <v>8.4</v>
          </cell>
          <cell r="Z86">
            <v>5.9</v>
          </cell>
          <cell r="AA86">
            <v>11</v>
          </cell>
          <cell r="AB86">
            <v>1941</v>
          </cell>
          <cell r="AC86">
            <v>1033</v>
          </cell>
          <cell r="AD86">
            <v>908</v>
          </cell>
          <cell r="AE86">
            <v>60.2</v>
          </cell>
          <cell r="AF86">
            <v>55.6</v>
          </cell>
          <cell r="AG86">
            <v>65.400000000000006</v>
          </cell>
          <cell r="AH86">
            <v>52.3</v>
          </cell>
          <cell r="AI86">
            <v>48.2</v>
          </cell>
          <cell r="AJ86">
            <v>56.9</v>
          </cell>
          <cell r="AK86">
            <v>94.6</v>
          </cell>
          <cell r="AL86">
            <v>92.6</v>
          </cell>
          <cell r="AM86">
            <v>96.8</v>
          </cell>
          <cell r="AN86">
            <v>92</v>
          </cell>
          <cell r="AO86">
            <v>90.3</v>
          </cell>
          <cell r="AP86">
            <v>93.8</v>
          </cell>
          <cell r="AQ86">
            <v>56.3</v>
          </cell>
          <cell r="AR86">
            <v>53</v>
          </cell>
          <cell r="AS86">
            <v>60</v>
          </cell>
          <cell r="AT86">
            <v>37.299999999999997</v>
          </cell>
          <cell r="AU86">
            <v>33.5</v>
          </cell>
          <cell r="AV86">
            <v>41.6</v>
          </cell>
          <cell r="AW86">
            <v>22.9</v>
          </cell>
          <cell r="AX86">
            <v>18.7</v>
          </cell>
          <cell r="AY86">
            <v>27.6</v>
          </cell>
          <cell r="AZ86">
            <v>2249</v>
          </cell>
          <cell r="BA86">
            <v>1186</v>
          </cell>
          <cell r="BB86">
            <v>1063</v>
          </cell>
          <cell r="BC86">
            <v>56.1</v>
          </cell>
          <cell r="BD86">
            <v>51.3</v>
          </cell>
          <cell r="BE86">
            <v>61.4</v>
          </cell>
          <cell r="BF86">
            <v>48.5</v>
          </cell>
          <cell r="BG86">
            <v>44.6</v>
          </cell>
          <cell r="BH86">
            <v>52.9</v>
          </cell>
          <cell r="BI86">
            <v>93</v>
          </cell>
          <cell r="BJ86">
            <v>91.1</v>
          </cell>
          <cell r="BK86">
            <v>95.2</v>
          </cell>
          <cell r="BL86">
            <v>90.2</v>
          </cell>
          <cell r="BM86">
            <v>88.5</v>
          </cell>
          <cell r="BN86">
            <v>92</v>
          </cell>
          <cell r="BO86">
            <v>52.7</v>
          </cell>
          <cell r="BP86">
            <v>49.7</v>
          </cell>
          <cell r="BQ86">
            <v>56</v>
          </cell>
          <cell r="BR86">
            <v>34.200000000000003</v>
          </cell>
          <cell r="BS86">
            <v>30.7</v>
          </cell>
          <cell r="BT86">
            <v>38.1</v>
          </cell>
          <cell r="BU86">
            <v>20.9</v>
          </cell>
          <cell r="BV86">
            <v>17</v>
          </cell>
          <cell r="BW86">
            <v>25.2</v>
          </cell>
        </row>
        <row r="87">
          <cell r="A87" t="str">
            <v>E06000033</v>
          </cell>
          <cell r="B87" t="str">
            <v>Southend-on-Sea</v>
          </cell>
          <cell r="C87" t="str">
            <v>East</v>
          </cell>
          <cell r="D87">
            <v>229</v>
          </cell>
          <cell r="E87">
            <v>117</v>
          </cell>
          <cell r="F87">
            <v>112</v>
          </cell>
          <cell r="G87">
            <v>36.200000000000003</v>
          </cell>
          <cell r="H87">
            <v>29.9</v>
          </cell>
          <cell r="I87">
            <v>42.9</v>
          </cell>
          <cell r="J87">
            <v>29.3</v>
          </cell>
          <cell r="K87">
            <v>23.9</v>
          </cell>
          <cell r="L87">
            <v>34.799999999999997</v>
          </cell>
          <cell r="M87">
            <v>84.3</v>
          </cell>
          <cell r="N87">
            <v>79.5</v>
          </cell>
          <cell r="O87">
            <v>89.3</v>
          </cell>
          <cell r="P87">
            <v>83</v>
          </cell>
          <cell r="Q87">
            <v>77.8</v>
          </cell>
          <cell r="R87">
            <v>88.4</v>
          </cell>
          <cell r="S87">
            <v>31</v>
          </cell>
          <cell r="T87">
            <v>24.8</v>
          </cell>
          <cell r="U87">
            <v>37.5</v>
          </cell>
          <cell r="V87">
            <v>10.5</v>
          </cell>
          <cell r="W87">
            <v>8.5</v>
          </cell>
          <cell r="X87">
            <v>12.5</v>
          </cell>
          <cell r="Y87">
            <v>7</v>
          </cell>
          <cell r="Z87">
            <v>6.8</v>
          </cell>
          <cell r="AA87">
            <v>7.1</v>
          </cell>
          <cell r="AB87">
            <v>1889</v>
          </cell>
          <cell r="AC87">
            <v>976</v>
          </cell>
          <cell r="AD87">
            <v>913</v>
          </cell>
          <cell r="AE87">
            <v>74.400000000000006</v>
          </cell>
          <cell r="AF87">
            <v>71.599999999999994</v>
          </cell>
          <cell r="AG87">
            <v>77.400000000000006</v>
          </cell>
          <cell r="AH87">
            <v>69</v>
          </cell>
          <cell r="AI87">
            <v>66.2</v>
          </cell>
          <cell r="AJ87">
            <v>72</v>
          </cell>
          <cell r="AK87">
            <v>95.6</v>
          </cell>
          <cell r="AL87">
            <v>94.6</v>
          </cell>
          <cell r="AM87">
            <v>96.7</v>
          </cell>
          <cell r="AN87">
            <v>94</v>
          </cell>
          <cell r="AO87">
            <v>93.3</v>
          </cell>
          <cell r="AP87">
            <v>94.7</v>
          </cell>
          <cell r="AQ87">
            <v>70.7</v>
          </cell>
          <cell r="AR87">
            <v>68.8</v>
          </cell>
          <cell r="AS87">
            <v>72.8</v>
          </cell>
          <cell r="AT87">
            <v>43.8</v>
          </cell>
          <cell r="AU87">
            <v>40.1</v>
          </cell>
          <cell r="AV87">
            <v>47.9</v>
          </cell>
          <cell r="AW87">
            <v>35.799999999999997</v>
          </cell>
          <cell r="AX87">
            <v>32.9</v>
          </cell>
          <cell r="AY87">
            <v>38.9</v>
          </cell>
          <cell r="AZ87">
            <v>2118</v>
          </cell>
          <cell r="BA87">
            <v>1093</v>
          </cell>
          <cell r="BB87">
            <v>1025</v>
          </cell>
          <cell r="BC87">
            <v>70.3</v>
          </cell>
          <cell r="BD87">
            <v>67.2</v>
          </cell>
          <cell r="BE87">
            <v>73.7</v>
          </cell>
          <cell r="BF87">
            <v>64.7</v>
          </cell>
          <cell r="BG87">
            <v>61.7</v>
          </cell>
          <cell r="BH87">
            <v>67.900000000000006</v>
          </cell>
          <cell r="BI87">
            <v>94.4</v>
          </cell>
          <cell r="BJ87">
            <v>93</v>
          </cell>
          <cell r="BK87">
            <v>95.9</v>
          </cell>
          <cell r="BL87">
            <v>92.8</v>
          </cell>
          <cell r="BM87">
            <v>91.7</v>
          </cell>
          <cell r="BN87">
            <v>94</v>
          </cell>
          <cell r="BO87">
            <v>66.400000000000006</v>
          </cell>
          <cell r="BP87">
            <v>64</v>
          </cell>
          <cell r="BQ87">
            <v>69</v>
          </cell>
          <cell r="BR87">
            <v>40.200000000000003</v>
          </cell>
          <cell r="BS87">
            <v>36.700000000000003</v>
          </cell>
          <cell r="BT87">
            <v>44</v>
          </cell>
          <cell r="BU87">
            <v>32.700000000000003</v>
          </cell>
          <cell r="BV87">
            <v>30.1</v>
          </cell>
          <cell r="BW87">
            <v>35.4</v>
          </cell>
        </row>
        <row r="88">
          <cell r="A88" t="str">
            <v>E10000029</v>
          </cell>
          <cell r="B88" t="str">
            <v>Suffolk</v>
          </cell>
          <cell r="C88" t="str">
            <v>East</v>
          </cell>
          <cell r="D88">
            <v>787</v>
          </cell>
          <cell r="E88">
            <v>396</v>
          </cell>
          <cell r="F88">
            <v>391</v>
          </cell>
          <cell r="G88">
            <v>32.700000000000003</v>
          </cell>
          <cell r="H88">
            <v>27</v>
          </cell>
          <cell r="I88">
            <v>38.4</v>
          </cell>
          <cell r="J88">
            <v>27.7</v>
          </cell>
          <cell r="K88">
            <v>21.7</v>
          </cell>
          <cell r="L88">
            <v>33.799999999999997</v>
          </cell>
          <cell r="M88">
            <v>81.400000000000006</v>
          </cell>
          <cell r="N88">
            <v>78.5</v>
          </cell>
          <cell r="O88">
            <v>84.4</v>
          </cell>
          <cell r="P88">
            <v>76.099999999999994</v>
          </cell>
          <cell r="Q88">
            <v>74.7</v>
          </cell>
          <cell r="R88">
            <v>77.5</v>
          </cell>
          <cell r="S88">
            <v>30.9</v>
          </cell>
          <cell r="T88">
            <v>26</v>
          </cell>
          <cell r="U88">
            <v>35.799999999999997</v>
          </cell>
          <cell r="V88">
            <v>14.7</v>
          </cell>
          <cell r="W88">
            <v>11.1</v>
          </cell>
          <cell r="X88">
            <v>18.399999999999999</v>
          </cell>
          <cell r="Y88">
            <v>6.9</v>
          </cell>
          <cell r="Z88">
            <v>5.0999999999999996</v>
          </cell>
          <cell r="AA88">
            <v>8.6999999999999993</v>
          </cell>
          <cell r="AB88">
            <v>6612</v>
          </cell>
          <cell r="AC88">
            <v>3359</v>
          </cell>
          <cell r="AD88">
            <v>3253</v>
          </cell>
          <cell r="AE88">
            <v>66.900000000000006</v>
          </cell>
          <cell r="AF88">
            <v>60.3</v>
          </cell>
          <cell r="AG88">
            <v>73.7</v>
          </cell>
          <cell r="AH88">
            <v>57.7</v>
          </cell>
          <cell r="AI88">
            <v>52.8</v>
          </cell>
          <cell r="AJ88">
            <v>62.8</v>
          </cell>
          <cell r="AK88">
            <v>96</v>
          </cell>
          <cell r="AL88">
            <v>95.2</v>
          </cell>
          <cell r="AM88">
            <v>96.9</v>
          </cell>
          <cell r="AN88">
            <v>94.4</v>
          </cell>
          <cell r="AO88">
            <v>93.6</v>
          </cell>
          <cell r="AP88">
            <v>95.2</v>
          </cell>
          <cell r="AQ88">
            <v>59.9</v>
          </cell>
          <cell r="AR88">
            <v>55.5</v>
          </cell>
          <cell r="AS88">
            <v>64.5</v>
          </cell>
          <cell r="AT88">
            <v>32.200000000000003</v>
          </cell>
          <cell r="AU88">
            <v>27.4</v>
          </cell>
          <cell r="AV88">
            <v>37.1</v>
          </cell>
          <cell r="AW88">
            <v>20.5</v>
          </cell>
          <cell r="AX88">
            <v>15.4</v>
          </cell>
          <cell r="AY88">
            <v>25.7</v>
          </cell>
          <cell r="AZ88">
            <v>7399</v>
          </cell>
          <cell r="BA88">
            <v>3755</v>
          </cell>
          <cell r="BB88">
            <v>3644</v>
          </cell>
          <cell r="BC88">
            <v>63.2</v>
          </cell>
          <cell r="BD88">
            <v>56.8</v>
          </cell>
          <cell r="BE88">
            <v>69.900000000000006</v>
          </cell>
          <cell r="BF88">
            <v>54.5</v>
          </cell>
          <cell r="BG88">
            <v>49.5</v>
          </cell>
          <cell r="BH88">
            <v>59.7</v>
          </cell>
          <cell r="BI88">
            <v>94.5</v>
          </cell>
          <cell r="BJ88">
            <v>93.4</v>
          </cell>
          <cell r="BK88">
            <v>95.5</v>
          </cell>
          <cell r="BL88">
            <v>92.4</v>
          </cell>
          <cell r="BM88">
            <v>91.6</v>
          </cell>
          <cell r="BN88">
            <v>93.3</v>
          </cell>
          <cell r="BO88">
            <v>56.8</v>
          </cell>
          <cell r="BP88">
            <v>52.4</v>
          </cell>
          <cell r="BQ88">
            <v>61.4</v>
          </cell>
          <cell r="BR88">
            <v>30.3</v>
          </cell>
          <cell r="BS88">
            <v>25.7</v>
          </cell>
          <cell r="BT88">
            <v>35.1</v>
          </cell>
          <cell r="BU88">
            <v>19</v>
          </cell>
          <cell r="BV88">
            <v>14.3</v>
          </cell>
          <cell r="BW88">
            <v>23.9</v>
          </cell>
        </row>
        <row r="89">
          <cell r="A89" t="str">
            <v>E06000034</v>
          </cell>
          <cell r="B89" t="str">
            <v>Thurrock</v>
          </cell>
          <cell r="C89" t="str">
            <v>East</v>
          </cell>
          <cell r="D89">
            <v>219</v>
          </cell>
          <cell r="E89">
            <v>105</v>
          </cell>
          <cell r="F89">
            <v>114</v>
          </cell>
          <cell r="G89">
            <v>37</v>
          </cell>
          <cell r="H89">
            <v>37.1</v>
          </cell>
          <cell r="I89">
            <v>36.799999999999997</v>
          </cell>
          <cell r="J89">
            <v>27.9</v>
          </cell>
          <cell r="K89">
            <v>26.7</v>
          </cell>
          <cell r="L89">
            <v>28.9</v>
          </cell>
          <cell r="M89">
            <v>89.5</v>
          </cell>
          <cell r="N89">
            <v>87.6</v>
          </cell>
          <cell r="O89">
            <v>91.2</v>
          </cell>
          <cell r="P89">
            <v>79.900000000000006</v>
          </cell>
          <cell r="Q89">
            <v>79</v>
          </cell>
          <cell r="R89">
            <v>80.7</v>
          </cell>
          <cell r="S89">
            <v>31.5</v>
          </cell>
          <cell r="T89">
            <v>30.5</v>
          </cell>
          <cell r="U89">
            <v>32.5</v>
          </cell>
          <cell r="V89">
            <v>16</v>
          </cell>
          <cell r="W89">
            <v>13.3</v>
          </cell>
          <cell r="X89">
            <v>18.399999999999999</v>
          </cell>
          <cell r="Y89">
            <v>8.6999999999999993</v>
          </cell>
          <cell r="Z89">
            <v>2.9</v>
          </cell>
          <cell r="AA89">
            <v>14</v>
          </cell>
          <cell r="AB89">
            <v>1545</v>
          </cell>
          <cell r="AC89">
            <v>774</v>
          </cell>
          <cell r="AD89">
            <v>771</v>
          </cell>
          <cell r="AE89">
            <v>68.3</v>
          </cell>
          <cell r="AF89">
            <v>62</v>
          </cell>
          <cell r="AG89">
            <v>74.7</v>
          </cell>
          <cell r="AH89">
            <v>56.4</v>
          </cell>
          <cell r="AI89">
            <v>51.4</v>
          </cell>
          <cell r="AJ89">
            <v>61.5</v>
          </cell>
          <cell r="AK89">
            <v>94.7</v>
          </cell>
          <cell r="AL89">
            <v>93.3</v>
          </cell>
          <cell r="AM89">
            <v>96.1</v>
          </cell>
          <cell r="AN89">
            <v>92</v>
          </cell>
          <cell r="AO89">
            <v>89.8</v>
          </cell>
          <cell r="AP89">
            <v>94.3</v>
          </cell>
          <cell r="AQ89">
            <v>57.7</v>
          </cell>
          <cell r="AR89">
            <v>52.8</v>
          </cell>
          <cell r="AS89">
            <v>62.5</v>
          </cell>
          <cell r="AT89">
            <v>43.1</v>
          </cell>
          <cell r="AU89">
            <v>37.9</v>
          </cell>
          <cell r="AV89">
            <v>48.4</v>
          </cell>
          <cell r="AW89">
            <v>24.7</v>
          </cell>
          <cell r="AX89">
            <v>19.600000000000001</v>
          </cell>
          <cell r="AY89">
            <v>29.8</v>
          </cell>
          <cell r="AZ89">
            <v>1764</v>
          </cell>
          <cell r="BA89">
            <v>879</v>
          </cell>
          <cell r="BB89">
            <v>885</v>
          </cell>
          <cell r="BC89">
            <v>64.5</v>
          </cell>
          <cell r="BD89">
            <v>59</v>
          </cell>
          <cell r="BE89">
            <v>69.8</v>
          </cell>
          <cell r="BF89">
            <v>52.9</v>
          </cell>
          <cell r="BG89">
            <v>48.5</v>
          </cell>
          <cell r="BH89">
            <v>57.3</v>
          </cell>
          <cell r="BI89">
            <v>94</v>
          </cell>
          <cell r="BJ89">
            <v>92.6</v>
          </cell>
          <cell r="BK89">
            <v>95.5</v>
          </cell>
          <cell r="BL89">
            <v>90.5</v>
          </cell>
          <cell r="BM89">
            <v>88.5</v>
          </cell>
          <cell r="BN89">
            <v>92.5</v>
          </cell>
          <cell r="BO89">
            <v>54.4</v>
          </cell>
          <cell r="BP89">
            <v>50.2</v>
          </cell>
          <cell r="BQ89">
            <v>58.6</v>
          </cell>
          <cell r="BR89">
            <v>39.700000000000003</v>
          </cell>
          <cell r="BS89">
            <v>34.9</v>
          </cell>
          <cell r="BT89">
            <v>44.5</v>
          </cell>
          <cell r="BU89">
            <v>22.7</v>
          </cell>
          <cell r="BV89">
            <v>17.600000000000001</v>
          </cell>
          <cell r="BW89">
            <v>27.8</v>
          </cell>
        </row>
        <row r="90">
          <cell r="A90" t="str">
            <v>E09000007</v>
          </cell>
          <cell r="B90" t="str">
            <v>Camden</v>
          </cell>
          <cell r="C90" t="str">
            <v>Inner London</v>
          </cell>
          <cell r="D90">
            <v>428</v>
          </cell>
          <cell r="E90">
            <v>194</v>
          </cell>
          <cell r="F90">
            <v>234</v>
          </cell>
          <cell r="G90">
            <v>53.5</v>
          </cell>
          <cell r="H90">
            <v>44.3</v>
          </cell>
          <cell r="I90">
            <v>61.1</v>
          </cell>
          <cell r="J90">
            <v>43.7</v>
          </cell>
          <cell r="K90">
            <v>37.6</v>
          </cell>
          <cell r="L90">
            <v>48.7</v>
          </cell>
          <cell r="M90">
            <v>92.3</v>
          </cell>
          <cell r="N90">
            <v>89.2</v>
          </cell>
          <cell r="O90">
            <v>94.9</v>
          </cell>
          <cell r="P90">
            <v>86.9</v>
          </cell>
          <cell r="Q90">
            <v>80.400000000000006</v>
          </cell>
          <cell r="R90">
            <v>92.3</v>
          </cell>
          <cell r="S90">
            <v>45.3</v>
          </cell>
          <cell r="T90">
            <v>39.700000000000003</v>
          </cell>
          <cell r="U90">
            <v>50</v>
          </cell>
          <cell r="V90">
            <v>33.9</v>
          </cell>
          <cell r="W90">
            <v>27.3</v>
          </cell>
          <cell r="X90">
            <v>39.299999999999997</v>
          </cell>
          <cell r="Y90">
            <v>17.5</v>
          </cell>
          <cell r="Z90">
            <v>14.4</v>
          </cell>
          <cell r="AA90">
            <v>20.100000000000001</v>
          </cell>
          <cell r="AB90">
            <v>986</v>
          </cell>
          <cell r="AC90">
            <v>380</v>
          </cell>
          <cell r="AD90">
            <v>606</v>
          </cell>
          <cell r="AE90">
            <v>74</v>
          </cell>
          <cell r="AF90">
            <v>64.2</v>
          </cell>
          <cell r="AG90">
            <v>80.2</v>
          </cell>
          <cell r="AH90">
            <v>62</v>
          </cell>
          <cell r="AI90">
            <v>50.8</v>
          </cell>
          <cell r="AJ90">
            <v>69</v>
          </cell>
          <cell r="AK90">
            <v>96.1</v>
          </cell>
          <cell r="AL90">
            <v>93.9</v>
          </cell>
          <cell r="AM90">
            <v>97.5</v>
          </cell>
          <cell r="AN90">
            <v>93.9</v>
          </cell>
          <cell r="AO90">
            <v>91.1</v>
          </cell>
          <cell r="AP90">
            <v>95.7</v>
          </cell>
          <cell r="AQ90">
            <v>63.4</v>
          </cell>
          <cell r="AR90">
            <v>53.4</v>
          </cell>
          <cell r="AS90">
            <v>69.599999999999994</v>
          </cell>
          <cell r="AT90">
            <v>51.7</v>
          </cell>
          <cell r="AU90">
            <v>45.3</v>
          </cell>
          <cell r="AV90">
            <v>55.8</v>
          </cell>
          <cell r="AW90">
            <v>34.1</v>
          </cell>
          <cell r="AX90">
            <v>24.7</v>
          </cell>
          <cell r="AY90">
            <v>39.9</v>
          </cell>
          <cell r="AZ90">
            <v>1414</v>
          </cell>
          <cell r="BA90">
            <v>574</v>
          </cell>
          <cell r="BB90">
            <v>840</v>
          </cell>
          <cell r="BC90">
            <v>67.8</v>
          </cell>
          <cell r="BD90">
            <v>57.5</v>
          </cell>
          <cell r="BE90">
            <v>74.900000000000006</v>
          </cell>
          <cell r="BF90">
            <v>56.4</v>
          </cell>
          <cell r="BG90">
            <v>46.3</v>
          </cell>
          <cell r="BH90">
            <v>63.3</v>
          </cell>
          <cell r="BI90">
            <v>95</v>
          </cell>
          <cell r="BJ90">
            <v>92.3</v>
          </cell>
          <cell r="BK90">
            <v>96.8</v>
          </cell>
          <cell r="BL90">
            <v>91.8</v>
          </cell>
          <cell r="BM90">
            <v>87.5</v>
          </cell>
          <cell r="BN90">
            <v>94.8</v>
          </cell>
          <cell r="BO90">
            <v>57.9</v>
          </cell>
          <cell r="BP90">
            <v>48.8</v>
          </cell>
          <cell r="BQ90">
            <v>64.2</v>
          </cell>
          <cell r="BR90">
            <v>46.3</v>
          </cell>
          <cell r="BS90">
            <v>39.200000000000003</v>
          </cell>
          <cell r="BT90">
            <v>51.2</v>
          </cell>
          <cell r="BU90">
            <v>29.1</v>
          </cell>
          <cell r="BV90">
            <v>21.3</v>
          </cell>
          <cell r="BW90">
            <v>34.4</v>
          </cell>
        </row>
        <row r="91">
          <cell r="A91" t="str">
            <v>E09000001</v>
          </cell>
          <cell r="B91" t="str">
            <v>City of London</v>
          </cell>
          <cell r="C91" t="str">
            <v>Inner London</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row>
        <row r="92">
          <cell r="A92" t="str">
            <v>E09000012</v>
          </cell>
          <cell r="B92" t="str">
            <v>Hackney</v>
          </cell>
          <cell r="C92" t="str">
            <v>Inner London</v>
          </cell>
          <cell r="D92">
            <v>685</v>
          </cell>
          <cell r="E92">
            <v>329</v>
          </cell>
          <cell r="F92">
            <v>356</v>
          </cell>
          <cell r="G92">
            <v>61.6</v>
          </cell>
          <cell r="H92">
            <v>55.3</v>
          </cell>
          <cell r="I92">
            <v>67.400000000000006</v>
          </cell>
          <cell r="J92">
            <v>50.8</v>
          </cell>
          <cell r="K92">
            <v>45.6</v>
          </cell>
          <cell r="L92">
            <v>55.6</v>
          </cell>
          <cell r="M92">
            <v>91.4</v>
          </cell>
          <cell r="N92">
            <v>87.8</v>
          </cell>
          <cell r="O92">
            <v>94.7</v>
          </cell>
          <cell r="P92">
            <v>87</v>
          </cell>
          <cell r="Q92">
            <v>82.1</v>
          </cell>
          <cell r="R92">
            <v>91.6</v>
          </cell>
          <cell r="S92">
            <v>52.7</v>
          </cell>
          <cell r="T92">
            <v>47.7</v>
          </cell>
          <cell r="U92">
            <v>57.3</v>
          </cell>
          <cell r="V92">
            <v>43.8</v>
          </cell>
          <cell r="W92">
            <v>36.799999999999997</v>
          </cell>
          <cell r="X92">
            <v>50.3</v>
          </cell>
          <cell r="Y92">
            <v>23.4</v>
          </cell>
          <cell r="Z92">
            <v>19.100000000000001</v>
          </cell>
          <cell r="AA92">
            <v>27.2</v>
          </cell>
          <cell r="AB92">
            <v>1296</v>
          </cell>
          <cell r="AC92">
            <v>583</v>
          </cell>
          <cell r="AD92">
            <v>713</v>
          </cell>
          <cell r="AE92">
            <v>73.900000000000006</v>
          </cell>
          <cell r="AF92">
            <v>65.7</v>
          </cell>
          <cell r="AG92">
            <v>80.599999999999994</v>
          </cell>
          <cell r="AH92">
            <v>65.400000000000006</v>
          </cell>
          <cell r="AI92">
            <v>58.7</v>
          </cell>
          <cell r="AJ92">
            <v>71</v>
          </cell>
          <cell r="AK92">
            <v>95.4</v>
          </cell>
          <cell r="AL92">
            <v>93.1</v>
          </cell>
          <cell r="AM92">
            <v>97.2</v>
          </cell>
          <cell r="AN92">
            <v>91.9</v>
          </cell>
          <cell r="AO92">
            <v>89</v>
          </cell>
          <cell r="AP92">
            <v>94.2</v>
          </cell>
          <cell r="AQ92">
            <v>66.7</v>
          </cell>
          <cell r="AR92">
            <v>60</v>
          </cell>
          <cell r="AS92">
            <v>72.2</v>
          </cell>
          <cell r="AT92">
            <v>54.2</v>
          </cell>
          <cell r="AU92">
            <v>46.1</v>
          </cell>
          <cell r="AV92">
            <v>60.9</v>
          </cell>
          <cell r="AW92">
            <v>36.700000000000003</v>
          </cell>
          <cell r="AX92">
            <v>28.5</v>
          </cell>
          <cell r="AY92">
            <v>43.5</v>
          </cell>
          <cell r="AZ92">
            <v>1981</v>
          </cell>
          <cell r="BA92">
            <v>912</v>
          </cell>
          <cell r="BB92">
            <v>1069</v>
          </cell>
          <cell r="BC92">
            <v>69.7</v>
          </cell>
          <cell r="BD92">
            <v>62</v>
          </cell>
          <cell r="BE92">
            <v>76.2</v>
          </cell>
          <cell r="BF92">
            <v>60.4</v>
          </cell>
          <cell r="BG92">
            <v>53.9</v>
          </cell>
          <cell r="BH92">
            <v>65.900000000000006</v>
          </cell>
          <cell r="BI92">
            <v>94</v>
          </cell>
          <cell r="BJ92">
            <v>91.2</v>
          </cell>
          <cell r="BK92">
            <v>96.4</v>
          </cell>
          <cell r="BL92">
            <v>90.2</v>
          </cell>
          <cell r="BM92">
            <v>86.5</v>
          </cell>
          <cell r="BN92">
            <v>93.4</v>
          </cell>
          <cell r="BO92">
            <v>61.9</v>
          </cell>
          <cell r="BP92">
            <v>55.6</v>
          </cell>
          <cell r="BQ92">
            <v>67.3</v>
          </cell>
          <cell r="BR92">
            <v>50.6</v>
          </cell>
          <cell r="BS92">
            <v>42.8</v>
          </cell>
          <cell r="BT92">
            <v>57.3</v>
          </cell>
          <cell r="BU92">
            <v>32.1</v>
          </cell>
          <cell r="BV92">
            <v>25.1</v>
          </cell>
          <cell r="BW92">
            <v>38.1</v>
          </cell>
        </row>
        <row r="93">
          <cell r="A93" t="str">
            <v>E09000013</v>
          </cell>
          <cell r="B93" t="str">
            <v>Hammersmith and Fulham</v>
          </cell>
          <cell r="C93" t="str">
            <v>Inner London</v>
          </cell>
          <cell r="D93">
            <v>273</v>
          </cell>
          <cell r="E93">
            <v>150</v>
          </cell>
          <cell r="F93">
            <v>123</v>
          </cell>
          <cell r="G93">
            <v>57.9</v>
          </cell>
          <cell r="H93">
            <v>51.3</v>
          </cell>
          <cell r="I93">
            <v>65.900000000000006</v>
          </cell>
          <cell r="J93">
            <v>44.3</v>
          </cell>
          <cell r="K93">
            <v>40.700000000000003</v>
          </cell>
          <cell r="L93">
            <v>48.8</v>
          </cell>
          <cell r="M93">
            <v>87.5</v>
          </cell>
          <cell r="N93">
            <v>83.3</v>
          </cell>
          <cell r="O93">
            <v>92.7</v>
          </cell>
          <cell r="P93">
            <v>82.1</v>
          </cell>
          <cell r="Q93">
            <v>80</v>
          </cell>
          <cell r="R93">
            <v>84.6</v>
          </cell>
          <cell r="S93">
            <v>46.2</v>
          </cell>
          <cell r="T93">
            <v>43.3</v>
          </cell>
          <cell r="U93">
            <v>49.6</v>
          </cell>
          <cell r="V93">
            <v>39.200000000000003</v>
          </cell>
          <cell r="W93">
            <v>33.299999999999997</v>
          </cell>
          <cell r="X93">
            <v>46.3</v>
          </cell>
          <cell r="Y93">
            <v>18.7</v>
          </cell>
          <cell r="Z93">
            <v>14.7</v>
          </cell>
          <cell r="AA93">
            <v>23.6</v>
          </cell>
          <cell r="AB93">
            <v>835</v>
          </cell>
          <cell r="AC93">
            <v>373</v>
          </cell>
          <cell r="AD93">
            <v>462</v>
          </cell>
          <cell r="AE93">
            <v>78.7</v>
          </cell>
          <cell r="AF93">
            <v>72.900000000000006</v>
          </cell>
          <cell r="AG93">
            <v>83.3</v>
          </cell>
          <cell r="AH93">
            <v>68.599999999999994</v>
          </cell>
          <cell r="AI93">
            <v>65.7</v>
          </cell>
          <cell r="AJ93">
            <v>71</v>
          </cell>
          <cell r="AK93">
            <v>94</v>
          </cell>
          <cell r="AL93">
            <v>93</v>
          </cell>
          <cell r="AM93">
            <v>94.8</v>
          </cell>
          <cell r="AN93">
            <v>92.1</v>
          </cell>
          <cell r="AO93">
            <v>91.4</v>
          </cell>
          <cell r="AP93">
            <v>92.6</v>
          </cell>
          <cell r="AQ93">
            <v>69.2</v>
          </cell>
          <cell r="AR93">
            <v>66.5</v>
          </cell>
          <cell r="AS93">
            <v>71.400000000000006</v>
          </cell>
          <cell r="AT93">
            <v>60</v>
          </cell>
          <cell r="AU93">
            <v>60.3</v>
          </cell>
          <cell r="AV93">
            <v>59.7</v>
          </cell>
          <cell r="AW93">
            <v>43.1</v>
          </cell>
          <cell r="AX93">
            <v>40.799999999999997</v>
          </cell>
          <cell r="AY93">
            <v>45</v>
          </cell>
          <cell r="AZ93">
            <v>1108</v>
          </cell>
          <cell r="BA93">
            <v>523</v>
          </cell>
          <cell r="BB93">
            <v>585</v>
          </cell>
          <cell r="BC93">
            <v>73.599999999999994</v>
          </cell>
          <cell r="BD93">
            <v>66.7</v>
          </cell>
          <cell r="BE93">
            <v>79.7</v>
          </cell>
          <cell r="BF93">
            <v>62.6</v>
          </cell>
          <cell r="BG93">
            <v>58.5</v>
          </cell>
          <cell r="BH93">
            <v>66.3</v>
          </cell>
          <cell r="BI93">
            <v>92.4</v>
          </cell>
          <cell r="BJ93">
            <v>90.2</v>
          </cell>
          <cell r="BK93">
            <v>94.4</v>
          </cell>
          <cell r="BL93">
            <v>89.6</v>
          </cell>
          <cell r="BM93">
            <v>88.1</v>
          </cell>
          <cell r="BN93">
            <v>90.9</v>
          </cell>
          <cell r="BO93">
            <v>63.5</v>
          </cell>
          <cell r="BP93">
            <v>59.8</v>
          </cell>
          <cell r="BQ93">
            <v>66.8</v>
          </cell>
          <cell r="BR93">
            <v>54.9</v>
          </cell>
          <cell r="BS93">
            <v>52.6</v>
          </cell>
          <cell r="BT93">
            <v>56.9</v>
          </cell>
          <cell r="BU93">
            <v>37.1</v>
          </cell>
          <cell r="BV93">
            <v>33.299999999999997</v>
          </cell>
          <cell r="BW93">
            <v>40.5</v>
          </cell>
        </row>
        <row r="94">
          <cell r="A94" t="str">
            <v>E09000014</v>
          </cell>
          <cell r="B94" t="str">
            <v>Haringey</v>
          </cell>
          <cell r="C94" t="str">
            <v>Inner London</v>
          </cell>
          <cell r="D94">
            <v>667</v>
          </cell>
          <cell r="E94">
            <v>365</v>
          </cell>
          <cell r="F94">
            <v>302</v>
          </cell>
          <cell r="G94">
            <v>53.7</v>
          </cell>
          <cell r="H94">
            <v>48.8</v>
          </cell>
          <cell r="I94">
            <v>59.6</v>
          </cell>
          <cell r="J94">
            <v>41.5</v>
          </cell>
          <cell r="K94">
            <v>40.299999999999997</v>
          </cell>
          <cell r="L94">
            <v>43</v>
          </cell>
          <cell r="M94">
            <v>89.8</v>
          </cell>
          <cell r="N94">
            <v>86.3</v>
          </cell>
          <cell r="O94">
            <v>94</v>
          </cell>
          <cell r="P94">
            <v>85.6</v>
          </cell>
          <cell r="Q94">
            <v>82.2</v>
          </cell>
          <cell r="R94">
            <v>89.7</v>
          </cell>
          <cell r="S94">
            <v>43.6</v>
          </cell>
          <cell r="T94">
            <v>42.5</v>
          </cell>
          <cell r="U94">
            <v>45</v>
          </cell>
          <cell r="V94">
            <v>30.4</v>
          </cell>
          <cell r="W94">
            <v>26</v>
          </cell>
          <cell r="X94">
            <v>35.799999999999997</v>
          </cell>
          <cell r="Y94">
            <v>15.7</v>
          </cell>
          <cell r="Z94">
            <v>15.9</v>
          </cell>
          <cell r="AA94">
            <v>15.6</v>
          </cell>
          <cell r="AB94">
            <v>1439</v>
          </cell>
          <cell r="AC94">
            <v>713</v>
          </cell>
          <cell r="AD94">
            <v>726</v>
          </cell>
          <cell r="AE94">
            <v>71</v>
          </cell>
          <cell r="AF94">
            <v>67.3</v>
          </cell>
          <cell r="AG94">
            <v>74.7</v>
          </cell>
          <cell r="AH94">
            <v>60.7</v>
          </cell>
          <cell r="AI94">
            <v>58.6</v>
          </cell>
          <cell r="AJ94">
            <v>62.7</v>
          </cell>
          <cell r="AK94">
            <v>94</v>
          </cell>
          <cell r="AL94">
            <v>92.7</v>
          </cell>
          <cell r="AM94">
            <v>95.2</v>
          </cell>
          <cell r="AN94">
            <v>92.3</v>
          </cell>
          <cell r="AO94">
            <v>90.3</v>
          </cell>
          <cell r="AP94">
            <v>94.2</v>
          </cell>
          <cell r="AQ94">
            <v>62.8</v>
          </cell>
          <cell r="AR94">
            <v>61.3</v>
          </cell>
          <cell r="AS94">
            <v>64.3</v>
          </cell>
          <cell r="AT94">
            <v>42.5</v>
          </cell>
          <cell r="AU94">
            <v>36.5</v>
          </cell>
          <cell r="AV94">
            <v>48.3</v>
          </cell>
          <cell r="AW94">
            <v>30.6</v>
          </cell>
          <cell r="AX94">
            <v>26.8</v>
          </cell>
          <cell r="AY94">
            <v>34.299999999999997</v>
          </cell>
          <cell r="AZ94">
            <v>2106</v>
          </cell>
          <cell r="BA94">
            <v>1078</v>
          </cell>
          <cell r="BB94">
            <v>1028</v>
          </cell>
          <cell r="BC94">
            <v>65.5</v>
          </cell>
          <cell r="BD94">
            <v>61</v>
          </cell>
          <cell r="BE94">
            <v>70.2</v>
          </cell>
          <cell r="BF94">
            <v>54.6</v>
          </cell>
          <cell r="BG94">
            <v>52.4</v>
          </cell>
          <cell r="BH94">
            <v>56.9</v>
          </cell>
          <cell r="BI94">
            <v>92.6</v>
          </cell>
          <cell r="BJ94">
            <v>90.5</v>
          </cell>
          <cell r="BK94">
            <v>94.8</v>
          </cell>
          <cell r="BL94">
            <v>90.2</v>
          </cell>
          <cell r="BM94">
            <v>87.6</v>
          </cell>
          <cell r="BN94">
            <v>92.9</v>
          </cell>
          <cell r="BO94">
            <v>56.7</v>
          </cell>
          <cell r="BP94">
            <v>54.9</v>
          </cell>
          <cell r="BQ94">
            <v>58.7</v>
          </cell>
          <cell r="BR94">
            <v>38.700000000000003</v>
          </cell>
          <cell r="BS94">
            <v>32.9</v>
          </cell>
          <cell r="BT94">
            <v>44.6</v>
          </cell>
          <cell r="BU94">
            <v>25.9</v>
          </cell>
          <cell r="BV94">
            <v>23.1</v>
          </cell>
          <cell r="BW94">
            <v>28.8</v>
          </cell>
        </row>
        <row r="95">
          <cell r="A95" t="str">
            <v>E09000019</v>
          </cell>
          <cell r="B95" t="str">
            <v>Islington</v>
          </cell>
          <cell r="C95" t="str">
            <v>Inner London</v>
          </cell>
          <cell r="D95">
            <v>590</v>
          </cell>
          <cell r="E95">
            <v>324</v>
          </cell>
          <cell r="F95">
            <v>266</v>
          </cell>
          <cell r="G95">
            <v>60.5</v>
          </cell>
          <cell r="H95">
            <v>60.2</v>
          </cell>
          <cell r="I95">
            <v>60.9</v>
          </cell>
          <cell r="J95">
            <v>47.1</v>
          </cell>
          <cell r="K95">
            <v>47.2</v>
          </cell>
          <cell r="L95">
            <v>47</v>
          </cell>
          <cell r="M95">
            <v>94.6</v>
          </cell>
          <cell r="N95">
            <v>94.4</v>
          </cell>
          <cell r="O95">
            <v>94.7</v>
          </cell>
          <cell r="P95">
            <v>89.3</v>
          </cell>
          <cell r="Q95">
            <v>90.4</v>
          </cell>
          <cell r="R95">
            <v>88</v>
          </cell>
          <cell r="S95">
            <v>49.3</v>
          </cell>
          <cell r="T95">
            <v>50.3</v>
          </cell>
          <cell r="U95">
            <v>48.1</v>
          </cell>
          <cell r="V95">
            <v>40.799999999999997</v>
          </cell>
          <cell r="W95">
            <v>35.200000000000003</v>
          </cell>
          <cell r="X95">
            <v>47.7</v>
          </cell>
          <cell r="Y95">
            <v>19.2</v>
          </cell>
          <cell r="Z95">
            <v>15.4</v>
          </cell>
          <cell r="AA95">
            <v>23.7</v>
          </cell>
          <cell r="AB95">
            <v>764</v>
          </cell>
          <cell r="AC95">
            <v>426</v>
          </cell>
          <cell r="AD95">
            <v>338</v>
          </cell>
          <cell r="AE95">
            <v>75.7</v>
          </cell>
          <cell r="AF95">
            <v>72.8</v>
          </cell>
          <cell r="AG95">
            <v>79.3</v>
          </cell>
          <cell r="AH95">
            <v>66.2</v>
          </cell>
          <cell r="AI95">
            <v>64.099999999999994</v>
          </cell>
          <cell r="AJ95">
            <v>68.900000000000006</v>
          </cell>
          <cell r="AK95">
            <v>97.1</v>
          </cell>
          <cell r="AL95">
            <v>97.2</v>
          </cell>
          <cell r="AM95">
            <v>97</v>
          </cell>
          <cell r="AN95">
            <v>95.8</v>
          </cell>
          <cell r="AO95">
            <v>96</v>
          </cell>
          <cell r="AP95">
            <v>95.6</v>
          </cell>
          <cell r="AQ95">
            <v>67</v>
          </cell>
          <cell r="AR95">
            <v>65</v>
          </cell>
          <cell r="AS95">
            <v>69.5</v>
          </cell>
          <cell r="AT95">
            <v>52.7</v>
          </cell>
          <cell r="AU95">
            <v>49.5</v>
          </cell>
          <cell r="AV95">
            <v>56.8</v>
          </cell>
          <cell r="AW95">
            <v>33.6</v>
          </cell>
          <cell r="AX95">
            <v>30</v>
          </cell>
          <cell r="AY95">
            <v>38.200000000000003</v>
          </cell>
          <cell r="AZ95">
            <v>1354</v>
          </cell>
          <cell r="BA95">
            <v>750</v>
          </cell>
          <cell r="BB95">
            <v>604</v>
          </cell>
          <cell r="BC95">
            <v>69.099999999999994</v>
          </cell>
          <cell r="BD95">
            <v>67.3</v>
          </cell>
          <cell r="BE95">
            <v>71.2</v>
          </cell>
          <cell r="BF95">
            <v>57.9</v>
          </cell>
          <cell r="BG95">
            <v>56.8</v>
          </cell>
          <cell r="BH95">
            <v>59.3</v>
          </cell>
          <cell r="BI95">
            <v>96</v>
          </cell>
          <cell r="BJ95">
            <v>96</v>
          </cell>
          <cell r="BK95">
            <v>96</v>
          </cell>
          <cell r="BL95">
            <v>93</v>
          </cell>
          <cell r="BM95">
            <v>93.6</v>
          </cell>
          <cell r="BN95">
            <v>92.2</v>
          </cell>
          <cell r="BO95">
            <v>59.3</v>
          </cell>
          <cell r="BP95">
            <v>58.7</v>
          </cell>
          <cell r="BQ95">
            <v>60.1</v>
          </cell>
          <cell r="BR95">
            <v>47.6</v>
          </cell>
          <cell r="BS95">
            <v>43.3</v>
          </cell>
          <cell r="BT95">
            <v>52.8</v>
          </cell>
          <cell r="BU95">
            <v>27.3</v>
          </cell>
          <cell r="BV95">
            <v>23.7</v>
          </cell>
          <cell r="BW95">
            <v>31.8</v>
          </cell>
        </row>
        <row r="96">
          <cell r="A96" t="str">
            <v>E09000020</v>
          </cell>
          <cell r="B96" t="str">
            <v>Kensington and Chelsea</v>
          </cell>
          <cell r="C96" t="str">
            <v>Inner London</v>
          </cell>
          <cell r="D96">
            <v>147</v>
          </cell>
          <cell r="E96">
            <v>79</v>
          </cell>
          <cell r="F96">
            <v>68</v>
          </cell>
          <cell r="G96">
            <v>66.7</v>
          </cell>
          <cell r="H96">
            <v>67.099999999999994</v>
          </cell>
          <cell r="I96">
            <v>66.2</v>
          </cell>
          <cell r="J96">
            <v>59.2</v>
          </cell>
          <cell r="K96">
            <v>58.2</v>
          </cell>
          <cell r="L96">
            <v>60.3</v>
          </cell>
          <cell r="M96">
            <v>95.9</v>
          </cell>
          <cell r="N96" t="str">
            <v>x</v>
          </cell>
          <cell r="O96" t="str">
            <v>x</v>
          </cell>
          <cell r="P96" t="str">
            <v>x</v>
          </cell>
          <cell r="Q96" t="str">
            <v>x</v>
          </cell>
          <cell r="R96" t="str">
            <v>x</v>
          </cell>
          <cell r="S96">
            <v>61.2</v>
          </cell>
          <cell r="T96">
            <v>59.5</v>
          </cell>
          <cell r="U96">
            <v>63.2</v>
          </cell>
          <cell r="V96">
            <v>46.9</v>
          </cell>
          <cell r="W96">
            <v>43</v>
          </cell>
          <cell r="X96">
            <v>51.5</v>
          </cell>
          <cell r="Y96">
            <v>29.3</v>
          </cell>
          <cell r="Z96">
            <v>26.6</v>
          </cell>
          <cell r="AA96">
            <v>32.4</v>
          </cell>
          <cell r="AB96">
            <v>602</v>
          </cell>
          <cell r="AC96">
            <v>361</v>
          </cell>
          <cell r="AD96">
            <v>241</v>
          </cell>
          <cell r="AE96">
            <v>79.099999999999994</v>
          </cell>
          <cell r="AF96">
            <v>82.8</v>
          </cell>
          <cell r="AG96">
            <v>73.400000000000006</v>
          </cell>
          <cell r="AH96">
            <v>69.099999999999994</v>
          </cell>
          <cell r="AI96">
            <v>74</v>
          </cell>
          <cell r="AJ96">
            <v>61.8</v>
          </cell>
          <cell r="AK96">
            <v>95.5</v>
          </cell>
          <cell r="AL96" t="str">
            <v>x</v>
          </cell>
          <cell r="AM96" t="str">
            <v>x</v>
          </cell>
          <cell r="AN96" t="str">
            <v>x</v>
          </cell>
          <cell r="AO96" t="str">
            <v>x</v>
          </cell>
          <cell r="AP96" t="str">
            <v>x</v>
          </cell>
          <cell r="AQ96">
            <v>70.099999999999994</v>
          </cell>
          <cell r="AR96">
            <v>74.5</v>
          </cell>
          <cell r="AS96">
            <v>63.5</v>
          </cell>
          <cell r="AT96">
            <v>58</v>
          </cell>
          <cell r="AU96">
            <v>58.7</v>
          </cell>
          <cell r="AV96">
            <v>56.8</v>
          </cell>
          <cell r="AW96">
            <v>42.4</v>
          </cell>
          <cell r="AX96">
            <v>45.4</v>
          </cell>
          <cell r="AY96">
            <v>37.799999999999997</v>
          </cell>
          <cell r="AZ96">
            <v>749</v>
          </cell>
          <cell r="BA96">
            <v>440</v>
          </cell>
          <cell r="BB96">
            <v>309</v>
          </cell>
          <cell r="BC96">
            <v>76.599999999999994</v>
          </cell>
          <cell r="BD96">
            <v>80</v>
          </cell>
          <cell r="BE96">
            <v>71.8</v>
          </cell>
          <cell r="BF96">
            <v>67.2</v>
          </cell>
          <cell r="BG96">
            <v>71.099999999999994</v>
          </cell>
          <cell r="BH96">
            <v>61.5</v>
          </cell>
          <cell r="BI96">
            <v>95.6</v>
          </cell>
          <cell r="BJ96">
            <v>97.3</v>
          </cell>
          <cell r="BK96">
            <v>93.2</v>
          </cell>
          <cell r="BL96">
            <v>94.5</v>
          </cell>
          <cell r="BM96">
            <v>97</v>
          </cell>
          <cell r="BN96">
            <v>90.9</v>
          </cell>
          <cell r="BO96">
            <v>68.400000000000006</v>
          </cell>
          <cell r="BP96">
            <v>71.8</v>
          </cell>
          <cell r="BQ96">
            <v>63.4</v>
          </cell>
          <cell r="BR96">
            <v>55.8</v>
          </cell>
          <cell r="BS96">
            <v>55.9</v>
          </cell>
          <cell r="BT96">
            <v>55.7</v>
          </cell>
          <cell r="BU96">
            <v>39.799999999999997</v>
          </cell>
          <cell r="BV96">
            <v>42</v>
          </cell>
          <cell r="BW96">
            <v>36.6</v>
          </cell>
        </row>
        <row r="97">
          <cell r="A97" t="str">
            <v>E09000022</v>
          </cell>
          <cell r="B97" t="str">
            <v>Lambeth</v>
          </cell>
          <cell r="C97" t="str">
            <v>Inner London</v>
          </cell>
          <cell r="D97">
            <v>528</v>
          </cell>
          <cell r="E97">
            <v>295</v>
          </cell>
          <cell r="F97">
            <v>233</v>
          </cell>
          <cell r="G97">
            <v>52.7</v>
          </cell>
          <cell r="H97">
            <v>47.5</v>
          </cell>
          <cell r="I97">
            <v>59.2</v>
          </cell>
          <cell r="J97">
            <v>41.9</v>
          </cell>
          <cell r="K97">
            <v>39.299999999999997</v>
          </cell>
          <cell r="L97">
            <v>45.1</v>
          </cell>
          <cell r="M97">
            <v>89.2</v>
          </cell>
          <cell r="N97">
            <v>86.4</v>
          </cell>
          <cell r="O97">
            <v>92.7</v>
          </cell>
          <cell r="P97">
            <v>83.7</v>
          </cell>
          <cell r="Q97">
            <v>80.3</v>
          </cell>
          <cell r="R97">
            <v>88</v>
          </cell>
          <cell r="S97">
            <v>44.9</v>
          </cell>
          <cell r="T97">
            <v>42.7</v>
          </cell>
          <cell r="U97">
            <v>47.6</v>
          </cell>
          <cell r="V97">
            <v>43</v>
          </cell>
          <cell r="W97">
            <v>40.299999999999997</v>
          </cell>
          <cell r="X97">
            <v>46.4</v>
          </cell>
          <cell r="Y97">
            <v>18.600000000000001</v>
          </cell>
          <cell r="Z97">
            <v>15.6</v>
          </cell>
          <cell r="AA97">
            <v>22.3</v>
          </cell>
          <cell r="AB97">
            <v>1349</v>
          </cell>
          <cell r="AC97">
            <v>644</v>
          </cell>
          <cell r="AD97">
            <v>705</v>
          </cell>
          <cell r="AE97">
            <v>73.3</v>
          </cell>
          <cell r="AF97">
            <v>68.5</v>
          </cell>
          <cell r="AG97">
            <v>77.7</v>
          </cell>
          <cell r="AH97">
            <v>62.3</v>
          </cell>
          <cell r="AI97">
            <v>59.3</v>
          </cell>
          <cell r="AJ97">
            <v>65</v>
          </cell>
          <cell r="AK97">
            <v>97.9</v>
          </cell>
          <cell r="AL97">
            <v>96.9</v>
          </cell>
          <cell r="AM97">
            <v>98.9</v>
          </cell>
          <cell r="AN97">
            <v>94.5</v>
          </cell>
          <cell r="AO97">
            <v>93.8</v>
          </cell>
          <cell r="AP97">
            <v>95.2</v>
          </cell>
          <cell r="AQ97">
            <v>64.3</v>
          </cell>
          <cell r="AR97">
            <v>62.9</v>
          </cell>
          <cell r="AS97">
            <v>65.5</v>
          </cell>
          <cell r="AT97">
            <v>55.7</v>
          </cell>
          <cell r="AU97">
            <v>52.3</v>
          </cell>
          <cell r="AV97">
            <v>58.9</v>
          </cell>
          <cell r="AW97">
            <v>31</v>
          </cell>
          <cell r="AX97">
            <v>25</v>
          </cell>
          <cell r="AY97">
            <v>36.5</v>
          </cell>
          <cell r="AZ97">
            <v>1877</v>
          </cell>
          <cell r="BA97">
            <v>939</v>
          </cell>
          <cell r="BB97">
            <v>938</v>
          </cell>
          <cell r="BC97">
            <v>67.5</v>
          </cell>
          <cell r="BD97">
            <v>61.9</v>
          </cell>
          <cell r="BE97">
            <v>73.099999999999994</v>
          </cell>
          <cell r="BF97">
            <v>56.5</v>
          </cell>
          <cell r="BG97">
            <v>53</v>
          </cell>
          <cell r="BH97">
            <v>60</v>
          </cell>
          <cell r="BI97">
            <v>95.5</v>
          </cell>
          <cell r="BJ97">
            <v>93.6</v>
          </cell>
          <cell r="BK97">
            <v>97.3</v>
          </cell>
          <cell r="BL97">
            <v>91.5</v>
          </cell>
          <cell r="BM97">
            <v>89.6</v>
          </cell>
          <cell r="BN97">
            <v>93.4</v>
          </cell>
          <cell r="BO97">
            <v>58.8</v>
          </cell>
          <cell r="BP97">
            <v>56.5</v>
          </cell>
          <cell r="BQ97">
            <v>61.1</v>
          </cell>
          <cell r="BR97">
            <v>52.2</v>
          </cell>
          <cell r="BS97">
            <v>48.6</v>
          </cell>
          <cell r="BT97">
            <v>55.8</v>
          </cell>
          <cell r="BU97">
            <v>27.5</v>
          </cell>
          <cell r="BV97">
            <v>22</v>
          </cell>
          <cell r="BW97">
            <v>32.9</v>
          </cell>
        </row>
        <row r="98">
          <cell r="A98" t="str">
            <v>E09000023</v>
          </cell>
          <cell r="B98" t="str">
            <v>Lewisham</v>
          </cell>
          <cell r="C98" t="str">
            <v>Inner London</v>
          </cell>
          <cell r="D98">
            <v>467</v>
          </cell>
          <cell r="E98">
            <v>258</v>
          </cell>
          <cell r="F98">
            <v>209</v>
          </cell>
          <cell r="G98">
            <v>44.8</v>
          </cell>
          <cell r="H98">
            <v>39.9</v>
          </cell>
          <cell r="I98">
            <v>50.7</v>
          </cell>
          <cell r="J98">
            <v>34.700000000000003</v>
          </cell>
          <cell r="K98">
            <v>29.5</v>
          </cell>
          <cell r="L98">
            <v>41.1</v>
          </cell>
          <cell r="M98">
            <v>85</v>
          </cell>
          <cell r="N98">
            <v>82.9</v>
          </cell>
          <cell r="O98">
            <v>87.6</v>
          </cell>
          <cell r="P98">
            <v>79.400000000000006</v>
          </cell>
          <cell r="Q98">
            <v>76.7</v>
          </cell>
          <cell r="R98">
            <v>82.8</v>
          </cell>
          <cell r="S98">
            <v>37.9</v>
          </cell>
          <cell r="T98">
            <v>33.299999999999997</v>
          </cell>
          <cell r="U98">
            <v>43.5</v>
          </cell>
          <cell r="V98">
            <v>21</v>
          </cell>
          <cell r="W98">
            <v>16.7</v>
          </cell>
          <cell r="X98">
            <v>26.3</v>
          </cell>
          <cell r="Y98">
            <v>8.1</v>
          </cell>
          <cell r="Z98">
            <v>5.8</v>
          </cell>
          <cell r="AA98">
            <v>11</v>
          </cell>
          <cell r="AB98">
            <v>1648</v>
          </cell>
          <cell r="AC98">
            <v>834</v>
          </cell>
          <cell r="AD98">
            <v>814</v>
          </cell>
          <cell r="AE98">
            <v>67.3</v>
          </cell>
          <cell r="AF98">
            <v>63.8</v>
          </cell>
          <cell r="AG98">
            <v>70.900000000000006</v>
          </cell>
          <cell r="AH98">
            <v>56.7</v>
          </cell>
          <cell r="AI98">
            <v>54.3</v>
          </cell>
          <cell r="AJ98">
            <v>59.2</v>
          </cell>
          <cell r="AK98">
            <v>96.4</v>
          </cell>
          <cell r="AL98">
            <v>95.6</v>
          </cell>
          <cell r="AM98">
            <v>97.2</v>
          </cell>
          <cell r="AN98">
            <v>92.1</v>
          </cell>
          <cell r="AO98">
            <v>91.4</v>
          </cell>
          <cell r="AP98">
            <v>92.8</v>
          </cell>
          <cell r="AQ98">
            <v>58.7</v>
          </cell>
          <cell r="AR98">
            <v>57.3</v>
          </cell>
          <cell r="AS98">
            <v>60.1</v>
          </cell>
          <cell r="AT98">
            <v>39.299999999999997</v>
          </cell>
          <cell r="AU98">
            <v>34.700000000000003</v>
          </cell>
          <cell r="AV98">
            <v>44</v>
          </cell>
          <cell r="AW98">
            <v>21.8</v>
          </cell>
          <cell r="AX98">
            <v>18</v>
          </cell>
          <cell r="AY98">
            <v>25.7</v>
          </cell>
          <cell r="AZ98">
            <v>2115</v>
          </cell>
          <cell r="BA98">
            <v>1092</v>
          </cell>
          <cell r="BB98">
            <v>1023</v>
          </cell>
          <cell r="BC98">
            <v>62.3</v>
          </cell>
          <cell r="BD98">
            <v>58.2</v>
          </cell>
          <cell r="BE98">
            <v>66.8</v>
          </cell>
          <cell r="BF98">
            <v>51.9</v>
          </cell>
          <cell r="BG98">
            <v>48.4</v>
          </cell>
          <cell r="BH98">
            <v>55.5</v>
          </cell>
          <cell r="BI98">
            <v>93.9</v>
          </cell>
          <cell r="BJ98">
            <v>92.6</v>
          </cell>
          <cell r="BK98">
            <v>95.2</v>
          </cell>
          <cell r="BL98">
            <v>89.3</v>
          </cell>
          <cell r="BM98">
            <v>87.9</v>
          </cell>
          <cell r="BN98">
            <v>90.7</v>
          </cell>
          <cell r="BO98">
            <v>54.1</v>
          </cell>
          <cell r="BP98">
            <v>51.6</v>
          </cell>
          <cell r="BQ98">
            <v>56.7</v>
          </cell>
          <cell r="BR98">
            <v>35.200000000000003</v>
          </cell>
          <cell r="BS98">
            <v>30.4</v>
          </cell>
          <cell r="BT98">
            <v>40.4</v>
          </cell>
          <cell r="BU98">
            <v>18.8</v>
          </cell>
          <cell r="BV98">
            <v>15.1</v>
          </cell>
          <cell r="BW98">
            <v>22.7</v>
          </cell>
        </row>
        <row r="99">
          <cell r="A99" t="str">
            <v>E09000025</v>
          </cell>
          <cell r="B99" t="str">
            <v>Newham</v>
          </cell>
          <cell r="C99" t="str">
            <v>Inner London</v>
          </cell>
          <cell r="D99">
            <v>992</v>
          </cell>
          <cell r="E99">
            <v>548</v>
          </cell>
          <cell r="F99">
            <v>444</v>
          </cell>
          <cell r="G99">
            <v>66.3</v>
          </cell>
          <cell r="H99">
            <v>61.1</v>
          </cell>
          <cell r="I99">
            <v>72.7</v>
          </cell>
          <cell r="J99">
            <v>52.7</v>
          </cell>
          <cell r="K99">
            <v>49.6</v>
          </cell>
          <cell r="L99">
            <v>56.5</v>
          </cell>
          <cell r="M99">
            <v>94.2</v>
          </cell>
          <cell r="N99">
            <v>92.5</v>
          </cell>
          <cell r="O99">
            <v>96.2</v>
          </cell>
          <cell r="P99">
            <v>90.3</v>
          </cell>
          <cell r="Q99">
            <v>89.4</v>
          </cell>
          <cell r="R99">
            <v>91.4</v>
          </cell>
          <cell r="S99">
            <v>54.3</v>
          </cell>
          <cell r="T99">
            <v>51.8</v>
          </cell>
          <cell r="U99">
            <v>57.4</v>
          </cell>
          <cell r="V99">
            <v>46.4</v>
          </cell>
          <cell r="W99">
            <v>44.3</v>
          </cell>
          <cell r="X99">
            <v>48.9</v>
          </cell>
          <cell r="Y99">
            <v>25.1</v>
          </cell>
          <cell r="Z99">
            <v>21.5</v>
          </cell>
          <cell r="AA99">
            <v>29.5</v>
          </cell>
          <cell r="AB99">
            <v>2511</v>
          </cell>
          <cell r="AC99">
            <v>1194</v>
          </cell>
          <cell r="AD99">
            <v>1317</v>
          </cell>
          <cell r="AE99">
            <v>72.599999999999994</v>
          </cell>
          <cell r="AF99">
            <v>66.7</v>
          </cell>
          <cell r="AG99">
            <v>78</v>
          </cell>
          <cell r="AH99">
            <v>62</v>
          </cell>
          <cell r="AI99">
            <v>57.2</v>
          </cell>
          <cell r="AJ99">
            <v>66.400000000000006</v>
          </cell>
          <cell r="AK99">
            <v>96.4</v>
          </cell>
          <cell r="AL99">
            <v>95.1</v>
          </cell>
          <cell r="AM99">
            <v>97.6</v>
          </cell>
          <cell r="AN99">
            <v>93.1</v>
          </cell>
          <cell r="AO99">
            <v>91.3</v>
          </cell>
          <cell r="AP99">
            <v>94.8</v>
          </cell>
          <cell r="AQ99">
            <v>63.2</v>
          </cell>
          <cell r="AR99">
            <v>58.6</v>
          </cell>
          <cell r="AS99">
            <v>67.400000000000006</v>
          </cell>
          <cell r="AT99">
            <v>50.2</v>
          </cell>
          <cell r="AU99">
            <v>47.5</v>
          </cell>
          <cell r="AV99">
            <v>52.7</v>
          </cell>
          <cell r="AW99">
            <v>31.3</v>
          </cell>
          <cell r="AX99">
            <v>26.6</v>
          </cell>
          <cell r="AY99">
            <v>35.6</v>
          </cell>
          <cell r="AZ99">
            <v>3503</v>
          </cell>
          <cell r="BA99">
            <v>1742</v>
          </cell>
          <cell r="BB99">
            <v>1761</v>
          </cell>
          <cell r="BC99">
            <v>70.8</v>
          </cell>
          <cell r="BD99">
            <v>64.900000000000006</v>
          </cell>
          <cell r="BE99">
            <v>76.7</v>
          </cell>
          <cell r="BF99">
            <v>59.4</v>
          </cell>
          <cell r="BG99">
            <v>54.8</v>
          </cell>
          <cell r="BH99">
            <v>63.9</v>
          </cell>
          <cell r="BI99">
            <v>95.7</v>
          </cell>
          <cell r="BJ99">
            <v>94.3</v>
          </cell>
          <cell r="BK99">
            <v>97.2</v>
          </cell>
          <cell r="BL99">
            <v>92.3</v>
          </cell>
          <cell r="BM99">
            <v>90.7</v>
          </cell>
          <cell r="BN99">
            <v>93.9</v>
          </cell>
          <cell r="BO99">
            <v>60.7</v>
          </cell>
          <cell r="BP99">
            <v>56.5</v>
          </cell>
          <cell r="BQ99">
            <v>64.8</v>
          </cell>
          <cell r="BR99">
            <v>49.1</v>
          </cell>
          <cell r="BS99">
            <v>46.5</v>
          </cell>
          <cell r="BT99">
            <v>51.7</v>
          </cell>
          <cell r="BU99">
            <v>29.6</v>
          </cell>
          <cell r="BV99">
            <v>25</v>
          </cell>
          <cell r="BW99">
            <v>34.1</v>
          </cell>
        </row>
        <row r="100">
          <cell r="A100" t="str">
            <v>E09000028</v>
          </cell>
          <cell r="B100" t="str">
            <v>Southwark</v>
          </cell>
          <cell r="C100" t="str">
            <v>Inner London</v>
          </cell>
          <cell r="D100">
            <v>663</v>
          </cell>
          <cell r="E100">
            <v>305</v>
          </cell>
          <cell r="F100">
            <v>358</v>
          </cell>
          <cell r="G100">
            <v>64.400000000000006</v>
          </cell>
          <cell r="H100">
            <v>59.3</v>
          </cell>
          <cell r="I100">
            <v>68.7</v>
          </cell>
          <cell r="J100">
            <v>54.4</v>
          </cell>
          <cell r="K100">
            <v>51.8</v>
          </cell>
          <cell r="L100">
            <v>56.7</v>
          </cell>
          <cell r="M100">
            <v>93.8</v>
          </cell>
          <cell r="N100">
            <v>91.5</v>
          </cell>
          <cell r="O100">
            <v>95.8</v>
          </cell>
          <cell r="P100">
            <v>91.4</v>
          </cell>
          <cell r="Q100">
            <v>89.2</v>
          </cell>
          <cell r="R100">
            <v>93.3</v>
          </cell>
          <cell r="S100">
            <v>57.3</v>
          </cell>
          <cell r="T100">
            <v>54.8</v>
          </cell>
          <cell r="U100">
            <v>59.5</v>
          </cell>
          <cell r="V100">
            <v>46.9</v>
          </cell>
          <cell r="W100">
            <v>43.3</v>
          </cell>
          <cell r="X100">
            <v>50</v>
          </cell>
          <cell r="Y100">
            <v>22.2</v>
          </cell>
          <cell r="Z100">
            <v>18.7</v>
          </cell>
          <cell r="AA100">
            <v>25.1</v>
          </cell>
          <cell r="AB100">
            <v>1681</v>
          </cell>
          <cell r="AC100">
            <v>871</v>
          </cell>
          <cell r="AD100">
            <v>810</v>
          </cell>
          <cell r="AE100">
            <v>77.3</v>
          </cell>
          <cell r="AF100">
            <v>72</v>
          </cell>
          <cell r="AG100">
            <v>83</v>
          </cell>
          <cell r="AH100">
            <v>68.2</v>
          </cell>
          <cell r="AI100">
            <v>64.2</v>
          </cell>
          <cell r="AJ100">
            <v>72.599999999999994</v>
          </cell>
          <cell r="AK100">
            <v>96.3</v>
          </cell>
          <cell r="AL100">
            <v>94.1</v>
          </cell>
          <cell r="AM100">
            <v>98.5</v>
          </cell>
          <cell r="AN100">
            <v>94.1</v>
          </cell>
          <cell r="AO100">
            <v>91.8</v>
          </cell>
          <cell r="AP100">
            <v>96.5</v>
          </cell>
          <cell r="AQ100">
            <v>69.2</v>
          </cell>
          <cell r="AR100">
            <v>65.7</v>
          </cell>
          <cell r="AS100">
            <v>73.099999999999994</v>
          </cell>
          <cell r="AT100">
            <v>55.8</v>
          </cell>
          <cell r="AU100">
            <v>51.8</v>
          </cell>
          <cell r="AV100">
            <v>60.1</v>
          </cell>
          <cell r="AW100">
            <v>35.799999999999997</v>
          </cell>
          <cell r="AX100">
            <v>31.5</v>
          </cell>
          <cell r="AY100">
            <v>40.5</v>
          </cell>
          <cell r="AZ100">
            <v>2344</v>
          </cell>
          <cell r="BA100">
            <v>1176</v>
          </cell>
          <cell r="BB100">
            <v>1168</v>
          </cell>
          <cell r="BC100">
            <v>73.599999999999994</v>
          </cell>
          <cell r="BD100">
            <v>68.7</v>
          </cell>
          <cell r="BE100">
            <v>78.599999999999994</v>
          </cell>
          <cell r="BF100">
            <v>64.3</v>
          </cell>
          <cell r="BG100">
            <v>61</v>
          </cell>
          <cell r="BH100">
            <v>67.7</v>
          </cell>
          <cell r="BI100">
            <v>95.6</v>
          </cell>
          <cell r="BJ100">
            <v>93.5</v>
          </cell>
          <cell r="BK100">
            <v>97.7</v>
          </cell>
          <cell r="BL100">
            <v>93.3</v>
          </cell>
          <cell r="BM100">
            <v>91.2</v>
          </cell>
          <cell r="BN100">
            <v>95.5</v>
          </cell>
          <cell r="BO100">
            <v>65.900000000000006</v>
          </cell>
          <cell r="BP100">
            <v>62.8</v>
          </cell>
          <cell r="BQ100">
            <v>68.900000000000006</v>
          </cell>
          <cell r="BR100">
            <v>53.3</v>
          </cell>
          <cell r="BS100">
            <v>49.6</v>
          </cell>
          <cell r="BT100">
            <v>57</v>
          </cell>
          <cell r="BU100">
            <v>32</v>
          </cell>
          <cell r="BV100">
            <v>28.1</v>
          </cell>
          <cell r="BW100">
            <v>35.799999999999997</v>
          </cell>
        </row>
        <row r="101">
          <cell r="A101" t="str">
            <v>E09000030</v>
          </cell>
          <cell r="B101" t="str">
            <v>Tower Hamlets</v>
          </cell>
          <cell r="C101" t="str">
            <v>Inner London</v>
          </cell>
          <cell r="D101">
            <v>1188</v>
          </cell>
          <cell r="E101">
            <v>584</v>
          </cell>
          <cell r="F101">
            <v>604</v>
          </cell>
          <cell r="G101">
            <v>69.8</v>
          </cell>
          <cell r="H101">
            <v>62.3</v>
          </cell>
          <cell r="I101">
            <v>77</v>
          </cell>
          <cell r="J101">
            <v>60</v>
          </cell>
          <cell r="K101">
            <v>55.8</v>
          </cell>
          <cell r="L101">
            <v>64.099999999999994</v>
          </cell>
          <cell r="M101">
            <v>94.6</v>
          </cell>
          <cell r="N101">
            <v>91.6</v>
          </cell>
          <cell r="O101">
            <v>97.5</v>
          </cell>
          <cell r="P101">
            <v>91.8</v>
          </cell>
          <cell r="Q101">
            <v>88.5</v>
          </cell>
          <cell r="R101">
            <v>94.9</v>
          </cell>
          <cell r="S101">
            <v>62.6</v>
          </cell>
          <cell r="T101">
            <v>59.1</v>
          </cell>
          <cell r="U101">
            <v>66.099999999999994</v>
          </cell>
          <cell r="V101">
            <v>43.9</v>
          </cell>
          <cell r="W101">
            <v>43</v>
          </cell>
          <cell r="X101">
            <v>44.9</v>
          </cell>
          <cell r="Y101">
            <v>27.5</v>
          </cell>
          <cell r="Z101">
            <v>22.1</v>
          </cell>
          <cell r="AA101">
            <v>32.799999999999997</v>
          </cell>
          <cell r="AB101">
            <v>1250</v>
          </cell>
          <cell r="AC101">
            <v>637</v>
          </cell>
          <cell r="AD101">
            <v>613</v>
          </cell>
          <cell r="AE101">
            <v>76.8</v>
          </cell>
          <cell r="AF101">
            <v>72.2</v>
          </cell>
          <cell r="AG101">
            <v>81.599999999999994</v>
          </cell>
          <cell r="AH101">
            <v>69</v>
          </cell>
          <cell r="AI101">
            <v>65.3</v>
          </cell>
          <cell r="AJ101">
            <v>72.900000000000006</v>
          </cell>
          <cell r="AK101">
            <v>98.1</v>
          </cell>
          <cell r="AL101">
            <v>98</v>
          </cell>
          <cell r="AM101">
            <v>98.2</v>
          </cell>
          <cell r="AN101">
            <v>95.9</v>
          </cell>
          <cell r="AO101">
            <v>95.1</v>
          </cell>
          <cell r="AP101">
            <v>96.7</v>
          </cell>
          <cell r="AQ101">
            <v>70.900000000000006</v>
          </cell>
          <cell r="AR101">
            <v>67.5</v>
          </cell>
          <cell r="AS101">
            <v>74.400000000000006</v>
          </cell>
          <cell r="AT101">
            <v>48.8</v>
          </cell>
          <cell r="AU101">
            <v>47.4</v>
          </cell>
          <cell r="AV101">
            <v>50.2</v>
          </cell>
          <cell r="AW101">
            <v>32.200000000000003</v>
          </cell>
          <cell r="AX101">
            <v>26.2</v>
          </cell>
          <cell r="AY101">
            <v>38.5</v>
          </cell>
          <cell r="AZ101">
            <v>2438</v>
          </cell>
          <cell r="BA101">
            <v>1221</v>
          </cell>
          <cell r="BB101">
            <v>1217</v>
          </cell>
          <cell r="BC101">
            <v>73.400000000000006</v>
          </cell>
          <cell r="BD101">
            <v>67.5</v>
          </cell>
          <cell r="BE101">
            <v>79.3</v>
          </cell>
          <cell r="BF101">
            <v>64.599999999999994</v>
          </cell>
          <cell r="BG101">
            <v>60.8</v>
          </cell>
          <cell r="BH101">
            <v>68.5</v>
          </cell>
          <cell r="BI101">
            <v>96.4</v>
          </cell>
          <cell r="BJ101">
            <v>94.9</v>
          </cell>
          <cell r="BK101">
            <v>97.9</v>
          </cell>
          <cell r="BL101">
            <v>93.9</v>
          </cell>
          <cell r="BM101">
            <v>92</v>
          </cell>
          <cell r="BN101">
            <v>95.8</v>
          </cell>
          <cell r="BO101">
            <v>66.900000000000006</v>
          </cell>
          <cell r="BP101">
            <v>63.5</v>
          </cell>
          <cell r="BQ101">
            <v>70.3</v>
          </cell>
          <cell r="BR101">
            <v>46.4</v>
          </cell>
          <cell r="BS101">
            <v>45.3</v>
          </cell>
          <cell r="BT101">
            <v>47.6</v>
          </cell>
          <cell r="BU101">
            <v>29.9</v>
          </cell>
          <cell r="BV101">
            <v>24.2</v>
          </cell>
          <cell r="BW101">
            <v>35.700000000000003</v>
          </cell>
        </row>
        <row r="102">
          <cell r="A102" t="str">
            <v>E09000032</v>
          </cell>
          <cell r="B102" t="str">
            <v>Wandsworth</v>
          </cell>
          <cell r="C102" t="str">
            <v>Inner London</v>
          </cell>
          <cell r="D102">
            <v>350</v>
          </cell>
          <cell r="E102">
            <v>188</v>
          </cell>
          <cell r="F102">
            <v>162</v>
          </cell>
          <cell r="G102">
            <v>56.3</v>
          </cell>
          <cell r="H102">
            <v>47.3</v>
          </cell>
          <cell r="I102">
            <v>66.7</v>
          </cell>
          <cell r="J102">
            <v>44</v>
          </cell>
          <cell r="K102">
            <v>36.200000000000003</v>
          </cell>
          <cell r="L102">
            <v>53.1</v>
          </cell>
          <cell r="M102">
            <v>85.1</v>
          </cell>
          <cell r="N102">
            <v>79.3</v>
          </cell>
          <cell r="O102">
            <v>92</v>
          </cell>
          <cell r="P102">
            <v>80.599999999999994</v>
          </cell>
          <cell r="Q102">
            <v>75</v>
          </cell>
          <cell r="R102">
            <v>87</v>
          </cell>
          <cell r="S102">
            <v>46</v>
          </cell>
          <cell r="T102">
            <v>38.799999999999997</v>
          </cell>
          <cell r="U102">
            <v>54.3</v>
          </cell>
          <cell r="V102">
            <v>32.6</v>
          </cell>
          <cell r="W102">
            <v>27.1</v>
          </cell>
          <cell r="X102">
            <v>38.9</v>
          </cell>
          <cell r="Y102">
            <v>16.3</v>
          </cell>
          <cell r="Z102">
            <v>10.6</v>
          </cell>
          <cell r="AA102">
            <v>22.8</v>
          </cell>
          <cell r="AB102">
            <v>1417</v>
          </cell>
          <cell r="AC102">
            <v>775</v>
          </cell>
          <cell r="AD102">
            <v>642</v>
          </cell>
          <cell r="AE102">
            <v>70.7</v>
          </cell>
          <cell r="AF102">
            <v>66.7</v>
          </cell>
          <cell r="AG102">
            <v>75.5</v>
          </cell>
          <cell r="AH102">
            <v>61.7</v>
          </cell>
          <cell r="AI102">
            <v>59</v>
          </cell>
          <cell r="AJ102">
            <v>65</v>
          </cell>
          <cell r="AK102">
            <v>94.6</v>
          </cell>
          <cell r="AL102">
            <v>93.4</v>
          </cell>
          <cell r="AM102">
            <v>96</v>
          </cell>
          <cell r="AN102">
            <v>92.4</v>
          </cell>
          <cell r="AO102">
            <v>91.5</v>
          </cell>
          <cell r="AP102">
            <v>93.5</v>
          </cell>
          <cell r="AQ102">
            <v>64.2</v>
          </cell>
          <cell r="AR102">
            <v>62.8</v>
          </cell>
          <cell r="AS102">
            <v>65.900000000000006</v>
          </cell>
          <cell r="AT102">
            <v>52.8</v>
          </cell>
          <cell r="AU102">
            <v>48.1</v>
          </cell>
          <cell r="AV102">
            <v>58.4</v>
          </cell>
          <cell r="AW102">
            <v>32.5</v>
          </cell>
          <cell r="AX102">
            <v>27.2</v>
          </cell>
          <cell r="AY102">
            <v>38.9</v>
          </cell>
          <cell r="AZ102">
            <v>1767</v>
          </cell>
          <cell r="BA102">
            <v>963</v>
          </cell>
          <cell r="BB102">
            <v>804</v>
          </cell>
          <cell r="BC102">
            <v>67.900000000000006</v>
          </cell>
          <cell r="BD102">
            <v>62.9</v>
          </cell>
          <cell r="BE102">
            <v>73.8</v>
          </cell>
          <cell r="BF102">
            <v>58.2</v>
          </cell>
          <cell r="BG102">
            <v>54.5</v>
          </cell>
          <cell r="BH102">
            <v>62.6</v>
          </cell>
          <cell r="BI102">
            <v>92.7</v>
          </cell>
          <cell r="BJ102">
            <v>90.7</v>
          </cell>
          <cell r="BK102">
            <v>95.1</v>
          </cell>
          <cell r="BL102">
            <v>90</v>
          </cell>
          <cell r="BM102">
            <v>88.3</v>
          </cell>
          <cell r="BN102">
            <v>92.2</v>
          </cell>
          <cell r="BO102">
            <v>60.6</v>
          </cell>
          <cell r="BP102">
            <v>58.2</v>
          </cell>
          <cell r="BQ102">
            <v>63.6</v>
          </cell>
          <cell r="BR102">
            <v>48.8</v>
          </cell>
          <cell r="BS102">
            <v>44</v>
          </cell>
          <cell r="BT102">
            <v>54.5</v>
          </cell>
          <cell r="BU102">
            <v>29.3</v>
          </cell>
          <cell r="BV102">
            <v>24</v>
          </cell>
          <cell r="BW102">
            <v>35.700000000000003</v>
          </cell>
        </row>
        <row r="103">
          <cell r="A103" t="str">
            <v>E09000033</v>
          </cell>
          <cell r="B103" t="str">
            <v>Westminster</v>
          </cell>
          <cell r="C103" t="str">
            <v>Inner London</v>
          </cell>
          <cell r="D103">
            <v>481</v>
          </cell>
          <cell r="E103">
            <v>260</v>
          </cell>
          <cell r="F103">
            <v>221</v>
          </cell>
          <cell r="G103">
            <v>68.400000000000006</v>
          </cell>
          <cell r="H103">
            <v>63.5</v>
          </cell>
          <cell r="I103">
            <v>74.2</v>
          </cell>
          <cell r="J103">
            <v>58.4</v>
          </cell>
          <cell r="K103">
            <v>54.2</v>
          </cell>
          <cell r="L103">
            <v>63.3</v>
          </cell>
          <cell r="M103">
            <v>95.8</v>
          </cell>
          <cell r="N103" t="str">
            <v>x</v>
          </cell>
          <cell r="O103" t="str">
            <v>x</v>
          </cell>
          <cell r="P103" t="str">
            <v>x</v>
          </cell>
          <cell r="Q103" t="str">
            <v>x</v>
          </cell>
          <cell r="R103" t="str">
            <v>x</v>
          </cell>
          <cell r="S103">
            <v>60.9</v>
          </cell>
          <cell r="T103">
            <v>58.1</v>
          </cell>
          <cell r="U103">
            <v>64.3</v>
          </cell>
          <cell r="V103">
            <v>47.8</v>
          </cell>
          <cell r="W103">
            <v>43.1</v>
          </cell>
          <cell r="X103">
            <v>53.4</v>
          </cell>
          <cell r="Y103">
            <v>25.2</v>
          </cell>
          <cell r="Z103">
            <v>20</v>
          </cell>
          <cell r="AA103">
            <v>31.2</v>
          </cell>
          <cell r="AB103">
            <v>997</v>
          </cell>
          <cell r="AC103">
            <v>441</v>
          </cell>
          <cell r="AD103">
            <v>556</v>
          </cell>
          <cell r="AE103">
            <v>81.8</v>
          </cell>
          <cell r="AF103">
            <v>74.599999999999994</v>
          </cell>
          <cell r="AG103">
            <v>87.6</v>
          </cell>
          <cell r="AH103">
            <v>71.900000000000006</v>
          </cell>
          <cell r="AI103">
            <v>61.9</v>
          </cell>
          <cell r="AJ103">
            <v>79.900000000000006</v>
          </cell>
          <cell r="AK103">
            <v>98.9</v>
          </cell>
          <cell r="AL103" t="str">
            <v>x</v>
          </cell>
          <cell r="AM103" t="str">
            <v>x</v>
          </cell>
          <cell r="AN103" t="str">
            <v>x</v>
          </cell>
          <cell r="AO103" t="str">
            <v>x</v>
          </cell>
          <cell r="AP103" t="str">
            <v>x</v>
          </cell>
          <cell r="AQ103">
            <v>73</v>
          </cell>
          <cell r="AR103">
            <v>63.9</v>
          </cell>
          <cell r="AS103">
            <v>80.2</v>
          </cell>
          <cell r="AT103">
            <v>57.5</v>
          </cell>
          <cell r="AU103">
            <v>44.7</v>
          </cell>
          <cell r="AV103">
            <v>67.599999999999994</v>
          </cell>
          <cell r="AW103">
            <v>38.799999999999997</v>
          </cell>
          <cell r="AX103">
            <v>25.2</v>
          </cell>
          <cell r="AY103">
            <v>49.6</v>
          </cell>
          <cell r="AZ103">
            <v>1478</v>
          </cell>
          <cell r="BA103">
            <v>701</v>
          </cell>
          <cell r="BB103">
            <v>777</v>
          </cell>
          <cell r="BC103">
            <v>77.5</v>
          </cell>
          <cell r="BD103">
            <v>70.5</v>
          </cell>
          <cell r="BE103">
            <v>83.8</v>
          </cell>
          <cell r="BF103">
            <v>67.5</v>
          </cell>
          <cell r="BG103">
            <v>59.1</v>
          </cell>
          <cell r="BH103">
            <v>75.2</v>
          </cell>
          <cell r="BI103">
            <v>97.9</v>
          </cell>
          <cell r="BJ103">
            <v>96.4</v>
          </cell>
          <cell r="BK103">
            <v>99.2</v>
          </cell>
          <cell r="BL103">
            <v>96</v>
          </cell>
          <cell r="BM103">
            <v>94</v>
          </cell>
          <cell r="BN103">
            <v>97.8</v>
          </cell>
          <cell r="BO103">
            <v>69.099999999999994</v>
          </cell>
          <cell r="BP103">
            <v>61.8</v>
          </cell>
          <cell r="BQ103">
            <v>75.7</v>
          </cell>
          <cell r="BR103">
            <v>54.3</v>
          </cell>
          <cell r="BS103">
            <v>44.1</v>
          </cell>
          <cell r="BT103">
            <v>63.6</v>
          </cell>
          <cell r="BU103">
            <v>34.4</v>
          </cell>
          <cell r="BV103">
            <v>23.3</v>
          </cell>
          <cell r="BW103">
            <v>44.4</v>
          </cell>
        </row>
        <row r="104">
          <cell r="A104" t="str">
            <v>E09000002</v>
          </cell>
          <cell r="B104" t="str">
            <v>Barking and Dagenham</v>
          </cell>
          <cell r="C104" t="str">
            <v>Outer London</v>
          </cell>
          <cell r="D104">
            <v>472</v>
          </cell>
          <cell r="E104">
            <v>224</v>
          </cell>
          <cell r="F104">
            <v>248</v>
          </cell>
          <cell r="G104">
            <v>52.3</v>
          </cell>
          <cell r="H104">
            <v>49.6</v>
          </cell>
          <cell r="I104">
            <v>54.8</v>
          </cell>
          <cell r="J104">
            <v>39.4</v>
          </cell>
          <cell r="K104">
            <v>37.9</v>
          </cell>
          <cell r="L104">
            <v>40.700000000000003</v>
          </cell>
          <cell r="M104">
            <v>93.6</v>
          </cell>
          <cell r="N104">
            <v>92.9</v>
          </cell>
          <cell r="O104">
            <v>94.4</v>
          </cell>
          <cell r="P104">
            <v>88.3</v>
          </cell>
          <cell r="Q104">
            <v>88.4</v>
          </cell>
          <cell r="R104">
            <v>88.3</v>
          </cell>
          <cell r="S104">
            <v>41.5</v>
          </cell>
          <cell r="T104">
            <v>39.299999999999997</v>
          </cell>
          <cell r="U104">
            <v>43.5</v>
          </cell>
          <cell r="V104">
            <v>24.2</v>
          </cell>
          <cell r="W104">
            <v>22.3</v>
          </cell>
          <cell r="X104">
            <v>25.8</v>
          </cell>
          <cell r="Y104">
            <v>11.7</v>
          </cell>
          <cell r="Z104">
            <v>11.6</v>
          </cell>
          <cell r="AA104">
            <v>11.7</v>
          </cell>
          <cell r="AB104">
            <v>1652</v>
          </cell>
          <cell r="AC104">
            <v>825</v>
          </cell>
          <cell r="AD104">
            <v>827</v>
          </cell>
          <cell r="AE104">
            <v>70.5</v>
          </cell>
          <cell r="AF104">
            <v>64.7</v>
          </cell>
          <cell r="AG104">
            <v>76.2</v>
          </cell>
          <cell r="AH104">
            <v>58.2</v>
          </cell>
          <cell r="AI104">
            <v>54.4</v>
          </cell>
          <cell r="AJ104">
            <v>62</v>
          </cell>
          <cell r="AK104">
            <v>96.5</v>
          </cell>
          <cell r="AL104">
            <v>95.4</v>
          </cell>
          <cell r="AM104">
            <v>97.6</v>
          </cell>
          <cell r="AN104">
            <v>94.1</v>
          </cell>
          <cell r="AO104">
            <v>93.5</v>
          </cell>
          <cell r="AP104">
            <v>94.8</v>
          </cell>
          <cell r="AQ104">
            <v>59.8</v>
          </cell>
          <cell r="AR104">
            <v>56.8</v>
          </cell>
          <cell r="AS104">
            <v>62.8</v>
          </cell>
          <cell r="AT104">
            <v>35.200000000000003</v>
          </cell>
          <cell r="AU104">
            <v>29.3</v>
          </cell>
          <cell r="AV104">
            <v>41.1</v>
          </cell>
          <cell r="AW104">
            <v>22.9</v>
          </cell>
          <cell r="AX104">
            <v>18.100000000000001</v>
          </cell>
          <cell r="AY104">
            <v>27.7</v>
          </cell>
          <cell r="AZ104">
            <v>2124</v>
          </cell>
          <cell r="BA104">
            <v>1049</v>
          </cell>
          <cell r="BB104">
            <v>1075</v>
          </cell>
          <cell r="BC104">
            <v>66.400000000000006</v>
          </cell>
          <cell r="BD104">
            <v>61.5</v>
          </cell>
          <cell r="BE104">
            <v>71.3</v>
          </cell>
          <cell r="BF104">
            <v>54</v>
          </cell>
          <cell r="BG104">
            <v>50.9</v>
          </cell>
          <cell r="BH104">
            <v>57.1</v>
          </cell>
          <cell r="BI104">
            <v>95.9</v>
          </cell>
          <cell r="BJ104">
            <v>94.9</v>
          </cell>
          <cell r="BK104">
            <v>96.8</v>
          </cell>
          <cell r="BL104">
            <v>92.8</v>
          </cell>
          <cell r="BM104">
            <v>92.4</v>
          </cell>
          <cell r="BN104">
            <v>93.3</v>
          </cell>
          <cell r="BO104">
            <v>55.7</v>
          </cell>
          <cell r="BP104">
            <v>53.1</v>
          </cell>
          <cell r="BQ104">
            <v>58.3</v>
          </cell>
          <cell r="BR104">
            <v>32.799999999999997</v>
          </cell>
          <cell r="BS104">
            <v>27.8</v>
          </cell>
          <cell r="BT104">
            <v>37.6</v>
          </cell>
          <cell r="BU104">
            <v>20.399999999999999</v>
          </cell>
          <cell r="BV104">
            <v>16.7</v>
          </cell>
          <cell r="BW104">
            <v>24</v>
          </cell>
        </row>
        <row r="105">
          <cell r="A105" t="str">
            <v>E09000003</v>
          </cell>
          <cell r="B105" t="str">
            <v>Barnet</v>
          </cell>
          <cell r="C105" t="str">
            <v>Outer London</v>
          </cell>
          <cell r="D105">
            <v>492</v>
          </cell>
          <cell r="E105">
            <v>252</v>
          </cell>
          <cell r="F105">
            <v>240</v>
          </cell>
          <cell r="G105">
            <v>57.1</v>
          </cell>
          <cell r="H105">
            <v>54.4</v>
          </cell>
          <cell r="I105">
            <v>60</v>
          </cell>
          <cell r="J105">
            <v>48</v>
          </cell>
          <cell r="K105">
            <v>46.8</v>
          </cell>
          <cell r="L105">
            <v>49.2</v>
          </cell>
          <cell r="M105">
            <v>90.7</v>
          </cell>
          <cell r="N105">
            <v>89.7</v>
          </cell>
          <cell r="O105">
            <v>91.7</v>
          </cell>
          <cell r="P105">
            <v>87.2</v>
          </cell>
          <cell r="Q105">
            <v>85.7</v>
          </cell>
          <cell r="R105">
            <v>88.8</v>
          </cell>
          <cell r="S105">
            <v>49.8</v>
          </cell>
          <cell r="T105">
            <v>50</v>
          </cell>
          <cell r="U105">
            <v>49.6</v>
          </cell>
          <cell r="V105">
            <v>38.4</v>
          </cell>
          <cell r="W105">
            <v>36.1</v>
          </cell>
          <cell r="X105">
            <v>40.799999999999997</v>
          </cell>
          <cell r="Y105">
            <v>22</v>
          </cell>
          <cell r="Z105">
            <v>20.6</v>
          </cell>
          <cell r="AA105">
            <v>23.3</v>
          </cell>
          <cell r="AB105">
            <v>3085</v>
          </cell>
          <cell r="AC105">
            <v>1629</v>
          </cell>
          <cell r="AD105">
            <v>1456</v>
          </cell>
          <cell r="AE105">
            <v>81.5</v>
          </cell>
          <cell r="AF105">
            <v>78.2</v>
          </cell>
          <cell r="AG105">
            <v>85.1</v>
          </cell>
          <cell r="AH105">
            <v>73.599999999999994</v>
          </cell>
          <cell r="AI105">
            <v>71.099999999999994</v>
          </cell>
          <cell r="AJ105">
            <v>76.5</v>
          </cell>
          <cell r="AK105">
            <v>96.9</v>
          </cell>
          <cell r="AL105">
            <v>96.4</v>
          </cell>
          <cell r="AM105">
            <v>97.5</v>
          </cell>
          <cell r="AN105">
            <v>95.7</v>
          </cell>
          <cell r="AO105">
            <v>95.1</v>
          </cell>
          <cell r="AP105">
            <v>96.3</v>
          </cell>
          <cell r="AQ105">
            <v>74.7</v>
          </cell>
          <cell r="AR105">
            <v>72.400000000000006</v>
          </cell>
          <cell r="AS105">
            <v>77.2</v>
          </cell>
          <cell r="AT105">
            <v>62.7</v>
          </cell>
          <cell r="AU105">
            <v>59.9</v>
          </cell>
          <cell r="AV105">
            <v>65.7</v>
          </cell>
          <cell r="AW105">
            <v>46.9</v>
          </cell>
          <cell r="AX105">
            <v>42.4</v>
          </cell>
          <cell r="AY105">
            <v>51.9</v>
          </cell>
          <cell r="AZ105">
            <v>3577</v>
          </cell>
          <cell r="BA105">
            <v>1881</v>
          </cell>
          <cell r="BB105">
            <v>1696</v>
          </cell>
          <cell r="BC105">
            <v>78.099999999999994</v>
          </cell>
          <cell r="BD105">
            <v>75</v>
          </cell>
          <cell r="BE105">
            <v>81.5</v>
          </cell>
          <cell r="BF105">
            <v>70.099999999999994</v>
          </cell>
          <cell r="BG105">
            <v>67.8</v>
          </cell>
          <cell r="BH105">
            <v>72.599999999999994</v>
          </cell>
          <cell r="BI105">
            <v>96</v>
          </cell>
          <cell r="BJ105">
            <v>95.5</v>
          </cell>
          <cell r="BK105">
            <v>96.6</v>
          </cell>
          <cell r="BL105">
            <v>94.5</v>
          </cell>
          <cell r="BM105">
            <v>93.8</v>
          </cell>
          <cell r="BN105">
            <v>95.2</v>
          </cell>
          <cell r="BO105">
            <v>71.3</v>
          </cell>
          <cell r="BP105">
            <v>69.400000000000006</v>
          </cell>
          <cell r="BQ105">
            <v>73.3</v>
          </cell>
          <cell r="BR105">
            <v>59.3</v>
          </cell>
          <cell r="BS105">
            <v>56.7</v>
          </cell>
          <cell r="BT105">
            <v>62.2</v>
          </cell>
          <cell r="BU105">
            <v>43.5</v>
          </cell>
          <cell r="BV105">
            <v>39.5</v>
          </cell>
          <cell r="BW105">
            <v>47.9</v>
          </cell>
        </row>
        <row r="106">
          <cell r="A106" t="str">
            <v>E09000004</v>
          </cell>
          <cell r="B106" t="str">
            <v>Bexley</v>
          </cell>
          <cell r="C106" t="str">
            <v>Outer London</v>
          </cell>
          <cell r="D106">
            <v>351</v>
          </cell>
          <cell r="E106">
            <v>199</v>
          </cell>
          <cell r="F106">
            <v>152</v>
          </cell>
          <cell r="G106">
            <v>47.6</v>
          </cell>
          <cell r="H106">
            <v>39.700000000000003</v>
          </cell>
          <cell r="I106">
            <v>57.9</v>
          </cell>
          <cell r="J106">
            <v>35.9</v>
          </cell>
          <cell r="K106">
            <v>31.7</v>
          </cell>
          <cell r="L106">
            <v>41.4</v>
          </cell>
          <cell r="M106">
            <v>84.3</v>
          </cell>
          <cell r="N106">
            <v>81.400000000000006</v>
          </cell>
          <cell r="O106">
            <v>88.2</v>
          </cell>
          <cell r="P106">
            <v>74.400000000000006</v>
          </cell>
          <cell r="Q106">
            <v>71.900000000000006</v>
          </cell>
          <cell r="R106">
            <v>77.599999999999994</v>
          </cell>
          <cell r="S106">
            <v>37.9</v>
          </cell>
          <cell r="T106">
            <v>33.700000000000003</v>
          </cell>
          <cell r="U106">
            <v>43.4</v>
          </cell>
          <cell r="V106">
            <v>18.8</v>
          </cell>
          <cell r="W106">
            <v>16.100000000000001</v>
          </cell>
          <cell r="X106">
            <v>22.4</v>
          </cell>
          <cell r="Y106">
            <v>8.8000000000000007</v>
          </cell>
          <cell r="Z106">
            <v>5.5</v>
          </cell>
          <cell r="AA106">
            <v>13.2</v>
          </cell>
          <cell r="AB106">
            <v>2954</v>
          </cell>
          <cell r="AC106">
            <v>1492</v>
          </cell>
          <cell r="AD106">
            <v>1462</v>
          </cell>
          <cell r="AE106">
            <v>73.599999999999994</v>
          </cell>
          <cell r="AF106">
            <v>68.400000000000006</v>
          </cell>
          <cell r="AG106">
            <v>78.900000000000006</v>
          </cell>
          <cell r="AH106">
            <v>57.3</v>
          </cell>
          <cell r="AI106">
            <v>58.4</v>
          </cell>
          <cell r="AJ106">
            <v>56.2</v>
          </cell>
          <cell r="AK106">
            <v>96.2</v>
          </cell>
          <cell r="AL106">
            <v>95.5</v>
          </cell>
          <cell r="AM106">
            <v>96.9</v>
          </cell>
          <cell r="AN106">
            <v>86.8</v>
          </cell>
          <cell r="AO106">
            <v>92.6</v>
          </cell>
          <cell r="AP106">
            <v>80.8</v>
          </cell>
          <cell r="AQ106">
            <v>58.9</v>
          </cell>
          <cell r="AR106">
            <v>60.6</v>
          </cell>
          <cell r="AS106">
            <v>57.3</v>
          </cell>
          <cell r="AT106">
            <v>38.1</v>
          </cell>
          <cell r="AU106">
            <v>39.5</v>
          </cell>
          <cell r="AV106">
            <v>36.700000000000003</v>
          </cell>
          <cell r="AW106">
            <v>25.1</v>
          </cell>
          <cell r="AX106">
            <v>24.8</v>
          </cell>
          <cell r="AY106">
            <v>25.3</v>
          </cell>
          <cell r="AZ106">
            <v>3305</v>
          </cell>
          <cell r="BA106">
            <v>1691</v>
          </cell>
          <cell r="BB106">
            <v>1614</v>
          </cell>
          <cell r="BC106">
            <v>70.8</v>
          </cell>
          <cell r="BD106">
            <v>65.099999999999994</v>
          </cell>
          <cell r="BE106">
            <v>76.900000000000006</v>
          </cell>
          <cell r="BF106">
            <v>55</v>
          </cell>
          <cell r="BG106">
            <v>55.3</v>
          </cell>
          <cell r="BH106">
            <v>54.8</v>
          </cell>
          <cell r="BI106">
            <v>94.9</v>
          </cell>
          <cell r="BJ106">
            <v>93.8</v>
          </cell>
          <cell r="BK106">
            <v>96</v>
          </cell>
          <cell r="BL106">
            <v>85.4</v>
          </cell>
          <cell r="BM106">
            <v>90.2</v>
          </cell>
          <cell r="BN106">
            <v>80.5</v>
          </cell>
          <cell r="BO106">
            <v>56.7</v>
          </cell>
          <cell r="BP106">
            <v>57.4</v>
          </cell>
          <cell r="BQ106">
            <v>55.9</v>
          </cell>
          <cell r="BR106">
            <v>36</v>
          </cell>
          <cell r="BS106">
            <v>36.700000000000003</v>
          </cell>
          <cell r="BT106">
            <v>35.299999999999997</v>
          </cell>
          <cell r="BU106">
            <v>23.3</v>
          </cell>
          <cell r="BV106">
            <v>22.5</v>
          </cell>
          <cell r="BW106">
            <v>24.2</v>
          </cell>
        </row>
        <row r="107">
          <cell r="A107" t="str">
            <v>E09000005</v>
          </cell>
          <cell r="B107" t="str">
            <v>Brent</v>
          </cell>
          <cell r="C107" t="str">
            <v>Outer London</v>
          </cell>
          <cell r="D107">
            <v>447</v>
          </cell>
          <cell r="E107">
            <v>229</v>
          </cell>
          <cell r="F107">
            <v>218</v>
          </cell>
          <cell r="G107">
            <v>60.2</v>
          </cell>
          <cell r="H107">
            <v>54.1</v>
          </cell>
          <cell r="I107">
            <v>66.5</v>
          </cell>
          <cell r="J107">
            <v>48.5</v>
          </cell>
          <cell r="K107">
            <v>44.1</v>
          </cell>
          <cell r="L107">
            <v>53.2</v>
          </cell>
          <cell r="M107">
            <v>89.9</v>
          </cell>
          <cell r="N107">
            <v>86.9</v>
          </cell>
          <cell r="O107">
            <v>93.1</v>
          </cell>
          <cell r="P107">
            <v>86.6</v>
          </cell>
          <cell r="Q107">
            <v>83.4</v>
          </cell>
          <cell r="R107">
            <v>89.9</v>
          </cell>
          <cell r="S107">
            <v>49.9</v>
          </cell>
          <cell r="T107">
            <v>45.9</v>
          </cell>
          <cell r="U107">
            <v>54.1</v>
          </cell>
          <cell r="V107">
            <v>39.6</v>
          </cell>
          <cell r="W107">
            <v>30.6</v>
          </cell>
          <cell r="X107">
            <v>49.1</v>
          </cell>
          <cell r="Y107">
            <v>22.6</v>
          </cell>
          <cell r="Z107">
            <v>16.600000000000001</v>
          </cell>
          <cell r="AA107">
            <v>28.9</v>
          </cell>
          <cell r="AB107">
            <v>2570</v>
          </cell>
          <cell r="AC107">
            <v>1303</v>
          </cell>
          <cell r="AD107">
            <v>1267</v>
          </cell>
          <cell r="AE107">
            <v>72.400000000000006</v>
          </cell>
          <cell r="AF107">
            <v>68</v>
          </cell>
          <cell r="AG107">
            <v>77</v>
          </cell>
          <cell r="AH107">
            <v>61.9</v>
          </cell>
          <cell r="AI107">
            <v>58.8</v>
          </cell>
          <cell r="AJ107">
            <v>65.2</v>
          </cell>
          <cell r="AK107">
            <v>95.1</v>
          </cell>
          <cell r="AL107">
            <v>93.6</v>
          </cell>
          <cell r="AM107">
            <v>96.5</v>
          </cell>
          <cell r="AN107">
            <v>93.2</v>
          </cell>
          <cell r="AO107">
            <v>92.3</v>
          </cell>
          <cell r="AP107">
            <v>94</v>
          </cell>
          <cell r="AQ107">
            <v>63.1</v>
          </cell>
          <cell r="AR107">
            <v>60.1</v>
          </cell>
          <cell r="AS107">
            <v>66.099999999999994</v>
          </cell>
          <cell r="AT107">
            <v>51.7</v>
          </cell>
          <cell r="AU107">
            <v>46.9</v>
          </cell>
          <cell r="AV107">
            <v>56.7</v>
          </cell>
          <cell r="AW107">
            <v>35.5</v>
          </cell>
          <cell r="AX107">
            <v>30.8</v>
          </cell>
          <cell r="AY107">
            <v>40.4</v>
          </cell>
          <cell r="AZ107">
            <v>3017</v>
          </cell>
          <cell r="BA107">
            <v>1532</v>
          </cell>
          <cell r="BB107">
            <v>1485</v>
          </cell>
          <cell r="BC107">
            <v>70.599999999999994</v>
          </cell>
          <cell r="BD107">
            <v>65.900000000000006</v>
          </cell>
          <cell r="BE107">
            <v>75.400000000000006</v>
          </cell>
          <cell r="BF107">
            <v>60</v>
          </cell>
          <cell r="BG107">
            <v>56.6</v>
          </cell>
          <cell r="BH107">
            <v>63.4</v>
          </cell>
          <cell r="BI107">
            <v>94.3</v>
          </cell>
          <cell r="BJ107">
            <v>92.6</v>
          </cell>
          <cell r="BK107">
            <v>96</v>
          </cell>
          <cell r="BL107">
            <v>92.2</v>
          </cell>
          <cell r="BM107">
            <v>91</v>
          </cell>
          <cell r="BN107">
            <v>93.4</v>
          </cell>
          <cell r="BO107">
            <v>61.1</v>
          </cell>
          <cell r="BP107">
            <v>58</v>
          </cell>
          <cell r="BQ107">
            <v>64.400000000000006</v>
          </cell>
          <cell r="BR107">
            <v>49.9</v>
          </cell>
          <cell r="BS107">
            <v>44.5</v>
          </cell>
          <cell r="BT107">
            <v>55.6</v>
          </cell>
          <cell r="BU107">
            <v>33.6</v>
          </cell>
          <cell r="BV107">
            <v>28.7</v>
          </cell>
          <cell r="BW107">
            <v>38.700000000000003</v>
          </cell>
        </row>
        <row r="108">
          <cell r="A108" t="str">
            <v>E09000006</v>
          </cell>
          <cell r="B108" t="str">
            <v>Bromley</v>
          </cell>
          <cell r="C108" t="str">
            <v>Outer London</v>
          </cell>
          <cell r="D108">
            <v>249</v>
          </cell>
          <cell r="E108">
            <v>137</v>
          </cell>
          <cell r="F108">
            <v>112</v>
          </cell>
          <cell r="G108">
            <v>46.6</v>
          </cell>
          <cell r="H108">
            <v>38</v>
          </cell>
          <cell r="I108">
            <v>57.1</v>
          </cell>
          <cell r="J108">
            <v>37.799999999999997</v>
          </cell>
          <cell r="K108">
            <v>33.6</v>
          </cell>
          <cell r="L108">
            <v>42.9</v>
          </cell>
          <cell r="M108">
            <v>84.7</v>
          </cell>
          <cell r="N108">
            <v>81</v>
          </cell>
          <cell r="O108">
            <v>89.3</v>
          </cell>
          <cell r="P108">
            <v>81.099999999999994</v>
          </cell>
          <cell r="Q108">
            <v>75.900000000000006</v>
          </cell>
          <cell r="R108">
            <v>87.5</v>
          </cell>
          <cell r="S108">
            <v>41.4</v>
          </cell>
          <cell r="T108">
            <v>38.700000000000003</v>
          </cell>
          <cell r="U108">
            <v>44.6</v>
          </cell>
          <cell r="V108">
            <v>19.3</v>
          </cell>
          <cell r="W108">
            <v>13.9</v>
          </cell>
          <cell r="X108">
            <v>25.9</v>
          </cell>
          <cell r="Y108">
            <v>9.6</v>
          </cell>
          <cell r="Z108">
            <v>5.0999999999999996</v>
          </cell>
          <cell r="AA108">
            <v>15.2</v>
          </cell>
          <cell r="AB108">
            <v>3015</v>
          </cell>
          <cell r="AC108">
            <v>1485</v>
          </cell>
          <cell r="AD108">
            <v>1530</v>
          </cell>
          <cell r="AE108">
            <v>77.7</v>
          </cell>
          <cell r="AF108">
            <v>73.3</v>
          </cell>
          <cell r="AG108">
            <v>82</v>
          </cell>
          <cell r="AH108">
            <v>71</v>
          </cell>
          <cell r="AI108">
            <v>67.400000000000006</v>
          </cell>
          <cell r="AJ108">
            <v>74.599999999999994</v>
          </cell>
          <cell r="AK108">
            <v>97</v>
          </cell>
          <cell r="AL108">
            <v>96.4</v>
          </cell>
          <cell r="AM108">
            <v>97.6</v>
          </cell>
          <cell r="AN108">
            <v>95.7</v>
          </cell>
          <cell r="AO108">
            <v>94.9</v>
          </cell>
          <cell r="AP108">
            <v>96.4</v>
          </cell>
          <cell r="AQ108">
            <v>72.900000000000006</v>
          </cell>
          <cell r="AR108">
            <v>70.2</v>
          </cell>
          <cell r="AS108">
            <v>75.5</v>
          </cell>
          <cell r="AT108">
            <v>51.1</v>
          </cell>
          <cell r="AU108">
            <v>46.4</v>
          </cell>
          <cell r="AV108">
            <v>55.8</v>
          </cell>
          <cell r="AW108">
            <v>36.5</v>
          </cell>
          <cell r="AX108">
            <v>29.8</v>
          </cell>
          <cell r="AY108">
            <v>42.9</v>
          </cell>
          <cell r="AZ108">
            <v>3287</v>
          </cell>
          <cell r="BA108">
            <v>1633</v>
          </cell>
          <cell r="BB108">
            <v>1654</v>
          </cell>
          <cell r="BC108">
            <v>74.8</v>
          </cell>
          <cell r="BD108">
            <v>69.900000000000006</v>
          </cell>
          <cell r="BE108">
            <v>79.7</v>
          </cell>
          <cell r="BF108">
            <v>68</v>
          </cell>
          <cell r="BG108">
            <v>64.099999999999994</v>
          </cell>
          <cell r="BH108">
            <v>71.900000000000006</v>
          </cell>
          <cell r="BI108">
            <v>95.5</v>
          </cell>
          <cell r="BJ108">
            <v>94.5</v>
          </cell>
          <cell r="BK108">
            <v>96.4</v>
          </cell>
          <cell r="BL108">
            <v>93.9</v>
          </cell>
          <cell r="BM108">
            <v>92.7</v>
          </cell>
          <cell r="BN108">
            <v>95.1</v>
          </cell>
          <cell r="BO108">
            <v>70</v>
          </cell>
          <cell r="BP108">
            <v>67.099999999999994</v>
          </cell>
          <cell r="BQ108">
            <v>72.900000000000006</v>
          </cell>
          <cell r="BR108">
            <v>48.4</v>
          </cell>
          <cell r="BS108">
            <v>43.4</v>
          </cell>
          <cell r="BT108">
            <v>53.3</v>
          </cell>
          <cell r="BU108">
            <v>34.200000000000003</v>
          </cell>
          <cell r="BV108">
            <v>27.6</v>
          </cell>
          <cell r="BW108">
            <v>40.700000000000003</v>
          </cell>
        </row>
        <row r="109">
          <cell r="A109" t="str">
            <v>E09000008</v>
          </cell>
          <cell r="B109" t="str">
            <v>Croydon</v>
          </cell>
          <cell r="C109" t="str">
            <v>Outer London</v>
          </cell>
          <cell r="D109">
            <v>627</v>
          </cell>
          <cell r="E109">
            <v>298</v>
          </cell>
          <cell r="F109">
            <v>329</v>
          </cell>
          <cell r="G109">
            <v>51.5</v>
          </cell>
          <cell r="H109">
            <v>42.6</v>
          </cell>
          <cell r="I109">
            <v>59.6</v>
          </cell>
          <cell r="J109">
            <v>41.5</v>
          </cell>
          <cell r="K109">
            <v>34.6</v>
          </cell>
          <cell r="L109">
            <v>47.7</v>
          </cell>
          <cell r="M109">
            <v>88.5</v>
          </cell>
          <cell r="N109">
            <v>83.9</v>
          </cell>
          <cell r="O109">
            <v>92.7</v>
          </cell>
          <cell r="P109">
            <v>82.9</v>
          </cell>
          <cell r="Q109">
            <v>77.900000000000006</v>
          </cell>
          <cell r="R109">
            <v>87.5</v>
          </cell>
          <cell r="S109">
            <v>44.3</v>
          </cell>
          <cell r="T109">
            <v>37.9</v>
          </cell>
          <cell r="U109">
            <v>50.2</v>
          </cell>
          <cell r="V109">
            <v>28.4</v>
          </cell>
          <cell r="W109">
            <v>23.8</v>
          </cell>
          <cell r="X109">
            <v>32.5</v>
          </cell>
          <cell r="Y109">
            <v>15</v>
          </cell>
          <cell r="Z109">
            <v>10.1</v>
          </cell>
          <cell r="AA109">
            <v>19.5</v>
          </cell>
          <cell r="AB109">
            <v>3020</v>
          </cell>
          <cell r="AC109">
            <v>1426</v>
          </cell>
          <cell r="AD109">
            <v>1594</v>
          </cell>
          <cell r="AE109">
            <v>73.3</v>
          </cell>
          <cell r="AF109">
            <v>66.8</v>
          </cell>
          <cell r="AG109">
            <v>79.2</v>
          </cell>
          <cell r="AH109">
            <v>63.3</v>
          </cell>
          <cell r="AI109">
            <v>56.5</v>
          </cell>
          <cell r="AJ109">
            <v>69.5</v>
          </cell>
          <cell r="AK109">
            <v>96.9</v>
          </cell>
          <cell r="AL109">
            <v>95.9</v>
          </cell>
          <cell r="AM109">
            <v>97.7</v>
          </cell>
          <cell r="AN109">
            <v>94.2</v>
          </cell>
          <cell r="AO109">
            <v>92</v>
          </cell>
          <cell r="AP109">
            <v>96.1</v>
          </cell>
          <cell r="AQ109">
            <v>65.5</v>
          </cell>
          <cell r="AR109">
            <v>59.7</v>
          </cell>
          <cell r="AS109">
            <v>70.7</v>
          </cell>
          <cell r="AT109">
            <v>49.2</v>
          </cell>
          <cell r="AU109">
            <v>40.4</v>
          </cell>
          <cell r="AV109">
            <v>57.2</v>
          </cell>
          <cell r="AW109">
            <v>29.3</v>
          </cell>
          <cell r="AX109">
            <v>20.5</v>
          </cell>
          <cell r="AY109">
            <v>37.299999999999997</v>
          </cell>
          <cell r="AZ109">
            <v>3647</v>
          </cell>
          <cell r="BA109">
            <v>1724</v>
          </cell>
          <cell r="BB109">
            <v>1923</v>
          </cell>
          <cell r="BC109">
            <v>69.599999999999994</v>
          </cell>
          <cell r="BD109">
            <v>62.6</v>
          </cell>
          <cell r="BE109">
            <v>75.900000000000006</v>
          </cell>
          <cell r="BF109">
            <v>59.6</v>
          </cell>
          <cell r="BG109">
            <v>52.7</v>
          </cell>
          <cell r="BH109">
            <v>65.8</v>
          </cell>
          <cell r="BI109">
            <v>95.4</v>
          </cell>
          <cell r="BJ109">
            <v>93.8</v>
          </cell>
          <cell r="BK109">
            <v>96.9</v>
          </cell>
          <cell r="BL109">
            <v>92.2</v>
          </cell>
          <cell r="BM109">
            <v>89.6</v>
          </cell>
          <cell r="BN109">
            <v>94.6</v>
          </cell>
          <cell r="BO109">
            <v>61.9</v>
          </cell>
          <cell r="BP109">
            <v>56</v>
          </cell>
          <cell r="BQ109">
            <v>67.2</v>
          </cell>
          <cell r="BR109">
            <v>45.7</v>
          </cell>
          <cell r="BS109">
            <v>37.5</v>
          </cell>
          <cell r="BT109">
            <v>52.9</v>
          </cell>
          <cell r="BU109">
            <v>26.9</v>
          </cell>
          <cell r="BV109">
            <v>18.7</v>
          </cell>
          <cell r="BW109">
            <v>34.200000000000003</v>
          </cell>
        </row>
        <row r="110">
          <cell r="A110" t="str">
            <v>E09000009</v>
          </cell>
          <cell r="B110" t="str">
            <v>Ealing</v>
          </cell>
          <cell r="C110" t="str">
            <v>Outer London</v>
          </cell>
          <cell r="D110">
            <v>566</v>
          </cell>
          <cell r="E110">
            <v>299</v>
          </cell>
          <cell r="F110">
            <v>267</v>
          </cell>
          <cell r="G110">
            <v>55.5</v>
          </cell>
          <cell r="H110">
            <v>49.2</v>
          </cell>
          <cell r="I110">
            <v>62.5</v>
          </cell>
          <cell r="J110">
            <v>47.3</v>
          </cell>
          <cell r="K110">
            <v>42.5</v>
          </cell>
          <cell r="L110">
            <v>52.8</v>
          </cell>
          <cell r="M110">
            <v>90.3</v>
          </cell>
          <cell r="N110">
            <v>88.6</v>
          </cell>
          <cell r="O110">
            <v>92.1</v>
          </cell>
          <cell r="P110">
            <v>87.1</v>
          </cell>
          <cell r="Q110">
            <v>86.3</v>
          </cell>
          <cell r="R110">
            <v>88</v>
          </cell>
          <cell r="S110">
            <v>49.5</v>
          </cell>
          <cell r="T110">
            <v>45.2</v>
          </cell>
          <cell r="U110">
            <v>54.3</v>
          </cell>
          <cell r="V110">
            <v>38.299999999999997</v>
          </cell>
          <cell r="W110">
            <v>33.799999999999997</v>
          </cell>
          <cell r="X110">
            <v>43.4</v>
          </cell>
          <cell r="Y110">
            <v>21.7</v>
          </cell>
          <cell r="Z110">
            <v>19.7</v>
          </cell>
          <cell r="AA110">
            <v>24</v>
          </cell>
          <cell r="AB110">
            <v>2252</v>
          </cell>
          <cell r="AC110">
            <v>1168</v>
          </cell>
          <cell r="AD110">
            <v>1084</v>
          </cell>
          <cell r="AE110">
            <v>73.3</v>
          </cell>
          <cell r="AF110">
            <v>69.7</v>
          </cell>
          <cell r="AG110">
            <v>77.2</v>
          </cell>
          <cell r="AH110">
            <v>65.900000000000006</v>
          </cell>
          <cell r="AI110">
            <v>63.2</v>
          </cell>
          <cell r="AJ110">
            <v>68.7</v>
          </cell>
          <cell r="AK110">
            <v>95.6</v>
          </cell>
          <cell r="AL110">
            <v>94.9</v>
          </cell>
          <cell r="AM110">
            <v>96.2</v>
          </cell>
          <cell r="AN110">
            <v>94.5</v>
          </cell>
          <cell r="AO110">
            <v>93.4</v>
          </cell>
          <cell r="AP110">
            <v>95.8</v>
          </cell>
          <cell r="AQ110">
            <v>67.400000000000006</v>
          </cell>
          <cell r="AR110">
            <v>64.900000000000006</v>
          </cell>
          <cell r="AS110">
            <v>70</v>
          </cell>
          <cell r="AT110">
            <v>53.4</v>
          </cell>
          <cell r="AU110">
            <v>50.4</v>
          </cell>
          <cell r="AV110">
            <v>56.5</v>
          </cell>
          <cell r="AW110">
            <v>35.1</v>
          </cell>
          <cell r="AX110">
            <v>31.5</v>
          </cell>
          <cell r="AY110">
            <v>38.9</v>
          </cell>
          <cell r="AZ110">
            <v>2818</v>
          </cell>
          <cell r="BA110">
            <v>1467</v>
          </cell>
          <cell r="BB110">
            <v>1351</v>
          </cell>
          <cell r="BC110">
            <v>69.7</v>
          </cell>
          <cell r="BD110">
            <v>65.5</v>
          </cell>
          <cell r="BE110">
            <v>74.3</v>
          </cell>
          <cell r="BF110">
            <v>62.1</v>
          </cell>
          <cell r="BG110">
            <v>59</v>
          </cell>
          <cell r="BH110">
            <v>65.599999999999994</v>
          </cell>
          <cell r="BI110">
            <v>94.5</v>
          </cell>
          <cell r="BJ110">
            <v>93.7</v>
          </cell>
          <cell r="BK110">
            <v>95.4</v>
          </cell>
          <cell r="BL110">
            <v>93</v>
          </cell>
          <cell r="BM110">
            <v>92</v>
          </cell>
          <cell r="BN110">
            <v>94.2</v>
          </cell>
          <cell r="BO110">
            <v>63.8</v>
          </cell>
          <cell r="BP110">
            <v>60.9</v>
          </cell>
          <cell r="BQ110">
            <v>66.900000000000006</v>
          </cell>
          <cell r="BR110">
            <v>50.4</v>
          </cell>
          <cell r="BS110">
            <v>47</v>
          </cell>
          <cell r="BT110">
            <v>54</v>
          </cell>
          <cell r="BU110">
            <v>32.4</v>
          </cell>
          <cell r="BV110">
            <v>29.1</v>
          </cell>
          <cell r="BW110">
            <v>36</v>
          </cell>
        </row>
        <row r="111">
          <cell r="A111" t="str">
            <v>E09000010</v>
          </cell>
          <cell r="B111" t="str">
            <v>Enfield</v>
          </cell>
          <cell r="C111" t="str">
            <v>Outer London</v>
          </cell>
          <cell r="D111">
            <v>705</v>
          </cell>
          <cell r="E111">
            <v>350</v>
          </cell>
          <cell r="F111">
            <v>355</v>
          </cell>
          <cell r="G111">
            <v>49.9</v>
          </cell>
          <cell r="H111">
            <v>40.9</v>
          </cell>
          <cell r="I111">
            <v>58.9</v>
          </cell>
          <cell r="J111">
            <v>36.6</v>
          </cell>
          <cell r="K111">
            <v>30.9</v>
          </cell>
          <cell r="L111">
            <v>42.3</v>
          </cell>
          <cell r="M111">
            <v>88.5</v>
          </cell>
          <cell r="N111">
            <v>85.1</v>
          </cell>
          <cell r="O111">
            <v>91.8</v>
          </cell>
          <cell r="P111">
            <v>82</v>
          </cell>
          <cell r="Q111">
            <v>77.400000000000006</v>
          </cell>
          <cell r="R111">
            <v>86.5</v>
          </cell>
          <cell r="S111">
            <v>38.6</v>
          </cell>
          <cell r="T111">
            <v>32.9</v>
          </cell>
          <cell r="U111">
            <v>44.2</v>
          </cell>
          <cell r="V111">
            <v>33</v>
          </cell>
          <cell r="W111">
            <v>29.7</v>
          </cell>
          <cell r="X111">
            <v>36.299999999999997</v>
          </cell>
          <cell r="Y111">
            <v>14.3</v>
          </cell>
          <cell r="Z111">
            <v>10.3</v>
          </cell>
          <cell r="AA111">
            <v>18.3</v>
          </cell>
          <cell r="AB111">
            <v>2953</v>
          </cell>
          <cell r="AC111">
            <v>1563</v>
          </cell>
          <cell r="AD111">
            <v>1390</v>
          </cell>
          <cell r="AE111">
            <v>68.8</v>
          </cell>
          <cell r="AF111">
            <v>63.6</v>
          </cell>
          <cell r="AG111">
            <v>74.7</v>
          </cell>
          <cell r="AH111">
            <v>58.8</v>
          </cell>
          <cell r="AI111">
            <v>54.8</v>
          </cell>
          <cell r="AJ111">
            <v>63.2</v>
          </cell>
          <cell r="AK111">
            <v>96.3</v>
          </cell>
          <cell r="AL111">
            <v>95.6</v>
          </cell>
          <cell r="AM111">
            <v>97.1</v>
          </cell>
          <cell r="AN111">
            <v>90.8</v>
          </cell>
          <cell r="AO111">
            <v>90</v>
          </cell>
          <cell r="AP111">
            <v>91.7</v>
          </cell>
          <cell r="AQ111">
            <v>60.6</v>
          </cell>
          <cell r="AR111">
            <v>57.5</v>
          </cell>
          <cell r="AS111">
            <v>64.099999999999994</v>
          </cell>
          <cell r="AT111">
            <v>53.7</v>
          </cell>
          <cell r="AU111">
            <v>50.8</v>
          </cell>
          <cell r="AV111">
            <v>57.1</v>
          </cell>
          <cell r="AW111">
            <v>31.3</v>
          </cell>
          <cell r="AX111">
            <v>27.2</v>
          </cell>
          <cell r="AY111">
            <v>35.9</v>
          </cell>
          <cell r="AZ111">
            <v>3658</v>
          </cell>
          <cell r="BA111">
            <v>1913</v>
          </cell>
          <cell r="BB111">
            <v>1745</v>
          </cell>
          <cell r="BC111">
            <v>65.2</v>
          </cell>
          <cell r="BD111">
            <v>59.4</v>
          </cell>
          <cell r="BE111">
            <v>71.5</v>
          </cell>
          <cell r="BF111">
            <v>54.5</v>
          </cell>
          <cell r="BG111">
            <v>50.4</v>
          </cell>
          <cell r="BH111">
            <v>59</v>
          </cell>
          <cell r="BI111">
            <v>94.8</v>
          </cell>
          <cell r="BJ111">
            <v>93.7</v>
          </cell>
          <cell r="BK111">
            <v>96</v>
          </cell>
          <cell r="BL111">
            <v>89.1</v>
          </cell>
          <cell r="BM111">
            <v>87.7</v>
          </cell>
          <cell r="BN111">
            <v>90.6</v>
          </cell>
          <cell r="BO111">
            <v>56.3</v>
          </cell>
          <cell r="BP111">
            <v>53</v>
          </cell>
          <cell r="BQ111">
            <v>60.1</v>
          </cell>
          <cell r="BR111">
            <v>49.8</v>
          </cell>
          <cell r="BS111">
            <v>46.9</v>
          </cell>
          <cell r="BT111">
            <v>52.8</v>
          </cell>
          <cell r="BU111">
            <v>28</v>
          </cell>
          <cell r="BV111">
            <v>24.1</v>
          </cell>
          <cell r="BW111">
            <v>32.299999999999997</v>
          </cell>
        </row>
        <row r="112">
          <cell r="A112" t="str">
            <v>E09000011</v>
          </cell>
          <cell r="B112" t="str">
            <v>Greenwich</v>
          </cell>
          <cell r="C112" t="str">
            <v>Outer London</v>
          </cell>
          <cell r="D112">
            <v>408</v>
          </cell>
          <cell r="E112">
            <v>195</v>
          </cell>
          <cell r="F112">
            <v>213</v>
          </cell>
          <cell r="G112">
            <v>53.2</v>
          </cell>
          <cell r="H112">
            <v>47.7</v>
          </cell>
          <cell r="I112">
            <v>58.2</v>
          </cell>
          <cell r="J112">
            <v>42.6</v>
          </cell>
          <cell r="K112">
            <v>39</v>
          </cell>
          <cell r="L112">
            <v>46</v>
          </cell>
          <cell r="M112">
            <v>88.7</v>
          </cell>
          <cell r="N112">
            <v>84.6</v>
          </cell>
          <cell r="O112">
            <v>92.5</v>
          </cell>
          <cell r="P112">
            <v>85.3</v>
          </cell>
          <cell r="Q112">
            <v>82.6</v>
          </cell>
          <cell r="R112">
            <v>87.8</v>
          </cell>
          <cell r="S112">
            <v>44.1</v>
          </cell>
          <cell r="T112">
            <v>41.5</v>
          </cell>
          <cell r="U112">
            <v>46.5</v>
          </cell>
          <cell r="V112">
            <v>30.4</v>
          </cell>
          <cell r="W112">
            <v>26.7</v>
          </cell>
          <cell r="X112">
            <v>33.799999999999997</v>
          </cell>
          <cell r="Y112">
            <v>16.899999999999999</v>
          </cell>
          <cell r="Z112">
            <v>12.3</v>
          </cell>
          <cell r="AA112">
            <v>21.1</v>
          </cell>
          <cell r="AB112">
            <v>1751</v>
          </cell>
          <cell r="AC112">
            <v>887</v>
          </cell>
          <cell r="AD112">
            <v>864</v>
          </cell>
          <cell r="AE112">
            <v>73.099999999999994</v>
          </cell>
          <cell r="AF112">
            <v>69.7</v>
          </cell>
          <cell r="AG112">
            <v>76.599999999999994</v>
          </cell>
          <cell r="AH112">
            <v>61.2</v>
          </cell>
          <cell r="AI112">
            <v>59.9</v>
          </cell>
          <cell r="AJ112">
            <v>62.5</v>
          </cell>
          <cell r="AK112">
            <v>97</v>
          </cell>
          <cell r="AL112">
            <v>96.2</v>
          </cell>
          <cell r="AM112">
            <v>97.8</v>
          </cell>
          <cell r="AN112">
            <v>94.3</v>
          </cell>
          <cell r="AO112">
            <v>93.3</v>
          </cell>
          <cell r="AP112">
            <v>95.3</v>
          </cell>
          <cell r="AQ112">
            <v>62.4</v>
          </cell>
          <cell r="AR112">
            <v>61.7</v>
          </cell>
          <cell r="AS112">
            <v>63.2</v>
          </cell>
          <cell r="AT112">
            <v>47.7</v>
          </cell>
          <cell r="AU112">
            <v>44.2</v>
          </cell>
          <cell r="AV112">
            <v>51.3</v>
          </cell>
          <cell r="AW112">
            <v>27</v>
          </cell>
          <cell r="AX112">
            <v>21.1</v>
          </cell>
          <cell r="AY112">
            <v>33</v>
          </cell>
          <cell r="AZ112">
            <v>2159</v>
          </cell>
          <cell r="BA112">
            <v>1082</v>
          </cell>
          <cell r="BB112">
            <v>1077</v>
          </cell>
          <cell r="BC112">
            <v>69.3</v>
          </cell>
          <cell r="BD112">
            <v>65.7</v>
          </cell>
          <cell r="BE112">
            <v>73</v>
          </cell>
          <cell r="BF112">
            <v>57.7</v>
          </cell>
          <cell r="BG112">
            <v>56.1</v>
          </cell>
          <cell r="BH112">
            <v>59.2</v>
          </cell>
          <cell r="BI112">
            <v>95.4</v>
          </cell>
          <cell r="BJ112">
            <v>94.1</v>
          </cell>
          <cell r="BK112">
            <v>96.8</v>
          </cell>
          <cell r="BL112">
            <v>92.6</v>
          </cell>
          <cell r="BM112">
            <v>91.4</v>
          </cell>
          <cell r="BN112">
            <v>93.8</v>
          </cell>
          <cell r="BO112">
            <v>59</v>
          </cell>
          <cell r="BP112">
            <v>58</v>
          </cell>
          <cell r="BQ112">
            <v>59.9</v>
          </cell>
          <cell r="BR112">
            <v>44.4</v>
          </cell>
          <cell r="BS112">
            <v>41</v>
          </cell>
          <cell r="BT112">
            <v>47.8</v>
          </cell>
          <cell r="BU112">
            <v>25.1</v>
          </cell>
          <cell r="BV112">
            <v>19.5</v>
          </cell>
          <cell r="BW112">
            <v>30.6</v>
          </cell>
        </row>
        <row r="113">
          <cell r="A113" t="str">
            <v>E09000015</v>
          </cell>
          <cell r="B113" t="str">
            <v>Harrow</v>
          </cell>
          <cell r="C113" t="str">
            <v>Outer London</v>
          </cell>
          <cell r="D113">
            <v>298</v>
          </cell>
          <cell r="E113">
            <v>153</v>
          </cell>
          <cell r="F113">
            <v>145</v>
          </cell>
          <cell r="G113">
            <v>58.1</v>
          </cell>
          <cell r="H113">
            <v>51</v>
          </cell>
          <cell r="I113">
            <v>65.5</v>
          </cell>
          <cell r="J113">
            <v>42.3</v>
          </cell>
          <cell r="K113">
            <v>38.6</v>
          </cell>
          <cell r="L113">
            <v>46.2</v>
          </cell>
          <cell r="M113">
            <v>91.9</v>
          </cell>
          <cell r="N113">
            <v>91.5</v>
          </cell>
          <cell r="O113">
            <v>92.4</v>
          </cell>
          <cell r="P113">
            <v>88.6</v>
          </cell>
          <cell r="Q113">
            <v>88.9</v>
          </cell>
          <cell r="R113">
            <v>88.3</v>
          </cell>
          <cell r="S113">
            <v>43.3</v>
          </cell>
          <cell r="T113">
            <v>39.9</v>
          </cell>
          <cell r="U113">
            <v>46.9</v>
          </cell>
          <cell r="V113">
            <v>39.9</v>
          </cell>
          <cell r="W113">
            <v>34.6</v>
          </cell>
          <cell r="X113">
            <v>45.5</v>
          </cell>
          <cell r="Y113">
            <v>18.8</v>
          </cell>
          <cell r="Z113">
            <v>16.3</v>
          </cell>
          <cell r="AA113">
            <v>21.4</v>
          </cell>
          <cell r="AB113">
            <v>1805</v>
          </cell>
          <cell r="AC113">
            <v>910</v>
          </cell>
          <cell r="AD113">
            <v>895</v>
          </cell>
          <cell r="AE113">
            <v>75.7</v>
          </cell>
          <cell r="AF113">
            <v>69.8</v>
          </cell>
          <cell r="AG113">
            <v>81.7</v>
          </cell>
          <cell r="AH113">
            <v>63.5</v>
          </cell>
          <cell r="AI113">
            <v>58</v>
          </cell>
          <cell r="AJ113">
            <v>69.2</v>
          </cell>
          <cell r="AK113">
            <v>97.6</v>
          </cell>
          <cell r="AL113">
            <v>97.4</v>
          </cell>
          <cell r="AM113">
            <v>97.8</v>
          </cell>
          <cell r="AN113">
            <v>95.5</v>
          </cell>
          <cell r="AO113">
            <v>94.8</v>
          </cell>
          <cell r="AP113">
            <v>96.1</v>
          </cell>
          <cell r="AQ113">
            <v>64.7</v>
          </cell>
          <cell r="AR113">
            <v>59.5</v>
          </cell>
          <cell r="AS113">
            <v>69.900000000000006</v>
          </cell>
          <cell r="AT113">
            <v>55.4</v>
          </cell>
          <cell r="AU113">
            <v>47.3</v>
          </cell>
          <cell r="AV113">
            <v>63.7</v>
          </cell>
          <cell r="AW113">
            <v>34.4</v>
          </cell>
          <cell r="AX113">
            <v>26.2</v>
          </cell>
          <cell r="AY113">
            <v>42.8</v>
          </cell>
          <cell r="AZ113">
            <v>2103</v>
          </cell>
          <cell r="BA113">
            <v>1063</v>
          </cell>
          <cell r="BB113">
            <v>1040</v>
          </cell>
          <cell r="BC113">
            <v>73.2</v>
          </cell>
          <cell r="BD113">
            <v>67.099999999999994</v>
          </cell>
          <cell r="BE113">
            <v>79.400000000000006</v>
          </cell>
          <cell r="BF113">
            <v>60.5</v>
          </cell>
          <cell r="BG113">
            <v>55.2</v>
          </cell>
          <cell r="BH113">
            <v>66</v>
          </cell>
          <cell r="BI113">
            <v>96.8</v>
          </cell>
          <cell r="BJ113">
            <v>96.5</v>
          </cell>
          <cell r="BK113">
            <v>97</v>
          </cell>
          <cell r="BL113">
            <v>94.5</v>
          </cell>
          <cell r="BM113">
            <v>94</v>
          </cell>
          <cell r="BN113">
            <v>95</v>
          </cell>
          <cell r="BO113">
            <v>61.6</v>
          </cell>
          <cell r="BP113">
            <v>56.6</v>
          </cell>
          <cell r="BQ113">
            <v>66.7</v>
          </cell>
          <cell r="BR113">
            <v>53.2</v>
          </cell>
          <cell r="BS113">
            <v>45.4</v>
          </cell>
          <cell r="BT113">
            <v>61.2</v>
          </cell>
          <cell r="BU113">
            <v>32.200000000000003</v>
          </cell>
          <cell r="BV113">
            <v>24.7</v>
          </cell>
          <cell r="BW113">
            <v>39.799999999999997</v>
          </cell>
        </row>
        <row r="114">
          <cell r="A114" t="str">
            <v>E09000016</v>
          </cell>
          <cell r="B114" t="str">
            <v>Havering</v>
          </cell>
          <cell r="C114" t="str">
            <v>Outer London</v>
          </cell>
          <cell r="D114">
            <v>284</v>
          </cell>
          <cell r="E114">
            <v>150</v>
          </cell>
          <cell r="F114">
            <v>134</v>
          </cell>
          <cell r="G114">
            <v>43</v>
          </cell>
          <cell r="H114">
            <v>40</v>
          </cell>
          <cell r="I114">
            <v>46.3</v>
          </cell>
          <cell r="J114">
            <v>36.299999999999997</v>
          </cell>
          <cell r="K114">
            <v>36</v>
          </cell>
          <cell r="L114">
            <v>36.6</v>
          </cell>
          <cell r="M114">
            <v>87.7</v>
          </cell>
          <cell r="N114">
            <v>84</v>
          </cell>
          <cell r="O114">
            <v>91.8</v>
          </cell>
          <cell r="P114">
            <v>83.5</v>
          </cell>
          <cell r="Q114">
            <v>80</v>
          </cell>
          <cell r="R114">
            <v>87.3</v>
          </cell>
          <cell r="S114">
            <v>39.4</v>
          </cell>
          <cell r="T114">
            <v>40.700000000000003</v>
          </cell>
          <cell r="U114">
            <v>38.1</v>
          </cell>
          <cell r="V114">
            <v>20.8</v>
          </cell>
          <cell r="W114">
            <v>20</v>
          </cell>
          <cell r="X114">
            <v>21.6</v>
          </cell>
          <cell r="Y114">
            <v>9.5</v>
          </cell>
          <cell r="Z114">
            <v>8</v>
          </cell>
          <cell r="AA114">
            <v>11.2</v>
          </cell>
          <cell r="AB114">
            <v>2790</v>
          </cell>
          <cell r="AC114">
            <v>1448</v>
          </cell>
          <cell r="AD114">
            <v>1342</v>
          </cell>
          <cell r="AE114">
            <v>68.8</v>
          </cell>
          <cell r="AF114">
            <v>63.1</v>
          </cell>
          <cell r="AG114">
            <v>75</v>
          </cell>
          <cell r="AH114">
            <v>59.9</v>
          </cell>
          <cell r="AI114">
            <v>55.2</v>
          </cell>
          <cell r="AJ114">
            <v>65</v>
          </cell>
          <cell r="AK114">
            <v>96.3</v>
          </cell>
          <cell r="AL114">
            <v>95.8</v>
          </cell>
          <cell r="AM114">
            <v>96.8</v>
          </cell>
          <cell r="AN114">
            <v>94.6</v>
          </cell>
          <cell r="AO114">
            <v>93.8</v>
          </cell>
          <cell r="AP114">
            <v>95.4</v>
          </cell>
          <cell r="AQ114">
            <v>62.2</v>
          </cell>
          <cell r="AR114">
            <v>58.9</v>
          </cell>
          <cell r="AS114">
            <v>65.8</v>
          </cell>
          <cell r="AT114">
            <v>43.6</v>
          </cell>
          <cell r="AU114">
            <v>40.9</v>
          </cell>
          <cell r="AV114">
            <v>46.6</v>
          </cell>
          <cell r="AW114">
            <v>24.1</v>
          </cell>
          <cell r="AX114">
            <v>19.399999999999999</v>
          </cell>
          <cell r="AY114">
            <v>29.2</v>
          </cell>
          <cell r="AZ114">
            <v>3074</v>
          </cell>
          <cell r="BA114">
            <v>1598</v>
          </cell>
          <cell r="BB114">
            <v>1476</v>
          </cell>
          <cell r="BC114">
            <v>66.400000000000006</v>
          </cell>
          <cell r="BD114">
            <v>60.9</v>
          </cell>
          <cell r="BE114">
            <v>72.400000000000006</v>
          </cell>
          <cell r="BF114">
            <v>57.7</v>
          </cell>
          <cell r="BG114">
            <v>53.4</v>
          </cell>
          <cell r="BH114">
            <v>62.4</v>
          </cell>
          <cell r="BI114">
            <v>95.5</v>
          </cell>
          <cell r="BJ114">
            <v>94.7</v>
          </cell>
          <cell r="BK114">
            <v>96.3</v>
          </cell>
          <cell r="BL114">
            <v>93.5</v>
          </cell>
          <cell r="BM114">
            <v>92.5</v>
          </cell>
          <cell r="BN114">
            <v>94.6</v>
          </cell>
          <cell r="BO114">
            <v>60.1</v>
          </cell>
          <cell r="BP114">
            <v>57.2</v>
          </cell>
          <cell r="BQ114">
            <v>63.3</v>
          </cell>
          <cell r="BR114">
            <v>41.5</v>
          </cell>
          <cell r="BS114">
            <v>38.9</v>
          </cell>
          <cell r="BT114">
            <v>44.3</v>
          </cell>
          <cell r="BU114">
            <v>22.8</v>
          </cell>
          <cell r="BV114">
            <v>18.3</v>
          </cell>
          <cell r="BW114">
            <v>27.6</v>
          </cell>
        </row>
        <row r="115">
          <cell r="A115" t="str">
            <v>E09000017</v>
          </cell>
          <cell r="B115" t="str">
            <v>Hillingdon</v>
          </cell>
          <cell r="C115" t="str">
            <v>Outer London</v>
          </cell>
          <cell r="D115">
            <v>493</v>
          </cell>
          <cell r="E115">
            <v>214</v>
          </cell>
          <cell r="F115">
            <v>279</v>
          </cell>
          <cell r="G115">
            <v>45.4</v>
          </cell>
          <cell r="H115">
            <v>33.6</v>
          </cell>
          <cell r="I115">
            <v>54.5</v>
          </cell>
          <cell r="J115">
            <v>36.1</v>
          </cell>
          <cell r="K115">
            <v>27.1</v>
          </cell>
          <cell r="L115">
            <v>43</v>
          </cell>
          <cell r="M115">
            <v>86.6</v>
          </cell>
          <cell r="N115">
            <v>81.3</v>
          </cell>
          <cell r="O115">
            <v>90.7</v>
          </cell>
          <cell r="P115">
            <v>81.099999999999994</v>
          </cell>
          <cell r="Q115">
            <v>77.099999999999994</v>
          </cell>
          <cell r="R115">
            <v>84.2</v>
          </cell>
          <cell r="S115">
            <v>38.700000000000003</v>
          </cell>
          <cell r="T115">
            <v>29.4</v>
          </cell>
          <cell r="U115">
            <v>45.9</v>
          </cell>
          <cell r="V115">
            <v>29.2</v>
          </cell>
          <cell r="W115">
            <v>20.100000000000001</v>
          </cell>
          <cell r="X115">
            <v>36.200000000000003</v>
          </cell>
          <cell r="Y115">
            <v>14.8</v>
          </cell>
          <cell r="Z115">
            <v>7.5</v>
          </cell>
          <cell r="AA115">
            <v>20.399999999999999</v>
          </cell>
          <cell r="AB115">
            <v>2543</v>
          </cell>
          <cell r="AC115">
            <v>1283</v>
          </cell>
          <cell r="AD115">
            <v>1260</v>
          </cell>
          <cell r="AE115">
            <v>72.400000000000006</v>
          </cell>
          <cell r="AF115">
            <v>68.2</v>
          </cell>
          <cell r="AG115">
            <v>76.7</v>
          </cell>
          <cell r="AH115">
            <v>61.7</v>
          </cell>
          <cell r="AI115">
            <v>58.2</v>
          </cell>
          <cell r="AJ115">
            <v>65.2</v>
          </cell>
          <cell r="AK115">
            <v>96.5</v>
          </cell>
          <cell r="AL115">
            <v>95.9</v>
          </cell>
          <cell r="AM115">
            <v>97.2</v>
          </cell>
          <cell r="AN115">
            <v>94.3</v>
          </cell>
          <cell r="AO115">
            <v>93.9</v>
          </cell>
          <cell r="AP115">
            <v>94.8</v>
          </cell>
          <cell r="AQ115">
            <v>63.5</v>
          </cell>
          <cell r="AR115">
            <v>60.6</v>
          </cell>
          <cell r="AS115">
            <v>66.5</v>
          </cell>
          <cell r="AT115">
            <v>45.6</v>
          </cell>
          <cell r="AU115">
            <v>39.700000000000003</v>
          </cell>
          <cell r="AV115">
            <v>51.6</v>
          </cell>
          <cell r="AW115">
            <v>28.4</v>
          </cell>
          <cell r="AX115">
            <v>22.4</v>
          </cell>
          <cell r="AY115">
            <v>34.4</v>
          </cell>
          <cell r="AZ115">
            <v>3036</v>
          </cell>
          <cell r="BA115">
            <v>1497</v>
          </cell>
          <cell r="BB115">
            <v>1539</v>
          </cell>
          <cell r="BC115">
            <v>68</v>
          </cell>
          <cell r="BD115">
            <v>63.3</v>
          </cell>
          <cell r="BE115">
            <v>72.599999999999994</v>
          </cell>
          <cell r="BF115">
            <v>57.5</v>
          </cell>
          <cell r="BG115">
            <v>53.8</v>
          </cell>
          <cell r="BH115">
            <v>61.2</v>
          </cell>
          <cell r="BI115">
            <v>94.9</v>
          </cell>
          <cell r="BJ115">
            <v>93.8</v>
          </cell>
          <cell r="BK115">
            <v>96</v>
          </cell>
          <cell r="BL115">
            <v>92.2</v>
          </cell>
          <cell r="BM115">
            <v>91.5</v>
          </cell>
          <cell r="BN115">
            <v>92.9</v>
          </cell>
          <cell r="BO115">
            <v>59.5</v>
          </cell>
          <cell r="BP115">
            <v>56.2</v>
          </cell>
          <cell r="BQ115">
            <v>62.8</v>
          </cell>
          <cell r="BR115">
            <v>42.9</v>
          </cell>
          <cell r="BS115">
            <v>36.9</v>
          </cell>
          <cell r="BT115">
            <v>48.8</v>
          </cell>
          <cell r="BU115">
            <v>26.2</v>
          </cell>
          <cell r="BV115">
            <v>20.3</v>
          </cell>
          <cell r="BW115">
            <v>31.9</v>
          </cell>
        </row>
        <row r="116">
          <cell r="A116" t="str">
            <v>E09000018</v>
          </cell>
          <cell r="B116" t="str">
            <v>Hounslow</v>
          </cell>
          <cell r="C116" t="str">
            <v>Outer London</v>
          </cell>
          <cell r="D116">
            <v>418</v>
          </cell>
          <cell r="E116">
            <v>211</v>
          </cell>
          <cell r="F116">
            <v>207</v>
          </cell>
          <cell r="G116">
            <v>60.8</v>
          </cell>
          <cell r="H116">
            <v>58.3</v>
          </cell>
          <cell r="I116">
            <v>63.3</v>
          </cell>
          <cell r="J116">
            <v>50.2</v>
          </cell>
          <cell r="K116">
            <v>49.3</v>
          </cell>
          <cell r="L116">
            <v>51.2</v>
          </cell>
          <cell r="M116">
            <v>89.7</v>
          </cell>
          <cell r="N116">
            <v>89.6</v>
          </cell>
          <cell r="O116">
            <v>89.9</v>
          </cell>
          <cell r="P116">
            <v>86.4</v>
          </cell>
          <cell r="Q116">
            <v>86.7</v>
          </cell>
          <cell r="R116">
            <v>86</v>
          </cell>
          <cell r="S116">
            <v>52.2</v>
          </cell>
          <cell r="T116">
            <v>52.6</v>
          </cell>
          <cell r="U116">
            <v>51.7</v>
          </cell>
          <cell r="V116">
            <v>39.5</v>
          </cell>
          <cell r="W116">
            <v>36</v>
          </cell>
          <cell r="X116">
            <v>43</v>
          </cell>
          <cell r="Y116">
            <v>24.6</v>
          </cell>
          <cell r="Z116">
            <v>21.3</v>
          </cell>
          <cell r="AA116">
            <v>28</v>
          </cell>
          <cell r="AB116">
            <v>2185</v>
          </cell>
          <cell r="AC116">
            <v>1100</v>
          </cell>
          <cell r="AD116">
            <v>1085</v>
          </cell>
          <cell r="AE116">
            <v>78.400000000000006</v>
          </cell>
          <cell r="AF116">
            <v>75.5</v>
          </cell>
          <cell r="AG116">
            <v>81.2</v>
          </cell>
          <cell r="AH116">
            <v>68</v>
          </cell>
          <cell r="AI116">
            <v>65.5</v>
          </cell>
          <cell r="AJ116">
            <v>70.599999999999994</v>
          </cell>
          <cell r="AK116">
            <v>97.8</v>
          </cell>
          <cell r="AL116">
            <v>98.2</v>
          </cell>
          <cell r="AM116">
            <v>97.4</v>
          </cell>
          <cell r="AN116">
            <v>95.8</v>
          </cell>
          <cell r="AO116">
            <v>95.4</v>
          </cell>
          <cell r="AP116">
            <v>96.2</v>
          </cell>
          <cell r="AQ116">
            <v>69.7</v>
          </cell>
          <cell r="AR116">
            <v>67.8</v>
          </cell>
          <cell r="AS116">
            <v>71.5</v>
          </cell>
          <cell r="AT116">
            <v>56.1</v>
          </cell>
          <cell r="AU116">
            <v>55.8</v>
          </cell>
          <cell r="AV116">
            <v>56.4</v>
          </cell>
          <cell r="AW116">
            <v>37.4</v>
          </cell>
          <cell r="AX116">
            <v>34.200000000000003</v>
          </cell>
          <cell r="AY116">
            <v>40.6</v>
          </cell>
          <cell r="AZ116">
            <v>2603</v>
          </cell>
          <cell r="BA116">
            <v>1311</v>
          </cell>
          <cell r="BB116">
            <v>1292</v>
          </cell>
          <cell r="BC116">
            <v>75.5</v>
          </cell>
          <cell r="BD116">
            <v>72.8</v>
          </cell>
          <cell r="BE116">
            <v>78.3</v>
          </cell>
          <cell r="BF116">
            <v>65.2</v>
          </cell>
          <cell r="BG116">
            <v>62.9</v>
          </cell>
          <cell r="BH116">
            <v>67.5</v>
          </cell>
          <cell r="BI116">
            <v>96.5</v>
          </cell>
          <cell r="BJ116">
            <v>96.8</v>
          </cell>
          <cell r="BK116">
            <v>96.2</v>
          </cell>
          <cell r="BL116">
            <v>94.3</v>
          </cell>
          <cell r="BM116">
            <v>94</v>
          </cell>
          <cell r="BN116">
            <v>94.6</v>
          </cell>
          <cell r="BO116">
            <v>66.8</v>
          </cell>
          <cell r="BP116">
            <v>65.400000000000006</v>
          </cell>
          <cell r="BQ116">
            <v>68.3</v>
          </cell>
          <cell r="BR116">
            <v>53.4</v>
          </cell>
          <cell r="BS116">
            <v>52.6</v>
          </cell>
          <cell r="BT116">
            <v>54.3</v>
          </cell>
          <cell r="BU116">
            <v>35.299999999999997</v>
          </cell>
          <cell r="BV116">
            <v>32.1</v>
          </cell>
          <cell r="BW116">
            <v>38.6</v>
          </cell>
        </row>
        <row r="117">
          <cell r="A117" t="str">
            <v>E09000021</v>
          </cell>
          <cell r="B117" t="str">
            <v>Kingston upon Thames</v>
          </cell>
          <cell r="C117" t="str">
            <v>Outer London</v>
          </cell>
          <cell r="D117">
            <v>123</v>
          </cell>
          <cell r="E117">
            <v>63</v>
          </cell>
          <cell r="F117">
            <v>60</v>
          </cell>
          <cell r="G117">
            <v>50.4</v>
          </cell>
          <cell r="H117">
            <v>47.6</v>
          </cell>
          <cell r="I117">
            <v>53.3</v>
          </cell>
          <cell r="J117">
            <v>35.799999999999997</v>
          </cell>
          <cell r="K117">
            <v>34.9</v>
          </cell>
          <cell r="L117">
            <v>36.700000000000003</v>
          </cell>
          <cell r="M117">
            <v>87</v>
          </cell>
          <cell r="N117">
            <v>82.5</v>
          </cell>
          <cell r="O117">
            <v>91.7</v>
          </cell>
          <cell r="P117">
            <v>82.1</v>
          </cell>
          <cell r="Q117">
            <v>74.599999999999994</v>
          </cell>
          <cell r="R117">
            <v>90</v>
          </cell>
          <cell r="S117">
            <v>39.799999999999997</v>
          </cell>
          <cell r="T117">
            <v>41.3</v>
          </cell>
          <cell r="U117">
            <v>38.299999999999997</v>
          </cell>
          <cell r="V117">
            <v>30.9</v>
          </cell>
          <cell r="W117">
            <v>28.6</v>
          </cell>
          <cell r="X117">
            <v>33.299999999999997</v>
          </cell>
          <cell r="Y117">
            <v>16.3</v>
          </cell>
          <cell r="Z117">
            <v>15.9</v>
          </cell>
          <cell r="AA117">
            <v>16.7</v>
          </cell>
          <cell r="AB117">
            <v>1450</v>
          </cell>
          <cell r="AC117">
            <v>699</v>
          </cell>
          <cell r="AD117">
            <v>751</v>
          </cell>
          <cell r="AE117">
            <v>83.2</v>
          </cell>
          <cell r="AF117">
            <v>77.099999999999994</v>
          </cell>
          <cell r="AG117">
            <v>88.8</v>
          </cell>
          <cell r="AH117">
            <v>76.3</v>
          </cell>
          <cell r="AI117">
            <v>71.8</v>
          </cell>
          <cell r="AJ117">
            <v>80.599999999999994</v>
          </cell>
          <cell r="AK117">
            <v>97.7</v>
          </cell>
          <cell r="AL117">
            <v>97</v>
          </cell>
          <cell r="AM117">
            <v>98.3</v>
          </cell>
          <cell r="AN117">
            <v>95.9</v>
          </cell>
          <cell r="AO117">
            <v>94.4</v>
          </cell>
          <cell r="AP117">
            <v>97.2</v>
          </cell>
          <cell r="AQ117">
            <v>78.7</v>
          </cell>
          <cell r="AR117">
            <v>75.7</v>
          </cell>
          <cell r="AS117">
            <v>81.5</v>
          </cell>
          <cell r="AT117">
            <v>55.1</v>
          </cell>
          <cell r="AU117">
            <v>48.8</v>
          </cell>
          <cell r="AV117">
            <v>61</v>
          </cell>
          <cell r="AW117">
            <v>44.6</v>
          </cell>
          <cell r="AX117">
            <v>38.799999999999997</v>
          </cell>
          <cell r="AY117">
            <v>49.9</v>
          </cell>
          <cell r="AZ117">
            <v>1573</v>
          </cell>
          <cell r="BA117">
            <v>762</v>
          </cell>
          <cell r="BB117">
            <v>811</v>
          </cell>
          <cell r="BC117">
            <v>80.599999999999994</v>
          </cell>
          <cell r="BD117">
            <v>74.7</v>
          </cell>
          <cell r="BE117">
            <v>86.2</v>
          </cell>
          <cell r="BF117">
            <v>73.2</v>
          </cell>
          <cell r="BG117">
            <v>68.8</v>
          </cell>
          <cell r="BH117">
            <v>77.3</v>
          </cell>
          <cell r="BI117">
            <v>96.8</v>
          </cell>
          <cell r="BJ117">
            <v>95.8</v>
          </cell>
          <cell r="BK117">
            <v>97.8</v>
          </cell>
          <cell r="BL117">
            <v>94.8</v>
          </cell>
          <cell r="BM117">
            <v>92.8</v>
          </cell>
          <cell r="BN117">
            <v>96.7</v>
          </cell>
          <cell r="BO117">
            <v>75.7</v>
          </cell>
          <cell r="BP117">
            <v>72.8</v>
          </cell>
          <cell r="BQ117">
            <v>78.3</v>
          </cell>
          <cell r="BR117">
            <v>53.2</v>
          </cell>
          <cell r="BS117">
            <v>47.1</v>
          </cell>
          <cell r="BT117">
            <v>58.9</v>
          </cell>
          <cell r="BU117">
            <v>42.3</v>
          </cell>
          <cell r="BV117">
            <v>36.9</v>
          </cell>
          <cell r="BW117">
            <v>47.5</v>
          </cell>
        </row>
        <row r="118">
          <cell r="A118" t="str">
            <v>E09000024</v>
          </cell>
          <cell r="B118" t="str">
            <v>Merton</v>
          </cell>
          <cell r="C118" t="str">
            <v>Outer London</v>
          </cell>
          <cell r="D118">
            <v>274</v>
          </cell>
          <cell r="E118">
            <v>141</v>
          </cell>
          <cell r="F118">
            <v>133</v>
          </cell>
          <cell r="G118">
            <v>54</v>
          </cell>
          <cell r="H118">
            <v>56</v>
          </cell>
          <cell r="I118">
            <v>51.9</v>
          </cell>
          <cell r="J118">
            <v>43.8</v>
          </cell>
          <cell r="K118">
            <v>45.4</v>
          </cell>
          <cell r="L118">
            <v>42.1</v>
          </cell>
          <cell r="M118">
            <v>87.2</v>
          </cell>
          <cell r="N118">
            <v>89.4</v>
          </cell>
          <cell r="O118">
            <v>85</v>
          </cell>
          <cell r="P118">
            <v>81.400000000000006</v>
          </cell>
          <cell r="Q118">
            <v>84.4</v>
          </cell>
          <cell r="R118">
            <v>78.2</v>
          </cell>
          <cell r="S118">
            <v>45.6</v>
          </cell>
          <cell r="T118">
            <v>48.2</v>
          </cell>
          <cell r="U118">
            <v>42.9</v>
          </cell>
          <cell r="V118">
            <v>20.8</v>
          </cell>
          <cell r="W118">
            <v>22</v>
          </cell>
          <cell r="X118">
            <v>19.5</v>
          </cell>
          <cell r="Y118">
            <v>11.7</v>
          </cell>
          <cell r="Z118">
            <v>12.1</v>
          </cell>
          <cell r="AA118">
            <v>11.3</v>
          </cell>
          <cell r="AB118">
            <v>1233</v>
          </cell>
          <cell r="AC118">
            <v>645</v>
          </cell>
          <cell r="AD118">
            <v>588</v>
          </cell>
          <cell r="AE118">
            <v>74.2</v>
          </cell>
          <cell r="AF118">
            <v>69.900000000000006</v>
          </cell>
          <cell r="AG118">
            <v>78.900000000000006</v>
          </cell>
          <cell r="AH118">
            <v>63.6</v>
          </cell>
          <cell r="AI118">
            <v>60.3</v>
          </cell>
          <cell r="AJ118">
            <v>67.2</v>
          </cell>
          <cell r="AK118">
            <v>95.8</v>
          </cell>
          <cell r="AL118">
            <v>95.3</v>
          </cell>
          <cell r="AM118">
            <v>96.3</v>
          </cell>
          <cell r="AN118">
            <v>93.7</v>
          </cell>
          <cell r="AO118">
            <v>94.1</v>
          </cell>
          <cell r="AP118">
            <v>93.2</v>
          </cell>
          <cell r="AQ118">
            <v>65.400000000000006</v>
          </cell>
          <cell r="AR118">
            <v>63.1</v>
          </cell>
          <cell r="AS118">
            <v>67.900000000000006</v>
          </cell>
          <cell r="AT118">
            <v>44.4</v>
          </cell>
          <cell r="AU118">
            <v>37.4</v>
          </cell>
          <cell r="AV118">
            <v>52</v>
          </cell>
          <cell r="AW118">
            <v>33.799999999999997</v>
          </cell>
          <cell r="AX118">
            <v>28.4</v>
          </cell>
          <cell r="AY118">
            <v>39.799999999999997</v>
          </cell>
          <cell r="AZ118">
            <v>1507</v>
          </cell>
          <cell r="BA118">
            <v>786</v>
          </cell>
          <cell r="BB118">
            <v>721</v>
          </cell>
          <cell r="BC118">
            <v>70.5</v>
          </cell>
          <cell r="BD118">
            <v>67.400000000000006</v>
          </cell>
          <cell r="BE118">
            <v>73.900000000000006</v>
          </cell>
          <cell r="BF118">
            <v>60</v>
          </cell>
          <cell r="BG118">
            <v>57.6</v>
          </cell>
          <cell r="BH118">
            <v>62.6</v>
          </cell>
          <cell r="BI118">
            <v>94.2</v>
          </cell>
          <cell r="BJ118">
            <v>94.3</v>
          </cell>
          <cell r="BK118">
            <v>94.2</v>
          </cell>
          <cell r="BL118">
            <v>91.4</v>
          </cell>
          <cell r="BM118">
            <v>92.4</v>
          </cell>
          <cell r="BN118">
            <v>90.4</v>
          </cell>
          <cell r="BO118">
            <v>61.8</v>
          </cell>
          <cell r="BP118">
            <v>60.4</v>
          </cell>
          <cell r="BQ118">
            <v>63.2</v>
          </cell>
          <cell r="BR118">
            <v>40.1</v>
          </cell>
          <cell r="BS118">
            <v>34.6</v>
          </cell>
          <cell r="BT118">
            <v>46</v>
          </cell>
          <cell r="BU118">
            <v>29.8</v>
          </cell>
          <cell r="BV118">
            <v>25.4</v>
          </cell>
          <cell r="BW118">
            <v>34.5</v>
          </cell>
        </row>
        <row r="119">
          <cell r="A119" t="str">
            <v>E09000026</v>
          </cell>
          <cell r="B119" t="str">
            <v>Redbridge</v>
          </cell>
          <cell r="C119" t="str">
            <v>Outer London</v>
          </cell>
          <cell r="D119">
            <v>642</v>
          </cell>
          <cell r="E119">
            <v>329</v>
          </cell>
          <cell r="F119">
            <v>313</v>
          </cell>
          <cell r="G119">
            <v>60.4</v>
          </cell>
          <cell r="H119">
            <v>56.2</v>
          </cell>
          <cell r="I119">
            <v>64.900000000000006</v>
          </cell>
          <cell r="J119">
            <v>43.3</v>
          </cell>
          <cell r="K119">
            <v>40.1</v>
          </cell>
          <cell r="L119">
            <v>46.6</v>
          </cell>
          <cell r="M119">
            <v>91.3</v>
          </cell>
          <cell r="N119">
            <v>88.8</v>
          </cell>
          <cell r="O119">
            <v>93.9</v>
          </cell>
          <cell r="P119">
            <v>86.9</v>
          </cell>
          <cell r="Q119">
            <v>86</v>
          </cell>
          <cell r="R119">
            <v>87.9</v>
          </cell>
          <cell r="S119">
            <v>44.1</v>
          </cell>
          <cell r="T119">
            <v>41</v>
          </cell>
          <cell r="U119">
            <v>47.3</v>
          </cell>
          <cell r="V119">
            <v>25.5</v>
          </cell>
          <cell r="W119">
            <v>21.3</v>
          </cell>
          <cell r="X119">
            <v>30</v>
          </cell>
          <cell r="Y119">
            <v>17</v>
          </cell>
          <cell r="Z119">
            <v>13.7</v>
          </cell>
          <cell r="AA119">
            <v>20.399999999999999</v>
          </cell>
          <cell r="AB119">
            <v>2737</v>
          </cell>
          <cell r="AC119">
            <v>1397</v>
          </cell>
          <cell r="AD119">
            <v>1340</v>
          </cell>
          <cell r="AE119">
            <v>79</v>
          </cell>
          <cell r="AF119">
            <v>72.7</v>
          </cell>
          <cell r="AG119">
            <v>85.5</v>
          </cell>
          <cell r="AH119">
            <v>68.099999999999994</v>
          </cell>
          <cell r="AI119">
            <v>62.5</v>
          </cell>
          <cell r="AJ119">
            <v>74</v>
          </cell>
          <cell r="AK119">
            <v>96.8</v>
          </cell>
          <cell r="AL119">
            <v>96.2</v>
          </cell>
          <cell r="AM119">
            <v>97.5</v>
          </cell>
          <cell r="AN119">
            <v>95.3</v>
          </cell>
          <cell r="AO119">
            <v>94.2</v>
          </cell>
          <cell r="AP119">
            <v>96.4</v>
          </cell>
          <cell r="AQ119">
            <v>68.900000000000006</v>
          </cell>
          <cell r="AR119">
            <v>63.9</v>
          </cell>
          <cell r="AS119">
            <v>74.3</v>
          </cell>
          <cell r="AT119">
            <v>45.6</v>
          </cell>
          <cell r="AU119">
            <v>39.1</v>
          </cell>
          <cell r="AV119">
            <v>52.4</v>
          </cell>
          <cell r="AW119">
            <v>35.1</v>
          </cell>
          <cell r="AX119">
            <v>28.1</v>
          </cell>
          <cell r="AY119">
            <v>42.5</v>
          </cell>
          <cell r="AZ119">
            <v>3379</v>
          </cell>
          <cell r="BA119">
            <v>1726</v>
          </cell>
          <cell r="BB119">
            <v>1653</v>
          </cell>
          <cell r="BC119">
            <v>75.5</v>
          </cell>
          <cell r="BD119">
            <v>69.599999999999994</v>
          </cell>
          <cell r="BE119">
            <v>81.599999999999994</v>
          </cell>
          <cell r="BF119">
            <v>63.4</v>
          </cell>
          <cell r="BG119">
            <v>58.2</v>
          </cell>
          <cell r="BH119">
            <v>68.8</v>
          </cell>
          <cell r="BI119">
            <v>95.8</v>
          </cell>
          <cell r="BJ119">
            <v>94.8</v>
          </cell>
          <cell r="BK119">
            <v>96.8</v>
          </cell>
          <cell r="BL119">
            <v>93.7</v>
          </cell>
          <cell r="BM119">
            <v>92.6</v>
          </cell>
          <cell r="BN119">
            <v>94.8</v>
          </cell>
          <cell r="BO119">
            <v>64.2</v>
          </cell>
          <cell r="BP119">
            <v>59.5</v>
          </cell>
          <cell r="BQ119">
            <v>69.099999999999994</v>
          </cell>
          <cell r="BR119">
            <v>41.8</v>
          </cell>
          <cell r="BS119">
            <v>35.700000000000003</v>
          </cell>
          <cell r="BT119">
            <v>48.2</v>
          </cell>
          <cell r="BU119">
            <v>31.7</v>
          </cell>
          <cell r="BV119">
            <v>25.3</v>
          </cell>
          <cell r="BW119">
            <v>38.299999999999997</v>
          </cell>
        </row>
        <row r="120">
          <cell r="A120" t="str">
            <v>E09000027</v>
          </cell>
          <cell r="B120" t="str">
            <v>Richmond upon Thames</v>
          </cell>
          <cell r="C120" t="str">
            <v>Outer London</v>
          </cell>
          <cell r="D120">
            <v>160</v>
          </cell>
          <cell r="E120">
            <v>84</v>
          </cell>
          <cell r="F120">
            <v>76</v>
          </cell>
          <cell r="G120">
            <v>49.4</v>
          </cell>
          <cell r="H120">
            <v>46.4</v>
          </cell>
          <cell r="I120">
            <v>52.6</v>
          </cell>
          <cell r="J120">
            <v>35</v>
          </cell>
          <cell r="K120">
            <v>35.700000000000003</v>
          </cell>
          <cell r="L120">
            <v>34.200000000000003</v>
          </cell>
          <cell r="M120">
            <v>88.1</v>
          </cell>
          <cell r="N120">
            <v>89.3</v>
          </cell>
          <cell r="O120">
            <v>86.8</v>
          </cell>
          <cell r="P120">
            <v>81.900000000000006</v>
          </cell>
          <cell r="Q120">
            <v>81</v>
          </cell>
          <cell r="R120">
            <v>82.9</v>
          </cell>
          <cell r="S120">
            <v>35.6</v>
          </cell>
          <cell r="T120">
            <v>35.700000000000003</v>
          </cell>
          <cell r="U120">
            <v>35.5</v>
          </cell>
          <cell r="V120">
            <v>30</v>
          </cell>
          <cell r="W120">
            <v>22.6</v>
          </cell>
          <cell r="X120">
            <v>38.200000000000003</v>
          </cell>
          <cell r="Y120">
            <v>13.1</v>
          </cell>
          <cell r="Z120">
            <v>14.3</v>
          </cell>
          <cell r="AA120">
            <v>11.8</v>
          </cell>
          <cell r="AB120">
            <v>1186</v>
          </cell>
          <cell r="AC120">
            <v>606</v>
          </cell>
          <cell r="AD120">
            <v>580</v>
          </cell>
          <cell r="AE120">
            <v>77.3</v>
          </cell>
          <cell r="AF120">
            <v>71.900000000000006</v>
          </cell>
          <cell r="AG120">
            <v>82.9</v>
          </cell>
          <cell r="AH120">
            <v>68.7</v>
          </cell>
          <cell r="AI120">
            <v>63.5</v>
          </cell>
          <cell r="AJ120">
            <v>74.099999999999994</v>
          </cell>
          <cell r="AK120">
            <v>95.6</v>
          </cell>
          <cell r="AL120">
            <v>94.4</v>
          </cell>
          <cell r="AM120">
            <v>96.9</v>
          </cell>
          <cell r="AN120">
            <v>93.8</v>
          </cell>
          <cell r="AO120">
            <v>91.7</v>
          </cell>
          <cell r="AP120">
            <v>95.9</v>
          </cell>
          <cell r="AQ120">
            <v>69.599999999999994</v>
          </cell>
          <cell r="AR120">
            <v>64.7</v>
          </cell>
          <cell r="AS120">
            <v>74.8</v>
          </cell>
          <cell r="AT120">
            <v>58.4</v>
          </cell>
          <cell r="AU120">
            <v>49</v>
          </cell>
          <cell r="AV120">
            <v>68.3</v>
          </cell>
          <cell r="AW120">
            <v>44.1</v>
          </cell>
          <cell r="AX120">
            <v>35.799999999999997</v>
          </cell>
          <cell r="AY120">
            <v>52.8</v>
          </cell>
          <cell r="AZ120">
            <v>1346</v>
          </cell>
          <cell r="BA120">
            <v>690</v>
          </cell>
          <cell r="BB120">
            <v>656</v>
          </cell>
          <cell r="BC120">
            <v>74</v>
          </cell>
          <cell r="BD120">
            <v>68.8</v>
          </cell>
          <cell r="BE120">
            <v>79.400000000000006</v>
          </cell>
          <cell r="BF120">
            <v>64.7</v>
          </cell>
          <cell r="BG120">
            <v>60.1</v>
          </cell>
          <cell r="BH120">
            <v>69.5</v>
          </cell>
          <cell r="BI120">
            <v>94.7</v>
          </cell>
          <cell r="BJ120">
            <v>93.8</v>
          </cell>
          <cell r="BK120">
            <v>95.7</v>
          </cell>
          <cell r="BL120">
            <v>92.3</v>
          </cell>
          <cell r="BM120">
            <v>90.4</v>
          </cell>
          <cell r="BN120">
            <v>94.4</v>
          </cell>
          <cell r="BO120">
            <v>65.599999999999994</v>
          </cell>
          <cell r="BP120">
            <v>61.2</v>
          </cell>
          <cell r="BQ120">
            <v>70.3</v>
          </cell>
          <cell r="BR120">
            <v>55.1</v>
          </cell>
          <cell r="BS120">
            <v>45.8</v>
          </cell>
          <cell r="BT120">
            <v>64.8</v>
          </cell>
          <cell r="BU120">
            <v>40.4</v>
          </cell>
          <cell r="BV120">
            <v>33.200000000000003</v>
          </cell>
          <cell r="BW120">
            <v>48</v>
          </cell>
        </row>
        <row r="121">
          <cell r="A121" t="str">
            <v>E09000029</v>
          </cell>
          <cell r="B121" t="str">
            <v>Sutton</v>
          </cell>
          <cell r="C121" t="str">
            <v>Outer London</v>
          </cell>
          <cell r="D121">
            <v>265</v>
          </cell>
          <cell r="E121">
            <v>143</v>
          </cell>
          <cell r="F121">
            <v>122</v>
          </cell>
          <cell r="G121">
            <v>51.7</v>
          </cell>
          <cell r="H121">
            <v>49.7</v>
          </cell>
          <cell r="I121">
            <v>54.1</v>
          </cell>
          <cell r="J121">
            <v>40.4</v>
          </cell>
          <cell r="K121">
            <v>41.3</v>
          </cell>
          <cell r="L121">
            <v>39.299999999999997</v>
          </cell>
          <cell r="M121">
            <v>84.2</v>
          </cell>
          <cell r="N121">
            <v>79.7</v>
          </cell>
          <cell r="O121">
            <v>89.3</v>
          </cell>
          <cell r="P121">
            <v>79.599999999999994</v>
          </cell>
          <cell r="Q121">
            <v>75.5</v>
          </cell>
          <cell r="R121">
            <v>84.4</v>
          </cell>
          <cell r="S121">
            <v>41.5</v>
          </cell>
          <cell r="T121">
            <v>42.7</v>
          </cell>
          <cell r="U121">
            <v>40.200000000000003</v>
          </cell>
          <cell r="V121">
            <v>19.2</v>
          </cell>
          <cell r="W121">
            <v>21.7</v>
          </cell>
          <cell r="X121">
            <v>16.399999999999999</v>
          </cell>
          <cell r="Y121">
            <v>12.1</v>
          </cell>
          <cell r="Z121">
            <v>11.2</v>
          </cell>
          <cell r="AA121">
            <v>13.1</v>
          </cell>
          <cell r="AB121">
            <v>2423</v>
          </cell>
          <cell r="AC121">
            <v>1247</v>
          </cell>
          <cell r="AD121">
            <v>1176</v>
          </cell>
          <cell r="AE121">
            <v>84.2</v>
          </cell>
          <cell r="AF121">
            <v>83.3</v>
          </cell>
          <cell r="AG121">
            <v>85.1</v>
          </cell>
          <cell r="AH121">
            <v>73.7</v>
          </cell>
          <cell r="AI121">
            <v>72.7</v>
          </cell>
          <cell r="AJ121">
            <v>74.7</v>
          </cell>
          <cell r="AK121">
            <v>97.9</v>
          </cell>
          <cell r="AL121">
            <v>97.9</v>
          </cell>
          <cell r="AM121">
            <v>98</v>
          </cell>
          <cell r="AN121">
            <v>96.3</v>
          </cell>
          <cell r="AO121">
            <v>96.2</v>
          </cell>
          <cell r="AP121">
            <v>96.3</v>
          </cell>
          <cell r="AQ121">
            <v>74.3</v>
          </cell>
          <cell r="AR121">
            <v>73.5</v>
          </cell>
          <cell r="AS121">
            <v>75.2</v>
          </cell>
          <cell r="AT121">
            <v>55.9</v>
          </cell>
          <cell r="AU121">
            <v>54.3</v>
          </cell>
          <cell r="AV121">
            <v>57.6</v>
          </cell>
          <cell r="AW121">
            <v>46.5</v>
          </cell>
          <cell r="AX121">
            <v>43.2</v>
          </cell>
          <cell r="AY121">
            <v>49.9</v>
          </cell>
          <cell r="AZ121">
            <v>2688</v>
          </cell>
          <cell r="BA121">
            <v>1390</v>
          </cell>
          <cell r="BB121">
            <v>1298</v>
          </cell>
          <cell r="BC121">
            <v>81</v>
          </cell>
          <cell r="BD121">
            <v>79.900000000000006</v>
          </cell>
          <cell r="BE121">
            <v>82.2</v>
          </cell>
          <cell r="BF121">
            <v>70.400000000000006</v>
          </cell>
          <cell r="BG121">
            <v>69.5</v>
          </cell>
          <cell r="BH121">
            <v>71.3</v>
          </cell>
          <cell r="BI121">
            <v>96.6</v>
          </cell>
          <cell r="BJ121">
            <v>96</v>
          </cell>
          <cell r="BK121">
            <v>97.1</v>
          </cell>
          <cell r="BL121">
            <v>94.6</v>
          </cell>
          <cell r="BM121">
            <v>94.1</v>
          </cell>
          <cell r="BN121">
            <v>95.2</v>
          </cell>
          <cell r="BO121">
            <v>71.099999999999994</v>
          </cell>
          <cell r="BP121">
            <v>70.400000000000006</v>
          </cell>
          <cell r="BQ121">
            <v>71.900000000000006</v>
          </cell>
          <cell r="BR121">
            <v>52.3</v>
          </cell>
          <cell r="BS121">
            <v>50.9</v>
          </cell>
          <cell r="BT121">
            <v>53.7</v>
          </cell>
          <cell r="BU121">
            <v>43.1</v>
          </cell>
          <cell r="BV121">
            <v>39.9</v>
          </cell>
          <cell r="BW121">
            <v>46.5</v>
          </cell>
        </row>
        <row r="122">
          <cell r="A122" t="str">
            <v>E09000031</v>
          </cell>
          <cell r="B122" t="str">
            <v>Waltham Forest</v>
          </cell>
          <cell r="C122" t="str">
            <v>Outer London</v>
          </cell>
          <cell r="D122">
            <v>445</v>
          </cell>
          <cell r="E122">
            <v>226</v>
          </cell>
          <cell r="F122">
            <v>219</v>
          </cell>
          <cell r="G122">
            <v>55.7</v>
          </cell>
          <cell r="H122">
            <v>49.1</v>
          </cell>
          <cell r="I122">
            <v>62.6</v>
          </cell>
          <cell r="J122">
            <v>43.1</v>
          </cell>
          <cell r="K122">
            <v>40.700000000000003</v>
          </cell>
          <cell r="L122">
            <v>45.7</v>
          </cell>
          <cell r="M122">
            <v>91.9</v>
          </cell>
          <cell r="N122">
            <v>88.1</v>
          </cell>
          <cell r="O122">
            <v>95.9</v>
          </cell>
          <cell r="P122">
            <v>87</v>
          </cell>
          <cell r="Q122">
            <v>82.3</v>
          </cell>
          <cell r="R122">
            <v>91.8</v>
          </cell>
          <cell r="S122">
            <v>45.4</v>
          </cell>
          <cell r="T122">
            <v>45.1</v>
          </cell>
          <cell r="U122">
            <v>45.7</v>
          </cell>
          <cell r="V122">
            <v>28.3</v>
          </cell>
          <cell r="W122">
            <v>20.399999999999999</v>
          </cell>
          <cell r="X122">
            <v>36.5</v>
          </cell>
          <cell r="Y122">
            <v>13.9</v>
          </cell>
          <cell r="Z122">
            <v>9.6999999999999993</v>
          </cell>
          <cell r="AA122">
            <v>18.3</v>
          </cell>
          <cell r="AB122">
            <v>2044</v>
          </cell>
          <cell r="AC122">
            <v>1067</v>
          </cell>
          <cell r="AD122">
            <v>977</v>
          </cell>
          <cell r="AE122">
            <v>70.5</v>
          </cell>
          <cell r="AF122">
            <v>66.2</v>
          </cell>
          <cell r="AG122">
            <v>75.3</v>
          </cell>
          <cell r="AH122">
            <v>60.5</v>
          </cell>
          <cell r="AI122">
            <v>56.9</v>
          </cell>
          <cell r="AJ122">
            <v>64.400000000000006</v>
          </cell>
          <cell r="AK122">
            <v>96.7</v>
          </cell>
          <cell r="AL122">
            <v>96</v>
          </cell>
          <cell r="AM122">
            <v>97.4</v>
          </cell>
          <cell r="AN122">
            <v>94</v>
          </cell>
          <cell r="AO122">
            <v>92.7</v>
          </cell>
          <cell r="AP122">
            <v>95.4</v>
          </cell>
          <cell r="AQ122">
            <v>62</v>
          </cell>
          <cell r="AR122">
            <v>59</v>
          </cell>
          <cell r="AS122">
            <v>65.3</v>
          </cell>
          <cell r="AT122">
            <v>40.9</v>
          </cell>
          <cell r="AU122">
            <v>33.9</v>
          </cell>
          <cell r="AV122">
            <v>48.6</v>
          </cell>
          <cell r="AW122">
            <v>25.9</v>
          </cell>
          <cell r="AX122">
            <v>18.600000000000001</v>
          </cell>
          <cell r="AY122">
            <v>34</v>
          </cell>
          <cell r="AZ122">
            <v>2489</v>
          </cell>
          <cell r="BA122">
            <v>1293</v>
          </cell>
          <cell r="BB122">
            <v>1196</v>
          </cell>
          <cell r="BC122">
            <v>67.900000000000006</v>
          </cell>
          <cell r="BD122">
            <v>63.2</v>
          </cell>
          <cell r="BE122">
            <v>73</v>
          </cell>
          <cell r="BF122">
            <v>57.4</v>
          </cell>
          <cell r="BG122">
            <v>54.1</v>
          </cell>
          <cell r="BH122">
            <v>61</v>
          </cell>
          <cell r="BI122">
            <v>95.8</v>
          </cell>
          <cell r="BJ122">
            <v>94.6</v>
          </cell>
          <cell r="BK122">
            <v>97.2</v>
          </cell>
          <cell r="BL122">
            <v>92.7</v>
          </cell>
          <cell r="BM122">
            <v>90.9</v>
          </cell>
          <cell r="BN122">
            <v>94.7</v>
          </cell>
          <cell r="BO122">
            <v>59.1</v>
          </cell>
          <cell r="BP122">
            <v>56.6</v>
          </cell>
          <cell r="BQ122">
            <v>61.7</v>
          </cell>
          <cell r="BR122">
            <v>38.700000000000003</v>
          </cell>
          <cell r="BS122">
            <v>31.6</v>
          </cell>
          <cell r="BT122">
            <v>46.4</v>
          </cell>
          <cell r="BU122">
            <v>23.8</v>
          </cell>
          <cell r="BV122">
            <v>17</v>
          </cell>
          <cell r="BW122">
            <v>31.1</v>
          </cell>
        </row>
        <row r="123">
          <cell r="A123" t="str">
            <v>E06000036</v>
          </cell>
          <cell r="B123" t="str">
            <v>Bracknell Forest</v>
          </cell>
          <cell r="C123" t="str">
            <v>South East</v>
          </cell>
          <cell r="D123">
            <v>83</v>
          </cell>
          <cell r="E123">
            <v>46</v>
          </cell>
          <cell r="F123">
            <v>37</v>
          </cell>
          <cell r="G123">
            <v>33.700000000000003</v>
          </cell>
          <cell r="H123">
            <v>30.4</v>
          </cell>
          <cell r="I123">
            <v>37.799999999999997</v>
          </cell>
          <cell r="J123">
            <v>24.1</v>
          </cell>
          <cell r="K123">
            <v>21.7</v>
          </cell>
          <cell r="L123">
            <v>27</v>
          </cell>
          <cell r="M123">
            <v>85.5</v>
          </cell>
          <cell r="N123">
            <v>84.8</v>
          </cell>
          <cell r="O123">
            <v>86.5</v>
          </cell>
          <cell r="P123">
            <v>83.1</v>
          </cell>
          <cell r="Q123">
            <v>80.400000000000006</v>
          </cell>
          <cell r="R123">
            <v>86.5</v>
          </cell>
          <cell r="S123">
            <v>31.3</v>
          </cell>
          <cell r="T123">
            <v>30.4</v>
          </cell>
          <cell r="U123">
            <v>32.4</v>
          </cell>
          <cell r="V123" t="str">
            <v>x</v>
          </cell>
          <cell r="W123" t="str">
            <v>x</v>
          </cell>
          <cell r="X123" t="str">
            <v>x</v>
          </cell>
          <cell r="Y123" t="str">
            <v>x</v>
          </cell>
          <cell r="Z123" t="str">
            <v>x</v>
          </cell>
          <cell r="AA123">
            <v>10.8</v>
          </cell>
          <cell r="AB123">
            <v>1036</v>
          </cell>
          <cell r="AC123">
            <v>552</v>
          </cell>
          <cell r="AD123">
            <v>484</v>
          </cell>
          <cell r="AE123">
            <v>72.2</v>
          </cell>
          <cell r="AF123">
            <v>66.3</v>
          </cell>
          <cell r="AG123">
            <v>78.900000000000006</v>
          </cell>
          <cell r="AH123">
            <v>60.9</v>
          </cell>
          <cell r="AI123">
            <v>55.6</v>
          </cell>
          <cell r="AJ123">
            <v>66.900000000000006</v>
          </cell>
          <cell r="AK123">
            <v>97.2</v>
          </cell>
          <cell r="AL123">
            <v>97.5</v>
          </cell>
          <cell r="AM123">
            <v>96.9</v>
          </cell>
          <cell r="AN123">
            <v>95.5</v>
          </cell>
          <cell r="AO123">
            <v>95.3</v>
          </cell>
          <cell r="AP123">
            <v>95.7</v>
          </cell>
          <cell r="AQ123">
            <v>63.5</v>
          </cell>
          <cell r="AR123">
            <v>57.8</v>
          </cell>
          <cell r="AS123">
            <v>70</v>
          </cell>
          <cell r="AT123" t="str">
            <v>x</v>
          </cell>
          <cell r="AU123" t="str">
            <v>x</v>
          </cell>
          <cell r="AV123" t="str">
            <v>x</v>
          </cell>
          <cell r="AW123" t="str">
            <v>x</v>
          </cell>
          <cell r="AX123" t="str">
            <v>x</v>
          </cell>
          <cell r="AY123">
            <v>29.1</v>
          </cell>
          <cell r="AZ123">
            <v>1119</v>
          </cell>
          <cell r="BA123">
            <v>598</v>
          </cell>
          <cell r="BB123">
            <v>521</v>
          </cell>
          <cell r="BC123">
            <v>69.3</v>
          </cell>
          <cell r="BD123">
            <v>63.5</v>
          </cell>
          <cell r="BE123">
            <v>76</v>
          </cell>
          <cell r="BF123">
            <v>58.2</v>
          </cell>
          <cell r="BG123">
            <v>53</v>
          </cell>
          <cell r="BH123">
            <v>64.099999999999994</v>
          </cell>
          <cell r="BI123">
            <v>96.3</v>
          </cell>
          <cell r="BJ123">
            <v>96.5</v>
          </cell>
          <cell r="BK123">
            <v>96.2</v>
          </cell>
          <cell r="BL123">
            <v>94.5</v>
          </cell>
          <cell r="BM123">
            <v>94.1</v>
          </cell>
          <cell r="BN123">
            <v>95</v>
          </cell>
          <cell r="BO123">
            <v>61.1</v>
          </cell>
          <cell r="BP123">
            <v>55.7</v>
          </cell>
          <cell r="BQ123">
            <v>67.400000000000006</v>
          </cell>
          <cell r="BR123">
            <v>32.1</v>
          </cell>
          <cell r="BS123">
            <v>26.9</v>
          </cell>
          <cell r="BT123">
            <v>38</v>
          </cell>
          <cell r="BU123">
            <v>21.6</v>
          </cell>
          <cell r="BV123">
            <v>16.2</v>
          </cell>
          <cell r="BW123">
            <v>27.8</v>
          </cell>
        </row>
        <row r="124">
          <cell r="A124" t="str">
            <v>E06000043</v>
          </cell>
          <cell r="B124" t="str">
            <v>Brighton and Hove</v>
          </cell>
          <cell r="C124" t="str">
            <v>South East</v>
          </cell>
          <cell r="D124">
            <v>301</v>
          </cell>
          <cell r="E124">
            <v>150</v>
          </cell>
          <cell r="F124">
            <v>151</v>
          </cell>
          <cell r="G124">
            <v>35.5</v>
          </cell>
          <cell r="H124">
            <v>31.3</v>
          </cell>
          <cell r="I124">
            <v>39.700000000000003</v>
          </cell>
          <cell r="J124">
            <v>29.2</v>
          </cell>
          <cell r="K124">
            <v>26</v>
          </cell>
          <cell r="L124">
            <v>32.5</v>
          </cell>
          <cell r="M124">
            <v>82.4</v>
          </cell>
          <cell r="N124">
            <v>78.7</v>
          </cell>
          <cell r="O124">
            <v>86.1</v>
          </cell>
          <cell r="P124">
            <v>80.099999999999994</v>
          </cell>
          <cell r="Q124">
            <v>76</v>
          </cell>
          <cell r="R124">
            <v>84.1</v>
          </cell>
          <cell r="S124">
            <v>31.2</v>
          </cell>
          <cell r="T124">
            <v>28.7</v>
          </cell>
          <cell r="U124">
            <v>33.799999999999997</v>
          </cell>
          <cell r="V124">
            <v>17.3</v>
          </cell>
          <cell r="W124">
            <v>17.3</v>
          </cell>
          <cell r="X124">
            <v>17.2</v>
          </cell>
          <cell r="Y124">
            <v>11</v>
          </cell>
          <cell r="Z124">
            <v>8.6999999999999993</v>
          </cell>
          <cell r="AA124">
            <v>13.2</v>
          </cell>
          <cell r="AB124">
            <v>1913</v>
          </cell>
          <cell r="AC124">
            <v>964</v>
          </cell>
          <cell r="AD124">
            <v>949</v>
          </cell>
          <cell r="AE124">
            <v>72.5</v>
          </cell>
          <cell r="AF124">
            <v>68</v>
          </cell>
          <cell r="AG124">
            <v>77</v>
          </cell>
          <cell r="AH124">
            <v>66</v>
          </cell>
          <cell r="AI124">
            <v>62.1</v>
          </cell>
          <cell r="AJ124">
            <v>69.900000000000006</v>
          </cell>
          <cell r="AK124">
            <v>95.8</v>
          </cell>
          <cell r="AL124">
            <v>95.2</v>
          </cell>
          <cell r="AM124">
            <v>96.4</v>
          </cell>
          <cell r="AN124">
            <v>94.1</v>
          </cell>
          <cell r="AO124">
            <v>92.8</v>
          </cell>
          <cell r="AP124">
            <v>95.4</v>
          </cell>
          <cell r="AQ124">
            <v>68.3</v>
          </cell>
          <cell r="AR124">
            <v>64.900000000000006</v>
          </cell>
          <cell r="AS124">
            <v>71.7</v>
          </cell>
          <cell r="AT124">
            <v>40.9</v>
          </cell>
          <cell r="AU124">
            <v>36.200000000000003</v>
          </cell>
          <cell r="AV124">
            <v>45.6</v>
          </cell>
          <cell r="AW124">
            <v>30.8</v>
          </cell>
          <cell r="AX124">
            <v>27</v>
          </cell>
          <cell r="AY124">
            <v>34.799999999999997</v>
          </cell>
          <cell r="AZ124">
            <v>2214</v>
          </cell>
          <cell r="BA124">
            <v>1114</v>
          </cell>
          <cell r="BB124">
            <v>1100</v>
          </cell>
          <cell r="BC124">
            <v>67.5</v>
          </cell>
          <cell r="BD124">
            <v>63.1</v>
          </cell>
          <cell r="BE124">
            <v>71.900000000000006</v>
          </cell>
          <cell r="BF124">
            <v>61</v>
          </cell>
          <cell r="BG124">
            <v>57.3</v>
          </cell>
          <cell r="BH124">
            <v>64.7</v>
          </cell>
          <cell r="BI124">
            <v>94</v>
          </cell>
          <cell r="BJ124">
            <v>93</v>
          </cell>
          <cell r="BK124">
            <v>95</v>
          </cell>
          <cell r="BL124">
            <v>92.2</v>
          </cell>
          <cell r="BM124">
            <v>90.6</v>
          </cell>
          <cell r="BN124">
            <v>93.8</v>
          </cell>
          <cell r="BO124">
            <v>63.2</v>
          </cell>
          <cell r="BP124">
            <v>60.1</v>
          </cell>
          <cell r="BQ124">
            <v>66.5</v>
          </cell>
          <cell r="BR124">
            <v>37.700000000000003</v>
          </cell>
          <cell r="BS124">
            <v>33.700000000000003</v>
          </cell>
          <cell r="BT124">
            <v>41.7</v>
          </cell>
          <cell r="BU124">
            <v>28.1</v>
          </cell>
          <cell r="BV124">
            <v>24.5</v>
          </cell>
          <cell r="BW124">
            <v>31.8</v>
          </cell>
        </row>
        <row r="125">
          <cell r="A125" t="str">
            <v>E10000002</v>
          </cell>
          <cell r="B125" t="str">
            <v>Buckinghamshire</v>
          </cell>
          <cell r="C125" t="str">
            <v>South East</v>
          </cell>
          <cell r="D125">
            <v>360</v>
          </cell>
          <cell r="E125">
            <v>177</v>
          </cell>
          <cell r="F125">
            <v>183</v>
          </cell>
          <cell r="G125">
            <v>38.299999999999997</v>
          </cell>
          <cell r="H125">
            <v>28.2</v>
          </cell>
          <cell r="I125">
            <v>48.1</v>
          </cell>
          <cell r="J125">
            <v>32.200000000000003</v>
          </cell>
          <cell r="K125">
            <v>24.9</v>
          </cell>
          <cell r="L125">
            <v>39.299999999999997</v>
          </cell>
          <cell r="M125">
            <v>80.8</v>
          </cell>
          <cell r="N125">
            <v>72.900000000000006</v>
          </cell>
          <cell r="O125">
            <v>88.5</v>
          </cell>
          <cell r="P125">
            <v>74.7</v>
          </cell>
          <cell r="Q125">
            <v>67.2</v>
          </cell>
          <cell r="R125">
            <v>82</v>
          </cell>
          <cell r="S125">
            <v>35.299999999999997</v>
          </cell>
          <cell r="T125">
            <v>27.1</v>
          </cell>
          <cell r="U125">
            <v>43.2</v>
          </cell>
          <cell r="V125">
            <v>14.2</v>
          </cell>
          <cell r="W125">
            <v>10.7</v>
          </cell>
          <cell r="X125">
            <v>17.5</v>
          </cell>
          <cell r="Y125">
            <v>8.6</v>
          </cell>
          <cell r="Z125">
            <v>4.5</v>
          </cell>
          <cell r="AA125">
            <v>12.6</v>
          </cell>
          <cell r="AB125">
            <v>5376</v>
          </cell>
          <cell r="AC125">
            <v>2796</v>
          </cell>
          <cell r="AD125">
            <v>2580</v>
          </cell>
          <cell r="AE125">
            <v>77.599999999999994</v>
          </cell>
          <cell r="AF125">
            <v>72.5</v>
          </cell>
          <cell r="AG125">
            <v>83.1</v>
          </cell>
          <cell r="AH125">
            <v>71.400000000000006</v>
          </cell>
          <cell r="AI125">
            <v>66.599999999999994</v>
          </cell>
          <cell r="AJ125">
            <v>76.599999999999994</v>
          </cell>
          <cell r="AK125">
            <v>95.8</v>
          </cell>
          <cell r="AL125">
            <v>94.8</v>
          </cell>
          <cell r="AM125">
            <v>96.9</v>
          </cell>
          <cell r="AN125">
            <v>94.7</v>
          </cell>
          <cell r="AO125">
            <v>93.5</v>
          </cell>
          <cell r="AP125">
            <v>96</v>
          </cell>
          <cell r="AQ125">
            <v>73.2</v>
          </cell>
          <cell r="AR125">
            <v>68.8</v>
          </cell>
          <cell r="AS125">
            <v>77.900000000000006</v>
          </cell>
          <cell r="AT125">
            <v>39.799999999999997</v>
          </cell>
          <cell r="AU125">
            <v>30.4</v>
          </cell>
          <cell r="AV125">
            <v>50</v>
          </cell>
          <cell r="AW125">
            <v>33.5</v>
          </cell>
          <cell r="AX125">
            <v>24.2</v>
          </cell>
          <cell r="AY125">
            <v>43.5</v>
          </cell>
          <cell r="AZ125">
            <v>5736</v>
          </cell>
          <cell r="BA125">
            <v>2973</v>
          </cell>
          <cell r="BB125">
            <v>2763</v>
          </cell>
          <cell r="BC125">
            <v>75.099999999999994</v>
          </cell>
          <cell r="BD125">
            <v>69.900000000000006</v>
          </cell>
          <cell r="BE125">
            <v>80.8</v>
          </cell>
          <cell r="BF125">
            <v>68.900000000000006</v>
          </cell>
          <cell r="BG125">
            <v>64.099999999999994</v>
          </cell>
          <cell r="BH125">
            <v>74.2</v>
          </cell>
          <cell r="BI125">
            <v>94.9</v>
          </cell>
          <cell r="BJ125">
            <v>93.5</v>
          </cell>
          <cell r="BK125">
            <v>96.4</v>
          </cell>
          <cell r="BL125">
            <v>93.4</v>
          </cell>
          <cell r="BM125">
            <v>91.9</v>
          </cell>
          <cell r="BN125">
            <v>95.1</v>
          </cell>
          <cell r="BO125">
            <v>70.8</v>
          </cell>
          <cell r="BP125">
            <v>66.3</v>
          </cell>
          <cell r="BQ125">
            <v>75.599999999999994</v>
          </cell>
          <cell r="BR125">
            <v>38.200000000000003</v>
          </cell>
          <cell r="BS125">
            <v>29.3</v>
          </cell>
          <cell r="BT125">
            <v>47.8</v>
          </cell>
          <cell r="BU125">
            <v>31.9</v>
          </cell>
          <cell r="BV125">
            <v>23</v>
          </cell>
          <cell r="BW125">
            <v>41.5</v>
          </cell>
        </row>
        <row r="126">
          <cell r="A126" t="str">
            <v>E10000011</v>
          </cell>
          <cell r="B126" t="str">
            <v>East Sussex</v>
          </cell>
          <cell r="C126" t="str">
            <v>South East</v>
          </cell>
          <cell r="D126">
            <v>565</v>
          </cell>
          <cell r="E126">
            <v>296</v>
          </cell>
          <cell r="F126">
            <v>269</v>
          </cell>
          <cell r="G126">
            <v>34.9</v>
          </cell>
          <cell r="H126">
            <v>31.4</v>
          </cell>
          <cell r="I126">
            <v>38.700000000000003</v>
          </cell>
          <cell r="J126">
            <v>27.6</v>
          </cell>
          <cell r="K126">
            <v>26.4</v>
          </cell>
          <cell r="L126">
            <v>29</v>
          </cell>
          <cell r="M126">
            <v>78.900000000000006</v>
          </cell>
          <cell r="N126">
            <v>76.7</v>
          </cell>
          <cell r="O126">
            <v>81.400000000000006</v>
          </cell>
          <cell r="P126">
            <v>72</v>
          </cell>
          <cell r="Q126">
            <v>68.900000000000006</v>
          </cell>
          <cell r="R126">
            <v>75.5</v>
          </cell>
          <cell r="S126">
            <v>29.7</v>
          </cell>
          <cell r="T126">
            <v>29.1</v>
          </cell>
          <cell r="U126">
            <v>30.5</v>
          </cell>
          <cell r="V126">
            <v>14.5</v>
          </cell>
          <cell r="W126">
            <v>13.5</v>
          </cell>
          <cell r="X126">
            <v>15.6</v>
          </cell>
          <cell r="Y126">
            <v>6</v>
          </cell>
          <cell r="Z126">
            <v>4.7</v>
          </cell>
          <cell r="AA126">
            <v>7.4</v>
          </cell>
          <cell r="AB126">
            <v>4594</v>
          </cell>
          <cell r="AC126">
            <v>2346</v>
          </cell>
          <cell r="AD126">
            <v>2248</v>
          </cell>
          <cell r="AE126">
            <v>69.099999999999994</v>
          </cell>
          <cell r="AF126">
            <v>63.9</v>
          </cell>
          <cell r="AG126">
            <v>74.5</v>
          </cell>
          <cell r="AH126">
            <v>59.9</v>
          </cell>
          <cell r="AI126">
            <v>54.9</v>
          </cell>
          <cell r="AJ126">
            <v>65.099999999999994</v>
          </cell>
          <cell r="AK126">
            <v>95.1</v>
          </cell>
          <cell r="AL126">
            <v>94.2</v>
          </cell>
          <cell r="AM126">
            <v>96.2</v>
          </cell>
          <cell r="AN126">
            <v>92.6</v>
          </cell>
          <cell r="AO126">
            <v>91.5</v>
          </cell>
          <cell r="AP126">
            <v>93.6</v>
          </cell>
          <cell r="AQ126">
            <v>62</v>
          </cell>
          <cell r="AR126">
            <v>57.7</v>
          </cell>
          <cell r="AS126">
            <v>66.5</v>
          </cell>
          <cell r="AT126">
            <v>40.299999999999997</v>
          </cell>
          <cell r="AU126">
            <v>35</v>
          </cell>
          <cell r="AV126">
            <v>45.7</v>
          </cell>
          <cell r="AW126">
            <v>24.3</v>
          </cell>
          <cell r="AX126">
            <v>19.100000000000001</v>
          </cell>
          <cell r="AY126">
            <v>29.8</v>
          </cell>
          <cell r="AZ126">
            <v>5159</v>
          </cell>
          <cell r="BA126">
            <v>2642</v>
          </cell>
          <cell r="BB126">
            <v>2517</v>
          </cell>
          <cell r="BC126">
            <v>65.3</v>
          </cell>
          <cell r="BD126">
            <v>60.2</v>
          </cell>
          <cell r="BE126">
            <v>70.7</v>
          </cell>
          <cell r="BF126">
            <v>56.3</v>
          </cell>
          <cell r="BG126">
            <v>51.7</v>
          </cell>
          <cell r="BH126">
            <v>61.2</v>
          </cell>
          <cell r="BI126">
            <v>93.4</v>
          </cell>
          <cell r="BJ126">
            <v>92.2</v>
          </cell>
          <cell r="BK126">
            <v>94.6</v>
          </cell>
          <cell r="BL126">
            <v>90.3</v>
          </cell>
          <cell r="BM126">
            <v>89</v>
          </cell>
          <cell r="BN126">
            <v>91.7</v>
          </cell>
          <cell r="BO126">
            <v>58.5</v>
          </cell>
          <cell r="BP126">
            <v>54.5</v>
          </cell>
          <cell r="BQ126">
            <v>62.6</v>
          </cell>
          <cell r="BR126">
            <v>37.4</v>
          </cell>
          <cell r="BS126">
            <v>32.6</v>
          </cell>
          <cell r="BT126">
            <v>42.5</v>
          </cell>
          <cell r="BU126">
            <v>22.3</v>
          </cell>
          <cell r="BV126">
            <v>17.399999999999999</v>
          </cell>
          <cell r="BW126">
            <v>27.4</v>
          </cell>
        </row>
        <row r="127">
          <cell r="A127" t="str">
            <v>E10000014</v>
          </cell>
          <cell r="B127" t="str">
            <v>Hampshire</v>
          </cell>
          <cell r="C127" t="str">
            <v>South East</v>
          </cell>
          <cell r="D127">
            <v>1097</v>
          </cell>
          <cell r="E127">
            <v>547</v>
          </cell>
          <cell r="F127">
            <v>550</v>
          </cell>
          <cell r="G127">
            <v>33.5</v>
          </cell>
          <cell r="H127">
            <v>29.4</v>
          </cell>
          <cell r="I127">
            <v>37.6</v>
          </cell>
          <cell r="J127">
            <v>26.3</v>
          </cell>
          <cell r="K127">
            <v>23</v>
          </cell>
          <cell r="L127">
            <v>29.5</v>
          </cell>
          <cell r="M127">
            <v>81.400000000000006</v>
          </cell>
          <cell r="N127">
            <v>77</v>
          </cell>
          <cell r="O127">
            <v>85.8</v>
          </cell>
          <cell r="P127">
            <v>74.900000000000006</v>
          </cell>
          <cell r="Q127">
            <v>72</v>
          </cell>
          <cell r="R127">
            <v>77.8</v>
          </cell>
          <cell r="S127">
            <v>29.1</v>
          </cell>
          <cell r="T127">
            <v>26.1</v>
          </cell>
          <cell r="U127">
            <v>32</v>
          </cell>
          <cell r="V127">
            <v>14.6</v>
          </cell>
          <cell r="W127">
            <v>11</v>
          </cell>
          <cell r="X127">
            <v>18.2</v>
          </cell>
          <cell r="Y127">
            <v>5.7</v>
          </cell>
          <cell r="Z127">
            <v>3.1</v>
          </cell>
          <cell r="AA127">
            <v>8.4</v>
          </cell>
          <cell r="AB127">
            <v>12754</v>
          </cell>
          <cell r="AC127">
            <v>6649</v>
          </cell>
          <cell r="AD127">
            <v>6105</v>
          </cell>
          <cell r="AE127">
            <v>70.7</v>
          </cell>
          <cell r="AF127">
            <v>65.599999999999994</v>
          </cell>
          <cell r="AG127">
            <v>76.2</v>
          </cell>
          <cell r="AH127">
            <v>62.6</v>
          </cell>
          <cell r="AI127">
            <v>57.9</v>
          </cell>
          <cell r="AJ127">
            <v>67.7</v>
          </cell>
          <cell r="AK127">
            <v>95.6</v>
          </cell>
          <cell r="AL127">
            <v>94.6</v>
          </cell>
          <cell r="AM127">
            <v>96.6</v>
          </cell>
          <cell r="AN127">
            <v>93.5</v>
          </cell>
          <cell r="AO127">
            <v>92.4</v>
          </cell>
          <cell r="AP127">
            <v>94.7</v>
          </cell>
          <cell r="AQ127">
            <v>64.900000000000006</v>
          </cell>
          <cell r="AR127">
            <v>60.7</v>
          </cell>
          <cell r="AS127">
            <v>69.5</v>
          </cell>
          <cell r="AT127">
            <v>42.7</v>
          </cell>
          <cell r="AU127">
            <v>38.799999999999997</v>
          </cell>
          <cell r="AV127">
            <v>47</v>
          </cell>
          <cell r="AW127">
            <v>27.3</v>
          </cell>
          <cell r="AX127">
            <v>22.8</v>
          </cell>
          <cell r="AY127">
            <v>32.200000000000003</v>
          </cell>
          <cell r="AZ127">
            <v>13851</v>
          </cell>
          <cell r="BA127">
            <v>7196</v>
          </cell>
          <cell r="BB127">
            <v>6655</v>
          </cell>
          <cell r="BC127">
            <v>67.7</v>
          </cell>
          <cell r="BD127">
            <v>62.9</v>
          </cell>
          <cell r="BE127">
            <v>73</v>
          </cell>
          <cell r="BF127">
            <v>59.7</v>
          </cell>
          <cell r="BG127">
            <v>55.2</v>
          </cell>
          <cell r="BH127">
            <v>64.5</v>
          </cell>
          <cell r="BI127">
            <v>94.4</v>
          </cell>
          <cell r="BJ127">
            <v>93.2</v>
          </cell>
          <cell r="BK127">
            <v>95.7</v>
          </cell>
          <cell r="BL127">
            <v>92</v>
          </cell>
          <cell r="BM127">
            <v>90.8</v>
          </cell>
          <cell r="BN127">
            <v>93.3</v>
          </cell>
          <cell r="BO127">
            <v>62.1</v>
          </cell>
          <cell r="BP127">
            <v>58.1</v>
          </cell>
          <cell r="BQ127">
            <v>66.400000000000006</v>
          </cell>
          <cell r="BR127">
            <v>40.5</v>
          </cell>
          <cell r="BS127">
            <v>36.700000000000003</v>
          </cell>
          <cell r="BT127">
            <v>44.6</v>
          </cell>
          <cell r="BU127">
            <v>25.6</v>
          </cell>
          <cell r="BV127">
            <v>21.3</v>
          </cell>
          <cell r="BW127">
            <v>30.2</v>
          </cell>
        </row>
        <row r="128">
          <cell r="A128" t="str">
            <v>E06000046</v>
          </cell>
          <cell r="B128" t="str">
            <v>Isle of Wight</v>
          </cell>
          <cell r="C128" t="str">
            <v>South East</v>
          </cell>
          <cell r="D128">
            <v>167</v>
          </cell>
          <cell r="E128">
            <v>85</v>
          </cell>
          <cell r="F128">
            <v>82</v>
          </cell>
          <cell r="G128">
            <v>30.5</v>
          </cell>
          <cell r="H128">
            <v>20</v>
          </cell>
          <cell r="I128">
            <v>41.5</v>
          </cell>
          <cell r="J128">
            <v>25.7</v>
          </cell>
          <cell r="K128">
            <v>18.8</v>
          </cell>
          <cell r="L128">
            <v>32.9</v>
          </cell>
          <cell r="M128" t="str">
            <v>x</v>
          </cell>
          <cell r="N128" t="str">
            <v>x</v>
          </cell>
          <cell r="O128" t="str">
            <v>x</v>
          </cell>
          <cell r="P128">
            <v>76.599999999999994</v>
          </cell>
          <cell r="Q128">
            <v>71.8</v>
          </cell>
          <cell r="R128">
            <v>81.7</v>
          </cell>
          <cell r="S128">
            <v>27.5</v>
          </cell>
          <cell r="T128">
            <v>20</v>
          </cell>
          <cell r="U128">
            <v>35.4</v>
          </cell>
          <cell r="V128" t="str">
            <v>x</v>
          </cell>
          <cell r="W128" t="str">
            <v>x</v>
          </cell>
          <cell r="X128" t="str">
            <v>x</v>
          </cell>
          <cell r="Y128" t="str">
            <v>x</v>
          </cell>
          <cell r="Z128" t="str">
            <v>x</v>
          </cell>
          <cell r="AA128">
            <v>7.3</v>
          </cell>
          <cell r="AB128">
            <v>1204</v>
          </cell>
          <cell r="AC128">
            <v>599</v>
          </cell>
          <cell r="AD128">
            <v>605</v>
          </cell>
          <cell r="AE128">
            <v>59</v>
          </cell>
          <cell r="AF128">
            <v>53.1</v>
          </cell>
          <cell r="AG128">
            <v>64.8</v>
          </cell>
          <cell r="AH128">
            <v>50.7</v>
          </cell>
          <cell r="AI128">
            <v>47.4</v>
          </cell>
          <cell r="AJ128">
            <v>53.9</v>
          </cell>
          <cell r="AK128" t="str">
            <v>x</v>
          </cell>
          <cell r="AL128" t="str">
            <v>x</v>
          </cell>
          <cell r="AM128" t="str">
            <v>x</v>
          </cell>
          <cell r="AN128">
            <v>91.1</v>
          </cell>
          <cell r="AO128">
            <v>89.6</v>
          </cell>
          <cell r="AP128">
            <v>92.6</v>
          </cell>
          <cell r="AQ128">
            <v>54.4</v>
          </cell>
          <cell r="AR128">
            <v>52.9</v>
          </cell>
          <cell r="AS128">
            <v>55.9</v>
          </cell>
          <cell r="AT128" t="str">
            <v>x</v>
          </cell>
          <cell r="AU128" t="str">
            <v>x</v>
          </cell>
          <cell r="AV128" t="str">
            <v>x</v>
          </cell>
          <cell r="AW128" t="str">
            <v>x</v>
          </cell>
          <cell r="AX128" t="str">
            <v>x</v>
          </cell>
          <cell r="AY128">
            <v>17.899999999999999</v>
          </cell>
          <cell r="AZ128">
            <v>1371</v>
          </cell>
          <cell r="BA128">
            <v>684</v>
          </cell>
          <cell r="BB128">
            <v>687</v>
          </cell>
          <cell r="BC128">
            <v>55.5</v>
          </cell>
          <cell r="BD128">
            <v>49</v>
          </cell>
          <cell r="BE128">
            <v>62</v>
          </cell>
          <cell r="BF128">
            <v>47.6</v>
          </cell>
          <cell r="BG128">
            <v>43.9</v>
          </cell>
          <cell r="BH128">
            <v>51.4</v>
          </cell>
          <cell r="BI128">
            <v>92.1</v>
          </cell>
          <cell r="BJ128">
            <v>90.5</v>
          </cell>
          <cell r="BK128">
            <v>93.7</v>
          </cell>
          <cell r="BL128">
            <v>89.4</v>
          </cell>
          <cell r="BM128">
            <v>87.4</v>
          </cell>
          <cell r="BN128">
            <v>91.3</v>
          </cell>
          <cell r="BO128">
            <v>51.1</v>
          </cell>
          <cell r="BP128">
            <v>48.8</v>
          </cell>
          <cell r="BQ128">
            <v>53.4</v>
          </cell>
          <cell r="BR128">
            <v>27.4</v>
          </cell>
          <cell r="BS128">
            <v>25</v>
          </cell>
          <cell r="BT128">
            <v>29.8</v>
          </cell>
          <cell r="BU128">
            <v>13.3</v>
          </cell>
          <cell r="BV128">
            <v>9.9</v>
          </cell>
          <cell r="BW128">
            <v>16.600000000000001</v>
          </cell>
        </row>
        <row r="129">
          <cell r="A129" t="str">
            <v>E10000016</v>
          </cell>
          <cell r="B129" t="str">
            <v>Kent</v>
          </cell>
          <cell r="C129" t="str">
            <v>South East</v>
          </cell>
          <cell r="D129">
            <v>1693</v>
          </cell>
          <cell r="E129">
            <v>859</v>
          </cell>
          <cell r="F129">
            <v>834</v>
          </cell>
          <cell r="G129">
            <v>33.5</v>
          </cell>
          <cell r="H129">
            <v>28.8</v>
          </cell>
          <cell r="I129">
            <v>38.4</v>
          </cell>
          <cell r="J129">
            <v>27.1</v>
          </cell>
          <cell r="K129">
            <v>23.9</v>
          </cell>
          <cell r="L129">
            <v>30.3</v>
          </cell>
          <cell r="M129">
            <v>78.400000000000006</v>
          </cell>
          <cell r="N129">
            <v>73.3</v>
          </cell>
          <cell r="O129">
            <v>83.6</v>
          </cell>
          <cell r="P129">
            <v>72.099999999999994</v>
          </cell>
          <cell r="Q129">
            <v>68.2</v>
          </cell>
          <cell r="R129">
            <v>76</v>
          </cell>
          <cell r="S129">
            <v>29.6</v>
          </cell>
          <cell r="T129">
            <v>26.8</v>
          </cell>
          <cell r="U129">
            <v>32.5</v>
          </cell>
          <cell r="V129">
            <v>17.3</v>
          </cell>
          <cell r="W129">
            <v>13.9</v>
          </cell>
          <cell r="X129">
            <v>20.9</v>
          </cell>
          <cell r="Y129">
            <v>7.8</v>
          </cell>
          <cell r="Z129">
            <v>5.7</v>
          </cell>
          <cell r="AA129">
            <v>10</v>
          </cell>
          <cell r="AB129">
            <v>14416</v>
          </cell>
          <cell r="AC129">
            <v>7369</v>
          </cell>
          <cell r="AD129">
            <v>7047</v>
          </cell>
          <cell r="AE129">
            <v>68.3</v>
          </cell>
          <cell r="AF129">
            <v>63.3</v>
          </cell>
          <cell r="AG129">
            <v>73.599999999999994</v>
          </cell>
          <cell r="AH129">
            <v>60.9</v>
          </cell>
          <cell r="AI129">
            <v>56.4</v>
          </cell>
          <cell r="AJ129">
            <v>65.599999999999994</v>
          </cell>
          <cell r="AK129">
            <v>95.2</v>
          </cell>
          <cell r="AL129">
            <v>93.9</v>
          </cell>
          <cell r="AM129">
            <v>96.5</v>
          </cell>
          <cell r="AN129">
            <v>92.7</v>
          </cell>
          <cell r="AO129">
            <v>91.3</v>
          </cell>
          <cell r="AP129">
            <v>94.3</v>
          </cell>
          <cell r="AQ129">
            <v>63.3</v>
          </cell>
          <cell r="AR129">
            <v>59.5</v>
          </cell>
          <cell r="AS129">
            <v>67.3</v>
          </cell>
          <cell r="AT129">
            <v>44.4</v>
          </cell>
          <cell r="AU129">
            <v>39.4</v>
          </cell>
          <cell r="AV129">
            <v>49.6</v>
          </cell>
          <cell r="AW129">
            <v>28.7</v>
          </cell>
          <cell r="AX129">
            <v>23.6</v>
          </cell>
          <cell r="AY129">
            <v>34.200000000000003</v>
          </cell>
          <cell r="AZ129">
            <v>16109</v>
          </cell>
          <cell r="BA129">
            <v>8228</v>
          </cell>
          <cell r="BB129">
            <v>7881</v>
          </cell>
          <cell r="BC129">
            <v>64.7</v>
          </cell>
          <cell r="BD129">
            <v>59.6</v>
          </cell>
          <cell r="BE129">
            <v>69.900000000000006</v>
          </cell>
          <cell r="BF129">
            <v>57.3</v>
          </cell>
          <cell r="BG129">
            <v>53</v>
          </cell>
          <cell r="BH129">
            <v>61.9</v>
          </cell>
          <cell r="BI129">
            <v>93.4</v>
          </cell>
          <cell r="BJ129">
            <v>91.8</v>
          </cell>
          <cell r="BK129">
            <v>95.1</v>
          </cell>
          <cell r="BL129">
            <v>90.6</v>
          </cell>
          <cell r="BM129">
            <v>88.9</v>
          </cell>
          <cell r="BN129">
            <v>92.3</v>
          </cell>
          <cell r="BO129">
            <v>59.8</v>
          </cell>
          <cell r="BP129">
            <v>56.1</v>
          </cell>
          <cell r="BQ129">
            <v>63.6</v>
          </cell>
          <cell r="BR129">
            <v>41.5</v>
          </cell>
          <cell r="BS129">
            <v>36.700000000000003</v>
          </cell>
          <cell r="BT129">
            <v>46.6</v>
          </cell>
          <cell r="BU129">
            <v>26.5</v>
          </cell>
          <cell r="BV129">
            <v>21.7</v>
          </cell>
          <cell r="BW129">
            <v>31.6</v>
          </cell>
        </row>
        <row r="130">
          <cell r="A130" t="str">
            <v>E06000035</v>
          </cell>
          <cell r="B130" t="str">
            <v>Medway</v>
          </cell>
          <cell r="C130" t="str">
            <v>South East</v>
          </cell>
          <cell r="D130">
            <v>405</v>
          </cell>
          <cell r="E130">
            <v>201</v>
          </cell>
          <cell r="F130">
            <v>204</v>
          </cell>
          <cell r="G130">
            <v>37.299999999999997</v>
          </cell>
          <cell r="H130">
            <v>33.799999999999997</v>
          </cell>
          <cell r="I130">
            <v>40.700000000000003</v>
          </cell>
          <cell r="J130">
            <v>30.1</v>
          </cell>
          <cell r="K130">
            <v>28.9</v>
          </cell>
          <cell r="L130">
            <v>31.4</v>
          </cell>
          <cell r="M130">
            <v>82</v>
          </cell>
          <cell r="N130">
            <v>78.099999999999994</v>
          </cell>
          <cell r="O130">
            <v>85.8</v>
          </cell>
          <cell r="P130">
            <v>74.3</v>
          </cell>
          <cell r="Q130">
            <v>73.099999999999994</v>
          </cell>
          <cell r="R130">
            <v>75.5</v>
          </cell>
          <cell r="S130">
            <v>32.1</v>
          </cell>
          <cell r="T130">
            <v>31.3</v>
          </cell>
          <cell r="U130">
            <v>32.799999999999997</v>
          </cell>
          <cell r="V130">
            <v>14.6</v>
          </cell>
          <cell r="W130">
            <v>12.4</v>
          </cell>
          <cell r="X130">
            <v>16.7</v>
          </cell>
          <cell r="Y130">
            <v>7.2</v>
          </cell>
          <cell r="Z130">
            <v>4.5</v>
          </cell>
          <cell r="AA130">
            <v>9.8000000000000007</v>
          </cell>
          <cell r="AB130">
            <v>2739</v>
          </cell>
          <cell r="AC130">
            <v>1354</v>
          </cell>
          <cell r="AD130">
            <v>1385</v>
          </cell>
          <cell r="AE130">
            <v>70.900000000000006</v>
          </cell>
          <cell r="AF130">
            <v>67.8</v>
          </cell>
          <cell r="AG130">
            <v>74</v>
          </cell>
          <cell r="AH130">
            <v>61.9</v>
          </cell>
          <cell r="AI130">
            <v>59.7</v>
          </cell>
          <cell r="AJ130">
            <v>64</v>
          </cell>
          <cell r="AK130">
            <v>95.5</v>
          </cell>
          <cell r="AL130">
            <v>94.6</v>
          </cell>
          <cell r="AM130">
            <v>96.4</v>
          </cell>
          <cell r="AN130">
            <v>93.4</v>
          </cell>
          <cell r="AO130">
            <v>92.8</v>
          </cell>
          <cell r="AP130">
            <v>94.1</v>
          </cell>
          <cell r="AQ130">
            <v>63.7</v>
          </cell>
          <cell r="AR130">
            <v>62.1</v>
          </cell>
          <cell r="AS130">
            <v>65.2</v>
          </cell>
          <cell r="AT130">
            <v>40.9</v>
          </cell>
          <cell r="AU130">
            <v>37.1</v>
          </cell>
          <cell r="AV130">
            <v>44.5</v>
          </cell>
          <cell r="AW130">
            <v>28.7</v>
          </cell>
          <cell r="AX130">
            <v>25.7</v>
          </cell>
          <cell r="AY130">
            <v>31.6</v>
          </cell>
          <cell r="AZ130">
            <v>3144</v>
          </cell>
          <cell r="BA130">
            <v>1555</v>
          </cell>
          <cell r="BB130">
            <v>1589</v>
          </cell>
          <cell r="BC130">
            <v>66.599999999999994</v>
          </cell>
          <cell r="BD130">
            <v>63.4</v>
          </cell>
          <cell r="BE130">
            <v>69.7</v>
          </cell>
          <cell r="BF130">
            <v>57.8</v>
          </cell>
          <cell r="BG130">
            <v>55.8</v>
          </cell>
          <cell r="BH130">
            <v>59.8</v>
          </cell>
          <cell r="BI130">
            <v>93.8</v>
          </cell>
          <cell r="BJ130">
            <v>92.5</v>
          </cell>
          <cell r="BK130">
            <v>95</v>
          </cell>
          <cell r="BL130">
            <v>91</v>
          </cell>
          <cell r="BM130">
            <v>90.2</v>
          </cell>
          <cell r="BN130">
            <v>91.7</v>
          </cell>
          <cell r="BO130">
            <v>59.6</v>
          </cell>
          <cell r="BP130">
            <v>58.1</v>
          </cell>
          <cell r="BQ130">
            <v>61</v>
          </cell>
          <cell r="BR130">
            <v>37.5</v>
          </cell>
          <cell r="BS130">
            <v>34</v>
          </cell>
          <cell r="BT130">
            <v>40.9</v>
          </cell>
          <cell r="BU130">
            <v>25.9</v>
          </cell>
          <cell r="BV130">
            <v>23</v>
          </cell>
          <cell r="BW130">
            <v>28.8</v>
          </cell>
        </row>
        <row r="131">
          <cell r="A131" t="str">
            <v>E06000042</v>
          </cell>
          <cell r="B131" t="str">
            <v>Milton Keynes</v>
          </cell>
          <cell r="C131" t="str">
            <v>South East</v>
          </cell>
          <cell r="D131">
            <v>291</v>
          </cell>
          <cell r="E131">
            <v>162</v>
          </cell>
          <cell r="F131">
            <v>129</v>
          </cell>
          <cell r="G131">
            <v>33.299999999999997</v>
          </cell>
          <cell r="H131">
            <v>28.4</v>
          </cell>
          <cell r="I131">
            <v>39.5</v>
          </cell>
          <cell r="J131">
            <v>27.1</v>
          </cell>
          <cell r="K131">
            <v>22.8</v>
          </cell>
          <cell r="L131">
            <v>32.6</v>
          </cell>
          <cell r="M131">
            <v>82.1</v>
          </cell>
          <cell r="N131">
            <v>80.900000000000006</v>
          </cell>
          <cell r="O131">
            <v>83.7</v>
          </cell>
          <cell r="P131">
            <v>78.7</v>
          </cell>
          <cell r="Q131">
            <v>78.400000000000006</v>
          </cell>
          <cell r="R131">
            <v>79.099999999999994</v>
          </cell>
          <cell r="S131">
            <v>29.9</v>
          </cell>
          <cell r="T131">
            <v>24.7</v>
          </cell>
          <cell r="U131">
            <v>36.4</v>
          </cell>
          <cell r="V131">
            <v>19.2</v>
          </cell>
          <cell r="W131">
            <v>17.3</v>
          </cell>
          <cell r="X131">
            <v>21.7</v>
          </cell>
          <cell r="Y131">
            <v>6.5</v>
          </cell>
          <cell r="Z131">
            <v>6.2</v>
          </cell>
          <cell r="AA131">
            <v>7</v>
          </cell>
          <cell r="AB131">
            <v>2628</v>
          </cell>
          <cell r="AC131">
            <v>1325</v>
          </cell>
          <cell r="AD131">
            <v>1303</v>
          </cell>
          <cell r="AE131">
            <v>64.7</v>
          </cell>
          <cell r="AF131">
            <v>58.9</v>
          </cell>
          <cell r="AG131">
            <v>70.599999999999994</v>
          </cell>
          <cell r="AH131">
            <v>54.7</v>
          </cell>
          <cell r="AI131">
            <v>49.9</v>
          </cell>
          <cell r="AJ131">
            <v>59.6</v>
          </cell>
          <cell r="AK131">
            <v>95.2</v>
          </cell>
          <cell r="AL131">
            <v>94.3</v>
          </cell>
          <cell r="AM131">
            <v>96.2</v>
          </cell>
          <cell r="AN131">
            <v>93.6</v>
          </cell>
          <cell r="AO131">
            <v>92.9</v>
          </cell>
          <cell r="AP131">
            <v>94.3</v>
          </cell>
          <cell r="AQ131">
            <v>57</v>
          </cell>
          <cell r="AR131">
            <v>53.5</v>
          </cell>
          <cell r="AS131">
            <v>60.6</v>
          </cell>
          <cell r="AT131">
            <v>43.2</v>
          </cell>
          <cell r="AU131">
            <v>38.1</v>
          </cell>
          <cell r="AV131">
            <v>48.4</v>
          </cell>
          <cell r="AW131">
            <v>22.2</v>
          </cell>
          <cell r="AX131">
            <v>15.9</v>
          </cell>
          <cell r="AY131">
            <v>28.6</v>
          </cell>
          <cell r="AZ131">
            <v>2919</v>
          </cell>
          <cell r="BA131">
            <v>1487</v>
          </cell>
          <cell r="BB131">
            <v>1432</v>
          </cell>
          <cell r="BC131">
            <v>61.6</v>
          </cell>
          <cell r="BD131">
            <v>55.6</v>
          </cell>
          <cell r="BE131">
            <v>67.8</v>
          </cell>
          <cell r="BF131">
            <v>52</v>
          </cell>
          <cell r="BG131">
            <v>46.9</v>
          </cell>
          <cell r="BH131">
            <v>57.2</v>
          </cell>
          <cell r="BI131">
            <v>93.9</v>
          </cell>
          <cell r="BJ131">
            <v>92.8</v>
          </cell>
          <cell r="BK131">
            <v>95</v>
          </cell>
          <cell r="BL131">
            <v>92.1</v>
          </cell>
          <cell r="BM131">
            <v>91.3</v>
          </cell>
          <cell r="BN131">
            <v>92.9</v>
          </cell>
          <cell r="BO131">
            <v>54.3</v>
          </cell>
          <cell r="BP131">
            <v>50.4</v>
          </cell>
          <cell r="BQ131">
            <v>58.4</v>
          </cell>
          <cell r="BR131">
            <v>40.799999999999997</v>
          </cell>
          <cell r="BS131">
            <v>35.799999999999997</v>
          </cell>
          <cell r="BT131">
            <v>46</v>
          </cell>
          <cell r="BU131">
            <v>20.7</v>
          </cell>
          <cell r="BV131">
            <v>14.9</v>
          </cell>
          <cell r="BW131">
            <v>26.7</v>
          </cell>
        </row>
        <row r="132">
          <cell r="A132" t="str">
            <v>E10000025</v>
          </cell>
          <cell r="B132" t="str">
            <v>Oxfordshire</v>
          </cell>
          <cell r="C132" t="str">
            <v>South East</v>
          </cell>
          <cell r="D132">
            <v>484</v>
          </cell>
          <cell r="E132">
            <v>230</v>
          </cell>
          <cell r="F132">
            <v>254</v>
          </cell>
          <cell r="G132">
            <v>37.6</v>
          </cell>
          <cell r="H132">
            <v>29.1</v>
          </cell>
          <cell r="I132">
            <v>45.3</v>
          </cell>
          <cell r="J132">
            <v>31.2</v>
          </cell>
          <cell r="K132">
            <v>24.3</v>
          </cell>
          <cell r="L132">
            <v>37.4</v>
          </cell>
          <cell r="M132">
            <v>82.6</v>
          </cell>
          <cell r="N132">
            <v>76.5</v>
          </cell>
          <cell r="O132">
            <v>88.2</v>
          </cell>
          <cell r="P132">
            <v>77.3</v>
          </cell>
          <cell r="Q132">
            <v>71.3</v>
          </cell>
          <cell r="R132">
            <v>82.7</v>
          </cell>
          <cell r="S132">
            <v>33.700000000000003</v>
          </cell>
          <cell r="T132">
            <v>26.1</v>
          </cell>
          <cell r="U132">
            <v>40.6</v>
          </cell>
          <cell r="V132">
            <v>19.2</v>
          </cell>
          <cell r="W132">
            <v>16.5</v>
          </cell>
          <cell r="X132">
            <v>21.7</v>
          </cell>
          <cell r="Y132">
            <v>8.5</v>
          </cell>
          <cell r="Z132">
            <v>7.4</v>
          </cell>
          <cell r="AA132">
            <v>9.4</v>
          </cell>
          <cell r="AB132">
            <v>5692</v>
          </cell>
          <cell r="AC132">
            <v>2928</v>
          </cell>
          <cell r="AD132">
            <v>2764</v>
          </cell>
          <cell r="AE132">
            <v>70.2</v>
          </cell>
          <cell r="AF132">
            <v>64.400000000000006</v>
          </cell>
          <cell r="AG132">
            <v>76.3</v>
          </cell>
          <cell r="AH132">
            <v>62.1</v>
          </cell>
          <cell r="AI132">
            <v>57.1</v>
          </cell>
          <cell r="AJ132">
            <v>67.3</v>
          </cell>
          <cell r="AK132">
            <v>95.6</v>
          </cell>
          <cell r="AL132">
            <v>94.7</v>
          </cell>
          <cell r="AM132">
            <v>96.4</v>
          </cell>
          <cell r="AN132">
            <v>93.3</v>
          </cell>
          <cell r="AO132">
            <v>92.6</v>
          </cell>
          <cell r="AP132">
            <v>94.1</v>
          </cell>
          <cell r="AQ132">
            <v>64.5</v>
          </cell>
          <cell r="AR132">
            <v>60.8</v>
          </cell>
          <cell r="AS132">
            <v>68.5</v>
          </cell>
          <cell r="AT132">
            <v>40.9</v>
          </cell>
          <cell r="AU132">
            <v>36.5</v>
          </cell>
          <cell r="AV132">
            <v>45.5</v>
          </cell>
          <cell r="AW132">
            <v>26.8</v>
          </cell>
          <cell r="AX132">
            <v>21.3</v>
          </cell>
          <cell r="AY132">
            <v>32.6</v>
          </cell>
          <cell r="AZ132">
            <v>6176</v>
          </cell>
          <cell r="BA132">
            <v>3158</v>
          </cell>
          <cell r="BB132">
            <v>3018</v>
          </cell>
          <cell r="BC132">
            <v>67.599999999999994</v>
          </cell>
          <cell r="BD132">
            <v>61.8</v>
          </cell>
          <cell r="BE132">
            <v>73.7</v>
          </cell>
          <cell r="BF132">
            <v>59.7</v>
          </cell>
          <cell r="BG132">
            <v>54.7</v>
          </cell>
          <cell r="BH132">
            <v>64.8</v>
          </cell>
          <cell r="BI132">
            <v>94.5</v>
          </cell>
          <cell r="BJ132">
            <v>93.4</v>
          </cell>
          <cell r="BK132">
            <v>95.7</v>
          </cell>
          <cell r="BL132">
            <v>92</v>
          </cell>
          <cell r="BM132">
            <v>91</v>
          </cell>
          <cell r="BN132">
            <v>93.1</v>
          </cell>
          <cell r="BO132">
            <v>62.1</v>
          </cell>
          <cell r="BP132">
            <v>58.3</v>
          </cell>
          <cell r="BQ132">
            <v>66.2</v>
          </cell>
          <cell r="BR132">
            <v>39.200000000000003</v>
          </cell>
          <cell r="BS132">
            <v>35.1</v>
          </cell>
          <cell r="BT132">
            <v>43.5</v>
          </cell>
          <cell r="BU132">
            <v>25.4</v>
          </cell>
          <cell r="BV132">
            <v>20.3</v>
          </cell>
          <cell r="BW132">
            <v>30.6</v>
          </cell>
        </row>
        <row r="133">
          <cell r="A133" t="str">
            <v>E06000044</v>
          </cell>
          <cell r="B133" t="str">
            <v>Portsmouth</v>
          </cell>
          <cell r="C133" t="str">
            <v>South East</v>
          </cell>
          <cell r="D133">
            <v>344</v>
          </cell>
          <cell r="E133">
            <v>177</v>
          </cell>
          <cell r="F133">
            <v>167</v>
          </cell>
          <cell r="G133">
            <v>36.9</v>
          </cell>
          <cell r="H133">
            <v>39</v>
          </cell>
          <cell r="I133">
            <v>34.700000000000003</v>
          </cell>
          <cell r="J133">
            <v>27.9</v>
          </cell>
          <cell r="K133">
            <v>29.4</v>
          </cell>
          <cell r="L133">
            <v>26.3</v>
          </cell>
          <cell r="M133">
            <v>79.099999999999994</v>
          </cell>
          <cell r="N133">
            <v>78</v>
          </cell>
          <cell r="O133">
            <v>80.2</v>
          </cell>
          <cell r="P133">
            <v>73.3</v>
          </cell>
          <cell r="Q133">
            <v>71.2</v>
          </cell>
          <cell r="R133">
            <v>75.400000000000006</v>
          </cell>
          <cell r="S133">
            <v>29.9</v>
          </cell>
          <cell r="T133">
            <v>32.799999999999997</v>
          </cell>
          <cell r="U133">
            <v>26.9</v>
          </cell>
          <cell r="V133">
            <v>18.600000000000001</v>
          </cell>
          <cell r="W133">
            <v>19.8</v>
          </cell>
          <cell r="X133">
            <v>17.399999999999999</v>
          </cell>
          <cell r="Y133">
            <v>6.7</v>
          </cell>
          <cell r="Z133">
            <v>4.5</v>
          </cell>
          <cell r="AA133">
            <v>9</v>
          </cell>
          <cell r="AB133">
            <v>1360</v>
          </cell>
          <cell r="AC133">
            <v>691</v>
          </cell>
          <cell r="AD133">
            <v>669</v>
          </cell>
          <cell r="AE133">
            <v>64</v>
          </cell>
          <cell r="AF133">
            <v>57</v>
          </cell>
          <cell r="AG133">
            <v>71.3</v>
          </cell>
          <cell r="AH133">
            <v>56.5</v>
          </cell>
          <cell r="AI133">
            <v>50.8</v>
          </cell>
          <cell r="AJ133">
            <v>62.3</v>
          </cell>
          <cell r="AK133">
            <v>92.1</v>
          </cell>
          <cell r="AL133">
            <v>89.4</v>
          </cell>
          <cell r="AM133">
            <v>94.9</v>
          </cell>
          <cell r="AN133">
            <v>89.5</v>
          </cell>
          <cell r="AO133">
            <v>86</v>
          </cell>
          <cell r="AP133">
            <v>93.1</v>
          </cell>
          <cell r="AQ133">
            <v>58.3</v>
          </cell>
          <cell r="AR133">
            <v>53.1</v>
          </cell>
          <cell r="AS133">
            <v>63.7</v>
          </cell>
          <cell r="AT133">
            <v>40.4</v>
          </cell>
          <cell r="AU133">
            <v>36.200000000000003</v>
          </cell>
          <cell r="AV133">
            <v>44.8</v>
          </cell>
          <cell r="AW133">
            <v>23</v>
          </cell>
          <cell r="AX133">
            <v>19.399999999999999</v>
          </cell>
          <cell r="AY133">
            <v>26.8</v>
          </cell>
          <cell r="AZ133">
            <v>1704</v>
          </cell>
          <cell r="BA133">
            <v>868</v>
          </cell>
          <cell r="BB133">
            <v>836</v>
          </cell>
          <cell r="BC133">
            <v>58.6</v>
          </cell>
          <cell r="BD133">
            <v>53.3</v>
          </cell>
          <cell r="BE133">
            <v>64</v>
          </cell>
          <cell r="BF133">
            <v>50.7</v>
          </cell>
          <cell r="BG133">
            <v>46.4</v>
          </cell>
          <cell r="BH133">
            <v>55.1</v>
          </cell>
          <cell r="BI133">
            <v>89.5</v>
          </cell>
          <cell r="BJ133">
            <v>87.1</v>
          </cell>
          <cell r="BK133">
            <v>92</v>
          </cell>
          <cell r="BL133">
            <v>86.2</v>
          </cell>
          <cell r="BM133">
            <v>82.9</v>
          </cell>
          <cell r="BN133">
            <v>89.6</v>
          </cell>
          <cell r="BO133">
            <v>52.6</v>
          </cell>
          <cell r="BP133">
            <v>49</v>
          </cell>
          <cell r="BQ133">
            <v>56.3</v>
          </cell>
          <cell r="BR133">
            <v>36</v>
          </cell>
          <cell r="BS133">
            <v>32.799999999999997</v>
          </cell>
          <cell r="BT133">
            <v>39.4</v>
          </cell>
          <cell r="BU133">
            <v>19.7</v>
          </cell>
          <cell r="BV133">
            <v>16.399999999999999</v>
          </cell>
          <cell r="BW133">
            <v>23.2</v>
          </cell>
        </row>
        <row r="134">
          <cell r="A134" t="str">
            <v>E06000038</v>
          </cell>
          <cell r="B134" t="str">
            <v>Reading</v>
          </cell>
          <cell r="C134" t="str">
            <v>South East</v>
          </cell>
          <cell r="D134">
            <v>185</v>
          </cell>
          <cell r="E134">
            <v>85</v>
          </cell>
          <cell r="F134">
            <v>100</v>
          </cell>
          <cell r="G134">
            <v>30.3</v>
          </cell>
          <cell r="H134">
            <v>24.7</v>
          </cell>
          <cell r="I134">
            <v>35</v>
          </cell>
          <cell r="J134">
            <v>23.8</v>
          </cell>
          <cell r="K134">
            <v>21.2</v>
          </cell>
          <cell r="L134">
            <v>26</v>
          </cell>
          <cell r="M134">
            <v>88.1</v>
          </cell>
          <cell r="N134">
            <v>83.5</v>
          </cell>
          <cell r="O134">
            <v>92</v>
          </cell>
          <cell r="P134">
            <v>80.5</v>
          </cell>
          <cell r="Q134">
            <v>75.3</v>
          </cell>
          <cell r="R134">
            <v>85</v>
          </cell>
          <cell r="S134">
            <v>28.1</v>
          </cell>
          <cell r="T134">
            <v>27.1</v>
          </cell>
          <cell r="U134">
            <v>29</v>
          </cell>
          <cell r="V134">
            <v>17.3</v>
          </cell>
          <cell r="W134">
            <v>12.9</v>
          </cell>
          <cell r="X134">
            <v>21</v>
          </cell>
          <cell r="Y134">
            <v>7</v>
          </cell>
          <cell r="Z134">
            <v>5.9</v>
          </cell>
          <cell r="AA134">
            <v>8</v>
          </cell>
          <cell r="AB134">
            <v>972</v>
          </cell>
          <cell r="AC134">
            <v>481</v>
          </cell>
          <cell r="AD134">
            <v>491</v>
          </cell>
          <cell r="AE134">
            <v>71.599999999999994</v>
          </cell>
          <cell r="AF134">
            <v>69</v>
          </cell>
          <cell r="AG134">
            <v>74.099999999999994</v>
          </cell>
          <cell r="AH134">
            <v>63.9</v>
          </cell>
          <cell r="AI134">
            <v>63</v>
          </cell>
          <cell r="AJ134">
            <v>64.8</v>
          </cell>
          <cell r="AK134">
            <v>96.6</v>
          </cell>
          <cell r="AL134">
            <v>96.9</v>
          </cell>
          <cell r="AM134">
            <v>96.3</v>
          </cell>
          <cell r="AN134">
            <v>95.1</v>
          </cell>
          <cell r="AO134">
            <v>95</v>
          </cell>
          <cell r="AP134">
            <v>95.1</v>
          </cell>
          <cell r="AQ134">
            <v>65.5</v>
          </cell>
          <cell r="AR134">
            <v>65.3</v>
          </cell>
          <cell r="AS134">
            <v>65.8</v>
          </cell>
          <cell r="AT134">
            <v>42.9</v>
          </cell>
          <cell r="AU134">
            <v>44.1</v>
          </cell>
          <cell r="AV134">
            <v>41.8</v>
          </cell>
          <cell r="AW134">
            <v>33.4</v>
          </cell>
          <cell r="AX134">
            <v>32.799999999999997</v>
          </cell>
          <cell r="AY134">
            <v>34</v>
          </cell>
          <cell r="AZ134">
            <v>1157</v>
          </cell>
          <cell r="BA134">
            <v>566</v>
          </cell>
          <cell r="BB134">
            <v>591</v>
          </cell>
          <cell r="BC134">
            <v>65</v>
          </cell>
          <cell r="BD134">
            <v>62.4</v>
          </cell>
          <cell r="BE134">
            <v>67.5</v>
          </cell>
          <cell r="BF134">
            <v>57.5</v>
          </cell>
          <cell r="BG134">
            <v>56.7</v>
          </cell>
          <cell r="BH134">
            <v>58.2</v>
          </cell>
          <cell r="BI134">
            <v>95.2</v>
          </cell>
          <cell r="BJ134">
            <v>94.9</v>
          </cell>
          <cell r="BK134">
            <v>95.6</v>
          </cell>
          <cell r="BL134">
            <v>92.7</v>
          </cell>
          <cell r="BM134">
            <v>92</v>
          </cell>
          <cell r="BN134">
            <v>93.4</v>
          </cell>
          <cell r="BO134">
            <v>59.6</v>
          </cell>
          <cell r="BP134">
            <v>59.5</v>
          </cell>
          <cell r="BQ134">
            <v>59.6</v>
          </cell>
          <cell r="BR134">
            <v>38.799999999999997</v>
          </cell>
          <cell r="BS134">
            <v>39.4</v>
          </cell>
          <cell r="BT134">
            <v>38.200000000000003</v>
          </cell>
          <cell r="BU134">
            <v>29.2</v>
          </cell>
          <cell r="BV134">
            <v>28.8</v>
          </cell>
          <cell r="BW134">
            <v>29.6</v>
          </cell>
        </row>
        <row r="135">
          <cell r="A135" t="str">
            <v>E06000039</v>
          </cell>
          <cell r="B135" t="str">
            <v>Slough</v>
          </cell>
          <cell r="C135" t="str">
            <v>South East</v>
          </cell>
          <cell r="D135">
            <v>193</v>
          </cell>
          <cell r="E135">
            <v>95</v>
          </cell>
          <cell r="F135">
            <v>98</v>
          </cell>
          <cell r="G135">
            <v>50.3</v>
          </cell>
          <cell r="H135">
            <v>41.1</v>
          </cell>
          <cell r="I135">
            <v>59.2</v>
          </cell>
          <cell r="J135">
            <v>40.9</v>
          </cell>
          <cell r="K135">
            <v>37.9</v>
          </cell>
          <cell r="L135">
            <v>43.9</v>
          </cell>
          <cell r="M135">
            <v>91.7</v>
          </cell>
          <cell r="N135">
            <v>86.3</v>
          </cell>
          <cell r="O135">
            <v>96.9</v>
          </cell>
          <cell r="P135">
            <v>85</v>
          </cell>
          <cell r="Q135">
            <v>77.900000000000006</v>
          </cell>
          <cell r="R135">
            <v>91.8</v>
          </cell>
          <cell r="S135">
            <v>43</v>
          </cell>
          <cell r="T135">
            <v>38.9</v>
          </cell>
          <cell r="U135">
            <v>46.9</v>
          </cell>
          <cell r="V135">
            <v>16.600000000000001</v>
          </cell>
          <cell r="W135">
            <v>12.6</v>
          </cell>
          <cell r="X135">
            <v>20.399999999999999</v>
          </cell>
          <cell r="Y135">
            <v>9.8000000000000007</v>
          </cell>
          <cell r="Z135">
            <v>7.4</v>
          </cell>
          <cell r="AA135">
            <v>12.2</v>
          </cell>
          <cell r="AB135">
            <v>1441</v>
          </cell>
          <cell r="AC135">
            <v>750</v>
          </cell>
          <cell r="AD135">
            <v>691</v>
          </cell>
          <cell r="AE135">
            <v>77.7</v>
          </cell>
          <cell r="AF135">
            <v>73.3</v>
          </cell>
          <cell r="AG135">
            <v>82.5</v>
          </cell>
          <cell r="AH135">
            <v>71.5</v>
          </cell>
          <cell r="AI135">
            <v>67.599999999999994</v>
          </cell>
          <cell r="AJ135">
            <v>75.8</v>
          </cell>
          <cell r="AK135">
            <v>97.6</v>
          </cell>
          <cell r="AL135">
            <v>96.7</v>
          </cell>
          <cell r="AM135">
            <v>98.7</v>
          </cell>
          <cell r="AN135">
            <v>95.8</v>
          </cell>
          <cell r="AO135">
            <v>94.5</v>
          </cell>
          <cell r="AP135">
            <v>97.1</v>
          </cell>
          <cell r="AQ135">
            <v>73.2</v>
          </cell>
          <cell r="AR135">
            <v>70.099999999999994</v>
          </cell>
          <cell r="AS135">
            <v>76.599999999999994</v>
          </cell>
          <cell r="AT135">
            <v>34.1</v>
          </cell>
          <cell r="AU135">
            <v>32.4</v>
          </cell>
          <cell r="AV135">
            <v>35.9</v>
          </cell>
          <cell r="AW135">
            <v>26</v>
          </cell>
          <cell r="AX135">
            <v>23.5</v>
          </cell>
          <cell r="AY135">
            <v>28.7</v>
          </cell>
          <cell r="AZ135">
            <v>1634</v>
          </cell>
          <cell r="BA135">
            <v>845</v>
          </cell>
          <cell r="BB135">
            <v>789</v>
          </cell>
          <cell r="BC135">
            <v>74.5</v>
          </cell>
          <cell r="BD135">
            <v>69.7</v>
          </cell>
          <cell r="BE135">
            <v>79.599999999999994</v>
          </cell>
          <cell r="BF135">
            <v>67.900000000000006</v>
          </cell>
          <cell r="BG135">
            <v>64.3</v>
          </cell>
          <cell r="BH135">
            <v>71.900000000000006</v>
          </cell>
          <cell r="BI135">
            <v>96.9</v>
          </cell>
          <cell r="BJ135">
            <v>95.5</v>
          </cell>
          <cell r="BK135">
            <v>98.5</v>
          </cell>
          <cell r="BL135">
            <v>94.5</v>
          </cell>
          <cell r="BM135">
            <v>92.7</v>
          </cell>
          <cell r="BN135">
            <v>96.5</v>
          </cell>
          <cell r="BO135">
            <v>69.599999999999994</v>
          </cell>
          <cell r="BP135">
            <v>66.599999999999994</v>
          </cell>
          <cell r="BQ135">
            <v>72.900000000000006</v>
          </cell>
          <cell r="BR135">
            <v>32</v>
          </cell>
          <cell r="BS135">
            <v>30.2</v>
          </cell>
          <cell r="BT135">
            <v>34</v>
          </cell>
          <cell r="BU135">
            <v>24.1</v>
          </cell>
          <cell r="BV135">
            <v>21.7</v>
          </cell>
          <cell r="BW135">
            <v>26.6</v>
          </cell>
        </row>
        <row r="136">
          <cell r="A136" t="str">
            <v>E06000045</v>
          </cell>
          <cell r="B136" t="str">
            <v>Southampton</v>
          </cell>
          <cell r="C136" t="str">
            <v>South East</v>
          </cell>
          <cell r="D136">
            <v>355</v>
          </cell>
          <cell r="E136">
            <v>160</v>
          </cell>
          <cell r="F136">
            <v>195</v>
          </cell>
          <cell r="G136">
            <v>38.6</v>
          </cell>
          <cell r="H136">
            <v>28.8</v>
          </cell>
          <cell r="I136">
            <v>46.7</v>
          </cell>
          <cell r="J136">
            <v>31.5</v>
          </cell>
          <cell r="K136">
            <v>24.4</v>
          </cell>
          <cell r="L136">
            <v>37.4</v>
          </cell>
          <cell r="M136">
            <v>87</v>
          </cell>
          <cell r="N136">
            <v>83.1</v>
          </cell>
          <cell r="O136">
            <v>90.3</v>
          </cell>
          <cell r="P136">
            <v>82</v>
          </cell>
          <cell r="Q136">
            <v>78.099999999999994</v>
          </cell>
          <cell r="R136">
            <v>85.1</v>
          </cell>
          <cell r="S136">
            <v>34.4</v>
          </cell>
          <cell r="T136">
            <v>26.3</v>
          </cell>
          <cell r="U136">
            <v>41</v>
          </cell>
          <cell r="V136">
            <v>18.899999999999999</v>
          </cell>
          <cell r="W136">
            <v>12.5</v>
          </cell>
          <cell r="X136">
            <v>24.1</v>
          </cell>
          <cell r="Y136">
            <v>8.5</v>
          </cell>
          <cell r="Z136">
            <v>5</v>
          </cell>
          <cell r="AA136">
            <v>11.3</v>
          </cell>
          <cell r="AB136">
            <v>1550</v>
          </cell>
          <cell r="AC136">
            <v>748</v>
          </cell>
          <cell r="AD136">
            <v>802</v>
          </cell>
          <cell r="AE136">
            <v>65.8</v>
          </cell>
          <cell r="AF136">
            <v>61.5</v>
          </cell>
          <cell r="AG136">
            <v>69.8</v>
          </cell>
          <cell r="AH136">
            <v>54.9</v>
          </cell>
          <cell r="AI136">
            <v>50</v>
          </cell>
          <cell r="AJ136">
            <v>59.5</v>
          </cell>
          <cell r="AK136">
            <v>94.8</v>
          </cell>
          <cell r="AL136">
            <v>92.9</v>
          </cell>
          <cell r="AM136">
            <v>96.5</v>
          </cell>
          <cell r="AN136">
            <v>92.6</v>
          </cell>
          <cell r="AO136">
            <v>91.2</v>
          </cell>
          <cell r="AP136">
            <v>93.9</v>
          </cell>
          <cell r="AQ136">
            <v>56.4</v>
          </cell>
          <cell r="AR136">
            <v>52</v>
          </cell>
          <cell r="AS136">
            <v>60.5</v>
          </cell>
          <cell r="AT136">
            <v>44.4</v>
          </cell>
          <cell r="AU136">
            <v>41</v>
          </cell>
          <cell r="AV136">
            <v>47.5</v>
          </cell>
          <cell r="AW136">
            <v>23.7</v>
          </cell>
          <cell r="AX136">
            <v>18.2</v>
          </cell>
          <cell r="AY136">
            <v>28.9</v>
          </cell>
          <cell r="AZ136">
            <v>1905</v>
          </cell>
          <cell r="BA136">
            <v>908</v>
          </cell>
          <cell r="BB136">
            <v>997</v>
          </cell>
          <cell r="BC136">
            <v>60.7</v>
          </cell>
          <cell r="BD136">
            <v>55.7</v>
          </cell>
          <cell r="BE136">
            <v>65.3</v>
          </cell>
          <cell r="BF136">
            <v>50.6</v>
          </cell>
          <cell r="BG136">
            <v>45.5</v>
          </cell>
          <cell r="BH136">
            <v>55.2</v>
          </cell>
          <cell r="BI136">
            <v>93.3</v>
          </cell>
          <cell r="BJ136">
            <v>91.2</v>
          </cell>
          <cell r="BK136">
            <v>95.3</v>
          </cell>
          <cell r="BL136">
            <v>90.6</v>
          </cell>
          <cell r="BM136">
            <v>88.9</v>
          </cell>
          <cell r="BN136">
            <v>92.2</v>
          </cell>
          <cell r="BO136">
            <v>52.3</v>
          </cell>
          <cell r="BP136">
            <v>47.5</v>
          </cell>
          <cell r="BQ136">
            <v>56.7</v>
          </cell>
          <cell r="BR136">
            <v>39.6</v>
          </cell>
          <cell r="BS136">
            <v>36</v>
          </cell>
          <cell r="BT136">
            <v>42.9</v>
          </cell>
          <cell r="BU136">
            <v>20.9</v>
          </cell>
          <cell r="BV136">
            <v>15.9</v>
          </cell>
          <cell r="BW136">
            <v>25.5</v>
          </cell>
        </row>
        <row r="137">
          <cell r="A137" t="str">
            <v>E10000030</v>
          </cell>
          <cell r="B137" t="str">
            <v>Surrey</v>
          </cell>
          <cell r="C137" t="str">
            <v>South East</v>
          </cell>
          <cell r="D137">
            <v>741</v>
          </cell>
          <cell r="E137">
            <v>379</v>
          </cell>
          <cell r="F137">
            <v>362</v>
          </cell>
          <cell r="G137">
            <v>39.299999999999997</v>
          </cell>
          <cell r="H137">
            <v>31.7</v>
          </cell>
          <cell r="I137">
            <v>47.2</v>
          </cell>
          <cell r="J137">
            <v>31.4</v>
          </cell>
          <cell r="K137">
            <v>27.4</v>
          </cell>
          <cell r="L137">
            <v>35.6</v>
          </cell>
          <cell r="M137">
            <v>82.6</v>
          </cell>
          <cell r="N137">
            <v>80.5</v>
          </cell>
          <cell r="O137">
            <v>84.8</v>
          </cell>
          <cell r="P137">
            <v>78.7</v>
          </cell>
          <cell r="Q137">
            <v>76.8</v>
          </cell>
          <cell r="R137">
            <v>80.7</v>
          </cell>
          <cell r="S137">
            <v>34.5</v>
          </cell>
          <cell r="T137">
            <v>31.1</v>
          </cell>
          <cell r="U137">
            <v>38.1</v>
          </cell>
          <cell r="V137">
            <v>21.5</v>
          </cell>
          <cell r="W137">
            <v>16.100000000000001</v>
          </cell>
          <cell r="X137">
            <v>27.1</v>
          </cell>
          <cell r="Y137">
            <v>10.4</v>
          </cell>
          <cell r="Z137">
            <v>6.6</v>
          </cell>
          <cell r="AA137">
            <v>14.4</v>
          </cell>
          <cell r="AB137">
            <v>10034</v>
          </cell>
          <cell r="AC137">
            <v>5169</v>
          </cell>
          <cell r="AD137">
            <v>4865</v>
          </cell>
          <cell r="AE137">
            <v>75.5</v>
          </cell>
          <cell r="AF137">
            <v>71.099999999999994</v>
          </cell>
          <cell r="AG137">
            <v>80</v>
          </cell>
          <cell r="AH137">
            <v>67.099999999999994</v>
          </cell>
          <cell r="AI137">
            <v>63.2</v>
          </cell>
          <cell r="AJ137">
            <v>71.3</v>
          </cell>
          <cell r="AK137">
            <v>96.5</v>
          </cell>
          <cell r="AL137">
            <v>95.8</v>
          </cell>
          <cell r="AM137">
            <v>97.2</v>
          </cell>
          <cell r="AN137">
            <v>95.1</v>
          </cell>
          <cell r="AO137">
            <v>94.4</v>
          </cell>
          <cell r="AP137">
            <v>95.8</v>
          </cell>
          <cell r="AQ137">
            <v>68.8</v>
          </cell>
          <cell r="AR137">
            <v>65.400000000000006</v>
          </cell>
          <cell r="AS137">
            <v>72.400000000000006</v>
          </cell>
          <cell r="AT137">
            <v>49.2</v>
          </cell>
          <cell r="AU137">
            <v>44.2</v>
          </cell>
          <cell r="AV137">
            <v>54.5</v>
          </cell>
          <cell r="AW137">
            <v>32.5</v>
          </cell>
          <cell r="AX137">
            <v>26.4</v>
          </cell>
          <cell r="AY137">
            <v>38.9</v>
          </cell>
          <cell r="AZ137">
            <v>10775</v>
          </cell>
          <cell r="BA137">
            <v>5548</v>
          </cell>
          <cell r="BB137">
            <v>5227</v>
          </cell>
          <cell r="BC137">
            <v>73</v>
          </cell>
          <cell r="BD137">
            <v>68.400000000000006</v>
          </cell>
          <cell r="BE137">
            <v>77.8</v>
          </cell>
          <cell r="BF137">
            <v>64.7</v>
          </cell>
          <cell r="BG137">
            <v>60.8</v>
          </cell>
          <cell r="BH137">
            <v>68.8</v>
          </cell>
          <cell r="BI137">
            <v>95.5</v>
          </cell>
          <cell r="BJ137">
            <v>94.8</v>
          </cell>
          <cell r="BK137">
            <v>96.3</v>
          </cell>
          <cell r="BL137">
            <v>93.9</v>
          </cell>
          <cell r="BM137">
            <v>93.2</v>
          </cell>
          <cell r="BN137">
            <v>94.7</v>
          </cell>
          <cell r="BO137">
            <v>66.400000000000006</v>
          </cell>
          <cell r="BP137">
            <v>63.1</v>
          </cell>
          <cell r="BQ137">
            <v>70</v>
          </cell>
          <cell r="BR137">
            <v>47.3</v>
          </cell>
          <cell r="BS137">
            <v>42.3</v>
          </cell>
          <cell r="BT137">
            <v>52.6</v>
          </cell>
          <cell r="BU137">
            <v>31</v>
          </cell>
          <cell r="BV137">
            <v>25.1</v>
          </cell>
          <cell r="BW137">
            <v>37.200000000000003</v>
          </cell>
        </row>
        <row r="138">
          <cell r="A138" t="str">
            <v>E06000037</v>
          </cell>
          <cell r="B138" t="str">
            <v>West Berkshire</v>
          </cell>
          <cell r="C138" t="str">
            <v>South East</v>
          </cell>
          <cell r="D138">
            <v>120</v>
          </cell>
          <cell r="E138">
            <v>65</v>
          </cell>
          <cell r="F138">
            <v>55</v>
          </cell>
          <cell r="G138">
            <v>42.5</v>
          </cell>
          <cell r="H138">
            <v>32.299999999999997</v>
          </cell>
          <cell r="I138">
            <v>54.5</v>
          </cell>
          <cell r="J138">
            <v>33.299999999999997</v>
          </cell>
          <cell r="K138">
            <v>27.7</v>
          </cell>
          <cell r="L138">
            <v>40</v>
          </cell>
          <cell r="M138">
            <v>86.7</v>
          </cell>
          <cell r="N138">
            <v>84.6</v>
          </cell>
          <cell r="O138">
            <v>89.1</v>
          </cell>
          <cell r="P138">
            <v>80</v>
          </cell>
          <cell r="Q138">
            <v>75.400000000000006</v>
          </cell>
          <cell r="R138">
            <v>85.5</v>
          </cell>
          <cell r="S138">
            <v>36.700000000000003</v>
          </cell>
          <cell r="T138">
            <v>30.8</v>
          </cell>
          <cell r="U138">
            <v>43.6</v>
          </cell>
          <cell r="V138">
            <v>23.3</v>
          </cell>
          <cell r="W138">
            <v>20</v>
          </cell>
          <cell r="X138">
            <v>27.3</v>
          </cell>
          <cell r="Y138">
            <v>7.5</v>
          </cell>
          <cell r="Z138">
            <v>6.2</v>
          </cell>
          <cell r="AA138">
            <v>9.1</v>
          </cell>
          <cell r="AB138">
            <v>1781</v>
          </cell>
          <cell r="AC138">
            <v>887</v>
          </cell>
          <cell r="AD138">
            <v>894</v>
          </cell>
          <cell r="AE138">
            <v>73</v>
          </cell>
          <cell r="AF138">
            <v>68.7</v>
          </cell>
          <cell r="AG138">
            <v>77.400000000000006</v>
          </cell>
          <cell r="AH138">
            <v>64.3</v>
          </cell>
          <cell r="AI138">
            <v>60.8</v>
          </cell>
          <cell r="AJ138">
            <v>67.900000000000006</v>
          </cell>
          <cell r="AK138">
            <v>97.8</v>
          </cell>
          <cell r="AL138">
            <v>97.5</v>
          </cell>
          <cell r="AM138">
            <v>98</v>
          </cell>
          <cell r="AN138">
            <v>95.9</v>
          </cell>
          <cell r="AO138">
            <v>95.7</v>
          </cell>
          <cell r="AP138">
            <v>96.1</v>
          </cell>
          <cell r="AQ138">
            <v>65.7</v>
          </cell>
          <cell r="AR138">
            <v>62.8</v>
          </cell>
          <cell r="AS138">
            <v>68.7</v>
          </cell>
          <cell r="AT138">
            <v>48.9</v>
          </cell>
          <cell r="AU138">
            <v>44.8</v>
          </cell>
          <cell r="AV138">
            <v>53</v>
          </cell>
          <cell r="AW138">
            <v>32.6</v>
          </cell>
          <cell r="AX138">
            <v>27.5</v>
          </cell>
          <cell r="AY138">
            <v>37.700000000000003</v>
          </cell>
          <cell r="AZ138">
            <v>1901</v>
          </cell>
          <cell r="BA138">
            <v>952</v>
          </cell>
          <cell r="BB138">
            <v>949</v>
          </cell>
          <cell r="BC138">
            <v>71.099999999999994</v>
          </cell>
          <cell r="BD138">
            <v>66.2</v>
          </cell>
          <cell r="BE138">
            <v>76.099999999999994</v>
          </cell>
          <cell r="BF138">
            <v>62.4</v>
          </cell>
          <cell r="BG138">
            <v>58.5</v>
          </cell>
          <cell r="BH138">
            <v>66.3</v>
          </cell>
          <cell r="BI138">
            <v>97.1</v>
          </cell>
          <cell r="BJ138">
            <v>96.6</v>
          </cell>
          <cell r="BK138">
            <v>97.5</v>
          </cell>
          <cell r="BL138">
            <v>94.9</v>
          </cell>
          <cell r="BM138">
            <v>94.3</v>
          </cell>
          <cell r="BN138">
            <v>95.5</v>
          </cell>
          <cell r="BO138">
            <v>63.9</v>
          </cell>
          <cell r="BP138">
            <v>60.6</v>
          </cell>
          <cell r="BQ138">
            <v>67.2</v>
          </cell>
          <cell r="BR138">
            <v>47.3</v>
          </cell>
          <cell r="BS138">
            <v>43.1</v>
          </cell>
          <cell r="BT138">
            <v>51.5</v>
          </cell>
          <cell r="BU138">
            <v>31</v>
          </cell>
          <cell r="BV138">
            <v>26.1</v>
          </cell>
          <cell r="BW138">
            <v>36</v>
          </cell>
        </row>
        <row r="139">
          <cell r="A139" t="str">
            <v>E10000032</v>
          </cell>
          <cell r="B139" t="str">
            <v>West Sussex</v>
          </cell>
          <cell r="C139" t="str">
            <v>South East</v>
          </cell>
          <cell r="D139">
            <v>667</v>
          </cell>
          <cell r="E139">
            <v>327</v>
          </cell>
          <cell r="F139">
            <v>340</v>
          </cell>
          <cell r="G139">
            <v>39.6</v>
          </cell>
          <cell r="H139">
            <v>31.5</v>
          </cell>
          <cell r="I139">
            <v>47.4</v>
          </cell>
          <cell r="J139">
            <v>31.9</v>
          </cell>
          <cell r="K139">
            <v>26.6</v>
          </cell>
          <cell r="L139">
            <v>37.1</v>
          </cell>
          <cell r="M139">
            <v>82.3</v>
          </cell>
          <cell r="N139">
            <v>78.900000000000006</v>
          </cell>
          <cell r="O139">
            <v>85.6</v>
          </cell>
          <cell r="P139">
            <v>76.599999999999994</v>
          </cell>
          <cell r="Q139">
            <v>73.7</v>
          </cell>
          <cell r="R139">
            <v>79.400000000000006</v>
          </cell>
          <cell r="S139">
            <v>35.1</v>
          </cell>
          <cell r="T139">
            <v>30</v>
          </cell>
          <cell r="U139">
            <v>40</v>
          </cell>
          <cell r="V139">
            <v>18.3</v>
          </cell>
          <cell r="W139">
            <v>12.8</v>
          </cell>
          <cell r="X139">
            <v>23.5</v>
          </cell>
          <cell r="Y139">
            <v>7.8</v>
          </cell>
          <cell r="Z139">
            <v>4.5999999999999996</v>
          </cell>
          <cell r="AA139">
            <v>10.9</v>
          </cell>
          <cell r="AB139">
            <v>7480</v>
          </cell>
          <cell r="AC139">
            <v>3864</v>
          </cell>
          <cell r="AD139">
            <v>3616</v>
          </cell>
          <cell r="AE139">
            <v>71.900000000000006</v>
          </cell>
          <cell r="AF139">
            <v>67.2</v>
          </cell>
          <cell r="AG139">
            <v>76.8</v>
          </cell>
          <cell r="AH139">
            <v>62.9</v>
          </cell>
          <cell r="AI139">
            <v>58.9</v>
          </cell>
          <cell r="AJ139">
            <v>67.099999999999994</v>
          </cell>
          <cell r="AK139">
            <v>95.7</v>
          </cell>
          <cell r="AL139">
            <v>95.1</v>
          </cell>
          <cell r="AM139">
            <v>96.3</v>
          </cell>
          <cell r="AN139">
            <v>93.5</v>
          </cell>
          <cell r="AO139">
            <v>92.7</v>
          </cell>
          <cell r="AP139">
            <v>94.4</v>
          </cell>
          <cell r="AQ139">
            <v>64.7</v>
          </cell>
          <cell r="AR139">
            <v>61.5</v>
          </cell>
          <cell r="AS139">
            <v>68.2</v>
          </cell>
          <cell r="AT139">
            <v>43.7</v>
          </cell>
          <cell r="AU139">
            <v>37.9</v>
          </cell>
          <cell r="AV139">
            <v>49.9</v>
          </cell>
          <cell r="AW139">
            <v>28.4</v>
          </cell>
          <cell r="AX139">
            <v>22.5</v>
          </cell>
          <cell r="AY139">
            <v>34.700000000000003</v>
          </cell>
          <cell r="AZ139">
            <v>8147</v>
          </cell>
          <cell r="BA139">
            <v>4191</v>
          </cell>
          <cell r="BB139">
            <v>3956</v>
          </cell>
          <cell r="BC139">
            <v>69.2</v>
          </cell>
          <cell r="BD139">
            <v>64.400000000000006</v>
          </cell>
          <cell r="BE139">
            <v>74.3</v>
          </cell>
          <cell r="BF139">
            <v>60.3</v>
          </cell>
          <cell r="BG139">
            <v>56.3</v>
          </cell>
          <cell r="BH139">
            <v>64.599999999999994</v>
          </cell>
          <cell r="BI139">
            <v>94.6</v>
          </cell>
          <cell r="BJ139">
            <v>93.8</v>
          </cell>
          <cell r="BK139">
            <v>95.4</v>
          </cell>
          <cell r="BL139">
            <v>92.1</v>
          </cell>
          <cell r="BM139">
            <v>91.2</v>
          </cell>
          <cell r="BN139">
            <v>93.1</v>
          </cell>
          <cell r="BO139">
            <v>62.3</v>
          </cell>
          <cell r="BP139">
            <v>59</v>
          </cell>
          <cell r="BQ139">
            <v>65.8</v>
          </cell>
          <cell r="BR139">
            <v>41.6</v>
          </cell>
          <cell r="BS139">
            <v>35.9</v>
          </cell>
          <cell r="BT139">
            <v>47.6</v>
          </cell>
          <cell r="BU139">
            <v>26.7</v>
          </cell>
          <cell r="BV139">
            <v>21.1</v>
          </cell>
          <cell r="BW139">
            <v>32.6</v>
          </cell>
        </row>
        <row r="140">
          <cell r="A140" t="str">
            <v>E06000040</v>
          </cell>
          <cell r="B140" t="str">
            <v>Windsor and Maidenhead</v>
          </cell>
          <cell r="C140" t="str">
            <v>South East</v>
          </cell>
          <cell r="D140">
            <v>96</v>
          </cell>
          <cell r="E140">
            <v>54</v>
          </cell>
          <cell r="F140">
            <v>42</v>
          </cell>
          <cell r="G140">
            <v>44.8</v>
          </cell>
          <cell r="H140">
            <v>40.700000000000003</v>
          </cell>
          <cell r="I140">
            <v>50</v>
          </cell>
          <cell r="J140">
            <v>38.5</v>
          </cell>
          <cell r="K140">
            <v>35.200000000000003</v>
          </cell>
          <cell r="L140">
            <v>42.9</v>
          </cell>
          <cell r="M140">
            <v>92.7</v>
          </cell>
          <cell r="N140">
            <v>92.6</v>
          </cell>
          <cell r="O140">
            <v>92.9</v>
          </cell>
          <cell r="P140">
            <v>86.5</v>
          </cell>
          <cell r="Q140">
            <v>90.7</v>
          </cell>
          <cell r="R140">
            <v>81</v>
          </cell>
          <cell r="S140">
            <v>42.7</v>
          </cell>
          <cell r="T140">
            <v>42.6</v>
          </cell>
          <cell r="U140">
            <v>42.9</v>
          </cell>
          <cell r="V140">
            <v>24</v>
          </cell>
          <cell r="W140">
            <v>27.8</v>
          </cell>
          <cell r="X140">
            <v>19</v>
          </cell>
          <cell r="Y140">
            <v>12.5</v>
          </cell>
          <cell r="Z140">
            <v>13</v>
          </cell>
          <cell r="AA140">
            <v>11.9</v>
          </cell>
          <cell r="AB140">
            <v>1438</v>
          </cell>
          <cell r="AC140">
            <v>752</v>
          </cell>
          <cell r="AD140">
            <v>686</v>
          </cell>
          <cell r="AE140">
            <v>74.8</v>
          </cell>
          <cell r="AF140">
            <v>71</v>
          </cell>
          <cell r="AG140">
            <v>79</v>
          </cell>
          <cell r="AH140">
            <v>66.3</v>
          </cell>
          <cell r="AI140">
            <v>65</v>
          </cell>
          <cell r="AJ140">
            <v>67.8</v>
          </cell>
          <cell r="AK140">
            <v>96.9</v>
          </cell>
          <cell r="AL140">
            <v>95.9</v>
          </cell>
          <cell r="AM140">
            <v>98</v>
          </cell>
          <cell r="AN140">
            <v>95.3</v>
          </cell>
          <cell r="AO140">
            <v>94.5</v>
          </cell>
          <cell r="AP140">
            <v>96.2</v>
          </cell>
          <cell r="AQ140">
            <v>68.599999999999994</v>
          </cell>
          <cell r="AR140">
            <v>67.8</v>
          </cell>
          <cell r="AS140">
            <v>69.5</v>
          </cell>
          <cell r="AT140">
            <v>45.2</v>
          </cell>
          <cell r="AU140">
            <v>39.6</v>
          </cell>
          <cell r="AV140">
            <v>51.3</v>
          </cell>
          <cell r="AW140">
            <v>30.9</v>
          </cell>
          <cell r="AX140">
            <v>24.9</v>
          </cell>
          <cell r="AY140">
            <v>37.6</v>
          </cell>
          <cell r="AZ140">
            <v>1534</v>
          </cell>
          <cell r="BA140">
            <v>806</v>
          </cell>
          <cell r="BB140">
            <v>728</v>
          </cell>
          <cell r="BC140">
            <v>72.900000000000006</v>
          </cell>
          <cell r="BD140">
            <v>69</v>
          </cell>
          <cell r="BE140">
            <v>77.3</v>
          </cell>
          <cell r="BF140">
            <v>64.599999999999994</v>
          </cell>
          <cell r="BG140">
            <v>63</v>
          </cell>
          <cell r="BH140">
            <v>66.3</v>
          </cell>
          <cell r="BI140">
            <v>96.6</v>
          </cell>
          <cell r="BJ140">
            <v>95.7</v>
          </cell>
          <cell r="BK140">
            <v>97.7</v>
          </cell>
          <cell r="BL140">
            <v>94.8</v>
          </cell>
          <cell r="BM140">
            <v>94.3</v>
          </cell>
          <cell r="BN140">
            <v>95.3</v>
          </cell>
          <cell r="BO140">
            <v>67</v>
          </cell>
          <cell r="BP140">
            <v>66.099999999999994</v>
          </cell>
          <cell r="BQ140">
            <v>68</v>
          </cell>
          <cell r="BR140">
            <v>43.9</v>
          </cell>
          <cell r="BS140">
            <v>38.799999999999997</v>
          </cell>
          <cell r="BT140">
            <v>49.5</v>
          </cell>
          <cell r="BU140">
            <v>29.8</v>
          </cell>
          <cell r="BV140">
            <v>24.1</v>
          </cell>
          <cell r="BW140">
            <v>36.1</v>
          </cell>
        </row>
        <row r="141">
          <cell r="A141" t="str">
            <v>E06000041</v>
          </cell>
          <cell r="B141" t="str">
            <v>Wokingham</v>
          </cell>
          <cell r="C141" t="str">
            <v>South East</v>
          </cell>
          <cell r="D141">
            <v>90</v>
          </cell>
          <cell r="E141">
            <v>49</v>
          </cell>
          <cell r="F141">
            <v>41</v>
          </cell>
          <cell r="G141">
            <v>40</v>
          </cell>
          <cell r="H141">
            <v>22.4</v>
          </cell>
          <cell r="I141">
            <v>61</v>
          </cell>
          <cell r="J141">
            <v>34.4</v>
          </cell>
          <cell r="K141">
            <v>18.399999999999999</v>
          </cell>
          <cell r="L141">
            <v>53.7</v>
          </cell>
          <cell r="M141" t="str">
            <v>x</v>
          </cell>
          <cell r="N141" t="str">
            <v>x</v>
          </cell>
          <cell r="O141" t="str">
            <v>x</v>
          </cell>
          <cell r="P141">
            <v>84.4</v>
          </cell>
          <cell r="Q141">
            <v>79.599999999999994</v>
          </cell>
          <cell r="R141">
            <v>90.2</v>
          </cell>
          <cell r="S141">
            <v>36.700000000000003</v>
          </cell>
          <cell r="T141">
            <v>22.4</v>
          </cell>
          <cell r="U141">
            <v>53.7</v>
          </cell>
          <cell r="V141">
            <v>22.2</v>
          </cell>
          <cell r="W141">
            <v>12.2</v>
          </cell>
          <cell r="X141">
            <v>34.1</v>
          </cell>
          <cell r="Y141">
            <v>13.3</v>
          </cell>
          <cell r="Z141">
            <v>8.1999999999999993</v>
          </cell>
          <cell r="AA141">
            <v>19.5</v>
          </cell>
          <cell r="AB141">
            <v>1541</v>
          </cell>
          <cell r="AC141">
            <v>828</v>
          </cell>
          <cell r="AD141">
            <v>713</v>
          </cell>
          <cell r="AE141">
            <v>78.099999999999994</v>
          </cell>
          <cell r="AF141">
            <v>72.900000000000006</v>
          </cell>
          <cell r="AG141">
            <v>84.2</v>
          </cell>
          <cell r="AH141">
            <v>69.8</v>
          </cell>
          <cell r="AI141">
            <v>65.099999999999994</v>
          </cell>
          <cell r="AJ141">
            <v>75.2</v>
          </cell>
          <cell r="AK141" t="str">
            <v>x</v>
          </cell>
          <cell r="AL141" t="str">
            <v>x</v>
          </cell>
          <cell r="AM141" t="str">
            <v>x</v>
          </cell>
          <cell r="AN141">
            <v>95.9</v>
          </cell>
          <cell r="AO141">
            <v>94.8</v>
          </cell>
          <cell r="AP141">
            <v>97.2</v>
          </cell>
          <cell r="AQ141">
            <v>71.900000000000006</v>
          </cell>
          <cell r="AR141">
            <v>68</v>
          </cell>
          <cell r="AS141">
            <v>76.400000000000006</v>
          </cell>
          <cell r="AT141">
            <v>51.5</v>
          </cell>
          <cell r="AU141">
            <v>44.8</v>
          </cell>
          <cell r="AV141">
            <v>59.3</v>
          </cell>
          <cell r="AW141">
            <v>34.700000000000003</v>
          </cell>
          <cell r="AX141">
            <v>27.1</v>
          </cell>
          <cell r="AY141">
            <v>43.6</v>
          </cell>
          <cell r="AZ141">
            <v>1631</v>
          </cell>
          <cell r="BA141">
            <v>877</v>
          </cell>
          <cell r="BB141">
            <v>754</v>
          </cell>
          <cell r="BC141">
            <v>76</v>
          </cell>
          <cell r="BD141">
            <v>70.099999999999994</v>
          </cell>
          <cell r="BE141">
            <v>82.9</v>
          </cell>
          <cell r="BF141">
            <v>67.8</v>
          </cell>
          <cell r="BG141">
            <v>62.5</v>
          </cell>
          <cell r="BH141">
            <v>74</v>
          </cell>
          <cell r="BI141">
            <v>97.4</v>
          </cell>
          <cell r="BJ141">
            <v>96.6</v>
          </cell>
          <cell r="BK141">
            <v>98.3</v>
          </cell>
          <cell r="BL141">
            <v>95.3</v>
          </cell>
          <cell r="BM141">
            <v>94</v>
          </cell>
          <cell r="BN141">
            <v>96.8</v>
          </cell>
          <cell r="BO141">
            <v>70</v>
          </cell>
          <cell r="BP141">
            <v>65.5</v>
          </cell>
          <cell r="BQ141">
            <v>75.2</v>
          </cell>
          <cell r="BR141">
            <v>49.9</v>
          </cell>
          <cell r="BS141">
            <v>43</v>
          </cell>
          <cell r="BT141">
            <v>58</v>
          </cell>
          <cell r="BU141">
            <v>33.5</v>
          </cell>
          <cell r="BV141">
            <v>26</v>
          </cell>
          <cell r="BW141">
            <v>42.3</v>
          </cell>
        </row>
        <row r="142">
          <cell r="A142" t="str">
            <v>E06000022</v>
          </cell>
          <cell r="B142" t="str">
            <v>Bath and North East Somerset</v>
          </cell>
          <cell r="C142" t="str">
            <v>South West</v>
          </cell>
          <cell r="D142">
            <v>163</v>
          </cell>
          <cell r="E142">
            <v>85</v>
          </cell>
          <cell r="F142">
            <v>78</v>
          </cell>
          <cell r="G142">
            <v>42.3</v>
          </cell>
          <cell r="H142">
            <v>41.2</v>
          </cell>
          <cell r="I142">
            <v>43.6</v>
          </cell>
          <cell r="J142">
            <v>35</v>
          </cell>
          <cell r="K142">
            <v>32.9</v>
          </cell>
          <cell r="L142">
            <v>37.200000000000003</v>
          </cell>
          <cell r="M142">
            <v>75.5</v>
          </cell>
          <cell r="N142">
            <v>74.099999999999994</v>
          </cell>
          <cell r="O142">
            <v>76.900000000000006</v>
          </cell>
          <cell r="P142">
            <v>71.8</v>
          </cell>
          <cell r="Q142">
            <v>71.8</v>
          </cell>
          <cell r="R142">
            <v>71.8</v>
          </cell>
          <cell r="S142">
            <v>38</v>
          </cell>
          <cell r="T142">
            <v>37.6</v>
          </cell>
          <cell r="U142">
            <v>38.5</v>
          </cell>
          <cell r="V142">
            <v>29.4</v>
          </cell>
          <cell r="W142">
            <v>27.1</v>
          </cell>
          <cell r="X142">
            <v>32.1</v>
          </cell>
          <cell r="Y142">
            <v>15.3</v>
          </cell>
          <cell r="Z142">
            <v>12.9</v>
          </cell>
          <cell r="AA142">
            <v>17.899999999999999</v>
          </cell>
          <cell r="AB142">
            <v>1864</v>
          </cell>
          <cell r="AC142">
            <v>911</v>
          </cell>
          <cell r="AD142">
            <v>953</v>
          </cell>
          <cell r="AE142">
            <v>73.2</v>
          </cell>
          <cell r="AF142">
            <v>67.5</v>
          </cell>
          <cell r="AG142">
            <v>78.7</v>
          </cell>
          <cell r="AH142">
            <v>65.3</v>
          </cell>
          <cell r="AI142">
            <v>60.4</v>
          </cell>
          <cell r="AJ142">
            <v>70</v>
          </cell>
          <cell r="AK142">
            <v>95.9</v>
          </cell>
          <cell r="AL142">
            <v>95.2</v>
          </cell>
          <cell r="AM142">
            <v>96.5</v>
          </cell>
          <cell r="AN142">
            <v>94.4</v>
          </cell>
          <cell r="AO142">
            <v>92.8</v>
          </cell>
          <cell r="AP142">
            <v>95.9</v>
          </cell>
          <cell r="AQ142">
            <v>68</v>
          </cell>
          <cell r="AR142">
            <v>64.3</v>
          </cell>
          <cell r="AS142">
            <v>71.5</v>
          </cell>
          <cell r="AT142">
            <v>56.1</v>
          </cell>
          <cell r="AU142">
            <v>52.8</v>
          </cell>
          <cell r="AV142">
            <v>59.2</v>
          </cell>
          <cell r="AW142">
            <v>34.9</v>
          </cell>
          <cell r="AX142">
            <v>27</v>
          </cell>
          <cell r="AY142">
            <v>42.4</v>
          </cell>
          <cell r="AZ142">
            <v>2027</v>
          </cell>
          <cell r="BA142">
            <v>996</v>
          </cell>
          <cell r="BB142">
            <v>1031</v>
          </cell>
          <cell r="BC142">
            <v>70.7</v>
          </cell>
          <cell r="BD142">
            <v>65.3</v>
          </cell>
          <cell r="BE142">
            <v>76</v>
          </cell>
          <cell r="BF142">
            <v>62.9</v>
          </cell>
          <cell r="BG142">
            <v>58</v>
          </cell>
          <cell r="BH142">
            <v>67.5</v>
          </cell>
          <cell r="BI142">
            <v>94.2</v>
          </cell>
          <cell r="BJ142">
            <v>93.4</v>
          </cell>
          <cell r="BK142">
            <v>95.1</v>
          </cell>
          <cell r="BL142">
            <v>92.6</v>
          </cell>
          <cell r="BM142">
            <v>91</v>
          </cell>
          <cell r="BN142">
            <v>94.1</v>
          </cell>
          <cell r="BO142">
            <v>65.599999999999994</v>
          </cell>
          <cell r="BP142">
            <v>62</v>
          </cell>
          <cell r="BQ142">
            <v>69</v>
          </cell>
          <cell r="BR142">
            <v>53.9</v>
          </cell>
          <cell r="BS142">
            <v>50.6</v>
          </cell>
          <cell r="BT142">
            <v>57.1</v>
          </cell>
          <cell r="BU142">
            <v>33.299999999999997</v>
          </cell>
          <cell r="BV142">
            <v>25.8</v>
          </cell>
          <cell r="BW142">
            <v>40.5</v>
          </cell>
        </row>
        <row r="143">
          <cell r="A143" t="str">
            <v>E06000028</v>
          </cell>
          <cell r="B143" t="str">
            <v>Bournemouth</v>
          </cell>
          <cell r="C143" t="str">
            <v>South West</v>
          </cell>
          <cell r="D143">
            <v>213</v>
          </cell>
          <cell r="E143">
            <v>123</v>
          </cell>
          <cell r="F143">
            <v>90</v>
          </cell>
          <cell r="G143">
            <v>39.9</v>
          </cell>
          <cell r="H143">
            <v>36.6</v>
          </cell>
          <cell r="I143">
            <v>44.4</v>
          </cell>
          <cell r="J143">
            <v>34.299999999999997</v>
          </cell>
          <cell r="K143">
            <v>31.7</v>
          </cell>
          <cell r="L143">
            <v>37.799999999999997</v>
          </cell>
          <cell r="M143">
            <v>78.900000000000006</v>
          </cell>
          <cell r="N143">
            <v>74</v>
          </cell>
          <cell r="O143">
            <v>85.6</v>
          </cell>
          <cell r="P143">
            <v>75.599999999999994</v>
          </cell>
          <cell r="Q143">
            <v>71.5</v>
          </cell>
          <cell r="R143">
            <v>81.099999999999994</v>
          </cell>
          <cell r="S143">
            <v>37.1</v>
          </cell>
          <cell r="T143">
            <v>35</v>
          </cell>
          <cell r="U143">
            <v>40</v>
          </cell>
          <cell r="V143">
            <v>17.8</v>
          </cell>
          <cell r="W143">
            <v>19.5</v>
          </cell>
          <cell r="X143">
            <v>15.6</v>
          </cell>
          <cell r="Y143">
            <v>6.6</v>
          </cell>
          <cell r="Z143">
            <v>5.7</v>
          </cell>
          <cell r="AA143">
            <v>7.8</v>
          </cell>
          <cell r="AB143">
            <v>1447</v>
          </cell>
          <cell r="AC143">
            <v>704</v>
          </cell>
          <cell r="AD143">
            <v>743</v>
          </cell>
          <cell r="AE143">
            <v>72.3</v>
          </cell>
          <cell r="AF143">
            <v>63.9</v>
          </cell>
          <cell r="AG143">
            <v>80.2</v>
          </cell>
          <cell r="AH143">
            <v>64.099999999999994</v>
          </cell>
          <cell r="AI143">
            <v>58.2</v>
          </cell>
          <cell r="AJ143">
            <v>69.7</v>
          </cell>
          <cell r="AK143">
            <v>95.6</v>
          </cell>
          <cell r="AL143">
            <v>93.3</v>
          </cell>
          <cell r="AM143">
            <v>97.8</v>
          </cell>
          <cell r="AN143">
            <v>93.9</v>
          </cell>
          <cell r="AO143">
            <v>91.3</v>
          </cell>
          <cell r="AP143">
            <v>96.4</v>
          </cell>
          <cell r="AQ143">
            <v>65.900000000000006</v>
          </cell>
          <cell r="AR143">
            <v>60.8</v>
          </cell>
          <cell r="AS143">
            <v>70.8</v>
          </cell>
          <cell r="AT143">
            <v>41.3</v>
          </cell>
          <cell r="AU143">
            <v>37.799999999999997</v>
          </cell>
          <cell r="AV143">
            <v>44.7</v>
          </cell>
          <cell r="AW143">
            <v>26.8</v>
          </cell>
          <cell r="AX143">
            <v>24</v>
          </cell>
          <cell r="AY143">
            <v>29.5</v>
          </cell>
          <cell r="AZ143">
            <v>1660</v>
          </cell>
          <cell r="BA143">
            <v>827</v>
          </cell>
          <cell r="BB143">
            <v>833</v>
          </cell>
          <cell r="BC143">
            <v>68.099999999999994</v>
          </cell>
          <cell r="BD143">
            <v>59.9</v>
          </cell>
          <cell r="BE143">
            <v>76.400000000000006</v>
          </cell>
          <cell r="BF143">
            <v>60.3</v>
          </cell>
          <cell r="BG143">
            <v>54.3</v>
          </cell>
          <cell r="BH143">
            <v>66.3</v>
          </cell>
          <cell r="BI143">
            <v>93.5</v>
          </cell>
          <cell r="BJ143">
            <v>90.4</v>
          </cell>
          <cell r="BK143">
            <v>96.5</v>
          </cell>
          <cell r="BL143">
            <v>91.6</v>
          </cell>
          <cell r="BM143">
            <v>88.4</v>
          </cell>
          <cell r="BN143">
            <v>94.7</v>
          </cell>
          <cell r="BO143">
            <v>62.2</v>
          </cell>
          <cell r="BP143">
            <v>57</v>
          </cell>
          <cell r="BQ143">
            <v>67.5</v>
          </cell>
          <cell r="BR143">
            <v>38.299999999999997</v>
          </cell>
          <cell r="BS143">
            <v>35.1</v>
          </cell>
          <cell r="BT143">
            <v>41.5</v>
          </cell>
          <cell r="BU143">
            <v>24.2</v>
          </cell>
          <cell r="BV143">
            <v>21.3</v>
          </cell>
          <cell r="BW143">
            <v>27.1</v>
          </cell>
        </row>
        <row r="144">
          <cell r="A144" t="str">
            <v>E06000023</v>
          </cell>
          <cell r="B144" t="str">
            <v>Bristol, City of</v>
          </cell>
          <cell r="C144" t="str">
            <v>South West</v>
          </cell>
          <cell r="D144">
            <v>669</v>
          </cell>
          <cell r="E144">
            <v>332</v>
          </cell>
          <cell r="F144">
            <v>337</v>
          </cell>
          <cell r="G144">
            <v>34.700000000000003</v>
          </cell>
          <cell r="H144">
            <v>25.3</v>
          </cell>
          <cell r="I144">
            <v>43.9</v>
          </cell>
          <cell r="J144">
            <v>24.7</v>
          </cell>
          <cell r="K144">
            <v>19.3</v>
          </cell>
          <cell r="L144">
            <v>30</v>
          </cell>
          <cell r="M144">
            <v>80.599999999999994</v>
          </cell>
          <cell r="N144">
            <v>74.7</v>
          </cell>
          <cell r="O144">
            <v>86.4</v>
          </cell>
          <cell r="P144">
            <v>74.7</v>
          </cell>
          <cell r="Q144">
            <v>69.599999999999994</v>
          </cell>
          <cell r="R144">
            <v>79.8</v>
          </cell>
          <cell r="S144">
            <v>26.2</v>
          </cell>
          <cell r="T144">
            <v>21.7</v>
          </cell>
          <cell r="U144">
            <v>30.6</v>
          </cell>
          <cell r="V144">
            <v>12.3</v>
          </cell>
          <cell r="W144">
            <v>9.6</v>
          </cell>
          <cell r="X144">
            <v>14.8</v>
          </cell>
          <cell r="Y144">
            <v>5.0999999999999996</v>
          </cell>
          <cell r="Z144">
            <v>2.4</v>
          </cell>
          <cell r="AA144">
            <v>7.7</v>
          </cell>
          <cell r="AB144">
            <v>2450</v>
          </cell>
          <cell r="AC144">
            <v>1215</v>
          </cell>
          <cell r="AD144">
            <v>1235</v>
          </cell>
          <cell r="AE144">
            <v>71.099999999999994</v>
          </cell>
          <cell r="AF144">
            <v>65.400000000000006</v>
          </cell>
          <cell r="AG144">
            <v>76.8</v>
          </cell>
          <cell r="AH144">
            <v>62</v>
          </cell>
          <cell r="AI144">
            <v>58.2</v>
          </cell>
          <cell r="AJ144">
            <v>65.7</v>
          </cell>
          <cell r="AK144">
            <v>95.4</v>
          </cell>
          <cell r="AL144">
            <v>94.4</v>
          </cell>
          <cell r="AM144">
            <v>96.4</v>
          </cell>
          <cell r="AN144">
            <v>93.2</v>
          </cell>
          <cell r="AO144">
            <v>91.4</v>
          </cell>
          <cell r="AP144">
            <v>95</v>
          </cell>
          <cell r="AQ144">
            <v>64.3</v>
          </cell>
          <cell r="AR144">
            <v>61.3</v>
          </cell>
          <cell r="AS144">
            <v>67.2</v>
          </cell>
          <cell r="AT144">
            <v>36</v>
          </cell>
          <cell r="AU144">
            <v>29.5</v>
          </cell>
          <cell r="AV144">
            <v>42.3</v>
          </cell>
          <cell r="AW144">
            <v>25</v>
          </cell>
          <cell r="AX144">
            <v>19.399999999999999</v>
          </cell>
          <cell r="AY144">
            <v>30.5</v>
          </cell>
          <cell r="AZ144">
            <v>3119</v>
          </cell>
          <cell r="BA144">
            <v>1547</v>
          </cell>
          <cell r="BB144">
            <v>1572</v>
          </cell>
          <cell r="BC144">
            <v>63.3</v>
          </cell>
          <cell r="BD144">
            <v>56.8</v>
          </cell>
          <cell r="BE144">
            <v>69.7</v>
          </cell>
          <cell r="BF144">
            <v>54</v>
          </cell>
          <cell r="BG144">
            <v>49.8</v>
          </cell>
          <cell r="BH144">
            <v>58</v>
          </cell>
          <cell r="BI144">
            <v>92.2</v>
          </cell>
          <cell r="BJ144">
            <v>90.2</v>
          </cell>
          <cell r="BK144">
            <v>94.3</v>
          </cell>
          <cell r="BL144">
            <v>89.3</v>
          </cell>
          <cell r="BM144">
            <v>86.7</v>
          </cell>
          <cell r="BN144">
            <v>91.7</v>
          </cell>
          <cell r="BO144">
            <v>56.1</v>
          </cell>
          <cell r="BP144">
            <v>52.8</v>
          </cell>
          <cell r="BQ144">
            <v>59.4</v>
          </cell>
          <cell r="BR144">
            <v>30.9</v>
          </cell>
          <cell r="BS144">
            <v>25.3</v>
          </cell>
          <cell r="BT144">
            <v>36.5</v>
          </cell>
          <cell r="BU144">
            <v>20.7</v>
          </cell>
          <cell r="BV144">
            <v>15.8</v>
          </cell>
          <cell r="BW144">
            <v>25.6</v>
          </cell>
        </row>
        <row r="145">
          <cell r="A145" t="str">
            <v>E06000052</v>
          </cell>
          <cell r="B145" t="str">
            <v>Cornwall</v>
          </cell>
          <cell r="C145" t="str">
            <v>South West</v>
          </cell>
          <cell r="D145">
            <v>579</v>
          </cell>
          <cell r="E145">
            <v>292</v>
          </cell>
          <cell r="F145">
            <v>287</v>
          </cell>
          <cell r="G145">
            <v>39</v>
          </cell>
          <cell r="H145">
            <v>33.200000000000003</v>
          </cell>
          <cell r="I145">
            <v>44.9</v>
          </cell>
          <cell r="J145">
            <v>31.4</v>
          </cell>
          <cell r="K145">
            <v>27.7</v>
          </cell>
          <cell r="L145">
            <v>35.200000000000003</v>
          </cell>
          <cell r="M145">
            <v>89.3</v>
          </cell>
          <cell r="N145">
            <v>87</v>
          </cell>
          <cell r="O145">
            <v>91.6</v>
          </cell>
          <cell r="P145">
            <v>82.9</v>
          </cell>
          <cell r="Q145">
            <v>82.2</v>
          </cell>
          <cell r="R145">
            <v>83.6</v>
          </cell>
          <cell r="S145">
            <v>34.700000000000003</v>
          </cell>
          <cell r="T145">
            <v>32.5</v>
          </cell>
          <cell r="U145">
            <v>36.9</v>
          </cell>
          <cell r="V145">
            <v>19</v>
          </cell>
          <cell r="W145">
            <v>15.1</v>
          </cell>
          <cell r="X145">
            <v>23</v>
          </cell>
          <cell r="Y145">
            <v>5.9</v>
          </cell>
          <cell r="Z145">
            <v>4.8</v>
          </cell>
          <cell r="AA145">
            <v>7</v>
          </cell>
          <cell r="AB145">
            <v>4976</v>
          </cell>
          <cell r="AC145">
            <v>2583</v>
          </cell>
          <cell r="AD145">
            <v>2393</v>
          </cell>
          <cell r="AE145">
            <v>68.2</v>
          </cell>
          <cell r="AF145">
            <v>61.7</v>
          </cell>
          <cell r="AG145">
            <v>75.3</v>
          </cell>
          <cell r="AH145">
            <v>59.8</v>
          </cell>
          <cell r="AI145">
            <v>54.1</v>
          </cell>
          <cell r="AJ145">
            <v>65.900000000000006</v>
          </cell>
          <cell r="AK145">
            <v>96.5</v>
          </cell>
          <cell r="AL145">
            <v>96.1</v>
          </cell>
          <cell r="AM145">
            <v>97</v>
          </cell>
          <cell r="AN145">
            <v>94.3</v>
          </cell>
          <cell r="AO145">
            <v>93.8</v>
          </cell>
          <cell r="AP145">
            <v>94.9</v>
          </cell>
          <cell r="AQ145">
            <v>62.8</v>
          </cell>
          <cell r="AR145">
            <v>58.4</v>
          </cell>
          <cell r="AS145">
            <v>67.5</v>
          </cell>
          <cell r="AT145">
            <v>38.5</v>
          </cell>
          <cell r="AU145">
            <v>30.5</v>
          </cell>
          <cell r="AV145">
            <v>47.2</v>
          </cell>
          <cell r="AW145">
            <v>22.1</v>
          </cell>
          <cell r="AX145">
            <v>14.2</v>
          </cell>
          <cell r="AY145">
            <v>30.6</v>
          </cell>
          <cell r="AZ145">
            <v>5555</v>
          </cell>
          <cell r="BA145">
            <v>2875</v>
          </cell>
          <cell r="BB145">
            <v>2680</v>
          </cell>
          <cell r="BC145">
            <v>65.2</v>
          </cell>
          <cell r="BD145">
            <v>58.8</v>
          </cell>
          <cell r="BE145">
            <v>72.099999999999994</v>
          </cell>
          <cell r="BF145">
            <v>56.8</v>
          </cell>
          <cell r="BG145">
            <v>51.4</v>
          </cell>
          <cell r="BH145">
            <v>62.6</v>
          </cell>
          <cell r="BI145">
            <v>95.8</v>
          </cell>
          <cell r="BJ145">
            <v>95.2</v>
          </cell>
          <cell r="BK145">
            <v>96.4</v>
          </cell>
          <cell r="BL145">
            <v>93.1</v>
          </cell>
          <cell r="BM145">
            <v>92.6</v>
          </cell>
          <cell r="BN145">
            <v>93.7</v>
          </cell>
          <cell r="BO145">
            <v>59.8</v>
          </cell>
          <cell r="BP145">
            <v>55.8</v>
          </cell>
          <cell r="BQ145">
            <v>64.2</v>
          </cell>
          <cell r="BR145">
            <v>36.5</v>
          </cell>
          <cell r="BS145">
            <v>28.9</v>
          </cell>
          <cell r="BT145">
            <v>44.6</v>
          </cell>
          <cell r="BU145">
            <v>20.399999999999999</v>
          </cell>
          <cell r="BV145">
            <v>13.3</v>
          </cell>
          <cell r="BW145">
            <v>28.1</v>
          </cell>
        </row>
        <row r="146">
          <cell r="A146" t="str">
            <v>E10000008</v>
          </cell>
          <cell r="B146" t="str">
            <v>Devon</v>
          </cell>
          <cell r="C146" t="str">
            <v>South West</v>
          </cell>
          <cell r="D146">
            <v>754</v>
          </cell>
          <cell r="E146">
            <v>374</v>
          </cell>
          <cell r="F146">
            <v>380</v>
          </cell>
          <cell r="G146">
            <v>41.1</v>
          </cell>
          <cell r="H146">
            <v>37.700000000000003</v>
          </cell>
          <cell r="I146">
            <v>44.5</v>
          </cell>
          <cell r="J146">
            <v>33.299999999999997</v>
          </cell>
          <cell r="K146">
            <v>29.7</v>
          </cell>
          <cell r="L146">
            <v>36.799999999999997</v>
          </cell>
          <cell r="M146">
            <v>86.1</v>
          </cell>
          <cell r="N146">
            <v>83.4</v>
          </cell>
          <cell r="O146">
            <v>88.7</v>
          </cell>
          <cell r="P146">
            <v>82</v>
          </cell>
          <cell r="Q146">
            <v>78.3</v>
          </cell>
          <cell r="R146">
            <v>85.5</v>
          </cell>
          <cell r="S146">
            <v>35.9</v>
          </cell>
          <cell r="T146">
            <v>32.1</v>
          </cell>
          <cell r="U146">
            <v>39.700000000000003</v>
          </cell>
          <cell r="V146">
            <v>23.7</v>
          </cell>
          <cell r="W146">
            <v>21.1</v>
          </cell>
          <cell r="X146">
            <v>26.3</v>
          </cell>
          <cell r="Y146">
            <v>8.6</v>
          </cell>
          <cell r="Z146">
            <v>6.4</v>
          </cell>
          <cell r="AA146">
            <v>10.8</v>
          </cell>
          <cell r="AB146">
            <v>6506</v>
          </cell>
          <cell r="AC146">
            <v>3315</v>
          </cell>
          <cell r="AD146">
            <v>3191</v>
          </cell>
          <cell r="AE146">
            <v>69.400000000000006</v>
          </cell>
          <cell r="AF146">
            <v>64.5</v>
          </cell>
          <cell r="AG146">
            <v>74.400000000000006</v>
          </cell>
          <cell r="AH146">
            <v>61</v>
          </cell>
          <cell r="AI146">
            <v>56.5</v>
          </cell>
          <cell r="AJ146">
            <v>65.7</v>
          </cell>
          <cell r="AK146">
            <v>96.2</v>
          </cell>
          <cell r="AL146">
            <v>95.7</v>
          </cell>
          <cell r="AM146">
            <v>96.8</v>
          </cell>
          <cell r="AN146">
            <v>93.8</v>
          </cell>
          <cell r="AO146">
            <v>93.2</v>
          </cell>
          <cell r="AP146">
            <v>94.5</v>
          </cell>
          <cell r="AQ146">
            <v>63.4</v>
          </cell>
          <cell r="AR146">
            <v>59.9</v>
          </cell>
          <cell r="AS146">
            <v>67.099999999999994</v>
          </cell>
          <cell r="AT146">
            <v>44.8</v>
          </cell>
          <cell r="AU146">
            <v>40.6</v>
          </cell>
          <cell r="AV146">
            <v>49.2</v>
          </cell>
          <cell r="AW146">
            <v>25.3</v>
          </cell>
          <cell r="AX146">
            <v>20.5</v>
          </cell>
          <cell r="AY146">
            <v>30.3</v>
          </cell>
          <cell r="AZ146">
            <v>7260</v>
          </cell>
          <cell r="BA146">
            <v>3689</v>
          </cell>
          <cell r="BB146">
            <v>3571</v>
          </cell>
          <cell r="BC146">
            <v>66.400000000000006</v>
          </cell>
          <cell r="BD146">
            <v>61.8</v>
          </cell>
          <cell r="BE146">
            <v>71.2</v>
          </cell>
          <cell r="BF146">
            <v>58.1</v>
          </cell>
          <cell r="BG146">
            <v>53.8</v>
          </cell>
          <cell r="BH146">
            <v>62.6</v>
          </cell>
          <cell r="BI146">
            <v>95.2</v>
          </cell>
          <cell r="BJ146">
            <v>94.4</v>
          </cell>
          <cell r="BK146">
            <v>96</v>
          </cell>
          <cell r="BL146">
            <v>92.6</v>
          </cell>
          <cell r="BM146">
            <v>91.7</v>
          </cell>
          <cell r="BN146">
            <v>93.6</v>
          </cell>
          <cell r="BO146">
            <v>60.6</v>
          </cell>
          <cell r="BP146">
            <v>57.1</v>
          </cell>
          <cell r="BQ146">
            <v>64.2</v>
          </cell>
          <cell r="BR146">
            <v>42.6</v>
          </cell>
          <cell r="BS146">
            <v>38.6</v>
          </cell>
          <cell r="BT146">
            <v>46.8</v>
          </cell>
          <cell r="BU146">
            <v>23.6</v>
          </cell>
          <cell r="BV146">
            <v>19.100000000000001</v>
          </cell>
          <cell r="BW146">
            <v>28.2</v>
          </cell>
        </row>
        <row r="147">
          <cell r="A147" t="str">
            <v>E10000009</v>
          </cell>
          <cell r="B147" t="str">
            <v>Dorset</v>
          </cell>
          <cell r="C147" t="str">
            <v>South West</v>
          </cell>
          <cell r="D147">
            <v>392</v>
          </cell>
          <cell r="E147">
            <v>207</v>
          </cell>
          <cell r="F147">
            <v>185</v>
          </cell>
          <cell r="G147">
            <v>43.4</v>
          </cell>
          <cell r="H147">
            <v>35.700000000000003</v>
          </cell>
          <cell r="I147">
            <v>51.9</v>
          </cell>
          <cell r="J147">
            <v>32.1</v>
          </cell>
          <cell r="K147">
            <v>29.5</v>
          </cell>
          <cell r="L147">
            <v>35.1</v>
          </cell>
          <cell r="M147">
            <v>86.2</v>
          </cell>
          <cell r="N147">
            <v>80.7</v>
          </cell>
          <cell r="O147">
            <v>92.4</v>
          </cell>
          <cell r="P147">
            <v>82.7</v>
          </cell>
          <cell r="Q147">
            <v>76.8</v>
          </cell>
          <cell r="R147">
            <v>89.2</v>
          </cell>
          <cell r="S147">
            <v>34.9</v>
          </cell>
          <cell r="T147">
            <v>31.9</v>
          </cell>
          <cell r="U147">
            <v>38.4</v>
          </cell>
          <cell r="V147">
            <v>22.7</v>
          </cell>
          <cell r="W147">
            <v>17.399999999999999</v>
          </cell>
          <cell r="X147">
            <v>28.6</v>
          </cell>
          <cell r="Y147">
            <v>11.7</v>
          </cell>
          <cell r="Z147">
            <v>9.6999999999999993</v>
          </cell>
          <cell r="AA147">
            <v>14.1</v>
          </cell>
          <cell r="AB147">
            <v>3789</v>
          </cell>
          <cell r="AC147">
            <v>1994</v>
          </cell>
          <cell r="AD147">
            <v>1795</v>
          </cell>
          <cell r="AE147">
            <v>71.400000000000006</v>
          </cell>
          <cell r="AF147">
            <v>65.599999999999994</v>
          </cell>
          <cell r="AG147">
            <v>77.8</v>
          </cell>
          <cell r="AH147">
            <v>61</v>
          </cell>
          <cell r="AI147">
            <v>56.6</v>
          </cell>
          <cell r="AJ147">
            <v>65.900000000000006</v>
          </cell>
          <cell r="AK147">
            <v>96.5</v>
          </cell>
          <cell r="AL147">
            <v>95.9</v>
          </cell>
          <cell r="AM147">
            <v>97.1</v>
          </cell>
          <cell r="AN147">
            <v>94.6</v>
          </cell>
          <cell r="AO147">
            <v>94</v>
          </cell>
          <cell r="AP147">
            <v>95.4</v>
          </cell>
          <cell r="AQ147">
            <v>63.6</v>
          </cell>
          <cell r="AR147">
            <v>60.2</v>
          </cell>
          <cell r="AS147">
            <v>67.3</v>
          </cell>
          <cell r="AT147">
            <v>48.3</v>
          </cell>
          <cell r="AU147">
            <v>44.2</v>
          </cell>
          <cell r="AV147">
            <v>52.8</v>
          </cell>
          <cell r="AW147">
            <v>29</v>
          </cell>
          <cell r="AX147">
            <v>23.1</v>
          </cell>
          <cell r="AY147">
            <v>35.5</v>
          </cell>
          <cell r="AZ147">
            <v>4181</v>
          </cell>
          <cell r="BA147">
            <v>2201</v>
          </cell>
          <cell r="BB147">
            <v>1980</v>
          </cell>
          <cell r="BC147">
            <v>68.8</v>
          </cell>
          <cell r="BD147">
            <v>62.8</v>
          </cell>
          <cell r="BE147">
            <v>75.400000000000006</v>
          </cell>
          <cell r="BF147">
            <v>58.3</v>
          </cell>
          <cell r="BG147">
            <v>54.1</v>
          </cell>
          <cell r="BH147">
            <v>63</v>
          </cell>
          <cell r="BI147">
            <v>95.5</v>
          </cell>
          <cell r="BJ147">
            <v>94.5</v>
          </cell>
          <cell r="BK147">
            <v>96.7</v>
          </cell>
          <cell r="BL147">
            <v>93.5</v>
          </cell>
          <cell r="BM147">
            <v>92.4</v>
          </cell>
          <cell r="BN147">
            <v>94.8</v>
          </cell>
          <cell r="BO147">
            <v>60.9</v>
          </cell>
          <cell r="BP147">
            <v>57.5</v>
          </cell>
          <cell r="BQ147">
            <v>64.599999999999994</v>
          </cell>
          <cell r="BR147">
            <v>45.9</v>
          </cell>
          <cell r="BS147">
            <v>41.7</v>
          </cell>
          <cell r="BT147">
            <v>50.6</v>
          </cell>
          <cell r="BU147">
            <v>27.4</v>
          </cell>
          <cell r="BV147">
            <v>21.9</v>
          </cell>
          <cell r="BW147">
            <v>33.5</v>
          </cell>
        </row>
        <row r="148">
          <cell r="A148" t="str">
            <v>E10000013</v>
          </cell>
          <cell r="B148" t="str">
            <v>Gloucestershire</v>
          </cell>
          <cell r="C148" t="str">
            <v>South West</v>
          </cell>
          <cell r="D148">
            <v>489</v>
          </cell>
          <cell r="E148">
            <v>239</v>
          </cell>
          <cell r="F148">
            <v>250</v>
          </cell>
          <cell r="G148">
            <v>37.6</v>
          </cell>
          <cell r="H148">
            <v>28.5</v>
          </cell>
          <cell r="I148">
            <v>46.4</v>
          </cell>
          <cell r="J148">
            <v>29.2</v>
          </cell>
          <cell r="K148">
            <v>24.7</v>
          </cell>
          <cell r="L148">
            <v>33.6</v>
          </cell>
          <cell r="M148">
            <v>82.2</v>
          </cell>
          <cell r="N148">
            <v>77.8</v>
          </cell>
          <cell r="O148">
            <v>86.4</v>
          </cell>
          <cell r="P148">
            <v>75.099999999999994</v>
          </cell>
          <cell r="Q148">
            <v>71.5</v>
          </cell>
          <cell r="R148">
            <v>78.400000000000006</v>
          </cell>
          <cell r="S148">
            <v>31.9</v>
          </cell>
          <cell r="T148">
            <v>29.3</v>
          </cell>
          <cell r="U148">
            <v>34.4</v>
          </cell>
          <cell r="V148">
            <v>11.7</v>
          </cell>
          <cell r="W148">
            <v>11.7</v>
          </cell>
          <cell r="X148">
            <v>11.6</v>
          </cell>
          <cell r="Y148">
            <v>6.3</v>
          </cell>
          <cell r="Z148">
            <v>6.3</v>
          </cell>
          <cell r="AA148">
            <v>6.4</v>
          </cell>
          <cell r="AB148">
            <v>6097</v>
          </cell>
          <cell r="AC148">
            <v>3100</v>
          </cell>
          <cell r="AD148">
            <v>2997</v>
          </cell>
          <cell r="AE148">
            <v>72.900000000000006</v>
          </cell>
          <cell r="AF148">
            <v>67.900000000000006</v>
          </cell>
          <cell r="AG148">
            <v>78.2</v>
          </cell>
          <cell r="AH148">
            <v>63.5</v>
          </cell>
          <cell r="AI148">
            <v>60.2</v>
          </cell>
          <cell r="AJ148">
            <v>66.900000000000006</v>
          </cell>
          <cell r="AK148">
            <v>95.9</v>
          </cell>
          <cell r="AL148">
            <v>94.8</v>
          </cell>
          <cell r="AM148">
            <v>97</v>
          </cell>
          <cell r="AN148">
            <v>93.5</v>
          </cell>
          <cell r="AO148">
            <v>92.5</v>
          </cell>
          <cell r="AP148">
            <v>94.5</v>
          </cell>
          <cell r="AQ148">
            <v>65.2</v>
          </cell>
          <cell r="AR148">
            <v>62.5</v>
          </cell>
          <cell r="AS148">
            <v>68</v>
          </cell>
          <cell r="AT148">
            <v>37.700000000000003</v>
          </cell>
          <cell r="AU148">
            <v>34.4</v>
          </cell>
          <cell r="AV148">
            <v>41.1</v>
          </cell>
          <cell r="AW148">
            <v>28.4</v>
          </cell>
          <cell r="AX148">
            <v>25</v>
          </cell>
          <cell r="AY148">
            <v>32</v>
          </cell>
          <cell r="AZ148">
            <v>6586</v>
          </cell>
          <cell r="BA148">
            <v>3339</v>
          </cell>
          <cell r="BB148">
            <v>3247</v>
          </cell>
          <cell r="BC148">
            <v>70.3</v>
          </cell>
          <cell r="BD148">
            <v>65</v>
          </cell>
          <cell r="BE148">
            <v>75.7</v>
          </cell>
          <cell r="BF148">
            <v>60.9</v>
          </cell>
          <cell r="BG148">
            <v>57.6</v>
          </cell>
          <cell r="BH148">
            <v>64.3</v>
          </cell>
          <cell r="BI148">
            <v>94.9</v>
          </cell>
          <cell r="BJ148">
            <v>93.6</v>
          </cell>
          <cell r="BK148">
            <v>96.2</v>
          </cell>
          <cell r="BL148">
            <v>92.1</v>
          </cell>
          <cell r="BM148">
            <v>91</v>
          </cell>
          <cell r="BN148">
            <v>93.3</v>
          </cell>
          <cell r="BO148">
            <v>62.7</v>
          </cell>
          <cell r="BP148">
            <v>60.1</v>
          </cell>
          <cell r="BQ148">
            <v>65.400000000000006</v>
          </cell>
          <cell r="BR148">
            <v>35.799999999999997</v>
          </cell>
          <cell r="BS148">
            <v>32.799999999999997</v>
          </cell>
          <cell r="BT148">
            <v>38.9</v>
          </cell>
          <cell r="BU148">
            <v>26.8</v>
          </cell>
          <cell r="BV148">
            <v>23.7</v>
          </cell>
          <cell r="BW148">
            <v>30</v>
          </cell>
        </row>
        <row r="149">
          <cell r="A149" t="str">
            <v>E06000053</v>
          </cell>
          <cell r="B149" t="str">
            <v>Isles of Scilly</v>
          </cell>
          <cell r="C149" t="str">
            <v>South West</v>
          </cell>
          <cell r="D149" t="str">
            <v>x</v>
          </cell>
          <cell r="E149">
            <v>0</v>
          </cell>
          <cell r="F149" t="str">
            <v>x</v>
          </cell>
          <cell r="G149" t="str">
            <v>x</v>
          </cell>
          <cell r="H149" t="str">
            <v>.</v>
          </cell>
          <cell r="I149" t="str">
            <v>x</v>
          </cell>
          <cell r="J149" t="str">
            <v>x</v>
          </cell>
          <cell r="K149" t="str">
            <v>x</v>
          </cell>
          <cell r="L149" t="str">
            <v>x</v>
          </cell>
          <cell r="M149" t="str">
            <v>x</v>
          </cell>
          <cell r="N149" t="str">
            <v>.</v>
          </cell>
          <cell r="O149" t="str">
            <v>x</v>
          </cell>
          <cell r="P149" t="str">
            <v>x</v>
          </cell>
          <cell r="Q149" t="str">
            <v>.</v>
          </cell>
          <cell r="R149" t="str">
            <v>x</v>
          </cell>
          <cell r="S149" t="str">
            <v>x</v>
          </cell>
          <cell r="T149" t="str">
            <v>.</v>
          </cell>
          <cell r="U149" t="str">
            <v>x</v>
          </cell>
          <cell r="V149" t="str">
            <v>x</v>
          </cell>
          <cell r="W149" t="str">
            <v>.</v>
          </cell>
          <cell r="X149" t="str">
            <v>x</v>
          </cell>
          <cell r="Y149" t="str">
            <v>x</v>
          </cell>
          <cell r="Z149" t="str">
            <v>.</v>
          </cell>
          <cell r="AA149" t="str">
            <v>x</v>
          </cell>
          <cell r="AB149" t="str">
            <v>x</v>
          </cell>
          <cell r="AC149">
            <v>6</v>
          </cell>
          <cell r="AD149" t="str">
            <v>x</v>
          </cell>
          <cell r="AE149" t="str">
            <v>x</v>
          </cell>
          <cell r="AF149" t="str">
            <v>x</v>
          </cell>
          <cell r="AG149" t="str">
            <v>x</v>
          </cell>
          <cell r="AH149" t="str">
            <v>x</v>
          </cell>
          <cell r="AI149" t="str">
            <v>x</v>
          </cell>
          <cell r="AJ149" t="str">
            <v>x</v>
          </cell>
          <cell r="AK149" t="str">
            <v>x</v>
          </cell>
          <cell r="AL149">
            <v>100</v>
          </cell>
          <cell r="AM149" t="str">
            <v>x</v>
          </cell>
          <cell r="AN149" t="str">
            <v>x</v>
          </cell>
          <cell r="AO149">
            <v>100</v>
          </cell>
          <cell r="AP149" t="str">
            <v>x</v>
          </cell>
          <cell r="AQ149" t="str">
            <v>x</v>
          </cell>
          <cell r="AR149" t="str">
            <v>x</v>
          </cell>
          <cell r="AS149" t="str">
            <v>x</v>
          </cell>
          <cell r="AT149" t="str">
            <v>x</v>
          </cell>
          <cell r="AU149" t="str">
            <v>x</v>
          </cell>
          <cell r="AV149" t="str">
            <v>x</v>
          </cell>
          <cell r="AW149" t="str">
            <v>x</v>
          </cell>
          <cell r="AX149" t="str">
            <v>x</v>
          </cell>
          <cell r="AY149" t="str">
            <v>x</v>
          </cell>
          <cell r="AZ149">
            <v>19</v>
          </cell>
          <cell r="BA149">
            <v>6</v>
          </cell>
          <cell r="BB149">
            <v>13</v>
          </cell>
          <cell r="BC149">
            <v>84.2</v>
          </cell>
          <cell r="BD149" t="str">
            <v>x</v>
          </cell>
          <cell r="BE149" t="str">
            <v>x</v>
          </cell>
          <cell r="BF149">
            <v>73.7</v>
          </cell>
          <cell r="BG149" t="str">
            <v>x</v>
          </cell>
          <cell r="BH149" t="str">
            <v>x</v>
          </cell>
          <cell r="BI149">
            <v>100</v>
          </cell>
          <cell r="BJ149">
            <v>100</v>
          </cell>
          <cell r="BK149">
            <v>100</v>
          </cell>
          <cell r="BL149">
            <v>100</v>
          </cell>
          <cell r="BM149">
            <v>100</v>
          </cell>
          <cell r="BN149">
            <v>100</v>
          </cell>
          <cell r="BO149">
            <v>73.7</v>
          </cell>
          <cell r="BP149" t="str">
            <v>x</v>
          </cell>
          <cell r="BQ149" t="str">
            <v>x</v>
          </cell>
          <cell r="BR149" t="str">
            <v>x</v>
          </cell>
          <cell r="BS149" t="str">
            <v>x</v>
          </cell>
          <cell r="BT149" t="str">
            <v>x</v>
          </cell>
          <cell r="BU149" t="str">
            <v>x</v>
          </cell>
          <cell r="BV149" t="str">
            <v>x</v>
          </cell>
          <cell r="BW149" t="str">
            <v>x</v>
          </cell>
        </row>
        <row r="150">
          <cell r="A150" t="str">
            <v>E06000024</v>
          </cell>
          <cell r="B150" t="str">
            <v>North Somerset</v>
          </cell>
          <cell r="C150" t="str">
            <v>South West</v>
          </cell>
          <cell r="D150">
            <v>183</v>
          </cell>
          <cell r="E150">
            <v>95</v>
          </cell>
          <cell r="F150">
            <v>88</v>
          </cell>
          <cell r="G150">
            <v>39.299999999999997</v>
          </cell>
          <cell r="H150">
            <v>30.5</v>
          </cell>
          <cell r="I150">
            <v>48.9</v>
          </cell>
          <cell r="J150">
            <v>29</v>
          </cell>
          <cell r="K150">
            <v>24.2</v>
          </cell>
          <cell r="L150">
            <v>34.1</v>
          </cell>
          <cell r="M150">
            <v>85.2</v>
          </cell>
          <cell r="N150">
            <v>83.2</v>
          </cell>
          <cell r="O150">
            <v>87.5</v>
          </cell>
          <cell r="P150">
            <v>80.3</v>
          </cell>
          <cell r="Q150">
            <v>80</v>
          </cell>
          <cell r="R150">
            <v>80.7</v>
          </cell>
          <cell r="S150">
            <v>32.799999999999997</v>
          </cell>
          <cell r="T150">
            <v>30.5</v>
          </cell>
          <cell r="U150">
            <v>35.200000000000003</v>
          </cell>
          <cell r="V150">
            <v>9.8000000000000007</v>
          </cell>
          <cell r="W150">
            <v>9.5</v>
          </cell>
          <cell r="X150">
            <v>10.199999999999999</v>
          </cell>
          <cell r="Y150">
            <v>3.8</v>
          </cell>
          <cell r="Z150">
            <v>4.2</v>
          </cell>
          <cell r="AA150">
            <v>3.4</v>
          </cell>
          <cell r="AB150">
            <v>2038</v>
          </cell>
          <cell r="AC150">
            <v>1027</v>
          </cell>
          <cell r="AD150">
            <v>1011</v>
          </cell>
          <cell r="AE150">
            <v>70.900000000000006</v>
          </cell>
          <cell r="AF150">
            <v>63.1</v>
          </cell>
          <cell r="AG150">
            <v>78.8</v>
          </cell>
          <cell r="AH150">
            <v>61.4</v>
          </cell>
          <cell r="AI150">
            <v>54.7</v>
          </cell>
          <cell r="AJ150">
            <v>68.2</v>
          </cell>
          <cell r="AK150">
            <v>95.3</v>
          </cell>
          <cell r="AL150">
            <v>94.3</v>
          </cell>
          <cell r="AM150">
            <v>96.4</v>
          </cell>
          <cell r="AN150">
            <v>93.6</v>
          </cell>
          <cell r="AO150">
            <v>93</v>
          </cell>
          <cell r="AP150">
            <v>94.3</v>
          </cell>
          <cell r="AQ150">
            <v>63.5</v>
          </cell>
          <cell r="AR150">
            <v>57.4</v>
          </cell>
          <cell r="AS150">
            <v>69.7</v>
          </cell>
          <cell r="AT150">
            <v>35.9</v>
          </cell>
          <cell r="AU150">
            <v>32.6</v>
          </cell>
          <cell r="AV150">
            <v>39.200000000000003</v>
          </cell>
          <cell r="AW150">
            <v>22.5</v>
          </cell>
          <cell r="AX150">
            <v>16.5</v>
          </cell>
          <cell r="AY150">
            <v>28.7</v>
          </cell>
          <cell r="AZ150">
            <v>2221</v>
          </cell>
          <cell r="BA150">
            <v>1122</v>
          </cell>
          <cell r="BB150">
            <v>1099</v>
          </cell>
          <cell r="BC150">
            <v>68.3</v>
          </cell>
          <cell r="BD150">
            <v>60.3</v>
          </cell>
          <cell r="BE150">
            <v>76.400000000000006</v>
          </cell>
          <cell r="BF150">
            <v>58.8</v>
          </cell>
          <cell r="BG150">
            <v>52.1</v>
          </cell>
          <cell r="BH150">
            <v>65.5</v>
          </cell>
          <cell r="BI150">
            <v>94.5</v>
          </cell>
          <cell r="BJ150">
            <v>93.3</v>
          </cell>
          <cell r="BK150">
            <v>95.7</v>
          </cell>
          <cell r="BL150">
            <v>92.5</v>
          </cell>
          <cell r="BM150">
            <v>91.9</v>
          </cell>
          <cell r="BN150">
            <v>93.2</v>
          </cell>
          <cell r="BO150">
            <v>61</v>
          </cell>
          <cell r="BP150">
            <v>55.2</v>
          </cell>
          <cell r="BQ150">
            <v>67</v>
          </cell>
          <cell r="BR150">
            <v>33.700000000000003</v>
          </cell>
          <cell r="BS150">
            <v>30.7</v>
          </cell>
          <cell r="BT150">
            <v>36.9</v>
          </cell>
          <cell r="BU150">
            <v>21</v>
          </cell>
          <cell r="BV150">
            <v>15.4</v>
          </cell>
          <cell r="BW150">
            <v>26.7</v>
          </cell>
        </row>
        <row r="151">
          <cell r="A151" t="str">
            <v>E06000026</v>
          </cell>
          <cell r="B151" t="str">
            <v>Plymouth</v>
          </cell>
          <cell r="C151" t="str">
            <v>South West</v>
          </cell>
          <cell r="D151">
            <v>353</v>
          </cell>
          <cell r="E151">
            <v>188</v>
          </cell>
          <cell r="F151">
            <v>165</v>
          </cell>
          <cell r="G151">
            <v>36.299999999999997</v>
          </cell>
          <cell r="H151">
            <v>31.9</v>
          </cell>
          <cell r="I151">
            <v>41.2</v>
          </cell>
          <cell r="J151">
            <v>30.3</v>
          </cell>
          <cell r="K151">
            <v>26.6</v>
          </cell>
          <cell r="L151">
            <v>34.5</v>
          </cell>
          <cell r="M151">
            <v>85.8</v>
          </cell>
          <cell r="N151">
            <v>78.7</v>
          </cell>
          <cell r="O151">
            <v>93.9</v>
          </cell>
          <cell r="P151">
            <v>80.2</v>
          </cell>
          <cell r="Q151">
            <v>73.400000000000006</v>
          </cell>
          <cell r="R151">
            <v>87.9</v>
          </cell>
          <cell r="S151">
            <v>32.9</v>
          </cell>
          <cell r="T151">
            <v>28.7</v>
          </cell>
          <cell r="U151">
            <v>37.6</v>
          </cell>
          <cell r="V151">
            <v>19.3</v>
          </cell>
          <cell r="W151">
            <v>13.8</v>
          </cell>
          <cell r="X151">
            <v>25.5</v>
          </cell>
          <cell r="Y151">
            <v>7.1</v>
          </cell>
          <cell r="Z151">
            <v>4.3</v>
          </cell>
          <cell r="AA151">
            <v>10.3</v>
          </cell>
          <cell r="AB151">
            <v>2381</v>
          </cell>
          <cell r="AC151">
            <v>1182</v>
          </cell>
          <cell r="AD151">
            <v>1199</v>
          </cell>
          <cell r="AE151">
            <v>64.2</v>
          </cell>
          <cell r="AF151">
            <v>56.8</v>
          </cell>
          <cell r="AG151">
            <v>71.599999999999994</v>
          </cell>
          <cell r="AH151">
            <v>55</v>
          </cell>
          <cell r="AI151">
            <v>48.5</v>
          </cell>
          <cell r="AJ151">
            <v>61.4</v>
          </cell>
          <cell r="AK151">
            <v>94.8</v>
          </cell>
          <cell r="AL151">
            <v>92.8</v>
          </cell>
          <cell r="AM151">
            <v>96.8</v>
          </cell>
          <cell r="AN151">
            <v>92.8</v>
          </cell>
          <cell r="AO151">
            <v>90.6</v>
          </cell>
          <cell r="AP151">
            <v>95</v>
          </cell>
          <cell r="AQ151">
            <v>57.4</v>
          </cell>
          <cell r="AR151">
            <v>51.3</v>
          </cell>
          <cell r="AS151">
            <v>63.4</v>
          </cell>
          <cell r="AT151">
            <v>41.3</v>
          </cell>
          <cell r="AU151">
            <v>33.9</v>
          </cell>
          <cell r="AV151">
            <v>48.6</v>
          </cell>
          <cell r="AW151">
            <v>23</v>
          </cell>
          <cell r="AX151">
            <v>13.4</v>
          </cell>
          <cell r="AY151">
            <v>32.4</v>
          </cell>
          <cell r="AZ151">
            <v>2734</v>
          </cell>
          <cell r="BA151">
            <v>1370</v>
          </cell>
          <cell r="BB151">
            <v>1364</v>
          </cell>
          <cell r="BC151">
            <v>60.6</v>
          </cell>
          <cell r="BD151">
            <v>53.4</v>
          </cell>
          <cell r="BE151">
            <v>67.900000000000006</v>
          </cell>
          <cell r="BF151">
            <v>51.8</v>
          </cell>
          <cell r="BG151">
            <v>45.5</v>
          </cell>
          <cell r="BH151">
            <v>58.1</v>
          </cell>
          <cell r="BI151">
            <v>93.7</v>
          </cell>
          <cell r="BJ151">
            <v>90.9</v>
          </cell>
          <cell r="BK151">
            <v>96.5</v>
          </cell>
          <cell r="BL151">
            <v>91.2</v>
          </cell>
          <cell r="BM151">
            <v>88.2</v>
          </cell>
          <cell r="BN151">
            <v>94.1</v>
          </cell>
          <cell r="BO151">
            <v>54.2</v>
          </cell>
          <cell r="BP151">
            <v>48.2</v>
          </cell>
          <cell r="BQ151">
            <v>60.3</v>
          </cell>
          <cell r="BR151">
            <v>38.5</v>
          </cell>
          <cell r="BS151">
            <v>31.2</v>
          </cell>
          <cell r="BT151">
            <v>45.8</v>
          </cell>
          <cell r="BU151">
            <v>20.9</v>
          </cell>
          <cell r="BV151">
            <v>12.1</v>
          </cell>
          <cell r="BW151">
            <v>29.8</v>
          </cell>
        </row>
        <row r="152">
          <cell r="A152" t="str">
            <v>E06000029</v>
          </cell>
          <cell r="B152" t="str">
            <v>Poole</v>
          </cell>
          <cell r="C152" t="str">
            <v>South West</v>
          </cell>
          <cell r="D152">
            <v>121</v>
          </cell>
          <cell r="E152">
            <v>58</v>
          </cell>
          <cell r="F152">
            <v>63</v>
          </cell>
          <cell r="G152">
            <v>43</v>
          </cell>
          <cell r="H152">
            <v>39.700000000000003</v>
          </cell>
          <cell r="I152">
            <v>46</v>
          </cell>
          <cell r="J152">
            <v>38</v>
          </cell>
          <cell r="K152">
            <v>34.5</v>
          </cell>
          <cell r="L152">
            <v>41.3</v>
          </cell>
          <cell r="M152">
            <v>86.8</v>
          </cell>
          <cell r="N152">
            <v>86.2</v>
          </cell>
          <cell r="O152">
            <v>87.3</v>
          </cell>
          <cell r="P152">
            <v>78.5</v>
          </cell>
          <cell r="Q152">
            <v>74.099999999999994</v>
          </cell>
          <cell r="R152">
            <v>82.5</v>
          </cell>
          <cell r="S152">
            <v>43</v>
          </cell>
          <cell r="T152">
            <v>39.700000000000003</v>
          </cell>
          <cell r="U152">
            <v>46</v>
          </cell>
          <cell r="V152">
            <v>15.7</v>
          </cell>
          <cell r="W152">
            <v>15.5</v>
          </cell>
          <cell r="X152">
            <v>15.9</v>
          </cell>
          <cell r="Y152">
            <v>9.9</v>
          </cell>
          <cell r="Z152">
            <v>12.1</v>
          </cell>
          <cell r="AA152">
            <v>7.9</v>
          </cell>
          <cell r="AB152">
            <v>1410</v>
          </cell>
          <cell r="AC152">
            <v>694</v>
          </cell>
          <cell r="AD152">
            <v>716</v>
          </cell>
          <cell r="AE152">
            <v>74</v>
          </cell>
          <cell r="AF152">
            <v>69.599999999999994</v>
          </cell>
          <cell r="AG152">
            <v>78.2</v>
          </cell>
          <cell r="AH152">
            <v>65.2</v>
          </cell>
          <cell r="AI152">
            <v>59.2</v>
          </cell>
          <cell r="AJ152">
            <v>71.099999999999994</v>
          </cell>
          <cell r="AK152">
            <v>97</v>
          </cell>
          <cell r="AL152">
            <v>96.7</v>
          </cell>
          <cell r="AM152">
            <v>97.3</v>
          </cell>
          <cell r="AN152">
            <v>94.5</v>
          </cell>
          <cell r="AO152">
            <v>93.8</v>
          </cell>
          <cell r="AP152">
            <v>95.1</v>
          </cell>
          <cell r="AQ152">
            <v>67</v>
          </cell>
          <cell r="AR152">
            <v>61</v>
          </cell>
          <cell r="AS152">
            <v>72.8</v>
          </cell>
          <cell r="AT152">
            <v>40.9</v>
          </cell>
          <cell r="AU152">
            <v>38.799999999999997</v>
          </cell>
          <cell r="AV152">
            <v>42.9</v>
          </cell>
          <cell r="AW152">
            <v>29.9</v>
          </cell>
          <cell r="AX152">
            <v>26.1</v>
          </cell>
          <cell r="AY152">
            <v>33.5</v>
          </cell>
          <cell r="AZ152">
            <v>1531</v>
          </cell>
          <cell r="BA152">
            <v>752</v>
          </cell>
          <cell r="BB152">
            <v>779</v>
          </cell>
          <cell r="BC152">
            <v>71.5</v>
          </cell>
          <cell r="BD152">
            <v>67.3</v>
          </cell>
          <cell r="BE152">
            <v>75.599999999999994</v>
          </cell>
          <cell r="BF152">
            <v>63.1</v>
          </cell>
          <cell r="BG152">
            <v>57.3</v>
          </cell>
          <cell r="BH152">
            <v>68.7</v>
          </cell>
          <cell r="BI152">
            <v>96.2</v>
          </cell>
          <cell r="BJ152">
            <v>95.9</v>
          </cell>
          <cell r="BK152">
            <v>96.5</v>
          </cell>
          <cell r="BL152">
            <v>93.2</v>
          </cell>
          <cell r="BM152">
            <v>92.3</v>
          </cell>
          <cell r="BN152">
            <v>94.1</v>
          </cell>
          <cell r="BO152">
            <v>65.099999999999994</v>
          </cell>
          <cell r="BP152">
            <v>59.3</v>
          </cell>
          <cell r="BQ152">
            <v>70.599999999999994</v>
          </cell>
          <cell r="BR152">
            <v>38.9</v>
          </cell>
          <cell r="BS152">
            <v>37</v>
          </cell>
          <cell r="BT152">
            <v>40.700000000000003</v>
          </cell>
          <cell r="BU152">
            <v>28.3</v>
          </cell>
          <cell r="BV152">
            <v>25</v>
          </cell>
          <cell r="BW152">
            <v>31.5</v>
          </cell>
        </row>
        <row r="153">
          <cell r="A153" t="str">
            <v>E10000027</v>
          </cell>
          <cell r="B153" t="str">
            <v>Somerset</v>
          </cell>
          <cell r="C153" t="str">
            <v>South West</v>
          </cell>
          <cell r="D153">
            <v>467</v>
          </cell>
          <cell r="E153">
            <v>241</v>
          </cell>
          <cell r="F153">
            <v>226</v>
          </cell>
          <cell r="G153">
            <v>36</v>
          </cell>
          <cell r="H153">
            <v>31.5</v>
          </cell>
          <cell r="I153">
            <v>40.700000000000003</v>
          </cell>
          <cell r="J153">
            <v>27.4</v>
          </cell>
          <cell r="K153">
            <v>24.9</v>
          </cell>
          <cell r="L153">
            <v>30.1</v>
          </cell>
          <cell r="M153">
            <v>83.7</v>
          </cell>
          <cell r="N153">
            <v>80.5</v>
          </cell>
          <cell r="O153">
            <v>87.2</v>
          </cell>
          <cell r="P153">
            <v>77.7</v>
          </cell>
          <cell r="Q153">
            <v>74.7</v>
          </cell>
          <cell r="R153">
            <v>81</v>
          </cell>
          <cell r="S153">
            <v>30</v>
          </cell>
          <cell r="T153">
            <v>27.4</v>
          </cell>
          <cell r="U153">
            <v>32.700000000000003</v>
          </cell>
          <cell r="V153">
            <v>14.1</v>
          </cell>
          <cell r="W153">
            <v>11.6</v>
          </cell>
          <cell r="X153">
            <v>16.8</v>
          </cell>
          <cell r="Y153">
            <v>4.3</v>
          </cell>
          <cell r="Z153">
            <v>2.9</v>
          </cell>
          <cell r="AA153">
            <v>5.8</v>
          </cell>
          <cell r="AB153">
            <v>4790</v>
          </cell>
          <cell r="AC153">
            <v>2448</v>
          </cell>
          <cell r="AD153">
            <v>2342</v>
          </cell>
          <cell r="AE153">
            <v>71.099999999999994</v>
          </cell>
          <cell r="AF153">
            <v>64.900000000000006</v>
          </cell>
          <cell r="AG153">
            <v>77.599999999999994</v>
          </cell>
          <cell r="AH153">
            <v>61.6</v>
          </cell>
          <cell r="AI153">
            <v>55.8</v>
          </cell>
          <cell r="AJ153">
            <v>67.7</v>
          </cell>
          <cell r="AK153">
            <v>96.8</v>
          </cell>
          <cell r="AL153">
            <v>95.9</v>
          </cell>
          <cell r="AM153">
            <v>97.8</v>
          </cell>
          <cell r="AN153">
            <v>94.2</v>
          </cell>
          <cell r="AO153">
            <v>92.7</v>
          </cell>
          <cell r="AP153">
            <v>95.6</v>
          </cell>
          <cell r="AQ153">
            <v>63.6</v>
          </cell>
          <cell r="AR153">
            <v>57.9</v>
          </cell>
          <cell r="AS153">
            <v>69.5</v>
          </cell>
          <cell r="AT153">
            <v>37.299999999999997</v>
          </cell>
          <cell r="AU153">
            <v>32.9</v>
          </cell>
          <cell r="AV153">
            <v>41.9</v>
          </cell>
          <cell r="AW153">
            <v>22.5</v>
          </cell>
          <cell r="AX153">
            <v>16.899999999999999</v>
          </cell>
          <cell r="AY153">
            <v>28.4</v>
          </cell>
          <cell r="AZ153">
            <v>5257</v>
          </cell>
          <cell r="BA153">
            <v>2689</v>
          </cell>
          <cell r="BB153">
            <v>2568</v>
          </cell>
          <cell r="BC153">
            <v>68</v>
          </cell>
          <cell r="BD153">
            <v>61.9</v>
          </cell>
          <cell r="BE153">
            <v>74.400000000000006</v>
          </cell>
          <cell r="BF153">
            <v>58.6</v>
          </cell>
          <cell r="BG153">
            <v>53</v>
          </cell>
          <cell r="BH153">
            <v>64.400000000000006</v>
          </cell>
          <cell r="BI153">
            <v>95.7</v>
          </cell>
          <cell r="BJ153">
            <v>94.5</v>
          </cell>
          <cell r="BK153">
            <v>96.8</v>
          </cell>
          <cell r="BL153">
            <v>92.7</v>
          </cell>
          <cell r="BM153">
            <v>91.1</v>
          </cell>
          <cell r="BN153">
            <v>94.4</v>
          </cell>
          <cell r="BO153">
            <v>60.6</v>
          </cell>
          <cell r="BP153">
            <v>55.2</v>
          </cell>
          <cell r="BQ153">
            <v>66.2</v>
          </cell>
          <cell r="BR153">
            <v>35.299999999999997</v>
          </cell>
          <cell r="BS153">
            <v>31</v>
          </cell>
          <cell r="BT153">
            <v>39.700000000000003</v>
          </cell>
          <cell r="BU153">
            <v>20.9</v>
          </cell>
          <cell r="BV153">
            <v>15.7</v>
          </cell>
          <cell r="BW153">
            <v>26.4</v>
          </cell>
        </row>
        <row r="154">
          <cell r="A154" t="str">
            <v>E06000025</v>
          </cell>
          <cell r="B154" t="str">
            <v>South Gloucestershire</v>
          </cell>
          <cell r="C154" t="str">
            <v>South West</v>
          </cell>
          <cell r="D154">
            <v>287</v>
          </cell>
          <cell r="E154">
            <v>147</v>
          </cell>
          <cell r="F154">
            <v>140</v>
          </cell>
          <cell r="G154">
            <v>33.4</v>
          </cell>
          <cell r="H154">
            <v>26.5</v>
          </cell>
          <cell r="I154">
            <v>40.700000000000003</v>
          </cell>
          <cell r="J154">
            <v>25.1</v>
          </cell>
          <cell r="K154">
            <v>18.399999999999999</v>
          </cell>
          <cell r="L154">
            <v>32.1</v>
          </cell>
          <cell r="M154">
            <v>83.6</v>
          </cell>
          <cell r="N154">
            <v>78.2</v>
          </cell>
          <cell r="O154">
            <v>89.3</v>
          </cell>
          <cell r="P154">
            <v>78</v>
          </cell>
          <cell r="Q154">
            <v>70.099999999999994</v>
          </cell>
          <cell r="R154">
            <v>86.4</v>
          </cell>
          <cell r="S154">
            <v>28.2</v>
          </cell>
          <cell r="T154">
            <v>21.1</v>
          </cell>
          <cell r="U154">
            <v>35.700000000000003</v>
          </cell>
          <cell r="V154">
            <v>10.1</v>
          </cell>
          <cell r="W154">
            <v>8.1999999999999993</v>
          </cell>
          <cell r="X154">
            <v>12.1</v>
          </cell>
          <cell r="Y154">
            <v>2.8</v>
          </cell>
          <cell r="Z154">
            <v>2</v>
          </cell>
          <cell r="AA154">
            <v>3.6</v>
          </cell>
          <cell r="AB154">
            <v>2645</v>
          </cell>
          <cell r="AC154">
            <v>1443</v>
          </cell>
          <cell r="AD154">
            <v>1202</v>
          </cell>
          <cell r="AE154">
            <v>65.7</v>
          </cell>
          <cell r="AF154">
            <v>60.2</v>
          </cell>
          <cell r="AG154">
            <v>72.400000000000006</v>
          </cell>
          <cell r="AH154">
            <v>55.9</v>
          </cell>
          <cell r="AI154">
            <v>50.7</v>
          </cell>
          <cell r="AJ154">
            <v>62.1</v>
          </cell>
          <cell r="AK154">
            <v>95.1</v>
          </cell>
          <cell r="AL154">
            <v>94.4</v>
          </cell>
          <cell r="AM154">
            <v>95.9</v>
          </cell>
          <cell r="AN154">
            <v>93.8</v>
          </cell>
          <cell r="AO154">
            <v>93.2</v>
          </cell>
          <cell r="AP154">
            <v>94.4</v>
          </cell>
          <cell r="AQ154">
            <v>59</v>
          </cell>
          <cell r="AR154">
            <v>54.5</v>
          </cell>
          <cell r="AS154">
            <v>64.400000000000006</v>
          </cell>
          <cell r="AT154">
            <v>34.200000000000003</v>
          </cell>
          <cell r="AU154">
            <v>28.6</v>
          </cell>
          <cell r="AV154">
            <v>40.9</v>
          </cell>
          <cell r="AW154">
            <v>20</v>
          </cell>
          <cell r="AX154">
            <v>14.3</v>
          </cell>
          <cell r="AY154">
            <v>26.8</v>
          </cell>
          <cell r="AZ154">
            <v>2932</v>
          </cell>
          <cell r="BA154">
            <v>1590</v>
          </cell>
          <cell r="BB154">
            <v>1342</v>
          </cell>
          <cell r="BC154">
            <v>62.6</v>
          </cell>
          <cell r="BD154">
            <v>57.1</v>
          </cell>
          <cell r="BE154">
            <v>69.099999999999994</v>
          </cell>
          <cell r="BF154">
            <v>52.9</v>
          </cell>
          <cell r="BG154">
            <v>47.7</v>
          </cell>
          <cell r="BH154">
            <v>59</v>
          </cell>
          <cell r="BI154">
            <v>94</v>
          </cell>
          <cell r="BJ154">
            <v>92.9</v>
          </cell>
          <cell r="BK154">
            <v>95.2</v>
          </cell>
          <cell r="BL154">
            <v>92.2</v>
          </cell>
          <cell r="BM154">
            <v>91.1</v>
          </cell>
          <cell r="BN154">
            <v>93.6</v>
          </cell>
          <cell r="BO154">
            <v>56</v>
          </cell>
          <cell r="BP154">
            <v>51.4</v>
          </cell>
          <cell r="BQ154">
            <v>61.4</v>
          </cell>
          <cell r="BR154">
            <v>31.9</v>
          </cell>
          <cell r="BS154">
            <v>26.7</v>
          </cell>
          <cell r="BT154">
            <v>37.9</v>
          </cell>
          <cell r="BU154">
            <v>18.3</v>
          </cell>
          <cell r="BV154">
            <v>13.2</v>
          </cell>
          <cell r="BW154">
            <v>24.4</v>
          </cell>
        </row>
        <row r="155">
          <cell r="A155" t="str">
            <v>E06000030</v>
          </cell>
          <cell r="B155" t="str">
            <v>Swindon</v>
          </cell>
          <cell r="C155" t="str">
            <v>South West</v>
          </cell>
          <cell r="D155">
            <v>226</v>
          </cell>
          <cell r="E155">
            <v>125</v>
          </cell>
          <cell r="F155">
            <v>101</v>
          </cell>
          <cell r="G155">
            <v>32.700000000000003</v>
          </cell>
          <cell r="H155">
            <v>28</v>
          </cell>
          <cell r="I155">
            <v>38.6</v>
          </cell>
          <cell r="J155">
            <v>26.1</v>
          </cell>
          <cell r="K155">
            <v>23.2</v>
          </cell>
          <cell r="L155">
            <v>29.7</v>
          </cell>
          <cell r="M155">
            <v>85.4</v>
          </cell>
          <cell r="N155">
            <v>86.4</v>
          </cell>
          <cell r="O155">
            <v>84.2</v>
          </cell>
          <cell r="P155">
            <v>80.099999999999994</v>
          </cell>
          <cell r="Q155">
            <v>82.4</v>
          </cell>
          <cell r="R155">
            <v>77.2</v>
          </cell>
          <cell r="S155">
            <v>28.3</v>
          </cell>
          <cell r="T155">
            <v>24</v>
          </cell>
          <cell r="U155">
            <v>33.700000000000003</v>
          </cell>
          <cell r="V155">
            <v>15</v>
          </cell>
          <cell r="W155">
            <v>15.2</v>
          </cell>
          <cell r="X155">
            <v>14.9</v>
          </cell>
          <cell r="Y155">
            <v>5.3</v>
          </cell>
          <cell r="Z155">
            <v>3.2</v>
          </cell>
          <cell r="AA155">
            <v>7.9</v>
          </cell>
          <cell r="AB155">
            <v>1928</v>
          </cell>
          <cell r="AC155">
            <v>937</v>
          </cell>
          <cell r="AD155">
            <v>991</v>
          </cell>
          <cell r="AE155">
            <v>65.5</v>
          </cell>
          <cell r="AF155">
            <v>58.3</v>
          </cell>
          <cell r="AG155">
            <v>72.3</v>
          </cell>
          <cell r="AH155">
            <v>56.1</v>
          </cell>
          <cell r="AI155">
            <v>50.3</v>
          </cell>
          <cell r="AJ155">
            <v>61.7</v>
          </cell>
          <cell r="AK155">
            <v>96.4</v>
          </cell>
          <cell r="AL155">
            <v>95.3</v>
          </cell>
          <cell r="AM155">
            <v>97.5</v>
          </cell>
          <cell r="AN155">
            <v>94.2</v>
          </cell>
          <cell r="AO155">
            <v>92.7</v>
          </cell>
          <cell r="AP155">
            <v>95.6</v>
          </cell>
          <cell r="AQ155">
            <v>58.6</v>
          </cell>
          <cell r="AR155">
            <v>53.5</v>
          </cell>
          <cell r="AS155">
            <v>63.5</v>
          </cell>
          <cell r="AT155">
            <v>39.1</v>
          </cell>
          <cell r="AU155">
            <v>32.9</v>
          </cell>
          <cell r="AV155">
            <v>44.9</v>
          </cell>
          <cell r="AW155">
            <v>22.1</v>
          </cell>
          <cell r="AX155">
            <v>15.4</v>
          </cell>
          <cell r="AY155">
            <v>28.5</v>
          </cell>
          <cell r="AZ155">
            <v>2154</v>
          </cell>
          <cell r="BA155">
            <v>1062</v>
          </cell>
          <cell r="BB155">
            <v>1092</v>
          </cell>
          <cell r="BC155">
            <v>62</v>
          </cell>
          <cell r="BD155">
            <v>54.7</v>
          </cell>
          <cell r="BE155">
            <v>69.099999999999994</v>
          </cell>
          <cell r="BF155">
            <v>53</v>
          </cell>
          <cell r="BG155">
            <v>47.1</v>
          </cell>
          <cell r="BH155">
            <v>58.7</v>
          </cell>
          <cell r="BI155">
            <v>95.3</v>
          </cell>
          <cell r="BJ155">
            <v>94.3</v>
          </cell>
          <cell r="BK155">
            <v>96.2</v>
          </cell>
          <cell r="BL155">
            <v>92.7</v>
          </cell>
          <cell r="BM155">
            <v>91.5</v>
          </cell>
          <cell r="BN155">
            <v>93.9</v>
          </cell>
          <cell r="BO155">
            <v>55.4</v>
          </cell>
          <cell r="BP155">
            <v>50</v>
          </cell>
          <cell r="BQ155">
            <v>60.7</v>
          </cell>
          <cell r="BR155">
            <v>36.5</v>
          </cell>
          <cell r="BS155">
            <v>30.8</v>
          </cell>
          <cell r="BT155">
            <v>42.1</v>
          </cell>
          <cell r="BU155">
            <v>20.3</v>
          </cell>
          <cell r="BV155">
            <v>13.9</v>
          </cell>
          <cell r="BW155">
            <v>26.6</v>
          </cell>
        </row>
        <row r="156">
          <cell r="A156" t="str">
            <v>E06000027</v>
          </cell>
          <cell r="B156" t="str">
            <v>Torbay</v>
          </cell>
          <cell r="C156" t="str">
            <v>South West</v>
          </cell>
          <cell r="D156" t="str">
            <v>x</v>
          </cell>
          <cell r="E156">
            <v>103</v>
          </cell>
          <cell r="F156" t="str">
            <v>x</v>
          </cell>
          <cell r="G156" t="str">
            <v>x</v>
          </cell>
          <cell r="H156">
            <v>34</v>
          </cell>
          <cell r="I156" t="str">
            <v>x</v>
          </cell>
          <cell r="J156" t="str">
            <v>x</v>
          </cell>
          <cell r="K156" t="str">
            <v>x</v>
          </cell>
          <cell r="L156" t="str">
            <v>x</v>
          </cell>
          <cell r="M156" t="str">
            <v>x</v>
          </cell>
          <cell r="N156">
            <v>72.8</v>
          </cell>
          <cell r="O156" t="str">
            <v>x</v>
          </cell>
          <cell r="P156" t="str">
            <v>x</v>
          </cell>
          <cell r="Q156">
            <v>69.900000000000006</v>
          </cell>
          <cell r="R156" t="str">
            <v>x</v>
          </cell>
          <cell r="S156" t="str">
            <v>x</v>
          </cell>
          <cell r="T156">
            <v>33</v>
          </cell>
          <cell r="U156" t="str">
            <v>x</v>
          </cell>
          <cell r="V156" t="str">
            <v>x</v>
          </cell>
          <cell r="W156">
            <v>7.8</v>
          </cell>
          <cell r="X156" t="str">
            <v>x</v>
          </cell>
          <cell r="Y156" t="str">
            <v>x</v>
          </cell>
          <cell r="Z156">
            <v>4.9000000000000004</v>
          </cell>
          <cell r="AA156" t="str">
            <v>x</v>
          </cell>
          <cell r="AB156" t="str">
            <v>x</v>
          </cell>
          <cell r="AC156">
            <v>695</v>
          </cell>
          <cell r="AD156" t="str">
            <v>x</v>
          </cell>
          <cell r="AE156" t="str">
            <v>x</v>
          </cell>
          <cell r="AF156" t="str">
            <v>x</v>
          </cell>
          <cell r="AG156" t="str">
            <v>x</v>
          </cell>
          <cell r="AH156" t="str">
            <v>x</v>
          </cell>
          <cell r="AI156" t="str">
            <v>x</v>
          </cell>
          <cell r="AJ156" t="str">
            <v>x</v>
          </cell>
          <cell r="AK156" t="str">
            <v>x</v>
          </cell>
          <cell r="AL156">
            <v>92.5</v>
          </cell>
          <cell r="AM156" t="str">
            <v>x</v>
          </cell>
          <cell r="AN156" t="str">
            <v>x</v>
          </cell>
          <cell r="AO156">
            <v>90.5</v>
          </cell>
          <cell r="AP156" t="str">
            <v>x</v>
          </cell>
          <cell r="AQ156" t="str">
            <v>x</v>
          </cell>
          <cell r="AR156" t="str">
            <v>x</v>
          </cell>
          <cell r="AS156" t="str">
            <v>x</v>
          </cell>
          <cell r="AT156" t="str">
            <v>x</v>
          </cell>
          <cell r="AU156" t="str">
            <v>x</v>
          </cell>
          <cell r="AV156" t="str">
            <v>x</v>
          </cell>
          <cell r="AW156" t="str">
            <v>x</v>
          </cell>
          <cell r="AX156" t="str">
            <v>x</v>
          </cell>
          <cell r="AY156" t="str">
            <v>x</v>
          </cell>
          <cell r="AZ156">
            <v>1528</v>
          </cell>
          <cell r="BA156">
            <v>798</v>
          </cell>
          <cell r="BB156">
            <v>730</v>
          </cell>
          <cell r="BC156">
            <v>63.9</v>
          </cell>
          <cell r="BD156" t="str">
            <v>x</v>
          </cell>
          <cell r="BE156" t="str">
            <v>x</v>
          </cell>
          <cell r="BF156">
            <v>57.3</v>
          </cell>
          <cell r="BG156" t="str">
            <v>x</v>
          </cell>
          <cell r="BH156" t="str">
            <v>x</v>
          </cell>
          <cell r="BI156">
            <v>91.3</v>
          </cell>
          <cell r="BJ156">
            <v>90</v>
          </cell>
          <cell r="BK156">
            <v>92.7</v>
          </cell>
          <cell r="BL156">
            <v>89.1</v>
          </cell>
          <cell r="BM156">
            <v>87.8</v>
          </cell>
          <cell r="BN156">
            <v>90.5</v>
          </cell>
          <cell r="BO156">
            <v>62</v>
          </cell>
          <cell r="BP156" t="str">
            <v>x</v>
          </cell>
          <cell r="BQ156" t="str">
            <v>x</v>
          </cell>
          <cell r="BR156" t="str">
            <v>x</v>
          </cell>
          <cell r="BS156" t="str">
            <v>x</v>
          </cell>
          <cell r="BT156" t="str">
            <v>x</v>
          </cell>
          <cell r="BU156" t="str">
            <v>x</v>
          </cell>
          <cell r="BV156" t="str">
            <v>x</v>
          </cell>
          <cell r="BW156" t="str">
            <v>x</v>
          </cell>
        </row>
        <row r="157">
          <cell r="A157" t="str">
            <v>E06000054</v>
          </cell>
          <cell r="B157" t="str">
            <v>Wiltshire</v>
          </cell>
          <cell r="C157" t="str">
            <v>South West</v>
          </cell>
          <cell r="D157">
            <v>337</v>
          </cell>
          <cell r="E157">
            <v>191</v>
          </cell>
          <cell r="F157">
            <v>146</v>
          </cell>
          <cell r="G157">
            <v>35.9</v>
          </cell>
          <cell r="H157">
            <v>29.8</v>
          </cell>
          <cell r="I157">
            <v>43.8</v>
          </cell>
          <cell r="J157">
            <v>27</v>
          </cell>
          <cell r="K157">
            <v>22.5</v>
          </cell>
          <cell r="L157">
            <v>32.9</v>
          </cell>
          <cell r="M157">
            <v>79.2</v>
          </cell>
          <cell r="N157">
            <v>75.900000000000006</v>
          </cell>
          <cell r="O157">
            <v>83.6</v>
          </cell>
          <cell r="P157">
            <v>74.8</v>
          </cell>
          <cell r="Q157">
            <v>71.2</v>
          </cell>
          <cell r="R157">
            <v>79.5</v>
          </cell>
          <cell r="S157">
            <v>28.8</v>
          </cell>
          <cell r="T157">
            <v>24.6</v>
          </cell>
          <cell r="U157">
            <v>34.200000000000003</v>
          </cell>
          <cell r="V157">
            <v>13.1</v>
          </cell>
          <cell r="W157">
            <v>7.3</v>
          </cell>
          <cell r="X157">
            <v>20.5</v>
          </cell>
          <cell r="Y157">
            <v>5.6</v>
          </cell>
          <cell r="Z157">
            <v>2.6</v>
          </cell>
          <cell r="AA157">
            <v>9.6</v>
          </cell>
          <cell r="AB157">
            <v>4784</v>
          </cell>
          <cell r="AC157">
            <v>2417</v>
          </cell>
          <cell r="AD157">
            <v>2367</v>
          </cell>
          <cell r="AE157">
            <v>72.099999999999994</v>
          </cell>
          <cell r="AF157">
            <v>65.599999999999994</v>
          </cell>
          <cell r="AG157">
            <v>78.7</v>
          </cell>
          <cell r="AH157">
            <v>62.8</v>
          </cell>
          <cell r="AI157">
            <v>56.1</v>
          </cell>
          <cell r="AJ157">
            <v>69.7</v>
          </cell>
          <cell r="AK157">
            <v>95.6</v>
          </cell>
          <cell r="AL157">
            <v>93.5</v>
          </cell>
          <cell r="AM157">
            <v>97.8</v>
          </cell>
          <cell r="AN157">
            <v>94.2</v>
          </cell>
          <cell r="AO157">
            <v>92.1</v>
          </cell>
          <cell r="AP157">
            <v>96.3</v>
          </cell>
          <cell r="AQ157">
            <v>64.5</v>
          </cell>
          <cell r="AR157">
            <v>58.2</v>
          </cell>
          <cell r="AS157">
            <v>71.099999999999994</v>
          </cell>
          <cell r="AT157">
            <v>39</v>
          </cell>
          <cell r="AU157">
            <v>32.6</v>
          </cell>
          <cell r="AV157">
            <v>45.6</v>
          </cell>
          <cell r="AW157">
            <v>26.2</v>
          </cell>
          <cell r="AX157">
            <v>19.899999999999999</v>
          </cell>
          <cell r="AY157">
            <v>32.6</v>
          </cell>
          <cell r="AZ157">
            <v>5121</v>
          </cell>
          <cell r="BA157">
            <v>2608</v>
          </cell>
          <cell r="BB157">
            <v>2513</v>
          </cell>
          <cell r="BC157">
            <v>69.7</v>
          </cell>
          <cell r="BD157">
            <v>63</v>
          </cell>
          <cell r="BE157">
            <v>76.7</v>
          </cell>
          <cell r="BF157">
            <v>60.5</v>
          </cell>
          <cell r="BG157">
            <v>53.6</v>
          </cell>
          <cell r="BH157">
            <v>67.599999999999994</v>
          </cell>
          <cell r="BI157">
            <v>94.6</v>
          </cell>
          <cell r="BJ157">
            <v>92.3</v>
          </cell>
          <cell r="BK157">
            <v>96.9</v>
          </cell>
          <cell r="BL157">
            <v>92.9</v>
          </cell>
          <cell r="BM157">
            <v>90.6</v>
          </cell>
          <cell r="BN157">
            <v>95.3</v>
          </cell>
          <cell r="BO157">
            <v>62.2</v>
          </cell>
          <cell r="BP157">
            <v>55.7</v>
          </cell>
          <cell r="BQ157">
            <v>68.900000000000006</v>
          </cell>
          <cell r="BR157">
            <v>37.299999999999997</v>
          </cell>
          <cell r="BS157">
            <v>30.7</v>
          </cell>
          <cell r="BT157">
            <v>44.1</v>
          </cell>
          <cell r="BU157">
            <v>24.8</v>
          </cell>
          <cell r="BV157">
            <v>18.600000000000001</v>
          </cell>
          <cell r="BW157">
            <v>31.3</v>
          </cell>
        </row>
        <row r="158">
          <cell r="A158" t="str">
            <v>E12000001</v>
          </cell>
          <cell r="B158" t="str">
            <v>North East</v>
          </cell>
          <cell r="D158">
            <v>4541</v>
          </cell>
          <cell r="E158">
            <v>2375</v>
          </cell>
          <cell r="F158">
            <v>2166</v>
          </cell>
          <cell r="G158">
            <v>38.4</v>
          </cell>
          <cell r="H158">
            <v>32.9</v>
          </cell>
          <cell r="I158">
            <v>44.6</v>
          </cell>
          <cell r="J158">
            <v>30.5</v>
          </cell>
          <cell r="K158">
            <v>25.3</v>
          </cell>
          <cell r="L158">
            <v>36.1</v>
          </cell>
          <cell r="M158">
            <v>83.9</v>
          </cell>
          <cell r="N158">
            <v>79.599999999999994</v>
          </cell>
          <cell r="O158">
            <v>88.7</v>
          </cell>
          <cell r="P158">
            <v>78.7</v>
          </cell>
          <cell r="Q158">
            <v>74.900000000000006</v>
          </cell>
          <cell r="R158">
            <v>82.8</v>
          </cell>
          <cell r="S158">
            <v>33.6</v>
          </cell>
          <cell r="T158">
            <v>28.8</v>
          </cell>
          <cell r="U158">
            <v>38.9</v>
          </cell>
          <cell r="V158">
            <v>15.4</v>
          </cell>
          <cell r="W158">
            <v>12.8</v>
          </cell>
          <cell r="X158">
            <v>18.399999999999999</v>
          </cell>
          <cell r="Y158">
            <v>6.8</v>
          </cell>
          <cell r="Z158">
            <v>4.8</v>
          </cell>
          <cell r="AA158">
            <v>9</v>
          </cell>
          <cell r="AB158">
            <v>22438</v>
          </cell>
          <cell r="AC158">
            <v>11443</v>
          </cell>
          <cell r="AD158">
            <v>10995</v>
          </cell>
          <cell r="AE158">
            <v>70.400000000000006</v>
          </cell>
          <cell r="AF158">
            <v>65.099999999999994</v>
          </cell>
          <cell r="AG158">
            <v>75.900000000000006</v>
          </cell>
          <cell r="AH158">
            <v>60.6</v>
          </cell>
          <cell r="AI158">
            <v>55.5</v>
          </cell>
          <cell r="AJ158">
            <v>65.900000000000006</v>
          </cell>
          <cell r="AK158">
            <v>95.8</v>
          </cell>
          <cell r="AL158">
            <v>94.7</v>
          </cell>
          <cell r="AM158">
            <v>97</v>
          </cell>
          <cell r="AN158">
            <v>93.8</v>
          </cell>
          <cell r="AO158">
            <v>92.7</v>
          </cell>
          <cell r="AP158">
            <v>95</v>
          </cell>
          <cell r="AQ158">
            <v>63</v>
          </cell>
          <cell r="AR158">
            <v>58.4</v>
          </cell>
          <cell r="AS158">
            <v>67.7</v>
          </cell>
          <cell r="AT158">
            <v>38.9</v>
          </cell>
          <cell r="AU158">
            <v>33.4</v>
          </cell>
          <cell r="AV158">
            <v>44.7</v>
          </cell>
          <cell r="AW158">
            <v>24.6</v>
          </cell>
          <cell r="AX158">
            <v>19.2</v>
          </cell>
          <cell r="AY158">
            <v>30.3</v>
          </cell>
          <cell r="AZ158">
            <v>27042</v>
          </cell>
          <cell r="BA158">
            <v>13845</v>
          </cell>
          <cell r="BB158">
            <v>13197</v>
          </cell>
          <cell r="BC158">
            <v>64.900000000000006</v>
          </cell>
          <cell r="BD158">
            <v>59.5</v>
          </cell>
          <cell r="BE158">
            <v>70.599999999999994</v>
          </cell>
          <cell r="BF158">
            <v>55.4</v>
          </cell>
          <cell r="BG158">
            <v>50.2</v>
          </cell>
          <cell r="BH158">
            <v>60.9</v>
          </cell>
          <cell r="BI158">
            <v>93.7</v>
          </cell>
          <cell r="BJ158">
            <v>91.9</v>
          </cell>
          <cell r="BK158">
            <v>95.5</v>
          </cell>
          <cell r="BL158">
            <v>91.1</v>
          </cell>
          <cell r="BM158">
            <v>89.5</v>
          </cell>
          <cell r="BN158">
            <v>92.8</v>
          </cell>
          <cell r="BO158">
            <v>57.9</v>
          </cell>
          <cell r="BP158">
            <v>53.3</v>
          </cell>
          <cell r="BQ158">
            <v>62.8</v>
          </cell>
          <cell r="BR158">
            <v>34.9</v>
          </cell>
          <cell r="BS158">
            <v>29.8</v>
          </cell>
          <cell r="BT158">
            <v>40.200000000000003</v>
          </cell>
          <cell r="BU158">
            <v>21.6</v>
          </cell>
          <cell r="BV158">
            <v>16.7</v>
          </cell>
          <cell r="BW158">
            <v>26.7</v>
          </cell>
        </row>
        <row r="159">
          <cell r="A159" t="str">
            <v>E12000002</v>
          </cell>
          <cell r="B159" t="str">
            <v>North West</v>
          </cell>
          <cell r="D159">
            <v>12100</v>
          </cell>
          <cell r="E159">
            <v>6127</v>
          </cell>
          <cell r="F159">
            <v>5973</v>
          </cell>
          <cell r="G159">
            <v>39.799999999999997</v>
          </cell>
          <cell r="H159">
            <v>34.5</v>
          </cell>
          <cell r="I159">
            <v>45.3</v>
          </cell>
          <cell r="J159">
            <v>30.4</v>
          </cell>
          <cell r="K159">
            <v>26.9</v>
          </cell>
          <cell r="L159">
            <v>33.9</v>
          </cell>
          <cell r="M159">
            <v>83.4</v>
          </cell>
          <cell r="N159">
            <v>79.599999999999994</v>
          </cell>
          <cell r="O159">
            <v>87.2</v>
          </cell>
          <cell r="P159">
            <v>77.8</v>
          </cell>
          <cell r="Q159">
            <v>75</v>
          </cell>
          <cell r="R159">
            <v>80.599999999999994</v>
          </cell>
          <cell r="S159">
            <v>32.700000000000003</v>
          </cell>
          <cell r="T159">
            <v>29.6</v>
          </cell>
          <cell r="U159">
            <v>36</v>
          </cell>
          <cell r="V159">
            <v>18.7</v>
          </cell>
          <cell r="W159">
            <v>15.5</v>
          </cell>
          <cell r="X159">
            <v>22</v>
          </cell>
          <cell r="Y159">
            <v>8.3000000000000007</v>
          </cell>
          <cell r="Z159">
            <v>6.3</v>
          </cell>
          <cell r="AA159">
            <v>10.3</v>
          </cell>
          <cell r="AB159">
            <v>64282</v>
          </cell>
          <cell r="AC159">
            <v>32691</v>
          </cell>
          <cell r="AD159">
            <v>31591</v>
          </cell>
          <cell r="AE159">
            <v>71</v>
          </cell>
          <cell r="AF159">
            <v>65.599999999999994</v>
          </cell>
          <cell r="AG159">
            <v>76.5</v>
          </cell>
          <cell r="AH159">
            <v>60.7</v>
          </cell>
          <cell r="AI159">
            <v>56</v>
          </cell>
          <cell r="AJ159">
            <v>65.5</v>
          </cell>
          <cell r="AK159">
            <v>95.8</v>
          </cell>
          <cell r="AL159">
            <v>94.8</v>
          </cell>
          <cell r="AM159">
            <v>96.8</v>
          </cell>
          <cell r="AN159">
            <v>93.4</v>
          </cell>
          <cell r="AO159">
            <v>92.5</v>
          </cell>
          <cell r="AP159">
            <v>94.5</v>
          </cell>
          <cell r="AQ159">
            <v>62.6</v>
          </cell>
          <cell r="AR159">
            <v>58.5</v>
          </cell>
          <cell r="AS159">
            <v>66.8</v>
          </cell>
          <cell r="AT159">
            <v>41</v>
          </cell>
          <cell r="AU159">
            <v>36</v>
          </cell>
          <cell r="AV159">
            <v>46.1</v>
          </cell>
          <cell r="AW159">
            <v>26.4</v>
          </cell>
          <cell r="AX159">
            <v>21.1</v>
          </cell>
          <cell r="AY159">
            <v>31.9</v>
          </cell>
          <cell r="AZ159">
            <v>76382</v>
          </cell>
          <cell r="BA159">
            <v>38818</v>
          </cell>
          <cell r="BB159">
            <v>37564</v>
          </cell>
          <cell r="BC159">
            <v>66</v>
          </cell>
          <cell r="BD159">
            <v>60.7</v>
          </cell>
          <cell r="BE159">
            <v>71.5</v>
          </cell>
          <cell r="BF159">
            <v>55.9</v>
          </cell>
          <cell r="BG159">
            <v>51.4</v>
          </cell>
          <cell r="BH159">
            <v>60.4</v>
          </cell>
          <cell r="BI159">
            <v>93.8</v>
          </cell>
          <cell r="BJ159">
            <v>92.4</v>
          </cell>
          <cell r="BK159">
            <v>95.3</v>
          </cell>
          <cell r="BL159">
            <v>91</v>
          </cell>
          <cell r="BM159">
            <v>89.7</v>
          </cell>
          <cell r="BN159">
            <v>92.3</v>
          </cell>
          <cell r="BO159">
            <v>57.8</v>
          </cell>
          <cell r="BP159">
            <v>53.9</v>
          </cell>
          <cell r="BQ159">
            <v>61.9</v>
          </cell>
          <cell r="BR159">
            <v>37.4</v>
          </cell>
          <cell r="BS159">
            <v>32.799999999999997</v>
          </cell>
          <cell r="BT159">
            <v>42.3</v>
          </cell>
          <cell r="BU159">
            <v>23.5</v>
          </cell>
          <cell r="BV159">
            <v>18.7</v>
          </cell>
          <cell r="BW159">
            <v>28.5</v>
          </cell>
        </row>
        <row r="160">
          <cell r="A160" t="str">
            <v>E12000003</v>
          </cell>
          <cell r="B160" t="str">
            <v>Yorkshire and the Humber</v>
          </cell>
          <cell r="D160">
            <v>8353</v>
          </cell>
          <cell r="E160">
            <v>4245</v>
          </cell>
          <cell r="F160">
            <v>4108</v>
          </cell>
          <cell r="G160">
            <v>36.5</v>
          </cell>
          <cell r="H160">
            <v>31.1</v>
          </cell>
          <cell r="I160">
            <v>42</v>
          </cell>
          <cell r="J160">
            <v>28.5</v>
          </cell>
          <cell r="K160">
            <v>24.7</v>
          </cell>
          <cell r="L160">
            <v>32.5</v>
          </cell>
          <cell r="M160">
            <v>82.8</v>
          </cell>
          <cell r="N160">
            <v>80</v>
          </cell>
          <cell r="O160">
            <v>85.7</v>
          </cell>
          <cell r="P160">
            <v>77.400000000000006</v>
          </cell>
          <cell r="Q160">
            <v>75.400000000000006</v>
          </cell>
          <cell r="R160">
            <v>79.599999999999994</v>
          </cell>
          <cell r="S160">
            <v>31.2</v>
          </cell>
          <cell r="T160">
            <v>27.9</v>
          </cell>
          <cell r="U160">
            <v>34.700000000000003</v>
          </cell>
          <cell r="V160">
            <v>15.4</v>
          </cell>
          <cell r="W160">
            <v>13.4</v>
          </cell>
          <cell r="X160">
            <v>17.399999999999999</v>
          </cell>
          <cell r="Y160">
            <v>6.4</v>
          </cell>
          <cell r="Z160">
            <v>4.5</v>
          </cell>
          <cell r="AA160">
            <v>8.4</v>
          </cell>
          <cell r="AB160">
            <v>48145</v>
          </cell>
          <cell r="AC160">
            <v>24578</v>
          </cell>
          <cell r="AD160">
            <v>23567</v>
          </cell>
          <cell r="AE160">
            <v>68.7</v>
          </cell>
          <cell r="AF160">
            <v>62.9</v>
          </cell>
          <cell r="AG160">
            <v>74.7</v>
          </cell>
          <cell r="AH160">
            <v>59.9</v>
          </cell>
          <cell r="AI160">
            <v>54.7</v>
          </cell>
          <cell r="AJ160">
            <v>65.3</v>
          </cell>
          <cell r="AK160">
            <v>95.5</v>
          </cell>
          <cell r="AL160">
            <v>94.4</v>
          </cell>
          <cell r="AM160">
            <v>96.7</v>
          </cell>
          <cell r="AN160">
            <v>93.5</v>
          </cell>
          <cell r="AO160">
            <v>92.4</v>
          </cell>
          <cell r="AP160">
            <v>94.7</v>
          </cell>
          <cell r="AQ160">
            <v>62.1</v>
          </cell>
          <cell r="AR160">
            <v>57.5</v>
          </cell>
          <cell r="AS160">
            <v>66.8</v>
          </cell>
          <cell r="AT160">
            <v>38.700000000000003</v>
          </cell>
          <cell r="AU160">
            <v>33.4</v>
          </cell>
          <cell r="AV160">
            <v>44.2</v>
          </cell>
          <cell r="AW160">
            <v>24.1</v>
          </cell>
          <cell r="AX160">
            <v>19</v>
          </cell>
          <cell r="AY160">
            <v>29.5</v>
          </cell>
          <cell r="AZ160">
            <v>56662</v>
          </cell>
          <cell r="BA160">
            <v>28902</v>
          </cell>
          <cell r="BB160">
            <v>27760</v>
          </cell>
          <cell r="BC160">
            <v>63.8</v>
          </cell>
          <cell r="BD160">
            <v>58.1</v>
          </cell>
          <cell r="BE160">
            <v>69.7</v>
          </cell>
          <cell r="BF160">
            <v>55.1</v>
          </cell>
          <cell r="BG160">
            <v>50.1</v>
          </cell>
          <cell r="BH160">
            <v>60.3</v>
          </cell>
          <cell r="BI160">
            <v>93.5</v>
          </cell>
          <cell r="BJ160">
            <v>92.1</v>
          </cell>
          <cell r="BK160">
            <v>95</v>
          </cell>
          <cell r="BL160">
            <v>91</v>
          </cell>
          <cell r="BM160">
            <v>89.8</v>
          </cell>
          <cell r="BN160">
            <v>92.3</v>
          </cell>
          <cell r="BO160">
            <v>57.4</v>
          </cell>
          <cell r="BP160">
            <v>53</v>
          </cell>
          <cell r="BQ160">
            <v>61.9</v>
          </cell>
          <cell r="BR160">
            <v>35.200000000000003</v>
          </cell>
          <cell r="BS160">
            <v>30.4</v>
          </cell>
          <cell r="BT160">
            <v>40.1</v>
          </cell>
          <cell r="BU160">
            <v>21.5</v>
          </cell>
          <cell r="BV160">
            <v>16.8</v>
          </cell>
          <cell r="BW160">
            <v>26.3</v>
          </cell>
        </row>
        <row r="161">
          <cell r="A161" t="str">
            <v>E12000004</v>
          </cell>
          <cell r="B161" t="str">
            <v>East Midlands</v>
          </cell>
          <cell r="D161">
            <v>6084</v>
          </cell>
          <cell r="E161">
            <v>3109</v>
          </cell>
          <cell r="F161">
            <v>2975</v>
          </cell>
          <cell r="G161">
            <v>34.1</v>
          </cell>
          <cell r="H161">
            <v>28.5</v>
          </cell>
          <cell r="I161">
            <v>39.9</v>
          </cell>
          <cell r="J161">
            <v>27.8</v>
          </cell>
          <cell r="K161">
            <v>23.4</v>
          </cell>
          <cell r="L161">
            <v>32.4</v>
          </cell>
          <cell r="M161">
            <v>81.900000000000006</v>
          </cell>
          <cell r="N161">
            <v>77.599999999999994</v>
          </cell>
          <cell r="O161">
            <v>86.4</v>
          </cell>
          <cell r="P161">
            <v>77.099999999999994</v>
          </cell>
          <cell r="Q161">
            <v>73.099999999999994</v>
          </cell>
          <cell r="R161">
            <v>81.3</v>
          </cell>
          <cell r="S161">
            <v>31</v>
          </cell>
          <cell r="T161">
            <v>27.3</v>
          </cell>
          <cell r="U161">
            <v>34.9</v>
          </cell>
          <cell r="V161">
            <v>16.600000000000001</v>
          </cell>
          <cell r="W161">
            <v>12.6</v>
          </cell>
          <cell r="X161">
            <v>20.7</v>
          </cell>
          <cell r="Y161">
            <v>6.4</v>
          </cell>
          <cell r="Z161">
            <v>4.3</v>
          </cell>
          <cell r="AA161">
            <v>8.5</v>
          </cell>
          <cell r="AB161">
            <v>42704</v>
          </cell>
          <cell r="AC161">
            <v>21711</v>
          </cell>
          <cell r="AD161">
            <v>20993</v>
          </cell>
          <cell r="AE161">
            <v>67.099999999999994</v>
          </cell>
          <cell r="AF161">
            <v>61.2</v>
          </cell>
          <cell r="AG161">
            <v>73.3</v>
          </cell>
          <cell r="AH161">
            <v>57.9</v>
          </cell>
          <cell r="AI161">
            <v>51.9</v>
          </cell>
          <cell r="AJ161">
            <v>64.099999999999994</v>
          </cell>
          <cell r="AK161">
            <v>95.8</v>
          </cell>
          <cell r="AL161">
            <v>94.8</v>
          </cell>
          <cell r="AM161">
            <v>96.8</v>
          </cell>
          <cell r="AN161">
            <v>93.5</v>
          </cell>
          <cell r="AO161">
            <v>92.5</v>
          </cell>
          <cell r="AP161">
            <v>94.5</v>
          </cell>
          <cell r="AQ161">
            <v>60.4</v>
          </cell>
          <cell r="AR161">
            <v>55</v>
          </cell>
          <cell r="AS161">
            <v>66</v>
          </cell>
          <cell r="AT161">
            <v>38.5</v>
          </cell>
          <cell r="AU161">
            <v>33.9</v>
          </cell>
          <cell r="AV161">
            <v>43.1</v>
          </cell>
          <cell r="AW161">
            <v>23.2</v>
          </cell>
          <cell r="AX161">
            <v>18.3</v>
          </cell>
          <cell r="AY161">
            <v>28.1</v>
          </cell>
          <cell r="AZ161">
            <v>48788</v>
          </cell>
          <cell r="BA161">
            <v>24820</v>
          </cell>
          <cell r="BB161">
            <v>23968</v>
          </cell>
          <cell r="BC161">
            <v>63</v>
          </cell>
          <cell r="BD161">
            <v>57.1</v>
          </cell>
          <cell r="BE161">
            <v>69.099999999999994</v>
          </cell>
          <cell r="BF161">
            <v>54.2</v>
          </cell>
          <cell r="BG161">
            <v>48.4</v>
          </cell>
          <cell r="BH161">
            <v>60.2</v>
          </cell>
          <cell r="BI161">
            <v>94</v>
          </cell>
          <cell r="BJ161">
            <v>92.6</v>
          </cell>
          <cell r="BK161">
            <v>95.5</v>
          </cell>
          <cell r="BL161">
            <v>91.5</v>
          </cell>
          <cell r="BM161">
            <v>90.1</v>
          </cell>
          <cell r="BN161">
            <v>92.9</v>
          </cell>
          <cell r="BO161">
            <v>56.8</v>
          </cell>
          <cell r="BP161">
            <v>51.5</v>
          </cell>
          <cell r="BQ161">
            <v>62.2</v>
          </cell>
          <cell r="BR161">
            <v>35.700000000000003</v>
          </cell>
          <cell r="BS161">
            <v>31.3</v>
          </cell>
          <cell r="BT161">
            <v>40.4</v>
          </cell>
          <cell r="BU161">
            <v>21.1</v>
          </cell>
          <cell r="BV161">
            <v>16.600000000000001</v>
          </cell>
          <cell r="BW161">
            <v>25.7</v>
          </cell>
        </row>
        <row r="162">
          <cell r="A162" t="str">
            <v>E12000005</v>
          </cell>
          <cell r="B162" t="str">
            <v>West Midlands</v>
          </cell>
          <cell r="D162">
            <v>9899</v>
          </cell>
          <cell r="E162">
            <v>5141</v>
          </cell>
          <cell r="F162">
            <v>4758</v>
          </cell>
          <cell r="G162">
            <v>42.4</v>
          </cell>
          <cell r="H162">
            <v>36.799999999999997</v>
          </cell>
          <cell r="I162">
            <v>48.4</v>
          </cell>
          <cell r="J162">
            <v>33.4</v>
          </cell>
          <cell r="K162">
            <v>29.4</v>
          </cell>
          <cell r="L162">
            <v>37.799999999999997</v>
          </cell>
          <cell r="M162">
            <v>85.8</v>
          </cell>
          <cell r="N162">
            <v>82.7</v>
          </cell>
          <cell r="O162">
            <v>89.2</v>
          </cell>
          <cell r="P162">
            <v>80.8</v>
          </cell>
          <cell r="Q162">
            <v>78.3</v>
          </cell>
          <cell r="R162">
            <v>83.6</v>
          </cell>
          <cell r="S162">
            <v>35.9</v>
          </cell>
          <cell r="T162">
            <v>32.299999999999997</v>
          </cell>
          <cell r="U162">
            <v>39.799999999999997</v>
          </cell>
          <cell r="V162">
            <v>21.6</v>
          </cell>
          <cell r="W162">
            <v>18.100000000000001</v>
          </cell>
          <cell r="X162">
            <v>25.4</v>
          </cell>
          <cell r="Y162">
            <v>10.1</v>
          </cell>
          <cell r="Z162">
            <v>7.2</v>
          </cell>
          <cell r="AA162">
            <v>13.3</v>
          </cell>
          <cell r="AB162">
            <v>51562</v>
          </cell>
          <cell r="AC162">
            <v>26462</v>
          </cell>
          <cell r="AD162">
            <v>25100</v>
          </cell>
          <cell r="AE162">
            <v>68.7</v>
          </cell>
          <cell r="AF162">
            <v>62.8</v>
          </cell>
          <cell r="AG162">
            <v>74.8</v>
          </cell>
          <cell r="AH162">
            <v>59.2</v>
          </cell>
          <cell r="AI162">
            <v>54.3</v>
          </cell>
          <cell r="AJ162">
            <v>64.5</v>
          </cell>
          <cell r="AK162">
            <v>96.1</v>
          </cell>
          <cell r="AL162">
            <v>94.9</v>
          </cell>
          <cell r="AM162">
            <v>97.3</v>
          </cell>
          <cell r="AN162">
            <v>93.7</v>
          </cell>
          <cell r="AO162">
            <v>92.5</v>
          </cell>
          <cell r="AP162">
            <v>94.9</v>
          </cell>
          <cell r="AQ162">
            <v>61.3</v>
          </cell>
          <cell r="AR162">
            <v>57</v>
          </cell>
          <cell r="AS162">
            <v>65.8</v>
          </cell>
          <cell r="AT162">
            <v>38.799999999999997</v>
          </cell>
          <cell r="AU162">
            <v>33.6</v>
          </cell>
          <cell r="AV162">
            <v>44.2</v>
          </cell>
          <cell r="AW162">
            <v>24.5</v>
          </cell>
          <cell r="AX162">
            <v>19.100000000000001</v>
          </cell>
          <cell r="AY162">
            <v>30.1</v>
          </cell>
          <cell r="AZ162">
            <v>61461</v>
          </cell>
          <cell r="BA162">
            <v>31603</v>
          </cell>
          <cell r="BB162">
            <v>29858</v>
          </cell>
          <cell r="BC162">
            <v>64.400000000000006</v>
          </cell>
          <cell r="BD162">
            <v>58.6</v>
          </cell>
          <cell r="BE162">
            <v>70.599999999999994</v>
          </cell>
          <cell r="BF162">
            <v>55.1</v>
          </cell>
          <cell r="BG162">
            <v>50.2</v>
          </cell>
          <cell r="BH162">
            <v>60.2</v>
          </cell>
          <cell r="BI162">
            <v>94.4</v>
          </cell>
          <cell r="BJ162">
            <v>92.9</v>
          </cell>
          <cell r="BK162">
            <v>96</v>
          </cell>
          <cell r="BL162">
            <v>91.6</v>
          </cell>
          <cell r="BM162">
            <v>90.2</v>
          </cell>
          <cell r="BN162">
            <v>93.1</v>
          </cell>
          <cell r="BO162">
            <v>57.2</v>
          </cell>
          <cell r="BP162">
            <v>53</v>
          </cell>
          <cell r="BQ162">
            <v>61.7</v>
          </cell>
          <cell r="BR162">
            <v>36</v>
          </cell>
          <cell r="BS162">
            <v>31.1</v>
          </cell>
          <cell r="BT162">
            <v>41.2</v>
          </cell>
          <cell r="BU162">
            <v>22.2</v>
          </cell>
          <cell r="BV162">
            <v>17.2</v>
          </cell>
          <cell r="BW162">
            <v>27.4</v>
          </cell>
        </row>
        <row r="163">
          <cell r="A163" t="str">
            <v>E12000006</v>
          </cell>
          <cell r="B163" t="str">
            <v>East</v>
          </cell>
          <cell r="D163">
            <v>6253</v>
          </cell>
          <cell r="E163">
            <v>3171</v>
          </cell>
          <cell r="F163">
            <v>3082</v>
          </cell>
          <cell r="G163">
            <v>38.200000000000003</v>
          </cell>
          <cell r="H163">
            <v>32.700000000000003</v>
          </cell>
          <cell r="I163">
            <v>43.8</v>
          </cell>
          <cell r="J163">
            <v>31</v>
          </cell>
          <cell r="K163">
            <v>26.6</v>
          </cell>
          <cell r="L163">
            <v>35.6</v>
          </cell>
          <cell r="M163">
            <v>83.8</v>
          </cell>
          <cell r="N163">
            <v>80.5</v>
          </cell>
          <cell r="O163">
            <v>87.3</v>
          </cell>
          <cell r="P163">
            <v>78.900000000000006</v>
          </cell>
          <cell r="Q163">
            <v>75.900000000000006</v>
          </cell>
          <cell r="R163">
            <v>82</v>
          </cell>
          <cell r="S163">
            <v>33.9</v>
          </cell>
          <cell r="T163">
            <v>29.9</v>
          </cell>
          <cell r="U163">
            <v>38</v>
          </cell>
          <cell r="V163">
            <v>18.399999999999999</v>
          </cell>
          <cell r="W163">
            <v>16.2</v>
          </cell>
          <cell r="X163">
            <v>20.7</v>
          </cell>
          <cell r="Y163">
            <v>8.5</v>
          </cell>
          <cell r="Z163">
            <v>6.6</v>
          </cell>
          <cell r="AA163">
            <v>10.5</v>
          </cell>
          <cell r="AB163">
            <v>56503</v>
          </cell>
          <cell r="AC163">
            <v>28895</v>
          </cell>
          <cell r="AD163">
            <v>27608</v>
          </cell>
          <cell r="AE163">
            <v>69.900000000000006</v>
          </cell>
          <cell r="AF163">
            <v>64.7</v>
          </cell>
          <cell r="AG163">
            <v>75.3</v>
          </cell>
          <cell r="AH163">
            <v>61.2</v>
          </cell>
          <cell r="AI163">
            <v>56.7</v>
          </cell>
          <cell r="AJ163">
            <v>65.900000000000006</v>
          </cell>
          <cell r="AK163">
            <v>95.9</v>
          </cell>
          <cell r="AL163">
            <v>94.9</v>
          </cell>
          <cell r="AM163">
            <v>96.9</v>
          </cell>
          <cell r="AN163">
            <v>94</v>
          </cell>
          <cell r="AO163">
            <v>92.9</v>
          </cell>
          <cell r="AP163">
            <v>95.1</v>
          </cell>
          <cell r="AQ163">
            <v>63.5</v>
          </cell>
          <cell r="AR163">
            <v>59.6</v>
          </cell>
          <cell r="AS163">
            <v>67.5</v>
          </cell>
          <cell r="AT163">
            <v>40.799999999999997</v>
          </cell>
          <cell r="AU163">
            <v>36.9</v>
          </cell>
          <cell r="AV163">
            <v>44.9</v>
          </cell>
          <cell r="AW163">
            <v>26.2</v>
          </cell>
          <cell r="AX163">
            <v>21.8</v>
          </cell>
          <cell r="AY163">
            <v>30.8</v>
          </cell>
          <cell r="AZ163">
            <v>62756</v>
          </cell>
          <cell r="BA163">
            <v>32066</v>
          </cell>
          <cell r="BB163">
            <v>30690</v>
          </cell>
          <cell r="BC163">
            <v>66.7</v>
          </cell>
          <cell r="BD163">
            <v>61.6</v>
          </cell>
          <cell r="BE163">
            <v>72.099999999999994</v>
          </cell>
          <cell r="BF163">
            <v>58.2</v>
          </cell>
          <cell r="BG163">
            <v>53.8</v>
          </cell>
          <cell r="BH163">
            <v>62.8</v>
          </cell>
          <cell r="BI163">
            <v>94.7</v>
          </cell>
          <cell r="BJ163">
            <v>93.5</v>
          </cell>
          <cell r="BK163">
            <v>95.9</v>
          </cell>
          <cell r="BL163">
            <v>92.5</v>
          </cell>
          <cell r="BM163">
            <v>91.2</v>
          </cell>
          <cell r="BN163">
            <v>93.8</v>
          </cell>
          <cell r="BO163">
            <v>60.5</v>
          </cell>
          <cell r="BP163">
            <v>56.7</v>
          </cell>
          <cell r="BQ163">
            <v>64.5</v>
          </cell>
          <cell r="BR163">
            <v>38.6</v>
          </cell>
          <cell r="BS163">
            <v>34.799999999999997</v>
          </cell>
          <cell r="BT163">
            <v>42.5</v>
          </cell>
          <cell r="BU163">
            <v>24.4</v>
          </cell>
          <cell r="BV163">
            <v>20.3</v>
          </cell>
          <cell r="BW163">
            <v>28.8</v>
          </cell>
        </row>
        <row r="164">
          <cell r="A164" t="str">
            <v>E12000007</v>
          </cell>
          <cell r="B164" t="str">
            <v>LONDON</v>
          </cell>
          <cell r="D164">
            <v>15178</v>
          </cell>
          <cell r="E164">
            <v>7776</v>
          </cell>
          <cell r="F164">
            <v>7402</v>
          </cell>
          <cell r="G164">
            <v>57.1</v>
          </cell>
          <cell r="H164">
            <v>51.6</v>
          </cell>
          <cell r="I164">
            <v>63</v>
          </cell>
          <cell r="J164">
            <v>45.8</v>
          </cell>
          <cell r="K164">
            <v>42.3</v>
          </cell>
          <cell r="L164">
            <v>49.4</v>
          </cell>
          <cell r="M164">
            <v>90.6</v>
          </cell>
          <cell r="N164">
            <v>88</v>
          </cell>
          <cell r="O164">
            <v>93.3</v>
          </cell>
          <cell r="P164">
            <v>86.2</v>
          </cell>
          <cell r="Q164">
            <v>83.6</v>
          </cell>
          <cell r="R164">
            <v>88.9</v>
          </cell>
          <cell r="S164">
            <v>47.9</v>
          </cell>
          <cell r="T164">
            <v>45</v>
          </cell>
          <cell r="U164">
            <v>51</v>
          </cell>
          <cell r="V164">
            <v>35.200000000000003</v>
          </cell>
          <cell r="W164">
            <v>31.2</v>
          </cell>
          <cell r="X164">
            <v>39.4</v>
          </cell>
          <cell r="Y164">
            <v>18.600000000000001</v>
          </cell>
          <cell r="Z164">
            <v>15.2</v>
          </cell>
          <cell r="AA164">
            <v>22.2</v>
          </cell>
          <cell r="AB164">
            <v>60423</v>
          </cell>
          <cell r="AC164">
            <v>30412</v>
          </cell>
          <cell r="AD164">
            <v>30011</v>
          </cell>
          <cell r="AE164">
            <v>74.8</v>
          </cell>
          <cell r="AF164">
            <v>70.099999999999994</v>
          </cell>
          <cell r="AG164">
            <v>79.5</v>
          </cell>
          <cell r="AH164">
            <v>64.7</v>
          </cell>
          <cell r="AI164">
            <v>61.1</v>
          </cell>
          <cell r="AJ164">
            <v>68.3</v>
          </cell>
          <cell r="AK164">
            <v>96.5</v>
          </cell>
          <cell r="AL164">
            <v>95.8</v>
          </cell>
          <cell r="AM164">
            <v>97.3</v>
          </cell>
          <cell r="AN164">
            <v>93.9</v>
          </cell>
          <cell r="AO164">
            <v>93.2</v>
          </cell>
          <cell r="AP164">
            <v>94.5</v>
          </cell>
          <cell r="AQ164">
            <v>66.2</v>
          </cell>
          <cell r="AR164">
            <v>63.3</v>
          </cell>
          <cell r="AS164">
            <v>69.2</v>
          </cell>
          <cell r="AT164">
            <v>50.2</v>
          </cell>
          <cell r="AU164">
            <v>45.8</v>
          </cell>
          <cell r="AV164">
            <v>54.6</v>
          </cell>
          <cell r="AW164">
            <v>33.5</v>
          </cell>
          <cell r="AX164">
            <v>28.3</v>
          </cell>
          <cell r="AY164">
            <v>38.799999999999997</v>
          </cell>
          <cell r="AZ164">
            <v>75624</v>
          </cell>
          <cell r="BA164">
            <v>38199</v>
          </cell>
          <cell r="BB164">
            <v>37425</v>
          </cell>
          <cell r="BC164">
            <v>71.2</v>
          </cell>
          <cell r="BD164">
            <v>66.3</v>
          </cell>
          <cell r="BE164">
            <v>76.2</v>
          </cell>
          <cell r="BF164">
            <v>60.9</v>
          </cell>
          <cell r="BG164">
            <v>57.3</v>
          </cell>
          <cell r="BH164">
            <v>64.5</v>
          </cell>
          <cell r="BI164">
            <v>95.3</v>
          </cell>
          <cell r="BJ164">
            <v>94.1</v>
          </cell>
          <cell r="BK164">
            <v>96.5</v>
          </cell>
          <cell r="BL164">
            <v>92.3</v>
          </cell>
          <cell r="BM164">
            <v>91.2</v>
          </cell>
          <cell r="BN164">
            <v>93.4</v>
          </cell>
          <cell r="BO164">
            <v>62.5</v>
          </cell>
          <cell r="BP164">
            <v>59.6</v>
          </cell>
          <cell r="BQ164">
            <v>65.5</v>
          </cell>
          <cell r="BR164">
            <v>47.1</v>
          </cell>
          <cell r="BS164">
            <v>42.8</v>
          </cell>
          <cell r="BT164">
            <v>51.6</v>
          </cell>
          <cell r="BU164">
            <v>30.5</v>
          </cell>
          <cell r="BV164">
            <v>25.6</v>
          </cell>
          <cell r="BW164">
            <v>35.5</v>
          </cell>
        </row>
        <row r="165">
          <cell r="A165" t="str">
            <v>E13000001</v>
          </cell>
          <cell r="B165" t="str">
            <v>Inner London</v>
          </cell>
          <cell r="D165">
            <v>7459</v>
          </cell>
          <cell r="E165">
            <v>3879</v>
          </cell>
          <cell r="F165">
            <v>3580</v>
          </cell>
          <cell r="G165">
            <v>61</v>
          </cell>
          <cell r="H165">
            <v>55.4</v>
          </cell>
          <cell r="I165">
            <v>67.099999999999994</v>
          </cell>
          <cell r="J165">
            <v>49.8</v>
          </cell>
          <cell r="K165">
            <v>46.1</v>
          </cell>
          <cell r="L165">
            <v>53.8</v>
          </cell>
          <cell r="M165">
            <v>92</v>
          </cell>
          <cell r="N165">
            <v>89.4</v>
          </cell>
          <cell r="O165">
            <v>94.9</v>
          </cell>
          <cell r="P165">
            <v>88.1</v>
          </cell>
          <cell r="Q165">
            <v>85.3</v>
          </cell>
          <cell r="R165">
            <v>91.1</v>
          </cell>
          <cell r="S165">
            <v>52.1</v>
          </cell>
          <cell r="T165">
            <v>48.9</v>
          </cell>
          <cell r="U165">
            <v>55.5</v>
          </cell>
          <cell r="V165">
            <v>40.6</v>
          </cell>
          <cell r="W165">
            <v>36.6</v>
          </cell>
          <cell r="X165">
            <v>44.9</v>
          </cell>
          <cell r="Y165">
            <v>21.2</v>
          </cell>
          <cell r="Z165">
            <v>17.5</v>
          </cell>
          <cell r="AA165">
            <v>25.3</v>
          </cell>
          <cell r="AB165">
            <v>16775</v>
          </cell>
          <cell r="AC165">
            <v>8232</v>
          </cell>
          <cell r="AD165">
            <v>8543</v>
          </cell>
          <cell r="AE165">
            <v>74</v>
          </cell>
          <cell r="AF165">
            <v>69.099999999999994</v>
          </cell>
          <cell r="AG165">
            <v>78.8</v>
          </cell>
          <cell r="AH165">
            <v>64.099999999999994</v>
          </cell>
          <cell r="AI165">
            <v>60.3</v>
          </cell>
          <cell r="AJ165">
            <v>67.900000000000006</v>
          </cell>
          <cell r="AK165">
            <v>96.2</v>
          </cell>
          <cell r="AL165">
            <v>95.1</v>
          </cell>
          <cell r="AM165">
            <v>97.2</v>
          </cell>
          <cell r="AN165">
            <v>93.6</v>
          </cell>
          <cell r="AO165">
            <v>92.3</v>
          </cell>
          <cell r="AP165">
            <v>94.8</v>
          </cell>
          <cell r="AQ165">
            <v>65.7</v>
          </cell>
          <cell r="AR165">
            <v>62.4</v>
          </cell>
          <cell r="AS165">
            <v>68.8</v>
          </cell>
          <cell r="AT165">
            <v>51.3</v>
          </cell>
          <cell r="AU165">
            <v>47</v>
          </cell>
          <cell r="AV165">
            <v>55.5</v>
          </cell>
          <cell r="AW165">
            <v>33</v>
          </cell>
          <cell r="AX165">
            <v>27.8</v>
          </cell>
          <cell r="AY165">
            <v>38.1</v>
          </cell>
          <cell r="AZ165">
            <v>24234</v>
          </cell>
          <cell r="BA165">
            <v>12111</v>
          </cell>
          <cell r="BB165">
            <v>12123</v>
          </cell>
          <cell r="BC165">
            <v>70</v>
          </cell>
          <cell r="BD165">
            <v>64.7</v>
          </cell>
          <cell r="BE165">
            <v>75.3</v>
          </cell>
          <cell r="BF165">
            <v>59.7</v>
          </cell>
          <cell r="BG165">
            <v>55.7</v>
          </cell>
          <cell r="BH165">
            <v>63.7</v>
          </cell>
          <cell r="BI165">
            <v>94.9</v>
          </cell>
          <cell r="BJ165">
            <v>93.3</v>
          </cell>
          <cell r="BK165">
            <v>96.6</v>
          </cell>
          <cell r="BL165">
            <v>91.9</v>
          </cell>
          <cell r="BM165">
            <v>90.1</v>
          </cell>
          <cell r="BN165">
            <v>93.7</v>
          </cell>
          <cell r="BO165">
            <v>61.5</v>
          </cell>
          <cell r="BP165">
            <v>58.1</v>
          </cell>
          <cell r="BQ165">
            <v>64.900000000000006</v>
          </cell>
          <cell r="BR165">
            <v>48</v>
          </cell>
          <cell r="BS165">
            <v>43.6</v>
          </cell>
          <cell r="BT165">
            <v>52.4</v>
          </cell>
          <cell r="BU165">
            <v>29.4</v>
          </cell>
          <cell r="BV165">
            <v>24.5</v>
          </cell>
          <cell r="BW165">
            <v>34.299999999999997</v>
          </cell>
        </row>
        <row r="166">
          <cell r="A166" t="str">
            <v>E13000002</v>
          </cell>
          <cell r="B166" t="str">
            <v>Outer London</v>
          </cell>
          <cell r="D166">
            <v>7719</v>
          </cell>
          <cell r="E166">
            <v>3897</v>
          </cell>
          <cell r="F166">
            <v>3822</v>
          </cell>
          <cell r="G166">
            <v>53.4</v>
          </cell>
          <cell r="H166">
            <v>47.8</v>
          </cell>
          <cell r="I166">
            <v>59.1</v>
          </cell>
          <cell r="J166">
            <v>41.9</v>
          </cell>
          <cell r="K166">
            <v>38.5</v>
          </cell>
          <cell r="L166">
            <v>45.3</v>
          </cell>
          <cell r="M166">
            <v>89.1</v>
          </cell>
          <cell r="N166">
            <v>86.5</v>
          </cell>
          <cell r="O166">
            <v>91.8</v>
          </cell>
          <cell r="P166">
            <v>84.3</v>
          </cell>
          <cell r="Q166">
            <v>81.8</v>
          </cell>
          <cell r="R166">
            <v>86.8</v>
          </cell>
          <cell r="S166">
            <v>43.9</v>
          </cell>
          <cell r="T166">
            <v>41.1</v>
          </cell>
          <cell r="U166">
            <v>46.7</v>
          </cell>
          <cell r="V166">
            <v>30</v>
          </cell>
          <cell r="W166">
            <v>25.8</v>
          </cell>
          <cell r="X166">
            <v>34.299999999999997</v>
          </cell>
          <cell r="Y166">
            <v>16.100000000000001</v>
          </cell>
          <cell r="Z166">
            <v>12.9</v>
          </cell>
          <cell r="AA166">
            <v>19.3</v>
          </cell>
          <cell r="AB166">
            <v>43648</v>
          </cell>
          <cell r="AC166">
            <v>22180</v>
          </cell>
          <cell r="AD166">
            <v>21468</v>
          </cell>
          <cell r="AE166">
            <v>75</v>
          </cell>
          <cell r="AF166">
            <v>70.400000000000006</v>
          </cell>
          <cell r="AG166">
            <v>79.8</v>
          </cell>
          <cell r="AH166">
            <v>64.900000000000006</v>
          </cell>
          <cell r="AI166">
            <v>61.5</v>
          </cell>
          <cell r="AJ166">
            <v>68.400000000000006</v>
          </cell>
          <cell r="AK166">
            <v>96.6</v>
          </cell>
          <cell r="AL166">
            <v>96</v>
          </cell>
          <cell r="AM166">
            <v>97.3</v>
          </cell>
          <cell r="AN166">
            <v>94</v>
          </cell>
          <cell r="AO166">
            <v>93.6</v>
          </cell>
          <cell r="AP166">
            <v>94.4</v>
          </cell>
          <cell r="AQ166">
            <v>66.400000000000006</v>
          </cell>
          <cell r="AR166">
            <v>63.7</v>
          </cell>
          <cell r="AS166">
            <v>69.3</v>
          </cell>
          <cell r="AT166">
            <v>49.7</v>
          </cell>
          <cell r="AU166">
            <v>45.4</v>
          </cell>
          <cell r="AV166">
            <v>54.2</v>
          </cell>
          <cell r="AW166">
            <v>33.6</v>
          </cell>
          <cell r="AX166">
            <v>28.4</v>
          </cell>
          <cell r="AY166">
            <v>39</v>
          </cell>
          <cell r="AZ166">
            <v>51390</v>
          </cell>
          <cell r="BA166">
            <v>26088</v>
          </cell>
          <cell r="BB166">
            <v>25302</v>
          </cell>
          <cell r="BC166">
            <v>71.8</v>
          </cell>
          <cell r="BD166">
            <v>67</v>
          </cell>
          <cell r="BE166">
            <v>76.599999999999994</v>
          </cell>
          <cell r="BF166">
            <v>61.4</v>
          </cell>
          <cell r="BG166">
            <v>58</v>
          </cell>
          <cell r="BH166">
            <v>64.900000000000006</v>
          </cell>
          <cell r="BI166">
            <v>95.5</v>
          </cell>
          <cell r="BJ166">
            <v>94.5</v>
          </cell>
          <cell r="BK166">
            <v>96.4</v>
          </cell>
          <cell r="BL166">
            <v>92.5</v>
          </cell>
          <cell r="BM166">
            <v>91.8</v>
          </cell>
          <cell r="BN166">
            <v>93.2</v>
          </cell>
          <cell r="BO166">
            <v>63</v>
          </cell>
          <cell r="BP166">
            <v>60.3</v>
          </cell>
          <cell r="BQ166">
            <v>65.900000000000006</v>
          </cell>
          <cell r="BR166">
            <v>46.7</v>
          </cell>
          <cell r="BS166">
            <v>42.4</v>
          </cell>
          <cell r="BT166">
            <v>51.2</v>
          </cell>
          <cell r="BU166">
            <v>31</v>
          </cell>
          <cell r="BV166">
            <v>26.1</v>
          </cell>
          <cell r="BW166">
            <v>36</v>
          </cell>
        </row>
        <row r="167">
          <cell r="A167" t="str">
            <v>E12000008</v>
          </cell>
          <cell r="B167" t="str">
            <v>South East</v>
          </cell>
          <cell r="D167">
            <v>8237</v>
          </cell>
          <cell r="E167">
            <v>4144</v>
          </cell>
          <cell r="F167">
            <v>4093</v>
          </cell>
          <cell r="G167">
            <v>36.299999999999997</v>
          </cell>
          <cell r="H167">
            <v>30.5</v>
          </cell>
          <cell r="I167">
            <v>42.2</v>
          </cell>
          <cell r="J167">
            <v>29.2</v>
          </cell>
          <cell r="K167">
            <v>25.4</v>
          </cell>
          <cell r="L167">
            <v>33.1</v>
          </cell>
          <cell r="M167">
            <v>81.8</v>
          </cell>
          <cell r="N167">
            <v>77.900000000000006</v>
          </cell>
          <cell r="O167">
            <v>85.8</v>
          </cell>
          <cell r="P167">
            <v>76.099999999999994</v>
          </cell>
          <cell r="Q167">
            <v>72.7</v>
          </cell>
          <cell r="R167">
            <v>79.5</v>
          </cell>
          <cell r="S167">
            <v>31.9</v>
          </cell>
          <cell r="T167">
            <v>28.3</v>
          </cell>
          <cell r="U167">
            <v>35.5</v>
          </cell>
          <cell r="V167">
            <v>17.3</v>
          </cell>
          <cell r="W167">
            <v>13.9</v>
          </cell>
          <cell r="X167">
            <v>20.6</v>
          </cell>
          <cell r="Y167">
            <v>7.8</v>
          </cell>
          <cell r="Z167">
            <v>5.4</v>
          </cell>
          <cell r="AA167">
            <v>10.199999999999999</v>
          </cell>
          <cell r="AB167">
            <v>79949</v>
          </cell>
          <cell r="AC167">
            <v>41052</v>
          </cell>
          <cell r="AD167">
            <v>38897</v>
          </cell>
          <cell r="AE167">
            <v>71.2</v>
          </cell>
          <cell r="AF167">
            <v>66.3</v>
          </cell>
          <cell r="AG167">
            <v>76.3</v>
          </cell>
          <cell r="AH167">
            <v>63</v>
          </cell>
          <cell r="AI167">
            <v>58.8</v>
          </cell>
          <cell r="AJ167">
            <v>67.5</v>
          </cell>
          <cell r="AK167">
            <v>95.7</v>
          </cell>
          <cell r="AL167">
            <v>94.8</v>
          </cell>
          <cell r="AM167">
            <v>96.7</v>
          </cell>
          <cell r="AN167">
            <v>93.7</v>
          </cell>
          <cell r="AO167">
            <v>92.6</v>
          </cell>
          <cell r="AP167">
            <v>94.8</v>
          </cell>
          <cell r="AQ167">
            <v>65.2</v>
          </cell>
          <cell r="AR167">
            <v>61.6</v>
          </cell>
          <cell r="AS167">
            <v>68.900000000000006</v>
          </cell>
          <cell r="AT167">
            <v>43.2</v>
          </cell>
          <cell r="AU167">
            <v>38.299999999999997</v>
          </cell>
          <cell r="AV167">
            <v>48.4</v>
          </cell>
          <cell r="AW167">
            <v>28.5</v>
          </cell>
          <cell r="AX167">
            <v>23.1</v>
          </cell>
          <cell r="AY167">
            <v>34.1</v>
          </cell>
          <cell r="AZ167">
            <v>88186</v>
          </cell>
          <cell r="BA167">
            <v>45196</v>
          </cell>
          <cell r="BB167">
            <v>42990</v>
          </cell>
          <cell r="BC167">
            <v>67.900000000000006</v>
          </cell>
          <cell r="BD167">
            <v>63</v>
          </cell>
          <cell r="BE167">
            <v>73.099999999999994</v>
          </cell>
          <cell r="BF167">
            <v>59.9</v>
          </cell>
          <cell r="BG167">
            <v>55.7</v>
          </cell>
          <cell r="BH167">
            <v>64.3</v>
          </cell>
          <cell r="BI167">
            <v>94.4</v>
          </cell>
          <cell r="BJ167">
            <v>93.2</v>
          </cell>
          <cell r="BK167">
            <v>95.6</v>
          </cell>
          <cell r="BL167">
            <v>92</v>
          </cell>
          <cell r="BM167">
            <v>90.8</v>
          </cell>
          <cell r="BN167">
            <v>93.3</v>
          </cell>
          <cell r="BO167">
            <v>62.1</v>
          </cell>
          <cell r="BP167">
            <v>58.5</v>
          </cell>
          <cell r="BQ167">
            <v>65.8</v>
          </cell>
          <cell r="BR167">
            <v>40.799999999999997</v>
          </cell>
          <cell r="BS167">
            <v>36.1</v>
          </cell>
          <cell r="BT167">
            <v>45.8</v>
          </cell>
          <cell r="BU167">
            <v>26.5</v>
          </cell>
          <cell r="BV167">
            <v>21.5</v>
          </cell>
          <cell r="BW167">
            <v>31.9</v>
          </cell>
        </row>
        <row r="168">
          <cell r="A168" t="str">
            <v>E12000009</v>
          </cell>
          <cell r="B168" t="str">
            <v>South West</v>
          </cell>
          <cell r="D168">
            <v>5434</v>
          </cell>
          <cell r="E168">
            <v>2800</v>
          </cell>
          <cell r="F168">
            <v>2634</v>
          </cell>
          <cell r="G168">
            <v>37.700000000000003</v>
          </cell>
          <cell r="H168">
            <v>32.1</v>
          </cell>
          <cell r="I168">
            <v>43.7</v>
          </cell>
          <cell r="J168">
            <v>29.5</v>
          </cell>
          <cell r="K168">
            <v>25.9</v>
          </cell>
          <cell r="L168">
            <v>33.299999999999997</v>
          </cell>
          <cell r="M168">
            <v>83.6</v>
          </cell>
          <cell r="N168">
            <v>79.8</v>
          </cell>
          <cell r="O168">
            <v>87.6</v>
          </cell>
          <cell r="P168">
            <v>78.3</v>
          </cell>
          <cell r="Q168">
            <v>74.8</v>
          </cell>
          <cell r="R168">
            <v>82</v>
          </cell>
          <cell r="S168">
            <v>32.200000000000003</v>
          </cell>
          <cell r="T168">
            <v>29</v>
          </cell>
          <cell r="U168">
            <v>35.6</v>
          </cell>
          <cell r="V168">
            <v>16.5</v>
          </cell>
          <cell r="W168">
            <v>14</v>
          </cell>
          <cell r="X168">
            <v>19.2</v>
          </cell>
          <cell r="Y168">
            <v>6.7</v>
          </cell>
          <cell r="Z168">
            <v>5.0999999999999996</v>
          </cell>
          <cell r="AA168">
            <v>8.4</v>
          </cell>
          <cell r="AB168">
            <v>48451</v>
          </cell>
          <cell r="AC168">
            <v>24671</v>
          </cell>
          <cell r="AD168">
            <v>23780</v>
          </cell>
          <cell r="AE168">
            <v>70.2</v>
          </cell>
          <cell r="AF168">
            <v>64.2</v>
          </cell>
          <cell r="AG168">
            <v>76.400000000000006</v>
          </cell>
          <cell r="AH168">
            <v>61.1</v>
          </cell>
          <cell r="AI168">
            <v>56</v>
          </cell>
          <cell r="AJ168">
            <v>66.5</v>
          </cell>
          <cell r="AK168">
            <v>96</v>
          </cell>
          <cell r="AL168">
            <v>95</v>
          </cell>
          <cell r="AM168">
            <v>97</v>
          </cell>
          <cell r="AN168">
            <v>93.9</v>
          </cell>
          <cell r="AO168">
            <v>92.7</v>
          </cell>
          <cell r="AP168">
            <v>95.1</v>
          </cell>
          <cell r="AQ168">
            <v>63.5</v>
          </cell>
          <cell r="AR168">
            <v>59.1</v>
          </cell>
          <cell r="AS168">
            <v>68</v>
          </cell>
          <cell r="AT168">
            <v>40.5</v>
          </cell>
          <cell r="AU168">
            <v>35.5</v>
          </cell>
          <cell r="AV168">
            <v>45.7</v>
          </cell>
          <cell r="AW168">
            <v>25.4</v>
          </cell>
          <cell r="AX168">
            <v>19.7</v>
          </cell>
          <cell r="AY168">
            <v>31.4</v>
          </cell>
          <cell r="AZ168">
            <v>53885</v>
          </cell>
          <cell r="BA168">
            <v>27471</v>
          </cell>
          <cell r="BB168">
            <v>26414</v>
          </cell>
          <cell r="BC168">
            <v>66.900000000000006</v>
          </cell>
          <cell r="BD168">
            <v>61</v>
          </cell>
          <cell r="BE168">
            <v>73.099999999999994</v>
          </cell>
          <cell r="BF168">
            <v>58</v>
          </cell>
          <cell r="BG168">
            <v>52.9</v>
          </cell>
          <cell r="BH168">
            <v>63.2</v>
          </cell>
          <cell r="BI168">
            <v>94.7</v>
          </cell>
          <cell r="BJ168">
            <v>93.4</v>
          </cell>
          <cell r="BK168">
            <v>96.1</v>
          </cell>
          <cell r="BL168">
            <v>92.3</v>
          </cell>
          <cell r="BM168">
            <v>90.9</v>
          </cell>
          <cell r="BN168">
            <v>93.8</v>
          </cell>
          <cell r="BO168">
            <v>60.3</v>
          </cell>
          <cell r="BP168">
            <v>56</v>
          </cell>
          <cell r="BQ168">
            <v>64.8</v>
          </cell>
          <cell r="BR168">
            <v>38.1</v>
          </cell>
          <cell r="BS168">
            <v>33.299999999999997</v>
          </cell>
          <cell r="BT168">
            <v>43.1</v>
          </cell>
          <cell r="BU168">
            <v>23.5</v>
          </cell>
          <cell r="BV168">
            <v>18.2</v>
          </cell>
          <cell r="BW168">
            <v>29.1</v>
          </cell>
        </row>
        <row r="169">
          <cell r="A169" t="str">
            <v>E92000001</v>
          </cell>
          <cell r="B169" t="str">
            <v>England7</v>
          </cell>
          <cell r="D169">
            <v>76079</v>
          </cell>
          <cell r="E169">
            <v>38888</v>
          </cell>
          <cell r="F169">
            <v>37191</v>
          </cell>
          <cell r="G169">
            <v>42</v>
          </cell>
          <cell r="H169">
            <v>36.5</v>
          </cell>
          <cell r="I169">
            <v>47.8</v>
          </cell>
          <cell r="J169">
            <v>33.299999999999997</v>
          </cell>
          <cell r="K169">
            <v>29.4</v>
          </cell>
          <cell r="L169">
            <v>37.4</v>
          </cell>
          <cell r="M169">
            <v>84.9</v>
          </cell>
          <cell r="N169">
            <v>81.5</v>
          </cell>
          <cell r="O169">
            <v>88.4</v>
          </cell>
          <cell r="P169">
            <v>79.8</v>
          </cell>
          <cell r="Q169">
            <v>76.8</v>
          </cell>
          <cell r="R169">
            <v>82.8</v>
          </cell>
          <cell r="S169">
            <v>35.9</v>
          </cell>
          <cell r="T169">
            <v>32.5</v>
          </cell>
          <cell r="U169">
            <v>39.5</v>
          </cell>
          <cell r="V169">
            <v>21.3</v>
          </cell>
          <cell r="W169">
            <v>18.100000000000001</v>
          </cell>
          <cell r="X169">
            <v>24.6</v>
          </cell>
          <cell r="Y169">
            <v>10</v>
          </cell>
          <cell r="Z169">
            <v>7.6</v>
          </cell>
          <cell r="AA169">
            <v>12.5</v>
          </cell>
          <cell r="AB169">
            <v>474457</v>
          </cell>
          <cell r="AC169">
            <v>241915</v>
          </cell>
          <cell r="AD169">
            <v>232542</v>
          </cell>
          <cell r="AE169">
            <v>70.400000000000006</v>
          </cell>
          <cell r="AF169">
            <v>65.099999999999994</v>
          </cell>
          <cell r="AG169">
            <v>76</v>
          </cell>
          <cell r="AH169">
            <v>61.2</v>
          </cell>
          <cell r="AI169">
            <v>56.5</v>
          </cell>
          <cell r="AJ169">
            <v>66.099999999999994</v>
          </cell>
          <cell r="AK169">
            <v>95.9</v>
          </cell>
          <cell r="AL169">
            <v>94.9</v>
          </cell>
          <cell r="AM169">
            <v>96.9</v>
          </cell>
          <cell r="AN169">
            <v>93.7</v>
          </cell>
          <cell r="AO169">
            <v>92.7</v>
          </cell>
          <cell r="AP169">
            <v>94.8</v>
          </cell>
          <cell r="AQ169">
            <v>63.3</v>
          </cell>
          <cell r="AR169">
            <v>59.2</v>
          </cell>
          <cell r="AS169">
            <v>67.5</v>
          </cell>
          <cell r="AT169">
            <v>41.7</v>
          </cell>
          <cell r="AU169">
            <v>36.799999999999997</v>
          </cell>
          <cell r="AV169">
            <v>46.7</v>
          </cell>
          <cell r="AW169">
            <v>26.7</v>
          </cell>
          <cell r="AX169">
            <v>21.5</v>
          </cell>
          <cell r="AY169">
            <v>32.1</v>
          </cell>
          <cell r="AZ169">
            <v>550786</v>
          </cell>
          <cell r="BA169">
            <v>280920</v>
          </cell>
          <cell r="BB169">
            <v>269866</v>
          </cell>
          <cell r="BC169">
            <v>66.5</v>
          </cell>
          <cell r="BD169">
            <v>61.1</v>
          </cell>
          <cell r="BE169">
            <v>72.099999999999994</v>
          </cell>
          <cell r="BF169">
            <v>57.3</v>
          </cell>
          <cell r="BG169">
            <v>52.7</v>
          </cell>
          <cell r="BH169">
            <v>62.1</v>
          </cell>
          <cell r="BI169">
            <v>94.3</v>
          </cell>
          <cell r="BJ169">
            <v>93</v>
          </cell>
          <cell r="BK169">
            <v>95.7</v>
          </cell>
          <cell r="BL169">
            <v>91.7</v>
          </cell>
          <cell r="BM169">
            <v>90.5</v>
          </cell>
          <cell r="BN169">
            <v>93.1</v>
          </cell>
          <cell r="BO169">
            <v>59.5</v>
          </cell>
          <cell r="BP169">
            <v>55.5</v>
          </cell>
          <cell r="BQ169">
            <v>63.6</v>
          </cell>
          <cell r="BR169">
            <v>38.799999999999997</v>
          </cell>
          <cell r="BS169">
            <v>34.200000000000003</v>
          </cell>
          <cell r="BT169">
            <v>43.6</v>
          </cell>
          <cell r="BU169">
            <v>24.4</v>
          </cell>
          <cell r="BV169">
            <v>19.600000000000001</v>
          </cell>
          <cell r="BW169">
            <v>29.4</v>
          </cell>
        </row>
      </sheetData>
      <sheetData sheetId="14">
        <row r="7">
          <cell r="A7" t="str">
            <v>E06000047</v>
          </cell>
          <cell r="B7" t="str">
            <v>County Durham</v>
          </cell>
          <cell r="C7" t="str">
            <v>North East</v>
          </cell>
          <cell r="D7">
            <v>5034</v>
          </cell>
          <cell r="E7">
            <v>2591</v>
          </cell>
          <cell r="F7">
            <v>2443</v>
          </cell>
          <cell r="G7">
            <v>65</v>
          </cell>
          <cell r="H7">
            <v>60.2</v>
          </cell>
          <cell r="I7">
            <v>70</v>
          </cell>
          <cell r="J7">
            <v>55.1</v>
          </cell>
          <cell r="K7">
            <v>51.2</v>
          </cell>
          <cell r="L7">
            <v>59.3</v>
          </cell>
          <cell r="M7" t="str">
            <v>x</v>
          </cell>
          <cell r="N7" t="str">
            <v>x</v>
          </cell>
          <cell r="O7">
            <v>95.3</v>
          </cell>
          <cell r="P7">
            <v>91.1</v>
          </cell>
          <cell r="Q7" t="str">
            <v>x</v>
          </cell>
          <cell r="R7" t="str">
            <v>x</v>
          </cell>
          <cell r="S7">
            <v>57.5</v>
          </cell>
          <cell r="T7">
            <v>53.8</v>
          </cell>
          <cell r="U7">
            <v>61.4</v>
          </cell>
          <cell r="V7">
            <v>39</v>
          </cell>
          <cell r="W7">
            <v>35.5</v>
          </cell>
          <cell r="X7">
            <v>42.8</v>
          </cell>
          <cell r="Y7">
            <v>23.7</v>
          </cell>
          <cell r="Z7">
            <v>20.100000000000001</v>
          </cell>
          <cell r="AA7">
            <v>27.5</v>
          </cell>
          <cell r="AB7">
            <v>66</v>
          </cell>
          <cell r="AC7">
            <v>37</v>
          </cell>
          <cell r="AD7">
            <v>29</v>
          </cell>
          <cell r="AE7">
            <v>75.8</v>
          </cell>
          <cell r="AF7">
            <v>67.599999999999994</v>
          </cell>
          <cell r="AG7">
            <v>86.2</v>
          </cell>
          <cell r="AH7">
            <v>59.1</v>
          </cell>
          <cell r="AI7">
            <v>51.4</v>
          </cell>
          <cell r="AJ7">
            <v>69</v>
          </cell>
          <cell r="AK7" t="str">
            <v>x</v>
          </cell>
          <cell r="AL7" t="str">
            <v>x</v>
          </cell>
          <cell r="AM7">
            <v>100</v>
          </cell>
          <cell r="AN7">
            <v>92.4</v>
          </cell>
          <cell r="AO7" t="str">
            <v>x</v>
          </cell>
          <cell r="AP7" t="str">
            <v>x</v>
          </cell>
          <cell r="AQ7">
            <v>63.6</v>
          </cell>
          <cell r="AR7">
            <v>59.5</v>
          </cell>
          <cell r="AS7">
            <v>69</v>
          </cell>
          <cell r="AT7">
            <v>54.5</v>
          </cell>
          <cell r="AU7">
            <v>43.2</v>
          </cell>
          <cell r="AV7">
            <v>69</v>
          </cell>
          <cell r="AW7">
            <v>34.799999999999997</v>
          </cell>
          <cell r="AX7">
            <v>21.6</v>
          </cell>
          <cell r="AY7">
            <v>51.7</v>
          </cell>
          <cell r="AZ7">
            <v>5101</v>
          </cell>
          <cell r="BA7">
            <v>2628</v>
          </cell>
          <cell r="BB7">
            <v>2473</v>
          </cell>
          <cell r="BC7">
            <v>65.099999999999994</v>
          </cell>
          <cell r="BD7">
            <v>60.4</v>
          </cell>
          <cell r="BE7">
            <v>70.2</v>
          </cell>
          <cell r="BF7">
            <v>55.1</v>
          </cell>
          <cell r="BG7">
            <v>51.2</v>
          </cell>
          <cell r="BH7">
            <v>59.4</v>
          </cell>
          <cell r="BI7">
            <v>93.3</v>
          </cell>
          <cell r="BJ7">
            <v>91.4</v>
          </cell>
          <cell r="BK7">
            <v>95.3</v>
          </cell>
          <cell r="BL7">
            <v>91.1</v>
          </cell>
          <cell r="BM7">
            <v>89.4</v>
          </cell>
          <cell r="BN7">
            <v>93</v>
          </cell>
          <cell r="BO7">
            <v>57.6</v>
          </cell>
          <cell r="BP7">
            <v>53.9</v>
          </cell>
          <cell r="BQ7">
            <v>61.5</v>
          </cell>
          <cell r="BR7">
            <v>39.200000000000003</v>
          </cell>
          <cell r="BS7">
            <v>35.6</v>
          </cell>
          <cell r="BT7">
            <v>43.1</v>
          </cell>
          <cell r="BU7">
            <v>23.8</v>
          </cell>
          <cell r="BV7">
            <v>20.2</v>
          </cell>
          <cell r="BW7">
            <v>27.7</v>
          </cell>
        </row>
        <row r="8">
          <cell r="A8" t="str">
            <v>E06000005</v>
          </cell>
          <cell r="B8" t="str">
            <v>Darlington</v>
          </cell>
          <cell r="C8" t="str">
            <v>North East</v>
          </cell>
          <cell r="D8">
            <v>1146</v>
          </cell>
          <cell r="E8">
            <v>531</v>
          </cell>
          <cell r="F8">
            <v>615</v>
          </cell>
          <cell r="G8" t="str">
            <v>x</v>
          </cell>
          <cell r="H8" t="str">
            <v>x</v>
          </cell>
          <cell r="I8" t="str">
            <v>x</v>
          </cell>
          <cell r="J8" t="str">
            <v>x</v>
          </cell>
          <cell r="K8" t="str">
            <v>x</v>
          </cell>
          <cell r="L8">
            <v>57.6</v>
          </cell>
          <cell r="M8" t="str">
            <v>x</v>
          </cell>
          <cell r="N8" t="str">
            <v>x</v>
          </cell>
          <cell r="O8">
            <v>95</v>
          </cell>
          <cell r="P8">
            <v>90.2</v>
          </cell>
          <cell r="Q8" t="str">
            <v>x</v>
          </cell>
          <cell r="R8" t="str">
            <v>x</v>
          </cell>
          <cell r="S8">
            <v>55.6</v>
          </cell>
          <cell r="T8">
            <v>51.4</v>
          </cell>
          <cell r="U8">
            <v>59.2</v>
          </cell>
          <cell r="V8">
            <v>31.5</v>
          </cell>
          <cell r="W8">
            <v>23.7</v>
          </cell>
          <cell r="X8">
            <v>38.200000000000003</v>
          </cell>
          <cell r="Y8">
            <v>17.3</v>
          </cell>
          <cell r="Z8">
            <v>10.7</v>
          </cell>
          <cell r="AA8">
            <v>22.9</v>
          </cell>
          <cell r="AB8">
            <v>41</v>
          </cell>
          <cell r="AC8">
            <v>24</v>
          </cell>
          <cell r="AD8">
            <v>17</v>
          </cell>
          <cell r="AE8" t="str">
            <v>x</v>
          </cell>
          <cell r="AF8" t="str">
            <v>x</v>
          </cell>
          <cell r="AG8" t="str">
            <v>x</v>
          </cell>
          <cell r="AH8" t="str">
            <v>x</v>
          </cell>
          <cell r="AI8" t="str">
            <v>x</v>
          </cell>
          <cell r="AJ8">
            <v>82.4</v>
          </cell>
          <cell r="AK8">
            <v>92.7</v>
          </cell>
          <cell r="AL8" t="str">
            <v>x</v>
          </cell>
          <cell r="AM8" t="str">
            <v>x</v>
          </cell>
          <cell r="AN8">
            <v>90.2</v>
          </cell>
          <cell r="AO8" t="str">
            <v>x</v>
          </cell>
          <cell r="AP8" t="str">
            <v>x</v>
          </cell>
          <cell r="AQ8">
            <v>65.900000000000006</v>
          </cell>
          <cell r="AR8">
            <v>54.2</v>
          </cell>
          <cell r="AS8">
            <v>82.4</v>
          </cell>
          <cell r="AT8">
            <v>41.5</v>
          </cell>
          <cell r="AU8">
            <v>29.2</v>
          </cell>
          <cell r="AV8">
            <v>58.8</v>
          </cell>
          <cell r="AW8">
            <v>29.3</v>
          </cell>
          <cell r="AX8">
            <v>16.7</v>
          </cell>
          <cell r="AY8">
            <v>47.1</v>
          </cell>
          <cell r="AZ8">
            <v>1189</v>
          </cell>
          <cell r="BA8">
            <v>555</v>
          </cell>
          <cell r="BB8">
            <v>634</v>
          </cell>
          <cell r="BC8">
            <v>62.2</v>
          </cell>
          <cell r="BD8">
            <v>54.4</v>
          </cell>
          <cell r="BE8">
            <v>68.900000000000006</v>
          </cell>
          <cell r="BF8">
            <v>52.5</v>
          </cell>
          <cell r="BG8">
            <v>45.9</v>
          </cell>
          <cell r="BH8">
            <v>58.2</v>
          </cell>
          <cell r="BI8">
            <v>93.6</v>
          </cell>
          <cell r="BJ8">
            <v>92.1</v>
          </cell>
          <cell r="BK8">
            <v>95</v>
          </cell>
          <cell r="BL8">
            <v>90.2</v>
          </cell>
          <cell r="BM8">
            <v>88.6</v>
          </cell>
          <cell r="BN8">
            <v>91.6</v>
          </cell>
          <cell r="BO8">
            <v>55.9</v>
          </cell>
          <cell r="BP8">
            <v>51.5</v>
          </cell>
          <cell r="BQ8">
            <v>59.8</v>
          </cell>
          <cell r="BR8">
            <v>31.9</v>
          </cell>
          <cell r="BS8">
            <v>24</v>
          </cell>
          <cell r="BT8">
            <v>38.799999999999997</v>
          </cell>
          <cell r="BU8">
            <v>17.7</v>
          </cell>
          <cell r="BV8">
            <v>11</v>
          </cell>
          <cell r="BW8">
            <v>23.7</v>
          </cell>
        </row>
        <row r="9">
          <cell r="A9" t="str">
            <v>E08000020</v>
          </cell>
          <cell r="B9" t="str">
            <v>Gateshead</v>
          </cell>
          <cell r="C9" t="str">
            <v>North East</v>
          </cell>
          <cell r="D9">
            <v>1975</v>
          </cell>
          <cell r="E9">
            <v>1005</v>
          </cell>
          <cell r="F9">
            <v>970</v>
          </cell>
          <cell r="G9">
            <v>67.3</v>
          </cell>
          <cell r="H9">
            <v>62.8</v>
          </cell>
          <cell r="I9">
            <v>72</v>
          </cell>
          <cell r="J9">
            <v>57.9</v>
          </cell>
          <cell r="K9">
            <v>53.9</v>
          </cell>
          <cell r="L9">
            <v>62.1</v>
          </cell>
          <cell r="M9" t="str">
            <v>x</v>
          </cell>
          <cell r="N9" t="str">
            <v>x</v>
          </cell>
          <cell r="O9">
            <v>94</v>
          </cell>
          <cell r="P9">
            <v>89.9</v>
          </cell>
          <cell r="Q9" t="str">
            <v>x</v>
          </cell>
          <cell r="R9" t="str">
            <v>x</v>
          </cell>
          <cell r="S9">
            <v>60.2</v>
          </cell>
          <cell r="T9">
            <v>57</v>
          </cell>
          <cell r="U9">
            <v>63.4</v>
          </cell>
          <cell r="V9">
            <v>40.5</v>
          </cell>
          <cell r="W9">
            <v>36.799999999999997</v>
          </cell>
          <cell r="X9">
            <v>44.3</v>
          </cell>
          <cell r="Y9">
            <v>26</v>
          </cell>
          <cell r="Z9">
            <v>22</v>
          </cell>
          <cell r="AA9">
            <v>30.1</v>
          </cell>
          <cell r="AB9">
            <v>70</v>
          </cell>
          <cell r="AC9">
            <v>43</v>
          </cell>
          <cell r="AD9">
            <v>27</v>
          </cell>
          <cell r="AE9">
            <v>77.099999999999994</v>
          </cell>
          <cell r="AF9">
            <v>74.400000000000006</v>
          </cell>
          <cell r="AG9">
            <v>81.5</v>
          </cell>
          <cell r="AH9">
            <v>62.9</v>
          </cell>
          <cell r="AI9">
            <v>58.1</v>
          </cell>
          <cell r="AJ9">
            <v>70.400000000000006</v>
          </cell>
          <cell r="AK9" t="str">
            <v>x</v>
          </cell>
          <cell r="AL9" t="str">
            <v>x</v>
          </cell>
          <cell r="AM9">
            <v>100</v>
          </cell>
          <cell r="AN9">
            <v>94.3</v>
          </cell>
          <cell r="AO9" t="str">
            <v>x</v>
          </cell>
          <cell r="AP9" t="str">
            <v>x</v>
          </cell>
          <cell r="AQ9">
            <v>62.9</v>
          </cell>
          <cell r="AR9">
            <v>58.1</v>
          </cell>
          <cell r="AS9">
            <v>70.400000000000006</v>
          </cell>
          <cell r="AT9">
            <v>40</v>
          </cell>
          <cell r="AU9">
            <v>34.9</v>
          </cell>
          <cell r="AV9">
            <v>48.1</v>
          </cell>
          <cell r="AW9">
            <v>31.4</v>
          </cell>
          <cell r="AX9">
            <v>27.9</v>
          </cell>
          <cell r="AY9">
            <v>37</v>
          </cell>
          <cell r="AZ9">
            <v>2045</v>
          </cell>
          <cell r="BA9">
            <v>1048</v>
          </cell>
          <cell r="BB9">
            <v>997</v>
          </cell>
          <cell r="BC9">
            <v>67.599999999999994</v>
          </cell>
          <cell r="BD9">
            <v>63.3</v>
          </cell>
          <cell r="BE9">
            <v>72.2</v>
          </cell>
          <cell r="BF9">
            <v>58.1</v>
          </cell>
          <cell r="BG9">
            <v>54.1</v>
          </cell>
          <cell r="BH9">
            <v>62.3</v>
          </cell>
          <cell r="BI9">
            <v>92.6</v>
          </cell>
          <cell r="BJ9">
            <v>91.1</v>
          </cell>
          <cell r="BK9">
            <v>94.2</v>
          </cell>
          <cell r="BL9">
            <v>90.1</v>
          </cell>
          <cell r="BM9">
            <v>88.5</v>
          </cell>
          <cell r="BN9">
            <v>91.7</v>
          </cell>
          <cell r="BO9">
            <v>60.2</v>
          </cell>
          <cell r="BP9">
            <v>57.1</v>
          </cell>
          <cell r="BQ9">
            <v>63.6</v>
          </cell>
          <cell r="BR9">
            <v>40.5</v>
          </cell>
          <cell r="BS9">
            <v>36.700000000000003</v>
          </cell>
          <cell r="BT9">
            <v>44.4</v>
          </cell>
          <cell r="BU9">
            <v>26.2</v>
          </cell>
          <cell r="BV9">
            <v>22.2</v>
          </cell>
          <cell r="BW9">
            <v>30.3</v>
          </cell>
        </row>
        <row r="10">
          <cell r="A10" t="str">
            <v>E06000001</v>
          </cell>
          <cell r="B10" t="str">
            <v>Hartlepool</v>
          </cell>
          <cell r="C10" t="str">
            <v>North East</v>
          </cell>
          <cell r="D10">
            <v>1068</v>
          </cell>
          <cell r="E10">
            <v>527</v>
          </cell>
          <cell r="F10">
            <v>541</v>
          </cell>
          <cell r="G10" t="str">
            <v>x</v>
          </cell>
          <cell r="H10" t="str">
            <v>x</v>
          </cell>
          <cell r="I10" t="str">
            <v>x</v>
          </cell>
          <cell r="J10" t="str">
            <v>x</v>
          </cell>
          <cell r="K10" t="str">
            <v>x</v>
          </cell>
          <cell r="L10">
            <v>59.3</v>
          </cell>
          <cell r="M10">
            <v>93.8</v>
          </cell>
          <cell r="N10">
            <v>91.1</v>
          </cell>
          <cell r="O10">
            <v>96.5</v>
          </cell>
          <cell r="P10" t="str">
            <v>x</v>
          </cell>
          <cell r="Q10">
            <v>89.8</v>
          </cell>
          <cell r="R10" t="str">
            <v>x</v>
          </cell>
          <cell r="S10">
            <v>55.4</v>
          </cell>
          <cell r="T10">
            <v>49.5</v>
          </cell>
          <cell r="U10">
            <v>61.2</v>
          </cell>
          <cell r="V10" t="str">
            <v>x</v>
          </cell>
          <cell r="W10" t="str">
            <v>x</v>
          </cell>
          <cell r="X10" t="str">
            <v>x</v>
          </cell>
          <cell r="Y10" t="str">
            <v>x</v>
          </cell>
          <cell r="Z10" t="str">
            <v>x</v>
          </cell>
          <cell r="AA10" t="str">
            <v>x</v>
          </cell>
          <cell r="AB10">
            <v>27</v>
          </cell>
          <cell r="AC10">
            <v>13</v>
          </cell>
          <cell r="AD10">
            <v>14</v>
          </cell>
          <cell r="AE10" t="str">
            <v>x</v>
          </cell>
          <cell r="AF10" t="str">
            <v>x</v>
          </cell>
          <cell r="AG10" t="str">
            <v>x</v>
          </cell>
          <cell r="AH10" t="str">
            <v>x</v>
          </cell>
          <cell r="AI10" t="str">
            <v>x</v>
          </cell>
          <cell r="AJ10">
            <v>71.400000000000006</v>
          </cell>
          <cell r="AK10">
            <v>100</v>
          </cell>
          <cell r="AL10">
            <v>100</v>
          </cell>
          <cell r="AM10">
            <v>100</v>
          </cell>
          <cell r="AN10" t="str">
            <v>x</v>
          </cell>
          <cell r="AO10">
            <v>100</v>
          </cell>
          <cell r="AP10" t="str">
            <v>x</v>
          </cell>
          <cell r="AQ10">
            <v>70.400000000000006</v>
          </cell>
          <cell r="AR10">
            <v>69.2</v>
          </cell>
          <cell r="AS10">
            <v>71.400000000000006</v>
          </cell>
          <cell r="AT10" t="str">
            <v>x</v>
          </cell>
          <cell r="AU10" t="str">
            <v>x</v>
          </cell>
          <cell r="AV10" t="str">
            <v>x</v>
          </cell>
          <cell r="AW10" t="str">
            <v>x</v>
          </cell>
          <cell r="AX10" t="str">
            <v>x</v>
          </cell>
          <cell r="AY10" t="str">
            <v>x</v>
          </cell>
          <cell r="AZ10">
            <v>1095</v>
          </cell>
          <cell r="BA10">
            <v>540</v>
          </cell>
          <cell r="BB10">
            <v>555</v>
          </cell>
          <cell r="BC10">
            <v>63.7</v>
          </cell>
          <cell r="BD10">
            <v>56.7</v>
          </cell>
          <cell r="BE10">
            <v>70.5</v>
          </cell>
          <cell r="BF10">
            <v>53.4</v>
          </cell>
          <cell r="BG10">
            <v>47</v>
          </cell>
          <cell r="BH10">
            <v>59.6</v>
          </cell>
          <cell r="BI10">
            <v>94</v>
          </cell>
          <cell r="BJ10">
            <v>91.3</v>
          </cell>
          <cell r="BK10">
            <v>96.6</v>
          </cell>
          <cell r="BL10">
            <v>90.8</v>
          </cell>
          <cell r="BM10">
            <v>90</v>
          </cell>
          <cell r="BN10">
            <v>91.5</v>
          </cell>
          <cell r="BO10">
            <v>55.8</v>
          </cell>
          <cell r="BP10">
            <v>50</v>
          </cell>
          <cell r="BQ10">
            <v>61.4</v>
          </cell>
          <cell r="BR10">
            <v>30.3</v>
          </cell>
          <cell r="BS10">
            <v>23.9</v>
          </cell>
          <cell r="BT10">
            <v>36.6</v>
          </cell>
          <cell r="BU10">
            <v>18.600000000000001</v>
          </cell>
          <cell r="BV10">
            <v>13.3</v>
          </cell>
          <cell r="BW10">
            <v>23.8</v>
          </cell>
        </row>
        <row r="11">
          <cell r="A11" t="str">
            <v>E06000002</v>
          </cell>
          <cell r="B11" t="str">
            <v>Middlesbrough</v>
          </cell>
          <cell r="C11" t="str">
            <v>North East</v>
          </cell>
          <cell r="D11">
            <v>1193</v>
          </cell>
          <cell r="E11">
            <v>580</v>
          </cell>
          <cell r="F11">
            <v>613</v>
          </cell>
          <cell r="G11">
            <v>60.8</v>
          </cell>
          <cell r="H11">
            <v>53.4</v>
          </cell>
          <cell r="I11">
            <v>67.7</v>
          </cell>
          <cell r="J11">
            <v>46.9</v>
          </cell>
          <cell r="K11">
            <v>40.700000000000003</v>
          </cell>
          <cell r="L11">
            <v>52.9</v>
          </cell>
          <cell r="M11">
            <v>92</v>
          </cell>
          <cell r="N11">
            <v>89.5</v>
          </cell>
          <cell r="O11">
            <v>94.3</v>
          </cell>
          <cell r="P11">
            <v>89.7</v>
          </cell>
          <cell r="Q11">
            <v>86.9</v>
          </cell>
          <cell r="R11">
            <v>92.3</v>
          </cell>
          <cell r="S11">
            <v>49</v>
          </cell>
          <cell r="T11">
            <v>43.1</v>
          </cell>
          <cell r="U11">
            <v>54.5</v>
          </cell>
          <cell r="V11">
            <v>23.2</v>
          </cell>
          <cell r="W11">
            <v>17.899999999999999</v>
          </cell>
          <cell r="X11">
            <v>28.2</v>
          </cell>
          <cell r="Y11">
            <v>14.2</v>
          </cell>
          <cell r="Z11">
            <v>10</v>
          </cell>
          <cell r="AA11">
            <v>18.3</v>
          </cell>
          <cell r="AB11">
            <v>174</v>
          </cell>
          <cell r="AC11">
            <v>81</v>
          </cell>
          <cell r="AD11">
            <v>93</v>
          </cell>
          <cell r="AE11">
            <v>62.6</v>
          </cell>
          <cell r="AF11">
            <v>54.3</v>
          </cell>
          <cell r="AG11">
            <v>69.900000000000006</v>
          </cell>
          <cell r="AH11">
            <v>43.7</v>
          </cell>
          <cell r="AI11">
            <v>34.6</v>
          </cell>
          <cell r="AJ11">
            <v>51.6</v>
          </cell>
          <cell r="AK11">
            <v>93.7</v>
          </cell>
          <cell r="AL11">
            <v>92.6</v>
          </cell>
          <cell r="AM11">
            <v>94.6</v>
          </cell>
          <cell r="AN11">
            <v>87.4</v>
          </cell>
          <cell r="AO11">
            <v>87.7</v>
          </cell>
          <cell r="AP11">
            <v>87.1</v>
          </cell>
          <cell r="AQ11">
            <v>46</v>
          </cell>
          <cell r="AR11">
            <v>39.5</v>
          </cell>
          <cell r="AS11">
            <v>51.6</v>
          </cell>
          <cell r="AT11">
            <v>21.8</v>
          </cell>
          <cell r="AU11">
            <v>12.3</v>
          </cell>
          <cell r="AV11">
            <v>30.1</v>
          </cell>
          <cell r="AW11">
            <v>16.100000000000001</v>
          </cell>
          <cell r="AX11">
            <v>9.9</v>
          </cell>
          <cell r="AY11">
            <v>21.5</v>
          </cell>
          <cell r="AZ11">
            <v>1380</v>
          </cell>
          <cell r="BA11">
            <v>663</v>
          </cell>
          <cell r="BB11">
            <v>717</v>
          </cell>
          <cell r="BC11">
            <v>60.5</v>
          </cell>
          <cell r="BD11">
            <v>53.4</v>
          </cell>
          <cell r="BE11">
            <v>67.099999999999994</v>
          </cell>
          <cell r="BF11">
            <v>46.1</v>
          </cell>
          <cell r="BG11">
            <v>39.799999999999997</v>
          </cell>
          <cell r="BH11">
            <v>51.9</v>
          </cell>
          <cell r="BI11">
            <v>92</v>
          </cell>
          <cell r="BJ11">
            <v>89.7</v>
          </cell>
          <cell r="BK11">
            <v>94</v>
          </cell>
          <cell r="BL11">
            <v>88.6</v>
          </cell>
          <cell r="BM11">
            <v>86.7</v>
          </cell>
          <cell r="BN11">
            <v>90.4</v>
          </cell>
          <cell r="BO11">
            <v>48.1</v>
          </cell>
          <cell r="BP11">
            <v>42.5</v>
          </cell>
          <cell r="BQ11">
            <v>53.3</v>
          </cell>
          <cell r="BR11">
            <v>22.8</v>
          </cell>
          <cell r="BS11">
            <v>17.2</v>
          </cell>
          <cell r="BT11">
            <v>28</v>
          </cell>
          <cell r="BU11">
            <v>14.3</v>
          </cell>
          <cell r="BV11">
            <v>10</v>
          </cell>
          <cell r="BW11">
            <v>18.399999999999999</v>
          </cell>
        </row>
        <row r="12">
          <cell r="A12" t="str">
            <v>E08000021</v>
          </cell>
          <cell r="B12" t="str">
            <v>Newcastle upon Tyne</v>
          </cell>
          <cell r="C12" t="str">
            <v>North East</v>
          </cell>
          <cell r="D12">
            <v>1889</v>
          </cell>
          <cell r="E12">
            <v>1001</v>
          </cell>
          <cell r="F12">
            <v>888</v>
          </cell>
          <cell r="G12">
            <v>63.8</v>
          </cell>
          <cell r="H12">
            <v>58.8</v>
          </cell>
          <cell r="I12">
            <v>69.5</v>
          </cell>
          <cell r="J12">
            <v>56.8</v>
          </cell>
          <cell r="K12">
            <v>51.1</v>
          </cell>
          <cell r="L12">
            <v>63.2</v>
          </cell>
          <cell r="M12">
            <v>93.4</v>
          </cell>
          <cell r="N12">
            <v>91.7</v>
          </cell>
          <cell r="O12">
            <v>95.3</v>
          </cell>
          <cell r="P12">
            <v>90.2</v>
          </cell>
          <cell r="Q12">
            <v>88.8</v>
          </cell>
          <cell r="R12">
            <v>91.8</v>
          </cell>
          <cell r="S12">
            <v>60.9</v>
          </cell>
          <cell r="T12">
            <v>55.7</v>
          </cell>
          <cell r="U12">
            <v>66.7</v>
          </cell>
          <cell r="V12">
            <v>38.799999999999997</v>
          </cell>
          <cell r="W12">
            <v>33.5</v>
          </cell>
          <cell r="X12">
            <v>44.7</v>
          </cell>
          <cell r="Y12">
            <v>24.3</v>
          </cell>
          <cell r="Z12">
            <v>18.2</v>
          </cell>
          <cell r="AA12">
            <v>31.2</v>
          </cell>
          <cell r="AB12">
            <v>386</v>
          </cell>
          <cell r="AC12">
            <v>191</v>
          </cell>
          <cell r="AD12">
            <v>195</v>
          </cell>
          <cell r="AE12">
            <v>65.8</v>
          </cell>
          <cell r="AF12">
            <v>64.400000000000006</v>
          </cell>
          <cell r="AG12">
            <v>67.2</v>
          </cell>
          <cell r="AH12">
            <v>57</v>
          </cell>
          <cell r="AI12">
            <v>53.4</v>
          </cell>
          <cell r="AJ12">
            <v>60.5</v>
          </cell>
          <cell r="AK12">
            <v>94</v>
          </cell>
          <cell r="AL12">
            <v>96.3</v>
          </cell>
          <cell r="AM12">
            <v>91.8</v>
          </cell>
          <cell r="AN12">
            <v>92.5</v>
          </cell>
          <cell r="AO12">
            <v>95.3</v>
          </cell>
          <cell r="AP12">
            <v>89.7</v>
          </cell>
          <cell r="AQ12">
            <v>57</v>
          </cell>
          <cell r="AR12">
            <v>53.4</v>
          </cell>
          <cell r="AS12">
            <v>60.5</v>
          </cell>
          <cell r="AT12">
            <v>40.9</v>
          </cell>
          <cell r="AU12">
            <v>39.299999999999997</v>
          </cell>
          <cell r="AV12">
            <v>42.6</v>
          </cell>
          <cell r="AW12">
            <v>29</v>
          </cell>
          <cell r="AX12">
            <v>25.1</v>
          </cell>
          <cell r="AY12">
            <v>32.799999999999997</v>
          </cell>
          <cell r="AZ12">
            <v>2326</v>
          </cell>
          <cell r="BA12">
            <v>1217</v>
          </cell>
          <cell r="BB12">
            <v>1109</v>
          </cell>
          <cell r="BC12">
            <v>62.9</v>
          </cell>
          <cell r="BD12">
            <v>58.8</v>
          </cell>
          <cell r="BE12">
            <v>67.400000000000006</v>
          </cell>
          <cell r="BF12">
            <v>55.7</v>
          </cell>
          <cell r="BG12">
            <v>50.7</v>
          </cell>
          <cell r="BH12">
            <v>61.2</v>
          </cell>
          <cell r="BI12">
            <v>91.7</v>
          </cell>
          <cell r="BJ12">
            <v>90.9</v>
          </cell>
          <cell r="BK12">
            <v>92.7</v>
          </cell>
          <cell r="BL12">
            <v>88.9</v>
          </cell>
          <cell r="BM12">
            <v>88.2</v>
          </cell>
          <cell r="BN12">
            <v>89.5</v>
          </cell>
          <cell r="BO12">
            <v>59.1</v>
          </cell>
          <cell r="BP12">
            <v>54.5</v>
          </cell>
          <cell r="BQ12">
            <v>64.099999999999994</v>
          </cell>
          <cell r="BR12">
            <v>38.299999999999997</v>
          </cell>
          <cell r="BS12">
            <v>33.700000000000003</v>
          </cell>
          <cell r="BT12">
            <v>43.3</v>
          </cell>
          <cell r="BU12">
            <v>24.5</v>
          </cell>
          <cell r="BV12">
            <v>18.899999999999999</v>
          </cell>
          <cell r="BW12">
            <v>30.7</v>
          </cell>
        </row>
        <row r="13">
          <cell r="A13" t="str">
            <v>E08000022</v>
          </cell>
          <cell r="B13" t="str">
            <v>North Tyneside</v>
          </cell>
          <cell r="C13" t="str">
            <v>North East</v>
          </cell>
          <cell r="D13">
            <v>1996</v>
          </cell>
          <cell r="E13">
            <v>1057</v>
          </cell>
          <cell r="F13">
            <v>939</v>
          </cell>
          <cell r="G13">
            <v>72.099999999999994</v>
          </cell>
          <cell r="H13">
            <v>68</v>
          </cell>
          <cell r="I13">
            <v>76.7</v>
          </cell>
          <cell r="J13">
            <v>62</v>
          </cell>
          <cell r="K13">
            <v>58.6</v>
          </cell>
          <cell r="L13">
            <v>65.8</v>
          </cell>
          <cell r="M13" t="str">
            <v>x</v>
          </cell>
          <cell r="N13" t="str">
            <v>x</v>
          </cell>
          <cell r="O13">
            <v>97.3</v>
          </cell>
          <cell r="P13" t="str">
            <v>x</v>
          </cell>
          <cell r="Q13" t="str">
            <v>x</v>
          </cell>
          <cell r="R13">
            <v>95.6</v>
          </cell>
          <cell r="S13">
            <v>64.099999999999994</v>
          </cell>
          <cell r="T13">
            <v>61</v>
          </cell>
          <cell r="U13">
            <v>67.599999999999994</v>
          </cell>
          <cell r="V13">
            <v>34.299999999999997</v>
          </cell>
          <cell r="W13">
            <v>29.2</v>
          </cell>
          <cell r="X13">
            <v>40</v>
          </cell>
          <cell r="Y13">
            <v>23.8</v>
          </cell>
          <cell r="Z13">
            <v>18.2</v>
          </cell>
          <cell r="AA13">
            <v>30.2</v>
          </cell>
          <cell r="AB13">
            <v>55</v>
          </cell>
          <cell r="AC13">
            <v>26</v>
          </cell>
          <cell r="AD13">
            <v>29</v>
          </cell>
          <cell r="AE13">
            <v>70.900000000000006</v>
          </cell>
          <cell r="AF13">
            <v>57.7</v>
          </cell>
          <cell r="AG13">
            <v>82.8</v>
          </cell>
          <cell r="AH13">
            <v>61.8</v>
          </cell>
          <cell r="AI13">
            <v>53.8</v>
          </cell>
          <cell r="AJ13">
            <v>69</v>
          </cell>
          <cell r="AK13" t="str">
            <v>x</v>
          </cell>
          <cell r="AL13" t="str">
            <v>x</v>
          </cell>
          <cell r="AM13">
            <v>100</v>
          </cell>
          <cell r="AN13" t="str">
            <v>x</v>
          </cell>
          <cell r="AO13" t="str">
            <v>x</v>
          </cell>
          <cell r="AP13">
            <v>100</v>
          </cell>
          <cell r="AQ13">
            <v>61.8</v>
          </cell>
          <cell r="AR13">
            <v>53.8</v>
          </cell>
          <cell r="AS13">
            <v>69</v>
          </cell>
          <cell r="AT13">
            <v>40</v>
          </cell>
          <cell r="AU13">
            <v>26.9</v>
          </cell>
          <cell r="AV13">
            <v>51.7</v>
          </cell>
          <cell r="AW13">
            <v>36.4</v>
          </cell>
          <cell r="AX13">
            <v>26.9</v>
          </cell>
          <cell r="AY13">
            <v>44.8</v>
          </cell>
          <cell r="AZ13">
            <v>2053</v>
          </cell>
          <cell r="BA13">
            <v>1083</v>
          </cell>
          <cell r="BB13">
            <v>970</v>
          </cell>
          <cell r="BC13">
            <v>72</v>
          </cell>
          <cell r="BD13">
            <v>67.8</v>
          </cell>
          <cell r="BE13">
            <v>76.8</v>
          </cell>
          <cell r="BF13">
            <v>62</v>
          </cell>
          <cell r="BG13">
            <v>58.4</v>
          </cell>
          <cell r="BH13">
            <v>65.900000000000006</v>
          </cell>
          <cell r="BI13">
            <v>96.1</v>
          </cell>
          <cell r="BJ13">
            <v>94.8</v>
          </cell>
          <cell r="BK13">
            <v>97.4</v>
          </cell>
          <cell r="BL13">
            <v>94.2</v>
          </cell>
          <cell r="BM13">
            <v>92.8</v>
          </cell>
          <cell r="BN13">
            <v>95.8</v>
          </cell>
          <cell r="BO13">
            <v>64.099999999999994</v>
          </cell>
          <cell r="BP13">
            <v>60.8</v>
          </cell>
          <cell r="BQ13">
            <v>67.599999999999994</v>
          </cell>
          <cell r="BR13">
            <v>34.4</v>
          </cell>
          <cell r="BS13">
            <v>29.2</v>
          </cell>
          <cell r="BT13">
            <v>40.299999999999997</v>
          </cell>
          <cell r="BU13">
            <v>24.2</v>
          </cell>
          <cell r="BV13">
            <v>18.399999999999999</v>
          </cell>
          <cell r="BW13">
            <v>30.6</v>
          </cell>
        </row>
        <row r="14">
          <cell r="A14" t="str">
            <v>E06000048</v>
          </cell>
          <cell r="B14" t="str">
            <v>Northumberland</v>
          </cell>
          <cell r="C14" t="str">
            <v>North East</v>
          </cell>
          <cell r="D14">
            <v>3435</v>
          </cell>
          <cell r="E14">
            <v>1736</v>
          </cell>
          <cell r="F14">
            <v>1699</v>
          </cell>
          <cell r="G14">
            <v>64.8</v>
          </cell>
          <cell r="H14">
            <v>58.6</v>
          </cell>
          <cell r="I14">
            <v>71.2</v>
          </cell>
          <cell r="J14">
            <v>56.9</v>
          </cell>
          <cell r="K14">
            <v>50.2</v>
          </cell>
          <cell r="L14">
            <v>63.6</v>
          </cell>
          <cell r="M14">
            <v>94</v>
          </cell>
          <cell r="N14">
            <v>92.3</v>
          </cell>
          <cell r="O14">
            <v>95.7</v>
          </cell>
          <cell r="P14">
            <v>92.2</v>
          </cell>
          <cell r="Q14">
            <v>90.4</v>
          </cell>
          <cell r="R14">
            <v>94</v>
          </cell>
          <cell r="S14">
            <v>59.6</v>
          </cell>
          <cell r="T14">
            <v>53.9</v>
          </cell>
          <cell r="U14">
            <v>65.5</v>
          </cell>
          <cell r="V14">
            <v>33.799999999999997</v>
          </cell>
          <cell r="W14">
            <v>29.6</v>
          </cell>
          <cell r="X14">
            <v>38.1</v>
          </cell>
          <cell r="Y14">
            <v>21.6</v>
          </cell>
          <cell r="Z14">
            <v>16.7</v>
          </cell>
          <cell r="AA14">
            <v>26.7</v>
          </cell>
          <cell r="AB14">
            <v>40</v>
          </cell>
          <cell r="AC14">
            <v>20</v>
          </cell>
          <cell r="AD14">
            <v>20</v>
          </cell>
          <cell r="AE14">
            <v>75</v>
          </cell>
          <cell r="AF14">
            <v>65</v>
          </cell>
          <cell r="AG14">
            <v>85</v>
          </cell>
          <cell r="AH14">
            <v>55</v>
          </cell>
          <cell r="AI14">
            <v>35</v>
          </cell>
          <cell r="AJ14">
            <v>75</v>
          </cell>
          <cell r="AK14" t="str">
            <v>x</v>
          </cell>
          <cell r="AL14">
            <v>100</v>
          </cell>
          <cell r="AM14" t="str">
            <v>x</v>
          </cell>
          <cell r="AN14" t="str">
            <v>x</v>
          </cell>
          <cell r="AO14">
            <v>100</v>
          </cell>
          <cell r="AP14" t="str">
            <v>x</v>
          </cell>
          <cell r="AQ14">
            <v>55</v>
          </cell>
          <cell r="AR14">
            <v>35</v>
          </cell>
          <cell r="AS14">
            <v>75</v>
          </cell>
          <cell r="AT14">
            <v>37.5</v>
          </cell>
          <cell r="AU14">
            <v>25</v>
          </cell>
          <cell r="AV14">
            <v>50</v>
          </cell>
          <cell r="AW14">
            <v>20</v>
          </cell>
          <cell r="AX14">
            <v>15</v>
          </cell>
          <cell r="AY14">
            <v>25</v>
          </cell>
          <cell r="AZ14">
            <v>3478</v>
          </cell>
          <cell r="BA14">
            <v>1756</v>
          </cell>
          <cell r="BB14">
            <v>1722</v>
          </cell>
          <cell r="BC14">
            <v>65</v>
          </cell>
          <cell r="BD14">
            <v>58.7</v>
          </cell>
          <cell r="BE14">
            <v>71.400000000000006</v>
          </cell>
          <cell r="BF14">
            <v>56.9</v>
          </cell>
          <cell r="BG14">
            <v>50.1</v>
          </cell>
          <cell r="BH14">
            <v>63.8</v>
          </cell>
          <cell r="BI14">
            <v>94</v>
          </cell>
          <cell r="BJ14">
            <v>92.4</v>
          </cell>
          <cell r="BK14">
            <v>95.6</v>
          </cell>
          <cell r="BL14">
            <v>92.2</v>
          </cell>
          <cell r="BM14">
            <v>90.5</v>
          </cell>
          <cell r="BN14">
            <v>94</v>
          </cell>
          <cell r="BO14">
            <v>59.6</v>
          </cell>
          <cell r="BP14">
            <v>53.6</v>
          </cell>
          <cell r="BQ14">
            <v>65.599999999999994</v>
          </cell>
          <cell r="BR14">
            <v>33.9</v>
          </cell>
          <cell r="BS14">
            <v>29.6</v>
          </cell>
          <cell r="BT14">
            <v>38.299999999999997</v>
          </cell>
          <cell r="BU14">
            <v>21.7</v>
          </cell>
          <cell r="BV14">
            <v>16.7</v>
          </cell>
          <cell r="BW14">
            <v>26.7</v>
          </cell>
        </row>
        <row r="15">
          <cell r="A15" t="str">
            <v>E06000003</v>
          </cell>
          <cell r="B15" t="str">
            <v>Redcar and Cleveland</v>
          </cell>
          <cell r="C15" t="str">
            <v>North East</v>
          </cell>
          <cell r="D15">
            <v>1673</v>
          </cell>
          <cell r="E15">
            <v>860</v>
          </cell>
          <cell r="F15">
            <v>813</v>
          </cell>
          <cell r="G15">
            <v>62.8</v>
          </cell>
          <cell r="H15">
            <v>54.4</v>
          </cell>
          <cell r="I15">
            <v>71.599999999999994</v>
          </cell>
          <cell r="J15">
            <v>54.4</v>
          </cell>
          <cell r="K15">
            <v>46.5</v>
          </cell>
          <cell r="L15">
            <v>62.7</v>
          </cell>
          <cell r="M15" t="str">
            <v>x</v>
          </cell>
          <cell r="N15" t="str">
            <v>x</v>
          </cell>
          <cell r="O15">
            <v>95.6</v>
          </cell>
          <cell r="P15" t="str">
            <v>x</v>
          </cell>
          <cell r="Q15" t="str">
            <v>x</v>
          </cell>
          <cell r="R15">
            <v>92.7</v>
          </cell>
          <cell r="S15">
            <v>57</v>
          </cell>
          <cell r="T15">
            <v>49.4</v>
          </cell>
          <cell r="U15">
            <v>64.900000000000006</v>
          </cell>
          <cell r="V15" t="str">
            <v>x</v>
          </cell>
          <cell r="W15" t="str">
            <v>x</v>
          </cell>
          <cell r="X15" t="str">
            <v>x</v>
          </cell>
          <cell r="Y15" t="str">
            <v>x</v>
          </cell>
          <cell r="Z15" t="str">
            <v>x</v>
          </cell>
          <cell r="AA15" t="str">
            <v>x</v>
          </cell>
          <cell r="AB15">
            <v>26</v>
          </cell>
          <cell r="AC15">
            <v>17</v>
          </cell>
          <cell r="AD15">
            <v>9</v>
          </cell>
          <cell r="AE15">
            <v>61.5</v>
          </cell>
          <cell r="AF15">
            <v>58.8</v>
          </cell>
          <cell r="AG15">
            <v>66.7</v>
          </cell>
          <cell r="AH15">
            <v>50</v>
          </cell>
          <cell r="AI15">
            <v>52.9</v>
          </cell>
          <cell r="AJ15">
            <v>44.4</v>
          </cell>
          <cell r="AK15" t="str">
            <v>x</v>
          </cell>
          <cell r="AL15" t="str">
            <v>x</v>
          </cell>
          <cell r="AM15">
            <v>100</v>
          </cell>
          <cell r="AN15" t="str">
            <v>x</v>
          </cell>
          <cell r="AO15" t="str">
            <v>x</v>
          </cell>
          <cell r="AP15">
            <v>100</v>
          </cell>
          <cell r="AQ15">
            <v>57.7</v>
          </cell>
          <cell r="AR15">
            <v>58.8</v>
          </cell>
          <cell r="AS15">
            <v>55.6</v>
          </cell>
          <cell r="AT15" t="str">
            <v>x</v>
          </cell>
          <cell r="AU15" t="str">
            <v>x</v>
          </cell>
          <cell r="AV15" t="str">
            <v>x</v>
          </cell>
          <cell r="AW15" t="str">
            <v>x</v>
          </cell>
          <cell r="AX15" t="str">
            <v>x</v>
          </cell>
          <cell r="AY15" t="str">
            <v>x</v>
          </cell>
          <cell r="AZ15">
            <v>1699</v>
          </cell>
          <cell r="BA15">
            <v>877</v>
          </cell>
          <cell r="BB15">
            <v>822</v>
          </cell>
          <cell r="BC15">
            <v>62.7</v>
          </cell>
          <cell r="BD15">
            <v>54.5</v>
          </cell>
          <cell r="BE15">
            <v>71.5</v>
          </cell>
          <cell r="BF15">
            <v>54.3</v>
          </cell>
          <cell r="BG15">
            <v>46.6</v>
          </cell>
          <cell r="BH15">
            <v>62.5</v>
          </cell>
          <cell r="BI15">
            <v>93.3</v>
          </cell>
          <cell r="BJ15">
            <v>91.1</v>
          </cell>
          <cell r="BK15">
            <v>95.6</v>
          </cell>
          <cell r="BL15">
            <v>89.8</v>
          </cell>
          <cell r="BM15">
            <v>87</v>
          </cell>
          <cell r="BN15">
            <v>92.8</v>
          </cell>
          <cell r="BO15">
            <v>57</v>
          </cell>
          <cell r="BP15">
            <v>49.6</v>
          </cell>
          <cell r="BQ15">
            <v>64.8</v>
          </cell>
          <cell r="BR15">
            <v>23.7</v>
          </cell>
          <cell r="BS15">
            <v>18.899999999999999</v>
          </cell>
          <cell r="BT15">
            <v>28.7</v>
          </cell>
          <cell r="BU15">
            <v>14.7</v>
          </cell>
          <cell r="BV15">
            <v>10</v>
          </cell>
          <cell r="BW15">
            <v>19.7</v>
          </cell>
        </row>
        <row r="16">
          <cell r="A16" t="str">
            <v>E08000023</v>
          </cell>
          <cell r="B16" t="str">
            <v>South Tyneside</v>
          </cell>
          <cell r="C16" t="str">
            <v>North East</v>
          </cell>
          <cell r="D16">
            <v>1536</v>
          </cell>
          <cell r="E16">
            <v>807</v>
          </cell>
          <cell r="F16">
            <v>729</v>
          </cell>
          <cell r="G16">
            <v>65.7</v>
          </cell>
          <cell r="H16">
            <v>60.2</v>
          </cell>
          <cell r="I16">
            <v>71.7</v>
          </cell>
          <cell r="J16">
            <v>57.6</v>
          </cell>
          <cell r="K16">
            <v>51.7</v>
          </cell>
          <cell r="L16">
            <v>64.099999999999994</v>
          </cell>
          <cell r="M16" t="str">
            <v>x</v>
          </cell>
          <cell r="N16" t="str">
            <v>x</v>
          </cell>
          <cell r="O16" t="str">
            <v>x</v>
          </cell>
          <cell r="P16" t="str">
            <v>x</v>
          </cell>
          <cell r="Q16" t="str">
            <v>x</v>
          </cell>
          <cell r="R16" t="str">
            <v>x</v>
          </cell>
          <cell r="S16">
            <v>60.4</v>
          </cell>
          <cell r="T16">
            <v>54.6</v>
          </cell>
          <cell r="U16">
            <v>66.7</v>
          </cell>
          <cell r="V16">
            <v>35.9</v>
          </cell>
          <cell r="W16">
            <v>30.1</v>
          </cell>
          <cell r="X16">
            <v>42.4</v>
          </cell>
          <cell r="Y16">
            <v>20.6</v>
          </cell>
          <cell r="Z16">
            <v>16</v>
          </cell>
          <cell r="AA16">
            <v>25.8</v>
          </cell>
          <cell r="AB16">
            <v>50</v>
          </cell>
          <cell r="AC16">
            <v>20</v>
          </cell>
          <cell r="AD16">
            <v>30</v>
          </cell>
          <cell r="AE16">
            <v>80</v>
          </cell>
          <cell r="AF16">
            <v>75</v>
          </cell>
          <cell r="AG16">
            <v>83.3</v>
          </cell>
          <cell r="AH16">
            <v>66</v>
          </cell>
          <cell r="AI16">
            <v>65</v>
          </cell>
          <cell r="AJ16">
            <v>66.7</v>
          </cell>
          <cell r="AK16" t="str">
            <v>x</v>
          </cell>
          <cell r="AL16" t="str">
            <v>x</v>
          </cell>
          <cell r="AM16" t="str">
            <v>x</v>
          </cell>
          <cell r="AN16" t="str">
            <v>x</v>
          </cell>
          <cell r="AO16" t="str">
            <v>x</v>
          </cell>
          <cell r="AP16" t="str">
            <v>x</v>
          </cell>
          <cell r="AQ16">
            <v>66</v>
          </cell>
          <cell r="AR16">
            <v>65</v>
          </cell>
          <cell r="AS16">
            <v>66.7</v>
          </cell>
          <cell r="AT16">
            <v>62</v>
          </cell>
          <cell r="AU16">
            <v>50</v>
          </cell>
          <cell r="AV16">
            <v>70</v>
          </cell>
          <cell r="AW16">
            <v>30</v>
          </cell>
          <cell r="AX16">
            <v>20</v>
          </cell>
          <cell r="AY16">
            <v>36.700000000000003</v>
          </cell>
          <cell r="AZ16">
            <v>1588</v>
          </cell>
          <cell r="BA16">
            <v>827</v>
          </cell>
          <cell r="BB16">
            <v>761</v>
          </cell>
          <cell r="BC16">
            <v>66.099999999999994</v>
          </cell>
          <cell r="BD16">
            <v>60.6</v>
          </cell>
          <cell r="BE16">
            <v>72</v>
          </cell>
          <cell r="BF16">
            <v>57.7</v>
          </cell>
          <cell r="BG16">
            <v>52</v>
          </cell>
          <cell r="BH16">
            <v>64</v>
          </cell>
          <cell r="BI16">
            <v>95.8</v>
          </cell>
          <cell r="BJ16">
            <v>94</v>
          </cell>
          <cell r="BK16">
            <v>97.9</v>
          </cell>
          <cell r="BL16">
            <v>94.3</v>
          </cell>
          <cell r="BM16">
            <v>92.6</v>
          </cell>
          <cell r="BN16">
            <v>96.2</v>
          </cell>
          <cell r="BO16">
            <v>60.5</v>
          </cell>
          <cell r="BP16">
            <v>54.9</v>
          </cell>
          <cell r="BQ16">
            <v>66.5</v>
          </cell>
          <cell r="BR16">
            <v>36.700000000000003</v>
          </cell>
          <cell r="BS16">
            <v>30.6</v>
          </cell>
          <cell r="BT16">
            <v>43.4</v>
          </cell>
          <cell r="BU16">
            <v>20.9</v>
          </cell>
          <cell r="BV16">
            <v>16.100000000000001</v>
          </cell>
          <cell r="BW16">
            <v>26.1</v>
          </cell>
        </row>
        <row r="17">
          <cell r="A17" t="str">
            <v>E06000004</v>
          </cell>
          <cell r="B17" t="str">
            <v>Stockton-on-Tees</v>
          </cell>
          <cell r="C17" t="str">
            <v>North East</v>
          </cell>
          <cell r="D17">
            <v>2023</v>
          </cell>
          <cell r="E17">
            <v>1058</v>
          </cell>
          <cell r="F17">
            <v>965</v>
          </cell>
          <cell r="G17">
            <v>69.400000000000006</v>
          </cell>
          <cell r="H17">
            <v>65.3</v>
          </cell>
          <cell r="I17">
            <v>73.8</v>
          </cell>
          <cell r="J17">
            <v>59.5</v>
          </cell>
          <cell r="K17">
            <v>54.5</v>
          </cell>
          <cell r="L17">
            <v>65</v>
          </cell>
          <cell r="M17">
            <v>93.8</v>
          </cell>
          <cell r="N17" t="str">
            <v>x</v>
          </cell>
          <cell r="O17" t="str">
            <v>x</v>
          </cell>
          <cell r="P17">
            <v>90.5</v>
          </cell>
          <cell r="Q17" t="str">
            <v>x</v>
          </cell>
          <cell r="R17" t="str">
            <v>x</v>
          </cell>
          <cell r="S17">
            <v>61.7</v>
          </cell>
          <cell r="T17">
            <v>57.1</v>
          </cell>
          <cell r="U17">
            <v>66.7</v>
          </cell>
          <cell r="V17">
            <v>37.9</v>
          </cell>
          <cell r="W17">
            <v>33.299999999999997</v>
          </cell>
          <cell r="X17">
            <v>42.9</v>
          </cell>
          <cell r="Y17">
            <v>25.4</v>
          </cell>
          <cell r="Z17">
            <v>19.5</v>
          </cell>
          <cell r="AA17">
            <v>31.9</v>
          </cell>
          <cell r="AB17">
            <v>106</v>
          </cell>
          <cell r="AC17">
            <v>50</v>
          </cell>
          <cell r="AD17">
            <v>56</v>
          </cell>
          <cell r="AE17">
            <v>77.400000000000006</v>
          </cell>
          <cell r="AF17">
            <v>64</v>
          </cell>
          <cell r="AG17">
            <v>89.3</v>
          </cell>
          <cell r="AH17">
            <v>55.7</v>
          </cell>
          <cell r="AI17">
            <v>42</v>
          </cell>
          <cell r="AJ17">
            <v>67.900000000000006</v>
          </cell>
          <cell r="AK17">
            <v>97.2</v>
          </cell>
          <cell r="AL17" t="str">
            <v>x</v>
          </cell>
          <cell r="AM17" t="str">
            <v>x</v>
          </cell>
          <cell r="AN17">
            <v>95.3</v>
          </cell>
          <cell r="AO17" t="str">
            <v>x</v>
          </cell>
          <cell r="AP17" t="str">
            <v>x</v>
          </cell>
          <cell r="AQ17">
            <v>55.7</v>
          </cell>
          <cell r="AR17">
            <v>42</v>
          </cell>
          <cell r="AS17">
            <v>67.900000000000006</v>
          </cell>
          <cell r="AT17">
            <v>37.700000000000003</v>
          </cell>
          <cell r="AU17">
            <v>24</v>
          </cell>
          <cell r="AV17">
            <v>50</v>
          </cell>
          <cell r="AW17">
            <v>30.2</v>
          </cell>
          <cell r="AX17">
            <v>24</v>
          </cell>
          <cell r="AY17">
            <v>35.700000000000003</v>
          </cell>
          <cell r="AZ17">
            <v>2129</v>
          </cell>
          <cell r="BA17">
            <v>1108</v>
          </cell>
          <cell r="BB17">
            <v>1021</v>
          </cell>
          <cell r="BC17">
            <v>69.8</v>
          </cell>
          <cell r="BD17">
            <v>65.3</v>
          </cell>
          <cell r="BE17">
            <v>74.599999999999994</v>
          </cell>
          <cell r="BF17">
            <v>59.3</v>
          </cell>
          <cell r="BG17">
            <v>54</v>
          </cell>
          <cell r="BH17">
            <v>65.099999999999994</v>
          </cell>
          <cell r="BI17">
            <v>94</v>
          </cell>
          <cell r="BJ17">
            <v>92.2</v>
          </cell>
          <cell r="BK17">
            <v>95.9</v>
          </cell>
          <cell r="BL17">
            <v>90.7</v>
          </cell>
          <cell r="BM17">
            <v>89.5</v>
          </cell>
          <cell r="BN17">
            <v>92.1</v>
          </cell>
          <cell r="BO17">
            <v>61.4</v>
          </cell>
          <cell r="BP17">
            <v>56.4</v>
          </cell>
          <cell r="BQ17">
            <v>66.8</v>
          </cell>
          <cell r="BR17">
            <v>37.9</v>
          </cell>
          <cell r="BS17">
            <v>32.9</v>
          </cell>
          <cell r="BT17">
            <v>43.3</v>
          </cell>
          <cell r="BU17">
            <v>25.6</v>
          </cell>
          <cell r="BV17">
            <v>19.7</v>
          </cell>
          <cell r="BW17">
            <v>32.1</v>
          </cell>
        </row>
        <row r="18">
          <cell r="A18" t="str">
            <v>E08000024</v>
          </cell>
          <cell r="B18" t="str">
            <v>Sunderland</v>
          </cell>
          <cell r="C18" t="str">
            <v>North East</v>
          </cell>
          <cell r="D18">
            <v>2842</v>
          </cell>
          <cell r="E18">
            <v>1483</v>
          </cell>
          <cell r="F18">
            <v>1359</v>
          </cell>
          <cell r="G18">
            <v>59.6</v>
          </cell>
          <cell r="H18">
            <v>54</v>
          </cell>
          <cell r="I18">
            <v>65.599999999999994</v>
          </cell>
          <cell r="J18">
            <v>50.2</v>
          </cell>
          <cell r="K18">
            <v>45.2</v>
          </cell>
          <cell r="L18">
            <v>55.7</v>
          </cell>
          <cell r="M18">
            <v>93.9</v>
          </cell>
          <cell r="N18">
            <v>91.9</v>
          </cell>
          <cell r="O18">
            <v>96.1</v>
          </cell>
          <cell r="P18">
            <v>90.7</v>
          </cell>
          <cell r="Q18">
            <v>88.5</v>
          </cell>
          <cell r="R18">
            <v>93</v>
          </cell>
          <cell r="S18">
            <v>52.8</v>
          </cell>
          <cell r="T18">
            <v>48.1</v>
          </cell>
          <cell r="U18">
            <v>57.9</v>
          </cell>
          <cell r="V18">
            <v>34</v>
          </cell>
          <cell r="W18">
            <v>25.8</v>
          </cell>
          <cell r="X18">
            <v>43</v>
          </cell>
          <cell r="Y18">
            <v>17.7</v>
          </cell>
          <cell r="Z18">
            <v>11.8</v>
          </cell>
          <cell r="AA18">
            <v>24.1</v>
          </cell>
          <cell r="AB18">
            <v>105</v>
          </cell>
          <cell r="AC18">
            <v>57</v>
          </cell>
          <cell r="AD18">
            <v>48</v>
          </cell>
          <cell r="AE18">
            <v>68.599999999999994</v>
          </cell>
          <cell r="AF18">
            <v>64.900000000000006</v>
          </cell>
          <cell r="AG18">
            <v>72.900000000000006</v>
          </cell>
          <cell r="AH18">
            <v>53.3</v>
          </cell>
          <cell r="AI18">
            <v>50.9</v>
          </cell>
          <cell r="AJ18">
            <v>56.3</v>
          </cell>
          <cell r="AK18">
            <v>97.1</v>
          </cell>
          <cell r="AL18" t="str">
            <v>x</v>
          </cell>
          <cell r="AM18" t="str">
            <v>x</v>
          </cell>
          <cell r="AN18">
            <v>93.3</v>
          </cell>
          <cell r="AO18">
            <v>93</v>
          </cell>
          <cell r="AP18">
            <v>93.8</v>
          </cell>
          <cell r="AQ18">
            <v>54.3</v>
          </cell>
          <cell r="AR18">
            <v>52.6</v>
          </cell>
          <cell r="AS18">
            <v>56.3</v>
          </cell>
          <cell r="AT18">
            <v>38.1</v>
          </cell>
          <cell r="AU18">
            <v>28.1</v>
          </cell>
          <cell r="AV18">
            <v>50</v>
          </cell>
          <cell r="AW18">
            <v>19</v>
          </cell>
          <cell r="AX18">
            <v>15.8</v>
          </cell>
          <cell r="AY18">
            <v>22.9</v>
          </cell>
          <cell r="AZ18">
            <v>2959</v>
          </cell>
          <cell r="BA18">
            <v>1543</v>
          </cell>
          <cell r="BB18">
            <v>1416</v>
          </cell>
          <cell r="BC18">
            <v>59.8</v>
          </cell>
          <cell r="BD18">
            <v>54.4</v>
          </cell>
          <cell r="BE18">
            <v>65.7</v>
          </cell>
          <cell r="BF18">
            <v>50.3</v>
          </cell>
          <cell r="BG18">
            <v>45.4</v>
          </cell>
          <cell r="BH18">
            <v>55.6</v>
          </cell>
          <cell r="BI18">
            <v>94.1</v>
          </cell>
          <cell r="BJ18">
            <v>92.1</v>
          </cell>
          <cell r="BK18">
            <v>96.2</v>
          </cell>
          <cell r="BL18">
            <v>90.7</v>
          </cell>
          <cell r="BM18">
            <v>88.7</v>
          </cell>
          <cell r="BN18">
            <v>92.9</v>
          </cell>
          <cell r="BO18">
            <v>52.8</v>
          </cell>
          <cell r="BP18">
            <v>48.2</v>
          </cell>
          <cell r="BQ18">
            <v>57.8</v>
          </cell>
          <cell r="BR18">
            <v>34.1</v>
          </cell>
          <cell r="BS18">
            <v>25.8</v>
          </cell>
          <cell r="BT18">
            <v>43.1</v>
          </cell>
          <cell r="BU18">
            <v>17.7</v>
          </cell>
          <cell r="BV18">
            <v>11.9</v>
          </cell>
          <cell r="BW18">
            <v>23.9</v>
          </cell>
        </row>
        <row r="19">
          <cell r="A19" t="str">
            <v>E06000008</v>
          </cell>
          <cell r="B19" t="str">
            <v>Blackburn with Darwen</v>
          </cell>
          <cell r="C19" t="str">
            <v>North West</v>
          </cell>
          <cell r="D19">
            <v>1187</v>
          </cell>
          <cell r="E19" t="str">
            <v>x</v>
          </cell>
          <cell r="F19" t="str">
            <v>x</v>
          </cell>
          <cell r="G19">
            <v>63.5</v>
          </cell>
          <cell r="H19" t="str">
            <v>x</v>
          </cell>
          <cell r="I19" t="str">
            <v>x</v>
          </cell>
          <cell r="J19">
            <v>55.8</v>
          </cell>
          <cell r="K19" t="str">
            <v>x</v>
          </cell>
          <cell r="L19" t="str">
            <v>x</v>
          </cell>
          <cell r="M19">
            <v>94</v>
          </cell>
          <cell r="N19" t="str">
            <v>x</v>
          </cell>
          <cell r="O19" t="str">
            <v>x</v>
          </cell>
          <cell r="P19">
            <v>91.4</v>
          </cell>
          <cell r="Q19" t="str">
            <v>x</v>
          </cell>
          <cell r="R19" t="str">
            <v>x</v>
          </cell>
          <cell r="S19">
            <v>58.5</v>
          </cell>
          <cell r="T19" t="str">
            <v>x</v>
          </cell>
          <cell r="U19" t="str">
            <v>x</v>
          </cell>
          <cell r="V19">
            <v>27.8</v>
          </cell>
          <cell r="W19" t="str">
            <v>x</v>
          </cell>
          <cell r="X19" t="str">
            <v>x</v>
          </cell>
          <cell r="Y19" t="str">
            <v>x</v>
          </cell>
          <cell r="Z19" t="str">
            <v>x</v>
          </cell>
          <cell r="AA19" t="str">
            <v>x</v>
          </cell>
          <cell r="AB19">
            <v>562</v>
          </cell>
          <cell r="AC19">
            <v>264</v>
          </cell>
          <cell r="AD19">
            <v>298</v>
          </cell>
          <cell r="AE19">
            <v>68.7</v>
          </cell>
          <cell r="AF19" t="str">
            <v>x</v>
          </cell>
          <cell r="AG19" t="str">
            <v>x</v>
          </cell>
          <cell r="AH19">
            <v>59.4</v>
          </cell>
          <cell r="AI19" t="str">
            <v>x</v>
          </cell>
          <cell r="AJ19" t="str">
            <v>x</v>
          </cell>
          <cell r="AK19">
            <v>95.7</v>
          </cell>
          <cell r="AL19">
            <v>94.3</v>
          </cell>
          <cell r="AM19">
            <v>97</v>
          </cell>
          <cell r="AN19">
            <v>94.3</v>
          </cell>
          <cell r="AO19">
            <v>92.8</v>
          </cell>
          <cell r="AP19">
            <v>95.6</v>
          </cell>
          <cell r="AQ19">
            <v>61.7</v>
          </cell>
          <cell r="AR19" t="str">
            <v>x</v>
          </cell>
          <cell r="AS19" t="str">
            <v>x</v>
          </cell>
          <cell r="AT19">
            <v>42.7</v>
          </cell>
          <cell r="AU19">
            <v>27.7</v>
          </cell>
          <cell r="AV19">
            <v>56</v>
          </cell>
          <cell r="AW19" t="str">
            <v>x</v>
          </cell>
          <cell r="AX19" t="str">
            <v>x</v>
          </cell>
          <cell r="AY19" t="str">
            <v>x</v>
          </cell>
          <cell r="AZ19">
            <v>1749</v>
          </cell>
          <cell r="BA19">
            <v>884</v>
          </cell>
          <cell r="BB19">
            <v>865</v>
          </cell>
          <cell r="BC19">
            <v>65.2</v>
          </cell>
          <cell r="BD19">
            <v>58.8</v>
          </cell>
          <cell r="BE19">
            <v>71.7</v>
          </cell>
          <cell r="BF19">
            <v>56.9</v>
          </cell>
          <cell r="BG19">
            <v>51.6</v>
          </cell>
          <cell r="BH19">
            <v>62.4</v>
          </cell>
          <cell r="BI19">
            <v>94.6</v>
          </cell>
          <cell r="BJ19">
            <v>94.2</v>
          </cell>
          <cell r="BK19">
            <v>94.9</v>
          </cell>
          <cell r="BL19">
            <v>92.3</v>
          </cell>
          <cell r="BM19">
            <v>91.7</v>
          </cell>
          <cell r="BN19">
            <v>92.9</v>
          </cell>
          <cell r="BO19">
            <v>59.5</v>
          </cell>
          <cell r="BP19">
            <v>55.5</v>
          </cell>
          <cell r="BQ19">
            <v>63.6</v>
          </cell>
          <cell r="BR19">
            <v>32.6</v>
          </cell>
          <cell r="BS19">
            <v>28.1</v>
          </cell>
          <cell r="BT19">
            <v>37.200000000000003</v>
          </cell>
          <cell r="BU19">
            <v>20.6</v>
          </cell>
          <cell r="BV19">
            <v>16</v>
          </cell>
          <cell r="BW19">
            <v>25.3</v>
          </cell>
        </row>
        <row r="20">
          <cell r="A20" t="str">
            <v>E06000009</v>
          </cell>
          <cell r="B20" t="str">
            <v>Blackpool</v>
          </cell>
          <cell r="C20" t="str">
            <v>North West</v>
          </cell>
          <cell r="D20">
            <v>1348</v>
          </cell>
          <cell r="E20">
            <v>686</v>
          </cell>
          <cell r="F20">
            <v>662</v>
          </cell>
          <cell r="G20">
            <v>49.9</v>
          </cell>
          <cell r="H20">
            <v>45.3</v>
          </cell>
          <cell r="I20">
            <v>54.7</v>
          </cell>
          <cell r="J20">
            <v>41.8</v>
          </cell>
          <cell r="K20">
            <v>38.5</v>
          </cell>
          <cell r="L20">
            <v>45.3</v>
          </cell>
          <cell r="M20" t="str">
            <v>x</v>
          </cell>
          <cell r="N20" t="str">
            <v>x</v>
          </cell>
          <cell r="O20" t="str">
            <v>x</v>
          </cell>
          <cell r="P20">
            <v>87.3</v>
          </cell>
          <cell r="Q20" t="str">
            <v>x</v>
          </cell>
          <cell r="R20" t="str">
            <v>x</v>
          </cell>
          <cell r="S20">
            <v>44.6</v>
          </cell>
          <cell r="T20">
            <v>41.4</v>
          </cell>
          <cell r="U20">
            <v>47.9</v>
          </cell>
          <cell r="V20">
            <v>22.3</v>
          </cell>
          <cell r="W20">
            <v>19.100000000000001</v>
          </cell>
          <cell r="X20">
            <v>25.7</v>
          </cell>
          <cell r="Y20">
            <v>10.5</v>
          </cell>
          <cell r="Z20">
            <v>8</v>
          </cell>
          <cell r="AA20">
            <v>13</v>
          </cell>
          <cell r="AB20">
            <v>58</v>
          </cell>
          <cell r="AC20">
            <v>30</v>
          </cell>
          <cell r="AD20">
            <v>28</v>
          </cell>
          <cell r="AE20">
            <v>69</v>
          </cell>
          <cell r="AF20">
            <v>63.3</v>
          </cell>
          <cell r="AG20">
            <v>75</v>
          </cell>
          <cell r="AH20">
            <v>55.2</v>
          </cell>
          <cell r="AI20">
            <v>56.7</v>
          </cell>
          <cell r="AJ20">
            <v>53.6</v>
          </cell>
          <cell r="AK20" t="str">
            <v>x</v>
          </cell>
          <cell r="AL20" t="str">
            <v>x</v>
          </cell>
          <cell r="AM20" t="str">
            <v>x</v>
          </cell>
          <cell r="AN20">
            <v>91.4</v>
          </cell>
          <cell r="AO20" t="str">
            <v>x</v>
          </cell>
          <cell r="AP20" t="str">
            <v>x</v>
          </cell>
          <cell r="AQ20">
            <v>56.9</v>
          </cell>
          <cell r="AR20">
            <v>56.7</v>
          </cell>
          <cell r="AS20">
            <v>57.1</v>
          </cell>
          <cell r="AT20">
            <v>41.4</v>
          </cell>
          <cell r="AU20">
            <v>43.3</v>
          </cell>
          <cell r="AV20">
            <v>39.299999999999997</v>
          </cell>
          <cell r="AW20">
            <v>15.5</v>
          </cell>
          <cell r="AX20">
            <v>13.3</v>
          </cell>
          <cell r="AY20">
            <v>17.899999999999999</v>
          </cell>
          <cell r="AZ20">
            <v>1406</v>
          </cell>
          <cell r="BA20">
            <v>716</v>
          </cell>
          <cell r="BB20">
            <v>690</v>
          </cell>
          <cell r="BC20">
            <v>50.7</v>
          </cell>
          <cell r="BD20">
            <v>46.1</v>
          </cell>
          <cell r="BE20">
            <v>55.5</v>
          </cell>
          <cell r="BF20">
            <v>42.4</v>
          </cell>
          <cell r="BG20">
            <v>39.200000000000003</v>
          </cell>
          <cell r="BH20">
            <v>45.7</v>
          </cell>
          <cell r="BI20">
            <v>92.7</v>
          </cell>
          <cell r="BJ20">
            <v>91.3</v>
          </cell>
          <cell r="BK20">
            <v>94.2</v>
          </cell>
          <cell r="BL20">
            <v>87.5</v>
          </cell>
          <cell r="BM20">
            <v>86.6</v>
          </cell>
          <cell r="BN20">
            <v>88.4</v>
          </cell>
          <cell r="BO20">
            <v>45.1</v>
          </cell>
          <cell r="BP20">
            <v>42</v>
          </cell>
          <cell r="BQ20">
            <v>48.3</v>
          </cell>
          <cell r="BR20">
            <v>23.1</v>
          </cell>
          <cell r="BS20">
            <v>20.100000000000001</v>
          </cell>
          <cell r="BT20">
            <v>26.2</v>
          </cell>
          <cell r="BU20">
            <v>10.7</v>
          </cell>
          <cell r="BV20">
            <v>8.1999999999999993</v>
          </cell>
          <cell r="BW20">
            <v>13.2</v>
          </cell>
        </row>
        <row r="21">
          <cell r="A21" t="str">
            <v>E08000001</v>
          </cell>
          <cell r="B21" t="str">
            <v>Bolton</v>
          </cell>
          <cell r="C21" t="str">
            <v>North West</v>
          </cell>
          <cell r="D21">
            <v>2626</v>
          </cell>
          <cell r="E21">
            <v>1339</v>
          </cell>
          <cell r="F21">
            <v>1287</v>
          </cell>
          <cell r="G21">
            <v>66.3</v>
          </cell>
          <cell r="H21">
            <v>60.4</v>
          </cell>
          <cell r="I21">
            <v>72.3</v>
          </cell>
          <cell r="J21">
            <v>56</v>
          </cell>
          <cell r="K21">
            <v>50.8</v>
          </cell>
          <cell r="L21">
            <v>61.5</v>
          </cell>
          <cell r="M21">
            <v>94.5</v>
          </cell>
          <cell r="N21">
            <v>93.4</v>
          </cell>
          <cell r="O21">
            <v>95.6</v>
          </cell>
          <cell r="P21">
            <v>91.6</v>
          </cell>
          <cell r="Q21">
            <v>90.4</v>
          </cell>
          <cell r="R21">
            <v>92.8</v>
          </cell>
          <cell r="S21">
            <v>57.7</v>
          </cell>
          <cell r="T21">
            <v>53</v>
          </cell>
          <cell r="U21">
            <v>62.5</v>
          </cell>
          <cell r="V21">
            <v>31.7</v>
          </cell>
          <cell r="W21">
            <v>29.1</v>
          </cell>
          <cell r="X21">
            <v>34.4</v>
          </cell>
          <cell r="Y21">
            <v>18.600000000000001</v>
          </cell>
          <cell r="Z21">
            <v>15</v>
          </cell>
          <cell r="AA21">
            <v>22.3</v>
          </cell>
          <cell r="AB21">
            <v>733</v>
          </cell>
          <cell r="AC21">
            <v>368</v>
          </cell>
          <cell r="AD21">
            <v>365</v>
          </cell>
          <cell r="AE21">
            <v>67.900000000000006</v>
          </cell>
          <cell r="AF21">
            <v>61.1</v>
          </cell>
          <cell r="AG21">
            <v>74.8</v>
          </cell>
          <cell r="AH21">
            <v>59.9</v>
          </cell>
          <cell r="AI21">
            <v>53.5</v>
          </cell>
          <cell r="AJ21">
            <v>66.3</v>
          </cell>
          <cell r="AK21">
            <v>91.8</v>
          </cell>
          <cell r="AL21">
            <v>89.7</v>
          </cell>
          <cell r="AM21">
            <v>94</v>
          </cell>
          <cell r="AN21">
            <v>88.9</v>
          </cell>
          <cell r="AO21">
            <v>86.7</v>
          </cell>
          <cell r="AP21">
            <v>91.2</v>
          </cell>
          <cell r="AQ21">
            <v>61.8</v>
          </cell>
          <cell r="AR21">
            <v>56.3</v>
          </cell>
          <cell r="AS21">
            <v>67.400000000000006</v>
          </cell>
          <cell r="AT21">
            <v>54.4</v>
          </cell>
          <cell r="AU21">
            <v>50.3</v>
          </cell>
          <cell r="AV21">
            <v>58.6</v>
          </cell>
          <cell r="AW21">
            <v>33.6</v>
          </cell>
          <cell r="AX21">
            <v>28.3</v>
          </cell>
          <cell r="AY21">
            <v>38.9</v>
          </cell>
          <cell r="AZ21">
            <v>3360</v>
          </cell>
          <cell r="BA21">
            <v>1707</v>
          </cell>
          <cell r="BB21">
            <v>1653</v>
          </cell>
          <cell r="BC21">
            <v>66.599999999999994</v>
          </cell>
          <cell r="BD21">
            <v>60.6</v>
          </cell>
          <cell r="BE21">
            <v>72.900000000000006</v>
          </cell>
          <cell r="BF21">
            <v>56.8</v>
          </cell>
          <cell r="BG21">
            <v>51.4</v>
          </cell>
          <cell r="BH21">
            <v>62.5</v>
          </cell>
          <cell r="BI21">
            <v>93.9</v>
          </cell>
          <cell r="BJ21">
            <v>92.6</v>
          </cell>
          <cell r="BK21">
            <v>95.2</v>
          </cell>
          <cell r="BL21">
            <v>91</v>
          </cell>
          <cell r="BM21">
            <v>89.6</v>
          </cell>
          <cell r="BN21">
            <v>92.4</v>
          </cell>
          <cell r="BO21">
            <v>58.5</v>
          </cell>
          <cell r="BP21">
            <v>53.7</v>
          </cell>
          <cell r="BQ21">
            <v>63.5</v>
          </cell>
          <cell r="BR21">
            <v>36.6</v>
          </cell>
          <cell r="BS21">
            <v>33.6</v>
          </cell>
          <cell r="BT21">
            <v>39.700000000000003</v>
          </cell>
          <cell r="BU21">
            <v>21.8</v>
          </cell>
          <cell r="BV21">
            <v>17.899999999999999</v>
          </cell>
          <cell r="BW21">
            <v>26</v>
          </cell>
        </row>
        <row r="22">
          <cell r="A22" t="str">
            <v>E08000002</v>
          </cell>
          <cell r="B22" t="str">
            <v>Bury</v>
          </cell>
          <cell r="C22" t="str">
            <v>North West</v>
          </cell>
          <cell r="D22">
            <v>1807</v>
          </cell>
          <cell r="E22">
            <v>850</v>
          </cell>
          <cell r="F22">
            <v>957</v>
          </cell>
          <cell r="G22">
            <v>68.400000000000006</v>
          </cell>
          <cell r="H22">
            <v>64.400000000000006</v>
          </cell>
          <cell r="I22">
            <v>72</v>
          </cell>
          <cell r="J22">
            <v>56.2</v>
          </cell>
          <cell r="K22">
            <v>53.3</v>
          </cell>
          <cell r="L22">
            <v>58.7</v>
          </cell>
          <cell r="M22">
            <v>96.7</v>
          </cell>
          <cell r="N22" t="str">
            <v>x</v>
          </cell>
          <cell r="O22" t="str">
            <v>x</v>
          </cell>
          <cell r="P22">
            <v>94.6</v>
          </cell>
          <cell r="Q22">
            <v>94.2</v>
          </cell>
          <cell r="R22">
            <v>95</v>
          </cell>
          <cell r="S22">
            <v>57.9</v>
          </cell>
          <cell r="T22">
            <v>55.5</v>
          </cell>
          <cell r="U22">
            <v>60.1</v>
          </cell>
          <cell r="V22">
            <v>44.9</v>
          </cell>
          <cell r="W22">
            <v>41.8</v>
          </cell>
          <cell r="X22">
            <v>47.8</v>
          </cell>
          <cell r="Y22">
            <v>27.1</v>
          </cell>
          <cell r="Z22">
            <v>22.6</v>
          </cell>
          <cell r="AA22">
            <v>31.1</v>
          </cell>
          <cell r="AB22">
            <v>307</v>
          </cell>
          <cell r="AC22">
            <v>149</v>
          </cell>
          <cell r="AD22">
            <v>158</v>
          </cell>
          <cell r="AE22">
            <v>70.7</v>
          </cell>
          <cell r="AF22">
            <v>64.400000000000006</v>
          </cell>
          <cell r="AG22">
            <v>76.599999999999994</v>
          </cell>
          <cell r="AH22">
            <v>50.5</v>
          </cell>
          <cell r="AI22">
            <v>44.3</v>
          </cell>
          <cell r="AJ22">
            <v>56.3</v>
          </cell>
          <cell r="AK22">
            <v>98.4</v>
          </cell>
          <cell r="AL22" t="str">
            <v>x</v>
          </cell>
          <cell r="AM22" t="str">
            <v>x</v>
          </cell>
          <cell r="AN22">
            <v>95.4</v>
          </cell>
          <cell r="AO22">
            <v>96.6</v>
          </cell>
          <cell r="AP22">
            <v>94.3</v>
          </cell>
          <cell r="AQ22">
            <v>53.1</v>
          </cell>
          <cell r="AR22">
            <v>48.3</v>
          </cell>
          <cell r="AS22">
            <v>57.6</v>
          </cell>
          <cell r="AT22">
            <v>44.3</v>
          </cell>
          <cell r="AU22">
            <v>39.6</v>
          </cell>
          <cell r="AV22">
            <v>48.7</v>
          </cell>
          <cell r="AW22">
            <v>29</v>
          </cell>
          <cell r="AX22">
            <v>24.8</v>
          </cell>
          <cell r="AY22">
            <v>32.9</v>
          </cell>
          <cell r="AZ22">
            <v>2114</v>
          </cell>
          <cell r="BA22">
            <v>999</v>
          </cell>
          <cell r="BB22">
            <v>1115</v>
          </cell>
          <cell r="BC22">
            <v>68.7</v>
          </cell>
          <cell r="BD22">
            <v>64.400000000000006</v>
          </cell>
          <cell r="BE22">
            <v>72.599999999999994</v>
          </cell>
          <cell r="BF22">
            <v>55.3</v>
          </cell>
          <cell r="BG22">
            <v>52</v>
          </cell>
          <cell r="BH22">
            <v>58.4</v>
          </cell>
          <cell r="BI22">
            <v>97</v>
          </cell>
          <cell r="BJ22">
            <v>96.8</v>
          </cell>
          <cell r="BK22">
            <v>97.1</v>
          </cell>
          <cell r="BL22">
            <v>94.7</v>
          </cell>
          <cell r="BM22">
            <v>94.6</v>
          </cell>
          <cell r="BN22">
            <v>94.9</v>
          </cell>
          <cell r="BO22">
            <v>57.2</v>
          </cell>
          <cell r="BP22">
            <v>54.5</v>
          </cell>
          <cell r="BQ22">
            <v>59.7</v>
          </cell>
          <cell r="BR22">
            <v>44.8</v>
          </cell>
          <cell r="BS22">
            <v>41.4</v>
          </cell>
          <cell r="BT22">
            <v>47.9</v>
          </cell>
          <cell r="BU22">
            <v>27.4</v>
          </cell>
          <cell r="BV22">
            <v>22.9</v>
          </cell>
          <cell r="BW22">
            <v>31.4</v>
          </cell>
        </row>
        <row r="23">
          <cell r="A23" t="str">
            <v>E06000049</v>
          </cell>
          <cell r="B23" t="str">
            <v>Cheshire East</v>
          </cell>
          <cell r="C23" t="str">
            <v>North West</v>
          </cell>
          <cell r="D23">
            <v>3751</v>
          </cell>
          <cell r="E23">
            <v>1883</v>
          </cell>
          <cell r="F23">
            <v>1868</v>
          </cell>
          <cell r="G23">
            <v>72.8</v>
          </cell>
          <cell r="H23">
            <v>69.099999999999994</v>
          </cell>
          <cell r="I23">
            <v>76.599999999999994</v>
          </cell>
          <cell r="J23">
            <v>63.6</v>
          </cell>
          <cell r="K23">
            <v>59.9</v>
          </cell>
          <cell r="L23">
            <v>67.5</v>
          </cell>
          <cell r="M23">
            <v>96.4</v>
          </cell>
          <cell r="N23">
            <v>95.7</v>
          </cell>
          <cell r="O23">
            <v>97.1</v>
          </cell>
          <cell r="P23">
            <v>95.1</v>
          </cell>
          <cell r="Q23">
            <v>94.7</v>
          </cell>
          <cell r="R23">
            <v>95.5</v>
          </cell>
          <cell r="S23">
            <v>65.2</v>
          </cell>
          <cell r="T23">
            <v>61.9</v>
          </cell>
          <cell r="U23">
            <v>68.599999999999994</v>
          </cell>
          <cell r="V23">
            <v>39.1</v>
          </cell>
          <cell r="W23">
            <v>34.4</v>
          </cell>
          <cell r="X23">
            <v>43.9</v>
          </cell>
          <cell r="Y23">
            <v>27.3</v>
          </cell>
          <cell r="Z23">
            <v>22.6</v>
          </cell>
          <cell r="AA23">
            <v>32.1</v>
          </cell>
          <cell r="AB23">
            <v>142</v>
          </cell>
          <cell r="AC23">
            <v>71</v>
          </cell>
          <cell r="AD23">
            <v>71</v>
          </cell>
          <cell r="AE23">
            <v>61.3</v>
          </cell>
          <cell r="AF23">
            <v>59.2</v>
          </cell>
          <cell r="AG23">
            <v>63.4</v>
          </cell>
          <cell r="AH23">
            <v>53.5</v>
          </cell>
          <cell r="AI23">
            <v>50.7</v>
          </cell>
          <cell r="AJ23">
            <v>56.3</v>
          </cell>
          <cell r="AK23">
            <v>95.8</v>
          </cell>
          <cell r="AL23" t="str">
            <v>x</v>
          </cell>
          <cell r="AM23" t="str">
            <v>x</v>
          </cell>
          <cell r="AN23">
            <v>94.4</v>
          </cell>
          <cell r="AO23">
            <v>94.4</v>
          </cell>
          <cell r="AP23">
            <v>94.4</v>
          </cell>
          <cell r="AQ23">
            <v>54.2</v>
          </cell>
          <cell r="AR23">
            <v>52.1</v>
          </cell>
          <cell r="AS23">
            <v>56.3</v>
          </cell>
          <cell r="AT23">
            <v>41.5</v>
          </cell>
          <cell r="AU23">
            <v>43.7</v>
          </cell>
          <cell r="AV23">
            <v>39.4</v>
          </cell>
          <cell r="AW23">
            <v>28.2</v>
          </cell>
          <cell r="AX23">
            <v>23.9</v>
          </cell>
          <cell r="AY23">
            <v>32.4</v>
          </cell>
          <cell r="AZ23">
            <v>3903</v>
          </cell>
          <cell r="BA23">
            <v>1958</v>
          </cell>
          <cell r="BB23">
            <v>1945</v>
          </cell>
          <cell r="BC23">
            <v>72.400000000000006</v>
          </cell>
          <cell r="BD23">
            <v>68.7</v>
          </cell>
          <cell r="BE23">
            <v>76</v>
          </cell>
          <cell r="BF23">
            <v>63.3</v>
          </cell>
          <cell r="BG23">
            <v>59.6</v>
          </cell>
          <cell r="BH23">
            <v>67</v>
          </cell>
          <cell r="BI23">
            <v>96.4</v>
          </cell>
          <cell r="BJ23">
            <v>95.7</v>
          </cell>
          <cell r="BK23">
            <v>97.1</v>
          </cell>
          <cell r="BL23">
            <v>95.1</v>
          </cell>
          <cell r="BM23">
            <v>94.7</v>
          </cell>
          <cell r="BN23">
            <v>95.5</v>
          </cell>
          <cell r="BO23">
            <v>64.8</v>
          </cell>
          <cell r="BP23">
            <v>61.5</v>
          </cell>
          <cell r="BQ23">
            <v>68.2</v>
          </cell>
          <cell r="BR23">
            <v>39.299999999999997</v>
          </cell>
          <cell r="BS23">
            <v>34.799999999999997</v>
          </cell>
          <cell r="BT23">
            <v>43.8</v>
          </cell>
          <cell r="BU23">
            <v>27.4</v>
          </cell>
          <cell r="BV23">
            <v>22.7</v>
          </cell>
          <cell r="BW23">
            <v>32.1</v>
          </cell>
        </row>
        <row r="24">
          <cell r="A24" t="str">
            <v>E06000050</v>
          </cell>
          <cell r="B24" t="str">
            <v>Cheshire West and Chester</v>
          </cell>
          <cell r="C24" t="str">
            <v>North West</v>
          </cell>
          <cell r="D24">
            <v>3510</v>
          </cell>
          <cell r="E24">
            <v>1873</v>
          </cell>
          <cell r="F24">
            <v>1637</v>
          </cell>
          <cell r="G24">
            <v>69.5</v>
          </cell>
          <cell r="H24">
            <v>64.3</v>
          </cell>
          <cell r="I24">
            <v>75.5</v>
          </cell>
          <cell r="J24">
            <v>58.3</v>
          </cell>
          <cell r="K24">
            <v>54.6</v>
          </cell>
          <cell r="L24">
            <v>62.6</v>
          </cell>
          <cell r="M24">
            <v>94.8</v>
          </cell>
          <cell r="N24">
            <v>94</v>
          </cell>
          <cell r="O24">
            <v>95.7</v>
          </cell>
          <cell r="P24">
            <v>91.5</v>
          </cell>
          <cell r="Q24">
            <v>91.2</v>
          </cell>
          <cell r="R24">
            <v>91.9</v>
          </cell>
          <cell r="S24">
            <v>60.7</v>
          </cell>
          <cell r="T24">
            <v>57.6</v>
          </cell>
          <cell r="U24">
            <v>64.3</v>
          </cell>
          <cell r="V24">
            <v>40.1</v>
          </cell>
          <cell r="W24">
            <v>35.6</v>
          </cell>
          <cell r="X24">
            <v>45.2</v>
          </cell>
          <cell r="Y24">
            <v>28.2</v>
          </cell>
          <cell r="Z24">
            <v>23.1</v>
          </cell>
          <cell r="AA24">
            <v>34</v>
          </cell>
          <cell r="AB24">
            <v>81</v>
          </cell>
          <cell r="AC24">
            <v>37</v>
          </cell>
          <cell r="AD24">
            <v>44</v>
          </cell>
          <cell r="AE24">
            <v>76.5</v>
          </cell>
          <cell r="AF24">
            <v>73</v>
          </cell>
          <cell r="AG24">
            <v>79.5</v>
          </cell>
          <cell r="AH24">
            <v>56.8</v>
          </cell>
          <cell r="AI24">
            <v>48.6</v>
          </cell>
          <cell r="AJ24">
            <v>63.6</v>
          </cell>
          <cell r="AK24" t="str">
            <v>x</v>
          </cell>
          <cell r="AL24" t="str">
            <v>x</v>
          </cell>
          <cell r="AM24">
            <v>100</v>
          </cell>
          <cell r="AN24" t="str">
            <v>x</v>
          </cell>
          <cell r="AO24" t="str">
            <v>x</v>
          </cell>
          <cell r="AP24">
            <v>100</v>
          </cell>
          <cell r="AQ24">
            <v>56.8</v>
          </cell>
          <cell r="AR24">
            <v>48.6</v>
          </cell>
          <cell r="AS24">
            <v>63.6</v>
          </cell>
          <cell r="AT24">
            <v>42</v>
          </cell>
          <cell r="AU24">
            <v>54.1</v>
          </cell>
          <cell r="AV24">
            <v>31.8</v>
          </cell>
          <cell r="AW24">
            <v>25.9</v>
          </cell>
          <cell r="AX24">
            <v>27</v>
          </cell>
          <cell r="AY24">
            <v>25</v>
          </cell>
          <cell r="AZ24">
            <v>3592</v>
          </cell>
          <cell r="BA24">
            <v>1911</v>
          </cell>
          <cell r="BB24">
            <v>1681</v>
          </cell>
          <cell r="BC24">
            <v>69.7</v>
          </cell>
          <cell r="BD24">
            <v>64.5</v>
          </cell>
          <cell r="BE24">
            <v>75.599999999999994</v>
          </cell>
          <cell r="BF24">
            <v>58.3</v>
          </cell>
          <cell r="BG24">
            <v>54.4</v>
          </cell>
          <cell r="BH24">
            <v>62.6</v>
          </cell>
          <cell r="BI24">
            <v>94.9</v>
          </cell>
          <cell r="BJ24">
            <v>94.1</v>
          </cell>
          <cell r="BK24">
            <v>95.8</v>
          </cell>
          <cell r="BL24">
            <v>91.6</v>
          </cell>
          <cell r="BM24">
            <v>91.3</v>
          </cell>
          <cell r="BN24">
            <v>92.1</v>
          </cell>
          <cell r="BO24">
            <v>60.6</v>
          </cell>
          <cell r="BP24">
            <v>57.4</v>
          </cell>
          <cell r="BQ24">
            <v>64.2</v>
          </cell>
          <cell r="BR24">
            <v>40.1</v>
          </cell>
          <cell r="BS24">
            <v>35.9</v>
          </cell>
          <cell r="BT24">
            <v>44.9</v>
          </cell>
          <cell r="BU24">
            <v>28.1</v>
          </cell>
          <cell r="BV24">
            <v>23.2</v>
          </cell>
          <cell r="BW24">
            <v>33.799999999999997</v>
          </cell>
        </row>
        <row r="25">
          <cell r="A25" t="str">
            <v>E10000006</v>
          </cell>
          <cell r="B25" t="str">
            <v>Cumbria</v>
          </cell>
          <cell r="C25" t="str">
            <v>North West</v>
          </cell>
          <cell r="D25">
            <v>5238</v>
          </cell>
          <cell r="E25">
            <v>2637</v>
          </cell>
          <cell r="F25">
            <v>2601</v>
          </cell>
          <cell r="G25">
            <v>65.8</v>
          </cell>
          <cell r="H25">
            <v>60.1</v>
          </cell>
          <cell r="I25">
            <v>71.7</v>
          </cell>
          <cell r="J25">
            <v>56.7</v>
          </cell>
          <cell r="K25">
            <v>51.2</v>
          </cell>
          <cell r="L25">
            <v>62.2</v>
          </cell>
          <cell r="M25">
            <v>94.9</v>
          </cell>
          <cell r="N25">
            <v>94</v>
          </cell>
          <cell r="O25">
            <v>95.8</v>
          </cell>
          <cell r="P25">
            <v>93.4</v>
          </cell>
          <cell r="Q25">
            <v>92.5</v>
          </cell>
          <cell r="R25">
            <v>94.3</v>
          </cell>
          <cell r="S25">
            <v>58.9</v>
          </cell>
          <cell r="T25">
            <v>54</v>
          </cell>
          <cell r="U25">
            <v>63.9</v>
          </cell>
          <cell r="V25">
            <v>38.5</v>
          </cell>
          <cell r="W25">
            <v>33.299999999999997</v>
          </cell>
          <cell r="X25">
            <v>43.8</v>
          </cell>
          <cell r="Y25">
            <v>23.3</v>
          </cell>
          <cell r="Z25">
            <v>18.399999999999999</v>
          </cell>
          <cell r="AA25">
            <v>28.3</v>
          </cell>
          <cell r="AB25">
            <v>85</v>
          </cell>
          <cell r="AC25">
            <v>42</v>
          </cell>
          <cell r="AD25">
            <v>43</v>
          </cell>
          <cell r="AE25">
            <v>72.900000000000006</v>
          </cell>
          <cell r="AF25">
            <v>61.9</v>
          </cell>
          <cell r="AG25">
            <v>83.7</v>
          </cell>
          <cell r="AH25">
            <v>62.4</v>
          </cell>
          <cell r="AI25">
            <v>47.6</v>
          </cell>
          <cell r="AJ25">
            <v>76.7</v>
          </cell>
          <cell r="AK25" t="str">
            <v>x</v>
          </cell>
          <cell r="AL25" t="str">
            <v>x</v>
          </cell>
          <cell r="AM25">
            <v>100</v>
          </cell>
          <cell r="AN25" t="str">
            <v>x</v>
          </cell>
          <cell r="AO25" t="str">
            <v>x</v>
          </cell>
          <cell r="AP25" t="str">
            <v>x</v>
          </cell>
          <cell r="AQ25">
            <v>63.5</v>
          </cell>
          <cell r="AR25">
            <v>50</v>
          </cell>
          <cell r="AS25">
            <v>76.7</v>
          </cell>
          <cell r="AT25">
            <v>42.4</v>
          </cell>
          <cell r="AU25">
            <v>23.8</v>
          </cell>
          <cell r="AV25">
            <v>60.5</v>
          </cell>
          <cell r="AW25">
            <v>29.4</v>
          </cell>
          <cell r="AX25">
            <v>14.3</v>
          </cell>
          <cell r="AY25">
            <v>44.2</v>
          </cell>
          <cell r="AZ25">
            <v>5326</v>
          </cell>
          <cell r="BA25">
            <v>2681</v>
          </cell>
          <cell r="BB25">
            <v>2645</v>
          </cell>
          <cell r="BC25">
            <v>66</v>
          </cell>
          <cell r="BD25">
            <v>60.2</v>
          </cell>
          <cell r="BE25">
            <v>71.8</v>
          </cell>
          <cell r="BF25">
            <v>56.8</v>
          </cell>
          <cell r="BG25">
            <v>51.2</v>
          </cell>
          <cell r="BH25">
            <v>62.5</v>
          </cell>
          <cell r="BI25">
            <v>94.9</v>
          </cell>
          <cell r="BJ25">
            <v>94</v>
          </cell>
          <cell r="BK25">
            <v>95.9</v>
          </cell>
          <cell r="BL25">
            <v>93.4</v>
          </cell>
          <cell r="BM25">
            <v>92.5</v>
          </cell>
          <cell r="BN25">
            <v>94.4</v>
          </cell>
          <cell r="BO25">
            <v>59</v>
          </cell>
          <cell r="BP25">
            <v>54</v>
          </cell>
          <cell r="BQ25">
            <v>64.099999999999994</v>
          </cell>
          <cell r="BR25">
            <v>38.6</v>
          </cell>
          <cell r="BS25">
            <v>33.200000000000003</v>
          </cell>
          <cell r="BT25">
            <v>44</v>
          </cell>
          <cell r="BU25">
            <v>23.4</v>
          </cell>
          <cell r="BV25">
            <v>18.399999999999999</v>
          </cell>
          <cell r="BW25">
            <v>28.5</v>
          </cell>
        </row>
        <row r="26">
          <cell r="A26" t="str">
            <v>E06000006</v>
          </cell>
          <cell r="B26" t="str">
            <v>Halton</v>
          </cell>
          <cell r="C26" t="str">
            <v>North West</v>
          </cell>
          <cell r="D26">
            <v>1402</v>
          </cell>
          <cell r="E26">
            <v>734</v>
          </cell>
          <cell r="F26">
            <v>668</v>
          </cell>
          <cell r="G26">
            <v>68.8</v>
          </cell>
          <cell r="H26">
            <v>62.8</v>
          </cell>
          <cell r="I26">
            <v>75.400000000000006</v>
          </cell>
          <cell r="J26">
            <v>56.9</v>
          </cell>
          <cell r="K26">
            <v>52.3</v>
          </cell>
          <cell r="L26">
            <v>62</v>
          </cell>
          <cell r="M26" t="str">
            <v>x</v>
          </cell>
          <cell r="N26" t="str">
            <v>x</v>
          </cell>
          <cell r="O26">
            <v>94.6</v>
          </cell>
          <cell r="P26" t="str">
            <v>x</v>
          </cell>
          <cell r="Q26" t="str">
            <v>x</v>
          </cell>
          <cell r="R26">
            <v>92.4</v>
          </cell>
          <cell r="S26">
            <v>58.4</v>
          </cell>
          <cell r="T26">
            <v>54</v>
          </cell>
          <cell r="U26">
            <v>63.3</v>
          </cell>
          <cell r="V26">
            <v>48.9</v>
          </cell>
          <cell r="W26">
            <v>43.5</v>
          </cell>
          <cell r="X26">
            <v>54.8</v>
          </cell>
          <cell r="Y26" t="str">
            <v>x</v>
          </cell>
          <cell r="Z26" t="str">
            <v>x</v>
          </cell>
          <cell r="AA26" t="str">
            <v>x</v>
          </cell>
          <cell r="AB26">
            <v>25</v>
          </cell>
          <cell r="AC26">
            <v>17</v>
          </cell>
          <cell r="AD26">
            <v>8</v>
          </cell>
          <cell r="AE26">
            <v>64</v>
          </cell>
          <cell r="AF26">
            <v>64.7</v>
          </cell>
          <cell r="AG26">
            <v>62.5</v>
          </cell>
          <cell r="AH26">
            <v>56</v>
          </cell>
          <cell r="AI26">
            <v>52.9</v>
          </cell>
          <cell r="AJ26">
            <v>62.5</v>
          </cell>
          <cell r="AK26" t="str">
            <v>x</v>
          </cell>
          <cell r="AL26" t="str">
            <v>x</v>
          </cell>
          <cell r="AM26">
            <v>100</v>
          </cell>
          <cell r="AN26" t="str">
            <v>x</v>
          </cell>
          <cell r="AO26" t="str">
            <v>x</v>
          </cell>
          <cell r="AP26">
            <v>100</v>
          </cell>
          <cell r="AQ26">
            <v>56</v>
          </cell>
          <cell r="AR26">
            <v>52.9</v>
          </cell>
          <cell r="AS26">
            <v>62.5</v>
          </cell>
          <cell r="AT26">
            <v>32</v>
          </cell>
          <cell r="AU26">
            <v>23.5</v>
          </cell>
          <cell r="AV26">
            <v>50</v>
          </cell>
          <cell r="AW26" t="str">
            <v>x</v>
          </cell>
          <cell r="AX26" t="str">
            <v>x</v>
          </cell>
          <cell r="AY26" t="str">
            <v>x</v>
          </cell>
          <cell r="AZ26">
            <v>1427</v>
          </cell>
          <cell r="BA26">
            <v>751</v>
          </cell>
          <cell r="BB26">
            <v>676</v>
          </cell>
          <cell r="BC26">
            <v>68.7</v>
          </cell>
          <cell r="BD26">
            <v>62.8</v>
          </cell>
          <cell r="BE26">
            <v>75.3</v>
          </cell>
          <cell r="BF26">
            <v>56.9</v>
          </cell>
          <cell r="BG26">
            <v>52.3</v>
          </cell>
          <cell r="BH26">
            <v>62</v>
          </cell>
          <cell r="BI26">
            <v>93.2</v>
          </cell>
          <cell r="BJ26">
            <v>91.9</v>
          </cell>
          <cell r="BK26">
            <v>94.7</v>
          </cell>
          <cell r="BL26">
            <v>91.5</v>
          </cell>
          <cell r="BM26">
            <v>90.5</v>
          </cell>
          <cell r="BN26">
            <v>92.5</v>
          </cell>
          <cell r="BO26">
            <v>58.4</v>
          </cell>
          <cell r="BP26">
            <v>53.9</v>
          </cell>
          <cell r="BQ26">
            <v>63.3</v>
          </cell>
          <cell r="BR26">
            <v>48.6</v>
          </cell>
          <cell r="BS26">
            <v>43</v>
          </cell>
          <cell r="BT26">
            <v>54.7</v>
          </cell>
          <cell r="BU26">
            <v>27</v>
          </cell>
          <cell r="BV26">
            <v>21.2</v>
          </cell>
          <cell r="BW26">
            <v>33.4</v>
          </cell>
        </row>
        <row r="27">
          <cell r="A27" t="str">
            <v>E08000011</v>
          </cell>
          <cell r="B27" t="str">
            <v>Knowsley</v>
          </cell>
          <cell r="C27" t="str">
            <v>North West</v>
          </cell>
          <cell r="D27">
            <v>1227</v>
          </cell>
          <cell r="E27" t="str">
            <v>x</v>
          </cell>
          <cell r="F27" t="str">
            <v>x</v>
          </cell>
          <cell r="G27">
            <v>45.6</v>
          </cell>
          <cell r="H27" t="str">
            <v>x</v>
          </cell>
          <cell r="I27" t="str">
            <v>x</v>
          </cell>
          <cell r="J27">
            <v>37.200000000000003</v>
          </cell>
          <cell r="K27" t="str">
            <v>x</v>
          </cell>
          <cell r="L27" t="str">
            <v>x</v>
          </cell>
          <cell r="M27" t="str">
            <v>x</v>
          </cell>
          <cell r="N27" t="str">
            <v>x</v>
          </cell>
          <cell r="O27" t="str">
            <v>x</v>
          </cell>
          <cell r="P27">
            <v>81.599999999999994</v>
          </cell>
          <cell r="Q27" t="str">
            <v>x</v>
          </cell>
          <cell r="R27" t="str">
            <v>x</v>
          </cell>
          <cell r="S27">
            <v>39.200000000000003</v>
          </cell>
          <cell r="T27" t="str">
            <v>x</v>
          </cell>
          <cell r="U27" t="str">
            <v>x</v>
          </cell>
          <cell r="V27">
            <v>18.899999999999999</v>
          </cell>
          <cell r="W27" t="str">
            <v>x</v>
          </cell>
          <cell r="X27" t="str">
            <v>x</v>
          </cell>
          <cell r="Y27">
            <v>9.4</v>
          </cell>
          <cell r="Z27" t="str">
            <v>x</v>
          </cell>
          <cell r="AA27" t="str">
            <v>x</v>
          </cell>
          <cell r="AB27">
            <v>9</v>
          </cell>
          <cell r="AC27">
            <v>5</v>
          </cell>
          <cell r="AD27">
            <v>4</v>
          </cell>
          <cell r="AE27">
            <v>66.7</v>
          </cell>
          <cell r="AF27" t="str">
            <v>x</v>
          </cell>
          <cell r="AG27" t="str">
            <v>x</v>
          </cell>
          <cell r="AH27">
            <v>55.6</v>
          </cell>
          <cell r="AI27" t="str">
            <v>x</v>
          </cell>
          <cell r="AJ27" t="str">
            <v>x</v>
          </cell>
          <cell r="AK27" t="str">
            <v>x</v>
          </cell>
          <cell r="AL27" t="str">
            <v>x</v>
          </cell>
          <cell r="AM27" t="str">
            <v>x</v>
          </cell>
          <cell r="AN27" t="str">
            <v>x</v>
          </cell>
          <cell r="AO27" t="str">
            <v>x</v>
          </cell>
          <cell r="AP27" t="str">
            <v>x</v>
          </cell>
          <cell r="AQ27">
            <v>66.7</v>
          </cell>
          <cell r="AR27" t="str">
            <v>x</v>
          </cell>
          <cell r="AS27" t="str">
            <v>x</v>
          </cell>
          <cell r="AT27">
            <v>33.299999999999997</v>
          </cell>
          <cell r="AU27" t="str">
            <v>x</v>
          </cell>
          <cell r="AV27" t="str">
            <v>x</v>
          </cell>
          <cell r="AW27" t="str">
            <v>x</v>
          </cell>
          <cell r="AX27" t="str">
            <v>x</v>
          </cell>
          <cell r="AY27" t="str">
            <v>x</v>
          </cell>
          <cell r="AZ27">
            <v>1237</v>
          </cell>
          <cell r="BA27">
            <v>642</v>
          </cell>
          <cell r="BB27">
            <v>595</v>
          </cell>
          <cell r="BC27">
            <v>45.8</v>
          </cell>
          <cell r="BD27">
            <v>40.799999999999997</v>
          </cell>
          <cell r="BE27">
            <v>51.1</v>
          </cell>
          <cell r="BF27">
            <v>37.4</v>
          </cell>
          <cell r="BG27">
            <v>33.6</v>
          </cell>
          <cell r="BH27">
            <v>41.5</v>
          </cell>
          <cell r="BI27">
            <v>85</v>
          </cell>
          <cell r="BJ27">
            <v>82.9</v>
          </cell>
          <cell r="BK27">
            <v>87.4</v>
          </cell>
          <cell r="BL27">
            <v>81.599999999999994</v>
          </cell>
          <cell r="BM27">
            <v>80.099999999999994</v>
          </cell>
          <cell r="BN27">
            <v>83.4</v>
          </cell>
          <cell r="BO27">
            <v>39.5</v>
          </cell>
          <cell r="BP27">
            <v>35</v>
          </cell>
          <cell r="BQ27">
            <v>44.2</v>
          </cell>
          <cell r="BR27">
            <v>19</v>
          </cell>
          <cell r="BS27">
            <v>13.4</v>
          </cell>
          <cell r="BT27">
            <v>25</v>
          </cell>
          <cell r="BU27">
            <v>9.5</v>
          </cell>
          <cell r="BV27">
            <v>5.9</v>
          </cell>
          <cell r="BW27">
            <v>13.4</v>
          </cell>
        </row>
        <row r="28">
          <cell r="A28" t="str">
            <v>E10000017</v>
          </cell>
          <cell r="B28" t="str">
            <v>Lancashire</v>
          </cell>
          <cell r="C28" t="str">
            <v>North West</v>
          </cell>
          <cell r="D28">
            <v>11560</v>
          </cell>
          <cell r="E28">
            <v>5888</v>
          </cell>
          <cell r="F28">
            <v>5672</v>
          </cell>
          <cell r="G28">
            <v>67.8</v>
          </cell>
          <cell r="H28">
            <v>62.2</v>
          </cell>
          <cell r="I28">
            <v>73.7</v>
          </cell>
          <cell r="J28">
            <v>59.5</v>
          </cell>
          <cell r="K28">
            <v>54.9</v>
          </cell>
          <cell r="L28">
            <v>64.3</v>
          </cell>
          <cell r="M28">
            <v>94</v>
          </cell>
          <cell r="N28">
            <v>92.4</v>
          </cell>
          <cell r="O28">
            <v>95.8</v>
          </cell>
          <cell r="P28">
            <v>92.3</v>
          </cell>
          <cell r="Q28">
            <v>90.6</v>
          </cell>
          <cell r="R28">
            <v>94</v>
          </cell>
          <cell r="S28">
            <v>61.7</v>
          </cell>
          <cell r="T28">
            <v>57.6</v>
          </cell>
          <cell r="U28">
            <v>66</v>
          </cell>
          <cell r="V28">
            <v>34.799999999999997</v>
          </cell>
          <cell r="W28">
            <v>29.4</v>
          </cell>
          <cell r="X28">
            <v>40.4</v>
          </cell>
          <cell r="Y28">
            <v>22.9</v>
          </cell>
          <cell r="Z28">
            <v>17.600000000000001</v>
          </cell>
          <cell r="AA28">
            <v>28.5</v>
          </cell>
          <cell r="AB28">
            <v>1070</v>
          </cell>
          <cell r="AC28">
            <v>595</v>
          </cell>
          <cell r="AD28">
            <v>475</v>
          </cell>
          <cell r="AE28">
            <v>63.3</v>
          </cell>
          <cell r="AF28">
            <v>58.3</v>
          </cell>
          <cell r="AG28">
            <v>69.5</v>
          </cell>
          <cell r="AH28">
            <v>51.1</v>
          </cell>
          <cell r="AI28">
            <v>47.2</v>
          </cell>
          <cell r="AJ28">
            <v>56</v>
          </cell>
          <cell r="AK28">
            <v>95</v>
          </cell>
          <cell r="AL28">
            <v>93.9</v>
          </cell>
          <cell r="AM28">
            <v>96.2</v>
          </cell>
          <cell r="AN28">
            <v>92.2</v>
          </cell>
          <cell r="AO28">
            <v>91.3</v>
          </cell>
          <cell r="AP28">
            <v>93.5</v>
          </cell>
          <cell r="AQ28">
            <v>52.8</v>
          </cell>
          <cell r="AR28">
            <v>49.7</v>
          </cell>
          <cell r="AS28">
            <v>56.6</v>
          </cell>
          <cell r="AT28">
            <v>30.7</v>
          </cell>
          <cell r="AU28">
            <v>24.2</v>
          </cell>
          <cell r="AV28">
            <v>38.700000000000003</v>
          </cell>
          <cell r="AW28">
            <v>19.7</v>
          </cell>
          <cell r="AX28">
            <v>14.1</v>
          </cell>
          <cell r="AY28">
            <v>26.7</v>
          </cell>
          <cell r="AZ28">
            <v>12631</v>
          </cell>
          <cell r="BA28">
            <v>6483</v>
          </cell>
          <cell r="BB28">
            <v>6148</v>
          </cell>
          <cell r="BC28">
            <v>67.400000000000006</v>
          </cell>
          <cell r="BD28">
            <v>61.8</v>
          </cell>
          <cell r="BE28">
            <v>73.400000000000006</v>
          </cell>
          <cell r="BF28">
            <v>58.8</v>
          </cell>
          <cell r="BG28">
            <v>54.2</v>
          </cell>
          <cell r="BH28">
            <v>63.6</v>
          </cell>
          <cell r="BI28">
            <v>94.1</v>
          </cell>
          <cell r="BJ28">
            <v>92.5</v>
          </cell>
          <cell r="BK28">
            <v>95.8</v>
          </cell>
          <cell r="BL28">
            <v>92.3</v>
          </cell>
          <cell r="BM28">
            <v>90.7</v>
          </cell>
          <cell r="BN28">
            <v>94</v>
          </cell>
          <cell r="BO28">
            <v>61</v>
          </cell>
          <cell r="BP28">
            <v>56.9</v>
          </cell>
          <cell r="BQ28">
            <v>65.3</v>
          </cell>
          <cell r="BR28">
            <v>34.4</v>
          </cell>
          <cell r="BS28">
            <v>28.9</v>
          </cell>
          <cell r="BT28">
            <v>40.200000000000003</v>
          </cell>
          <cell r="BU28">
            <v>22.7</v>
          </cell>
          <cell r="BV28">
            <v>17.2</v>
          </cell>
          <cell r="BW28">
            <v>28.4</v>
          </cell>
        </row>
        <row r="29">
          <cell r="A29" t="str">
            <v>E08000012</v>
          </cell>
          <cell r="B29" t="str">
            <v>Liverpool</v>
          </cell>
          <cell r="C29" t="str">
            <v>North West</v>
          </cell>
          <cell r="D29">
            <v>4422</v>
          </cell>
          <cell r="E29">
            <v>2148</v>
          </cell>
          <cell r="F29">
            <v>2274</v>
          </cell>
          <cell r="G29">
            <v>58.3</v>
          </cell>
          <cell r="H29">
            <v>52.5</v>
          </cell>
          <cell r="I29">
            <v>63.8</v>
          </cell>
          <cell r="J29">
            <v>48.7</v>
          </cell>
          <cell r="K29">
            <v>44.6</v>
          </cell>
          <cell r="L29">
            <v>52.6</v>
          </cell>
          <cell r="M29">
            <v>91.8</v>
          </cell>
          <cell r="N29">
            <v>89.8</v>
          </cell>
          <cell r="O29">
            <v>93.7</v>
          </cell>
          <cell r="P29">
            <v>88.4</v>
          </cell>
          <cell r="Q29">
            <v>87</v>
          </cell>
          <cell r="R29">
            <v>89.8</v>
          </cell>
          <cell r="S29">
            <v>51.4</v>
          </cell>
          <cell r="T29">
            <v>47.7</v>
          </cell>
          <cell r="U29">
            <v>55</v>
          </cell>
          <cell r="V29">
            <v>43</v>
          </cell>
          <cell r="W29">
            <v>40.6</v>
          </cell>
          <cell r="X29">
            <v>45.3</v>
          </cell>
          <cell r="Y29">
            <v>22.9</v>
          </cell>
          <cell r="Z29">
            <v>20.6</v>
          </cell>
          <cell r="AA29">
            <v>25.1</v>
          </cell>
          <cell r="AB29">
            <v>385</v>
          </cell>
          <cell r="AC29">
            <v>191</v>
          </cell>
          <cell r="AD29">
            <v>194</v>
          </cell>
          <cell r="AE29">
            <v>57.7</v>
          </cell>
          <cell r="AF29">
            <v>52.9</v>
          </cell>
          <cell r="AG29">
            <v>62.4</v>
          </cell>
          <cell r="AH29">
            <v>48.1</v>
          </cell>
          <cell r="AI29">
            <v>42.9</v>
          </cell>
          <cell r="AJ29">
            <v>53.1</v>
          </cell>
          <cell r="AK29">
            <v>90.6</v>
          </cell>
          <cell r="AL29">
            <v>90.6</v>
          </cell>
          <cell r="AM29">
            <v>90.7</v>
          </cell>
          <cell r="AN29">
            <v>86.5</v>
          </cell>
          <cell r="AO29">
            <v>85.9</v>
          </cell>
          <cell r="AP29">
            <v>87.1</v>
          </cell>
          <cell r="AQ29">
            <v>51.2</v>
          </cell>
          <cell r="AR29">
            <v>47.1</v>
          </cell>
          <cell r="AS29">
            <v>55.2</v>
          </cell>
          <cell r="AT29">
            <v>41.8</v>
          </cell>
          <cell r="AU29">
            <v>41.9</v>
          </cell>
          <cell r="AV29">
            <v>41.8</v>
          </cell>
          <cell r="AW29">
            <v>26</v>
          </cell>
          <cell r="AX29">
            <v>21.5</v>
          </cell>
          <cell r="AY29">
            <v>30.4</v>
          </cell>
          <cell r="AZ29">
            <v>4808</v>
          </cell>
          <cell r="BA29">
            <v>2340</v>
          </cell>
          <cell r="BB29">
            <v>2468</v>
          </cell>
          <cell r="BC29">
            <v>58.3</v>
          </cell>
          <cell r="BD29">
            <v>52.5</v>
          </cell>
          <cell r="BE29">
            <v>63.7</v>
          </cell>
          <cell r="BF29">
            <v>48.6</v>
          </cell>
          <cell r="BG29">
            <v>44.4</v>
          </cell>
          <cell r="BH29">
            <v>52.6</v>
          </cell>
          <cell r="BI29">
            <v>91.7</v>
          </cell>
          <cell r="BJ29">
            <v>89.8</v>
          </cell>
          <cell r="BK29">
            <v>93.4</v>
          </cell>
          <cell r="BL29">
            <v>88.3</v>
          </cell>
          <cell r="BM29">
            <v>86.9</v>
          </cell>
          <cell r="BN29">
            <v>89.6</v>
          </cell>
          <cell r="BO29">
            <v>51.4</v>
          </cell>
          <cell r="BP29">
            <v>47.6</v>
          </cell>
          <cell r="BQ29">
            <v>55</v>
          </cell>
          <cell r="BR29">
            <v>42.9</v>
          </cell>
          <cell r="BS29">
            <v>40.700000000000003</v>
          </cell>
          <cell r="BT29">
            <v>45</v>
          </cell>
          <cell r="BU29">
            <v>23.1</v>
          </cell>
          <cell r="BV29">
            <v>20.6</v>
          </cell>
          <cell r="BW29">
            <v>25.5</v>
          </cell>
        </row>
        <row r="30">
          <cell r="A30" t="str">
            <v>E08000003</v>
          </cell>
          <cell r="B30" t="str">
            <v>Manchester</v>
          </cell>
          <cell r="C30" t="str">
            <v>North West</v>
          </cell>
          <cell r="D30">
            <v>3200</v>
          </cell>
          <cell r="E30">
            <v>1645</v>
          </cell>
          <cell r="F30">
            <v>1555</v>
          </cell>
          <cell r="G30">
            <v>56.1</v>
          </cell>
          <cell r="H30">
            <v>51.7</v>
          </cell>
          <cell r="I30">
            <v>60.6</v>
          </cell>
          <cell r="J30">
            <v>45.9</v>
          </cell>
          <cell r="K30">
            <v>43.3</v>
          </cell>
          <cell r="L30">
            <v>48.7</v>
          </cell>
          <cell r="M30">
            <v>88.7</v>
          </cell>
          <cell r="N30">
            <v>86.3</v>
          </cell>
          <cell r="O30">
            <v>91.3</v>
          </cell>
          <cell r="P30">
            <v>85.2</v>
          </cell>
          <cell r="Q30">
            <v>83</v>
          </cell>
          <cell r="R30">
            <v>87.5</v>
          </cell>
          <cell r="S30">
            <v>47.8</v>
          </cell>
          <cell r="T30">
            <v>45.4</v>
          </cell>
          <cell r="U30">
            <v>50.4</v>
          </cell>
          <cell r="V30">
            <v>33.799999999999997</v>
          </cell>
          <cell r="W30">
            <v>28.9</v>
          </cell>
          <cell r="X30">
            <v>39</v>
          </cell>
          <cell r="Y30">
            <v>18.3</v>
          </cell>
          <cell r="Z30">
            <v>14.5</v>
          </cell>
          <cell r="AA30">
            <v>22.3</v>
          </cell>
          <cell r="AB30">
            <v>1494</v>
          </cell>
          <cell r="AC30">
            <v>721</v>
          </cell>
          <cell r="AD30">
            <v>773</v>
          </cell>
          <cell r="AE30">
            <v>66.3</v>
          </cell>
          <cell r="AF30">
            <v>61.2</v>
          </cell>
          <cell r="AG30">
            <v>71.2</v>
          </cell>
          <cell r="AH30">
            <v>50.7</v>
          </cell>
          <cell r="AI30">
            <v>47.7</v>
          </cell>
          <cell r="AJ30">
            <v>53.6</v>
          </cell>
          <cell r="AK30">
            <v>95.1</v>
          </cell>
          <cell r="AL30">
            <v>93.9</v>
          </cell>
          <cell r="AM30">
            <v>96.2</v>
          </cell>
          <cell r="AN30">
            <v>91.2</v>
          </cell>
          <cell r="AO30">
            <v>90.6</v>
          </cell>
          <cell r="AP30">
            <v>91.7</v>
          </cell>
          <cell r="AQ30">
            <v>51.9</v>
          </cell>
          <cell r="AR30">
            <v>49.5</v>
          </cell>
          <cell r="AS30">
            <v>54.1</v>
          </cell>
          <cell r="AT30">
            <v>43.4</v>
          </cell>
          <cell r="AU30">
            <v>35.5</v>
          </cell>
          <cell r="AV30">
            <v>50.8</v>
          </cell>
          <cell r="AW30">
            <v>25.2</v>
          </cell>
          <cell r="AX30">
            <v>19.399999999999999</v>
          </cell>
          <cell r="AY30">
            <v>30.7</v>
          </cell>
          <cell r="AZ30">
            <v>4695</v>
          </cell>
          <cell r="BA30">
            <v>2367</v>
          </cell>
          <cell r="BB30">
            <v>2328</v>
          </cell>
          <cell r="BC30">
            <v>59.3</v>
          </cell>
          <cell r="BD30">
            <v>54.6</v>
          </cell>
          <cell r="BE30">
            <v>64.099999999999994</v>
          </cell>
          <cell r="BF30">
            <v>47.5</v>
          </cell>
          <cell r="BG30">
            <v>44.7</v>
          </cell>
          <cell r="BH30">
            <v>50.3</v>
          </cell>
          <cell r="BI30">
            <v>90.7</v>
          </cell>
          <cell r="BJ30">
            <v>88.6</v>
          </cell>
          <cell r="BK30">
            <v>92.9</v>
          </cell>
          <cell r="BL30">
            <v>87.1</v>
          </cell>
          <cell r="BM30">
            <v>85.3</v>
          </cell>
          <cell r="BN30">
            <v>88.9</v>
          </cell>
          <cell r="BO30">
            <v>49.1</v>
          </cell>
          <cell r="BP30">
            <v>46.6</v>
          </cell>
          <cell r="BQ30">
            <v>51.6</v>
          </cell>
          <cell r="BR30">
            <v>36.799999999999997</v>
          </cell>
          <cell r="BS30">
            <v>30.9</v>
          </cell>
          <cell r="BT30">
            <v>42.9</v>
          </cell>
          <cell r="BU30">
            <v>20.5</v>
          </cell>
          <cell r="BV30">
            <v>16</v>
          </cell>
          <cell r="BW30">
            <v>25.1</v>
          </cell>
        </row>
        <row r="31">
          <cell r="A31" t="str">
            <v>E08000004</v>
          </cell>
          <cell r="B31" t="str">
            <v>Oldham</v>
          </cell>
          <cell r="C31" t="str">
            <v>North West</v>
          </cell>
          <cell r="D31">
            <v>2133</v>
          </cell>
          <cell r="E31">
            <v>1106</v>
          </cell>
          <cell r="F31">
            <v>1027</v>
          </cell>
          <cell r="G31">
            <v>61.4</v>
          </cell>
          <cell r="H31">
            <v>55.4</v>
          </cell>
          <cell r="I31">
            <v>67.900000000000006</v>
          </cell>
          <cell r="J31">
            <v>53</v>
          </cell>
          <cell r="K31">
            <v>47.2</v>
          </cell>
          <cell r="L31">
            <v>59.2</v>
          </cell>
          <cell r="M31">
            <v>91.2</v>
          </cell>
          <cell r="N31">
            <v>89.8</v>
          </cell>
          <cell r="O31">
            <v>92.7</v>
          </cell>
          <cell r="P31">
            <v>87.5</v>
          </cell>
          <cell r="Q31">
            <v>86.2</v>
          </cell>
          <cell r="R31">
            <v>88.9</v>
          </cell>
          <cell r="S31">
            <v>54.9</v>
          </cell>
          <cell r="T31">
            <v>50.1</v>
          </cell>
          <cell r="U31">
            <v>60.1</v>
          </cell>
          <cell r="V31">
            <v>25.3</v>
          </cell>
          <cell r="W31">
            <v>20.100000000000001</v>
          </cell>
          <cell r="X31">
            <v>30.9</v>
          </cell>
          <cell r="Y31">
            <v>14.4</v>
          </cell>
          <cell r="Z31">
            <v>9.5</v>
          </cell>
          <cell r="AA31">
            <v>19.7</v>
          </cell>
          <cell r="AB31">
            <v>799</v>
          </cell>
          <cell r="AC31">
            <v>429</v>
          </cell>
          <cell r="AD31">
            <v>370</v>
          </cell>
          <cell r="AE31">
            <v>57.2</v>
          </cell>
          <cell r="AF31">
            <v>50.6</v>
          </cell>
          <cell r="AG31">
            <v>64.900000000000006</v>
          </cell>
          <cell r="AH31">
            <v>44.1</v>
          </cell>
          <cell r="AI31">
            <v>39.4</v>
          </cell>
          <cell r="AJ31">
            <v>49.5</v>
          </cell>
          <cell r="AK31">
            <v>92.4</v>
          </cell>
          <cell r="AL31">
            <v>88.3</v>
          </cell>
          <cell r="AM31">
            <v>97</v>
          </cell>
          <cell r="AN31">
            <v>88</v>
          </cell>
          <cell r="AO31">
            <v>84.8</v>
          </cell>
          <cell r="AP31">
            <v>91.6</v>
          </cell>
          <cell r="AQ31">
            <v>45.7</v>
          </cell>
          <cell r="AR31">
            <v>41</v>
          </cell>
          <cell r="AS31">
            <v>51.1</v>
          </cell>
          <cell r="AT31">
            <v>23</v>
          </cell>
          <cell r="AU31">
            <v>19.3</v>
          </cell>
          <cell r="AV31">
            <v>27.3</v>
          </cell>
          <cell r="AW31">
            <v>11.6</v>
          </cell>
          <cell r="AX31">
            <v>5.4</v>
          </cell>
          <cell r="AY31">
            <v>18.899999999999999</v>
          </cell>
          <cell r="AZ31">
            <v>2935</v>
          </cell>
          <cell r="BA31">
            <v>1536</v>
          </cell>
          <cell r="BB31">
            <v>1399</v>
          </cell>
          <cell r="BC31">
            <v>60.2</v>
          </cell>
          <cell r="BD31">
            <v>54</v>
          </cell>
          <cell r="BE31">
            <v>67</v>
          </cell>
          <cell r="BF31">
            <v>50.5</v>
          </cell>
          <cell r="BG31">
            <v>45</v>
          </cell>
          <cell r="BH31">
            <v>56.6</v>
          </cell>
          <cell r="BI31">
            <v>91.5</v>
          </cell>
          <cell r="BJ31">
            <v>89.4</v>
          </cell>
          <cell r="BK31">
            <v>93.9</v>
          </cell>
          <cell r="BL31">
            <v>87.6</v>
          </cell>
          <cell r="BM31">
            <v>85.8</v>
          </cell>
          <cell r="BN31">
            <v>89.6</v>
          </cell>
          <cell r="BO31">
            <v>52.4</v>
          </cell>
          <cell r="BP31">
            <v>47.5</v>
          </cell>
          <cell r="BQ31">
            <v>57.7</v>
          </cell>
          <cell r="BR31">
            <v>24.7</v>
          </cell>
          <cell r="BS31">
            <v>19.899999999999999</v>
          </cell>
          <cell r="BT31">
            <v>29.9</v>
          </cell>
          <cell r="BU31">
            <v>13.6</v>
          </cell>
          <cell r="BV31">
            <v>8.3000000000000007</v>
          </cell>
          <cell r="BW31">
            <v>19.399999999999999</v>
          </cell>
        </row>
        <row r="32">
          <cell r="A32" t="str">
            <v>E08000005</v>
          </cell>
          <cell r="B32" t="str">
            <v>Rochdale</v>
          </cell>
          <cell r="C32" t="str">
            <v>North West</v>
          </cell>
          <cell r="D32">
            <v>1806</v>
          </cell>
          <cell r="E32">
            <v>911</v>
          </cell>
          <cell r="F32">
            <v>895</v>
          </cell>
          <cell r="G32">
            <v>61.7</v>
          </cell>
          <cell r="H32">
            <v>54.7</v>
          </cell>
          <cell r="I32">
            <v>68.8</v>
          </cell>
          <cell r="J32">
            <v>48</v>
          </cell>
          <cell r="K32">
            <v>42.7</v>
          </cell>
          <cell r="L32">
            <v>53.4</v>
          </cell>
          <cell r="M32">
            <v>92.5</v>
          </cell>
          <cell r="N32">
            <v>89.5</v>
          </cell>
          <cell r="O32">
            <v>95.6</v>
          </cell>
          <cell r="P32">
            <v>81.599999999999994</v>
          </cell>
          <cell r="Q32">
            <v>79.400000000000006</v>
          </cell>
          <cell r="R32">
            <v>83.8</v>
          </cell>
          <cell r="S32">
            <v>50.1</v>
          </cell>
          <cell r="T32">
            <v>45.7</v>
          </cell>
          <cell r="U32">
            <v>54.6</v>
          </cell>
          <cell r="V32">
            <v>25.1</v>
          </cell>
          <cell r="W32">
            <v>21.6</v>
          </cell>
          <cell r="X32">
            <v>28.7</v>
          </cell>
          <cell r="Y32">
            <v>15.7</v>
          </cell>
          <cell r="Z32">
            <v>12.7</v>
          </cell>
          <cell r="AA32">
            <v>18.7</v>
          </cell>
          <cell r="AB32">
            <v>542</v>
          </cell>
          <cell r="AC32">
            <v>295</v>
          </cell>
          <cell r="AD32">
            <v>247</v>
          </cell>
          <cell r="AE32">
            <v>62.5</v>
          </cell>
          <cell r="AF32">
            <v>53.9</v>
          </cell>
          <cell r="AG32">
            <v>72.900000000000006</v>
          </cell>
          <cell r="AH32">
            <v>49.6</v>
          </cell>
          <cell r="AI32">
            <v>41.7</v>
          </cell>
          <cell r="AJ32">
            <v>59.1</v>
          </cell>
          <cell r="AK32">
            <v>96.7</v>
          </cell>
          <cell r="AL32">
            <v>95.6</v>
          </cell>
          <cell r="AM32">
            <v>98</v>
          </cell>
          <cell r="AN32">
            <v>91.3</v>
          </cell>
          <cell r="AO32">
            <v>90.8</v>
          </cell>
          <cell r="AP32">
            <v>91.9</v>
          </cell>
          <cell r="AQ32">
            <v>50.4</v>
          </cell>
          <cell r="AR32">
            <v>43.1</v>
          </cell>
          <cell r="AS32">
            <v>59.1</v>
          </cell>
          <cell r="AT32">
            <v>32.299999999999997</v>
          </cell>
          <cell r="AU32">
            <v>24.4</v>
          </cell>
          <cell r="AV32">
            <v>41.7</v>
          </cell>
          <cell r="AW32">
            <v>19.399999999999999</v>
          </cell>
          <cell r="AX32">
            <v>12.9</v>
          </cell>
          <cell r="AY32">
            <v>27.1</v>
          </cell>
          <cell r="AZ32">
            <v>2350</v>
          </cell>
          <cell r="BA32">
            <v>1208</v>
          </cell>
          <cell r="BB32">
            <v>1142</v>
          </cell>
          <cell r="BC32">
            <v>61.9</v>
          </cell>
          <cell r="BD32">
            <v>54.6</v>
          </cell>
          <cell r="BE32">
            <v>69.7</v>
          </cell>
          <cell r="BF32">
            <v>48.4</v>
          </cell>
          <cell r="BG32">
            <v>42.5</v>
          </cell>
          <cell r="BH32">
            <v>54.6</v>
          </cell>
          <cell r="BI32">
            <v>93.5</v>
          </cell>
          <cell r="BJ32">
            <v>91</v>
          </cell>
          <cell r="BK32">
            <v>96.1</v>
          </cell>
          <cell r="BL32">
            <v>83.8</v>
          </cell>
          <cell r="BM32">
            <v>82.2</v>
          </cell>
          <cell r="BN32">
            <v>85.6</v>
          </cell>
          <cell r="BO32">
            <v>50.2</v>
          </cell>
          <cell r="BP32">
            <v>45.1</v>
          </cell>
          <cell r="BQ32">
            <v>55.6</v>
          </cell>
          <cell r="BR32">
            <v>26.8</v>
          </cell>
          <cell r="BS32">
            <v>22.4</v>
          </cell>
          <cell r="BT32">
            <v>31.5</v>
          </cell>
          <cell r="BU32">
            <v>16.600000000000001</v>
          </cell>
          <cell r="BV32">
            <v>12.8</v>
          </cell>
          <cell r="BW32">
            <v>20.5</v>
          </cell>
        </row>
        <row r="33">
          <cell r="A33" t="str">
            <v>E08000006</v>
          </cell>
          <cell r="B33" t="str">
            <v>Salford</v>
          </cell>
          <cell r="C33" t="str">
            <v>North West</v>
          </cell>
          <cell r="D33">
            <v>1914</v>
          </cell>
          <cell r="E33">
            <v>905</v>
          </cell>
          <cell r="F33">
            <v>1009</v>
          </cell>
          <cell r="G33">
            <v>60.1</v>
          </cell>
          <cell r="H33">
            <v>54.8</v>
          </cell>
          <cell r="I33">
            <v>64.8</v>
          </cell>
          <cell r="J33">
            <v>48.2</v>
          </cell>
          <cell r="K33">
            <v>44.1</v>
          </cell>
          <cell r="L33">
            <v>51.8</v>
          </cell>
          <cell r="M33">
            <v>92.5</v>
          </cell>
          <cell r="N33">
            <v>89.7</v>
          </cell>
          <cell r="O33">
            <v>94.9</v>
          </cell>
          <cell r="P33">
            <v>84.9</v>
          </cell>
          <cell r="Q33">
            <v>82.8</v>
          </cell>
          <cell r="R33">
            <v>86.8</v>
          </cell>
          <cell r="S33">
            <v>50.2</v>
          </cell>
          <cell r="T33">
            <v>46.3</v>
          </cell>
          <cell r="U33">
            <v>53.7</v>
          </cell>
          <cell r="V33">
            <v>35.700000000000003</v>
          </cell>
          <cell r="W33">
            <v>30.8</v>
          </cell>
          <cell r="X33">
            <v>40.1</v>
          </cell>
          <cell r="Y33">
            <v>17.7</v>
          </cell>
          <cell r="Z33">
            <v>12</v>
          </cell>
          <cell r="AA33">
            <v>22.8</v>
          </cell>
          <cell r="AB33">
            <v>210</v>
          </cell>
          <cell r="AC33">
            <v>106</v>
          </cell>
          <cell r="AD33">
            <v>104</v>
          </cell>
          <cell r="AE33">
            <v>60</v>
          </cell>
          <cell r="AF33">
            <v>54.7</v>
          </cell>
          <cell r="AG33">
            <v>65.400000000000006</v>
          </cell>
          <cell r="AH33">
            <v>45.7</v>
          </cell>
          <cell r="AI33">
            <v>37.700000000000003</v>
          </cell>
          <cell r="AJ33">
            <v>53.8</v>
          </cell>
          <cell r="AK33">
            <v>94.8</v>
          </cell>
          <cell r="AL33" t="str">
            <v>x</v>
          </cell>
          <cell r="AM33" t="str">
            <v>x</v>
          </cell>
          <cell r="AN33">
            <v>89.5</v>
          </cell>
          <cell r="AO33">
            <v>89.6</v>
          </cell>
          <cell r="AP33">
            <v>89.4</v>
          </cell>
          <cell r="AQ33">
            <v>46.7</v>
          </cell>
          <cell r="AR33">
            <v>39.6</v>
          </cell>
          <cell r="AS33">
            <v>53.8</v>
          </cell>
          <cell r="AT33">
            <v>35.200000000000003</v>
          </cell>
          <cell r="AU33">
            <v>32.1</v>
          </cell>
          <cell r="AV33">
            <v>38.5</v>
          </cell>
          <cell r="AW33">
            <v>21.4</v>
          </cell>
          <cell r="AX33">
            <v>16</v>
          </cell>
          <cell r="AY33">
            <v>26.9</v>
          </cell>
          <cell r="AZ33">
            <v>2127</v>
          </cell>
          <cell r="BA33">
            <v>1013</v>
          </cell>
          <cell r="BB33">
            <v>1114</v>
          </cell>
          <cell r="BC33">
            <v>60.1</v>
          </cell>
          <cell r="BD33">
            <v>54.8</v>
          </cell>
          <cell r="BE33">
            <v>64.900000000000006</v>
          </cell>
          <cell r="BF33">
            <v>48</v>
          </cell>
          <cell r="BG33">
            <v>43.4</v>
          </cell>
          <cell r="BH33">
            <v>52.1</v>
          </cell>
          <cell r="BI33">
            <v>92.7</v>
          </cell>
          <cell r="BJ33">
            <v>89.8</v>
          </cell>
          <cell r="BK33">
            <v>95.2</v>
          </cell>
          <cell r="BL33">
            <v>85.3</v>
          </cell>
          <cell r="BM33">
            <v>83.4</v>
          </cell>
          <cell r="BN33">
            <v>87.1</v>
          </cell>
          <cell r="BO33">
            <v>49.9</v>
          </cell>
          <cell r="BP33">
            <v>45.6</v>
          </cell>
          <cell r="BQ33">
            <v>53.8</v>
          </cell>
          <cell r="BR33">
            <v>35.700000000000003</v>
          </cell>
          <cell r="BS33">
            <v>31</v>
          </cell>
          <cell r="BT33">
            <v>40</v>
          </cell>
          <cell r="BU33">
            <v>18.100000000000001</v>
          </cell>
          <cell r="BV33">
            <v>12.4</v>
          </cell>
          <cell r="BW33">
            <v>23.2</v>
          </cell>
        </row>
        <row r="34">
          <cell r="A34" t="str">
            <v>E08000014</v>
          </cell>
          <cell r="B34" t="str">
            <v>Sefton</v>
          </cell>
          <cell r="C34" t="str">
            <v>North West</v>
          </cell>
          <cell r="D34">
            <v>3073</v>
          </cell>
          <cell r="E34">
            <v>1616</v>
          </cell>
          <cell r="F34">
            <v>1457</v>
          </cell>
          <cell r="G34">
            <v>69</v>
          </cell>
          <cell r="H34">
            <v>64</v>
          </cell>
          <cell r="I34">
            <v>74.599999999999994</v>
          </cell>
          <cell r="J34">
            <v>55.3</v>
          </cell>
          <cell r="K34">
            <v>50.3</v>
          </cell>
          <cell r="L34">
            <v>60.8</v>
          </cell>
          <cell r="M34">
            <v>94.3</v>
          </cell>
          <cell r="N34">
            <v>92.6</v>
          </cell>
          <cell r="O34">
            <v>96.2</v>
          </cell>
          <cell r="P34">
            <v>91.7</v>
          </cell>
          <cell r="Q34" t="str">
            <v>x</v>
          </cell>
          <cell r="R34" t="str">
            <v>x</v>
          </cell>
          <cell r="S34">
            <v>56.9</v>
          </cell>
          <cell r="T34">
            <v>52.2</v>
          </cell>
          <cell r="U34">
            <v>62</v>
          </cell>
          <cell r="V34">
            <v>40.4</v>
          </cell>
          <cell r="W34">
            <v>33.200000000000003</v>
          </cell>
          <cell r="X34">
            <v>48.4</v>
          </cell>
          <cell r="Y34">
            <v>23.9</v>
          </cell>
          <cell r="Z34">
            <v>19</v>
          </cell>
          <cell r="AA34">
            <v>29.3</v>
          </cell>
          <cell r="AB34">
            <v>69</v>
          </cell>
          <cell r="AC34">
            <v>43</v>
          </cell>
          <cell r="AD34">
            <v>26</v>
          </cell>
          <cell r="AE34">
            <v>60.9</v>
          </cell>
          <cell r="AF34">
            <v>55.8</v>
          </cell>
          <cell r="AG34">
            <v>69.2</v>
          </cell>
          <cell r="AH34">
            <v>39.1</v>
          </cell>
          <cell r="AI34">
            <v>37.200000000000003</v>
          </cell>
          <cell r="AJ34">
            <v>42.3</v>
          </cell>
          <cell r="AK34" t="str">
            <v>x</v>
          </cell>
          <cell r="AL34" t="str">
            <v>x</v>
          </cell>
          <cell r="AM34">
            <v>100</v>
          </cell>
          <cell r="AN34">
            <v>88.4</v>
          </cell>
          <cell r="AO34" t="str">
            <v>x</v>
          </cell>
          <cell r="AP34" t="str">
            <v>x</v>
          </cell>
          <cell r="AQ34">
            <v>39.1</v>
          </cell>
          <cell r="AR34">
            <v>37.200000000000003</v>
          </cell>
          <cell r="AS34">
            <v>42.3</v>
          </cell>
          <cell r="AT34">
            <v>31.9</v>
          </cell>
          <cell r="AU34">
            <v>27.9</v>
          </cell>
          <cell r="AV34">
            <v>38.5</v>
          </cell>
          <cell r="AW34">
            <v>24.6</v>
          </cell>
          <cell r="AX34">
            <v>20.9</v>
          </cell>
          <cell r="AY34">
            <v>30.8</v>
          </cell>
          <cell r="AZ34">
            <v>3143</v>
          </cell>
          <cell r="BA34">
            <v>1660</v>
          </cell>
          <cell r="BB34">
            <v>1483</v>
          </cell>
          <cell r="BC34">
            <v>68.8</v>
          </cell>
          <cell r="BD34">
            <v>63.7</v>
          </cell>
          <cell r="BE34">
            <v>74.5</v>
          </cell>
          <cell r="BF34">
            <v>54.9</v>
          </cell>
          <cell r="BG34">
            <v>49.9</v>
          </cell>
          <cell r="BH34">
            <v>60.5</v>
          </cell>
          <cell r="BI34">
            <v>94.3</v>
          </cell>
          <cell r="BJ34">
            <v>92.6</v>
          </cell>
          <cell r="BK34">
            <v>96.2</v>
          </cell>
          <cell r="BL34">
            <v>91.6</v>
          </cell>
          <cell r="BM34">
            <v>89.8</v>
          </cell>
          <cell r="BN34">
            <v>93.7</v>
          </cell>
          <cell r="BO34">
            <v>56.5</v>
          </cell>
          <cell r="BP34">
            <v>51.8</v>
          </cell>
          <cell r="BQ34">
            <v>61.7</v>
          </cell>
          <cell r="BR34">
            <v>40.200000000000003</v>
          </cell>
          <cell r="BS34">
            <v>33.1</v>
          </cell>
          <cell r="BT34">
            <v>48.2</v>
          </cell>
          <cell r="BU34">
            <v>23.9</v>
          </cell>
          <cell r="BV34">
            <v>19</v>
          </cell>
          <cell r="BW34">
            <v>29.3</v>
          </cell>
        </row>
        <row r="35">
          <cell r="A35" t="str">
            <v>E08000013</v>
          </cell>
          <cell r="B35" t="str">
            <v>St. Helens</v>
          </cell>
          <cell r="C35" t="str">
            <v>North West</v>
          </cell>
          <cell r="D35">
            <v>1807</v>
          </cell>
          <cell r="E35">
            <v>929</v>
          </cell>
          <cell r="F35">
            <v>878</v>
          </cell>
          <cell r="G35">
            <v>65.2</v>
          </cell>
          <cell r="H35">
            <v>60.7</v>
          </cell>
          <cell r="I35">
            <v>69.900000000000006</v>
          </cell>
          <cell r="J35">
            <v>54.7</v>
          </cell>
          <cell r="K35">
            <v>49.4</v>
          </cell>
          <cell r="L35">
            <v>60.4</v>
          </cell>
          <cell r="M35" t="str">
            <v>x</v>
          </cell>
          <cell r="N35" t="str">
            <v>x</v>
          </cell>
          <cell r="O35">
            <v>93.5</v>
          </cell>
          <cell r="P35" t="str">
            <v>x</v>
          </cell>
          <cell r="Q35" t="str">
            <v>x</v>
          </cell>
          <cell r="R35">
            <v>91.3</v>
          </cell>
          <cell r="S35">
            <v>56.5</v>
          </cell>
          <cell r="T35">
            <v>51.6</v>
          </cell>
          <cell r="U35">
            <v>61.7</v>
          </cell>
          <cell r="V35">
            <v>31.5</v>
          </cell>
          <cell r="W35" t="str">
            <v>x</v>
          </cell>
          <cell r="X35" t="str">
            <v>x</v>
          </cell>
          <cell r="Y35">
            <v>21</v>
          </cell>
          <cell r="Z35" t="str">
            <v>x</v>
          </cell>
          <cell r="AA35" t="str">
            <v>x</v>
          </cell>
          <cell r="AB35">
            <v>26</v>
          </cell>
          <cell r="AC35">
            <v>12</v>
          </cell>
          <cell r="AD35">
            <v>14</v>
          </cell>
          <cell r="AE35">
            <v>57.7</v>
          </cell>
          <cell r="AF35">
            <v>41.7</v>
          </cell>
          <cell r="AG35">
            <v>71.400000000000006</v>
          </cell>
          <cell r="AH35">
            <v>50</v>
          </cell>
          <cell r="AI35">
            <v>41.7</v>
          </cell>
          <cell r="AJ35">
            <v>57.1</v>
          </cell>
          <cell r="AK35" t="str">
            <v>x</v>
          </cell>
          <cell r="AL35" t="str">
            <v>x</v>
          </cell>
          <cell r="AM35">
            <v>100</v>
          </cell>
          <cell r="AN35" t="str">
            <v>x</v>
          </cell>
          <cell r="AO35" t="str">
            <v>x</v>
          </cell>
          <cell r="AP35">
            <v>100</v>
          </cell>
          <cell r="AQ35">
            <v>53.8</v>
          </cell>
          <cell r="AR35">
            <v>50</v>
          </cell>
          <cell r="AS35">
            <v>57.1</v>
          </cell>
          <cell r="AT35">
            <v>19.2</v>
          </cell>
          <cell r="AU35" t="str">
            <v>x</v>
          </cell>
          <cell r="AV35" t="str">
            <v>x</v>
          </cell>
          <cell r="AW35">
            <v>15.4</v>
          </cell>
          <cell r="AX35" t="str">
            <v>x</v>
          </cell>
          <cell r="AY35" t="str">
            <v>x</v>
          </cell>
          <cell r="AZ35">
            <v>1833</v>
          </cell>
          <cell r="BA35">
            <v>941</v>
          </cell>
          <cell r="BB35">
            <v>892</v>
          </cell>
          <cell r="BC35">
            <v>65.099999999999994</v>
          </cell>
          <cell r="BD35">
            <v>60.5</v>
          </cell>
          <cell r="BE35">
            <v>70</v>
          </cell>
          <cell r="BF35">
            <v>54.7</v>
          </cell>
          <cell r="BG35">
            <v>49.3</v>
          </cell>
          <cell r="BH35">
            <v>60.3</v>
          </cell>
          <cell r="BI35">
            <v>92.3</v>
          </cell>
          <cell r="BJ35">
            <v>91</v>
          </cell>
          <cell r="BK35">
            <v>93.6</v>
          </cell>
          <cell r="BL35">
            <v>90</v>
          </cell>
          <cell r="BM35">
            <v>88.5</v>
          </cell>
          <cell r="BN35">
            <v>91.5</v>
          </cell>
          <cell r="BO35">
            <v>56.5</v>
          </cell>
          <cell r="BP35">
            <v>51.5</v>
          </cell>
          <cell r="BQ35">
            <v>61.7</v>
          </cell>
          <cell r="BR35">
            <v>31.4</v>
          </cell>
          <cell r="BS35">
            <v>23.8</v>
          </cell>
          <cell r="BT35">
            <v>39.299999999999997</v>
          </cell>
          <cell r="BU35">
            <v>20.9</v>
          </cell>
          <cell r="BV35">
            <v>13.8</v>
          </cell>
          <cell r="BW35">
            <v>28.4</v>
          </cell>
        </row>
        <row r="36">
          <cell r="A36" t="str">
            <v>E08000007</v>
          </cell>
          <cell r="B36" t="str">
            <v>Stockport</v>
          </cell>
          <cell r="C36" t="str">
            <v>North West</v>
          </cell>
          <cell r="D36">
            <v>2595</v>
          </cell>
          <cell r="E36">
            <v>1305</v>
          </cell>
          <cell r="F36">
            <v>1290</v>
          </cell>
          <cell r="G36">
            <v>71.599999999999994</v>
          </cell>
          <cell r="H36">
            <v>66.7</v>
          </cell>
          <cell r="I36">
            <v>76.7</v>
          </cell>
          <cell r="J36">
            <v>58.4</v>
          </cell>
          <cell r="K36">
            <v>54.1</v>
          </cell>
          <cell r="L36">
            <v>62.8</v>
          </cell>
          <cell r="M36">
            <v>95</v>
          </cell>
          <cell r="N36">
            <v>94.1</v>
          </cell>
          <cell r="O36">
            <v>95.9</v>
          </cell>
          <cell r="P36">
            <v>91.2</v>
          </cell>
          <cell r="Q36">
            <v>90.5</v>
          </cell>
          <cell r="R36">
            <v>91.9</v>
          </cell>
          <cell r="S36">
            <v>59.1</v>
          </cell>
          <cell r="T36">
            <v>54.9</v>
          </cell>
          <cell r="U36">
            <v>63.3</v>
          </cell>
          <cell r="V36">
            <v>46</v>
          </cell>
          <cell r="W36">
            <v>42.1</v>
          </cell>
          <cell r="X36">
            <v>49.9</v>
          </cell>
          <cell r="Y36">
            <v>29.7</v>
          </cell>
          <cell r="Z36">
            <v>25</v>
          </cell>
          <cell r="AA36">
            <v>34.4</v>
          </cell>
          <cell r="AB36">
            <v>175</v>
          </cell>
          <cell r="AC36">
            <v>91</v>
          </cell>
          <cell r="AD36">
            <v>84</v>
          </cell>
          <cell r="AE36">
            <v>78.3</v>
          </cell>
          <cell r="AF36">
            <v>71.400000000000006</v>
          </cell>
          <cell r="AG36">
            <v>85.7</v>
          </cell>
          <cell r="AH36">
            <v>58.9</v>
          </cell>
          <cell r="AI36">
            <v>51.6</v>
          </cell>
          <cell r="AJ36">
            <v>66.7</v>
          </cell>
          <cell r="AK36">
            <v>96</v>
          </cell>
          <cell r="AL36" t="str">
            <v>x</v>
          </cell>
          <cell r="AM36" t="str">
            <v>x</v>
          </cell>
          <cell r="AN36">
            <v>92</v>
          </cell>
          <cell r="AO36">
            <v>91.2</v>
          </cell>
          <cell r="AP36">
            <v>92.9</v>
          </cell>
          <cell r="AQ36">
            <v>59.4</v>
          </cell>
          <cell r="AR36">
            <v>52.7</v>
          </cell>
          <cell r="AS36">
            <v>66.7</v>
          </cell>
          <cell r="AT36">
            <v>51.4</v>
          </cell>
          <cell r="AU36">
            <v>46.2</v>
          </cell>
          <cell r="AV36">
            <v>57.1</v>
          </cell>
          <cell r="AW36">
            <v>34.299999999999997</v>
          </cell>
          <cell r="AX36">
            <v>26.4</v>
          </cell>
          <cell r="AY36">
            <v>42.9</v>
          </cell>
          <cell r="AZ36">
            <v>2779</v>
          </cell>
          <cell r="BA36">
            <v>1402</v>
          </cell>
          <cell r="BB36">
            <v>1377</v>
          </cell>
          <cell r="BC36">
            <v>71.900000000000006</v>
          </cell>
          <cell r="BD36">
            <v>66.8</v>
          </cell>
          <cell r="BE36">
            <v>77.2</v>
          </cell>
          <cell r="BF36">
            <v>58.3</v>
          </cell>
          <cell r="BG36">
            <v>53.7</v>
          </cell>
          <cell r="BH36">
            <v>63</v>
          </cell>
          <cell r="BI36">
            <v>95</v>
          </cell>
          <cell r="BJ36">
            <v>94</v>
          </cell>
          <cell r="BK36">
            <v>96.1</v>
          </cell>
          <cell r="BL36">
            <v>91.2</v>
          </cell>
          <cell r="BM36">
            <v>90.4</v>
          </cell>
          <cell r="BN36">
            <v>91.9</v>
          </cell>
          <cell r="BO36">
            <v>59</v>
          </cell>
          <cell r="BP36">
            <v>54.6</v>
          </cell>
          <cell r="BQ36">
            <v>63.5</v>
          </cell>
          <cell r="BR36">
            <v>46.2</v>
          </cell>
          <cell r="BS36">
            <v>42.2</v>
          </cell>
          <cell r="BT36">
            <v>50.3</v>
          </cell>
          <cell r="BU36">
            <v>29.9</v>
          </cell>
          <cell r="BV36">
            <v>25</v>
          </cell>
          <cell r="BW36">
            <v>34.9</v>
          </cell>
        </row>
        <row r="37">
          <cell r="A37" t="str">
            <v>E08000008</v>
          </cell>
          <cell r="B37" t="str">
            <v>Tameside</v>
          </cell>
          <cell r="C37" t="str">
            <v>North West</v>
          </cell>
          <cell r="D37">
            <v>2332</v>
          </cell>
          <cell r="E37">
            <v>1195</v>
          </cell>
          <cell r="F37">
            <v>1137</v>
          </cell>
          <cell r="G37">
            <v>65.400000000000006</v>
          </cell>
          <cell r="H37">
            <v>61.2</v>
          </cell>
          <cell r="I37">
            <v>69.7</v>
          </cell>
          <cell r="J37">
            <v>57.5</v>
          </cell>
          <cell r="K37">
            <v>53.6</v>
          </cell>
          <cell r="L37">
            <v>61.6</v>
          </cell>
          <cell r="M37">
            <v>92.5</v>
          </cell>
          <cell r="N37">
            <v>91.5</v>
          </cell>
          <cell r="O37">
            <v>93.6</v>
          </cell>
          <cell r="P37">
            <v>89.9</v>
          </cell>
          <cell r="Q37">
            <v>89</v>
          </cell>
          <cell r="R37">
            <v>90.9</v>
          </cell>
          <cell r="S37">
            <v>60.4</v>
          </cell>
          <cell r="T37">
            <v>56.8</v>
          </cell>
          <cell r="U37">
            <v>64.2</v>
          </cell>
          <cell r="V37">
            <v>38.4</v>
          </cell>
          <cell r="W37">
            <v>36.1</v>
          </cell>
          <cell r="X37">
            <v>40.9</v>
          </cell>
          <cell r="Y37">
            <v>22.3</v>
          </cell>
          <cell r="Z37">
            <v>17.600000000000001</v>
          </cell>
          <cell r="AA37">
            <v>27.2</v>
          </cell>
          <cell r="AB37">
            <v>245</v>
          </cell>
          <cell r="AC37">
            <v>119</v>
          </cell>
          <cell r="AD37">
            <v>126</v>
          </cell>
          <cell r="AE37">
            <v>63.3</v>
          </cell>
          <cell r="AF37">
            <v>55.5</v>
          </cell>
          <cell r="AG37">
            <v>70.599999999999994</v>
          </cell>
          <cell r="AH37">
            <v>55.5</v>
          </cell>
          <cell r="AI37">
            <v>48.7</v>
          </cell>
          <cell r="AJ37">
            <v>61.9</v>
          </cell>
          <cell r="AK37">
            <v>95.1</v>
          </cell>
          <cell r="AL37">
            <v>92.4</v>
          </cell>
          <cell r="AM37">
            <v>97.6</v>
          </cell>
          <cell r="AN37">
            <v>93.1</v>
          </cell>
          <cell r="AO37">
            <v>89.9</v>
          </cell>
          <cell r="AP37">
            <v>96</v>
          </cell>
          <cell r="AQ37">
            <v>57.6</v>
          </cell>
          <cell r="AR37">
            <v>52.9</v>
          </cell>
          <cell r="AS37">
            <v>61.9</v>
          </cell>
          <cell r="AT37">
            <v>28.6</v>
          </cell>
          <cell r="AU37">
            <v>23.5</v>
          </cell>
          <cell r="AV37">
            <v>33.299999999999997</v>
          </cell>
          <cell r="AW37">
            <v>21.2</v>
          </cell>
          <cell r="AX37">
            <v>15.1</v>
          </cell>
          <cell r="AY37">
            <v>27</v>
          </cell>
          <cell r="AZ37">
            <v>2578</v>
          </cell>
          <cell r="BA37">
            <v>1314</v>
          </cell>
          <cell r="BB37">
            <v>1264</v>
          </cell>
          <cell r="BC37">
            <v>65.099999999999994</v>
          </cell>
          <cell r="BD37">
            <v>60.7</v>
          </cell>
          <cell r="BE37">
            <v>69.8</v>
          </cell>
          <cell r="BF37">
            <v>57.3</v>
          </cell>
          <cell r="BG37">
            <v>53.1</v>
          </cell>
          <cell r="BH37">
            <v>61.6</v>
          </cell>
          <cell r="BI37">
            <v>92.7</v>
          </cell>
          <cell r="BJ37">
            <v>91.6</v>
          </cell>
          <cell r="BK37">
            <v>94</v>
          </cell>
          <cell r="BL37">
            <v>90.2</v>
          </cell>
          <cell r="BM37">
            <v>89</v>
          </cell>
          <cell r="BN37">
            <v>91.4</v>
          </cell>
          <cell r="BO37">
            <v>60.1</v>
          </cell>
          <cell r="BP37">
            <v>56.5</v>
          </cell>
          <cell r="BQ37">
            <v>63.9</v>
          </cell>
          <cell r="BR37">
            <v>37.5</v>
          </cell>
          <cell r="BS37">
            <v>34.9</v>
          </cell>
          <cell r="BT37">
            <v>40.1</v>
          </cell>
          <cell r="BU37">
            <v>22.1</v>
          </cell>
          <cell r="BV37">
            <v>17.399999999999999</v>
          </cell>
          <cell r="BW37">
            <v>27.1</v>
          </cell>
        </row>
        <row r="38">
          <cell r="A38" t="str">
            <v>E08000009</v>
          </cell>
          <cell r="B38" t="str">
            <v>Trafford</v>
          </cell>
          <cell r="C38" t="str">
            <v>North West</v>
          </cell>
          <cell r="D38">
            <v>2593</v>
          </cell>
          <cell r="E38">
            <v>1324</v>
          </cell>
          <cell r="F38">
            <v>1269</v>
          </cell>
          <cell r="G38">
            <v>78.8</v>
          </cell>
          <cell r="H38">
            <v>75.8</v>
          </cell>
          <cell r="I38">
            <v>81.8</v>
          </cell>
          <cell r="J38">
            <v>71.2</v>
          </cell>
          <cell r="K38">
            <v>68.5</v>
          </cell>
          <cell r="L38">
            <v>74</v>
          </cell>
          <cell r="M38">
            <v>96.8</v>
          </cell>
          <cell r="N38">
            <v>96.2</v>
          </cell>
          <cell r="O38">
            <v>97.5</v>
          </cell>
          <cell r="P38">
            <v>95.3</v>
          </cell>
          <cell r="Q38">
            <v>94.6</v>
          </cell>
          <cell r="R38">
            <v>96.1</v>
          </cell>
          <cell r="S38">
            <v>72</v>
          </cell>
          <cell r="T38">
            <v>69.5</v>
          </cell>
          <cell r="U38">
            <v>74.5</v>
          </cell>
          <cell r="V38">
            <v>47.1</v>
          </cell>
          <cell r="W38">
            <v>42.7</v>
          </cell>
          <cell r="X38">
            <v>51.7</v>
          </cell>
          <cell r="Y38">
            <v>37.299999999999997</v>
          </cell>
          <cell r="Z38">
            <v>30.7</v>
          </cell>
          <cell r="AA38">
            <v>44.1</v>
          </cell>
          <cell r="AB38">
            <v>259</v>
          </cell>
          <cell r="AC38">
            <v>133</v>
          </cell>
          <cell r="AD38">
            <v>126</v>
          </cell>
          <cell r="AE38">
            <v>76.099999999999994</v>
          </cell>
          <cell r="AF38">
            <v>70.7</v>
          </cell>
          <cell r="AG38">
            <v>81.7</v>
          </cell>
          <cell r="AH38">
            <v>65.599999999999994</v>
          </cell>
          <cell r="AI38">
            <v>60.2</v>
          </cell>
          <cell r="AJ38">
            <v>71.400000000000006</v>
          </cell>
          <cell r="AK38">
            <v>96.9</v>
          </cell>
          <cell r="AL38">
            <v>96.2</v>
          </cell>
          <cell r="AM38">
            <v>97.6</v>
          </cell>
          <cell r="AN38">
            <v>95.8</v>
          </cell>
          <cell r="AO38">
            <v>94.7</v>
          </cell>
          <cell r="AP38">
            <v>96.8</v>
          </cell>
          <cell r="AQ38">
            <v>67.2</v>
          </cell>
          <cell r="AR38">
            <v>63.2</v>
          </cell>
          <cell r="AS38">
            <v>71.400000000000006</v>
          </cell>
          <cell r="AT38">
            <v>35.5</v>
          </cell>
          <cell r="AU38">
            <v>26.3</v>
          </cell>
          <cell r="AV38">
            <v>45.2</v>
          </cell>
          <cell r="AW38">
            <v>28.6</v>
          </cell>
          <cell r="AX38">
            <v>18.8</v>
          </cell>
          <cell r="AY38">
            <v>38.9</v>
          </cell>
          <cell r="AZ38">
            <v>2854</v>
          </cell>
          <cell r="BA38">
            <v>1457</v>
          </cell>
          <cell r="BB38">
            <v>1397</v>
          </cell>
          <cell r="BC38">
            <v>78.5</v>
          </cell>
          <cell r="BD38">
            <v>75.400000000000006</v>
          </cell>
          <cell r="BE38">
            <v>81.8</v>
          </cell>
          <cell r="BF38">
            <v>70.7</v>
          </cell>
          <cell r="BG38">
            <v>67.7</v>
          </cell>
          <cell r="BH38">
            <v>73.8</v>
          </cell>
          <cell r="BI38">
            <v>96.8</v>
          </cell>
          <cell r="BJ38">
            <v>96.2</v>
          </cell>
          <cell r="BK38">
            <v>97.5</v>
          </cell>
          <cell r="BL38">
            <v>95.4</v>
          </cell>
          <cell r="BM38">
            <v>94.6</v>
          </cell>
          <cell r="BN38">
            <v>96.2</v>
          </cell>
          <cell r="BO38">
            <v>71.5</v>
          </cell>
          <cell r="BP38">
            <v>68.900000000000006</v>
          </cell>
          <cell r="BQ38">
            <v>74.3</v>
          </cell>
          <cell r="BR38">
            <v>46</v>
          </cell>
          <cell r="BS38">
            <v>41.2</v>
          </cell>
          <cell r="BT38">
            <v>51.1</v>
          </cell>
          <cell r="BU38">
            <v>36.5</v>
          </cell>
          <cell r="BV38">
            <v>29.6</v>
          </cell>
          <cell r="BW38">
            <v>43.6</v>
          </cell>
        </row>
        <row r="39">
          <cell r="A39" t="str">
            <v>E06000007</v>
          </cell>
          <cell r="B39" t="str">
            <v>Warrington</v>
          </cell>
          <cell r="C39" t="str">
            <v>North West</v>
          </cell>
          <cell r="D39">
            <v>2361</v>
          </cell>
          <cell r="E39">
            <v>1203</v>
          </cell>
          <cell r="F39">
            <v>1158</v>
          </cell>
          <cell r="G39">
            <v>66</v>
          </cell>
          <cell r="H39">
            <v>60.3</v>
          </cell>
          <cell r="I39">
            <v>71.900000000000006</v>
          </cell>
          <cell r="J39">
            <v>58.4</v>
          </cell>
          <cell r="K39">
            <v>54.2</v>
          </cell>
          <cell r="L39">
            <v>62.7</v>
          </cell>
          <cell r="M39" t="str">
            <v>x</v>
          </cell>
          <cell r="N39" t="str">
            <v>x</v>
          </cell>
          <cell r="O39">
            <v>95.8</v>
          </cell>
          <cell r="P39">
            <v>93.1</v>
          </cell>
          <cell r="Q39" t="str">
            <v>x</v>
          </cell>
          <cell r="R39" t="str">
            <v>x</v>
          </cell>
          <cell r="S39">
            <v>61.9</v>
          </cell>
          <cell r="T39">
            <v>58.4</v>
          </cell>
          <cell r="U39">
            <v>65.5</v>
          </cell>
          <cell r="V39">
            <v>47.5</v>
          </cell>
          <cell r="W39">
            <v>43.8</v>
          </cell>
          <cell r="X39">
            <v>51.3</v>
          </cell>
          <cell r="Y39">
            <v>29.4</v>
          </cell>
          <cell r="Z39">
            <v>23.7</v>
          </cell>
          <cell r="AA39">
            <v>35.200000000000003</v>
          </cell>
          <cell r="AB39">
            <v>75</v>
          </cell>
          <cell r="AC39">
            <v>38</v>
          </cell>
          <cell r="AD39">
            <v>37</v>
          </cell>
          <cell r="AE39">
            <v>68</v>
          </cell>
          <cell r="AF39">
            <v>63.2</v>
          </cell>
          <cell r="AG39">
            <v>73</v>
          </cell>
          <cell r="AH39">
            <v>62.7</v>
          </cell>
          <cell r="AI39">
            <v>57.9</v>
          </cell>
          <cell r="AJ39">
            <v>67.599999999999994</v>
          </cell>
          <cell r="AK39" t="str">
            <v>x</v>
          </cell>
          <cell r="AL39" t="str">
            <v>x</v>
          </cell>
          <cell r="AM39">
            <v>100</v>
          </cell>
          <cell r="AN39">
            <v>94.7</v>
          </cell>
          <cell r="AO39" t="str">
            <v>x</v>
          </cell>
          <cell r="AP39" t="str">
            <v>x</v>
          </cell>
          <cell r="AQ39">
            <v>62.7</v>
          </cell>
          <cell r="AR39">
            <v>57.9</v>
          </cell>
          <cell r="AS39">
            <v>67.599999999999994</v>
          </cell>
          <cell r="AT39">
            <v>42.7</v>
          </cell>
          <cell r="AU39">
            <v>42.1</v>
          </cell>
          <cell r="AV39">
            <v>43.2</v>
          </cell>
          <cell r="AW39">
            <v>24</v>
          </cell>
          <cell r="AX39">
            <v>21.1</v>
          </cell>
          <cell r="AY39">
            <v>27</v>
          </cell>
          <cell r="AZ39">
            <v>2436</v>
          </cell>
          <cell r="BA39">
            <v>1241</v>
          </cell>
          <cell r="BB39">
            <v>1195</v>
          </cell>
          <cell r="BC39">
            <v>66.099999999999994</v>
          </cell>
          <cell r="BD39">
            <v>60.4</v>
          </cell>
          <cell r="BE39">
            <v>72</v>
          </cell>
          <cell r="BF39">
            <v>58.5</v>
          </cell>
          <cell r="BG39">
            <v>54.3</v>
          </cell>
          <cell r="BH39">
            <v>62.8</v>
          </cell>
          <cell r="BI39">
            <v>95</v>
          </cell>
          <cell r="BJ39">
            <v>94</v>
          </cell>
          <cell r="BK39">
            <v>95.9</v>
          </cell>
          <cell r="BL39">
            <v>93.1</v>
          </cell>
          <cell r="BM39">
            <v>92.4</v>
          </cell>
          <cell r="BN39">
            <v>93.9</v>
          </cell>
          <cell r="BO39">
            <v>61.9</v>
          </cell>
          <cell r="BP39">
            <v>58.3</v>
          </cell>
          <cell r="BQ39">
            <v>65.599999999999994</v>
          </cell>
          <cell r="BR39">
            <v>47.3</v>
          </cell>
          <cell r="BS39">
            <v>43.8</v>
          </cell>
          <cell r="BT39">
            <v>51</v>
          </cell>
          <cell r="BU39">
            <v>29.2</v>
          </cell>
          <cell r="BV39">
            <v>23.6</v>
          </cell>
          <cell r="BW39">
            <v>35</v>
          </cell>
        </row>
        <row r="40">
          <cell r="A40" t="str">
            <v>E08000010</v>
          </cell>
          <cell r="B40" t="str">
            <v>Wigan</v>
          </cell>
          <cell r="C40" t="str">
            <v>North West</v>
          </cell>
          <cell r="D40">
            <v>3505</v>
          </cell>
          <cell r="E40">
            <v>1821</v>
          </cell>
          <cell r="F40">
            <v>1684</v>
          </cell>
          <cell r="G40">
            <v>68.900000000000006</v>
          </cell>
          <cell r="H40">
            <v>62.8</v>
          </cell>
          <cell r="I40">
            <v>75.400000000000006</v>
          </cell>
          <cell r="J40">
            <v>57.7</v>
          </cell>
          <cell r="K40">
            <v>52.4</v>
          </cell>
          <cell r="L40">
            <v>63.3</v>
          </cell>
          <cell r="M40">
            <v>95.4</v>
          </cell>
          <cell r="N40">
            <v>93.7</v>
          </cell>
          <cell r="O40">
            <v>97.3</v>
          </cell>
          <cell r="P40">
            <v>93</v>
          </cell>
          <cell r="Q40">
            <v>91</v>
          </cell>
          <cell r="R40">
            <v>95.1</v>
          </cell>
          <cell r="S40">
            <v>59.4</v>
          </cell>
          <cell r="T40">
            <v>54.7</v>
          </cell>
          <cell r="U40">
            <v>64.400000000000006</v>
          </cell>
          <cell r="V40">
            <v>34.5</v>
          </cell>
          <cell r="W40">
            <v>29.2</v>
          </cell>
          <cell r="X40">
            <v>40.200000000000003</v>
          </cell>
          <cell r="Y40">
            <v>21.9</v>
          </cell>
          <cell r="Z40">
            <v>16.899999999999999</v>
          </cell>
          <cell r="AA40">
            <v>27.2</v>
          </cell>
          <cell r="AB40">
            <v>78</v>
          </cell>
          <cell r="AC40">
            <v>35</v>
          </cell>
          <cell r="AD40">
            <v>43</v>
          </cell>
          <cell r="AE40">
            <v>62.8</v>
          </cell>
          <cell r="AF40">
            <v>65.7</v>
          </cell>
          <cell r="AG40">
            <v>60.5</v>
          </cell>
          <cell r="AH40">
            <v>53.8</v>
          </cell>
          <cell r="AI40">
            <v>51.4</v>
          </cell>
          <cell r="AJ40">
            <v>55.8</v>
          </cell>
          <cell r="AK40">
            <v>96.2</v>
          </cell>
          <cell r="AL40" t="str">
            <v>x</v>
          </cell>
          <cell r="AM40" t="str">
            <v>x</v>
          </cell>
          <cell r="AN40">
            <v>89.7</v>
          </cell>
          <cell r="AO40" t="str">
            <v>x</v>
          </cell>
          <cell r="AP40" t="str">
            <v>x</v>
          </cell>
          <cell r="AQ40">
            <v>55.1</v>
          </cell>
          <cell r="AR40">
            <v>51.4</v>
          </cell>
          <cell r="AS40">
            <v>58.1</v>
          </cell>
          <cell r="AT40">
            <v>34.6</v>
          </cell>
          <cell r="AU40">
            <v>25.7</v>
          </cell>
          <cell r="AV40">
            <v>41.9</v>
          </cell>
          <cell r="AW40">
            <v>26.9</v>
          </cell>
          <cell r="AX40">
            <v>22.9</v>
          </cell>
          <cell r="AY40">
            <v>30.2</v>
          </cell>
          <cell r="AZ40">
            <v>3586</v>
          </cell>
          <cell r="BA40">
            <v>1857</v>
          </cell>
          <cell r="BB40">
            <v>1729</v>
          </cell>
          <cell r="BC40">
            <v>68.8</v>
          </cell>
          <cell r="BD40">
            <v>62.9</v>
          </cell>
          <cell r="BE40">
            <v>75.099999999999994</v>
          </cell>
          <cell r="BF40">
            <v>57.6</v>
          </cell>
          <cell r="BG40">
            <v>52.5</v>
          </cell>
          <cell r="BH40">
            <v>63.2</v>
          </cell>
          <cell r="BI40">
            <v>95.5</v>
          </cell>
          <cell r="BJ40">
            <v>93.8</v>
          </cell>
          <cell r="BK40">
            <v>97.3</v>
          </cell>
          <cell r="BL40">
            <v>92.9</v>
          </cell>
          <cell r="BM40">
            <v>91.1</v>
          </cell>
          <cell r="BN40">
            <v>94.9</v>
          </cell>
          <cell r="BO40">
            <v>59.3</v>
          </cell>
          <cell r="BP40">
            <v>54.7</v>
          </cell>
          <cell r="BQ40">
            <v>64.3</v>
          </cell>
          <cell r="BR40">
            <v>34.5</v>
          </cell>
          <cell r="BS40">
            <v>29.1</v>
          </cell>
          <cell r="BT40">
            <v>40.299999999999997</v>
          </cell>
          <cell r="BU40">
            <v>22</v>
          </cell>
          <cell r="BV40">
            <v>17</v>
          </cell>
          <cell r="BW40">
            <v>27.3</v>
          </cell>
        </row>
        <row r="41">
          <cell r="A41" t="str">
            <v>E08000015</v>
          </cell>
          <cell r="B41" t="str">
            <v>Wirral</v>
          </cell>
          <cell r="C41" t="str">
            <v>North West</v>
          </cell>
          <cell r="D41">
            <v>3428</v>
          </cell>
          <cell r="E41">
            <v>1701</v>
          </cell>
          <cell r="F41">
            <v>1727</v>
          </cell>
          <cell r="G41">
            <v>72.099999999999994</v>
          </cell>
          <cell r="H41">
            <v>66.2</v>
          </cell>
          <cell r="I41">
            <v>77.900000000000006</v>
          </cell>
          <cell r="J41">
            <v>61.4</v>
          </cell>
          <cell r="K41">
            <v>57.4</v>
          </cell>
          <cell r="L41">
            <v>65.400000000000006</v>
          </cell>
          <cell r="M41">
            <v>93.7</v>
          </cell>
          <cell r="N41">
            <v>91.9</v>
          </cell>
          <cell r="O41">
            <v>95.4</v>
          </cell>
          <cell r="P41">
            <v>91.6</v>
          </cell>
          <cell r="Q41">
            <v>90.1</v>
          </cell>
          <cell r="R41">
            <v>93.2</v>
          </cell>
          <cell r="S41">
            <v>62.8</v>
          </cell>
          <cell r="T41">
            <v>59.6</v>
          </cell>
          <cell r="U41">
            <v>65.900000000000006</v>
          </cell>
          <cell r="V41">
            <v>42.7</v>
          </cell>
          <cell r="W41">
            <v>40.299999999999997</v>
          </cell>
          <cell r="X41">
            <v>45.1</v>
          </cell>
          <cell r="Y41">
            <v>31.7</v>
          </cell>
          <cell r="Z41">
            <v>28.9</v>
          </cell>
          <cell r="AA41">
            <v>34.4</v>
          </cell>
          <cell r="AB41">
            <v>83</v>
          </cell>
          <cell r="AC41">
            <v>48</v>
          </cell>
          <cell r="AD41">
            <v>35</v>
          </cell>
          <cell r="AE41">
            <v>88</v>
          </cell>
          <cell r="AF41">
            <v>87.5</v>
          </cell>
          <cell r="AG41">
            <v>88.6</v>
          </cell>
          <cell r="AH41">
            <v>79.5</v>
          </cell>
          <cell r="AI41">
            <v>81.3</v>
          </cell>
          <cell r="AJ41">
            <v>77.099999999999994</v>
          </cell>
          <cell r="AK41" t="str">
            <v>x</v>
          </cell>
          <cell r="AL41">
            <v>100</v>
          </cell>
          <cell r="AM41" t="str">
            <v>x</v>
          </cell>
          <cell r="AN41">
            <v>96.4</v>
          </cell>
          <cell r="AO41" t="str">
            <v>x</v>
          </cell>
          <cell r="AP41" t="str">
            <v>x</v>
          </cell>
          <cell r="AQ41">
            <v>81.900000000000006</v>
          </cell>
          <cell r="AR41">
            <v>85.4</v>
          </cell>
          <cell r="AS41">
            <v>77.099999999999994</v>
          </cell>
          <cell r="AT41">
            <v>56.6</v>
          </cell>
          <cell r="AU41">
            <v>54.2</v>
          </cell>
          <cell r="AV41">
            <v>60</v>
          </cell>
          <cell r="AW41">
            <v>45.8</v>
          </cell>
          <cell r="AX41">
            <v>41.7</v>
          </cell>
          <cell r="AY41">
            <v>51.4</v>
          </cell>
          <cell r="AZ41">
            <v>3513</v>
          </cell>
          <cell r="BA41">
            <v>1750</v>
          </cell>
          <cell r="BB41">
            <v>1763</v>
          </cell>
          <cell r="BC41">
            <v>72.5</v>
          </cell>
          <cell r="BD41">
            <v>66.7</v>
          </cell>
          <cell r="BE41">
            <v>78.2</v>
          </cell>
          <cell r="BF41">
            <v>61.8</v>
          </cell>
          <cell r="BG41">
            <v>58</v>
          </cell>
          <cell r="BH41">
            <v>65.599999999999994</v>
          </cell>
          <cell r="BI41">
            <v>93.8</v>
          </cell>
          <cell r="BJ41">
            <v>92.1</v>
          </cell>
          <cell r="BK41">
            <v>95.5</v>
          </cell>
          <cell r="BL41">
            <v>91.7</v>
          </cell>
          <cell r="BM41">
            <v>90.2</v>
          </cell>
          <cell r="BN41">
            <v>93.2</v>
          </cell>
          <cell r="BO41">
            <v>63.2</v>
          </cell>
          <cell r="BP41">
            <v>60.3</v>
          </cell>
          <cell r="BQ41">
            <v>66.099999999999994</v>
          </cell>
          <cell r="BR41">
            <v>43</v>
          </cell>
          <cell r="BS41">
            <v>40.700000000000003</v>
          </cell>
          <cell r="BT41">
            <v>45.4</v>
          </cell>
          <cell r="BU41">
            <v>32</v>
          </cell>
          <cell r="BV41">
            <v>29.2</v>
          </cell>
          <cell r="BW41">
            <v>34.700000000000003</v>
          </cell>
        </row>
        <row r="42">
          <cell r="A42" t="str">
            <v>E08000016</v>
          </cell>
          <cell r="B42" t="str">
            <v>Barnsley</v>
          </cell>
          <cell r="C42" t="str">
            <v>Yorkshire and the Humber</v>
          </cell>
          <cell r="D42">
            <v>2212</v>
          </cell>
          <cell r="E42">
            <v>1130</v>
          </cell>
          <cell r="F42">
            <v>1082</v>
          </cell>
          <cell r="G42">
            <v>57.7</v>
          </cell>
          <cell r="H42">
            <v>50.8</v>
          </cell>
          <cell r="I42">
            <v>65</v>
          </cell>
          <cell r="J42">
            <v>49.4</v>
          </cell>
          <cell r="K42">
            <v>44.9</v>
          </cell>
          <cell r="L42">
            <v>54.1</v>
          </cell>
          <cell r="M42" t="str">
            <v>x</v>
          </cell>
          <cell r="N42" t="str">
            <v>x</v>
          </cell>
          <cell r="O42" t="str">
            <v>x</v>
          </cell>
          <cell r="P42">
            <v>90.3</v>
          </cell>
          <cell r="Q42">
            <v>88.6</v>
          </cell>
          <cell r="R42">
            <v>92.1</v>
          </cell>
          <cell r="S42">
            <v>52.2</v>
          </cell>
          <cell r="T42">
            <v>48.1</v>
          </cell>
          <cell r="U42">
            <v>56.4</v>
          </cell>
          <cell r="V42">
            <v>25.3</v>
          </cell>
          <cell r="W42">
            <v>19.3</v>
          </cell>
          <cell r="X42">
            <v>31.6</v>
          </cell>
          <cell r="Y42">
            <v>14.5</v>
          </cell>
          <cell r="Z42">
            <v>10.199999999999999</v>
          </cell>
          <cell r="AA42">
            <v>19</v>
          </cell>
          <cell r="AB42">
            <v>57</v>
          </cell>
          <cell r="AC42">
            <v>29</v>
          </cell>
          <cell r="AD42">
            <v>28</v>
          </cell>
          <cell r="AE42">
            <v>63.2</v>
          </cell>
          <cell r="AF42">
            <v>51.7</v>
          </cell>
          <cell r="AG42">
            <v>75</v>
          </cell>
          <cell r="AH42">
            <v>52.6</v>
          </cell>
          <cell r="AI42">
            <v>44.8</v>
          </cell>
          <cell r="AJ42">
            <v>60.7</v>
          </cell>
          <cell r="AK42" t="str">
            <v>x</v>
          </cell>
          <cell r="AL42" t="str">
            <v>x</v>
          </cell>
          <cell r="AM42" t="str">
            <v>x</v>
          </cell>
          <cell r="AN42">
            <v>89.5</v>
          </cell>
          <cell r="AO42">
            <v>89.7</v>
          </cell>
          <cell r="AP42">
            <v>89.3</v>
          </cell>
          <cell r="AQ42">
            <v>52.6</v>
          </cell>
          <cell r="AR42">
            <v>44.8</v>
          </cell>
          <cell r="AS42">
            <v>60.7</v>
          </cell>
          <cell r="AT42">
            <v>28.1</v>
          </cell>
          <cell r="AU42">
            <v>24.1</v>
          </cell>
          <cell r="AV42">
            <v>32.1</v>
          </cell>
          <cell r="AW42">
            <v>17.5</v>
          </cell>
          <cell r="AX42">
            <v>10.3</v>
          </cell>
          <cell r="AY42">
            <v>25</v>
          </cell>
          <cell r="AZ42">
            <v>2269</v>
          </cell>
          <cell r="BA42">
            <v>1159</v>
          </cell>
          <cell r="BB42">
            <v>1110</v>
          </cell>
          <cell r="BC42">
            <v>57.9</v>
          </cell>
          <cell r="BD42">
            <v>50.8</v>
          </cell>
          <cell r="BE42">
            <v>65.2</v>
          </cell>
          <cell r="BF42">
            <v>49.4</v>
          </cell>
          <cell r="BG42">
            <v>44.9</v>
          </cell>
          <cell r="BH42">
            <v>54.2</v>
          </cell>
          <cell r="BI42">
            <v>93.1</v>
          </cell>
          <cell r="BJ42">
            <v>91</v>
          </cell>
          <cell r="BK42">
            <v>95.2</v>
          </cell>
          <cell r="BL42">
            <v>90.3</v>
          </cell>
          <cell r="BM42">
            <v>88.6</v>
          </cell>
          <cell r="BN42">
            <v>92.1</v>
          </cell>
          <cell r="BO42">
            <v>52.2</v>
          </cell>
          <cell r="BP42">
            <v>48.1</v>
          </cell>
          <cell r="BQ42">
            <v>56.5</v>
          </cell>
          <cell r="BR42">
            <v>25.4</v>
          </cell>
          <cell r="BS42">
            <v>19.399999999999999</v>
          </cell>
          <cell r="BT42">
            <v>31.6</v>
          </cell>
          <cell r="BU42">
            <v>14.6</v>
          </cell>
          <cell r="BV42">
            <v>10.199999999999999</v>
          </cell>
          <cell r="BW42">
            <v>19.2</v>
          </cell>
        </row>
        <row r="43">
          <cell r="A43" t="str">
            <v>E08000032</v>
          </cell>
          <cell r="B43" t="str">
            <v>Bradford</v>
          </cell>
          <cell r="C43" t="str">
            <v>Yorkshire and the Humber</v>
          </cell>
          <cell r="D43">
            <v>3858</v>
          </cell>
          <cell r="E43">
            <v>1969</v>
          </cell>
          <cell r="F43">
            <v>1889</v>
          </cell>
          <cell r="G43">
            <v>56.9</v>
          </cell>
          <cell r="H43">
            <v>49.7</v>
          </cell>
          <cell r="I43">
            <v>64.3</v>
          </cell>
          <cell r="J43">
            <v>48.8</v>
          </cell>
          <cell r="K43">
            <v>43.3</v>
          </cell>
          <cell r="L43">
            <v>54.6</v>
          </cell>
          <cell r="M43">
            <v>91.6</v>
          </cell>
          <cell r="N43">
            <v>89.4</v>
          </cell>
          <cell r="O43">
            <v>93.9</v>
          </cell>
          <cell r="P43">
            <v>87.6</v>
          </cell>
          <cell r="Q43">
            <v>85.8</v>
          </cell>
          <cell r="R43">
            <v>89.5</v>
          </cell>
          <cell r="S43">
            <v>51.2</v>
          </cell>
          <cell r="T43">
            <v>46.4</v>
          </cell>
          <cell r="U43">
            <v>56.1</v>
          </cell>
          <cell r="V43">
            <v>32.6</v>
          </cell>
          <cell r="W43">
            <v>27.8</v>
          </cell>
          <cell r="X43">
            <v>37.6</v>
          </cell>
          <cell r="Y43">
            <v>19.399999999999999</v>
          </cell>
          <cell r="Z43">
            <v>14.3</v>
          </cell>
          <cell r="AA43">
            <v>24.8</v>
          </cell>
          <cell r="AB43">
            <v>2024</v>
          </cell>
          <cell r="AC43">
            <v>979</v>
          </cell>
          <cell r="AD43">
            <v>1045</v>
          </cell>
          <cell r="AE43">
            <v>50.2</v>
          </cell>
          <cell r="AF43">
            <v>42.4</v>
          </cell>
          <cell r="AG43">
            <v>57.5</v>
          </cell>
          <cell r="AH43">
            <v>39.200000000000003</v>
          </cell>
          <cell r="AI43">
            <v>33.4</v>
          </cell>
          <cell r="AJ43">
            <v>44.7</v>
          </cell>
          <cell r="AK43">
            <v>89.7</v>
          </cell>
          <cell r="AL43">
            <v>88</v>
          </cell>
          <cell r="AM43">
            <v>91.3</v>
          </cell>
          <cell r="AN43">
            <v>83.8</v>
          </cell>
          <cell r="AO43">
            <v>83.5</v>
          </cell>
          <cell r="AP43">
            <v>84.1</v>
          </cell>
          <cell r="AQ43">
            <v>41.3</v>
          </cell>
          <cell r="AR43">
            <v>36.4</v>
          </cell>
          <cell r="AS43">
            <v>45.9</v>
          </cell>
          <cell r="AT43">
            <v>24.7</v>
          </cell>
          <cell r="AU43">
            <v>19.5</v>
          </cell>
          <cell r="AV43">
            <v>29.5</v>
          </cell>
          <cell r="AW43">
            <v>13.4</v>
          </cell>
          <cell r="AX43">
            <v>8.8000000000000007</v>
          </cell>
          <cell r="AY43">
            <v>17.7</v>
          </cell>
          <cell r="AZ43">
            <v>5883</v>
          </cell>
          <cell r="BA43">
            <v>2949</v>
          </cell>
          <cell r="BB43">
            <v>2934</v>
          </cell>
          <cell r="BC43">
            <v>54.6</v>
          </cell>
          <cell r="BD43">
            <v>47.3</v>
          </cell>
          <cell r="BE43">
            <v>61.9</v>
          </cell>
          <cell r="BF43">
            <v>45.5</v>
          </cell>
          <cell r="BG43">
            <v>40</v>
          </cell>
          <cell r="BH43">
            <v>51.1</v>
          </cell>
          <cell r="BI43">
            <v>91</v>
          </cell>
          <cell r="BJ43">
            <v>89</v>
          </cell>
          <cell r="BK43">
            <v>93</v>
          </cell>
          <cell r="BL43">
            <v>86.3</v>
          </cell>
          <cell r="BM43">
            <v>85</v>
          </cell>
          <cell r="BN43">
            <v>87.6</v>
          </cell>
          <cell r="BO43">
            <v>47.8</v>
          </cell>
          <cell r="BP43">
            <v>43.1</v>
          </cell>
          <cell r="BQ43">
            <v>52.5</v>
          </cell>
          <cell r="BR43">
            <v>29.9</v>
          </cell>
          <cell r="BS43">
            <v>25</v>
          </cell>
          <cell r="BT43">
            <v>34.700000000000003</v>
          </cell>
          <cell r="BU43">
            <v>17.3</v>
          </cell>
          <cell r="BV43">
            <v>12.4</v>
          </cell>
          <cell r="BW43">
            <v>22.3</v>
          </cell>
        </row>
        <row r="44">
          <cell r="A44" t="str">
            <v>E08000033</v>
          </cell>
          <cell r="B44" t="str">
            <v>Calderdale</v>
          </cell>
          <cell r="C44" t="str">
            <v>Yorkshire and the Humber</v>
          </cell>
          <cell r="D44">
            <v>2231</v>
          </cell>
          <cell r="E44">
            <v>1184</v>
          </cell>
          <cell r="F44">
            <v>1047</v>
          </cell>
          <cell r="G44">
            <v>72.3</v>
          </cell>
          <cell r="H44">
            <v>67.7</v>
          </cell>
          <cell r="I44">
            <v>77.599999999999994</v>
          </cell>
          <cell r="J44">
            <v>63.6</v>
          </cell>
          <cell r="K44">
            <v>60.8</v>
          </cell>
          <cell r="L44">
            <v>66.8</v>
          </cell>
          <cell r="M44">
            <v>95.7</v>
          </cell>
          <cell r="N44">
            <v>95.2</v>
          </cell>
          <cell r="O44">
            <v>96.4</v>
          </cell>
          <cell r="P44">
            <v>94.4</v>
          </cell>
          <cell r="Q44">
            <v>93.9</v>
          </cell>
          <cell r="R44">
            <v>94.8</v>
          </cell>
          <cell r="S44">
            <v>65.400000000000006</v>
          </cell>
          <cell r="T44">
            <v>63.3</v>
          </cell>
          <cell r="U44">
            <v>67.8</v>
          </cell>
          <cell r="V44">
            <v>32.9</v>
          </cell>
          <cell r="W44">
            <v>29.3</v>
          </cell>
          <cell r="X44">
            <v>37</v>
          </cell>
          <cell r="Y44">
            <v>25.1</v>
          </cell>
          <cell r="Z44">
            <v>20.9</v>
          </cell>
          <cell r="AA44">
            <v>29.7</v>
          </cell>
          <cell r="AB44">
            <v>353</v>
          </cell>
          <cell r="AC44">
            <v>195</v>
          </cell>
          <cell r="AD44">
            <v>158</v>
          </cell>
          <cell r="AE44">
            <v>59.8</v>
          </cell>
          <cell r="AF44">
            <v>53.8</v>
          </cell>
          <cell r="AG44">
            <v>67.099999999999994</v>
          </cell>
          <cell r="AH44">
            <v>50.1</v>
          </cell>
          <cell r="AI44">
            <v>45.1</v>
          </cell>
          <cell r="AJ44">
            <v>56.3</v>
          </cell>
          <cell r="AK44">
            <v>94.3</v>
          </cell>
          <cell r="AL44">
            <v>93.8</v>
          </cell>
          <cell r="AM44">
            <v>94.9</v>
          </cell>
          <cell r="AN44">
            <v>89</v>
          </cell>
          <cell r="AO44">
            <v>87.7</v>
          </cell>
          <cell r="AP44">
            <v>90.5</v>
          </cell>
          <cell r="AQ44">
            <v>53</v>
          </cell>
          <cell r="AR44">
            <v>47.7</v>
          </cell>
          <cell r="AS44">
            <v>59.5</v>
          </cell>
          <cell r="AT44">
            <v>32.299999999999997</v>
          </cell>
          <cell r="AU44">
            <v>26.7</v>
          </cell>
          <cell r="AV44">
            <v>39.200000000000003</v>
          </cell>
          <cell r="AW44">
            <v>19.8</v>
          </cell>
          <cell r="AX44">
            <v>15.4</v>
          </cell>
          <cell r="AY44">
            <v>25.3</v>
          </cell>
          <cell r="AZ44">
            <v>2584</v>
          </cell>
          <cell r="BA44">
            <v>1379</v>
          </cell>
          <cell r="BB44">
            <v>1205</v>
          </cell>
          <cell r="BC44">
            <v>70.599999999999994</v>
          </cell>
          <cell r="BD44">
            <v>65.7</v>
          </cell>
          <cell r="BE44">
            <v>76.2</v>
          </cell>
          <cell r="BF44">
            <v>61.8</v>
          </cell>
          <cell r="BG44">
            <v>58.6</v>
          </cell>
          <cell r="BH44">
            <v>65.400000000000006</v>
          </cell>
          <cell r="BI44">
            <v>95.5</v>
          </cell>
          <cell r="BJ44">
            <v>95</v>
          </cell>
          <cell r="BK44">
            <v>96.2</v>
          </cell>
          <cell r="BL44">
            <v>93.6</v>
          </cell>
          <cell r="BM44">
            <v>93</v>
          </cell>
          <cell r="BN44">
            <v>94.3</v>
          </cell>
          <cell r="BO44">
            <v>63.7</v>
          </cell>
          <cell r="BP44">
            <v>61.1</v>
          </cell>
          <cell r="BQ44">
            <v>66.7</v>
          </cell>
          <cell r="BR44">
            <v>32.799999999999997</v>
          </cell>
          <cell r="BS44">
            <v>28.9</v>
          </cell>
          <cell r="BT44">
            <v>37.299999999999997</v>
          </cell>
          <cell r="BU44">
            <v>24.3</v>
          </cell>
          <cell r="BV44">
            <v>20.2</v>
          </cell>
          <cell r="BW44">
            <v>29.1</v>
          </cell>
        </row>
        <row r="45">
          <cell r="A45" t="str">
            <v>E08000017</v>
          </cell>
          <cell r="B45" t="str">
            <v>Doncaster</v>
          </cell>
          <cell r="C45" t="str">
            <v>Yorkshire and the Humber</v>
          </cell>
          <cell r="D45">
            <v>3077</v>
          </cell>
          <cell r="E45">
            <v>1560</v>
          </cell>
          <cell r="F45">
            <v>1517</v>
          </cell>
          <cell r="G45">
            <v>59.5</v>
          </cell>
          <cell r="H45">
            <v>53.5</v>
          </cell>
          <cell r="I45">
            <v>65.7</v>
          </cell>
          <cell r="J45">
            <v>50.7</v>
          </cell>
          <cell r="K45">
            <v>45.4</v>
          </cell>
          <cell r="L45">
            <v>56.1</v>
          </cell>
          <cell r="M45">
            <v>93.1</v>
          </cell>
          <cell r="N45">
            <v>91.2</v>
          </cell>
          <cell r="O45">
            <v>95.1</v>
          </cell>
          <cell r="P45">
            <v>91.1</v>
          </cell>
          <cell r="Q45">
            <v>89.4</v>
          </cell>
          <cell r="R45">
            <v>92.8</v>
          </cell>
          <cell r="S45">
            <v>53.6</v>
          </cell>
          <cell r="T45">
            <v>49.2</v>
          </cell>
          <cell r="U45">
            <v>58.1</v>
          </cell>
          <cell r="V45">
            <v>26.3</v>
          </cell>
          <cell r="W45">
            <v>22.4</v>
          </cell>
          <cell r="X45">
            <v>30.3</v>
          </cell>
          <cell r="Y45">
            <v>13.9</v>
          </cell>
          <cell r="Z45">
            <v>11</v>
          </cell>
          <cell r="AA45">
            <v>16.899999999999999</v>
          </cell>
          <cell r="AB45">
            <v>181</v>
          </cell>
          <cell r="AC45">
            <v>91</v>
          </cell>
          <cell r="AD45">
            <v>90</v>
          </cell>
          <cell r="AE45">
            <v>54.1</v>
          </cell>
          <cell r="AF45">
            <v>47.3</v>
          </cell>
          <cell r="AG45">
            <v>61.1</v>
          </cell>
          <cell r="AH45">
            <v>39.799999999999997</v>
          </cell>
          <cell r="AI45">
            <v>37.4</v>
          </cell>
          <cell r="AJ45">
            <v>42.2</v>
          </cell>
          <cell r="AK45">
            <v>91.2</v>
          </cell>
          <cell r="AL45">
            <v>92.3</v>
          </cell>
          <cell r="AM45">
            <v>90</v>
          </cell>
          <cell r="AN45">
            <v>87.3</v>
          </cell>
          <cell r="AO45">
            <v>87.9</v>
          </cell>
          <cell r="AP45">
            <v>86.7</v>
          </cell>
          <cell r="AQ45">
            <v>40.299999999999997</v>
          </cell>
          <cell r="AR45">
            <v>38.5</v>
          </cell>
          <cell r="AS45">
            <v>42.2</v>
          </cell>
          <cell r="AT45">
            <v>24.9</v>
          </cell>
          <cell r="AU45">
            <v>29.7</v>
          </cell>
          <cell r="AV45">
            <v>20</v>
          </cell>
          <cell r="AW45">
            <v>13.8</v>
          </cell>
          <cell r="AX45">
            <v>18.7</v>
          </cell>
          <cell r="AY45">
            <v>8.9</v>
          </cell>
          <cell r="AZ45">
            <v>3259</v>
          </cell>
          <cell r="BA45">
            <v>1651</v>
          </cell>
          <cell r="BB45">
            <v>1608</v>
          </cell>
          <cell r="BC45">
            <v>59.2</v>
          </cell>
          <cell r="BD45">
            <v>53.2</v>
          </cell>
          <cell r="BE45">
            <v>65.400000000000006</v>
          </cell>
          <cell r="BF45">
            <v>50</v>
          </cell>
          <cell r="BG45">
            <v>44.9</v>
          </cell>
          <cell r="BH45">
            <v>55.3</v>
          </cell>
          <cell r="BI45">
            <v>93</v>
          </cell>
          <cell r="BJ45">
            <v>91.3</v>
          </cell>
          <cell r="BK45">
            <v>94.8</v>
          </cell>
          <cell r="BL45">
            <v>90.9</v>
          </cell>
          <cell r="BM45">
            <v>89.3</v>
          </cell>
          <cell r="BN45">
            <v>92.5</v>
          </cell>
          <cell r="BO45">
            <v>52.9</v>
          </cell>
          <cell r="BP45">
            <v>48.6</v>
          </cell>
          <cell r="BQ45">
            <v>57.2</v>
          </cell>
          <cell r="BR45">
            <v>26.2</v>
          </cell>
          <cell r="BS45">
            <v>22.8</v>
          </cell>
          <cell r="BT45">
            <v>29.7</v>
          </cell>
          <cell r="BU45">
            <v>13.9</v>
          </cell>
          <cell r="BV45">
            <v>11.4</v>
          </cell>
          <cell r="BW45">
            <v>16.5</v>
          </cell>
        </row>
        <row r="46">
          <cell r="A46" t="str">
            <v>E06000011</v>
          </cell>
          <cell r="B46" t="str">
            <v>East Riding of Yorkshire</v>
          </cell>
          <cell r="C46" t="str">
            <v>Yorkshire and the Humber</v>
          </cell>
          <cell r="D46">
            <v>3652</v>
          </cell>
          <cell r="E46">
            <v>1853</v>
          </cell>
          <cell r="F46">
            <v>1799</v>
          </cell>
          <cell r="G46">
            <v>66.599999999999994</v>
          </cell>
          <cell r="H46">
            <v>59.8</v>
          </cell>
          <cell r="I46">
            <v>73.599999999999994</v>
          </cell>
          <cell r="J46">
            <v>56.4</v>
          </cell>
          <cell r="K46">
            <v>49.2</v>
          </cell>
          <cell r="L46">
            <v>63.7</v>
          </cell>
          <cell r="M46">
            <v>95.4</v>
          </cell>
          <cell r="N46" t="str">
            <v>x</v>
          </cell>
          <cell r="O46" t="str">
            <v>x</v>
          </cell>
          <cell r="P46">
            <v>93.2</v>
          </cell>
          <cell r="Q46" t="str">
            <v>x</v>
          </cell>
          <cell r="R46" t="str">
            <v>x</v>
          </cell>
          <cell r="S46">
            <v>58.3</v>
          </cell>
          <cell r="T46">
            <v>52.1</v>
          </cell>
          <cell r="U46">
            <v>64.599999999999994</v>
          </cell>
          <cell r="V46">
            <v>32.9</v>
          </cell>
          <cell r="W46">
            <v>25.6</v>
          </cell>
          <cell r="X46">
            <v>40.5</v>
          </cell>
          <cell r="Y46">
            <v>21.8</v>
          </cell>
          <cell r="Z46">
            <v>14.9</v>
          </cell>
          <cell r="AA46">
            <v>28.9</v>
          </cell>
          <cell r="AB46">
            <v>56</v>
          </cell>
          <cell r="AC46">
            <v>32</v>
          </cell>
          <cell r="AD46">
            <v>24</v>
          </cell>
          <cell r="AE46">
            <v>60.7</v>
          </cell>
          <cell r="AF46">
            <v>50</v>
          </cell>
          <cell r="AG46">
            <v>75</v>
          </cell>
          <cell r="AH46">
            <v>55.4</v>
          </cell>
          <cell r="AI46">
            <v>43.8</v>
          </cell>
          <cell r="AJ46">
            <v>70.8</v>
          </cell>
          <cell r="AK46">
            <v>94.6</v>
          </cell>
          <cell r="AL46" t="str">
            <v>x</v>
          </cell>
          <cell r="AM46" t="str">
            <v>x</v>
          </cell>
          <cell r="AN46">
            <v>91.1</v>
          </cell>
          <cell r="AO46" t="str">
            <v>x</v>
          </cell>
          <cell r="AP46" t="str">
            <v>x</v>
          </cell>
          <cell r="AQ46">
            <v>55.4</v>
          </cell>
          <cell r="AR46">
            <v>43.8</v>
          </cell>
          <cell r="AS46">
            <v>70.8</v>
          </cell>
          <cell r="AT46">
            <v>30.4</v>
          </cell>
          <cell r="AU46">
            <v>21.9</v>
          </cell>
          <cell r="AV46">
            <v>41.7</v>
          </cell>
          <cell r="AW46">
            <v>21.4</v>
          </cell>
          <cell r="AX46">
            <v>9.4</v>
          </cell>
          <cell r="AY46">
            <v>37.5</v>
          </cell>
          <cell r="AZ46">
            <v>3708</v>
          </cell>
          <cell r="BA46">
            <v>1885</v>
          </cell>
          <cell r="BB46">
            <v>1823</v>
          </cell>
          <cell r="BC46">
            <v>66.5</v>
          </cell>
          <cell r="BD46">
            <v>59.7</v>
          </cell>
          <cell r="BE46">
            <v>73.599999999999994</v>
          </cell>
          <cell r="BF46">
            <v>56.3</v>
          </cell>
          <cell r="BG46">
            <v>49.1</v>
          </cell>
          <cell r="BH46">
            <v>63.8</v>
          </cell>
          <cell r="BI46">
            <v>95.4</v>
          </cell>
          <cell r="BJ46">
            <v>94.4</v>
          </cell>
          <cell r="BK46">
            <v>96.5</v>
          </cell>
          <cell r="BL46">
            <v>93.1</v>
          </cell>
          <cell r="BM46">
            <v>91.9</v>
          </cell>
          <cell r="BN46">
            <v>94.5</v>
          </cell>
          <cell r="BO46">
            <v>58.2</v>
          </cell>
          <cell r="BP46">
            <v>52</v>
          </cell>
          <cell r="BQ46">
            <v>64.7</v>
          </cell>
          <cell r="BR46">
            <v>32.9</v>
          </cell>
          <cell r="BS46">
            <v>25.5</v>
          </cell>
          <cell r="BT46">
            <v>40.5</v>
          </cell>
          <cell r="BU46">
            <v>21.8</v>
          </cell>
          <cell r="BV46">
            <v>14.8</v>
          </cell>
          <cell r="BW46">
            <v>29</v>
          </cell>
        </row>
        <row r="47">
          <cell r="A47" t="str">
            <v>E06000010</v>
          </cell>
          <cell r="B47" t="str">
            <v>Kingston Upon Hull, City of</v>
          </cell>
          <cell r="C47" t="str">
            <v>Yorkshire and the Humber</v>
          </cell>
          <cell r="D47">
            <v>2028</v>
          </cell>
          <cell r="E47">
            <v>1058</v>
          </cell>
          <cell r="F47">
            <v>970</v>
          </cell>
          <cell r="G47">
            <v>57.1</v>
          </cell>
          <cell r="H47">
            <v>52.6</v>
          </cell>
          <cell r="I47">
            <v>62</v>
          </cell>
          <cell r="J47">
            <v>48.9</v>
          </cell>
          <cell r="K47">
            <v>45.4</v>
          </cell>
          <cell r="L47">
            <v>52.7</v>
          </cell>
          <cell r="M47">
            <v>93.7</v>
          </cell>
          <cell r="N47">
            <v>91.8</v>
          </cell>
          <cell r="O47">
            <v>95.9</v>
          </cell>
          <cell r="P47">
            <v>89.7</v>
          </cell>
          <cell r="Q47">
            <v>89</v>
          </cell>
          <cell r="R47">
            <v>90.5</v>
          </cell>
          <cell r="S47">
            <v>51.4</v>
          </cell>
          <cell r="T47">
            <v>48.9</v>
          </cell>
          <cell r="U47">
            <v>54.1</v>
          </cell>
          <cell r="V47">
            <v>28</v>
          </cell>
          <cell r="W47">
            <v>26</v>
          </cell>
          <cell r="X47">
            <v>30.1</v>
          </cell>
          <cell r="Y47">
            <v>14.1</v>
          </cell>
          <cell r="Z47">
            <v>11.8</v>
          </cell>
          <cell r="AA47">
            <v>16.600000000000001</v>
          </cell>
          <cell r="AB47">
            <v>214</v>
          </cell>
          <cell r="AC47">
            <v>115</v>
          </cell>
          <cell r="AD47">
            <v>99</v>
          </cell>
          <cell r="AE47">
            <v>53.7</v>
          </cell>
          <cell r="AF47">
            <v>47.8</v>
          </cell>
          <cell r="AG47">
            <v>60.6</v>
          </cell>
          <cell r="AH47">
            <v>42.1</v>
          </cell>
          <cell r="AI47">
            <v>36.5</v>
          </cell>
          <cell r="AJ47">
            <v>48.5</v>
          </cell>
          <cell r="AK47">
            <v>93.5</v>
          </cell>
          <cell r="AL47">
            <v>92.2</v>
          </cell>
          <cell r="AM47">
            <v>94.9</v>
          </cell>
          <cell r="AN47">
            <v>83.6</v>
          </cell>
          <cell r="AO47">
            <v>80</v>
          </cell>
          <cell r="AP47">
            <v>87.9</v>
          </cell>
          <cell r="AQ47">
            <v>43.5</v>
          </cell>
          <cell r="AR47">
            <v>39.1</v>
          </cell>
          <cell r="AS47">
            <v>48.5</v>
          </cell>
          <cell r="AT47">
            <v>29.9</v>
          </cell>
          <cell r="AU47">
            <v>26.1</v>
          </cell>
          <cell r="AV47">
            <v>34.299999999999997</v>
          </cell>
          <cell r="AW47">
            <v>17.8</v>
          </cell>
          <cell r="AX47">
            <v>14.8</v>
          </cell>
          <cell r="AY47">
            <v>21.2</v>
          </cell>
          <cell r="AZ47">
            <v>2336</v>
          </cell>
          <cell r="BA47">
            <v>1214</v>
          </cell>
          <cell r="BB47">
            <v>1122</v>
          </cell>
          <cell r="BC47">
            <v>55.1</v>
          </cell>
          <cell r="BD47">
            <v>51</v>
          </cell>
          <cell r="BE47">
            <v>59.6</v>
          </cell>
          <cell r="BF47">
            <v>46.7</v>
          </cell>
          <cell r="BG47">
            <v>43.3</v>
          </cell>
          <cell r="BH47">
            <v>50.4</v>
          </cell>
          <cell r="BI47">
            <v>93</v>
          </cell>
          <cell r="BJ47">
            <v>91.3</v>
          </cell>
          <cell r="BK47">
            <v>94.9</v>
          </cell>
          <cell r="BL47">
            <v>88.5</v>
          </cell>
          <cell r="BM47">
            <v>87.5</v>
          </cell>
          <cell r="BN47">
            <v>89.6</v>
          </cell>
          <cell r="BO47">
            <v>49</v>
          </cell>
          <cell r="BP47">
            <v>46.6</v>
          </cell>
          <cell r="BQ47">
            <v>51.6</v>
          </cell>
          <cell r="BR47">
            <v>27.1</v>
          </cell>
          <cell r="BS47">
            <v>25.2</v>
          </cell>
          <cell r="BT47">
            <v>29.2</v>
          </cell>
          <cell r="BU47">
            <v>13.9</v>
          </cell>
          <cell r="BV47">
            <v>11.7</v>
          </cell>
          <cell r="BW47">
            <v>16.2</v>
          </cell>
        </row>
        <row r="48">
          <cell r="A48" t="str">
            <v>E08000034</v>
          </cell>
          <cell r="B48" t="str">
            <v>Kirklees</v>
          </cell>
          <cell r="C48" t="str">
            <v>Yorkshire and the Humber</v>
          </cell>
          <cell r="D48">
            <v>3694</v>
          </cell>
          <cell r="E48">
            <v>1906</v>
          </cell>
          <cell r="F48">
            <v>1788</v>
          </cell>
          <cell r="G48">
            <v>65.599999999999994</v>
          </cell>
          <cell r="H48">
            <v>59.3</v>
          </cell>
          <cell r="I48">
            <v>72.400000000000006</v>
          </cell>
          <cell r="J48">
            <v>57.4</v>
          </cell>
          <cell r="K48">
            <v>51.6</v>
          </cell>
          <cell r="L48">
            <v>63.6</v>
          </cell>
          <cell r="M48">
            <v>95.2</v>
          </cell>
          <cell r="N48">
            <v>93.5</v>
          </cell>
          <cell r="O48">
            <v>97</v>
          </cell>
          <cell r="P48">
            <v>93.2</v>
          </cell>
          <cell r="Q48">
            <v>91.5</v>
          </cell>
          <cell r="R48">
            <v>95.1</v>
          </cell>
          <cell r="S48">
            <v>59.7</v>
          </cell>
          <cell r="T48">
            <v>54</v>
          </cell>
          <cell r="U48">
            <v>65.7</v>
          </cell>
          <cell r="V48">
            <v>34.1</v>
          </cell>
          <cell r="W48">
            <v>29.5</v>
          </cell>
          <cell r="X48">
            <v>38.9</v>
          </cell>
          <cell r="Y48">
            <v>20</v>
          </cell>
          <cell r="Z48">
            <v>14.8</v>
          </cell>
          <cell r="AA48">
            <v>25.4</v>
          </cell>
          <cell r="AB48">
            <v>911</v>
          </cell>
          <cell r="AC48">
            <v>429</v>
          </cell>
          <cell r="AD48">
            <v>482</v>
          </cell>
          <cell r="AE48">
            <v>64.7</v>
          </cell>
          <cell r="AF48">
            <v>56.9</v>
          </cell>
          <cell r="AG48">
            <v>71.599999999999994</v>
          </cell>
          <cell r="AH48">
            <v>54.3</v>
          </cell>
          <cell r="AI48">
            <v>49.2</v>
          </cell>
          <cell r="AJ48">
            <v>58.9</v>
          </cell>
          <cell r="AK48">
            <v>96.6</v>
          </cell>
          <cell r="AL48">
            <v>94.9</v>
          </cell>
          <cell r="AM48">
            <v>98.1</v>
          </cell>
          <cell r="AN48">
            <v>92.1</v>
          </cell>
          <cell r="AO48">
            <v>89.7</v>
          </cell>
          <cell r="AP48">
            <v>94.2</v>
          </cell>
          <cell r="AQ48">
            <v>56</v>
          </cell>
          <cell r="AR48">
            <v>50.6</v>
          </cell>
          <cell r="AS48">
            <v>60.8</v>
          </cell>
          <cell r="AT48">
            <v>39</v>
          </cell>
          <cell r="AU48">
            <v>36.4</v>
          </cell>
          <cell r="AV48">
            <v>41.3</v>
          </cell>
          <cell r="AW48">
            <v>22.2</v>
          </cell>
          <cell r="AX48">
            <v>18.399999999999999</v>
          </cell>
          <cell r="AY48">
            <v>25.5</v>
          </cell>
          <cell r="AZ48">
            <v>4605</v>
          </cell>
          <cell r="BA48">
            <v>2335</v>
          </cell>
          <cell r="BB48">
            <v>2270</v>
          </cell>
          <cell r="BC48">
            <v>65.5</v>
          </cell>
          <cell r="BD48">
            <v>58.8</v>
          </cell>
          <cell r="BE48">
            <v>72.2</v>
          </cell>
          <cell r="BF48">
            <v>56.8</v>
          </cell>
          <cell r="BG48">
            <v>51.1</v>
          </cell>
          <cell r="BH48">
            <v>62.6</v>
          </cell>
          <cell r="BI48">
            <v>95.5</v>
          </cell>
          <cell r="BJ48">
            <v>93.7</v>
          </cell>
          <cell r="BK48">
            <v>97.3</v>
          </cell>
          <cell r="BL48">
            <v>93</v>
          </cell>
          <cell r="BM48">
            <v>91.2</v>
          </cell>
          <cell r="BN48">
            <v>94.9</v>
          </cell>
          <cell r="BO48">
            <v>58.9</v>
          </cell>
          <cell r="BP48">
            <v>53.4</v>
          </cell>
          <cell r="BQ48">
            <v>64.7</v>
          </cell>
          <cell r="BR48">
            <v>35</v>
          </cell>
          <cell r="BS48">
            <v>30.7</v>
          </cell>
          <cell r="BT48">
            <v>39.4</v>
          </cell>
          <cell r="BU48">
            <v>20.399999999999999</v>
          </cell>
          <cell r="BV48">
            <v>15.5</v>
          </cell>
          <cell r="BW48">
            <v>25.5</v>
          </cell>
        </row>
        <row r="49">
          <cell r="A49" t="str">
            <v>E08000035</v>
          </cell>
          <cell r="B49" t="str">
            <v>Leeds</v>
          </cell>
          <cell r="C49" t="str">
            <v>Yorkshire and the Humber</v>
          </cell>
          <cell r="D49">
            <v>6841</v>
          </cell>
          <cell r="E49">
            <v>3520</v>
          </cell>
          <cell r="F49">
            <v>3321</v>
          </cell>
          <cell r="G49">
            <v>64.5</v>
          </cell>
          <cell r="H49">
            <v>59.1</v>
          </cell>
          <cell r="I49">
            <v>70.099999999999994</v>
          </cell>
          <cell r="J49">
            <v>57</v>
          </cell>
          <cell r="K49">
            <v>51.5</v>
          </cell>
          <cell r="L49">
            <v>62.9</v>
          </cell>
          <cell r="M49">
            <v>92.1</v>
          </cell>
          <cell r="N49">
            <v>90.1</v>
          </cell>
          <cell r="O49">
            <v>94.1</v>
          </cell>
          <cell r="P49">
            <v>89.6</v>
          </cell>
          <cell r="Q49">
            <v>87.9</v>
          </cell>
          <cell r="R49">
            <v>91.5</v>
          </cell>
          <cell r="S49">
            <v>59.4</v>
          </cell>
          <cell r="T49">
            <v>54.4</v>
          </cell>
          <cell r="U49">
            <v>64.599999999999994</v>
          </cell>
          <cell r="V49">
            <v>41.7</v>
          </cell>
          <cell r="W49">
            <v>36.700000000000003</v>
          </cell>
          <cell r="X49">
            <v>47</v>
          </cell>
          <cell r="Y49">
            <v>25.1</v>
          </cell>
          <cell r="Z49">
            <v>20.2</v>
          </cell>
          <cell r="AA49">
            <v>30.2</v>
          </cell>
          <cell r="AB49">
            <v>936</v>
          </cell>
          <cell r="AC49">
            <v>466</v>
          </cell>
          <cell r="AD49">
            <v>470</v>
          </cell>
          <cell r="AE49">
            <v>57.4</v>
          </cell>
          <cell r="AF49">
            <v>51.1</v>
          </cell>
          <cell r="AG49">
            <v>63.6</v>
          </cell>
          <cell r="AH49">
            <v>48.2</v>
          </cell>
          <cell r="AI49">
            <v>44.8</v>
          </cell>
          <cell r="AJ49">
            <v>51.5</v>
          </cell>
          <cell r="AK49">
            <v>92.3</v>
          </cell>
          <cell r="AL49">
            <v>91.2</v>
          </cell>
          <cell r="AM49">
            <v>93.4</v>
          </cell>
          <cell r="AN49">
            <v>87.8</v>
          </cell>
          <cell r="AO49">
            <v>87.6</v>
          </cell>
          <cell r="AP49">
            <v>88.1</v>
          </cell>
          <cell r="AQ49">
            <v>49.1</v>
          </cell>
          <cell r="AR49">
            <v>46.6</v>
          </cell>
          <cell r="AS49">
            <v>51.7</v>
          </cell>
          <cell r="AT49">
            <v>35.6</v>
          </cell>
          <cell r="AU49">
            <v>35.799999999999997</v>
          </cell>
          <cell r="AV49">
            <v>35.299999999999997</v>
          </cell>
          <cell r="AW49">
            <v>20</v>
          </cell>
          <cell r="AX49">
            <v>18.5</v>
          </cell>
          <cell r="AY49">
            <v>21.5</v>
          </cell>
          <cell r="AZ49">
            <v>7850</v>
          </cell>
          <cell r="BA49">
            <v>4025</v>
          </cell>
          <cell r="BB49">
            <v>3825</v>
          </cell>
          <cell r="BC49">
            <v>63.1</v>
          </cell>
          <cell r="BD49">
            <v>57.7</v>
          </cell>
          <cell r="BE49">
            <v>68.8</v>
          </cell>
          <cell r="BF49">
            <v>55.5</v>
          </cell>
          <cell r="BG49">
            <v>50.3</v>
          </cell>
          <cell r="BH49">
            <v>61</v>
          </cell>
          <cell r="BI49">
            <v>91.5</v>
          </cell>
          <cell r="BJ49">
            <v>89.7</v>
          </cell>
          <cell r="BK49">
            <v>93.5</v>
          </cell>
          <cell r="BL49">
            <v>88.9</v>
          </cell>
          <cell r="BM49">
            <v>87.3</v>
          </cell>
          <cell r="BN49">
            <v>90.5</v>
          </cell>
          <cell r="BO49">
            <v>57.7</v>
          </cell>
          <cell r="BP49">
            <v>53.1</v>
          </cell>
          <cell r="BQ49">
            <v>62.5</v>
          </cell>
          <cell r="BR49">
            <v>40.6</v>
          </cell>
          <cell r="BS49">
            <v>36.200000000000003</v>
          </cell>
          <cell r="BT49">
            <v>45.1</v>
          </cell>
          <cell r="BU49">
            <v>24.2</v>
          </cell>
          <cell r="BV49">
            <v>19.8</v>
          </cell>
          <cell r="BW49">
            <v>28.9</v>
          </cell>
        </row>
        <row r="50">
          <cell r="A50" t="str">
            <v>E06000012</v>
          </cell>
          <cell r="B50" t="str">
            <v>North East Lincolnshire</v>
          </cell>
          <cell r="C50" t="str">
            <v>Yorkshire and the Humber</v>
          </cell>
          <cell r="D50">
            <v>1773</v>
          </cell>
          <cell r="E50">
            <v>915</v>
          </cell>
          <cell r="F50">
            <v>858</v>
          </cell>
          <cell r="G50">
            <v>60.6</v>
          </cell>
          <cell r="H50">
            <v>54.8</v>
          </cell>
          <cell r="I50">
            <v>66.900000000000006</v>
          </cell>
          <cell r="J50">
            <v>52.2</v>
          </cell>
          <cell r="K50">
            <v>46.3</v>
          </cell>
          <cell r="L50">
            <v>58.5</v>
          </cell>
          <cell r="M50" t="str">
            <v>x</v>
          </cell>
          <cell r="N50" t="str">
            <v>x</v>
          </cell>
          <cell r="O50">
            <v>94.6</v>
          </cell>
          <cell r="P50" t="str">
            <v>x</v>
          </cell>
          <cell r="Q50" t="str">
            <v>x</v>
          </cell>
          <cell r="R50" t="str">
            <v>x</v>
          </cell>
          <cell r="S50">
            <v>54</v>
          </cell>
          <cell r="T50">
            <v>48.4</v>
          </cell>
          <cell r="U50">
            <v>59.9</v>
          </cell>
          <cell r="V50">
            <v>38.700000000000003</v>
          </cell>
          <cell r="W50">
            <v>32.6</v>
          </cell>
          <cell r="X50">
            <v>45.3</v>
          </cell>
          <cell r="Y50">
            <v>22</v>
          </cell>
          <cell r="Z50">
            <v>16.8</v>
          </cell>
          <cell r="AA50">
            <v>27.5</v>
          </cell>
          <cell r="AB50">
            <v>48</v>
          </cell>
          <cell r="AC50">
            <v>25</v>
          </cell>
          <cell r="AD50">
            <v>23</v>
          </cell>
          <cell r="AE50">
            <v>50</v>
          </cell>
          <cell r="AF50">
            <v>36</v>
          </cell>
          <cell r="AG50">
            <v>65.2</v>
          </cell>
          <cell r="AH50">
            <v>45.8</v>
          </cell>
          <cell r="AI50">
            <v>28</v>
          </cell>
          <cell r="AJ50">
            <v>65.2</v>
          </cell>
          <cell r="AK50" t="str">
            <v>x</v>
          </cell>
          <cell r="AL50" t="str">
            <v>x</v>
          </cell>
          <cell r="AM50">
            <v>100</v>
          </cell>
          <cell r="AN50" t="str">
            <v>x</v>
          </cell>
          <cell r="AO50" t="str">
            <v>x</v>
          </cell>
          <cell r="AP50" t="str">
            <v>x</v>
          </cell>
          <cell r="AQ50">
            <v>45.8</v>
          </cell>
          <cell r="AR50">
            <v>28</v>
          </cell>
          <cell r="AS50">
            <v>65.2</v>
          </cell>
          <cell r="AT50">
            <v>33.299999999999997</v>
          </cell>
          <cell r="AU50">
            <v>20</v>
          </cell>
          <cell r="AV50">
            <v>47.8</v>
          </cell>
          <cell r="AW50">
            <v>27.1</v>
          </cell>
          <cell r="AX50">
            <v>20</v>
          </cell>
          <cell r="AY50">
            <v>34.799999999999997</v>
          </cell>
          <cell r="AZ50">
            <v>1821</v>
          </cell>
          <cell r="BA50">
            <v>940</v>
          </cell>
          <cell r="BB50">
            <v>881</v>
          </cell>
          <cell r="BC50">
            <v>60.4</v>
          </cell>
          <cell r="BD50">
            <v>54.3</v>
          </cell>
          <cell r="BE50">
            <v>66.900000000000006</v>
          </cell>
          <cell r="BF50">
            <v>52.1</v>
          </cell>
          <cell r="BG50">
            <v>45.9</v>
          </cell>
          <cell r="BH50">
            <v>58.7</v>
          </cell>
          <cell r="BI50">
            <v>93.9</v>
          </cell>
          <cell r="BJ50">
            <v>93.1</v>
          </cell>
          <cell r="BK50">
            <v>94.8</v>
          </cell>
          <cell r="BL50">
            <v>91.7</v>
          </cell>
          <cell r="BM50">
            <v>91.1</v>
          </cell>
          <cell r="BN50">
            <v>92.4</v>
          </cell>
          <cell r="BO50">
            <v>53.8</v>
          </cell>
          <cell r="BP50">
            <v>47.9</v>
          </cell>
          <cell r="BQ50">
            <v>60</v>
          </cell>
          <cell r="BR50">
            <v>38.6</v>
          </cell>
          <cell r="BS50">
            <v>32.200000000000003</v>
          </cell>
          <cell r="BT50">
            <v>45.4</v>
          </cell>
          <cell r="BU50">
            <v>22.1</v>
          </cell>
          <cell r="BV50">
            <v>16.899999999999999</v>
          </cell>
          <cell r="BW50">
            <v>27.7</v>
          </cell>
        </row>
        <row r="51">
          <cell r="A51" t="str">
            <v>E06000013</v>
          </cell>
          <cell r="B51" t="str">
            <v>North Lincolnshire</v>
          </cell>
          <cell r="C51" t="str">
            <v>Yorkshire and the Humber</v>
          </cell>
          <cell r="D51">
            <v>1684</v>
          </cell>
          <cell r="E51">
            <v>879</v>
          </cell>
          <cell r="F51">
            <v>805</v>
          </cell>
          <cell r="G51">
            <v>62.7</v>
          </cell>
          <cell r="H51">
            <v>57</v>
          </cell>
          <cell r="I51">
            <v>68.900000000000006</v>
          </cell>
          <cell r="J51">
            <v>57.7</v>
          </cell>
          <cell r="K51">
            <v>52.1</v>
          </cell>
          <cell r="L51">
            <v>63.7</v>
          </cell>
          <cell r="M51">
            <v>93.6</v>
          </cell>
          <cell r="N51" t="str">
            <v>x</v>
          </cell>
          <cell r="O51" t="str">
            <v>x</v>
          </cell>
          <cell r="P51">
            <v>92.6</v>
          </cell>
          <cell r="Q51">
            <v>91.1</v>
          </cell>
          <cell r="R51">
            <v>94.2</v>
          </cell>
          <cell r="S51">
            <v>61.9</v>
          </cell>
          <cell r="T51">
            <v>58.2</v>
          </cell>
          <cell r="U51">
            <v>65.8</v>
          </cell>
          <cell r="V51">
            <v>35</v>
          </cell>
          <cell r="W51">
            <v>31.5</v>
          </cell>
          <cell r="X51">
            <v>38.9</v>
          </cell>
          <cell r="Y51">
            <v>20.399999999999999</v>
          </cell>
          <cell r="Z51">
            <v>15.5</v>
          </cell>
          <cell r="AA51">
            <v>25.7</v>
          </cell>
          <cell r="AB51">
            <v>110</v>
          </cell>
          <cell r="AC51">
            <v>47</v>
          </cell>
          <cell r="AD51">
            <v>63</v>
          </cell>
          <cell r="AE51">
            <v>65.5</v>
          </cell>
          <cell r="AF51">
            <v>61.7</v>
          </cell>
          <cell r="AG51">
            <v>68.3</v>
          </cell>
          <cell r="AH51">
            <v>57.3</v>
          </cell>
          <cell r="AI51">
            <v>48.9</v>
          </cell>
          <cell r="AJ51">
            <v>63.5</v>
          </cell>
          <cell r="AK51">
            <v>93.6</v>
          </cell>
          <cell r="AL51" t="str">
            <v>x</v>
          </cell>
          <cell r="AM51" t="str">
            <v>x</v>
          </cell>
          <cell r="AN51">
            <v>92.7</v>
          </cell>
          <cell r="AO51">
            <v>89.4</v>
          </cell>
          <cell r="AP51">
            <v>95.2</v>
          </cell>
          <cell r="AQ51">
            <v>60</v>
          </cell>
          <cell r="AR51">
            <v>51.1</v>
          </cell>
          <cell r="AS51">
            <v>66.7</v>
          </cell>
          <cell r="AT51">
            <v>32.700000000000003</v>
          </cell>
          <cell r="AU51">
            <v>21.3</v>
          </cell>
          <cell r="AV51">
            <v>41.3</v>
          </cell>
          <cell r="AW51">
            <v>19.100000000000001</v>
          </cell>
          <cell r="AX51">
            <v>12.8</v>
          </cell>
          <cell r="AY51">
            <v>23.8</v>
          </cell>
          <cell r="AZ51">
            <v>1795</v>
          </cell>
          <cell r="BA51">
            <v>927</v>
          </cell>
          <cell r="BB51">
            <v>868</v>
          </cell>
          <cell r="BC51">
            <v>62.9</v>
          </cell>
          <cell r="BD51">
            <v>57.3</v>
          </cell>
          <cell r="BE51">
            <v>68.900000000000006</v>
          </cell>
          <cell r="BF51">
            <v>57.6</v>
          </cell>
          <cell r="BG51">
            <v>51.9</v>
          </cell>
          <cell r="BH51">
            <v>63.7</v>
          </cell>
          <cell r="BI51">
            <v>93.6</v>
          </cell>
          <cell r="BJ51">
            <v>91.9</v>
          </cell>
          <cell r="BK51">
            <v>95.5</v>
          </cell>
          <cell r="BL51">
            <v>92.6</v>
          </cell>
          <cell r="BM51">
            <v>91</v>
          </cell>
          <cell r="BN51">
            <v>94.2</v>
          </cell>
          <cell r="BO51">
            <v>61.7</v>
          </cell>
          <cell r="BP51">
            <v>57.8</v>
          </cell>
          <cell r="BQ51">
            <v>65.900000000000006</v>
          </cell>
          <cell r="BR51">
            <v>34.9</v>
          </cell>
          <cell r="BS51">
            <v>31</v>
          </cell>
          <cell r="BT51">
            <v>39.1</v>
          </cell>
          <cell r="BU51">
            <v>20.3</v>
          </cell>
          <cell r="BV51">
            <v>15.3</v>
          </cell>
          <cell r="BW51">
            <v>25.6</v>
          </cell>
        </row>
        <row r="52">
          <cell r="A52" t="str">
            <v>E10000023</v>
          </cell>
          <cell r="B52" t="str">
            <v>North Yorkshire</v>
          </cell>
          <cell r="C52" t="str">
            <v>Yorkshire and the Humber</v>
          </cell>
          <cell r="D52">
            <v>6255</v>
          </cell>
          <cell r="E52">
            <v>3236</v>
          </cell>
          <cell r="F52">
            <v>3019</v>
          </cell>
          <cell r="G52">
            <v>70.8</v>
          </cell>
          <cell r="H52">
            <v>65.900000000000006</v>
          </cell>
          <cell r="I52">
            <v>76.099999999999994</v>
          </cell>
          <cell r="J52">
            <v>62.7</v>
          </cell>
          <cell r="K52">
            <v>58</v>
          </cell>
          <cell r="L52">
            <v>67.8</v>
          </cell>
          <cell r="M52">
            <v>95.2</v>
          </cell>
          <cell r="N52">
            <v>94.6</v>
          </cell>
          <cell r="O52">
            <v>95.8</v>
          </cell>
          <cell r="P52">
            <v>93.9</v>
          </cell>
          <cell r="Q52">
            <v>93.1</v>
          </cell>
          <cell r="R52">
            <v>94.9</v>
          </cell>
          <cell r="S52">
            <v>65.2</v>
          </cell>
          <cell r="T52">
            <v>60.9</v>
          </cell>
          <cell r="U52">
            <v>69.900000000000006</v>
          </cell>
          <cell r="V52">
            <v>42.5</v>
          </cell>
          <cell r="W52">
            <v>36.1</v>
          </cell>
          <cell r="X52">
            <v>49.3</v>
          </cell>
          <cell r="Y52">
            <v>28.6</v>
          </cell>
          <cell r="Z52">
            <v>22.9</v>
          </cell>
          <cell r="AA52">
            <v>34.799999999999997</v>
          </cell>
          <cell r="AB52">
            <v>160</v>
          </cell>
          <cell r="AC52">
            <v>85</v>
          </cell>
          <cell r="AD52">
            <v>75</v>
          </cell>
          <cell r="AE52">
            <v>67.5</v>
          </cell>
          <cell r="AF52">
            <v>62.4</v>
          </cell>
          <cell r="AG52">
            <v>73.3</v>
          </cell>
          <cell r="AH52">
            <v>55.6</v>
          </cell>
          <cell r="AI52">
            <v>48.2</v>
          </cell>
          <cell r="AJ52">
            <v>64</v>
          </cell>
          <cell r="AK52">
            <v>96.3</v>
          </cell>
          <cell r="AL52" t="str">
            <v>x</v>
          </cell>
          <cell r="AM52" t="str">
            <v>x</v>
          </cell>
          <cell r="AN52">
            <v>92.5</v>
          </cell>
          <cell r="AO52">
            <v>89.4</v>
          </cell>
          <cell r="AP52">
            <v>96</v>
          </cell>
          <cell r="AQ52">
            <v>57.5</v>
          </cell>
          <cell r="AR52">
            <v>50.6</v>
          </cell>
          <cell r="AS52">
            <v>65.3</v>
          </cell>
          <cell r="AT52">
            <v>35</v>
          </cell>
          <cell r="AU52">
            <v>30.6</v>
          </cell>
          <cell r="AV52">
            <v>40</v>
          </cell>
          <cell r="AW52">
            <v>27.5</v>
          </cell>
          <cell r="AX52">
            <v>25.9</v>
          </cell>
          <cell r="AY52">
            <v>29.3</v>
          </cell>
          <cell r="AZ52">
            <v>6451</v>
          </cell>
          <cell r="BA52">
            <v>3338</v>
          </cell>
          <cell r="BB52">
            <v>3113</v>
          </cell>
          <cell r="BC52">
            <v>70.599999999999994</v>
          </cell>
          <cell r="BD52">
            <v>65.599999999999994</v>
          </cell>
          <cell r="BE52">
            <v>75.900000000000006</v>
          </cell>
          <cell r="BF52">
            <v>62.4</v>
          </cell>
          <cell r="BG52">
            <v>57.6</v>
          </cell>
          <cell r="BH52">
            <v>67.599999999999994</v>
          </cell>
          <cell r="BI52">
            <v>95.2</v>
          </cell>
          <cell r="BJ52">
            <v>94.6</v>
          </cell>
          <cell r="BK52">
            <v>95.8</v>
          </cell>
          <cell r="BL52">
            <v>93.8</v>
          </cell>
          <cell r="BM52">
            <v>92.9</v>
          </cell>
          <cell r="BN52">
            <v>94.8</v>
          </cell>
          <cell r="BO52">
            <v>64.900000000000006</v>
          </cell>
          <cell r="BP52">
            <v>60.5</v>
          </cell>
          <cell r="BQ52">
            <v>69.599999999999994</v>
          </cell>
          <cell r="BR52">
            <v>42.1</v>
          </cell>
          <cell r="BS52">
            <v>35.799999999999997</v>
          </cell>
          <cell r="BT52">
            <v>48.9</v>
          </cell>
          <cell r="BU52">
            <v>28.5</v>
          </cell>
          <cell r="BV52">
            <v>22.9</v>
          </cell>
          <cell r="BW52">
            <v>34.5</v>
          </cell>
        </row>
        <row r="53">
          <cell r="A53" t="str">
            <v>E08000018</v>
          </cell>
          <cell r="B53" t="str">
            <v>Rotherham</v>
          </cell>
          <cell r="C53" t="str">
            <v>Yorkshire and the Humber</v>
          </cell>
          <cell r="D53">
            <v>3052</v>
          </cell>
          <cell r="E53">
            <v>1500</v>
          </cell>
          <cell r="F53">
            <v>1552</v>
          </cell>
          <cell r="G53">
            <v>65.599999999999994</v>
          </cell>
          <cell r="H53">
            <v>61.7</v>
          </cell>
          <cell r="I53">
            <v>69.3</v>
          </cell>
          <cell r="J53">
            <v>56.2</v>
          </cell>
          <cell r="K53">
            <v>53.3</v>
          </cell>
          <cell r="L53">
            <v>58.9</v>
          </cell>
          <cell r="M53">
            <v>93.6</v>
          </cell>
          <cell r="N53">
            <v>92.3</v>
          </cell>
          <cell r="O53">
            <v>94.9</v>
          </cell>
          <cell r="P53">
            <v>90.7</v>
          </cell>
          <cell r="Q53">
            <v>89.7</v>
          </cell>
          <cell r="R53">
            <v>91.7</v>
          </cell>
          <cell r="S53">
            <v>59.1</v>
          </cell>
          <cell r="T53">
            <v>57.4</v>
          </cell>
          <cell r="U53">
            <v>60.7</v>
          </cell>
          <cell r="V53">
            <v>29.8</v>
          </cell>
          <cell r="W53">
            <v>25.7</v>
          </cell>
          <cell r="X53">
            <v>33.799999999999997</v>
          </cell>
          <cell r="Y53">
            <v>17.7</v>
          </cell>
          <cell r="Z53">
            <v>14.4</v>
          </cell>
          <cell r="AA53">
            <v>20.9</v>
          </cell>
          <cell r="AB53">
            <v>262</v>
          </cell>
          <cell r="AC53">
            <v>111</v>
          </cell>
          <cell r="AD53">
            <v>151</v>
          </cell>
          <cell r="AE53">
            <v>54.2</v>
          </cell>
          <cell r="AF53">
            <v>48.6</v>
          </cell>
          <cell r="AG53">
            <v>58.3</v>
          </cell>
          <cell r="AH53">
            <v>44.3</v>
          </cell>
          <cell r="AI53">
            <v>44.1</v>
          </cell>
          <cell r="AJ53">
            <v>44.4</v>
          </cell>
          <cell r="AK53">
            <v>89.3</v>
          </cell>
          <cell r="AL53">
            <v>92.8</v>
          </cell>
          <cell r="AM53">
            <v>86.8</v>
          </cell>
          <cell r="AN53">
            <v>82.4</v>
          </cell>
          <cell r="AO53">
            <v>84.7</v>
          </cell>
          <cell r="AP53">
            <v>80.8</v>
          </cell>
          <cell r="AQ53">
            <v>45</v>
          </cell>
          <cell r="AR53">
            <v>45</v>
          </cell>
          <cell r="AS53">
            <v>45</v>
          </cell>
          <cell r="AT53">
            <v>18.7</v>
          </cell>
          <cell r="AU53">
            <v>18</v>
          </cell>
          <cell r="AV53">
            <v>19.2</v>
          </cell>
          <cell r="AW53">
            <v>12.6</v>
          </cell>
          <cell r="AX53">
            <v>10.8</v>
          </cell>
          <cell r="AY53">
            <v>13.9</v>
          </cell>
          <cell r="AZ53">
            <v>3315</v>
          </cell>
          <cell r="BA53">
            <v>1612</v>
          </cell>
          <cell r="BB53">
            <v>1703</v>
          </cell>
          <cell r="BC53">
            <v>64.599999999999994</v>
          </cell>
          <cell r="BD53">
            <v>60.8</v>
          </cell>
          <cell r="BE53">
            <v>68.3</v>
          </cell>
          <cell r="BF53">
            <v>55.2</v>
          </cell>
          <cell r="BG53">
            <v>52.7</v>
          </cell>
          <cell r="BH53">
            <v>57.6</v>
          </cell>
          <cell r="BI53">
            <v>93.3</v>
          </cell>
          <cell r="BJ53">
            <v>92.3</v>
          </cell>
          <cell r="BK53">
            <v>94.2</v>
          </cell>
          <cell r="BL53">
            <v>90.1</v>
          </cell>
          <cell r="BM53">
            <v>89.4</v>
          </cell>
          <cell r="BN53">
            <v>90.7</v>
          </cell>
          <cell r="BO53">
            <v>57.9</v>
          </cell>
          <cell r="BP53">
            <v>56.5</v>
          </cell>
          <cell r="BQ53">
            <v>59.3</v>
          </cell>
          <cell r="BR53">
            <v>29</v>
          </cell>
          <cell r="BS53">
            <v>25.2</v>
          </cell>
          <cell r="BT53">
            <v>32.5</v>
          </cell>
          <cell r="BU53">
            <v>17.3</v>
          </cell>
          <cell r="BV53">
            <v>14.1</v>
          </cell>
          <cell r="BW53">
            <v>20.3</v>
          </cell>
        </row>
        <row r="54">
          <cell r="A54" t="str">
            <v>E08000019</v>
          </cell>
          <cell r="B54" t="str">
            <v>Sheffield</v>
          </cell>
          <cell r="C54" t="str">
            <v>Yorkshire and the Humber</v>
          </cell>
          <cell r="D54">
            <v>4479</v>
          </cell>
          <cell r="E54">
            <v>2300</v>
          </cell>
          <cell r="F54">
            <v>2179</v>
          </cell>
          <cell r="G54">
            <v>64.900000000000006</v>
          </cell>
          <cell r="H54">
            <v>59.9</v>
          </cell>
          <cell r="I54">
            <v>70.099999999999994</v>
          </cell>
          <cell r="J54">
            <v>55.8</v>
          </cell>
          <cell r="K54">
            <v>51</v>
          </cell>
          <cell r="L54">
            <v>60.9</v>
          </cell>
          <cell r="M54">
            <v>93.6</v>
          </cell>
          <cell r="N54">
            <v>92.5</v>
          </cell>
          <cell r="O54">
            <v>94.9</v>
          </cell>
          <cell r="P54">
            <v>91.7</v>
          </cell>
          <cell r="Q54">
            <v>90.6</v>
          </cell>
          <cell r="R54">
            <v>92.8</v>
          </cell>
          <cell r="S54">
            <v>57.6</v>
          </cell>
          <cell r="T54">
            <v>53.3</v>
          </cell>
          <cell r="U54">
            <v>62.2</v>
          </cell>
          <cell r="V54">
            <v>39.4</v>
          </cell>
          <cell r="W54">
            <v>34.299999999999997</v>
          </cell>
          <cell r="X54">
            <v>44.8</v>
          </cell>
          <cell r="Y54">
            <v>23.5</v>
          </cell>
          <cell r="Z54">
            <v>18.3</v>
          </cell>
          <cell r="AA54">
            <v>29.1</v>
          </cell>
          <cell r="AB54">
            <v>818</v>
          </cell>
          <cell r="AC54">
            <v>426</v>
          </cell>
          <cell r="AD54">
            <v>392</v>
          </cell>
          <cell r="AE54">
            <v>57.6</v>
          </cell>
          <cell r="AF54">
            <v>54.5</v>
          </cell>
          <cell r="AG54">
            <v>61</v>
          </cell>
          <cell r="AH54">
            <v>44.1</v>
          </cell>
          <cell r="AI54">
            <v>41.8</v>
          </cell>
          <cell r="AJ54">
            <v>46.7</v>
          </cell>
          <cell r="AK54">
            <v>87</v>
          </cell>
          <cell r="AL54">
            <v>87.3</v>
          </cell>
          <cell r="AM54">
            <v>86.7</v>
          </cell>
          <cell r="AN54">
            <v>83.1</v>
          </cell>
          <cell r="AO54">
            <v>83.8</v>
          </cell>
          <cell r="AP54">
            <v>82.4</v>
          </cell>
          <cell r="AQ54">
            <v>45.1</v>
          </cell>
          <cell r="AR54">
            <v>43.4</v>
          </cell>
          <cell r="AS54">
            <v>46.9</v>
          </cell>
          <cell r="AT54">
            <v>35.5</v>
          </cell>
          <cell r="AU54">
            <v>31.9</v>
          </cell>
          <cell r="AV54">
            <v>39.299999999999997</v>
          </cell>
          <cell r="AW54">
            <v>18</v>
          </cell>
          <cell r="AX54">
            <v>15.3</v>
          </cell>
          <cell r="AY54">
            <v>20.9</v>
          </cell>
          <cell r="AZ54">
            <v>5298</v>
          </cell>
          <cell r="BA54">
            <v>2727</v>
          </cell>
          <cell r="BB54">
            <v>2571</v>
          </cell>
          <cell r="BC54">
            <v>63.7</v>
          </cell>
          <cell r="BD54">
            <v>59</v>
          </cell>
          <cell r="BE54">
            <v>68.7</v>
          </cell>
          <cell r="BF54">
            <v>54</v>
          </cell>
          <cell r="BG54">
            <v>49.6</v>
          </cell>
          <cell r="BH54">
            <v>58.7</v>
          </cell>
          <cell r="BI54">
            <v>92.6</v>
          </cell>
          <cell r="BJ54">
            <v>91.7</v>
          </cell>
          <cell r="BK54">
            <v>93.6</v>
          </cell>
          <cell r="BL54">
            <v>90.4</v>
          </cell>
          <cell r="BM54">
            <v>89.5</v>
          </cell>
          <cell r="BN54">
            <v>91.2</v>
          </cell>
          <cell r="BO54">
            <v>55.7</v>
          </cell>
          <cell r="BP54">
            <v>51.7</v>
          </cell>
          <cell r="BQ54">
            <v>59.9</v>
          </cell>
          <cell r="BR54">
            <v>38.799999999999997</v>
          </cell>
          <cell r="BS54">
            <v>33.9</v>
          </cell>
          <cell r="BT54">
            <v>44</v>
          </cell>
          <cell r="BU54">
            <v>22.7</v>
          </cell>
          <cell r="BV54">
            <v>17.8</v>
          </cell>
          <cell r="BW54">
            <v>27.8</v>
          </cell>
        </row>
        <row r="55">
          <cell r="A55" t="str">
            <v>E08000036</v>
          </cell>
          <cell r="B55" t="str">
            <v>Wakefield</v>
          </cell>
          <cell r="C55" t="str">
            <v>Yorkshire and the Humber</v>
          </cell>
          <cell r="D55">
            <v>3596</v>
          </cell>
          <cell r="E55">
            <v>1796</v>
          </cell>
          <cell r="F55">
            <v>1800</v>
          </cell>
          <cell r="G55">
            <v>68.5</v>
          </cell>
          <cell r="H55">
            <v>63.3</v>
          </cell>
          <cell r="I55">
            <v>73.8</v>
          </cell>
          <cell r="J55">
            <v>60</v>
          </cell>
          <cell r="K55">
            <v>55.3</v>
          </cell>
          <cell r="L55">
            <v>64.7</v>
          </cell>
          <cell r="M55">
            <v>94.4</v>
          </cell>
          <cell r="N55">
            <v>92.5</v>
          </cell>
          <cell r="O55">
            <v>96.3</v>
          </cell>
          <cell r="P55">
            <v>92.9</v>
          </cell>
          <cell r="Q55">
            <v>91</v>
          </cell>
          <cell r="R55">
            <v>94.8</v>
          </cell>
          <cell r="S55">
            <v>62.1</v>
          </cell>
          <cell r="T55">
            <v>57.5</v>
          </cell>
          <cell r="U55">
            <v>66.599999999999994</v>
          </cell>
          <cell r="V55">
            <v>33</v>
          </cell>
          <cell r="W55">
            <v>27.6</v>
          </cell>
          <cell r="X55">
            <v>38.4</v>
          </cell>
          <cell r="Y55">
            <v>21.6</v>
          </cell>
          <cell r="Z55">
            <v>16.3</v>
          </cell>
          <cell r="AA55">
            <v>26.9</v>
          </cell>
          <cell r="AB55">
            <v>173</v>
          </cell>
          <cell r="AC55">
            <v>86</v>
          </cell>
          <cell r="AD55">
            <v>87</v>
          </cell>
          <cell r="AE55">
            <v>63.6</v>
          </cell>
          <cell r="AF55">
            <v>51.2</v>
          </cell>
          <cell r="AG55">
            <v>75.900000000000006</v>
          </cell>
          <cell r="AH55">
            <v>54.3</v>
          </cell>
          <cell r="AI55">
            <v>41.9</v>
          </cell>
          <cell r="AJ55">
            <v>66.7</v>
          </cell>
          <cell r="AK55">
            <v>93.6</v>
          </cell>
          <cell r="AL55">
            <v>93</v>
          </cell>
          <cell r="AM55">
            <v>94.3</v>
          </cell>
          <cell r="AN55">
            <v>90.2</v>
          </cell>
          <cell r="AO55">
            <v>88.4</v>
          </cell>
          <cell r="AP55">
            <v>92</v>
          </cell>
          <cell r="AQ55">
            <v>56.1</v>
          </cell>
          <cell r="AR55">
            <v>43</v>
          </cell>
          <cell r="AS55">
            <v>69</v>
          </cell>
          <cell r="AT55">
            <v>27.7</v>
          </cell>
          <cell r="AU55">
            <v>19.8</v>
          </cell>
          <cell r="AV55">
            <v>35.6</v>
          </cell>
          <cell r="AW55">
            <v>22</v>
          </cell>
          <cell r="AX55">
            <v>14</v>
          </cell>
          <cell r="AY55">
            <v>29.9</v>
          </cell>
          <cell r="AZ55">
            <v>3770</v>
          </cell>
          <cell r="BA55">
            <v>1882</v>
          </cell>
          <cell r="BB55">
            <v>1888</v>
          </cell>
          <cell r="BC55">
            <v>68.3</v>
          </cell>
          <cell r="BD55">
            <v>62.7</v>
          </cell>
          <cell r="BE55">
            <v>73.900000000000006</v>
          </cell>
          <cell r="BF55">
            <v>59.8</v>
          </cell>
          <cell r="BG55">
            <v>54.7</v>
          </cell>
          <cell r="BH55">
            <v>64.8</v>
          </cell>
          <cell r="BI55">
            <v>94.4</v>
          </cell>
          <cell r="BJ55">
            <v>92.5</v>
          </cell>
          <cell r="BK55">
            <v>96.2</v>
          </cell>
          <cell r="BL55">
            <v>92.8</v>
          </cell>
          <cell r="BM55">
            <v>90.9</v>
          </cell>
          <cell r="BN55">
            <v>94.7</v>
          </cell>
          <cell r="BO55">
            <v>61.8</v>
          </cell>
          <cell r="BP55">
            <v>56.9</v>
          </cell>
          <cell r="BQ55">
            <v>66.7</v>
          </cell>
          <cell r="BR55">
            <v>32.799999999999997</v>
          </cell>
          <cell r="BS55">
            <v>27.3</v>
          </cell>
          <cell r="BT55">
            <v>38.200000000000003</v>
          </cell>
          <cell r="BU55">
            <v>21.6</v>
          </cell>
          <cell r="BV55">
            <v>16.2</v>
          </cell>
          <cell r="BW55">
            <v>27</v>
          </cell>
        </row>
        <row r="56">
          <cell r="A56" t="str">
            <v>E06000014</v>
          </cell>
          <cell r="B56" t="str">
            <v>York</v>
          </cell>
          <cell r="C56" t="str">
            <v>Yorkshire and the Humber</v>
          </cell>
          <cell r="D56">
            <v>1648</v>
          </cell>
          <cell r="E56">
            <v>850</v>
          </cell>
          <cell r="F56">
            <v>798</v>
          </cell>
          <cell r="G56">
            <v>73.2</v>
          </cell>
          <cell r="H56">
            <v>67.2</v>
          </cell>
          <cell r="I56">
            <v>79.599999999999994</v>
          </cell>
          <cell r="J56">
            <v>63.4</v>
          </cell>
          <cell r="K56">
            <v>58</v>
          </cell>
          <cell r="L56">
            <v>69.2</v>
          </cell>
          <cell r="M56">
            <v>96.5</v>
          </cell>
          <cell r="N56">
            <v>95.2</v>
          </cell>
          <cell r="O56">
            <v>97.9</v>
          </cell>
          <cell r="P56" t="str">
            <v>x</v>
          </cell>
          <cell r="Q56" t="str">
            <v>x</v>
          </cell>
          <cell r="R56">
            <v>96.6</v>
          </cell>
          <cell r="S56">
            <v>64.599999999999994</v>
          </cell>
          <cell r="T56">
            <v>59.1</v>
          </cell>
          <cell r="U56">
            <v>70.599999999999994</v>
          </cell>
          <cell r="V56">
            <v>54.4</v>
          </cell>
          <cell r="W56">
            <v>52.2</v>
          </cell>
          <cell r="X56">
            <v>56.6</v>
          </cell>
          <cell r="Y56">
            <v>32</v>
          </cell>
          <cell r="Z56">
            <v>26.9</v>
          </cell>
          <cell r="AA56">
            <v>37.5</v>
          </cell>
          <cell r="AB56">
            <v>67</v>
          </cell>
          <cell r="AC56">
            <v>28</v>
          </cell>
          <cell r="AD56">
            <v>39</v>
          </cell>
          <cell r="AE56">
            <v>77.599999999999994</v>
          </cell>
          <cell r="AF56">
            <v>60.7</v>
          </cell>
          <cell r="AG56">
            <v>89.7</v>
          </cell>
          <cell r="AH56">
            <v>68.7</v>
          </cell>
          <cell r="AI56">
            <v>46.4</v>
          </cell>
          <cell r="AJ56">
            <v>84.6</v>
          </cell>
          <cell r="AK56" t="str">
            <v>x</v>
          </cell>
          <cell r="AL56" t="str">
            <v>x</v>
          </cell>
          <cell r="AM56">
            <v>100</v>
          </cell>
          <cell r="AN56" t="str">
            <v>x</v>
          </cell>
          <cell r="AO56" t="str">
            <v>x</v>
          </cell>
          <cell r="AP56" t="str">
            <v>x</v>
          </cell>
          <cell r="AQ56">
            <v>68.7</v>
          </cell>
          <cell r="AR56">
            <v>46.4</v>
          </cell>
          <cell r="AS56">
            <v>84.6</v>
          </cell>
          <cell r="AT56">
            <v>52.2</v>
          </cell>
          <cell r="AU56">
            <v>50</v>
          </cell>
          <cell r="AV56">
            <v>53.8</v>
          </cell>
          <cell r="AW56">
            <v>34.299999999999997</v>
          </cell>
          <cell r="AX56">
            <v>17.899999999999999</v>
          </cell>
          <cell r="AY56">
            <v>46.2</v>
          </cell>
          <cell r="AZ56">
            <v>1718</v>
          </cell>
          <cell r="BA56">
            <v>879</v>
          </cell>
          <cell r="BB56">
            <v>839</v>
          </cell>
          <cell r="BC56">
            <v>73.400000000000006</v>
          </cell>
          <cell r="BD56">
            <v>67</v>
          </cell>
          <cell r="BE56">
            <v>80.099999999999994</v>
          </cell>
          <cell r="BF56">
            <v>63.7</v>
          </cell>
          <cell r="BG56">
            <v>57.7</v>
          </cell>
          <cell r="BH56">
            <v>70</v>
          </cell>
          <cell r="BI56">
            <v>96.6</v>
          </cell>
          <cell r="BJ56">
            <v>95.2</v>
          </cell>
          <cell r="BK56">
            <v>98</v>
          </cell>
          <cell r="BL56">
            <v>95.1</v>
          </cell>
          <cell r="BM56">
            <v>93.4</v>
          </cell>
          <cell r="BN56">
            <v>96.8</v>
          </cell>
          <cell r="BO56">
            <v>64.8</v>
          </cell>
          <cell r="BP56">
            <v>58.7</v>
          </cell>
          <cell r="BQ56">
            <v>71.3</v>
          </cell>
          <cell r="BR56">
            <v>54.4</v>
          </cell>
          <cell r="BS56">
            <v>52.2</v>
          </cell>
          <cell r="BT56">
            <v>56.6</v>
          </cell>
          <cell r="BU56">
            <v>32.1</v>
          </cell>
          <cell r="BV56">
            <v>26.7</v>
          </cell>
          <cell r="BW56">
            <v>37.799999999999997</v>
          </cell>
        </row>
        <row r="57">
          <cell r="A57" t="str">
            <v>E06000015</v>
          </cell>
          <cell r="B57" t="str">
            <v>Derby</v>
          </cell>
          <cell r="C57" t="str">
            <v>East Midlands</v>
          </cell>
          <cell r="D57">
            <v>2369</v>
          </cell>
          <cell r="E57">
            <v>1211</v>
          </cell>
          <cell r="F57">
            <v>1158</v>
          </cell>
          <cell r="G57">
            <v>57.4</v>
          </cell>
          <cell r="H57">
            <v>51.4</v>
          </cell>
          <cell r="I57">
            <v>63.6</v>
          </cell>
          <cell r="J57">
            <v>49.1</v>
          </cell>
          <cell r="K57">
            <v>43.6</v>
          </cell>
          <cell r="L57">
            <v>54.7</v>
          </cell>
          <cell r="M57">
            <v>92.2</v>
          </cell>
          <cell r="N57">
            <v>90.2</v>
          </cell>
          <cell r="O57">
            <v>94.3</v>
          </cell>
          <cell r="P57">
            <v>90</v>
          </cell>
          <cell r="Q57">
            <v>88.6</v>
          </cell>
          <cell r="R57">
            <v>91.4</v>
          </cell>
          <cell r="S57">
            <v>52</v>
          </cell>
          <cell r="T57">
            <v>46.8</v>
          </cell>
          <cell r="U57">
            <v>57.4</v>
          </cell>
          <cell r="V57">
            <v>28.7</v>
          </cell>
          <cell r="W57">
            <v>25.3</v>
          </cell>
          <cell r="X57">
            <v>32.4</v>
          </cell>
          <cell r="Y57">
            <v>18.399999999999999</v>
          </cell>
          <cell r="Z57">
            <v>14.6</v>
          </cell>
          <cell r="AA57">
            <v>22.5</v>
          </cell>
          <cell r="AB57">
            <v>538</v>
          </cell>
          <cell r="AC57">
            <v>276</v>
          </cell>
          <cell r="AD57">
            <v>262</v>
          </cell>
          <cell r="AE57">
            <v>49.6</v>
          </cell>
          <cell r="AF57">
            <v>44.9</v>
          </cell>
          <cell r="AG57">
            <v>54.6</v>
          </cell>
          <cell r="AH57">
            <v>41.1</v>
          </cell>
          <cell r="AI57">
            <v>38</v>
          </cell>
          <cell r="AJ57">
            <v>44.3</v>
          </cell>
          <cell r="AK57">
            <v>89.2</v>
          </cell>
          <cell r="AL57">
            <v>90.6</v>
          </cell>
          <cell r="AM57">
            <v>87.8</v>
          </cell>
          <cell r="AN57">
            <v>85.1</v>
          </cell>
          <cell r="AO57">
            <v>87.3</v>
          </cell>
          <cell r="AP57">
            <v>82.8</v>
          </cell>
          <cell r="AQ57">
            <v>43.9</v>
          </cell>
          <cell r="AR57">
            <v>41.3</v>
          </cell>
          <cell r="AS57">
            <v>46.6</v>
          </cell>
          <cell r="AT57">
            <v>33.799999999999997</v>
          </cell>
          <cell r="AU57">
            <v>29.7</v>
          </cell>
          <cell r="AV57">
            <v>38.200000000000003</v>
          </cell>
          <cell r="AW57">
            <v>16</v>
          </cell>
          <cell r="AX57">
            <v>12</v>
          </cell>
          <cell r="AY57">
            <v>20.2</v>
          </cell>
          <cell r="AZ57">
            <v>2911</v>
          </cell>
          <cell r="BA57">
            <v>1490</v>
          </cell>
          <cell r="BB57">
            <v>1421</v>
          </cell>
          <cell r="BC57">
            <v>55.9</v>
          </cell>
          <cell r="BD57">
            <v>50.1</v>
          </cell>
          <cell r="BE57">
            <v>62</v>
          </cell>
          <cell r="BF57">
            <v>47.6</v>
          </cell>
          <cell r="BG57">
            <v>42.6</v>
          </cell>
          <cell r="BH57">
            <v>52.9</v>
          </cell>
          <cell r="BI57">
            <v>91.6</v>
          </cell>
          <cell r="BJ57">
            <v>90.1</v>
          </cell>
          <cell r="BK57">
            <v>93.1</v>
          </cell>
          <cell r="BL57">
            <v>89</v>
          </cell>
          <cell r="BM57">
            <v>88.3</v>
          </cell>
          <cell r="BN57">
            <v>89.8</v>
          </cell>
          <cell r="BO57">
            <v>50.5</v>
          </cell>
          <cell r="BP57">
            <v>45.8</v>
          </cell>
          <cell r="BQ57">
            <v>55.5</v>
          </cell>
          <cell r="BR57">
            <v>29.6</v>
          </cell>
          <cell r="BS57">
            <v>26</v>
          </cell>
          <cell r="BT57">
            <v>33.4</v>
          </cell>
          <cell r="BU57">
            <v>18</v>
          </cell>
          <cell r="BV57">
            <v>14.1</v>
          </cell>
          <cell r="BW57">
            <v>22</v>
          </cell>
        </row>
        <row r="58">
          <cell r="A58" t="str">
            <v>E10000007</v>
          </cell>
          <cell r="B58" t="str">
            <v>Derbyshire</v>
          </cell>
          <cell r="C58" t="str">
            <v>East Midlands</v>
          </cell>
          <cell r="D58">
            <v>7961</v>
          </cell>
          <cell r="E58">
            <v>4008</v>
          </cell>
          <cell r="F58">
            <v>3953</v>
          </cell>
          <cell r="G58">
            <v>64.7</v>
          </cell>
          <cell r="H58">
            <v>58.4</v>
          </cell>
          <cell r="I58">
            <v>71.099999999999994</v>
          </cell>
          <cell r="J58">
            <v>56</v>
          </cell>
          <cell r="K58">
            <v>50</v>
          </cell>
          <cell r="L58">
            <v>62.2</v>
          </cell>
          <cell r="M58">
            <v>94.9</v>
          </cell>
          <cell r="N58">
            <v>93.8</v>
          </cell>
          <cell r="O58">
            <v>95.9</v>
          </cell>
          <cell r="P58">
            <v>91.9</v>
          </cell>
          <cell r="Q58">
            <v>90.7</v>
          </cell>
          <cell r="R58">
            <v>93.1</v>
          </cell>
          <cell r="S58">
            <v>58.9</v>
          </cell>
          <cell r="T58">
            <v>53.3</v>
          </cell>
          <cell r="U58">
            <v>64.5</v>
          </cell>
          <cell r="V58">
            <v>30.4</v>
          </cell>
          <cell r="W58">
            <v>26.8</v>
          </cell>
          <cell r="X58">
            <v>34.1</v>
          </cell>
          <cell r="Y58">
            <v>19.2</v>
          </cell>
          <cell r="Z58">
            <v>15.2</v>
          </cell>
          <cell r="AA58">
            <v>23.2</v>
          </cell>
          <cell r="AB58">
            <v>95</v>
          </cell>
          <cell r="AC58">
            <v>56</v>
          </cell>
          <cell r="AD58">
            <v>39</v>
          </cell>
          <cell r="AE58">
            <v>57.9</v>
          </cell>
          <cell r="AF58">
            <v>60.7</v>
          </cell>
          <cell r="AG58">
            <v>53.8</v>
          </cell>
          <cell r="AH58">
            <v>45.3</v>
          </cell>
          <cell r="AI58">
            <v>46.4</v>
          </cell>
          <cell r="AJ58">
            <v>43.6</v>
          </cell>
          <cell r="AK58" t="str">
            <v>x</v>
          </cell>
          <cell r="AL58">
            <v>100</v>
          </cell>
          <cell r="AM58" t="str">
            <v>x</v>
          </cell>
          <cell r="AN58">
            <v>92.6</v>
          </cell>
          <cell r="AO58" t="str">
            <v>x</v>
          </cell>
          <cell r="AP58" t="str">
            <v>x</v>
          </cell>
          <cell r="AQ58">
            <v>48.4</v>
          </cell>
          <cell r="AR58">
            <v>51.8</v>
          </cell>
          <cell r="AS58">
            <v>43.6</v>
          </cell>
          <cell r="AT58">
            <v>30.5</v>
          </cell>
          <cell r="AU58">
            <v>28.6</v>
          </cell>
          <cell r="AV58">
            <v>33.299999999999997</v>
          </cell>
          <cell r="AW58">
            <v>18.899999999999999</v>
          </cell>
          <cell r="AX58">
            <v>12.5</v>
          </cell>
          <cell r="AY58">
            <v>28.2</v>
          </cell>
          <cell r="AZ58">
            <v>8060</v>
          </cell>
          <cell r="BA58">
            <v>4066</v>
          </cell>
          <cell r="BB58">
            <v>3994</v>
          </cell>
          <cell r="BC58">
            <v>64.599999999999994</v>
          </cell>
          <cell r="BD58">
            <v>58.4</v>
          </cell>
          <cell r="BE58">
            <v>70.900000000000006</v>
          </cell>
          <cell r="BF58">
            <v>55.9</v>
          </cell>
          <cell r="BG58">
            <v>49.9</v>
          </cell>
          <cell r="BH58">
            <v>62</v>
          </cell>
          <cell r="BI58">
            <v>94.9</v>
          </cell>
          <cell r="BJ58">
            <v>93.9</v>
          </cell>
          <cell r="BK58">
            <v>95.9</v>
          </cell>
          <cell r="BL58">
            <v>91.9</v>
          </cell>
          <cell r="BM58">
            <v>90.8</v>
          </cell>
          <cell r="BN58">
            <v>93.1</v>
          </cell>
          <cell r="BO58">
            <v>58.7</v>
          </cell>
          <cell r="BP58">
            <v>53.2</v>
          </cell>
          <cell r="BQ58">
            <v>64.3</v>
          </cell>
          <cell r="BR58">
            <v>30.4</v>
          </cell>
          <cell r="BS58">
            <v>26.8</v>
          </cell>
          <cell r="BT58">
            <v>34.1</v>
          </cell>
          <cell r="BU58">
            <v>19.2</v>
          </cell>
          <cell r="BV58">
            <v>15.2</v>
          </cell>
          <cell r="BW58">
            <v>23.3</v>
          </cell>
        </row>
        <row r="59">
          <cell r="A59" t="str">
            <v>E06000016</v>
          </cell>
          <cell r="B59" t="str">
            <v>Leicester</v>
          </cell>
          <cell r="C59" t="str">
            <v>East Midlands</v>
          </cell>
          <cell r="D59">
            <v>1871</v>
          </cell>
          <cell r="E59">
            <v>998</v>
          </cell>
          <cell r="F59">
            <v>873</v>
          </cell>
          <cell r="G59" t="str">
            <v>x</v>
          </cell>
          <cell r="H59" t="str">
            <v>x</v>
          </cell>
          <cell r="I59" t="str">
            <v>x</v>
          </cell>
          <cell r="J59" t="str">
            <v>x</v>
          </cell>
          <cell r="K59" t="str">
            <v>x</v>
          </cell>
          <cell r="L59" t="str">
            <v>x</v>
          </cell>
          <cell r="M59">
            <v>89.6</v>
          </cell>
          <cell r="N59">
            <v>85.7</v>
          </cell>
          <cell r="O59">
            <v>94.2</v>
          </cell>
          <cell r="P59">
            <v>86.6</v>
          </cell>
          <cell r="Q59" t="str">
            <v>x</v>
          </cell>
          <cell r="R59" t="str">
            <v>x</v>
          </cell>
          <cell r="S59" t="str">
            <v>x</v>
          </cell>
          <cell r="T59" t="str">
            <v>x</v>
          </cell>
          <cell r="U59" t="str">
            <v>x</v>
          </cell>
          <cell r="V59">
            <v>29.8</v>
          </cell>
          <cell r="W59" t="str">
            <v>x</v>
          </cell>
          <cell r="X59" t="str">
            <v>x</v>
          </cell>
          <cell r="Y59">
            <v>15.3</v>
          </cell>
          <cell r="Z59" t="str">
            <v>x</v>
          </cell>
          <cell r="AA59" t="str">
            <v>x</v>
          </cell>
          <cell r="AB59">
            <v>1476</v>
          </cell>
          <cell r="AC59">
            <v>718</v>
          </cell>
          <cell r="AD59">
            <v>758</v>
          </cell>
          <cell r="AE59" t="str">
            <v>x</v>
          </cell>
          <cell r="AF59" t="str">
            <v>x</v>
          </cell>
          <cell r="AG59" t="str">
            <v>x</v>
          </cell>
          <cell r="AH59" t="str">
            <v>x</v>
          </cell>
          <cell r="AI59" t="str">
            <v>x</v>
          </cell>
          <cell r="AJ59" t="str">
            <v>x</v>
          </cell>
          <cell r="AK59" t="str">
            <v>x</v>
          </cell>
          <cell r="AL59">
            <v>91.5</v>
          </cell>
          <cell r="AM59" t="str">
            <v>x</v>
          </cell>
          <cell r="AN59">
            <v>91.3</v>
          </cell>
          <cell r="AO59" t="str">
            <v>x</v>
          </cell>
          <cell r="AP59" t="str">
            <v>x</v>
          </cell>
          <cell r="AQ59" t="str">
            <v>x</v>
          </cell>
          <cell r="AR59" t="str">
            <v>x</v>
          </cell>
          <cell r="AS59" t="str">
            <v>x</v>
          </cell>
          <cell r="AT59">
            <v>38.799999999999997</v>
          </cell>
          <cell r="AU59" t="str">
            <v>x</v>
          </cell>
          <cell r="AV59" t="str">
            <v>x</v>
          </cell>
          <cell r="AW59">
            <v>23.2</v>
          </cell>
          <cell r="AX59" t="str">
            <v>x</v>
          </cell>
          <cell r="AY59" t="str">
            <v>x</v>
          </cell>
          <cell r="AZ59">
            <v>3348</v>
          </cell>
          <cell r="BA59">
            <v>1716</v>
          </cell>
          <cell r="BB59">
            <v>1632</v>
          </cell>
          <cell r="BC59">
            <v>59.1</v>
          </cell>
          <cell r="BD59">
            <v>51.6</v>
          </cell>
          <cell r="BE59">
            <v>67</v>
          </cell>
          <cell r="BF59">
            <v>50.4</v>
          </cell>
          <cell r="BG59">
            <v>43.2</v>
          </cell>
          <cell r="BH59">
            <v>58</v>
          </cell>
          <cell r="BI59">
            <v>91.6</v>
          </cell>
          <cell r="BJ59">
            <v>88.1</v>
          </cell>
          <cell r="BK59">
            <v>95.3</v>
          </cell>
          <cell r="BL59">
            <v>88.7</v>
          </cell>
          <cell r="BM59">
            <v>85.7</v>
          </cell>
          <cell r="BN59">
            <v>91.9</v>
          </cell>
          <cell r="BO59">
            <v>53</v>
          </cell>
          <cell r="BP59">
            <v>46.7</v>
          </cell>
          <cell r="BQ59">
            <v>59.6</v>
          </cell>
          <cell r="BR59">
            <v>33.799999999999997</v>
          </cell>
          <cell r="BS59">
            <v>28.5</v>
          </cell>
          <cell r="BT59">
            <v>39.299999999999997</v>
          </cell>
          <cell r="BU59">
            <v>18.8</v>
          </cell>
          <cell r="BV59">
            <v>14.8</v>
          </cell>
          <cell r="BW59">
            <v>23</v>
          </cell>
        </row>
        <row r="60">
          <cell r="A60" t="str">
            <v>E10000018</v>
          </cell>
          <cell r="B60" t="str">
            <v>Leicestershire</v>
          </cell>
          <cell r="C60" t="str">
            <v>East Midlands</v>
          </cell>
          <cell r="D60">
            <v>6806</v>
          </cell>
          <cell r="E60">
            <v>3476</v>
          </cell>
          <cell r="F60">
            <v>3330</v>
          </cell>
          <cell r="G60">
            <v>66.099999999999994</v>
          </cell>
          <cell r="H60">
            <v>60.4</v>
          </cell>
          <cell r="I60">
            <v>72.2</v>
          </cell>
          <cell r="J60">
            <v>56.2</v>
          </cell>
          <cell r="K60">
            <v>49.7</v>
          </cell>
          <cell r="L60">
            <v>63</v>
          </cell>
          <cell r="M60">
            <v>95.1</v>
          </cell>
          <cell r="N60">
            <v>94.3</v>
          </cell>
          <cell r="O60">
            <v>95.9</v>
          </cell>
          <cell r="P60">
            <v>93.7</v>
          </cell>
          <cell r="Q60">
            <v>92.9</v>
          </cell>
          <cell r="R60">
            <v>94.6</v>
          </cell>
          <cell r="S60">
            <v>58.5</v>
          </cell>
          <cell r="T60">
            <v>52.4</v>
          </cell>
          <cell r="U60">
            <v>64.900000000000006</v>
          </cell>
          <cell r="V60">
            <v>28.3</v>
          </cell>
          <cell r="W60">
            <v>24.5</v>
          </cell>
          <cell r="X60">
            <v>32.1</v>
          </cell>
          <cell r="Y60">
            <v>16.8</v>
          </cell>
          <cell r="Z60">
            <v>12.6</v>
          </cell>
          <cell r="AA60">
            <v>21.1</v>
          </cell>
          <cell r="AB60">
            <v>434</v>
          </cell>
          <cell r="AC60">
            <v>240</v>
          </cell>
          <cell r="AD60">
            <v>194</v>
          </cell>
          <cell r="AE60">
            <v>78.599999999999994</v>
          </cell>
          <cell r="AF60">
            <v>75.400000000000006</v>
          </cell>
          <cell r="AG60">
            <v>82.5</v>
          </cell>
          <cell r="AH60">
            <v>65.7</v>
          </cell>
          <cell r="AI60">
            <v>61.3</v>
          </cell>
          <cell r="AJ60">
            <v>71.099999999999994</v>
          </cell>
          <cell r="AK60">
            <v>98.2</v>
          </cell>
          <cell r="AL60">
            <v>98.3</v>
          </cell>
          <cell r="AM60">
            <v>97.9</v>
          </cell>
          <cell r="AN60">
            <v>97.7</v>
          </cell>
          <cell r="AO60">
            <v>97.5</v>
          </cell>
          <cell r="AP60">
            <v>97.9</v>
          </cell>
          <cell r="AQ60">
            <v>67.7</v>
          </cell>
          <cell r="AR60">
            <v>63.8</v>
          </cell>
          <cell r="AS60">
            <v>72.7</v>
          </cell>
          <cell r="AT60">
            <v>42.2</v>
          </cell>
          <cell r="AU60">
            <v>39.6</v>
          </cell>
          <cell r="AV60">
            <v>45.4</v>
          </cell>
          <cell r="AW60">
            <v>25.8</v>
          </cell>
          <cell r="AX60">
            <v>20.8</v>
          </cell>
          <cell r="AY60">
            <v>32</v>
          </cell>
          <cell r="AZ60">
            <v>7246</v>
          </cell>
          <cell r="BA60">
            <v>3720</v>
          </cell>
          <cell r="BB60">
            <v>3526</v>
          </cell>
          <cell r="BC60">
            <v>66.900000000000006</v>
          </cell>
          <cell r="BD60">
            <v>61.4</v>
          </cell>
          <cell r="BE60">
            <v>72.7</v>
          </cell>
          <cell r="BF60">
            <v>56.8</v>
          </cell>
          <cell r="BG60">
            <v>50.5</v>
          </cell>
          <cell r="BH60">
            <v>63.5</v>
          </cell>
          <cell r="BI60">
            <v>95.3</v>
          </cell>
          <cell r="BJ60">
            <v>94.5</v>
          </cell>
          <cell r="BK60">
            <v>96</v>
          </cell>
          <cell r="BL60">
            <v>94</v>
          </cell>
          <cell r="BM60">
            <v>93.2</v>
          </cell>
          <cell r="BN60">
            <v>94.8</v>
          </cell>
          <cell r="BO60">
            <v>59.1</v>
          </cell>
          <cell r="BP60">
            <v>53.2</v>
          </cell>
          <cell r="BQ60">
            <v>65.400000000000006</v>
          </cell>
          <cell r="BR60">
            <v>29.1</v>
          </cell>
          <cell r="BS60">
            <v>25.5</v>
          </cell>
          <cell r="BT60">
            <v>32.9</v>
          </cell>
          <cell r="BU60">
            <v>17.3</v>
          </cell>
          <cell r="BV60">
            <v>13.2</v>
          </cell>
          <cell r="BW60">
            <v>21.7</v>
          </cell>
        </row>
        <row r="61">
          <cell r="A61" t="str">
            <v>E10000019</v>
          </cell>
          <cell r="B61" t="str">
            <v>Lincolnshire</v>
          </cell>
          <cell r="C61" t="str">
            <v>East Midlands</v>
          </cell>
          <cell r="D61">
            <v>7772</v>
          </cell>
          <cell r="E61">
            <v>3906</v>
          </cell>
          <cell r="F61">
            <v>3866</v>
          </cell>
          <cell r="G61">
            <v>65.7</v>
          </cell>
          <cell r="H61">
            <v>60.5</v>
          </cell>
          <cell r="I61">
            <v>71.099999999999994</v>
          </cell>
          <cell r="J61">
            <v>56.6</v>
          </cell>
          <cell r="K61">
            <v>51.7</v>
          </cell>
          <cell r="L61">
            <v>61.5</v>
          </cell>
          <cell r="M61">
            <v>94.5</v>
          </cell>
          <cell r="N61">
            <v>92.9</v>
          </cell>
          <cell r="O61">
            <v>96.1</v>
          </cell>
          <cell r="P61">
            <v>92.2</v>
          </cell>
          <cell r="Q61">
            <v>91</v>
          </cell>
          <cell r="R61">
            <v>93.4</v>
          </cell>
          <cell r="S61">
            <v>58.8</v>
          </cell>
          <cell r="T61">
            <v>54.3</v>
          </cell>
          <cell r="U61">
            <v>63.2</v>
          </cell>
          <cell r="V61">
            <v>44.6</v>
          </cell>
          <cell r="W61">
            <v>40.4</v>
          </cell>
          <cell r="X61">
            <v>48.8</v>
          </cell>
          <cell r="Y61">
            <v>27.4</v>
          </cell>
          <cell r="Z61">
            <v>23.8</v>
          </cell>
          <cell r="AA61">
            <v>31</v>
          </cell>
          <cell r="AB61">
            <v>370</v>
          </cell>
          <cell r="AC61">
            <v>188</v>
          </cell>
          <cell r="AD61">
            <v>182</v>
          </cell>
          <cell r="AE61">
            <v>53.8</v>
          </cell>
          <cell r="AF61">
            <v>45.7</v>
          </cell>
          <cell r="AG61">
            <v>62.1</v>
          </cell>
          <cell r="AH61">
            <v>44.6</v>
          </cell>
          <cell r="AI61">
            <v>37.200000000000003</v>
          </cell>
          <cell r="AJ61">
            <v>52.2</v>
          </cell>
          <cell r="AK61">
            <v>93.8</v>
          </cell>
          <cell r="AL61">
            <v>93.1</v>
          </cell>
          <cell r="AM61">
            <v>94.5</v>
          </cell>
          <cell r="AN61">
            <v>90.8</v>
          </cell>
          <cell r="AO61">
            <v>88.8</v>
          </cell>
          <cell r="AP61">
            <v>92.9</v>
          </cell>
          <cell r="AQ61">
            <v>47.6</v>
          </cell>
          <cell r="AR61">
            <v>39.9</v>
          </cell>
          <cell r="AS61">
            <v>55.5</v>
          </cell>
          <cell r="AT61">
            <v>39.200000000000003</v>
          </cell>
          <cell r="AU61">
            <v>31.4</v>
          </cell>
          <cell r="AV61">
            <v>47.3</v>
          </cell>
          <cell r="AW61">
            <v>22.7</v>
          </cell>
          <cell r="AX61">
            <v>18.100000000000001</v>
          </cell>
          <cell r="AY61">
            <v>27.5</v>
          </cell>
          <cell r="AZ61">
            <v>8144</v>
          </cell>
          <cell r="BA61">
            <v>4095</v>
          </cell>
          <cell r="BB61">
            <v>4049</v>
          </cell>
          <cell r="BC61">
            <v>65.2</v>
          </cell>
          <cell r="BD61">
            <v>59.8</v>
          </cell>
          <cell r="BE61">
            <v>70.7</v>
          </cell>
          <cell r="BF61">
            <v>56.1</v>
          </cell>
          <cell r="BG61">
            <v>51</v>
          </cell>
          <cell r="BH61">
            <v>61.1</v>
          </cell>
          <cell r="BI61">
            <v>94.5</v>
          </cell>
          <cell r="BJ61">
            <v>92.9</v>
          </cell>
          <cell r="BK61">
            <v>96</v>
          </cell>
          <cell r="BL61">
            <v>92.1</v>
          </cell>
          <cell r="BM61">
            <v>90.9</v>
          </cell>
          <cell r="BN61">
            <v>93.4</v>
          </cell>
          <cell r="BO61">
            <v>58.3</v>
          </cell>
          <cell r="BP61">
            <v>53.7</v>
          </cell>
          <cell r="BQ61">
            <v>62.9</v>
          </cell>
          <cell r="BR61">
            <v>44.3</v>
          </cell>
          <cell r="BS61">
            <v>40</v>
          </cell>
          <cell r="BT61">
            <v>48.8</v>
          </cell>
          <cell r="BU61">
            <v>27.2</v>
          </cell>
          <cell r="BV61">
            <v>23.5</v>
          </cell>
          <cell r="BW61">
            <v>30.9</v>
          </cell>
        </row>
        <row r="62">
          <cell r="A62" t="str">
            <v>E10000021</v>
          </cell>
          <cell r="B62" t="str">
            <v>Northamptonshire</v>
          </cell>
          <cell r="C62" t="str">
            <v>East Midlands</v>
          </cell>
          <cell r="D62">
            <v>7048</v>
          </cell>
          <cell r="E62">
            <v>3628</v>
          </cell>
          <cell r="F62">
            <v>3420</v>
          </cell>
          <cell r="G62">
            <v>60.7</v>
          </cell>
          <cell r="H62">
            <v>54.7</v>
          </cell>
          <cell r="I62">
            <v>67.099999999999994</v>
          </cell>
          <cell r="J62">
            <v>52.3</v>
          </cell>
          <cell r="K62">
            <v>46.8</v>
          </cell>
          <cell r="L62">
            <v>58.2</v>
          </cell>
          <cell r="M62">
            <v>93.8</v>
          </cell>
          <cell r="N62">
            <v>92.4</v>
          </cell>
          <cell r="O62">
            <v>95.2</v>
          </cell>
          <cell r="P62">
            <v>90.7</v>
          </cell>
          <cell r="Q62">
            <v>89.3</v>
          </cell>
          <cell r="R62">
            <v>92.2</v>
          </cell>
          <cell r="S62">
            <v>54.9</v>
          </cell>
          <cell r="T62">
            <v>50.3</v>
          </cell>
          <cell r="U62">
            <v>59.8</v>
          </cell>
          <cell r="V62">
            <v>41.5</v>
          </cell>
          <cell r="W62">
            <v>36.700000000000003</v>
          </cell>
          <cell r="X62">
            <v>46.6</v>
          </cell>
          <cell r="Y62">
            <v>21.9</v>
          </cell>
          <cell r="Z62">
            <v>16.8</v>
          </cell>
          <cell r="AA62">
            <v>27.4</v>
          </cell>
          <cell r="AB62">
            <v>706</v>
          </cell>
          <cell r="AC62">
            <v>341</v>
          </cell>
          <cell r="AD62">
            <v>365</v>
          </cell>
          <cell r="AE62">
            <v>62.7</v>
          </cell>
          <cell r="AF62">
            <v>56.3</v>
          </cell>
          <cell r="AG62">
            <v>68.8</v>
          </cell>
          <cell r="AH62">
            <v>51.7</v>
          </cell>
          <cell r="AI62">
            <v>47.2</v>
          </cell>
          <cell r="AJ62">
            <v>55.9</v>
          </cell>
          <cell r="AK62">
            <v>95</v>
          </cell>
          <cell r="AL62">
            <v>92.7</v>
          </cell>
          <cell r="AM62">
            <v>97.3</v>
          </cell>
          <cell r="AN62">
            <v>91.9</v>
          </cell>
          <cell r="AO62">
            <v>89.1</v>
          </cell>
          <cell r="AP62">
            <v>94.5</v>
          </cell>
          <cell r="AQ62">
            <v>53.7</v>
          </cell>
          <cell r="AR62">
            <v>50.7</v>
          </cell>
          <cell r="AS62">
            <v>56.4</v>
          </cell>
          <cell r="AT62">
            <v>39.9</v>
          </cell>
          <cell r="AU62">
            <v>36.4</v>
          </cell>
          <cell r="AV62">
            <v>43.3</v>
          </cell>
          <cell r="AW62">
            <v>22.7</v>
          </cell>
          <cell r="AX62">
            <v>18.8</v>
          </cell>
          <cell r="AY62">
            <v>26.3</v>
          </cell>
          <cell r="AZ62">
            <v>7764</v>
          </cell>
          <cell r="BA62">
            <v>3970</v>
          </cell>
          <cell r="BB62">
            <v>3794</v>
          </cell>
          <cell r="BC62">
            <v>60.9</v>
          </cell>
          <cell r="BD62">
            <v>54.8</v>
          </cell>
          <cell r="BE62">
            <v>67.3</v>
          </cell>
          <cell r="BF62">
            <v>52.3</v>
          </cell>
          <cell r="BG62">
            <v>46.8</v>
          </cell>
          <cell r="BH62">
            <v>58</v>
          </cell>
          <cell r="BI62">
            <v>93.9</v>
          </cell>
          <cell r="BJ62">
            <v>92.4</v>
          </cell>
          <cell r="BK62">
            <v>95.4</v>
          </cell>
          <cell r="BL62">
            <v>90.8</v>
          </cell>
          <cell r="BM62">
            <v>89.2</v>
          </cell>
          <cell r="BN62">
            <v>92.4</v>
          </cell>
          <cell r="BO62">
            <v>54.9</v>
          </cell>
          <cell r="BP62">
            <v>50.4</v>
          </cell>
          <cell r="BQ62">
            <v>59.6</v>
          </cell>
          <cell r="BR62">
            <v>41.3</v>
          </cell>
          <cell r="BS62">
            <v>36.6</v>
          </cell>
          <cell r="BT62">
            <v>46.3</v>
          </cell>
          <cell r="BU62">
            <v>22</v>
          </cell>
          <cell r="BV62">
            <v>17</v>
          </cell>
          <cell r="BW62">
            <v>27.2</v>
          </cell>
        </row>
        <row r="63">
          <cell r="A63" t="str">
            <v>E06000018</v>
          </cell>
          <cell r="B63" t="str">
            <v>Nottingham</v>
          </cell>
          <cell r="C63" t="str">
            <v>East Midlands</v>
          </cell>
          <cell r="D63">
            <v>2024</v>
          </cell>
          <cell r="E63">
            <v>1019</v>
          </cell>
          <cell r="F63">
            <v>1005</v>
          </cell>
          <cell r="G63">
            <v>46.8</v>
          </cell>
          <cell r="H63">
            <v>39.700000000000003</v>
          </cell>
          <cell r="I63">
            <v>53.9</v>
          </cell>
          <cell r="J63">
            <v>40</v>
          </cell>
          <cell r="K63">
            <v>34.1</v>
          </cell>
          <cell r="L63">
            <v>46</v>
          </cell>
          <cell r="M63">
            <v>88</v>
          </cell>
          <cell r="N63">
            <v>83.8</v>
          </cell>
          <cell r="O63">
            <v>92.2</v>
          </cell>
          <cell r="P63">
            <v>85</v>
          </cell>
          <cell r="Q63">
            <v>80.7</v>
          </cell>
          <cell r="R63">
            <v>89.5</v>
          </cell>
          <cell r="S63">
            <v>43.5</v>
          </cell>
          <cell r="T63">
            <v>38.9</v>
          </cell>
          <cell r="U63">
            <v>48.3</v>
          </cell>
          <cell r="V63">
            <v>30.3</v>
          </cell>
          <cell r="W63">
            <v>25</v>
          </cell>
          <cell r="X63">
            <v>35.6</v>
          </cell>
          <cell r="Y63">
            <v>14.3</v>
          </cell>
          <cell r="Z63">
            <v>8.9</v>
          </cell>
          <cell r="AA63">
            <v>19.8</v>
          </cell>
          <cell r="AB63">
            <v>593</v>
          </cell>
          <cell r="AC63">
            <v>321</v>
          </cell>
          <cell r="AD63">
            <v>272</v>
          </cell>
          <cell r="AE63">
            <v>58.5</v>
          </cell>
          <cell r="AF63">
            <v>55.8</v>
          </cell>
          <cell r="AG63">
            <v>61.8</v>
          </cell>
          <cell r="AH63">
            <v>50.8</v>
          </cell>
          <cell r="AI63">
            <v>47.4</v>
          </cell>
          <cell r="AJ63">
            <v>54.8</v>
          </cell>
          <cell r="AK63">
            <v>91.2</v>
          </cell>
          <cell r="AL63">
            <v>90</v>
          </cell>
          <cell r="AM63">
            <v>92.6</v>
          </cell>
          <cell r="AN63">
            <v>87.7</v>
          </cell>
          <cell r="AO63">
            <v>87.2</v>
          </cell>
          <cell r="AP63">
            <v>88.2</v>
          </cell>
          <cell r="AQ63">
            <v>52.4</v>
          </cell>
          <cell r="AR63">
            <v>50.2</v>
          </cell>
          <cell r="AS63">
            <v>55.1</v>
          </cell>
          <cell r="AT63">
            <v>36.6</v>
          </cell>
          <cell r="AU63">
            <v>32.1</v>
          </cell>
          <cell r="AV63">
            <v>41.9</v>
          </cell>
          <cell r="AW63">
            <v>17.5</v>
          </cell>
          <cell r="AX63">
            <v>11.5</v>
          </cell>
          <cell r="AY63">
            <v>24.6</v>
          </cell>
          <cell r="AZ63">
            <v>2619</v>
          </cell>
          <cell r="BA63">
            <v>1341</v>
          </cell>
          <cell r="BB63">
            <v>1278</v>
          </cell>
          <cell r="BC63">
            <v>49.4</v>
          </cell>
          <cell r="BD63">
            <v>43.5</v>
          </cell>
          <cell r="BE63">
            <v>55.6</v>
          </cell>
          <cell r="BF63">
            <v>42.4</v>
          </cell>
          <cell r="BG63">
            <v>37.200000000000003</v>
          </cell>
          <cell r="BH63">
            <v>47.8</v>
          </cell>
          <cell r="BI63">
            <v>88.7</v>
          </cell>
          <cell r="BJ63">
            <v>85.3</v>
          </cell>
          <cell r="BK63">
            <v>92.3</v>
          </cell>
          <cell r="BL63">
            <v>85.6</v>
          </cell>
          <cell r="BM63">
            <v>82.3</v>
          </cell>
          <cell r="BN63">
            <v>89.2</v>
          </cell>
          <cell r="BO63">
            <v>45.5</v>
          </cell>
          <cell r="BP63">
            <v>41.5</v>
          </cell>
          <cell r="BQ63">
            <v>49.7</v>
          </cell>
          <cell r="BR63">
            <v>31.7</v>
          </cell>
          <cell r="BS63">
            <v>26.7</v>
          </cell>
          <cell r="BT63">
            <v>36.9</v>
          </cell>
          <cell r="BU63">
            <v>15</v>
          </cell>
          <cell r="BV63">
            <v>9.5</v>
          </cell>
          <cell r="BW63">
            <v>20.8</v>
          </cell>
        </row>
        <row r="64">
          <cell r="A64" t="str">
            <v>E10000024</v>
          </cell>
          <cell r="B64" t="str">
            <v>Nottinghamshire</v>
          </cell>
          <cell r="C64" t="str">
            <v>East Midlands</v>
          </cell>
          <cell r="D64">
            <v>7845</v>
          </cell>
          <cell r="E64">
            <v>3989</v>
          </cell>
          <cell r="F64">
            <v>3856</v>
          </cell>
          <cell r="G64">
            <v>65.2</v>
          </cell>
          <cell r="H64">
            <v>59.4</v>
          </cell>
          <cell r="I64">
            <v>71.099999999999994</v>
          </cell>
          <cell r="J64">
            <v>56.8</v>
          </cell>
          <cell r="K64">
            <v>50.6</v>
          </cell>
          <cell r="L64">
            <v>63.2</v>
          </cell>
          <cell r="M64">
            <v>95.1</v>
          </cell>
          <cell r="N64">
            <v>94.3</v>
          </cell>
          <cell r="O64">
            <v>95.9</v>
          </cell>
          <cell r="P64">
            <v>92.3</v>
          </cell>
          <cell r="Q64">
            <v>91.4</v>
          </cell>
          <cell r="R64">
            <v>93.3</v>
          </cell>
          <cell r="S64">
            <v>59.6</v>
          </cell>
          <cell r="T64">
            <v>53.9</v>
          </cell>
          <cell r="U64">
            <v>65.5</v>
          </cell>
          <cell r="V64">
            <v>37</v>
          </cell>
          <cell r="W64">
            <v>31.7</v>
          </cell>
          <cell r="X64">
            <v>42.5</v>
          </cell>
          <cell r="Y64">
            <v>22.6</v>
          </cell>
          <cell r="Z64">
            <v>17.2</v>
          </cell>
          <cell r="AA64">
            <v>28.1</v>
          </cell>
          <cell r="AB64">
            <v>331</v>
          </cell>
          <cell r="AC64">
            <v>175</v>
          </cell>
          <cell r="AD64">
            <v>156</v>
          </cell>
          <cell r="AE64">
            <v>70.400000000000006</v>
          </cell>
          <cell r="AF64">
            <v>63.4</v>
          </cell>
          <cell r="AG64">
            <v>78.2</v>
          </cell>
          <cell r="AH64">
            <v>62.2</v>
          </cell>
          <cell r="AI64">
            <v>57.1</v>
          </cell>
          <cell r="AJ64">
            <v>67.900000000000006</v>
          </cell>
          <cell r="AK64">
            <v>96.1</v>
          </cell>
          <cell r="AL64">
            <v>94.9</v>
          </cell>
          <cell r="AM64">
            <v>97.4</v>
          </cell>
          <cell r="AN64">
            <v>93.1</v>
          </cell>
          <cell r="AO64">
            <v>91.4</v>
          </cell>
          <cell r="AP64">
            <v>94.9</v>
          </cell>
          <cell r="AQ64">
            <v>63.1</v>
          </cell>
          <cell r="AR64">
            <v>58.3</v>
          </cell>
          <cell r="AS64">
            <v>68.599999999999994</v>
          </cell>
          <cell r="AT64">
            <v>38.1</v>
          </cell>
          <cell r="AU64">
            <v>29.1</v>
          </cell>
          <cell r="AV64">
            <v>48.1</v>
          </cell>
          <cell r="AW64">
            <v>25.1</v>
          </cell>
          <cell r="AX64">
            <v>17.100000000000001</v>
          </cell>
          <cell r="AY64">
            <v>34</v>
          </cell>
          <cell r="AZ64">
            <v>8193</v>
          </cell>
          <cell r="BA64">
            <v>4174</v>
          </cell>
          <cell r="BB64">
            <v>4019</v>
          </cell>
          <cell r="BC64">
            <v>65.400000000000006</v>
          </cell>
          <cell r="BD64">
            <v>59.6</v>
          </cell>
          <cell r="BE64">
            <v>71.400000000000006</v>
          </cell>
          <cell r="BF64">
            <v>57</v>
          </cell>
          <cell r="BG64">
            <v>50.9</v>
          </cell>
          <cell r="BH64">
            <v>63.4</v>
          </cell>
          <cell r="BI64">
            <v>95.1</v>
          </cell>
          <cell r="BJ64">
            <v>94.3</v>
          </cell>
          <cell r="BK64">
            <v>96</v>
          </cell>
          <cell r="BL64">
            <v>92.3</v>
          </cell>
          <cell r="BM64">
            <v>91.4</v>
          </cell>
          <cell r="BN64">
            <v>93.3</v>
          </cell>
          <cell r="BO64">
            <v>59.7</v>
          </cell>
          <cell r="BP64">
            <v>54</v>
          </cell>
          <cell r="BQ64">
            <v>65.599999999999994</v>
          </cell>
          <cell r="BR64">
            <v>37</v>
          </cell>
          <cell r="BS64">
            <v>31.6</v>
          </cell>
          <cell r="BT64">
            <v>42.7</v>
          </cell>
          <cell r="BU64">
            <v>22.6</v>
          </cell>
          <cell r="BV64">
            <v>17.2</v>
          </cell>
          <cell r="BW64">
            <v>28.3</v>
          </cell>
        </row>
        <row r="65">
          <cell r="A65" t="str">
            <v>E06000017</v>
          </cell>
          <cell r="B65" t="str">
            <v>Rutland</v>
          </cell>
          <cell r="C65" t="str">
            <v>East Midlands</v>
          </cell>
          <cell r="D65">
            <v>494</v>
          </cell>
          <cell r="E65">
            <v>244</v>
          </cell>
          <cell r="F65">
            <v>250</v>
          </cell>
          <cell r="G65" t="str">
            <v>x</v>
          </cell>
          <cell r="H65" t="str">
            <v>x</v>
          </cell>
          <cell r="I65" t="str">
            <v>x</v>
          </cell>
          <cell r="J65" t="str">
            <v>x</v>
          </cell>
          <cell r="K65" t="str">
            <v>x</v>
          </cell>
          <cell r="L65" t="str">
            <v>x</v>
          </cell>
          <cell r="M65">
            <v>97.6</v>
          </cell>
          <cell r="N65">
            <v>97.1</v>
          </cell>
          <cell r="O65">
            <v>98</v>
          </cell>
          <cell r="P65">
            <v>97.2</v>
          </cell>
          <cell r="Q65" t="str">
            <v>x</v>
          </cell>
          <cell r="R65" t="str">
            <v>x</v>
          </cell>
          <cell r="S65" t="str">
            <v>x</v>
          </cell>
          <cell r="T65" t="str">
            <v>x</v>
          </cell>
          <cell r="U65" t="str">
            <v>x</v>
          </cell>
          <cell r="V65">
            <v>37.9</v>
          </cell>
          <cell r="W65" t="str">
            <v>x</v>
          </cell>
          <cell r="X65" t="str">
            <v>x</v>
          </cell>
          <cell r="Y65">
            <v>28.9</v>
          </cell>
          <cell r="Z65" t="str">
            <v>x</v>
          </cell>
          <cell r="AA65" t="str">
            <v>x</v>
          </cell>
          <cell r="AB65">
            <v>9</v>
          </cell>
          <cell r="AC65">
            <v>4</v>
          </cell>
          <cell r="AD65">
            <v>5</v>
          </cell>
          <cell r="AE65" t="str">
            <v>x</v>
          </cell>
          <cell r="AF65" t="str">
            <v>x</v>
          </cell>
          <cell r="AG65" t="str">
            <v>x</v>
          </cell>
          <cell r="AH65" t="str">
            <v>x</v>
          </cell>
          <cell r="AI65" t="str">
            <v>x</v>
          </cell>
          <cell r="AJ65" t="str">
            <v>x</v>
          </cell>
          <cell r="AK65">
            <v>100</v>
          </cell>
          <cell r="AL65">
            <v>100</v>
          </cell>
          <cell r="AM65">
            <v>100</v>
          </cell>
          <cell r="AN65">
            <v>100</v>
          </cell>
          <cell r="AO65" t="str">
            <v>x</v>
          </cell>
          <cell r="AP65" t="str">
            <v>x</v>
          </cell>
          <cell r="AQ65" t="str">
            <v>x</v>
          </cell>
          <cell r="AR65" t="str">
            <v>x</v>
          </cell>
          <cell r="AS65" t="str">
            <v>x</v>
          </cell>
          <cell r="AT65">
            <v>55.6</v>
          </cell>
          <cell r="AU65" t="str">
            <v>x</v>
          </cell>
          <cell r="AV65" t="str">
            <v>x</v>
          </cell>
          <cell r="AW65">
            <v>44.4</v>
          </cell>
          <cell r="AX65" t="str">
            <v>x</v>
          </cell>
          <cell r="AY65" t="str">
            <v>x</v>
          </cell>
          <cell r="AZ65">
            <v>503</v>
          </cell>
          <cell r="BA65">
            <v>248</v>
          </cell>
          <cell r="BB65">
            <v>255</v>
          </cell>
          <cell r="BC65">
            <v>76.099999999999994</v>
          </cell>
          <cell r="BD65">
            <v>73.8</v>
          </cell>
          <cell r="BE65">
            <v>78.400000000000006</v>
          </cell>
          <cell r="BF65">
            <v>67.2</v>
          </cell>
          <cell r="BG65">
            <v>62.1</v>
          </cell>
          <cell r="BH65">
            <v>72.2</v>
          </cell>
          <cell r="BI65">
            <v>97.6</v>
          </cell>
          <cell r="BJ65">
            <v>97.2</v>
          </cell>
          <cell r="BK65">
            <v>98</v>
          </cell>
          <cell r="BL65">
            <v>97.2</v>
          </cell>
          <cell r="BM65">
            <v>96.4</v>
          </cell>
          <cell r="BN65">
            <v>98</v>
          </cell>
          <cell r="BO65">
            <v>68.8</v>
          </cell>
          <cell r="BP65">
            <v>64.099999999999994</v>
          </cell>
          <cell r="BQ65">
            <v>73.3</v>
          </cell>
          <cell r="BR65">
            <v>38.200000000000003</v>
          </cell>
          <cell r="BS65">
            <v>29.4</v>
          </cell>
          <cell r="BT65">
            <v>46.7</v>
          </cell>
          <cell r="BU65">
            <v>29.2</v>
          </cell>
          <cell r="BV65">
            <v>23.8</v>
          </cell>
          <cell r="BW65">
            <v>34.5</v>
          </cell>
        </row>
        <row r="66">
          <cell r="A66" t="str">
            <v>E08000025</v>
          </cell>
          <cell r="B66" t="str">
            <v>Birmingham</v>
          </cell>
          <cell r="C66" t="str">
            <v>West Midlands</v>
          </cell>
          <cell r="D66">
            <v>7528</v>
          </cell>
          <cell r="E66">
            <v>3863</v>
          </cell>
          <cell r="F66">
            <v>3665</v>
          </cell>
          <cell r="G66">
            <v>65.099999999999994</v>
          </cell>
          <cell r="H66">
            <v>59.6</v>
          </cell>
          <cell r="I66">
            <v>70.8</v>
          </cell>
          <cell r="J66">
            <v>55.8</v>
          </cell>
          <cell r="K66">
            <v>51.9</v>
          </cell>
          <cell r="L66">
            <v>59.8</v>
          </cell>
          <cell r="M66">
            <v>94.1</v>
          </cell>
          <cell r="N66">
            <v>92.3</v>
          </cell>
          <cell r="O66">
            <v>96</v>
          </cell>
          <cell r="P66">
            <v>91</v>
          </cell>
          <cell r="Q66">
            <v>89.4</v>
          </cell>
          <cell r="R66">
            <v>92.7</v>
          </cell>
          <cell r="S66">
            <v>57.8</v>
          </cell>
          <cell r="T66">
            <v>54.8</v>
          </cell>
          <cell r="U66">
            <v>60.9</v>
          </cell>
          <cell r="V66">
            <v>36.5</v>
          </cell>
          <cell r="W66">
            <v>30.8</v>
          </cell>
          <cell r="X66">
            <v>42.5</v>
          </cell>
          <cell r="Y66">
            <v>23.5</v>
          </cell>
          <cell r="Z66">
            <v>17.399999999999999</v>
          </cell>
          <cell r="AA66">
            <v>29.9</v>
          </cell>
          <cell r="AB66">
            <v>4680</v>
          </cell>
          <cell r="AC66">
            <v>2339</v>
          </cell>
          <cell r="AD66">
            <v>2341</v>
          </cell>
          <cell r="AE66">
            <v>64</v>
          </cell>
          <cell r="AF66">
            <v>59.3</v>
          </cell>
          <cell r="AG66">
            <v>68.599999999999994</v>
          </cell>
          <cell r="AH66">
            <v>52.1</v>
          </cell>
          <cell r="AI66">
            <v>49.2</v>
          </cell>
          <cell r="AJ66">
            <v>55.1</v>
          </cell>
          <cell r="AK66">
            <v>94.8</v>
          </cell>
          <cell r="AL66">
            <v>93.2</v>
          </cell>
          <cell r="AM66">
            <v>96.4</v>
          </cell>
          <cell r="AN66">
            <v>91.5</v>
          </cell>
          <cell r="AO66">
            <v>90.6</v>
          </cell>
          <cell r="AP66">
            <v>92.4</v>
          </cell>
          <cell r="AQ66">
            <v>53.8</v>
          </cell>
          <cell r="AR66">
            <v>51.3</v>
          </cell>
          <cell r="AS66">
            <v>56.2</v>
          </cell>
          <cell r="AT66">
            <v>40.1</v>
          </cell>
          <cell r="AU66">
            <v>33.6</v>
          </cell>
          <cell r="AV66">
            <v>46.6</v>
          </cell>
          <cell r="AW66">
            <v>23</v>
          </cell>
          <cell r="AX66">
            <v>17</v>
          </cell>
          <cell r="AY66">
            <v>28.9</v>
          </cell>
          <cell r="AZ66">
            <v>12263</v>
          </cell>
          <cell r="BA66">
            <v>6226</v>
          </cell>
          <cell r="BB66">
            <v>6037</v>
          </cell>
          <cell r="BC66">
            <v>64.599999999999994</v>
          </cell>
          <cell r="BD66">
            <v>59.4</v>
          </cell>
          <cell r="BE66">
            <v>70</v>
          </cell>
          <cell r="BF66">
            <v>54.3</v>
          </cell>
          <cell r="BG66">
            <v>50.8</v>
          </cell>
          <cell r="BH66">
            <v>58</v>
          </cell>
          <cell r="BI66">
            <v>94.3</v>
          </cell>
          <cell r="BJ66">
            <v>92.6</v>
          </cell>
          <cell r="BK66">
            <v>96.2</v>
          </cell>
          <cell r="BL66">
            <v>91.2</v>
          </cell>
          <cell r="BM66">
            <v>89.8</v>
          </cell>
          <cell r="BN66">
            <v>92.6</v>
          </cell>
          <cell r="BO66">
            <v>56.2</v>
          </cell>
          <cell r="BP66">
            <v>53.4</v>
          </cell>
          <cell r="BQ66">
            <v>59.1</v>
          </cell>
          <cell r="BR66">
            <v>37.9</v>
          </cell>
          <cell r="BS66">
            <v>31.9</v>
          </cell>
          <cell r="BT66">
            <v>44.1</v>
          </cell>
          <cell r="BU66">
            <v>23.3</v>
          </cell>
          <cell r="BV66">
            <v>17.2</v>
          </cell>
          <cell r="BW66">
            <v>29.5</v>
          </cell>
        </row>
        <row r="67">
          <cell r="A67" t="str">
            <v>E08000026</v>
          </cell>
          <cell r="B67" t="str">
            <v>Coventry</v>
          </cell>
          <cell r="C67" t="str">
            <v>West Midlands</v>
          </cell>
          <cell r="D67">
            <v>2472</v>
          </cell>
          <cell r="E67">
            <v>1246</v>
          </cell>
          <cell r="F67">
            <v>1226</v>
          </cell>
          <cell r="G67">
            <v>60.4</v>
          </cell>
          <cell r="H67">
            <v>51.8</v>
          </cell>
          <cell r="I67">
            <v>69</v>
          </cell>
          <cell r="J67">
            <v>50.1</v>
          </cell>
          <cell r="K67">
            <v>43</v>
          </cell>
          <cell r="L67">
            <v>57.3</v>
          </cell>
          <cell r="M67">
            <v>93.9</v>
          </cell>
          <cell r="N67">
            <v>91.2</v>
          </cell>
          <cell r="O67">
            <v>96.7</v>
          </cell>
          <cell r="P67">
            <v>87.8</v>
          </cell>
          <cell r="Q67">
            <v>83.9</v>
          </cell>
          <cell r="R67">
            <v>91.8</v>
          </cell>
          <cell r="S67">
            <v>53.5</v>
          </cell>
          <cell r="T67">
            <v>47.4</v>
          </cell>
          <cell r="U67">
            <v>59.7</v>
          </cell>
          <cell r="V67">
            <v>30.4</v>
          </cell>
          <cell r="W67">
            <v>24</v>
          </cell>
          <cell r="X67">
            <v>36.9</v>
          </cell>
          <cell r="Y67">
            <v>15.4</v>
          </cell>
          <cell r="Z67">
            <v>10.5</v>
          </cell>
          <cell r="AA67">
            <v>20.399999999999999</v>
          </cell>
          <cell r="AB67">
            <v>930</v>
          </cell>
          <cell r="AC67">
            <v>487</v>
          </cell>
          <cell r="AD67">
            <v>443</v>
          </cell>
          <cell r="AE67">
            <v>64</v>
          </cell>
          <cell r="AF67">
            <v>59.1</v>
          </cell>
          <cell r="AG67">
            <v>69.3</v>
          </cell>
          <cell r="AH67">
            <v>53.3</v>
          </cell>
          <cell r="AI67">
            <v>49.5</v>
          </cell>
          <cell r="AJ67">
            <v>57.6</v>
          </cell>
          <cell r="AK67">
            <v>94</v>
          </cell>
          <cell r="AL67">
            <v>93.2</v>
          </cell>
          <cell r="AM67">
            <v>94.8</v>
          </cell>
          <cell r="AN67">
            <v>90.2</v>
          </cell>
          <cell r="AO67">
            <v>89.1</v>
          </cell>
          <cell r="AP67">
            <v>91.4</v>
          </cell>
          <cell r="AQ67">
            <v>56.7</v>
          </cell>
          <cell r="AR67">
            <v>53.6</v>
          </cell>
          <cell r="AS67">
            <v>60</v>
          </cell>
          <cell r="AT67">
            <v>37.799999999999997</v>
          </cell>
          <cell r="AU67">
            <v>34.5</v>
          </cell>
          <cell r="AV67">
            <v>41.5</v>
          </cell>
          <cell r="AW67">
            <v>21.9</v>
          </cell>
          <cell r="AX67">
            <v>17</v>
          </cell>
          <cell r="AY67">
            <v>27.3</v>
          </cell>
          <cell r="AZ67">
            <v>3402</v>
          </cell>
          <cell r="BA67">
            <v>1733</v>
          </cell>
          <cell r="BB67">
            <v>1669</v>
          </cell>
          <cell r="BC67">
            <v>61.3</v>
          </cell>
          <cell r="BD67">
            <v>53.9</v>
          </cell>
          <cell r="BE67">
            <v>69.099999999999994</v>
          </cell>
          <cell r="BF67">
            <v>51</v>
          </cell>
          <cell r="BG67">
            <v>44.8</v>
          </cell>
          <cell r="BH67">
            <v>57.3</v>
          </cell>
          <cell r="BI67">
            <v>93.9</v>
          </cell>
          <cell r="BJ67">
            <v>91.7</v>
          </cell>
          <cell r="BK67">
            <v>96.2</v>
          </cell>
          <cell r="BL67">
            <v>88.5</v>
          </cell>
          <cell r="BM67">
            <v>85.4</v>
          </cell>
          <cell r="BN67">
            <v>91.7</v>
          </cell>
          <cell r="BO67">
            <v>54.4</v>
          </cell>
          <cell r="BP67">
            <v>49.1</v>
          </cell>
          <cell r="BQ67">
            <v>59.8</v>
          </cell>
          <cell r="BR67">
            <v>32.4</v>
          </cell>
          <cell r="BS67">
            <v>26.9</v>
          </cell>
          <cell r="BT67">
            <v>38.1</v>
          </cell>
          <cell r="BU67">
            <v>17.2</v>
          </cell>
          <cell r="BV67">
            <v>12.3</v>
          </cell>
          <cell r="BW67">
            <v>22.2</v>
          </cell>
        </row>
        <row r="68">
          <cell r="A68" t="str">
            <v>E08000027</v>
          </cell>
          <cell r="B68" t="str">
            <v>Dudley</v>
          </cell>
          <cell r="C68" t="str">
            <v>West Midlands</v>
          </cell>
          <cell r="D68">
            <v>3297</v>
          </cell>
          <cell r="E68">
            <v>1759</v>
          </cell>
          <cell r="F68">
            <v>1538</v>
          </cell>
          <cell r="G68">
            <v>61.7</v>
          </cell>
          <cell r="H68">
            <v>54.7</v>
          </cell>
          <cell r="I68">
            <v>69.599999999999994</v>
          </cell>
          <cell r="J68">
            <v>53.3</v>
          </cell>
          <cell r="K68">
            <v>48.8</v>
          </cell>
          <cell r="L68">
            <v>58.3</v>
          </cell>
          <cell r="M68">
            <v>95.4</v>
          </cell>
          <cell r="N68">
            <v>93.9</v>
          </cell>
          <cell r="O68">
            <v>97.1</v>
          </cell>
          <cell r="P68">
            <v>92.3</v>
          </cell>
          <cell r="Q68">
            <v>90.9</v>
          </cell>
          <cell r="R68">
            <v>94</v>
          </cell>
          <cell r="S68">
            <v>55.8</v>
          </cell>
          <cell r="T68">
            <v>51.8</v>
          </cell>
          <cell r="U68">
            <v>60.3</v>
          </cell>
          <cell r="V68">
            <v>32</v>
          </cell>
          <cell r="W68">
            <v>28.1</v>
          </cell>
          <cell r="X68">
            <v>36.299999999999997</v>
          </cell>
          <cell r="Y68">
            <v>17.3</v>
          </cell>
          <cell r="Z68">
            <v>13.5</v>
          </cell>
          <cell r="AA68">
            <v>21.6</v>
          </cell>
          <cell r="AB68">
            <v>306</v>
          </cell>
          <cell r="AC68">
            <v>158</v>
          </cell>
          <cell r="AD68">
            <v>148</v>
          </cell>
          <cell r="AE68">
            <v>63.7</v>
          </cell>
          <cell r="AF68">
            <v>53.8</v>
          </cell>
          <cell r="AG68">
            <v>74.3</v>
          </cell>
          <cell r="AH68">
            <v>50.7</v>
          </cell>
          <cell r="AI68">
            <v>43</v>
          </cell>
          <cell r="AJ68">
            <v>58.8</v>
          </cell>
          <cell r="AK68">
            <v>96.4</v>
          </cell>
          <cell r="AL68">
            <v>94.9</v>
          </cell>
          <cell r="AM68">
            <v>98</v>
          </cell>
          <cell r="AN68">
            <v>91.5</v>
          </cell>
          <cell r="AO68">
            <v>88.6</v>
          </cell>
          <cell r="AP68">
            <v>94.6</v>
          </cell>
          <cell r="AQ68">
            <v>51.3</v>
          </cell>
          <cell r="AR68">
            <v>44.3</v>
          </cell>
          <cell r="AS68">
            <v>58.8</v>
          </cell>
          <cell r="AT68">
            <v>32.700000000000003</v>
          </cell>
          <cell r="AU68">
            <v>24.7</v>
          </cell>
          <cell r="AV68">
            <v>41.2</v>
          </cell>
          <cell r="AW68">
            <v>20.3</v>
          </cell>
          <cell r="AX68">
            <v>13.9</v>
          </cell>
          <cell r="AY68">
            <v>27</v>
          </cell>
          <cell r="AZ68">
            <v>3634</v>
          </cell>
          <cell r="BA68">
            <v>1931</v>
          </cell>
          <cell r="BB68">
            <v>1703</v>
          </cell>
          <cell r="BC68">
            <v>61.8</v>
          </cell>
          <cell r="BD68">
            <v>54.6</v>
          </cell>
          <cell r="BE68">
            <v>69.8</v>
          </cell>
          <cell r="BF68">
            <v>53</v>
          </cell>
          <cell r="BG68">
            <v>48.3</v>
          </cell>
          <cell r="BH68">
            <v>58.3</v>
          </cell>
          <cell r="BI68">
            <v>95.5</v>
          </cell>
          <cell r="BJ68">
            <v>94</v>
          </cell>
          <cell r="BK68">
            <v>97.1</v>
          </cell>
          <cell r="BL68">
            <v>92.3</v>
          </cell>
          <cell r="BM68">
            <v>90.8</v>
          </cell>
          <cell r="BN68">
            <v>94</v>
          </cell>
          <cell r="BO68">
            <v>55.3</v>
          </cell>
          <cell r="BP68">
            <v>51.2</v>
          </cell>
          <cell r="BQ68">
            <v>60.1</v>
          </cell>
          <cell r="BR68">
            <v>32.200000000000003</v>
          </cell>
          <cell r="BS68">
            <v>28.1</v>
          </cell>
          <cell r="BT68">
            <v>36.9</v>
          </cell>
          <cell r="BU68">
            <v>17.399999999999999</v>
          </cell>
          <cell r="BV68">
            <v>13.5</v>
          </cell>
          <cell r="BW68">
            <v>22</v>
          </cell>
        </row>
        <row r="69">
          <cell r="A69" t="str">
            <v>E06000019</v>
          </cell>
          <cell r="B69" t="str">
            <v>Herefordshire, County of</v>
          </cell>
          <cell r="C69" t="str">
            <v>West Midlands</v>
          </cell>
          <cell r="D69">
            <v>1774</v>
          </cell>
          <cell r="E69">
            <v>950</v>
          </cell>
          <cell r="F69">
            <v>824</v>
          </cell>
          <cell r="G69">
            <v>65.099999999999994</v>
          </cell>
          <cell r="H69">
            <v>60.3</v>
          </cell>
          <cell r="I69">
            <v>70.5</v>
          </cell>
          <cell r="J69">
            <v>58</v>
          </cell>
          <cell r="K69">
            <v>53.9</v>
          </cell>
          <cell r="L69">
            <v>62.7</v>
          </cell>
          <cell r="M69" t="str">
            <v>x</v>
          </cell>
          <cell r="N69" t="str">
            <v>x</v>
          </cell>
          <cell r="O69" t="str">
            <v>x</v>
          </cell>
          <cell r="P69">
            <v>91.8</v>
          </cell>
          <cell r="Q69" t="str">
            <v>x</v>
          </cell>
          <cell r="R69" t="str">
            <v>x</v>
          </cell>
          <cell r="S69">
            <v>61</v>
          </cell>
          <cell r="T69">
            <v>57.6</v>
          </cell>
          <cell r="U69">
            <v>64.900000000000006</v>
          </cell>
          <cell r="V69">
            <v>41.4</v>
          </cell>
          <cell r="W69">
            <v>36.5</v>
          </cell>
          <cell r="X69">
            <v>47.1</v>
          </cell>
          <cell r="Y69">
            <v>25.5</v>
          </cell>
          <cell r="Z69">
            <v>19.899999999999999</v>
          </cell>
          <cell r="AA69">
            <v>31.9</v>
          </cell>
          <cell r="AB69">
            <v>87</v>
          </cell>
          <cell r="AC69">
            <v>44</v>
          </cell>
          <cell r="AD69">
            <v>43</v>
          </cell>
          <cell r="AE69">
            <v>62.1</v>
          </cell>
          <cell r="AF69">
            <v>59.1</v>
          </cell>
          <cell r="AG69">
            <v>65.099999999999994</v>
          </cell>
          <cell r="AH69">
            <v>47.1</v>
          </cell>
          <cell r="AI69">
            <v>45.5</v>
          </cell>
          <cell r="AJ69">
            <v>48.8</v>
          </cell>
          <cell r="AK69" t="str">
            <v>x</v>
          </cell>
          <cell r="AL69" t="str">
            <v>x</v>
          </cell>
          <cell r="AM69" t="str">
            <v>x</v>
          </cell>
          <cell r="AN69">
            <v>94.3</v>
          </cell>
          <cell r="AO69" t="str">
            <v>x</v>
          </cell>
          <cell r="AP69" t="str">
            <v>x</v>
          </cell>
          <cell r="AQ69">
            <v>48.3</v>
          </cell>
          <cell r="AR69">
            <v>45.5</v>
          </cell>
          <cell r="AS69">
            <v>51.2</v>
          </cell>
          <cell r="AT69">
            <v>43.7</v>
          </cell>
          <cell r="AU69">
            <v>38.6</v>
          </cell>
          <cell r="AV69">
            <v>48.8</v>
          </cell>
          <cell r="AW69">
            <v>19.5</v>
          </cell>
          <cell r="AX69">
            <v>20.5</v>
          </cell>
          <cell r="AY69">
            <v>18.600000000000001</v>
          </cell>
          <cell r="AZ69">
            <v>1861</v>
          </cell>
          <cell r="BA69">
            <v>994</v>
          </cell>
          <cell r="BB69">
            <v>867</v>
          </cell>
          <cell r="BC69">
            <v>64.900000000000006</v>
          </cell>
          <cell r="BD69">
            <v>60.3</v>
          </cell>
          <cell r="BE69">
            <v>70.2</v>
          </cell>
          <cell r="BF69">
            <v>57.5</v>
          </cell>
          <cell r="BG69">
            <v>53.5</v>
          </cell>
          <cell r="BH69">
            <v>62.1</v>
          </cell>
          <cell r="BI69">
            <v>94.4</v>
          </cell>
          <cell r="BJ69">
            <v>92.9</v>
          </cell>
          <cell r="BK69">
            <v>96.2</v>
          </cell>
          <cell r="BL69">
            <v>91.9</v>
          </cell>
          <cell r="BM69">
            <v>90.5</v>
          </cell>
          <cell r="BN69">
            <v>93.4</v>
          </cell>
          <cell r="BO69">
            <v>60.4</v>
          </cell>
          <cell r="BP69">
            <v>57</v>
          </cell>
          <cell r="BQ69">
            <v>64.2</v>
          </cell>
          <cell r="BR69">
            <v>41.5</v>
          </cell>
          <cell r="BS69">
            <v>36.6</v>
          </cell>
          <cell r="BT69">
            <v>47.2</v>
          </cell>
          <cell r="BU69">
            <v>25.2</v>
          </cell>
          <cell r="BV69">
            <v>19.899999999999999</v>
          </cell>
          <cell r="BW69">
            <v>31.3</v>
          </cell>
        </row>
        <row r="70">
          <cell r="A70" t="str">
            <v>E08000028</v>
          </cell>
          <cell r="B70" t="str">
            <v>Sandwell</v>
          </cell>
          <cell r="C70" t="str">
            <v>West Midlands</v>
          </cell>
          <cell r="D70">
            <v>2640</v>
          </cell>
          <cell r="E70">
            <v>1396</v>
          </cell>
          <cell r="F70">
            <v>1244</v>
          </cell>
          <cell r="G70">
            <v>54.9</v>
          </cell>
          <cell r="H70">
            <v>50.2</v>
          </cell>
          <cell r="I70">
            <v>60.1</v>
          </cell>
          <cell r="J70">
            <v>45.6</v>
          </cell>
          <cell r="K70">
            <v>41.4</v>
          </cell>
          <cell r="L70">
            <v>50.4</v>
          </cell>
          <cell r="M70">
            <v>93.2</v>
          </cell>
          <cell r="N70">
            <v>92.3</v>
          </cell>
          <cell r="O70">
            <v>94.2</v>
          </cell>
          <cell r="P70">
            <v>89.4</v>
          </cell>
          <cell r="Q70">
            <v>88.5</v>
          </cell>
          <cell r="R70">
            <v>90.3</v>
          </cell>
          <cell r="S70">
            <v>49</v>
          </cell>
          <cell r="T70">
            <v>45.9</v>
          </cell>
          <cell r="U70">
            <v>52.5</v>
          </cell>
          <cell r="V70">
            <v>26.3</v>
          </cell>
          <cell r="W70">
            <v>22.7</v>
          </cell>
          <cell r="X70">
            <v>30.3</v>
          </cell>
          <cell r="Y70">
            <v>13.6</v>
          </cell>
          <cell r="Z70">
            <v>9.6999999999999993</v>
          </cell>
          <cell r="AA70">
            <v>17.8</v>
          </cell>
          <cell r="AB70">
            <v>844</v>
          </cell>
          <cell r="AC70">
            <v>462</v>
          </cell>
          <cell r="AD70">
            <v>382</v>
          </cell>
          <cell r="AE70">
            <v>61.4</v>
          </cell>
          <cell r="AF70">
            <v>53.7</v>
          </cell>
          <cell r="AG70">
            <v>70.7</v>
          </cell>
          <cell r="AH70">
            <v>50.7</v>
          </cell>
          <cell r="AI70">
            <v>43.1</v>
          </cell>
          <cell r="AJ70">
            <v>59.9</v>
          </cell>
          <cell r="AK70">
            <v>95.4</v>
          </cell>
          <cell r="AL70">
            <v>94.2</v>
          </cell>
          <cell r="AM70">
            <v>96.9</v>
          </cell>
          <cell r="AN70">
            <v>91.4</v>
          </cell>
          <cell r="AO70">
            <v>90</v>
          </cell>
          <cell r="AP70">
            <v>92.9</v>
          </cell>
          <cell r="AQ70">
            <v>53.1</v>
          </cell>
          <cell r="AR70">
            <v>46.3</v>
          </cell>
          <cell r="AS70">
            <v>61.3</v>
          </cell>
          <cell r="AT70">
            <v>32.6</v>
          </cell>
          <cell r="AU70">
            <v>28.6</v>
          </cell>
          <cell r="AV70">
            <v>37.4</v>
          </cell>
          <cell r="AW70">
            <v>19</v>
          </cell>
          <cell r="AX70">
            <v>14.3</v>
          </cell>
          <cell r="AY70">
            <v>24.6</v>
          </cell>
          <cell r="AZ70">
            <v>3487</v>
          </cell>
          <cell r="BA70">
            <v>1859</v>
          </cell>
          <cell r="BB70">
            <v>1628</v>
          </cell>
          <cell r="BC70">
            <v>56.5</v>
          </cell>
          <cell r="BD70">
            <v>51.1</v>
          </cell>
          <cell r="BE70">
            <v>62.7</v>
          </cell>
          <cell r="BF70">
            <v>46.9</v>
          </cell>
          <cell r="BG70">
            <v>41.8</v>
          </cell>
          <cell r="BH70">
            <v>52.7</v>
          </cell>
          <cell r="BI70">
            <v>93.7</v>
          </cell>
          <cell r="BJ70">
            <v>92.7</v>
          </cell>
          <cell r="BK70">
            <v>94.8</v>
          </cell>
          <cell r="BL70">
            <v>89.8</v>
          </cell>
          <cell r="BM70">
            <v>88.9</v>
          </cell>
          <cell r="BN70">
            <v>90.9</v>
          </cell>
          <cell r="BO70">
            <v>50</v>
          </cell>
          <cell r="BP70">
            <v>46</v>
          </cell>
          <cell r="BQ70">
            <v>54.6</v>
          </cell>
          <cell r="BR70">
            <v>27.8</v>
          </cell>
          <cell r="BS70">
            <v>24.2</v>
          </cell>
          <cell r="BT70">
            <v>32.1</v>
          </cell>
          <cell r="BU70">
            <v>14.9</v>
          </cell>
          <cell r="BV70">
            <v>10.9</v>
          </cell>
          <cell r="BW70">
            <v>19.5</v>
          </cell>
        </row>
        <row r="71">
          <cell r="A71" t="str">
            <v>E06000051</v>
          </cell>
          <cell r="B71" t="str">
            <v>Shropshire</v>
          </cell>
          <cell r="C71" t="str">
            <v>West Midlands</v>
          </cell>
          <cell r="D71">
            <v>2994</v>
          </cell>
          <cell r="E71">
            <v>1518</v>
          </cell>
          <cell r="F71">
            <v>1476</v>
          </cell>
          <cell r="G71">
            <v>66.7</v>
          </cell>
          <cell r="H71">
            <v>61.8</v>
          </cell>
          <cell r="I71">
            <v>71.8</v>
          </cell>
          <cell r="J71">
            <v>56.7</v>
          </cell>
          <cell r="K71">
            <v>51.1</v>
          </cell>
          <cell r="L71">
            <v>62.5</v>
          </cell>
          <cell r="M71">
            <v>96.4</v>
          </cell>
          <cell r="N71" t="str">
            <v>x</v>
          </cell>
          <cell r="O71" t="str">
            <v>x</v>
          </cell>
          <cell r="P71">
            <v>94.5</v>
          </cell>
          <cell r="Q71" t="str">
            <v>x</v>
          </cell>
          <cell r="R71" t="str">
            <v>x</v>
          </cell>
          <cell r="S71">
            <v>58.6</v>
          </cell>
          <cell r="T71">
            <v>53.4</v>
          </cell>
          <cell r="U71">
            <v>64</v>
          </cell>
          <cell r="V71">
            <v>37.299999999999997</v>
          </cell>
          <cell r="W71">
            <v>31.9</v>
          </cell>
          <cell r="X71">
            <v>42.8</v>
          </cell>
          <cell r="Y71">
            <v>23.9</v>
          </cell>
          <cell r="Z71">
            <v>17.7</v>
          </cell>
          <cell r="AA71">
            <v>30.4</v>
          </cell>
          <cell r="AB71">
            <v>59</v>
          </cell>
          <cell r="AC71">
            <v>28</v>
          </cell>
          <cell r="AD71">
            <v>31</v>
          </cell>
          <cell r="AE71">
            <v>64.400000000000006</v>
          </cell>
          <cell r="AF71">
            <v>53.6</v>
          </cell>
          <cell r="AG71">
            <v>74.2</v>
          </cell>
          <cell r="AH71">
            <v>50.8</v>
          </cell>
          <cell r="AI71">
            <v>42.9</v>
          </cell>
          <cell r="AJ71">
            <v>58.1</v>
          </cell>
          <cell r="AK71">
            <v>94.9</v>
          </cell>
          <cell r="AL71" t="str">
            <v>x</v>
          </cell>
          <cell r="AM71" t="str">
            <v>x</v>
          </cell>
          <cell r="AN71">
            <v>91.5</v>
          </cell>
          <cell r="AO71" t="str">
            <v>x</v>
          </cell>
          <cell r="AP71" t="str">
            <v>x</v>
          </cell>
          <cell r="AQ71">
            <v>52.5</v>
          </cell>
          <cell r="AR71">
            <v>46.4</v>
          </cell>
          <cell r="AS71">
            <v>58.1</v>
          </cell>
          <cell r="AT71">
            <v>42.4</v>
          </cell>
          <cell r="AU71">
            <v>25</v>
          </cell>
          <cell r="AV71">
            <v>58.1</v>
          </cell>
          <cell r="AW71">
            <v>23.7</v>
          </cell>
          <cell r="AX71">
            <v>17.899999999999999</v>
          </cell>
          <cell r="AY71">
            <v>29</v>
          </cell>
          <cell r="AZ71">
            <v>3055</v>
          </cell>
          <cell r="BA71">
            <v>1548</v>
          </cell>
          <cell r="BB71">
            <v>1507</v>
          </cell>
          <cell r="BC71">
            <v>66.7</v>
          </cell>
          <cell r="BD71">
            <v>61.6</v>
          </cell>
          <cell r="BE71">
            <v>71.900000000000006</v>
          </cell>
          <cell r="BF71">
            <v>56.5</v>
          </cell>
          <cell r="BG71">
            <v>50.8</v>
          </cell>
          <cell r="BH71">
            <v>62.4</v>
          </cell>
          <cell r="BI71">
            <v>96.3</v>
          </cell>
          <cell r="BJ71">
            <v>96.3</v>
          </cell>
          <cell r="BK71">
            <v>96.4</v>
          </cell>
          <cell r="BL71">
            <v>94.4</v>
          </cell>
          <cell r="BM71">
            <v>94.7</v>
          </cell>
          <cell r="BN71">
            <v>94.2</v>
          </cell>
          <cell r="BO71">
            <v>58.5</v>
          </cell>
          <cell r="BP71">
            <v>53.2</v>
          </cell>
          <cell r="BQ71">
            <v>63.8</v>
          </cell>
          <cell r="BR71">
            <v>37.4</v>
          </cell>
          <cell r="BS71">
            <v>31.8</v>
          </cell>
          <cell r="BT71">
            <v>43.1</v>
          </cell>
          <cell r="BU71">
            <v>23.9</v>
          </cell>
          <cell r="BV71">
            <v>17.600000000000001</v>
          </cell>
          <cell r="BW71">
            <v>30.4</v>
          </cell>
        </row>
        <row r="72">
          <cell r="A72" t="str">
            <v>E08000029</v>
          </cell>
          <cell r="B72" t="str">
            <v>Solihull</v>
          </cell>
          <cell r="C72" t="str">
            <v>West Midlands</v>
          </cell>
          <cell r="D72">
            <v>2903</v>
          </cell>
          <cell r="E72">
            <v>1491</v>
          </cell>
          <cell r="F72">
            <v>1412</v>
          </cell>
          <cell r="G72">
            <v>70.3</v>
          </cell>
          <cell r="H72">
            <v>64.099999999999994</v>
          </cell>
          <cell r="I72">
            <v>76.900000000000006</v>
          </cell>
          <cell r="J72">
            <v>60.5</v>
          </cell>
          <cell r="K72">
            <v>55.7</v>
          </cell>
          <cell r="L72">
            <v>65.7</v>
          </cell>
          <cell r="M72" t="str">
            <v>x</v>
          </cell>
          <cell r="N72" t="str">
            <v>x</v>
          </cell>
          <cell r="O72" t="str">
            <v>x</v>
          </cell>
          <cell r="P72">
            <v>94.6</v>
          </cell>
          <cell r="Q72" t="str">
            <v>x</v>
          </cell>
          <cell r="R72" t="str">
            <v>x</v>
          </cell>
          <cell r="S72">
            <v>62.6</v>
          </cell>
          <cell r="T72">
            <v>58.1</v>
          </cell>
          <cell r="U72">
            <v>67.400000000000006</v>
          </cell>
          <cell r="V72">
            <v>43.7</v>
          </cell>
          <cell r="W72">
            <v>38.1</v>
          </cell>
          <cell r="X72">
            <v>49.6</v>
          </cell>
          <cell r="Y72">
            <v>28.9</v>
          </cell>
          <cell r="Z72">
            <v>23.8</v>
          </cell>
          <cell r="AA72">
            <v>34.200000000000003</v>
          </cell>
          <cell r="AB72">
            <v>159</v>
          </cell>
          <cell r="AC72">
            <v>92</v>
          </cell>
          <cell r="AD72">
            <v>67</v>
          </cell>
          <cell r="AE72">
            <v>76.7</v>
          </cell>
          <cell r="AF72">
            <v>75</v>
          </cell>
          <cell r="AG72">
            <v>79.099999999999994</v>
          </cell>
          <cell r="AH72">
            <v>64.8</v>
          </cell>
          <cell r="AI72">
            <v>60.9</v>
          </cell>
          <cell r="AJ72">
            <v>70.099999999999994</v>
          </cell>
          <cell r="AK72" t="str">
            <v>x</v>
          </cell>
          <cell r="AL72" t="str">
            <v>x</v>
          </cell>
          <cell r="AM72" t="str">
            <v>x</v>
          </cell>
          <cell r="AN72">
            <v>96.9</v>
          </cell>
          <cell r="AO72" t="str">
            <v>x</v>
          </cell>
          <cell r="AP72" t="str">
            <v>x</v>
          </cell>
          <cell r="AQ72">
            <v>66.7</v>
          </cell>
          <cell r="AR72">
            <v>64.099999999999994</v>
          </cell>
          <cell r="AS72">
            <v>70.099999999999994</v>
          </cell>
          <cell r="AT72">
            <v>57.9</v>
          </cell>
          <cell r="AU72">
            <v>53.3</v>
          </cell>
          <cell r="AV72">
            <v>64.2</v>
          </cell>
          <cell r="AW72">
            <v>35.200000000000003</v>
          </cell>
          <cell r="AX72">
            <v>28.3</v>
          </cell>
          <cell r="AY72">
            <v>44.8</v>
          </cell>
          <cell r="AZ72">
            <v>3063</v>
          </cell>
          <cell r="BA72">
            <v>1584</v>
          </cell>
          <cell r="BB72">
            <v>1479</v>
          </cell>
          <cell r="BC72">
            <v>70.7</v>
          </cell>
          <cell r="BD72">
            <v>64.8</v>
          </cell>
          <cell r="BE72">
            <v>77</v>
          </cell>
          <cell r="BF72">
            <v>60.8</v>
          </cell>
          <cell r="BG72">
            <v>56</v>
          </cell>
          <cell r="BH72">
            <v>65.900000000000006</v>
          </cell>
          <cell r="BI72">
            <v>96.6</v>
          </cell>
          <cell r="BJ72">
            <v>96</v>
          </cell>
          <cell r="BK72">
            <v>97.2</v>
          </cell>
          <cell r="BL72">
            <v>94.7</v>
          </cell>
          <cell r="BM72">
            <v>94.3</v>
          </cell>
          <cell r="BN72">
            <v>95.2</v>
          </cell>
          <cell r="BO72">
            <v>62.8</v>
          </cell>
          <cell r="BP72">
            <v>58.5</v>
          </cell>
          <cell r="BQ72">
            <v>67.5</v>
          </cell>
          <cell r="BR72">
            <v>44.4</v>
          </cell>
          <cell r="BS72">
            <v>39</v>
          </cell>
          <cell r="BT72">
            <v>50.2</v>
          </cell>
          <cell r="BU72">
            <v>29.2</v>
          </cell>
          <cell r="BV72">
            <v>24.1</v>
          </cell>
          <cell r="BW72">
            <v>34.700000000000003</v>
          </cell>
        </row>
        <row r="73">
          <cell r="A73" t="str">
            <v>E10000028</v>
          </cell>
          <cell r="B73" t="str">
            <v>Staffordshire</v>
          </cell>
          <cell r="C73" t="str">
            <v>West Midlands</v>
          </cell>
          <cell r="D73">
            <v>8666</v>
          </cell>
          <cell r="E73">
            <v>4498</v>
          </cell>
          <cell r="F73">
            <v>4168</v>
          </cell>
          <cell r="G73">
            <v>65.7</v>
          </cell>
          <cell r="H73">
            <v>59.8</v>
          </cell>
          <cell r="I73">
            <v>72.099999999999994</v>
          </cell>
          <cell r="J73">
            <v>56.3</v>
          </cell>
          <cell r="K73">
            <v>51.3</v>
          </cell>
          <cell r="L73">
            <v>61.8</v>
          </cell>
          <cell r="M73">
            <v>94.8</v>
          </cell>
          <cell r="N73">
            <v>93.2</v>
          </cell>
          <cell r="O73">
            <v>96.4</v>
          </cell>
          <cell r="P73">
            <v>92.9</v>
          </cell>
          <cell r="Q73">
            <v>91.5</v>
          </cell>
          <cell r="R73">
            <v>94.4</v>
          </cell>
          <cell r="S73">
            <v>58.4</v>
          </cell>
          <cell r="T73">
            <v>54</v>
          </cell>
          <cell r="U73">
            <v>63.2</v>
          </cell>
          <cell r="V73">
            <v>36.9</v>
          </cell>
          <cell r="W73">
            <v>32.299999999999997</v>
          </cell>
          <cell r="X73">
            <v>41.7</v>
          </cell>
          <cell r="Y73">
            <v>21.5</v>
          </cell>
          <cell r="Z73">
            <v>16.399999999999999</v>
          </cell>
          <cell r="AA73">
            <v>27.1</v>
          </cell>
          <cell r="AB73">
            <v>285</v>
          </cell>
          <cell r="AC73">
            <v>164</v>
          </cell>
          <cell r="AD73">
            <v>121</v>
          </cell>
          <cell r="AE73">
            <v>59.6</v>
          </cell>
          <cell r="AF73">
            <v>54.3</v>
          </cell>
          <cell r="AG73">
            <v>66.900000000000006</v>
          </cell>
          <cell r="AH73">
            <v>48.8</v>
          </cell>
          <cell r="AI73">
            <v>44.5</v>
          </cell>
          <cell r="AJ73">
            <v>54.5</v>
          </cell>
          <cell r="AK73">
            <v>95.4</v>
          </cell>
          <cell r="AL73">
            <v>95.1</v>
          </cell>
          <cell r="AM73">
            <v>95.9</v>
          </cell>
          <cell r="AN73">
            <v>94.7</v>
          </cell>
          <cell r="AO73">
            <v>94.5</v>
          </cell>
          <cell r="AP73">
            <v>95</v>
          </cell>
          <cell r="AQ73">
            <v>49.1</v>
          </cell>
          <cell r="AR73">
            <v>44.5</v>
          </cell>
          <cell r="AS73">
            <v>55.4</v>
          </cell>
          <cell r="AT73">
            <v>41.1</v>
          </cell>
          <cell r="AU73">
            <v>36.6</v>
          </cell>
          <cell r="AV73">
            <v>47.1</v>
          </cell>
          <cell r="AW73">
            <v>24.6</v>
          </cell>
          <cell r="AX73">
            <v>20.100000000000001</v>
          </cell>
          <cell r="AY73">
            <v>30.6</v>
          </cell>
          <cell r="AZ73">
            <v>8967</v>
          </cell>
          <cell r="BA73">
            <v>4672</v>
          </cell>
          <cell r="BB73">
            <v>4295</v>
          </cell>
          <cell r="BC73">
            <v>65.5</v>
          </cell>
          <cell r="BD73">
            <v>59.6</v>
          </cell>
          <cell r="BE73">
            <v>71.900000000000006</v>
          </cell>
          <cell r="BF73">
            <v>56.1</v>
          </cell>
          <cell r="BG73">
            <v>51.1</v>
          </cell>
          <cell r="BH73">
            <v>61.5</v>
          </cell>
          <cell r="BI73">
            <v>94.8</v>
          </cell>
          <cell r="BJ73">
            <v>93.3</v>
          </cell>
          <cell r="BK73">
            <v>96.4</v>
          </cell>
          <cell r="BL73">
            <v>92.9</v>
          </cell>
          <cell r="BM73">
            <v>91.5</v>
          </cell>
          <cell r="BN73">
            <v>94.4</v>
          </cell>
          <cell r="BO73">
            <v>58.1</v>
          </cell>
          <cell r="BP73">
            <v>53.7</v>
          </cell>
          <cell r="BQ73">
            <v>63</v>
          </cell>
          <cell r="BR73">
            <v>37</v>
          </cell>
          <cell r="BS73">
            <v>32.5</v>
          </cell>
          <cell r="BT73">
            <v>41.9</v>
          </cell>
          <cell r="BU73">
            <v>21.6</v>
          </cell>
          <cell r="BV73">
            <v>16.5</v>
          </cell>
          <cell r="BW73">
            <v>27.2</v>
          </cell>
        </row>
        <row r="74">
          <cell r="A74" t="str">
            <v>E06000021</v>
          </cell>
          <cell r="B74" t="str">
            <v>Stoke-on-Trent</v>
          </cell>
          <cell r="C74" t="str">
            <v>West Midlands</v>
          </cell>
          <cell r="D74">
            <v>2059</v>
          </cell>
          <cell r="E74">
            <v>1009</v>
          </cell>
          <cell r="F74">
            <v>1050</v>
          </cell>
          <cell r="G74">
            <v>56.6</v>
          </cell>
          <cell r="H74">
            <v>50.6</v>
          </cell>
          <cell r="I74">
            <v>62.3</v>
          </cell>
          <cell r="J74">
            <v>48.8</v>
          </cell>
          <cell r="K74">
            <v>43.4</v>
          </cell>
          <cell r="L74">
            <v>53.9</v>
          </cell>
          <cell r="M74">
            <v>91.1</v>
          </cell>
          <cell r="N74">
            <v>88.7</v>
          </cell>
          <cell r="O74">
            <v>93.4</v>
          </cell>
          <cell r="P74">
            <v>88.7</v>
          </cell>
          <cell r="Q74">
            <v>86.3</v>
          </cell>
          <cell r="R74">
            <v>91</v>
          </cell>
          <cell r="S74">
            <v>50.9</v>
          </cell>
          <cell r="T74">
            <v>46.5</v>
          </cell>
          <cell r="U74">
            <v>55.1</v>
          </cell>
          <cell r="V74">
            <v>25.4</v>
          </cell>
          <cell r="W74">
            <v>21.4</v>
          </cell>
          <cell r="X74">
            <v>29.2</v>
          </cell>
          <cell r="Y74">
            <v>14</v>
          </cell>
          <cell r="Z74">
            <v>11.1</v>
          </cell>
          <cell r="AA74">
            <v>16.8</v>
          </cell>
          <cell r="AB74">
            <v>329</v>
          </cell>
          <cell r="AC74">
            <v>175</v>
          </cell>
          <cell r="AD74">
            <v>154</v>
          </cell>
          <cell r="AE74">
            <v>54.7</v>
          </cell>
          <cell r="AF74">
            <v>50.3</v>
          </cell>
          <cell r="AG74">
            <v>59.7</v>
          </cell>
          <cell r="AH74">
            <v>44.4</v>
          </cell>
          <cell r="AI74">
            <v>42.3</v>
          </cell>
          <cell r="AJ74">
            <v>46.8</v>
          </cell>
          <cell r="AK74">
            <v>94.5</v>
          </cell>
          <cell r="AL74">
            <v>93.7</v>
          </cell>
          <cell r="AM74">
            <v>95.5</v>
          </cell>
          <cell r="AN74">
            <v>89.4</v>
          </cell>
          <cell r="AO74">
            <v>89.1</v>
          </cell>
          <cell r="AP74">
            <v>89.6</v>
          </cell>
          <cell r="AQ74">
            <v>46.8</v>
          </cell>
          <cell r="AR74">
            <v>45.1</v>
          </cell>
          <cell r="AS74">
            <v>48.7</v>
          </cell>
          <cell r="AT74">
            <v>24.6</v>
          </cell>
          <cell r="AU74">
            <v>20</v>
          </cell>
          <cell r="AV74">
            <v>29.9</v>
          </cell>
          <cell r="AW74">
            <v>15.5</v>
          </cell>
          <cell r="AX74">
            <v>12.6</v>
          </cell>
          <cell r="AY74">
            <v>18.8</v>
          </cell>
          <cell r="AZ74">
            <v>2389</v>
          </cell>
          <cell r="BA74">
            <v>1184</v>
          </cell>
          <cell r="BB74">
            <v>1205</v>
          </cell>
          <cell r="BC74">
            <v>56.3</v>
          </cell>
          <cell r="BD74">
            <v>50.6</v>
          </cell>
          <cell r="BE74">
            <v>62</v>
          </cell>
          <cell r="BF74">
            <v>48.2</v>
          </cell>
          <cell r="BG74">
            <v>43.2</v>
          </cell>
          <cell r="BH74">
            <v>53</v>
          </cell>
          <cell r="BI74">
            <v>91.6</v>
          </cell>
          <cell r="BJ74">
            <v>89.4</v>
          </cell>
          <cell r="BK74">
            <v>93.7</v>
          </cell>
          <cell r="BL74">
            <v>88.8</v>
          </cell>
          <cell r="BM74">
            <v>86.7</v>
          </cell>
          <cell r="BN74">
            <v>90.8</v>
          </cell>
          <cell r="BO74">
            <v>50.4</v>
          </cell>
          <cell r="BP74">
            <v>46.3</v>
          </cell>
          <cell r="BQ74">
            <v>54.4</v>
          </cell>
          <cell r="BR74">
            <v>25.3</v>
          </cell>
          <cell r="BS74">
            <v>21.2</v>
          </cell>
          <cell r="BT74">
            <v>29.3</v>
          </cell>
          <cell r="BU74">
            <v>14.2</v>
          </cell>
          <cell r="BV74">
            <v>11.3</v>
          </cell>
          <cell r="BW74">
            <v>17</v>
          </cell>
        </row>
        <row r="75">
          <cell r="A75" t="str">
            <v>E06000020</v>
          </cell>
          <cell r="B75" t="str">
            <v>Telford and Wrekin</v>
          </cell>
          <cell r="C75" t="str">
            <v>West Midlands</v>
          </cell>
          <cell r="D75">
            <v>1862</v>
          </cell>
          <cell r="E75">
            <v>964</v>
          </cell>
          <cell r="F75">
            <v>898</v>
          </cell>
          <cell r="G75">
            <v>62.6</v>
          </cell>
          <cell r="H75">
            <v>56.5</v>
          </cell>
          <cell r="I75">
            <v>69.2</v>
          </cell>
          <cell r="J75">
            <v>54</v>
          </cell>
          <cell r="K75">
            <v>47.8</v>
          </cell>
          <cell r="L75">
            <v>60.6</v>
          </cell>
          <cell r="M75">
            <v>94</v>
          </cell>
          <cell r="N75">
            <v>92.4</v>
          </cell>
          <cell r="O75">
            <v>95.8</v>
          </cell>
          <cell r="P75">
            <v>92.1</v>
          </cell>
          <cell r="Q75">
            <v>90.8</v>
          </cell>
          <cell r="R75">
            <v>93.5</v>
          </cell>
          <cell r="S75">
            <v>55.9</v>
          </cell>
          <cell r="T75">
            <v>50.2</v>
          </cell>
          <cell r="U75">
            <v>62</v>
          </cell>
          <cell r="V75">
            <v>42.2</v>
          </cell>
          <cell r="W75">
            <v>35.9</v>
          </cell>
          <cell r="X75">
            <v>48.9</v>
          </cell>
          <cell r="Y75">
            <v>25.5</v>
          </cell>
          <cell r="Z75">
            <v>20.5</v>
          </cell>
          <cell r="AA75">
            <v>30.8</v>
          </cell>
          <cell r="AB75">
            <v>135</v>
          </cell>
          <cell r="AC75">
            <v>76</v>
          </cell>
          <cell r="AD75">
            <v>59</v>
          </cell>
          <cell r="AE75">
            <v>63</v>
          </cell>
          <cell r="AF75">
            <v>63.2</v>
          </cell>
          <cell r="AG75">
            <v>62.7</v>
          </cell>
          <cell r="AH75">
            <v>50.4</v>
          </cell>
          <cell r="AI75">
            <v>52.6</v>
          </cell>
          <cell r="AJ75">
            <v>47.5</v>
          </cell>
          <cell r="AK75">
            <v>94.8</v>
          </cell>
          <cell r="AL75">
            <v>94.7</v>
          </cell>
          <cell r="AM75">
            <v>94.9</v>
          </cell>
          <cell r="AN75">
            <v>94.1</v>
          </cell>
          <cell r="AO75">
            <v>93.4</v>
          </cell>
          <cell r="AP75">
            <v>94.9</v>
          </cell>
          <cell r="AQ75">
            <v>54.1</v>
          </cell>
          <cell r="AR75">
            <v>56.6</v>
          </cell>
          <cell r="AS75">
            <v>50.8</v>
          </cell>
          <cell r="AT75">
            <v>40.700000000000003</v>
          </cell>
          <cell r="AU75">
            <v>40.799999999999997</v>
          </cell>
          <cell r="AV75">
            <v>40.700000000000003</v>
          </cell>
          <cell r="AW75">
            <v>23</v>
          </cell>
          <cell r="AX75">
            <v>25</v>
          </cell>
          <cell r="AY75">
            <v>20.3</v>
          </cell>
          <cell r="AZ75">
            <v>1997</v>
          </cell>
          <cell r="BA75">
            <v>1040</v>
          </cell>
          <cell r="BB75">
            <v>957</v>
          </cell>
          <cell r="BC75">
            <v>62.6</v>
          </cell>
          <cell r="BD75">
            <v>57</v>
          </cell>
          <cell r="BE75">
            <v>68.8</v>
          </cell>
          <cell r="BF75">
            <v>53.7</v>
          </cell>
          <cell r="BG75">
            <v>48.2</v>
          </cell>
          <cell r="BH75">
            <v>59.8</v>
          </cell>
          <cell r="BI75">
            <v>94.1</v>
          </cell>
          <cell r="BJ75">
            <v>92.6</v>
          </cell>
          <cell r="BK75">
            <v>95.7</v>
          </cell>
          <cell r="BL75">
            <v>92.2</v>
          </cell>
          <cell r="BM75">
            <v>91</v>
          </cell>
          <cell r="BN75">
            <v>93.6</v>
          </cell>
          <cell r="BO75">
            <v>55.8</v>
          </cell>
          <cell r="BP75">
            <v>50.7</v>
          </cell>
          <cell r="BQ75">
            <v>61.3</v>
          </cell>
          <cell r="BR75">
            <v>42.1</v>
          </cell>
          <cell r="BS75">
            <v>36.299999999999997</v>
          </cell>
          <cell r="BT75">
            <v>48.4</v>
          </cell>
          <cell r="BU75">
            <v>25.3</v>
          </cell>
          <cell r="BV75">
            <v>20.9</v>
          </cell>
          <cell r="BW75">
            <v>30.2</v>
          </cell>
        </row>
        <row r="76">
          <cell r="A76" t="str">
            <v>E08000030</v>
          </cell>
          <cell r="B76" t="str">
            <v>Walsall</v>
          </cell>
          <cell r="C76" t="str">
            <v>West Midlands</v>
          </cell>
          <cell r="D76">
            <v>2784</v>
          </cell>
          <cell r="E76">
            <v>1430</v>
          </cell>
          <cell r="F76">
            <v>1354</v>
          </cell>
          <cell r="G76">
            <v>58.8</v>
          </cell>
          <cell r="H76">
            <v>53.3</v>
          </cell>
          <cell r="I76">
            <v>64.599999999999994</v>
          </cell>
          <cell r="J76">
            <v>50.5</v>
          </cell>
          <cell r="K76">
            <v>45.3</v>
          </cell>
          <cell r="L76">
            <v>55.9</v>
          </cell>
          <cell r="M76">
            <v>92.2</v>
          </cell>
          <cell r="N76">
            <v>90.2</v>
          </cell>
          <cell r="O76">
            <v>94.4</v>
          </cell>
          <cell r="P76">
            <v>88.9</v>
          </cell>
          <cell r="Q76">
            <v>86.9</v>
          </cell>
          <cell r="R76">
            <v>91.1</v>
          </cell>
          <cell r="S76">
            <v>52.4</v>
          </cell>
          <cell r="T76">
            <v>47.3</v>
          </cell>
          <cell r="U76">
            <v>57.8</v>
          </cell>
          <cell r="V76">
            <v>31.9</v>
          </cell>
          <cell r="W76">
            <v>26.8</v>
          </cell>
          <cell r="X76">
            <v>37.200000000000003</v>
          </cell>
          <cell r="Y76">
            <v>20.6</v>
          </cell>
          <cell r="Z76">
            <v>16.399999999999999</v>
          </cell>
          <cell r="AA76">
            <v>25</v>
          </cell>
          <cell r="AB76">
            <v>488</v>
          </cell>
          <cell r="AC76">
            <v>287</v>
          </cell>
          <cell r="AD76">
            <v>201</v>
          </cell>
          <cell r="AE76">
            <v>60.9</v>
          </cell>
          <cell r="AF76">
            <v>59.6</v>
          </cell>
          <cell r="AG76">
            <v>62.7</v>
          </cell>
          <cell r="AH76">
            <v>52.7</v>
          </cell>
          <cell r="AI76">
            <v>53.3</v>
          </cell>
          <cell r="AJ76">
            <v>51.7</v>
          </cell>
          <cell r="AK76">
            <v>96.3</v>
          </cell>
          <cell r="AL76">
            <v>96.5</v>
          </cell>
          <cell r="AM76">
            <v>96</v>
          </cell>
          <cell r="AN76">
            <v>93.4</v>
          </cell>
          <cell r="AO76">
            <v>94.1</v>
          </cell>
          <cell r="AP76">
            <v>92.5</v>
          </cell>
          <cell r="AQ76">
            <v>54.5</v>
          </cell>
          <cell r="AR76">
            <v>56.1</v>
          </cell>
          <cell r="AS76">
            <v>52.2</v>
          </cell>
          <cell r="AT76">
            <v>37.5</v>
          </cell>
          <cell r="AU76">
            <v>38.299999999999997</v>
          </cell>
          <cell r="AV76">
            <v>36.299999999999997</v>
          </cell>
          <cell r="AW76">
            <v>23</v>
          </cell>
          <cell r="AX76">
            <v>22</v>
          </cell>
          <cell r="AY76">
            <v>24.4</v>
          </cell>
          <cell r="AZ76">
            <v>3272</v>
          </cell>
          <cell r="BA76">
            <v>1717</v>
          </cell>
          <cell r="BB76">
            <v>1555</v>
          </cell>
          <cell r="BC76">
            <v>59.1</v>
          </cell>
          <cell r="BD76">
            <v>54.3</v>
          </cell>
          <cell r="BE76">
            <v>64.400000000000006</v>
          </cell>
          <cell r="BF76">
            <v>50.8</v>
          </cell>
          <cell r="BG76">
            <v>46.7</v>
          </cell>
          <cell r="BH76">
            <v>55.4</v>
          </cell>
          <cell r="BI76">
            <v>92.8</v>
          </cell>
          <cell r="BJ76">
            <v>91.3</v>
          </cell>
          <cell r="BK76">
            <v>94.6</v>
          </cell>
          <cell r="BL76">
            <v>89.6</v>
          </cell>
          <cell r="BM76">
            <v>88.1</v>
          </cell>
          <cell r="BN76">
            <v>91.3</v>
          </cell>
          <cell r="BO76">
            <v>52.7</v>
          </cell>
          <cell r="BP76">
            <v>48.7</v>
          </cell>
          <cell r="BQ76">
            <v>57</v>
          </cell>
          <cell r="BR76">
            <v>32.700000000000003</v>
          </cell>
          <cell r="BS76">
            <v>28.7</v>
          </cell>
          <cell r="BT76">
            <v>37.1</v>
          </cell>
          <cell r="BU76">
            <v>20.9</v>
          </cell>
          <cell r="BV76">
            <v>17.399999999999999</v>
          </cell>
          <cell r="BW76">
            <v>24.9</v>
          </cell>
        </row>
        <row r="77">
          <cell r="A77" t="str">
            <v>E10000031</v>
          </cell>
          <cell r="B77" t="str">
            <v>Warwickshire</v>
          </cell>
          <cell r="C77" t="str">
            <v>West Midlands</v>
          </cell>
          <cell r="D77">
            <v>5441</v>
          </cell>
          <cell r="E77">
            <v>2750</v>
          </cell>
          <cell r="F77">
            <v>2691</v>
          </cell>
          <cell r="G77">
            <v>68.8</v>
          </cell>
          <cell r="H77">
            <v>63.5</v>
          </cell>
          <cell r="I77">
            <v>74.099999999999994</v>
          </cell>
          <cell r="J77">
            <v>60.8</v>
          </cell>
          <cell r="K77">
            <v>56.4</v>
          </cell>
          <cell r="L77">
            <v>65.3</v>
          </cell>
          <cell r="M77">
            <v>95.2</v>
          </cell>
          <cell r="N77">
            <v>94.1</v>
          </cell>
          <cell r="O77">
            <v>96.3</v>
          </cell>
          <cell r="P77">
            <v>92.5</v>
          </cell>
          <cell r="Q77">
            <v>91.1</v>
          </cell>
          <cell r="R77">
            <v>93.9</v>
          </cell>
          <cell r="S77">
            <v>62.6</v>
          </cell>
          <cell r="T77">
            <v>58.8</v>
          </cell>
          <cell r="U77">
            <v>66.5</v>
          </cell>
          <cell r="V77">
            <v>37.9</v>
          </cell>
          <cell r="W77">
            <v>34.299999999999997</v>
          </cell>
          <cell r="X77">
            <v>41.6</v>
          </cell>
          <cell r="Y77">
            <v>26.4</v>
          </cell>
          <cell r="Z77">
            <v>22.7</v>
          </cell>
          <cell r="AA77">
            <v>30.1</v>
          </cell>
          <cell r="AB77">
            <v>355</v>
          </cell>
          <cell r="AC77">
            <v>188</v>
          </cell>
          <cell r="AD77">
            <v>167</v>
          </cell>
          <cell r="AE77">
            <v>76.099999999999994</v>
          </cell>
          <cell r="AF77">
            <v>72.900000000000006</v>
          </cell>
          <cell r="AG77">
            <v>79.599999999999994</v>
          </cell>
          <cell r="AH77">
            <v>62.3</v>
          </cell>
          <cell r="AI77">
            <v>58.5</v>
          </cell>
          <cell r="AJ77">
            <v>66.5</v>
          </cell>
          <cell r="AK77">
            <v>97.5</v>
          </cell>
          <cell r="AL77" t="str">
            <v>x</v>
          </cell>
          <cell r="AM77" t="str">
            <v>x</v>
          </cell>
          <cell r="AN77">
            <v>95.8</v>
          </cell>
          <cell r="AO77">
            <v>95.2</v>
          </cell>
          <cell r="AP77">
            <v>96.4</v>
          </cell>
          <cell r="AQ77">
            <v>62.5</v>
          </cell>
          <cell r="AR77">
            <v>59</v>
          </cell>
          <cell r="AS77">
            <v>66.5</v>
          </cell>
          <cell r="AT77">
            <v>50.7</v>
          </cell>
          <cell r="AU77">
            <v>47.3</v>
          </cell>
          <cell r="AV77">
            <v>54.5</v>
          </cell>
          <cell r="AW77">
            <v>38</v>
          </cell>
          <cell r="AX77">
            <v>35.1</v>
          </cell>
          <cell r="AY77">
            <v>41.3</v>
          </cell>
          <cell r="AZ77">
            <v>5806</v>
          </cell>
          <cell r="BA77">
            <v>2941</v>
          </cell>
          <cell r="BB77">
            <v>2865</v>
          </cell>
          <cell r="BC77">
            <v>69.2</v>
          </cell>
          <cell r="BD77">
            <v>64.099999999999994</v>
          </cell>
          <cell r="BE77">
            <v>74.5</v>
          </cell>
          <cell r="BF77">
            <v>60.9</v>
          </cell>
          <cell r="BG77">
            <v>56.5</v>
          </cell>
          <cell r="BH77">
            <v>65.5</v>
          </cell>
          <cell r="BI77">
            <v>95.3</v>
          </cell>
          <cell r="BJ77">
            <v>94.2</v>
          </cell>
          <cell r="BK77">
            <v>96.5</v>
          </cell>
          <cell r="BL77">
            <v>92.7</v>
          </cell>
          <cell r="BM77">
            <v>91.4</v>
          </cell>
          <cell r="BN77">
            <v>94.1</v>
          </cell>
          <cell r="BO77">
            <v>62.6</v>
          </cell>
          <cell r="BP77">
            <v>58.8</v>
          </cell>
          <cell r="BQ77">
            <v>66.599999999999994</v>
          </cell>
          <cell r="BR77">
            <v>38.6</v>
          </cell>
          <cell r="BS77">
            <v>35.1</v>
          </cell>
          <cell r="BT77">
            <v>42.3</v>
          </cell>
          <cell r="BU77">
            <v>27</v>
          </cell>
          <cell r="BV77">
            <v>23.5</v>
          </cell>
          <cell r="BW77">
            <v>30.7</v>
          </cell>
        </row>
        <row r="78">
          <cell r="A78" t="str">
            <v>E08000031</v>
          </cell>
          <cell r="B78" t="str">
            <v>Wolverhampton</v>
          </cell>
          <cell r="C78" t="str">
            <v>West Midlands</v>
          </cell>
          <cell r="D78">
            <v>2015</v>
          </cell>
          <cell r="E78">
            <v>997</v>
          </cell>
          <cell r="F78">
            <v>1018</v>
          </cell>
          <cell r="G78">
            <v>59</v>
          </cell>
          <cell r="H78">
            <v>49.8</v>
          </cell>
          <cell r="I78">
            <v>68</v>
          </cell>
          <cell r="J78">
            <v>50.5</v>
          </cell>
          <cell r="K78">
            <v>42.3</v>
          </cell>
          <cell r="L78">
            <v>58.4</v>
          </cell>
          <cell r="M78">
            <v>89.2</v>
          </cell>
          <cell r="N78">
            <v>86.2</v>
          </cell>
          <cell r="O78">
            <v>92.1</v>
          </cell>
          <cell r="P78">
            <v>85.8</v>
          </cell>
          <cell r="Q78">
            <v>82.5</v>
          </cell>
          <cell r="R78">
            <v>88.9</v>
          </cell>
          <cell r="S78">
            <v>52.9</v>
          </cell>
          <cell r="T78">
            <v>45.6</v>
          </cell>
          <cell r="U78">
            <v>60</v>
          </cell>
          <cell r="V78">
            <v>26.7</v>
          </cell>
          <cell r="W78">
            <v>17.8</v>
          </cell>
          <cell r="X78">
            <v>35.6</v>
          </cell>
          <cell r="Y78">
            <v>15.4</v>
          </cell>
          <cell r="Z78">
            <v>7.9</v>
          </cell>
          <cell r="AA78">
            <v>22.7</v>
          </cell>
          <cell r="AB78">
            <v>544</v>
          </cell>
          <cell r="AC78">
            <v>280</v>
          </cell>
          <cell r="AD78">
            <v>264</v>
          </cell>
          <cell r="AE78">
            <v>68.400000000000006</v>
          </cell>
          <cell r="AF78">
            <v>62.5</v>
          </cell>
          <cell r="AG78">
            <v>74.599999999999994</v>
          </cell>
          <cell r="AH78">
            <v>55.9</v>
          </cell>
          <cell r="AI78">
            <v>51.1</v>
          </cell>
          <cell r="AJ78">
            <v>61</v>
          </cell>
          <cell r="AK78">
            <v>94.5</v>
          </cell>
          <cell r="AL78">
            <v>92.1</v>
          </cell>
          <cell r="AM78">
            <v>97</v>
          </cell>
          <cell r="AN78">
            <v>90.6</v>
          </cell>
          <cell r="AO78">
            <v>87.9</v>
          </cell>
          <cell r="AP78">
            <v>93.6</v>
          </cell>
          <cell r="AQ78">
            <v>57</v>
          </cell>
          <cell r="AR78">
            <v>52.5</v>
          </cell>
          <cell r="AS78">
            <v>61.7</v>
          </cell>
          <cell r="AT78">
            <v>38.200000000000003</v>
          </cell>
          <cell r="AU78">
            <v>32.9</v>
          </cell>
          <cell r="AV78">
            <v>43.9</v>
          </cell>
          <cell r="AW78">
            <v>23</v>
          </cell>
          <cell r="AX78">
            <v>16.8</v>
          </cell>
          <cell r="AY78">
            <v>29.5</v>
          </cell>
          <cell r="AZ78">
            <v>2559</v>
          </cell>
          <cell r="BA78">
            <v>1277</v>
          </cell>
          <cell r="BB78">
            <v>1282</v>
          </cell>
          <cell r="BC78">
            <v>61</v>
          </cell>
          <cell r="BD78">
            <v>52.6</v>
          </cell>
          <cell r="BE78">
            <v>69.3</v>
          </cell>
          <cell r="BF78">
            <v>51.6</v>
          </cell>
          <cell r="BG78">
            <v>44.2</v>
          </cell>
          <cell r="BH78">
            <v>59</v>
          </cell>
          <cell r="BI78">
            <v>90.3</v>
          </cell>
          <cell r="BJ78">
            <v>87.5</v>
          </cell>
          <cell r="BK78">
            <v>93.1</v>
          </cell>
          <cell r="BL78">
            <v>86.8</v>
          </cell>
          <cell r="BM78">
            <v>83.7</v>
          </cell>
          <cell r="BN78">
            <v>89.9</v>
          </cell>
          <cell r="BO78">
            <v>53.8</v>
          </cell>
          <cell r="BP78">
            <v>47.1</v>
          </cell>
          <cell r="BQ78">
            <v>60.4</v>
          </cell>
          <cell r="BR78">
            <v>29.2</v>
          </cell>
          <cell r="BS78">
            <v>21.1</v>
          </cell>
          <cell r="BT78">
            <v>37.299999999999997</v>
          </cell>
          <cell r="BU78">
            <v>17</v>
          </cell>
          <cell r="BV78">
            <v>9.9</v>
          </cell>
          <cell r="BW78">
            <v>24.1</v>
          </cell>
        </row>
        <row r="79">
          <cell r="A79" t="str">
            <v>E10000034</v>
          </cell>
          <cell r="B79" t="str">
            <v>Worcestershire</v>
          </cell>
          <cell r="C79" t="str">
            <v>West Midlands</v>
          </cell>
          <cell r="D79">
            <v>5483</v>
          </cell>
          <cell r="E79">
            <v>2777</v>
          </cell>
          <cell r="F79">
            <v>2706</v>
          </cell>
          <cell r="G79">
            <v>69.900000000000006</v>
          </cell>
          <cell r="H79">
            <v>63.3</v>
          </cell>
          <cell r="I79">
            <v>76.8</v>
          </cell>
          <cell r="J79">
            <v>61</v>
          </cell>
          <cell r="K79">
            <v>55</v>
          </cell>
          <cell r="L79">
            <v>67.2</v>
          </cell>
          <cell r="M79">
            <v>94.8</v>
          </cell>
          <cell r="N79" t="str">
            <v>x</v>
          </cell>
          <cell r="O79" t="str">
            <v>x</v>
          </cell>
          <cell r="P79">
            <v>92.8</v>
          </cell>
          <cell r="Q79">
            <v>91.6</v>
          </cell>
          <cell r="R79">
            <v>94</v>
          </cell>
          <cell r="S79">
            <v>62.6</v>
          </cell>
          <cell r="T79">
            <v>57.3</v>
          </cell>
          <cell r="U79">
            <v>68.099999999999994</v>
          </cell>
          <cell r="V79">
            <v>37.6</v>
          </cell>
          <cell r="W79">
            <v>33.299999999999997</v>
          </cell>
          <cell r="X79">
            <v>41.9</v>
          </cell>
          <cell r="Y79">
            <v>25.7</v>
          </cell>
          <cell r="Z79">
            <v>20.3</v>
          </cell>
          <cell r="AA79">
            <v>31.2</v>
          </cell>
          <cell r="AB79">
            <v>222</v>
          </cell>
          <cell r="AC79">
            <v>119</v>
          </cell>
          <cell r="AD79">
            <v>103</v>
          </cell>
          <cell r="AE79">
            <v>64</v>
          </cell>
          <cell r="AF79">
            <v>57.1</v>
          </cell>
          <cell r="AG79">
            <v>71.8</v>
          </cell>
          <cell r="AH79">
            <v>54.1</v>
          </cell>
          <cell r="AI79">
            <v>49.6</v>
          </cell>
          <cell r="AJ79">
            <v>59.2</v>
          </cell>
          <cell r="AK79">
            <v>95.9</v>
          </cell>
          <cell r="AL79" t="str">
            <v>x</v>
          </cell>
          <cell r="AM79" t="str">
            <v>x</v>
          </cell>
          <cell r="AN79">
            <v>92.8</v>
          </cell>
          <cell r="AO79">
            <v>89.9</v>
          </cell>
          <cell r="AP79">
            <v>96.1</v>
          </cell>
          <cell r="AQ79">
            <v>55.9</v>
          </cell>
          <cell r="AR79">
            <v>52.1</v>
          </cell>
          <cell r="AS79">
            <v>60.2</v>
          </cell>
          <cell r="AT79">
            <v>35.6</v>
          </cell>
          <cell r="AU79">
            <v>34.5</v>
          </cell>
          <cell r="AV79">
            <v>36.9</v>
          </cell>
          <cell r="AW79">
            <v>22.5</v>
          </cell>
          <cell r="AX79">
            <v>19.3</v>
          </cell>
          <cell r="AY79">
            <v>26.2</v>
          </cell>
          <cell r="AZ79">
            <v>5706</v>
          </cell>
          <cell r="BA79">
            <v>2897</v>
          </cell>
          <cell r="BB79">
            <v>2809</v>
          </cell>
          <cell r="BC79">
            <v>69.7</v>
          </cell>
          <cell r="BD79">
            <v>63</v>
          </cell>
          <cell r="BE79">
            <v>76.599999999999994</v>
          </cell>
          <cell r="BF79">
            <v>60.7</v>
          </cell>
          <cell r="BG79">
            <v>54.7</v>
          </cell>
          <cell r="BH79">
            <v>66.900000000000006</v>
          </cell>
          <cell r="BI79">
            <v>94.8</v>
          </cell>
          <cell r="BJ79">
            <v>93.4</v>
          </cell>
          <cell r="BK79">
            <v>96.3</v>
          </cell>
          <cell r="BL79">
            <v>92.8</v>
          </cell>
          <cell r="BM79">
            <v>91.5</v>
          </cell>
          <cell r="BN79">
            <v>94.1</v>
          </cell>
          <cell r="BO79">
            <v>62.3</v>
          </cell>
          <cell r="BP79">
            <v>57</v>
          </cell>
          <cell r="BQ79">
            <v>67.8</v>
          </cell>
          <cell r="BR79">
            <v>37.5</v>
          </cell>
          <cell r="BS79">
            <v>33.4</v>
          </cell>
          <cell r="BT79">
            <v>41.7</v>
          </cell>
          <cell r="BU79">
            <v>25.6</v>
          </cell>
          <cell r="BV79">
            <v>20.3</v>
          </cell>
          <cell r="BW79">
            <v>31</v>
          </cell>
        </row>
        <row r="80">
          <cell r="A80" t="str">
            <v>E06000055</v>
          </cell>
          <cell r="B80" t="str">
            <v>Bedford</v>
          </cell>
          <cell r="C80" t="str">
            <v>East</v>
          </cell>
          <cell r="D80">
            <v>1588</v>
          </cell>
          <cell r="E80">
            <v>852</v>
          </cell>
          <cell r="F80">
            <v>736</v>
          </cell>
          <cell r="G80">
            <v>67.099999999999994</v>
          </cell>
          <cell r="H80">
            <v>62.6</v>
          </cell>
          <cell r="I80">
            <v>72.400000000000006</v>
          </cell>
          <cell r="J80">
            <v>54.3</v>
          </cell>
          <cell r="K80">
            <v>52</v>
          </cell>
          <cell r="L80">
            <v>57.1</v>
          </cell>
          <cell r="M80">
            <v>95.5</v>
          </cell>
          <cell r="N80" t="str">
            <v>x</v>
          </cell>
          <cell r="O80" t="str">
            <v>x</v>
          </cell>
          <cell r="P80">
            <v>94.8</v>
          </cell>
          <cell r="Q80" t="str">
            <v>x</v>
          </cell>
          <cell r="R80" t="str">
            <v>x</v>
          </cell>
          <cell r="S80">
            <v>56.1</v>
          </cell>
          <cell r="T80">
            <v>54</v>
          </cell>
          <cell r="U80">
            <v>58.6</v>
          </cell>
          <cell r="V80">
            <v>33.200000000000003</v>
          </cell>
          <cell r="W80">
            <v>29.8</v>
          </cell>
          <cell r="X80">
            <v>37.200000000000003</v>
          </cell>
          <cell r="Y80">
            <v>19.100000000000001</v>
          </cell>
          <cell r="Z80">
            <v>16.2</v>
          </cell>
          <cell r="AA80">
            <v>22.6</v>
          </cell>
          <cell r="AB80">
            <v>305</v>
          </cell>
          <cell r="AC80">
            <v>149</v>
          </cell>
          <cell r="AD80">
            <v>156</v>
          </cell>
          <cell r="AE80">
            <v>55.7</v>
          </cell>
          <cell r="AF80">
            <v>53</v>
          </cell>
          <cell r="AG80">
            <v>58.3</v>
          </cell>
          <cell r="AH80">
            <v>42</v>
          </cell>
          <cell r="AI80">
            <v>43.6</v>
          </cell>
          <cell r="AJ80">
            <v>40.4</v>
          </cell>
          <cell r="AK80">
            <v>98.4</v>
          </cell>
          <cell r="AL80" t="str">
            <v>x</v>
          </cell>
          <cell r="AM80" t="str">
            <v>x</v>
          </cell>
          <cell r="AN80">
            <v>97.7</v>
          </cell>
          <cell r="AO80" t="str">
            <v>x</v>
          </cell>
          <cell r="AP80" t="str">
            <v>x</v>
          </cell>
          <cell r="AQ80">
            <v>43.9</v>
          </cell>
          <cell r="AR80">
            <v>44.3</v>
          </cell>
          <cell r="AS80">
            <v>43.6</v>
          </cell>
          <cell r="AT80">
            <v>26.6</v>
          </cell>
          <cell r="AU80">
            <v>28.2</v>
          </cell>
          <cell r="AV80">
            <v>25</v>
          </cell>
          <cell r="AW80">
            <v>13.4</v>
          </cell>
          <cell r="AX80">
            <v>12.1</v>
          </cell>
          <cell r="AY80">
            <v>14.7</v>
          </cell>
          <cell r="AZ80">
            <v>1893</v>
          </cell>
          <cell r="BA80">
            <v>1001</v>
          </cell>
          <cell r="BB80">
            <v>892</v>
          </cell>
          <cell r="BC80">
            <v>65.3</v>
          </cell>
          <cell r="BD80">
            <v>61.1</v>
          </cell>
          <cell r="BE80">
            <v>70</v>
          </cell>
          <cell r="BF80">
            <v>52.4</v>
          </cell>
          <cell r="BG80">
            <v>50.7</v>
          </cell>
          <cell r="BH80">
            <v>54.1</v>
          </cell>
          <cell r="BI80">
            <v>96</v>
          </cell>
          <cell r="BJ80">
            <v>95.8</v>
          </cell>
          <cell r="BK80">
            <v>96.2</v>
          </cell>
          <cell r="BL80">
            <v>95.2</v>
          </cell>
          <cell r="BM80">
            <v>94.7</v>
          </cell>
          <cell r="BN80">
            <v>95.9</v>
          </cell>
          <cell r="BO80">
            <v>54.1</v>
          </cell>
          <cell r="BP80">
            <v>52.5</v>
          </cell>
          <cell r="BQ80">
            <v>55.9</v>
          </cell>
          <cell r="BR80">
            <v>32.200000000000003</v>
          </cell>
          <cell r="BS80">
            <v>29.6</v>
          </cell>
          <cell r="BT80">
            <v>35.1</v>
          </cell>
          <cell r="BU80">
            <v>18.2</v>
          </cell>
          <cell r="BV80">
            <v>15.6</v>
          </cell>
          <cell r="BW80">
            <v>21.2</v>
          </cell>
        </row>
        <row r="81">
          <cell r="A81" t="str">
            <v>E10000003</v>
          </cell>
          <cell r="B81" t="str">
            <v>Cambridgeshire</v>
          </cell>
          <cell r="C81" t="str">
            <v>East</v>
          </cell>
          <cell r="D81">
            <v>5339</v>
          </cell>
          <cell r="E81">
            <v>2781</v>
          </cell>
          <cell r="F81">
            <v>2558</v>
          </cell>
          <cell r="G81">
            <v>66.400000000000006</v>
          </cell>
          <cell r="H81">
            <v>60.6</v>
          </cell>
          <cell r="I81">
            <v>72.7</v>
          </cell>
          <cell r="J81">
            <v>59.1</v>
          </cell>
          <cell r="K81">
            <v>53.6</v>
          </cell>
          <cell r="L81">
            <v>65.099999999999994</v>
          </cell>
          <cell r="M81">
            <v>93.4</v>
          </cell>
          <cell r="N81">
            <v>91.3</v>
          </cell>
          <cell r="O81">
            <v>95.8</v>
          </cell>
          <cell r="P81">
            <v>92</v>
          </cell>
          <cell r="Q81">
            <v>89.9</v>
          </cell>
          <cell r="R81">
            <v>94.4</v>
          </cell>
          <cell r="S81">
            <v>61.6</v>
          </cell>
          <cell r="T81">
            <v>56.7</v>
          </cell>
          <cell r="U81">
            <v>66.900000000000006</v>
          </cell>
          <cell r="V81">
            <v>45</v>
          </cell>
          <cell r="W81">
            <v>40.5</v>
          </cell>
          <cell r="X81">
            <v>49.9</v>
          </cell>
          <cell r="Y81">
            <v>28.5</v>
          </cell>
          <cell r="Z81">
            <v>23.5</v>
          </cell>
          <cell r="AA81">
            <v>34</v>
          </cell>
          <cell r="AB81">
            <v>458</v>
          </cell>
          <cell r="AC81">
            <v>238</v>
          </cell>
          <cell r="AD81">
            <v>220</v>
          </cell>
          <cell r="AE81">
            <v>65.3</v>
          </cell>
          <cell r="AF81">
            <v>60.5</v>
          </cell>
          <cell r="AG81">
            <v>70.5</v>
          </cell>
          <cell r="AH81">
            <v>55.5</v>
          </cell>
          <cell r="AI81">
            <v>53.4</v>
          </cell>
          <cell r="AJ81">
            <v>57.7</v>
          </cell>
          <cell r="AK81">
            <v>95.9</v>
          </cell>
          <cell r="AL81">
            <v>94.1</v>
          </cell>
          <cell r="AM81">
            <v>97.7</v>
          </cell>
          <cell r="AN81">
            <v>93.2</v>
          </cell>
          <cell r="AO81">
            <v>92</v>
          </cell>
          <cell r="AP81">
            <v>94.5</v>
          </cell>
          <cell r="AQ81">
            <v>57.2</v>
          </cell>
          <cell r="AR81">
            <v>55.9</v>
          </cell>
          <cell r="AS81">
            <v>58.6</v>
          </cell>
          <cell r="AT81">
            <v>41.7</v>
          </cell>
          <cell r="AU81">
            <v>38.200000000000003</v>
          </cell>
          <cell r="AV81">
            <v>45.5</v>
          </cell>
          <cell r="AW81">
            <v>30.1</v>
          </cell>
          <cell r="AX81">
            <v>26.9</v>
          </cell>
          <cell r="AY81">
            <v>33.6</v>
          </cell>
          <cell r="AZ81">
            <v>5801</v>
          </cell>
          <cell r="BA81">
            <v>3021</v>
          </cell>
          <cell r="BB81">
            <v>2780</v>
          </cell>
          <cell r="BC81">
            <v>66.3</v>
          </cell>
          <cell r="BD81">
            <v>60.6</v>
          </cell>
          <cell r="BE81">
            <v>72.5</v>
          </cell>
          <cell r="BF81">
            <v>58.8</v>
          </cell>
          <cell r="BG81">
            <v>53.6</v>
          </cell>
          <cell r="BH81">
            <v>64.5</v>
          </cell>
          <cell r="BI81">
            <v>93.6</v>
          </cell>
          <cell r="BJ81">
            <v>91.5</v>
          </cell>
          <cell r="BK81">
            <v>96</v>
          </cell>
          <cell r="BL81">
            <v>92.1</v>
          </cell>
          <cell r="BM81">
            <v>90</v>
          </cell>
          <cell r="BN81">
            <v>94.4</v>
          </cell>
          <cell r="BO81">
            <v>61.3</v>
          </cell>
          <cell r="BP81">
            <v>56.6</v>
          </cell>
          <cell r="BQ81">
            <v>66.3</v>
          </cell>
          <cell r="BR81">
            <v>44.7</v>
          </cell>
          <cell r="BS81">
            <v>40.299999999999997</v>
          </cell>
          <cell r="BT81">
            <v>49.5</v>
          </cell>
          <cell r="BU81">
            <v>28.6</v>
          </cell>
          <cell r="BV81">
            <v>23.7</v>
          </cell>
          <cell r="BW81">
            <v>34</v>
          </cell>
        </row>
        <row r="82">
          <cell r="A82" t="str">
            <v>E06000056</v>
          </cell>
          <cell r="B82" t="str">
            <v>Central Bedfordshire</v>
          </cell>
          <cell r="C82" t="str">
            <v>East</v>
          </cell>
          <cell r="D82">
            <v>2631</v>
          </cell>
          <cell r="E82">
            <v>1355</v>
          </cell>
          <cell r="F82">
            <v>1276</v>
          </cell>
          <cell r="G82">
            <v>66.599999999999994</v>
          </cell>
          <cell r="H82">
            <v>62.2</v>
          </cell>
          <cell r="I82">
            <v>71.2</v>
          </cell>
          <cell r="J82">
            <v>58.4</v>
          </cell>
          <cell r="K82">
            <v>54</v>
          </cell>
          <cell r="L82">
            <v>63.1</v>
          </cell>
          <cell r="M82" t="str">
            <v>x</v>
          </cell>
          <cell r="N82" t="str">
            <v>x</v>
          </cell>
          <cell r="O82" t="str">
            <v>x</v>
          </cell>
          <cell r="P82">
            <v>92.4</v>
          </cell>
          <cell r="Q82" t="str">
            <v>x</v>
          </cell>
          <cell r="R82" t="str">
            <v>x</v>
          </cell>
          <cell r="S82">
            <v>61.2</v>
          </cell>
          <cell r="T82">
            <v>57.9</v>
          </cell>
          <cell r="U82">
            <v>64.7</v>
          </cell>
          <cell r="V82">
            <v>37.200000000000003</v>
          </cell>
          <cell r="W82">
            <v>33.700000000000003</v>
          </cell>
          <cell r="X82">
            <v>40.799999999999997</v>
          </cell>
          <cell r="Y82">
            <v>20.6</v>
          </cell>
          <cell r="Z82">
            <v>17.100000000000001</v>
          </cell>
          <cell r="AA82">
            <v>24.3</v>
          </cell>
          <cell r="AB82">
            <v>76</v>
          </cell>
          <cell r="AC82">
            <v>35</v>
          </cell>
          <cell r="AD82">
            <v>41</v>
          </cell>
          <cell r="AE82">
            <v>65.8</v>
          </cell>
          <cell r="AF82">
            <v>60</v>
          </cell>
          <cell r="AG82">
            <v>70.7</v>
          </cell>
          <cell r="AH82">
            <v>53.9</v>
          </cell>
          <cell r="AI82">
            <v>54.3</v>
          </cell>
          <cell r="AJ82">
            <v>53.7</v>
          </cell>
          <cell r="AK82" t="str">
            <v>x</v>
          </cell>
          <cell r="AL82" t="str">
            <v>x</v>
          </cell>
          <cell r="AM82" t="str">
            <v>x</v>
          </cell>
          <cell r="AN82">
            <v>93.4</v>
          </cell>
          <cell r="AO82" t="str">
            <v>x</v>
          </cell>
          <cell r="AP82" t="str">
            <v>x</v>
          </cell>
          <cell r="AQ82">
            <v>56.6</v>
          </cell>
          <cell r="AR82">
            <v>57.1</v>
          </cell>
          <cell r="AS82">
            <v>56.1</v>
          </cell>
          <cell r="AT82">
            <v>57.9</v>
          </cell>
          <cell r="AU82">
            <v>51.4</v>
          </cell>
          <cell r="AV82">
            <v>63.4</v>
          </cell>
          <cell r="AW82">
            <v>31.6</v>
          </cell>
          <cell r="AX82">
            <v>28.6</v>
          </cell>
          <cell r="AY82">
            <v>34.1</v>
          </cell>
          <cell r="AZ82">
            <v>2707</v>
          </cell>
          <cell r="BA82">
            <v>1390</v>
          </cell>
          <cell r="BB82">
            <v>1317</v>
          </cell>
          <cell r="BC82">
            <v>66.599999999999994</v>
          </cell>
          <cell r="BD82">
            <v>62.2</v>
          </cell>
          <cell r="BE82">
            <v>71.2</v>
          </cell>
          <cell r="BF82">
            <v>58.3</v>
          </cell>
          <cell r="BG82">
            <v>54</v>
          </cell>
          <cell r="BH82">
            <v>62.8</v>
          </cell>
          <cell r="BI82">
            <v>94.4</v>
          </cell>
          <cell r="BJ82">
            <v>93</v>
          </cell>
          <cell r="BK82">
            <v>95.8</v>
          </cell>
          <cell r="BL82">
            <v>92.4</v>
          </cell>
          <cell r="BM82">
            <v>91.1</v>
          </cell>
          <cell r="BN82">
            <v>93.8</v>
          </cell>
          <cell r="BO82">
            <v>61.1</v>
          </cell>
          <cell r="BP82">
            <v>57.9</v>
          </cell>
          <cell r="BQ82">
            <v>64.5</v>
          </cell>
          <cell r="BR82">
            <v>37.799999999999997</v>
          </cell>
          <cell r="BS82">
            <v>34.200000000000003</v>
          </cell>
          <cell r="BT82">
            <v>41.5</v>
          </cell>
          <cell r="BU82">
            <v>20.9</v>
          </cell>
          <cell r="BV82">
            <v>17.399999999999999</v>
          </cell>
          <cell r="BW82">
            <v>24.6</v>
          </cell>
        </row>
        <row r="83">
          <cell r="A83" t="str">
            <v>E10000012</v>
          </cell>
          <cell r="B83" t="str">
            <v>Essex</v>
          </cell>
          <cell r="C83" t="str">
            <v>East</v>
          </cell>
          <cell r="D83">
            <v>14512</v>
          </cell>
          <cell r="E83">
            <v>7428</v>
          </cell>
          <cell r="F83">
            <v>7084</v>
          </cell>
          <cell r="G83">
            <v>66.7</v>
          </cell>
          <cell r="H83">
            <v>60.9</v>
          </cell>
          <cell r="I83">
            <v>72.7</v>
          </cell>
          <cell r="J83">
            <v>58.2</v>
          </cell>
          <cell r="K83">
            <v>53.8</v>
          </cell>
          <cell r="L83">
            <v>62.9</v>
          </cell>
          <cell r="M83">
            <v>94.2</v>
          </cell>
          <cell r="N83">
            <v>93</v>
          </cell>
          <cell r="O83">
            <v>95.4</v>
          </cell>
          <cell r="P83">
            <v>91.9</v>
          </cell>
          <cell r="Q83">
            <v>90.6</v>
          </cell>
          <cell r="R83">
            <v>93.3</v>
          </cell>
          <cell r="S83">
            <v>60.8</v>
          </cell>
          <cell r="T83">
            <v>57.2</v>
          </cell>
          <cell r="U83">
            <v>64.599999999999994</v>
          </cell>
          <cell r="V83">
            <v>34.5</v>
          </cell>
          <cell r="W83">
            <v>30.7</v>
          </cell>
          <cell r="X83">
            <v>38.5</v>
          </cell>
          <cell r="Y83">
            <v>21.9</v>
          </cell>
          <cell r="Z83">
            <v>18</v>
          </cell>
          <cell r="AA83">
            <v>26.1</v>
          </cell>
          <cell r="AB83">
            <v>709</v>
          </cell>
          <cell r="AC83">
            <v>358</v>
          </cell>
          <cell r="AD83">
            <v>351</v>
          </cell>
          <cell r="AE83">
            <v>74.2</v>
          </cell>
          <cell r="AF83">
            <v>67</v>
          </cell>
          <cell r="AG83">
            <v>81.5</v>
          </cell>
          <cell r="AH83">
            <v>62.9</v>
          </cell>
          <cell r="AI83">
            <v>55.6</v>
          </cell>
          <cell r="AJ83">
            <v>70.400000000000006</v>
          </cell>
          <cell r="AK83">
            <v>97.5</v>
          </cell>
          <cell r="AL83">
            <v>96.1</v>
          </cell>
          <cell r="AM83">
            <v>98.9</v>
          </cell>
          <cell r="AN83">
            <v>94.2</v>
          </cell>
          <cell r="AO83">
            <v>92.2</v>
          </cell>
          <cell r="AP83">
            <v>96.3</v>
          </cell>
          <cell r="AQ83">
            <v>63.8</v>
          </cell>
          <cell r="AR83">
            <v>56.4</v>
          </cell>
          <cell r="AS83">
            <v>71.2</v>
          </cell>
          <cell r="AT83">
            <v>49.1</v>
          </cell>
          <cell r="AU83">
            <v>43.3</v>
          </cell>
          <cell r="AV83">
            <v>55</v>
          </cell>
          <cell r="AW83">
            <v>32.6</v>
          </cell>
          <cell r="AX83">
            <v>26.8</v>
          </cell>
          <cell r="AY83">
            <v>38.5</v>
          </cell>
          <cell r="AZ83">
            <v>15238</v>
          </cell>
          <cell r="BA83">
            <v>7793</v>
          </cell>
          <cell r="BB83">
            <v>7445</v>
          </cell>
          <cell r="BC83">
            <v>67</v>
          </cell>
          <cell r="BD83">
            <v>61.2</v>
          </cell>
          <cell r="BE83">
            <v>73</v>
          </cell>
          <cell r="BF83">
            <v>58.4</v>
          </cell>
          <cell r="BG83">
            <v>53.9</v>
          </cell>
          <cell r="BH83">
            <v>63.2</v>
          </cell>
          <cell r="BI83">
            <v>94.3</v>
          </cell>
          <cell r="BJ83">
            <v>93.1</v>
          </cell>
          <cell r="BK83">
            <v>95.6</v>
          </cell>
          <cell r="BL83">
            <v>92</v>
          </cell>
          <cell r="BM83">
            <v>90.6</v>
          </cell>
          <cell r="BN83">
            <v>93.5</v>
          </cell>
          <cell r="BO83">
            <v>61</v>
          </cell>
          <cell r="BP83">
            <v>57.2</v>
          </cell>
          <cell r="BQ83">
            <v>64.900000000000006</v>
          </cell>
          <cell r="BR83">
            <v>35.200000000000003</v>
          </cell>
          <cell r="BS83">
            <v>31.3</v>
          </cell>
          <cell r="BT83">
            <v>39.299999999999997</v>
          </cell>
          <cell r="BU83">
            <v>22.4</v>
          </cell>
          <cell r="BV83">
            <v>18.399999999999999</v>
          </cell>
          <cell r="BW83">
            <v>26.6</v>
          </cell>
        </row>
        <row r="84">
          <cell r="A84" t="str">
            <v>E10000015</v>
          </cell>
          <cell r="B84" t="str">
            <v>Hertfordshire</v>
          </cell>
          <cell r="C84" t="str">
            <v>East</v>
          </cell>
          <cell r="D84">
            <v>11529</v>
          </cell>
          <cell r="E84">
            <v>5839</v>
          </cell>
          <cell r="F84">
            <v>5690</v>
          </cell>
          <cell r="G84">
            <v>73.2</v>
          </cell>
          <cell r="H84">
            <v>69.3</v>
          </cell>
          <cell r="I84">
            <v>77.2</v>
          </cell>
          <cell r="J84">
            <v>65.5</v>
          </cell>
          <cell r="K84">
            <v>61.6</v>
          </cell>
          <cell r="L84">
            <v>69.5</v>
          </cell>
          <cell r="M84">
            <v>95.9</v>
          </cell>
          <cell r="N84">
            <v>95</v>
          </cell>
          <cell r="O84">
            <v>96.8</v>
          </cell>
          <cell r="P84">
            <v>93.8</v>
          </cell>
          <cell r="Q84">
            <v>93</v>
          </cell>
          <cell r="R84">
            <v>94.7</v>
          </cell>
          <cell r="S84">
            <v>67.400000000000006</v>
          </cell>
          <cell r="T84">
            <v>64.099999999999994</v>
          </cell>
          <cell r="U84">
            <v>70.8</v>
          </cell>
          <cell r="V84">
            <v>48.2</v>
          </cell>
          <cell r="W84">
            <v>45.3</v>
          </cell>
          <cell r="X84">
            <v>51.1</v>
          </cell>
          <cell r="Y84">
            <v>32.9</v>
          </cell>
          <cell r="Z84">
            <v>28.8</v>
          </cell>
          <cell r="AA84">
            <v>37</v>
          </cell>
          <cell r="AB84">
            <v>1262</v>
          </cell>
          <cell r="AC84">
            <v>616</v>
          </cell>
          <cell r="AD84">
            <v>646</v>
          </cell>
          <cell r="AE84">
            <v>75.2</v>
          </cell>
          <cell r="AF84">
            <v>71.8</v>
          </cell>
          <cell r="AG84">
            <v>78.5</v>
          </cell>
          <cell r="AH84">
            <v>62</v>
          </cell>
          <cell r="AI84">
            <v>57.8</v>
          </cell>
          <cell r="AJ84">
            <v>65.900000000000006</v>
          </cell>
          <cell r="AK84">
            <v>96.9</v>
          </cell>
          <cell r="AL84">
            <v>95.8</v>
          </cell>
          <cell r="AM84">
            <v>98</v>
          </cell>
          <cell r="AN84">
            <v>92.9</v>
          </cell>
          <cell r="AO84">
            <v>91.1</v>
          </cell>
          <cell r="AP84">
            <v>94.7</v>
          </cell>
          <cell r="AQ84">
            <v>63.8</v>
          </cell>
          <cell r="AR84">
            <v>59.6</v>
          </cell>
          <cell r="AS84">
            <v>67.8</v>
          </cell>
          <cell r="AT84">
            <v>49.1</v>
          </cell>
          <cell r="AU84">
            <v>49.8</v>
          </cell>
          <cell r="AV84">
            <v>48.5</v>
          </cell>
          <cell r="AW84">
            <v>34.5</v>
          </cell>
          <cell r="AX84">
            <v>32.6</v>
          </cell>
          <cell r="AY84">
            <v>36.200000000000003</v>
          </cell>
          <cell r="AZ84">
            <v>12816</v>
          </cell>
          <cell r="BA84">
            <v>6465</v>
          </cell>
          <cell r="BB84">
            <v>6351</v>
          </cell>
          <cell r="BC84">
            <v>73.400000000000006</v>
          </cell>
          <cell r="BD84">
            <v>69.599999999999994</v>
          </cell>
          <cell r="BE84">
            <v>77.3</v>
          </cell>
          <cell r="BF84">
            <v>65.099999999999994</v>
          </cell>
          <cell r="BG84">
            <v>61.2</v>
          </cell>
          <cell r="BH84">
            <v>69.099999999999994</v>
          </cell>
          <cell r="BI84">
            <v>96</v>
          </cell>
          <cell r="BJ84">
            <v>95.1</v>
          </cell>
          <cell r="BK84">
            <v>96.9</v>
          </cell>
          <cell r="BL84">
            <v>93.7</v>
          </cell>
          <cell r="BM84">
            <v>92.8</v>
          </cell>
          <cell r="BN84">
            <v>94.7</v>
          </cell>
          <cell r="BO84">
            <v>67.099999999999994</v>
          </cell>
          <cell r="BP84">
            <v>63.7</v>
          </cell>
          <cell r="BQ84">
            <v>70.5</v>
          </cell>
          <cell r="BR84">
            <v>48.3</v>
          </cell>
          <cell r="BS84">
            <v>45.7</v>
          </cell>
          <cell r="BT84">
            <v>50.9</v>
          </cell>
          <cell r="BU84">
            <v>33</v>
          </cell>
          <cell r="BV84">
            <v>29.2</v>
          </cell>
          <cell r="BW84">
            <v>36.9</v>
          </cell>
        </row>
        <row r="85">
          <cell r="A85" t="str">
            <v>E06000032</v>
          </cell>
          <cell r="B85" t="str">
            <v>Luton</v>
          </cell>
          <cell r="C85" t="str">
            <v>East</v>
          </cell>
          <cell r="D85">
            <v>1335</v>
          </cell>
          <cell r="E85">
            <v>691</v>
          </cell>
          <cell r="F85">
            <v>644</v>
          </cell>
          <cell r="G85">
            <v>58.8</v>
          </cell>
          <cell r="H85">
            <v>53</v>
          </cell>
          <cell r="I85">
            <v>65.099999999999994</v>
          </cell>
          <cell r="J85">
            <v>51.6</v>
          </cell>
          <cell r="K85">
            <v>46.7</v>
          </cell>
          <cell r="L85">
            <v>56.8</v>
          </cell>
          <cell r="M85" t="str">
            <v>x</v>
          </cell>
          <cell r="N85" t="str">
            <v>x</v>
          </cell>
          <cell r="O85">
            <v>94.7</v>
          </cell>
          <cell r="P85">
            <v>90.5</v>
          </cell>
          <cell r="Q85">
            <v>89.3</v>
          </cell>
          <cell r="R85">
            <v>91.8</v>
          </cell>
          <cell r="S85">
            <v>54.1</v>
          </cell>
          <cell r="T85">
            <v>49.5</v>
          </cell>
          <cell r="U85">
            <v>59</v>
          </cell>
          <cell r="V85">
            <v>35.4</v>
          </cell>
          <cell r="W85">
            <v>30</v>
          </cell>
          <cell r="X85">
            <v>41.3</v>
          </cell>
          <cell r="Y85">
            <v>17.8</v>
          </cell>
          <cell r="Z85">
            <v>11.6</v>
          </cell>
          <cell r="AA85">
            <v>24.4</v>
          </cell>
          <cell r="AB85">
            <v>1133</v>
          </cell>
          <cell r="AC85">
            <v>595</v>
          </cell>
          <cell r="AD85">
            <v>538</v>
          </cell>
          <cell r="AE85">
            <v>62.1</v>
          </cell>
          <cell r="AF85">
            <v>56.8</v>
          </cell>
          <cell r="AG85">
            <v>68</v>
          </cell>
          <cell r="AH85">
            <v>54.7</v>
          </cell>
          <cell r="AI85">
            <v>50.8</v>
          </cell>
          <cell r="AJ85">
            <v>59.1</v>
          </cell>
          <cell r="AK85" t="str">
            <v>x</v>
          </cell>
          <cell r="AL85" t="str">
            <v>x</v>
          </cell>
          <cell r="AM85">
            <v>95.7</v>
          </cell>
          <cell r="AN85">
            <v>91</v>
          </cell>
          <cell r="AO85">
            <v>89.4</v>
          </cell>
          <cell r="AP85">
            <v>92.8</v>
          </cell>
          <cell r="AQ85">
            <v>56.8</v>
          </cell>
          <cell r="AR85">
            <v>52.9</v>
          </cell>
          <cell r="AS85">
            <v>61.2</v>
          </cell>
          <cell r="AT85">
            <v>45.7</v>
          </cell>
          <cell r="AU85">
            <v>42.2</v>
          </cell>
          <cell r="AV85">
            <v>49.6</v>
          </cell>
          <cell r="AW85">
            <v>25.5</v>
          </cell>
          <cell r="AX85">
            <v>21.3</v>
          </cell>
          <cell r="AY85">
            <v>30.1</v>
          </cell>
          <cell r="AZ85">
            <v>2470</v>
          </cell>
          <cell r="BA85">
            <v>1287</v>
          </cell>
          <cell r="BB85">
            <v>1183</v>
          </cell>
          <cell r="BC85">
            <v>60.3</v>
          </cell>
          <cell r="BD85">
            <v>54.7</v>
          </cell>
          <cell r="BE85">
            <v>66.400000000000006</v>
          </cell>
          <cell r="BF85">
            <v>53</v>
          </cell>
          <cell r="BG85">
            <v>48.6</v>
          </cell>
          <cell r="BH85">
            <v>57.9</v>
          </cell>
          <cell r="BI85">
            <v>94.1</v>
          </cell>
          <cell r="BJ85">
            <v>93.1</v>
          </cell>
          <cell r="BK85">
            <v>95.2</v>
          </cell>
          <cell r="BL85">
            <v>90.7</v>
          </cell>
          <cell r="BM85">
            <v>89.4</v>
          </cell>
          <cell r="BN85">
            <v>92.2</v>
          </cell>
          <cell r="BO85">
            <v>55.3</v>
          </cell>
          <cell r="BP85">
            <v>51</v>
          </cell>
          <cell r="BQ85">
            <v>60</v>
          </cell>
          <cell r="BR85">
            <v>40.200000000000003</v>
          </cell>
          <cell r="BS85">
            <v>35.700000000000003</v>
          </cell>
          <cell r="BT85">
            <v>45.1</v>
          </cell>
          <cell r="BU85">
            <v>21.3</v>
          </cell>
          <cell r="BV85">
            <v>16.100000000000001</v>
          </cell>
          <cell r="BW85">
            <v>27</v>
          </cell>
        </row>
        <row r="86">
          <cell r="A86" t="str">
            <v>E10000020</v>
          </cell>
          <cell r="B86" t="str">
            <v>Norfolk</v>
          </cell>
          <cell r="C86" t="str">
            <v>East</v>
          </cell>
          <cell r="D86">
            <v>7873</v>
          </cell>
          <cell r="E86">
            <v>3978</v>
          </cell>
          <cell r="F86">
            <v>3895</v>
          </cell>
          <cell r="G86">
            <v>64.5</v>
          </cell>
          <cell r="H86">
            <v>59.4</v>
          </cell>
          <cell r="I86">
            <v>69.8</v>
          </cell>
          <cell r="J86">
            <v>55.6</v>
          </cell>
          <cell r="K86">
            <v>50.6</v>
          </cell>
          <cell r="L86">
            <v>60.6</v>
          </cell>
          <cell r="M86">
            <v>95</v>
          </cell>
          <cell r="N86">
            <v>94.1</v>
          </cell>
          <cell r="O86">
            <v>95.9</v>
          </cell>
          <cell r="P86">
            <v>92.6</v>
          </cell>
          <cell r="Q86">
            <v>91.8</v>
          </cell>
          <cell r="R86">
            <v>93.4</v>
          </cell>
          <cell r="S86">
            <v>57.9</v>
          </cell>
          <cell r="T86">
            <v>53.5</v>
          </cell>
          <cell r="U86">
            <v>62.3</v>
          </cell>
          <cell r="V86">
            <v>35</v>
          </cell>
          <cell r="W86">
            <v>31.1</v>
          </cell>
          <cell r="X86">
            <v>38.9</v>
          </cell>
          <cell r="Y86">
            <v>19.8</v>
          </cell>
          <cell r="Z86">
            <v>15.2</v>
          </cell>
          <cell r="AA86">
            <v>24.4</v>
          </cell>
          <cell r="AB86">
            <v>420</v>
          </cell>
          <cell r="AC86">
            <v>214</v>
          </cell>
          <cell r="AD86">
            <v>206</v>
          </cell>
          <cell r="AE86">
            <v>55.5</v>
          </cell>
          <cell r="AF86">
            <v>49.5</v>
          </cell>
          <cell r="AG86">
            <v>61.7</v>
          </cell>
          <cell r="AH86">
            <v>42.4</v>
          </cell>
          <cell r="AI86">
            <v>36</v>
          </cell>
          <cell r="AJ86">
            <v>49</v>
          </cell>
          <cell r="AK86">
            <v>93.6</v>
          </cell>
          <cell r="AL86">
            <v>91.1</v>
          </cell>
          <cell r="AM86">
            <v>96.1</v>
          </cell>
          <cell r="AN86">
            <v>89.3</v>
          </cell>
          <cell r="AO86">
            <v>86</v>
          </cell>
          <cell r="AP86">
            <v>92.7</v>
          </cell>
          <cell r="AQ86">
            <v>43.3</v>
          </cell>
          <cell r="AR86">
            <v>36.9</v>
          </cell>
          <cell r="AS86">
            <v>50</v>
          </cell>
          <cell r="AT86">
            <v>31.4</v>
          </cell>
          <cell r="AU86">
            <v>26.6</v>
          </cell>
          <cell r="AV86">
            <v>36.4</v>
          </cell>
          <cell r="AW86">
            <v>16</v>
          </cell>
          <cell r="AX86">
            <v>14</v>
          </cell>
          <cell r="AY86">
            <v>18</v>
          </cell>
          <cell r="AZ86">
            <v>8301</v>
          </cell>
          <cell r="BA86">
            <v>4196</v>
          </cell>
          <cell r="BB86">
            <v>4105</v>
          </cell>
          <cell r="BC86">
            <v>64.099999999999994</v>
          </cell>
          <cell r="BD86">
            <v>58.9</v>
          </cell>
          <cell r="BE86">
            <v>69.400000000000006</v>
          </cell>
          <cell r="BF86">
            <v>54.9</v>
          </cell>
          <cell r="BG86">
            <v>49.9</v>
          </cell>
          <cell r="BH86">
            <v>60</v>
          </cell>
          <cell r="BI86">
            <v>94.9</v>
          </cell>
          <cell r="BJ86">
            <v>94</v>
          </cell>
          <cell r="BK86">
            <v>95.9</v>
          </cell>
          <cell r="BL86">
            <v>92.4</v>
          </cell>
          <cell r="BM86">
            <v>91.5</v>
          </cell>
          <cell r="BN86">
            <v>93.4</v>
          </cell>
          <cell r="BO86">
            <v>57.2</v>
          </cell>
          <cell r="BP86">
            <v>52.7</v>
          </cell>
          <cell r="BQ86">
            <v>61.7</v>
          </cell>
          <cell r="BR86">
            <v>34.799999999999997</v>
          </cell>
          <cell r="BS86">
            <v>30.9</v>
          </cell>
          <cell r="BT86">
            <v>38.799999999999997</v>
          </cell>
          <cell r="BU86">
            <v>19.600000000000001</v>
          </cell>
          <cell r="BV86">
            <v>15.2</v>
          </cell>
          <cell r="BW86">
            <v>24.1</v>
          </cell>
        </row>
        <row r="87">
          <cell r="A87" t="str">
            <v>E06000031</v>
          </cell>
          <cell r="B87" t="str">
            <v>Peterborough</v>
          </cell>
          <cell r="C87" t="str">
            <v>East</v>
          </cell>
          <cell r="D87">
            <v>1653</v>
          </cell>
          <cell r="E87">
            <v>877</v>
          </cell>
          <cell r="F87">
            <v>776</v>
          </cell>
          <cell r="G87">
            <v>58.8</v>
          </cell>
          <cell r="H87">
            <v>52.9</v>
          </cell>
          <cell r="I87">
            <v>65.5</v>
          </cell>
          <cell r="J87">
            <v>52.5</v>
          </cell>
          <cell r="K87">
            <v>47.4</v>
          </cell>
          <cell r="L87">
            <v>58.2</v>
          </cell>
          <cell r="M87">
            <v>93.5</v>
          </cell>
          <cell r="N87">
            <v>91.4</v>
          </cell>
          <cell r="O87">
            <v>95.7</v>
          </cell>
          <cell r="P87">
            <v>90.8</v>
          </cell>
          <cell r="Q87">
            <v>89.1</v>
          </cell>
          <cell r="R87">
            <v>92.8</v>
          </cell>
          <cell r="S87">
            <v>57.2</v>
          </cell>
          <cell r="T87">
            <v>52.9</v>
          </cell>
          <cell r="U87">
            <v>62</v>
          </cell>
          <cell r="V87">
            <v>37.6</v>
          </cell>
          <cell r="W87">
            <v>33.4</v>
          </cell>
          <cell r="X87">
            <v>42.4</v>
          </cell>
          <cell r="Y87">
            <v>23</v>
          </cell>
          <cell r="Z87">
            <v>19</v>
          </cell>
          <cell r="AA87">
            <v>27.4</v>
          </cell>
          <cell r="AB87">
            <v>588</v>
          </cell>
          <cell r="AC87">
            <v>303</v>
          </cell>
          <cell r="AD87">
            <v>285</v>
          </cell>
          <cell r="AE87">
            <v>48.6</v>
          </cell>
          <cell r="AF87">
            <v>46.9</v>
          </cell>
          <cell r="AG87">
            <v>50.5</v>
          </cell>
          <cell r="AH87">
            <v>37.4</v>
          </cell>
          <cell r="AI87">
            <v>36.6</v>
          </cell>
          <cell r="AJ87">
            <v>38.200000000000003</v>
          </cell>
          <cell r="AK87">
            <v>91.7</v>
          </cell>
          <cell r="AL87">
            <v>89.8</v>
          </cell>
          <cell r="AM87">
            <v>93.7</v>
          </cell>
          <cell r="AN87">
            <v>88.3</v>
          </cell>
          <cell r="AO87">
            <v>86.8</v>
          </cell>
          <cell r="AP87">
            <v>89.8</v>
          </cell>
          <cell r="AQ87">
            <v>40</v>
          </cell>
          <cell r="AR87">
            <v>40.299999999999997</v>
          </cell>
          <cell r="AS87">
            <v>39.6</v>
          </cell>
          <cell r="AT87">
            <v>24.7</v>
          </cell>
          <cell r="AU87">
            <v>23.1</v>
          </cell>
          <cell r="AV87">
            <v>26.3</v>
          </cell>
          <cell r="AW87">
            <v>15.3</v>
          </cell>
          <cell r="AX87">
            <v>11.6</v>
          </cell>
          <cell r="AY87">
            <v>19.3</v>
          </cell>
          <cell r="AZ87">
            <v>2249</v>
          </cell>
          <cell r="BA87">
            <v>1186</v>
          </cell>
          <cell r="BB87">
            <v>1063</v>
          </cell>
          <cell r="BC87">
            <v>56.1</v>
          </cell>
          <cell r="BD87">
            <v>51.3</v>
          </cell>
          <cell r="BE87">
            <v>61.4</v>
          </cell>
          <cell r="BF87">
            <v>48.5</v>
          </cell>
          <cell r="BG87">
            <v>44.6</v>
          </cell>
          <cell r="BH87">
            <v>52.9</v>
          </cell>
          <cell r="BI87">
            <v>93</v>
          </cell>
          <cell r="BJ87">
            <v>91.1</v>
          </cell>
          <cell r="BK87">
            <v>95.2</v>
          </cell>
          <cell r="BL87">
            <v>90.2</v>
          </cell>
          <cell r="BM87">
            <v>88.5</v>
          </cell>
          <cell r="BN87">
            <v>92</v>
          </cell>
          <cell r="BO87">
            <v>52.7</v>
          </cell>
          <cell r="BP87">
            <v>49.7</v>
          </cell>
          <cell r="BQ87">
            <v>56</v>
          </cell>
          <cell r="BR87">
            <v>34.200000000000003</v>
          </cell>
          <cell r="BS87">
            <v>30.7</v>
          </cell>
          <cell r="BT87">
            <v>38.1</v>
          </cell>
          <cell r="BU87">
            <v>20.9</v>
          </cell>
          <cell r="BV87">
            <v>17</v>
          </cell>
          <cell r="BW87">
            <v>25.2</v>
          </cell>
        </row>
        <row r="88">
          <cell r="A88" t="str">
            <v>E06000033</v>
          </cell>
          <cell r="B88" t="str">
            <v>Southend-on-Sea</v>
          </cell>
          <cell r="C88" t="str">
            <v>East</v>
          </cell>
          <cell r="D88">
            <v>1866</v>
          </cell>
          <cell r="E88">
            <v>959</v>
          </cell>
          <cell r="F88">
            <v>907</v>
          </cell>
          <cell r="G88">
            <v>70.900000000000006</v>
          </cell>
          <cell r="H88">
            <v>67.900000000000006</v>
          </cell>
          <cell r="I88">
            <v>74.099999999999994</v>
          </cell>
          <cell r="J88">
            <v>65.599999999999994</v>
          </cell>
          <cell r="K88">
            <v>62.5</v>
          </cell>
          <cell r="L88">
            <v>68.900000000000006</v>
          </cell>
          <cell r="M88">
            <v>94.2</v>
          </cell>
          <cell r="N88">
            <v>92.7</v>
          </cell>
          <cell r="O88">
            <v>95.8</v>
          </cell>
          <cell r="P88">
            <v>93.1</v>
          </cell>
          <cell r="Q88">
            <v>91.9</v>
          </cell>
          <cell r="R88">
            <v>94.4</v>
          </cell>
          <cell r="S88">
            <v>67.3</v>
          </cell>
          <cell r="T88">
            <v>64.8</v>
          </cell>
          <cell r="U88">
            <v>70</v>
          </cell>
          <cell r="V88">
            <v>40.700000000000003</v>
          </cell>
          <cell r="W88">
            <v>37.5</v>
          </cell>
          <cell r="X88">
            <v>44.1</v>
          </cell>
          <cell r="Y88">
            <v>33.1</v>
          </cell>
          <cell r="Z88">
            <v>30.8</v>
          </cell>
          <cell r="AA88">
            <v>35.5</v>
          </cell>
          <cell r="AB88">
            <v>251</v>
          </cell>
          <cell r="AC88">
            <v>133</v>
          </cell>
          <cell r="AD88">
            <v>118</v>
          </cell>
          <cell r="AE88">
            <v>65.7</v>
          </cell>
          <cell r="AF88">
            <v>61.7</v>
          </cell>
          <cell r="AG88">
            <v>70.3</v>
          </cell>
          <cell r="AH88">
            <v>57.8</v>
          </cell>
          <cell r="AI88">
            <v>55.6</v>
          </cell>
          <cell r="AJ88">
            <v>60.2</v>
          </cell>
          <cell r="AK88">
            <v>95.6</v>
          </cell>
          <cell r="AL88">
            <v>94.7</v>
          </cell>
          <cell r="AM88">
            <v>96.6</v>
          </cell>
          <cell r="AN88">
            <v>90.8</v>
          </cell>
          <cell r="AO88">
            <v>90.2</v>
          </cell>
          <cell r="AP88">
            <v>91.5</v>
          </cell>
          <cell r="AQ88">
            <v>59.8</v>
          </cell>
          <cell r="AR88">
            <v>58.6</v>
          </cell>
          <cell r="AS88">
            <v>61</v>
          </cell>
          <cell r="AT88">
            <v>36.700000000000003</v>
          </cell>
          <cell r="AU88">
            <v>30.8</v>
          </cell>
          <cell r="AV88">
            <v>43.2</v>
          </cell>
          <cell r="AW88">
            <v>29.9</v>
          </cell>
          <cell r="AX88">
            <v>25.6</v>
          </cell>
          <cell r="AY88">
            <v>34.700000000000003</v>
          </cell>
          <cell r="AZ88">
            <v>2118</v>
          </cell>
          <cell r="BA88">
            <v>1093</v>
          </cell>
          <cell r="BB88">
            <v>1025</v>
          </cell>
          <cell r="BC88">
            <v>70.3</v>
          </cell>
          <cell r="BD88">
            <v>67.2</v>
          </cell>
          <cell r="BE88">
            <v>73.7</v>
          </cell>
          <cell r="BF88">
            <v>64.7</v>
          </cell>
          <cell r="BG88">
            <v>61.7</v>
          </cell>
          <cell r="BH88">
            <v>67.900000000000006</v>
          </cell>
          <cell r="BI88">
            <v>94.4</v>
          </cell>
          <cell r="BJ88">
            <v>93</v>
          </cell>
          <cell r="BK88">
            <v>95.9</v>
          </cell>
          <cell r="BL88">
            <v>92.8</v>
          </cell>
          <cell r="BM88">
            <v>91.7</v>
          </cell>
          <cell r="BN88">
            <v>94</v>
          </cell>
          <cell r="BO88">
            <v>66.400000000000006</v>
          </cell>
          <cell r="BP88">
            <v>64</v>
          </cell>
          <cell r="BQ88">
            <v>69</v>
          </cell>
          <cell r="BR88">
            <v>40.200000000000003</v>
          </cell>
          <cell r="BS88">
            <v>36.700000000000003</v>
          </cell>
          <cell r="BT88">
            <v>44</v>
          </cell>
          <cell r="BU88">
            <v>32.700000000000003</v>
          </cell>
          <cell r="BV88">
            <v>30.1</v>
          </cell>
          <cell r="BW88">
            <v>35.4</v>
          </cell>
        </row>
        <row r="89">
          <cell r="A89" t="str">
            <v>E10000029</v>
          </cell>
          <cell r="B89" t="str">
            <v>Suffolk</v>
          </cell>
          <cell r="C89" t="str">
            <v>East</v>
          </cell>
          <cell r="D89">
            <v>7021</v>
          </cell>
          <cell r="E89">
            <v>3558</v>
          </cell>
          <cell r="F89">
            <v>3463</v>
          </cell>
          <cell r="G89">
            <v>63.3</v>
          </cell>
          <cell r="H89">
            <v>56.9</v>
          </cell>
          <cell r="I89">
            <v>69.8</v>
          </cell>
          <cell r="J89">
            <v>54.7</v>
          </cell>
          <cell r="K89">
            <v>49.8</v>
          </cell>
          <cell r="L89">
            <v>59.6</v>
          </cell>
          <cell r="M89">
            <v>94.5</v>
          </cell>
          <cell r="N89">
            <v>93.4</v>
          </cell>
          <cell r="O89">
            <v>95.6</v>
          </cell>
          <cell r="P89">
            <v>92.5</v>
          </cell>
          <cell r="Q89">
            <v>91.6</v>
          </cell>
          <cell r="R89">
            <v>93.5</v>
          </cell>
          <cell r="S89">
            <v>57</v>
          </cell>
          <cell r="T89">
            <v>52.7</v>
          </cell>
          <cell r="U89">
            <v>61.4</v>
          </cell>
          <cell r="V89">
            <v>29.8</v>
          </cell>
          <cell r="W89">
            <v>25.1</v>
          </cell>
          <cell r="X89">
            <v>34.6</v>
          </cell>
          <cell r="Y89">
            <v>18.600000000000001</v>
          </cell>
          <cell r="Z89">
            <v>13.8</v>
          </cell>
          <cell r="AA89">
            <v>23.6</v>
          </cell>
          <cell r="AB89">
            <v>376</v>
          </cell>
          <cell r="AC89">
            <v>195</v>
          </cell>
          <cell r="AD89">
            <v>181</v>
          </cell>
          <cell r="AE89">
            <v>62.8</v>
          </cell>
          <cell r="AF89">
            <v>54.4</v>
          </cell>
          <cell r="AG89">
            <v>71.8</v>
          </cell>
          <cell r="AH89">
            <v>52.1</v>
          </cell>
          <cell r="AI89">
            <v>43.6</v>
          </cell>
          <cell r="AJ89">
            <v>61.3</v>
          </cell>
          <cell r="AK89">
            <v>94.4</v>
          </cell>
          <cell r="AL89">
            <v>94.4</v>
          </cell>
          <cell r="AM89">
            <v>94.5</v>
          </cell>
          <cell r="AN89">
            <v>91</v>
          </cell>
          <cell r="AO89">
            <v>91.8</v>
          </cell>
          <cell r="AP89">
            <v>90.1</v>
          </cell>
          <cell r="AQ89">
            <v>54</v>
          </cell>
          <cell r="AR89">
            <v>46.2</v>
          </cell>
          <cell r="AS89">
            <v>62.4</v>
          </cell>
          <cell r="AT89">
            <v>40.200000000000003</v>
          </cell>
          <cell r="AU89">
            <v>35.9</v>
          </cell>
          <cell r="AV89">
            <v>44.8</v>
          </cell>
          <cell r="AW89">
            <v>26.3</v>
          </cell>
          <cell r="AX89">
            <v>23.1</v>
          </cell>
          <cell r="AY89">
            <v>29.8</v>
          </cell>
          <cell r="AZ89">
            <v>7399</v>
          </cell>
          <cell r="BA89">
            <v>3755</v>
          </cell>
          <cell r="BB89">
            <v>3644</v>
          </cell>
          <cell r="BC89">
            <v>63.2</v>
          </cell>
          <cell r="BD89">
            <v>56.8</v>
          </cell>
          <cell r="BE89">
            <v>69.900000000000006</v>
          </cell>
          <cell r="BF89">
            <v>54.5</v>
          </cell>
          <cell r="BG89">
            <v>49.5</v>
          </cell>
          <cell r="BH89">
            <v>59.7</v>
          </cell>
          <cell r="BI89">
            <v>94.5</v>
          </cell>
          <cell r="BJ89">
            <v>93.4</v>
          </cell>
          <cell r="BK89">
            <v>95.5</v>
          </cell>
          <cell r="BL89">
            <v>92.4</v>
          </cell>
          <cell r="BM89">
            <v>91.6</v>
          </cell>
          <cell r="BN89">
            <v>93.3</v>
          </cell>
          <cell r="BO89">
            <v>56.8</v>
          </cell>
          <cell r="BP89">
            <v>52.4</v>
          </cell>
          <cell r="BQ89">
            <v>61.4</v>
          </cell>
          <cell r="BR89">
            <v>30.3</v>
          </cell>
          <cell r="BS89">
            <v>25.7</v>
          </cell>
          <cell r="BT89">
            <v>35.1</v>
          </cell>
          <cell r="BU89">
            <v>19</v>
          </cell>
          <cell r="BV89">
            <v>14.3</v>
          </cell>
          <cell r="BW89">
            <v>23.9</v>
          </cell>
        </row>
        <row r="90">
          <cell r="A90" t="str">
            <v>E06000034</v>
          </cell>
          <cell r="B90" t="str">
            <v>Thurrock</v>
          </cell>
          <cell r="C90" t="str">
            <v>East</v>
          </cell>
          <cell r="D90">
            <v>1584</v>
          </cell>
          <cell r="E90">
            <v>795</v>
          </cell>
          <cell r="F90">
            <v>789</v>
          </cell>
          <cell r="G90">
            <v>63</v>
          </cell>
          <cell r="H90">
            <v>57.5</v>
          </cell>
          <cell r="I90">
            <v>68.599999999999994</v>
          </cell>
          <cell r="J90">
            <v>51.1</v>
          </cell>
          <cell r="K90">
            <v>46.4</v>
          </cell>
          <cell r="L90">
            <v>55.8</v>
          </cell>
          <cell r="M90">
            <v>93.8</v>
          </cell>
          <cell r="N90">
            <v>92.1</v>
          </cell>
          <cell r="O90">
            <v>95.4</v>
          </cell>
          <cell r="P90">
            <v>90</v>
          </cell>
          <cell r="Q90">
            <v>87.8</v>
          </cell>
          <cell r="R90">
            <v>92.3</v>
          </cell>
          <cell r="S90">
            <v>52.7</v>
          </cell>
          <cell r="T90">
            <v>48.3</v>
          </cell>
          <cell r="U90">
            <v>57.2</v>
          </cell>
          <cell r="V90">
            <v>39.299999999999997</v>
          </cell>
          <cell r="W90">
            <v>34.700000000000003</v>
          </cell>
          <cell r="X90">
            <v>44</v>
          </cell>
          <cell r="Y90">
            <v>22</v>
          </cell>
          <cell r="Z90">
            <v>17.2</v>
          </cell>
          <cell r="AA90">
            <v>26.9</v>
          </cell>
          <cell r="AB90">
            <v>175</v>
          </cell>
          <cell r="AC90">
            <v>82</v>
          </cell>
          <cell r="AD90">
            <v>93</v>
          </cell>
          <cell r="AE90">
            <v>76.599999999999994</v>
          </cell>
          <cell r="AF90">
            <v>73.2</v>
          </cell>
          <cell r="AG90">
            <v>79.599999999999994</v>
          </cell>
          <cell r="AH90">
            <v>68.599999999999994</v>
          </cell>
          <cell r="AI90">
            <v>67.099999999999994</v>
          </cell>
          <cell r="AJ90">
            <v>69.900000000000006</v>
          </cell>
          <cell r="AK90">
            <v>96.6</v>
          </cell>
          <cell r="AL90" t="str">
            <v>x</v>
          </cell>
          <cell r="AM90" t="str">
            <v>x</v>
          </cell>
          <cell r="AN90">
            <v>94.9</v>
          </cell>
          <cell r="AO90">
            <v>95.1</v>
          </cell>
          <cell r="AP90">
            <v>94.6</v>
          </cell>
          <cell r="AQ90">
            <v>69.099999999999994</v>
          </cell>
          <cell r="AR90">
            <v>67.099999999999994</v>
          </cell>
          <cell r="AS90">
            <v>71</v>
          </cell>
          <cell r="AT90">
            <v>42.9</v>
          </cell>
          <cell r="AU90">
            <v>36.6</v>
          </cell>
          <cell r="AV90">
            <v>48.4</v>
          </cell>
          <cell r="AW90">
            <v>28.6</v>
          </cell>
          <cell r="AX90">
            <v>22</v>
          </cell>
          <cell r="AY90">
            <v>34.4</v>
          </cell>
          <cell r="AZ90">
            <v>1764</v>
          </cell>
          <cell r="BA90">
            <v>879</v>
          </cell>
          <cell r="BB90">
            <v>885</v>
          </cell>
          <cell r="BC90">
            <v>64.5</v>
          </cell>
          <cell r="BD90">
            <v>59</v>
          </cell>
          <cell r="BE90">
            <v>69.8</v>
          </cell>
          <cell r="BF90">
            <v>52.9</v>
          </cell>
          <cell r="BG90">
            <v>48.5</v>
          </cell>
          <cell r="BH90">
            <v>57.3</v>
          </cell>
          <cell r="BI90">
            <v>94</v>
          </cell>
          <cell r="BJ90">
            <v>92.6</v>
          </cell>
          <cell r="BK90">
            <v>95.5</v>
          </cell>
          <cell r="BL90">
            <v>90.5</v>
          </cell>
          <cell r="BM90">
            <v>88.5</v>
          </cell>
          <cell r="BN90">
            <v>92.5</v>
          </cell>
          <cell r="BO90">
            <v>54.4</v>
          </cell>
          <cell r="BP90">
            <v>50.2</v>
          </cell>
          <cell r="BQ90">
            <v>58.6</v>
          </cell>
          <cell r="BR90">
            <v>39.700000000000003</v>
          </cell>
          <cell r="BS90">
            <v>34.9</v>
          </cell>
          <cell r="BT90">
            <v>44.5</v>
          </cell>
          <cell r="BU90">
            <v>22.7</v>
          </cell>
          <cell r="BV90">
            <v>17.600000000000001</v>
          </cell>
          <cell r="BW90">
            <v>27.8</v>
          </cell>
        </row>
        <row r="91">
          <cell r="A91" t="str">
            <v>E09000007</v>
          </cell>
          <cell r="B91" t="str">
            <v>Camden</v>
          </cell>
          <cell r="C91" t="str">
            <v>Inner London</v>
          </cell>
          <cell r="D91">
            <v>693</v>
          </cell>
          <cell r="E91">
            <v>261</v>
          </cell>
          <cell r="F91">
            <v>432</v>
          </cell>
          <cell r="G91">
            <v>68.400000000000006</v>
          </cell>
          <cell r="H91">
            <v>55.6</v>
          </cell>
          <cell r="I91">
            <v>76.2</v>
          </cell>
          <cell r="J91">
            <v>59</v>
          </cell>
          <cell r="K91">
            <v>45.6</v>
          </cell>
          <cell r="L91">
            <v>67.099999999999994</v>
          </cell>
          <cell r="M91">
            <v>93.4</v>
          </cell>
          <cell r="N91">
            <v>89.3</v>
          </cell>
          <cell r="O91">
            <v>95.8</v>
          </cell>
          <cell r="P91">
            <v>90.3</v>
          </cell>
          <cell r="Q91">
            <v>84.7</v>
          </cell>
          <cell r="R91">
            <v>93.8</v>
          </cell>
          <cell r="S91">
            <v>60.3</v>
          </cell>
          <cell r="T91">
            <v>47.9</v>
          </cell>
          <cell r="U91">
            <v>67.8</v>
          </cell>
          <cell r="V91">
            <v>48.1</v>
          </cell>
          <cell r="W91">
            <v>43.3</v>
          </cell>
          <cell r="X91">
            <v>50.9</v>
          </cell>
          <cell r="Y91">
            <v>32.200000000000003</v>
          </cell>
          <cell r="Z91">
            <v>24.5</v>
          </cell>
          <cell r="AA91">
            <v>36.799999999999997</v>
          </cell>
          <cell r="AB91">
            <v>719</v>
          </cell>
          <cell r="AC91">
            <v>311</v>
          </cell>
          <cell r="AD91">
            <v>408</v>
          </cell>
          <cell r="AE91">
            <v>67.5</v>
          </cell>
          <cell r="AF91">
            <v>59.5</v>
          </cell>
          <cell r="AG91">
            <v>73.5</v>
          </cell>
          <cell r="AH91">
            <v>54.1</v>
          </cell>
          <cell r="AI91">
            <v>47.3</v>
          </cell>
          <cell r="AJ91">
            <v>59.3</v>
          </cell>
          <cell r="AK91">
            <v>96.5</v>
          </cell>
          <cell r="AL91">
            <v>94.9</v>
          </cell>
          <cell r="AM91">
            <v>97.8</v>
          </cell>
          <cell r="AN91">
            <v>93.2</v>
          </cell>
          <cell r="AO91">
            <v>89.7</v>
          </cell>
          <cell r="AP91">
            <v>95.8</v>
          </cell>
          <cell r="AQ91">
            <v>55.8</v>
          </cell>
          <cell r="AR91">
            <v>49.8</v>
          </cell>
          <cell r="AS91">
            <v>60.3</v>
          </cell>
          <cell r="AT91">
            <v>44.8</v>
          </cell>
          <cell r="AU91">
            <v>36</v>
          </cell>
          <cell r="AV91">
            <v>51.5</v>
          </cell>
          <cell r="AW91">
            <v>26.1</v>
          </cell>
          <cell r="AX91">
            <v>18.600000000000001</v>
          </cell>
          <cell r="AY91">
            <v>31.9</v>
          </cell>
          <cell r="AZ91">
            <v>1414</v>
          </cell>
          <cell r="BA91">
            <v>574</v>
          </cell>
          <cell r="BB91">
            <v>840</v>
          </cell>
          <cell r="BC91">
            <v>67.8</v>
          </cell>
          <cell r="BD91">
            <v>57.5</v>
          </cell>
          <cell r="BE91">
            <v>74.900000000000006</v>
          </cell>
          <cell r="BF91">
            <v>56.4</v>
          </cell>
          <cell r="BG91">
            <v>46.3</v>
          </cell>
          <cell r="BH91">
            <v>63.3</v>
          </cell>
          <cell r="BI91">
            <v>95</v>
          </cell>
          <cell r="BJ91">
            <v>92.3</v>
          </cell>
          <cell r="BK91">
            <v>96.8</v>
          </cell>
          <cell r="BL91">
            <v>91.8</v>
          </cell>
          <cell r="BM91">
            <v>87.5</v>
          </cell>
          <cell r="BN91">
            <v>94.8</v>
          </cell>
          <cell r="BO91">
            <v>57.9</v>
          </cell>
          <cell r="BP91">
            <v>48.8</v>
          </cell>
          <cell r="BQ91">
            <v>64.2</v>
          </cell>
          <cell r="BR91">
            <v>46.3</v>
          </cell>
          <cell r="BS91">
            <v>39.200000000000003</v>
          </cell>
          <cell r="BT91">
            <v>51.2</v>
          </cell>
          <cell r="BU91">
            <v>29.1</v>
          </cell>
          <cell r="BV91">
            <v>21.3</v>
          </cell>
          <cell r="BW91">
            <v>34.4</v>
          </cell>
        </row>
        <row r="92">
          <cell r="A92" t="str">
            <v>E09000001</v>
          </cell>
          <cell r="B92" t="str">
            <v>City of London</v>
          </cell>
          <cell r="C92" t="str">
            <v>Inner London</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row>
        <row r="93">
          <cell r="A93" t="str">
            <v>E09000012</v>
          </cell>
          <cell r="B93" t="str">
            <v>Hackney</v>
          </cell>
          <cell r="C93" t="str">
            <v>Inner London</v>
          </cell>
          <cell r="D93">
            <v>1089</v>
          </cell>
          <cell r="E93">
            <v>523</v>
          </cell>
          <cell r="F93">
            <v>566</v>
          </cell>
          <cell r="G93">
            <v>69.2</v>
          </cell>
          <cell r="H93">
            <v>62</v>
          </cell>
          <cell r="I93">
            <v>76</v>
          </cell>
          <cell r="J93">
            <v>61.1</v>
          </cell>
          <cell r="K93">
            <v>56</v>
          </cell>
          <cell r="L93">
            <v>65.7</v>
          </cell>
          <cell r="M93">
            <v>93.8</v>
          </cell>
          <cell r="N93">
            <v>91.6</v>
          </cell>
          <cell r="O93">
            <v>95.8</v>
          </cell>
          <cell r="P93">
            <v>90.8</v>
          </cell>
          <cell r="Q93">
            <v>88.1</v>
          </cell>
          <cell r="R93">
            <v>93.3</v>
          </cell>
          <cell r="S93">
            <v>63.1</v>
          </cell>
          <cell r="T93">
            <v>58.3</v>
          </cell>
          <cell r="U93">
            <v>67.5</v>
          </cell>
          <cell r="V93">
            <v>49.7</v>
          </cell>
          <cell r="W93">
            <v>42.1</v>
          </cell>
          <cell r="X93">
            <v>56.7</v>
          </cell>
          <cell r="Y93">
            <v>31.8</v>
          </cell>
          <cell r="Z93">
            <v>24.7</v>
          </cell>
          <cell r="AA93">
            <v>38.299999999999997</v>
          </cell>
          <cell r="AB93">
            <v>885</v>
          </cell>
          <cell r="AC93">
            <v>387</v>
          </cell>
          <cell r="AD93">
            <v>498</v>
          </cell>
          <cell r="AE93">
            <v>70.099999999999994</v>
          </cell>
          <cell r="AF93">
            <v>61.8</v>
          </cell>
          <cell r="AG93">
            <v>76.5</v>
          </cell>
          <cell r="AH93">
            <v>59.4</v>
          </cell>
          <cell r="AI93">
            <v>51.2</v>
          </cell>
          <cell r="AJ93">
            <v>65.900000000000006</v>
          </cell>
          <cell r="AK93">
            <v>94.2</v>
          </cell>
          <cell r="AL93">
            <v>90.7</v>
          </cell>
          <cell r="AM93">
            <v>97</v>
          </cell>
          <cell r="AN93">
            <v>89.4</v>
          </cell>
          <cell r="AO93">
            <v>84.2</v>
          </cell>
          <cell r="AP93">
            <v>93.4</v>
          </cell>
          <cell r="AQ93">
            <v>60.3</v>
          </cell>
          <cell r="AR93">
            <v>51.9</v>
          </cell>
          <cell r="AS93">
            <v>66.900000000000006</v>
          </cell>
          <cell r="AT93">
            <v>51.9</v>
          </cell>
          <cell r="AU93">
            <v>43.9</v>
          </cell>
          <cell r="AV93">
            <v>58</v>
          </cell>
          <cell r="AW93">
            <v>32.4</v>
          </cell>
          <cell r="AX93">
            <v>25.8</v>
          </cell>
          <cell r="AY93">
            <v>37.6</v>
          </cell>
          <cell r="AZ93">
            <v>1981</v>
          </cell>
          <cell r="BA93">
            <v>912</v>
          </cell>
          <cell r="BB93">
            <v>1069</v>
          </cell>
          <cell r="BC93">
            <v>69.7</v>
          </cell>
          <cell r="BD93">
            <v>62</v>
          </cell>
          <cell r="BE93">
            <v>76.2</v>
          </cell>
          <cell r="BF93">
            <v>60.4</v>
          </cell>
          <cell r="BG93">
            <v>53.9</v>
          </cell>
          <cell r="BH93">
            <v>65.900000000000006</v>
          </cell>
          <cell r="BI93">
            <v>94</v>
          </cell>
          <cell r="BJ93">
            <v>91.2</v>
          </cell>
          <cell r="BK93">
            <v>96.4</v>
          </cell>
          <cell r="BL93">
            <v>90.2</v>
          </cell>
          <cell r="BM93">
            <v>86.5</v>
          </cell>
          <cell r="BN93">
            <v>93.4</v>
          </cell>
          <cell r="BO93">
            <v>61.9</v>
          </cell>
          <cell r="BP93">
            <v>55.6</v>
          </cell>
          <cell r="BQ93">
            <v>67.3</v>
          </cell>
          <cell r="BR93">
            <v>50.6</v>
          </cell>
          <cell r="BS93">
            <v>42.8</v>
          </cell>
          <cell r="BT93">
            <v>57.3</v>
          </cell>
          <cell r="BU93">
            <v>32.1</v>
          </cell>
          <cell r="BV93">
            <v>25.1</v>
          </cell>
          <cell r="BW93">
            <v>38.1</v>
          </cell>
        </row>
        <row r="94">
          <cell r="A94" t="str">
            <v>E09000013</v>
          </cell>
          <cell r="B94" t="str">
            <v>Hammersmith and Fulham</v>
          </cell>
          <cell r="C94" t="str">
            <v>Inner London</v>
          </cell>
          <cell r="D94">
            <v>574</v>
          </cell>
          <cell r="E94">
            <v>260</v>
          </cell>
          <cell r="F94">
            <v>314</v>
          </cell>
          <cell r="G94">
            <v>73.7</v>
          </cell>
          <cell r="H94">
            <v>62.3</v>
          </cell>
          <cell r="I94">
            <v>83.1</v>
          </cell>
          <cell r="J94">
            <v>64.3</v>
          </cell>
          <cell r="K94">
            <v>57.3</v>
          </cell>
          <cell r="L94">
            <v>70.099999999999994</v>
          </cell>
          <cell r="M94">
            <v>90.8</v>
          </cell>
          <cell r="N94">
            <v>86.9</v>
          </cell>
          <cell r="O94">
            <v>93.9</v>
          </cell>
          <cell r="P94">
            <v>88.3</v>
          </cell>
          <cell r="Q94">
            <v>84.6</v>
          </cell>
          <cell r="R94">
            <v>91.4</v>
          </cell>
          <cell r="S94">
            <v>65.2</v>
          </cell>
          <cell r="T94">
            <v>58.5</v>
          </cell>
          <cell r="U94">
            <v>70.7</v>
          </cell>
          <cell r="V94">
            <v>55.2</v>
          </cell>
          <cell r="W94">
            <v>50.4</v>
          </cell>
          <cell r="X94">
            <v>59.2</v>
          </cell>
          <cell r="Y94">
            <v>40.9</v>
          </cell>
          <cell r="Z94">
            <v>35.799999999999997</v>
          </cell>
          <cell r="AA94">
            <v>45.2</v>
          </cell>
          <cell r="AB94">
            <v>533</v>
          </cell>
          <cell r="AC94">
            <v>263</v>
          </cell>
          <cell r="AD94">
            <v>270</v>
          </cell>
          <cell r="AE94">
            <v>73.5</v>
          </cell>
          <cell r="AF94">
            <v>71.099999999999994</v>
          </cell>
          <cell r="AG94">
            <v>75.900000000000006</v>
          </cell>
          <cell r="AH94">
            <v>61</v>
          </cell>
          <cell r="AI94">
            <v>59.7</v>
          </cell>
          <cell r="AJ94">
            <v>62.2</v>
          </cell>
          <cell r="AK94">
            <v>94.2</v>
          </cell>
          <cell r="AL94">
            <v>93.5</v>
          </cell>
          <cell r="AM94">
            <v>94.8</v>
          </cell>
          <cell r="AN94">
            <v>91</v>
          </cell>
          <cell r="AO94">
            <v>91.6</v>
          </cell>
          <cell r="AP94">
            <v>90.4</v>
          </cell>
          <cell r="AQ94">
            <v>61.9</v>
          </cell>
          <cell r="AR94">
            <v>61.2</v>
          </cell>
          <cell r="AS94">
            <v>62.6</v>
          </cell>
          <cell r="AT94">
            <v>54.6</v>
          </cell>
          <cell r="AU94">
            <v>54.8</v>
          </cell>
          <cell r="AV94">
            <v>54.4</v>
          </cell>
          <cell r="AW94">
            <v>33</v>
          </cell>
          <cell r="AX94">
            <v>30.8</v>
          </cell>
          <cell r="AY94">
            <v>35.200000000000003</v>
          </cell>
          <cell r="AZ94">
            <v>1108</v>
          </cell>
          <cell r="BA94">
            <v>523</v>
          </cell>
          <cell r="BB94">
            <v>585</v>
          </cell>
          <cell r="BC94">
            <v>73.599999999999994</v>
          </cell>
          <cell r="BD94">
            <v>66.7</v>
          </cell>
          <cell r="BE94">
            <v>79.7</v>
          </cell>
          <cell r="BF94">
            <v>62.6</v>
          </cell>
          <cell r="BG94">
            <v>58.5</v>
          </cell>
          <cell r="BH94">
            <v>66.3</v>
          </cell>
          <cell r="BI94">
            <v>92.4</v>
          </cell>
          <cell r="BJ94">
            <v>90.2</v>
          </cell>
          <cell r="BK94">
            <v>94.4</v>
          </cell>
          <cell r="BL94">
            <v>89.6</v>
          </cell>
          <cell r="BM94">
            <v>88.1</v>
          </cell>
          <cell r="BN94">
            <v>90.9</v>
          </cell>
          <cell r="BO94">
            <v>63.5</v>
          </cell>
          <cell r="BP94">
            <v>59.8</v>
          </cell>
          <cell r="BQ94">
            <v>66.8</v>
          </cell>
          <cell r="BR94">
            <v>54.9</v>
          </cell>
          <cell r="BS94">
            <v>52.6</v>
          </cell>
          <cell r="BT94">
            <v>56.9</v>
          </cell>
          <cell r="BU94">
            <v>37.1</v>
          </cell>
          <cell r="BV94">
            <v>33.299999999999997</v>
          </cell>
          <cell r="BW94">
            <v>40.5</v>
          </cell>
        </row>
        <row r="95">
          <cell r="A95" t="str">
            <v>E09000014</v>
          </cell>
          <cell r="B95" t="str">
            <v>Haringey</v>
          </cell>
          <cell r="C95" t="str">
            <v>Inner London</v>
          </cell>
          <cell r="D95">
            <v>985</v>
          </cell>
          <cell r="E95">
            <v>472</v>
          </cell>
          <cell r="F95">
            <v>513</v>
          </cell>
          <cell r="G95">
            <v>68.7</v>
          </cell>
          <cell r="H95">
            <v>63.6</v>
          </cell>
          <cell r="I95">
            <v>73.5</v>
          </cell>
          <cell r="J95">
            <v>59.5</v>
          </cell>
          <cell r="K95">
            <v>56.1</v>
          </cell>
          <cell r="L95">
            <v>62.6</v>
          </cell>
          <cell r="M95">
            <v>92.5</v>
          </cell>
          <cell r="N95">
            <v>89.8</v>
          </cell>
          <cell r="O95">
            <v>94.9</v>
          </cell>
          <cell r="P95">
            <v>90.4</v>
          </cell>
          <cell r="Q95">
            <v>87.3</v>
          </cell>
          <cell r="R95">
            <v>93.2</v>
          </cell>
          <cell r="S95">
            <v>61.9</v>
          </cell>
          <cell r="T95">
            <v>59.1</v>
          </cell>
          <cell r="U95">
            <v>64.5</v>
          </cell>
          <cell r="V95">
            <v>41.7</v>
          </cell>
          <cell r="W95">
            <v>36.9</v>
          </cell>
          <cell r="X95">
            <v>46.2</v>
          </cell>
          <cell r="Y95">
            <v>29.3</v>
          </cell>
          <cell r="Z95">
            <v>26.7</v>
          </cell>
          <cell r="AA95">
            <v>31.8</v>
          </cell>
          <cell r="AB95">
            <v>1119</v>
          </cell>
          <cell r="AC95">
            <v>605</v>
          </cell>
          <cell r="AD95">
            <v>514</v>
          </cell>
          <cell r="AE95">
            <v>62.8</v>
          </cell>
          <cell r="AF95">
            <v>59.2</v>
          </cell>
          <cell r="AG95">
            <v>67.099999999999994</v>
          </cell>
          <cell r="AH95">
            <v>50.4</v>
          </cell>
          <cell r="AI95">
            <v>49.6</v>
          </cell>
          <cell r="AJ95">
            <v>51.4</v>
          </cell>
          <cell r="AK95">
            <v>92.8</v>
          </cell>
          <cell r="AL95">
            <v>91.1</v>
          </cell>
          <cell r="AM95">
            <v>94.7</v>
          </cell>
          <cell r="AN95">
            <v>90</v>
          </cell>
          <cell r="AO95">
            <v>87.8</v>
          </cell>
          <cell r="AP95">
            <v>92.6</v>
          </cell>
          <cell r="AQ95">
            <v>52.3</v>
          </cell>
          <cell r="AR95">
            <v>51.7</v>
          </cell>
          <cell r="AS95">
            <v>52.9</v>
          </cell>
          <cell r="AT95">
            <v>36</v>
          </cell>
          <cell r="AU95">
            <v>29.9</v>
          </cell>
          <cell r="AV95">
            <v>43.2</v>
          </cell>
          <cell r="AW95">
            <v>22.9</v>
          </cell>
          <cell r="AX95">
            <v>20.3</v>
          </cell>
          <cell r="AY95">
            <v>25.9</v>
          </cell>
          <cell r="AZ95">
            <v>2106</v>
          </cell>
          <cell r="BA95">
            <v>1078</v>
          </cell>
          <cell r="BB95">
            <v>1028</v>
          </cell>
          <cell r="BC95">
            <v>65.5</v>
          </cell>
          <cell r="BD95">
            <v>61</v>
          </cell>
          <cell r="BE95">
            <v>70.2</v>
          </cell>
          <cell r="BF95">
            <v>54.6</v>
          </cell>
          <cell r="BG95">
            <v>52.4</v>
          </cell>
          <cell r="BH95">
            <v>56.9</v>
          </cell>
          <cell r="BI95">
            <v>92.6</v>
          </cell>
          <cell r="BJ95">
            <v>90.5</v>
          </cell>
          <cell r="BK95">
            <v>94.8</v>
          </cell>
          <cell r="BL95">
            <v>90.2</v>
          </cell>
          <cell r="BM95">
            <v>87.6</v>
          </cell>
          <cell r="BN95">
            <v>92.9</v>
          </cell>
          <cell r="BO95">
            <v>56.7</v>
          </cell>
          <cell r="BP95">
            <v>54.9</v>
          </cell>
          <cell r="BQ95">
            <v>58.7</v>
          </cell>
          <cell r="BR95">
            <v>38.700000000000003</v>
          </cell>
          <cell r="BS95">
            <v>32.9</v>
          </cell>
          <cell r="BT95">
            <v>44.6</v>
          </cell>
          <cell r="BU95">
            <v>25.9</v>
          </cell>
          <cell r="BV95">
            <v>23.1</v>
          </cell>
          <cell r="BW95">
            <v>28.8</v>
          </cell>
        </row>
        <row r="96">
          <cell r="A96" t="str">
            <v>E09000019</v>
          </cell>
          <cell r="B96" t="str">
            <v>Islington</v>
          </cell>
          <cell r="C96" t="str">
            <v>Inner London</v>
          </cell>
          <cell r="D96">
            <v>636</v>
          </cell>
          <cell r="E96">
            <v>364</v>
          </cell>
          <cell r="F96">
            <v>272</v>
          </cell>
          <cell r="G96">
            <v>63.5</v>
          </cell>
          <cell r="H96">
            <v>63.5</v>
          </cell>
          <cell r="I96">
            <v>63.6</v>
          </cell>
          <cell r="J96">
            <v>52.2</v>
          </cell>
          <cell r="K96">
            <v>53.3</v>
          </cell>
          <cell r="L96">
            <v>50.7</v>
          </cell>
          <cell r="M96">
            <v>94.2</v>
          </cell>
          <cell r="N96">
            <v>94.2</v>
          </cell>
          <cell r="O96">
            <v>94.1</v>
          </cell>
          <cell r="P96">
            <v>90.4</v>
          </cell>
          <cell r="Q96">
            <v>92</v>
          </cell>
          <cell r="R96">
            <v>88.2</v>
          </cell>
          <cell r="S96">
            <v>53.8</v>
          </cell>
          <cell r="T96">
            <v>55.2</v>
          </cell>
          <cell r="U96">
            <v>51.8</v>
          </cell>
          <cell r="V96">
            <v>35.700000000000003</v>
          </cell>
          <cell r="W96">
            <v>35.4</v>
          </cell>
          <cell r="X96">
            <v>36</v>
          </cell>
          <cell r="Y96">
            <v>20</v>
          </cell>
          <cell r="Z96">
            <v>18.100000000000001</v>
          </cell>
          <cell r="AA96">
            <v>22.4</v>
          </cell>
          <cell r="AB96">
            <v>718</v>
          </cell>
          <cell r="AC96">
            <v>386</v>
          </cell>
          <cell r="AD96">
            <v>332</v>
          </cell>
          <cell r="AE96">
            <v>74</v>
          </cell>
          <cell r="AF96">
            <v>71</v>
          </cell>
          <cell r="AG96">
            <v>77.400000000000006</v>
          </cell>
          <cell r="AH96">
            <v>63</v>
          </cell>
          <cell r="AI96">
            <v>60.1</v>
          </cell>
          <cell r="AJ96">
            <v>66.3</v>
          </cell>
          <cell r="AK96">
            <v>97.6</v>
          </cell>
          <cell r="AL96">
            <v>97.7</v>
          </cell>
          <cell r="AM96">
            <v>97.6</v>
          </cell>
          <cell r="AN96">
            <v>95.3</v>
          </cell>
          <cell r="AO96">
            <v>95.1</v>
          </cell>
          <cell r="AP96">
            <v>95.5</v>
          </cell>
          <cell r="AQ96">
            <v>64.2</v>
          </cell>
          <cell r="AR96">
            <v>61.9</v>
          </cell>
          <cell r="AS96">
            <v>66.900000000000006</v>
          </cell>
          <cell r="AT96">
            <v>58.1</v>
          </cell>
          <cell r="AU96">
            <v>50.8</v>
          </cell>
          <cell r="AV96">
            <v>66.599999999999994</v>
          </cell>
          <cell r="AW96">
            <v>33.799999999999997</v>
          </cell>
          <cell r="AX96">
            <v>29</v>
          </cell>
          <cell r="AY96">
            <v>39.5</v>
          </cell>
          <cell r="AZ96">
            <v>1354</v>
          </cell>
          <cell r="BA96">
            <v>750</v>
          </cell>
          <cell r="BB96">
            <v>604</v>
          </cell>
          <cell r="BC96">
            <v>69.099999999999994</v>
          </cell>
          <cell r="BD96">
            <v>67.3</v>
          </cell>
          <cell r="BE96">
            <v>71.2</v>
          </cell>
          <cell r="BF96">
            <v>57.9</v>
          </cell>
          <cell r="BG96">
            <v>56.8</v>
          </cell>
          <cell r="BH96">
            <v>59.3</v>
          </cell>
          <cell r="BI96">
            <v>96</v>
          </cell>
          <cell r="BJ96">
            <v>96</v>
          </cell>
          <cell r="BK96">
            <v>96</v>
          </cell>
          <cell r="BL96">
            <v>93</v>
          </cell>
          <cell r="BM96">
            <v>93.6</v>
          </cell>
          <cell r="BN96">
            <v>92.2</v>
          </cell>
          <cell r="BO96">
            <v>59.3</v>
          </cell>
          <cell r="BP96">
            <v>58.7</v>
          </cell>
          <cell r="BQ96">
            <v>60.1</v>
          </cell>
          <cell r="BR96">
            <v>47.6</v>
          </cell>
          <cell r="BS96">
            <v>43.3</v>
          </cell>
          <cell r="BT96">
            <v>52.8</v>
          </cell>
          <cell r="BU96">
            <v>27.3</v>
          </cell>
          <cell r="BV96">
            <v>23.7</v>
          </cell>
          <cell r="BW96">
            <v>31.8</v>
          </cell>
        </row>
        <row r="97">
          <cell r="A97" t="str">
            <v>E09000020</v>
          </cell>
          <cell r="B97" t="str">
            <v>Kensington and Chelsea</v>
          </cell>
          <cell r="C97" t="str">
            <v>Inner London</v>
          </cell>
          <cell r="D97">
            <v>378</v>
          </cell>
          <cell r="E97">
            <v>230</v>
          </cell>
          <cell r="F97">
            <v>148</v>
          </cell>
          <cell r="G97">
            <v>74.3</v>
          </cell>
          <cell r="H97">
            <v>80.900000000000006</v>
          </cell>
          <cell r="I97">
            <v>64.2</v>
          </cell>
          <cell r="J97">
            <v>66.099999999999994</v>
          </cell>
          <cell r="K97">
            <v>73.900000000000006</v>
          </cell>
          <cell r="L97">
            <v>54.1</v>
          </cell>
          <cell r="M97">
            <v>93.4</v>
          </cell>
          <cell r="N97" t="str">
            <v>x</v>
          </cell>
          <cell r="O97" t="str">
            <v>x</v>
          </cell>
          <cell r="P97">
            <v>92.3</v>
          </cell>
          <cell r="Q97">
            <v>96.1</v>
          </cell>
          <cell r="R97">
            <v>86.5</v>
          </cell>
          <cell r="S97">
            <v>67.2</v>
          </cell>
          <cell r="T97">
            <v>74.3</v>
          </cell>
          <cell r="U97">
            <v>56.1</v>
          </cell>
          <cell r="V97">
            <v>50</v>
          </cell>
          <cell r="W97">
            <v>52.2</v>
          </cell>
          <cell r="X97">
            <v>46.6</v>
          </cell>
          <cell r="Y97">
            <v>37</v>
          </cell>
          <cell r="Z97">
            <v>40.4</v>
          </cell>
          <cell r="AA97">
            <v>31.8</v>
          </cell>
          <cell r="AB97">
            <v>371</v>
          </cell>
          <cell r="AC97">
            <v>210</v>
          </cell>
          <cell r="AD97">
            <v>161</v>
          </cell>
          <cell r="AE97">
            <v>79</v>
          </cell>
          <cell r="AF97">
            <v>79</v>
          </cell>
          <cell r="AG97">
            <v>78.900000000000006</v>
          </cell>
          <cell r="AH97">
            <v>68.2</v>
          </cell>
          <cell r="AI97">
            <v>68.099999999999994</v>
          </cell>
          <cell r="AJ97">
            <v>68.3</v>
          </cell>
          <cell r="AK97">
            <v>97.8</v>
          </cell>
          <cell r="AL97" t="str">
            <v>x</v>
          </cell>
          <cell r="AM97" t="str">
            <v>x</v>
          </cell>
          <cell r="AN97">
            <v>96.8</v>
          </cell>
          <cell r="AO97">
            <v>98.1</v>
          </cell>
          <cell r="AP97">
            <v>95</v>
          </cell>
          <cell r="AQ97">
            <v>69.5</v>
          </cell>
          <cell r="AR97">
            <v>69</v>
          </cell>
          <cell r="AS97">
            <v>70.2</v>
          </cell>
          <cell r="AT97">
            <v>61.7</v>
          </cell>
          <cell r="AU97">
            <v>60</v>
          </cell>
          <cell r="AV97">
            <v>64</v>
          </cell>
          <cell r="AW97">
            <v>42.6</v>
          </cell>
          <cell r="AX97">
            <v>43.8</v>
          </cell>
          <cell r="AY97">
            <v>41</v>
          </cell>
          <cell r="AZ97">
            <v>749</v>
          </cell>
          <cell r="BA97">
            <v>440</v>
          </cell>
          <cell r="BB97">
            <v>309</v>
          </cell>
          <cell r="BC97">
            <v>76.599999999999994</v>
          </cell>
          <cell r="BD97">
            <v>80</v>
          </cell>
          <cell r="BE97">
            <v>71.8</v>
          </cell>
          <cell r="BF97">
            <v>67.2</v>
          </cell>
          <cell r="BG97">
            <v>71.099999999999994</v>
          </cell>
          <cell r="BH97">
            <v>61.5</v>
          </cell>
          <cell r="BI97">
            <v>95.6</v>
          </cell>
          <cell r="BJ97">
            <v>97.3</v>
          </cell>
          <cell r="BK97">
            <v>93.2</v>
          </cell>
          <cell r="BL97">
            <v>94.5</v>
          </cell>
          <cell r="BM97">
            <v>97</v>
          </cell>
          <cell r="BN97">
            <v>90.9</v>
          </cell>
          <cell r="BO97">
            <v>68.400000000000006</v>
          </cell>
          <cell r="BP97">
            <v>71.8</v>
          </cell>
          <cell r="BQ97">
            <v>63.4</v>
          </cell>
          <cell r="BR97">
            <v>55.8</v>
          </cell>
          <cell r="BS97">
            <v>55.9</v>
          </cell>
          <cell r="BT97">
            <v>55.7</v>
          </cell>
          <cell r="BU97">
            <v>39.799999999999997</v>
          </cell>
          <cell r="BV97">
            <v>42</v>
          </cell>
          <cell r="BW97">
            <v>36.6</v>
          </cell>
        </row>
        <row r="98">
          <cell r="A98" t="str">
            <v>E09000022</v>
          </cell>
          <cell r="B98" t="str">
            <v>Lambeth</v>
          </cell>
          <cell r="C98" t="str">
            <v>Inner London</v>
          </cell>
          <cell r="D98">
            <v>1039</v>
          </cell>
          <cell r="E98">
            <v>539</v>
          </cell>
          <cell r="F98">
            <v>500</v>
          </cell>
          <cell r="G98">
            <v>62.3</v>
          </cell>
          <cell r="H98">
            <v>56.6</v>
          </cell>
          <cell r="I98">
            <v>68.400000000000006</v>
          </cell>
          <cell r="J98">
            <v>54.6</v>
          </cell>
          <cell r="K98">
            <v>49.9</v>
          </cell>
          <cell r="L98">
            <v>59.6</v>
          </cell>
          <cell r="M98">
            <v>93.8</v>
          </cell>
          <cell r="N98">
            <v>91.7</v>
          </cell>
          <cell r="O98">
            <v>96.2</v>
          </cell>
          <cell r="P98">
            <v>89.7</v>
          </cell>
          <cell r="Q98">
            <v>87.4</v>
          </cell>
          <cell r="R98">
            <v>92.2</v>
          </cell>
          <cell r="S98">
            <v>57</v>
          </cell>
          <cell r="T98">
            <v>53.6</v>
          </cell>
          <cell r="U98">
            <v>60.6</v>
          </cell>
          <cell r="V98">
            <v>48.3</v>
          </cell>
          <cell r="W98">
            <v>44.9</v>
          </cell>
          <cell r="X98">
            <v>52</v>
          </cell>
          <cell r="Y98">
            <v>25.8</v>
          </cell>
          <cell r="Z98">
            <v>21.2</v>
          </cell>
          <cell r="AA98">
            <v>30.8</v>
          </cell>
          <cell r="AB98">
            <v>838</v>
          </cell>
          <cell r="AC98">
            <v>400</v>
          </cell>
          <cell r="AD98">
            <v>438</v>
          </cell>
          <cell r="AE98">
            <v>74</v>
          </cell>
          <cell r="AF98">
            <v>69</v>
          </cell>
          <cell r="AG98">
            <v>78.5</v>
          </cell>
          <cell r="AH98">
            <v>58.9</v>
          </cell>
          <cell r="AI98">
            <v>57.3</v>
          </cell>
          <cell r="AJ98">
            <v>60.5</v>
          </cell>
          <cell r="AK98">
            <v>97.5</v>
          </cell>
          <cell r="AL98">
            <v>96.3</v>
          </cell>
          <cell r="AM98">
            <v>98.6</v>
          </cell>
          <cell r="AN98">
            <v>93.7</v>
          </cell>
          <cell r="AO98">
            <v>92.5</v>
          </cell>
          <cell r="AP98">
            <v>94.7</v>
          </cell>
          <cell r="AQ98">
            <v>61.1</v>
          </cell>
          <cell r="AR98">
            <v>60.5</v>
          </cell>
          <cell r="AS98">
            <v>61.6</v>
          </cell>
          <cell r="AT98">
            <v>56.9</v>
          </cell>
          <cell r="AU98">
            <v>53.5</v>
          </cell>
          <cell r="AV98">
            <v>60</v>
          </cell>
          <cell r="AW98">
            <v>29.6</v>
          </cell>
          <cell r="AX98">
            <v>23.3</v>
          </cell>
          <cell r="AY98">
            <v>35.4</v>
          </cell>
          <cell r="AZ98">
            <v>1877</v>
          </cell>
          <cell r="BA98">
            <v>939</v>
          </cell>
          <cell r="BB98">
            <v>938</v>
          </cell>
          <cell r="BC98">
            <v>67.5</v>
          </cell>
          <cell r="BD98">
            <v>61.9</v>
          </cell>
          <cell r="BE98">
            <v>73.099999999999994</v>
          </cell>
          <cell r="BF98">
            <v>56.5</v>
          </cell>
          <cell r="BG98">
            <v>53</v>
          </cell>
          <cell r="BH98">
            <v>60</v>
          </cell>
          <cell r="BI98">
            <v>95.5</v>
          </cell>
          <cell r="BJ98">
            <v>93.6</v>
          </cell>
          <cell r="BK98">
            <v>97.3</v>
          </cell>
          <cell r="BL98">
            <v>91.5</v>
          </cell>
          <cell r="BM98">
            <v>89.6</v>
          </cell>
          <cell r="BN98">
            <v>93.4</v>
          </cell>
          <cell r="BO98">
            <v>58.8</v>
          </cell>
          <cell r="BP98">
            <v>56.5</v>
          </cell>
          <cell r="BQ98">
            <v>61.1</v>
          </cell>
          <cell r="BR98">
            <v>52.2</v>
          </cell>
          <cell r="BS98">
            <v>48.6</v>
          </cell>
          <cell r="BT98">
            <v>55.8</v>
          </cell>
          <cell r="BU98">
            <v>27.5</v>
          </cell>
          <cell r="BV98">
            <v>22</v>
          </cell>
          <cell r="BW98">
            <v>32.9</v>
          </cell>
        </row>
        <row r="99">
          <cell r="A99" t="str">
            <v>E09000023</v>
          </cell>
          <cell r="B99" t="str">
            <v>Lewisham</v>
          </cell>
          <cell r="C99" t="str">
            <v>Inner London</v>
          </cell>
          <cell r="D99">
            <v>1479</v>
          </cell>
          <cell r="E99">
            <v>733</v>
          </cell>
          <cell r="F99">
            <v>746</v>
          </cell>
          <cell r="G99">
            <v>61.9</v>
          </cell>
          <cell r="H99">
            <v>58.3</v>
          </cell>
          <cell r="I99">
            <v>65.400000000000006</v>
          </cell>
          <cell r="J99">
            <v>51.9</v>
          </cell>
          <cell r="K99">
            <v>49.1</v>
          </cell>
          <cell r="L99">
            <v>54.7</v>
          </cell>
          <cell r="M99">
            <v>93.3</v>
          </cell>
          <cell r="N99">
            <v>92.1</v>
          </cell>
          <cell r="O99">
            <v>94.5</v>
          </cell>
          <cell r="P99">
            <v>89</v>
          </cell>
          <cell r="Q99">
            <v>87.4</v>
          </cell>
          <cell r="R99">
            <v>90.6</v>
          </cell>
          <cell r="S99">
            <v>54.3</v>
          </cell>
          <cell r="T99">
            <v>52.5</v>
          </cell>
          <cell r="U99">
            <v>56</v>
          </cell>
          <cell r="V99">
            <v>34.1</v>
          </cell>
          <cell r="W99">
            <v>29.2</v>
          </cell>
          <cell r="X99">
            <v>38.9</v>
          </cell>
          <cell r="Y99">
            <v>19.3</v>
          </cell>
          <cell r="Z99">
            <v>15</v>
          </cell>
          <cell r="AA99">
            <v>23.5</v>
          </cell>
          <cell r="AB99">
            <v>608</v>
          </cell>
          <cell r="AC99">
            <v>350</v>
          </cell>
          <cell r="AD99">
            <v>258</v>
          </cell>
          <cell r="AE99">
            <v>64</v>
          </cell>
          <cell r="AF99">
            <v>58.6</v>
          </cell>
          <cell r="AG99">
            <v>71.3</v>
          </cell>
          <cell r="AH99">
            <v>52</v>
          </cell>
          <cell r="AI99">
            <v>47.4</v>
          </cell>
          <cell r="AJ99">
            <v>58.1</v>
          </cell>
          <cell r="AK99">
            <v>95.7</v>
          </cell>
          <cell r="AL99">
            <v>93.7</v>
          </cell>
          <cell r="AM99">
            <v>98.4</v>
          </cell>
          <cell r="AN99">
            <v>90.3</v>
          </cell>
          <cell r="AO99">
            <v>88.9</v>
          </cell>
          <cell r="AP99">
            <v>92.2</v>
          </cell>
          <cell r="AQ99">
            <v>53.9</v>
          </cell>
          <cell r="AR99">
            <v>50.3</v>
          </cell>
          <cell r="AS99">
            <v>58.9</v>
          </cell>
          <cell r="AT99">
            <v>39.1</v>
          </cell>
          <cell r="AU99">
            <v>33.1</v>
          </cell>
          <cell r="AV99">
            <v>47.3</v>
          </cell>
          <cell r="AW99">
            <v>18.3</v>
          </cell>
          <cell r="AX99">
            <v>15.4</v>
          </cell>
          <cell r="AY99">
            <v>22.1</v>
          </cell>
          <cell r="AZ99">
            <v>2115</v>
          </cell>
          <cell r="BA99">
            <v>1092</v>
          </cell>
          <cell r="BB99">
            <v>1023</v>
          </cell>
          <cell r="BC99">
            <v>62.3</v>
          </cell>
          <cell r="BD99">
            <v>58.2</v>
          </cell>
          <cell r="BE99">
            <v>66.8</v>
          </cell>
          <cell r="BF99">
            <v>51.9</v>
          </cell>
          <cell r="BG99">
            <v>48.4</v>
          </cell>
          <cell r="BH99">
            <v>55.5</v>
          </cell>
          <cell r="BI99">
            <v>93.9</v>
          </cell>
          <cell r="BJ99">
            <v>92.6</v>
          </cell>
          <cell r="BK99">
            <v>95.2</v>
          </cell>
          <cell r="BL99">
            <v>89.3</v>
          </cell>
          <cell r="BM99">
            <v>87.9</v>
          </cell>
          <cell r="BN99">
            <v>90.7</v>
          </cell>
          <cell r="BO99">
            <v>54.1</v>
          </cell>
          <cell r="BP99">
            <v>51.6</v>
          </cell>
          <cell r="BQ99">
            <v>56.7</v>
          </cell>
          <cell r="BR99">
            <v>35.200000000000003</v>
          </cell>
          <cell r="BS99">
            <v>30.4</v>
          </cell>
          <cell r="BT99">
            <v>40.4</v>
          </cell>
          <cell r="BU99">
            <v>18.8</v>
          </cell>
          <cell r="BV99">
            <v>15.1</v>
          </cell>
          <cell r="BW99">
            <v>22.7</v>
          </cell>
        </row>
        <row r="100">
          <cell r="A100" t="str">
            <v>E09000025</v>
          </cell>
          <cell r="B100" t="str">
            <v>Newham</v>
          </cell>
          <cell r="C100" t="str">
            <v>Inner London</v>
          </cell>
          <cell r="D100">
            <v>1044</v>
          </cell>
          <cell r="E100">
            <v>499</v>
          </cell>
          <cell r="F100">
            <v>545</v>
          </cell>
          <cell r="G100">
            <v>69.3</v>
          </cell>
          <cell r="H100">
            <v>63.7</v>
          </cell>
          <cell r="I100">
            <v>74.5</v>
          </cell>
          <cell r="J100">
            <v>57.7</v>
          </cell>
          <cell r="K100">
            <v>52.7</v>
          </cell>
          <cell r="L100">
            <v>62.2</v>
          </cell>
          <cell r="M100">
            <v>93.5</v>
          </cell>
          <cell r="N100">
            <v>91</v>
          </cell>
          <cell r="O100">
            <v>95.8</v>
          </cell>
          <cell r="P100">
            <v>89</v>
          </cell>
          <cell r="Q100">
            <v>86.4</v>
          </cell>
          <cell r="R100">
            <v>91.4</v>
          </cell>
          <cell r="S100">
            <v>59.1</v>
          </cell>
          <cell r="T100">
            <v>54.3</v>
          </cell>
          <cell r="U100">
            <v>63.5</v>
          </cell>
          <cell r="V100">
            <v>42.7</v>
          </cell>
          <cell r="W100">
            <v>39.5</v>
          </cell>
          <cell r="X100">
            <v>45.7</v>
          </cell>
          <cell r="Y100">
            <v>27.6</v>
          </cell>
          <cell r="Z100">
            <v>22.4</v>
          </cell>
          <cell r="AA100">
            <v>32.299999999999997</v>
          </cell>
          <cell r="AB100">
            <v>2452</v>
          </cell>
          <cell r="AC100">
            <v>1242</v>
          </cell>
          <cell r="AD100">
            <v>1210</v>
          </cell>
          <cell r="AE100">
            <v>71.400000000000006</v>
          </cell>
          <cell r="AF100">
            <v>65.400000000000006</v>
          </cell>
          <cell r="AG100">
            <v>77.5</v>
          </cell>
          <cell r="AH100">
            <v>60</v>
          </cell>
          <cell r="AI100">
            <v>55.6</v>
          </cell>
          <cell r="AJ100">
            <v>64.5</v>
          </cell>
          <cell r="AK100">
            <v>96.7</v>
          </cell>
          <cell r="AL100">
            <v>95.6</v>
          </cell>
          <cell r="AM100">
            <v>97.9</v>
          </cell>
          <cell r="AN100">
            <v>93.7</v>
          </cell>
          <cell r="AO100">
            <v>92.4</v>
          </cell>
          <cell r="AP100">
            <v>95</v>
          </cell>
          <cell r="AQ100">
            <v>61.3</v>
          </cell>
          <cell r="AR100">
            <v>57.3</v>
          </cell>
          <cell r="AS100">
            <v>65.3</v>
          </cell>
          <cell r="AT100">
            <v>51.9</v>
          </cell>
          <cell r="AU100">
            <v>49.4</v>
          </cell>
          <cell r="AV100">
            <v>54.5</v>
          </cell>
          <cell r="AW100">
            <v>30.5</v>
          </cell>
          <cell r="AX100">
            <v>26.1</v>
          </cell>
          <cell r="AY100">
            <v>35</v>
          </cell>
          <cell r="AZ100">
            <v>3503</v>
          </cell>
          <cell r="BA100">
            <v>1742</v>
          </cell>
          <cell r="BB100">
            <v>1761</v>
          </cell>
          <cell r="BC100">
            <v>70.8</v>
          </cell>
          <cell r="BD100">
            <v>64.900000000000006</v>
          </cell>
          <cell r="BE100">
            <v>76.7</v>
          </cell>
          <cell r="BF100">
            <v>59.4</v>
          </cell>
          <cell r="BG100">
            <v>54.8</v>
          </cell>
          <cell r="BH100">
            <v>63.9</v>
          </cell>
          <cell r="BI100">
            <v>95.7</v>
          </cell>
          <cell r="BJ100">
            <v>94.3</v>
          </cell>
          <cell r="BK100">
            <v>97.2</v>
          </cell>
          <cell r="BL100">
            <v>92.3</v>
          </cell>
          <cell r="BM100">
            <v>90.7</v>
          </cell>
          <cell r="BN100">
            <v>93.9</v>
          </cell>
          <cell r="BO100">
            <v>60.7</v>
          </cell>
          <cell r="BP100">
            <v>56.5</v>
          </cell>
          <cell r="BQ100">
            <v>64.8</v>
          </cell>
          <cell r="BR100">
            <v>49.1</v>
          </cell>
          <cell r="BS100">
            <v>46.5</v>
          </cell>
          <cell r="BT100">
            <v>51.7</v>
          </cell>
          <cell r="BU100">
            <v>29.6</v>
          </cell>
          <cell r="BV100">
            <v>25</v>
          </cell>
          <cell r="BW100">
            <v>34.1</v>
          </cell>
        </row>
        <row r="101">
          <cell r="A101" t="str">
            <v>E09000028</v>
          </cell>
          <cell r="B101" t="str">
            <v>Southwark</v>
          </cell>
          <cell r="C101" t="str">
            <v>Inner London</v>
          </cell>
          <cell r="D101">
            <v>1363</v>
          </cell>
          <cell r="E101">
            <v>746</v>
          </cell>
          <cell r="F101">
            <v>617</v>
          </cell>
          <cell r="G101">
            <v>70.400000000000006</v>
          </cell>
          <cell r="H101">
            <v>65.8</v>
          </cell>
          <cell r="I101">
            <v>76</v>
          </cell>
          <cell r="J101">
            <v>62.4</v>
          </cell>
          <cell r="K101">
            <v>59.2</v>
          </cell>
          <cell r="L101">
            <v>66.3</v>
          </cell>
          <cell r="M101">
            <v>94.1</v>
          </cell>
          <cell r="N101">
            <v>92.1</v>
          </cell>
          <cell r="O101">
            <v>96.6</v>
          </cell>
          <cell r="P101">
            <v>91.5</v>
          </cell>
          <cell r="Q101">
            <v>89.8</v>
          </cell>
          <cell r="R101">
            <v>93.5</v>
          </cell>
          <cell r="S101">
            <v>64.099999999999994</v>
          </cell>
          <cell r="T101">
            <v>61.1</v>
          </cell>
          <cell r="U101">
            <v>67.7</v>
          </cell>
          <cell r="V101">
            <v>47.2</v>
          </cell>
          <cell r="W101">
            <v>45</v>
          </cell>
          <cell r="X101">
            <v>49.9</v>
          </cell>
          <cell r="Y101">
            <v>27.6</v>
          </cell>
          <cell r="Z101">
            <v>26.1</v>
          </cell>
          <cell r="AA101">
            <v>29.3</v>
          </cell>
          <cell r="AB101">
            <v>972</v>
          </cell>
          <cell r="AC101">
            <v>426</v>
          </cell>
          <cell r="AD101">
            <v>546</v>
          </cell>
          <cell r="AE101">
            <v>78.400000000000006</v>
          </cell>
          <cell r="AF101">
            <v>73.900000000000006</v>
          </cell>
          <cell r="AG101">
            <v>81.900000000000006</v>
          </cell>
          <cell r="AH101">
            <v>67.2</v>
          </cell>
          <cell r="AI101">
            <v>64.099999999999994</v>
          </cell>
          <cell r="AJ101">
            <v>69.599999999999994</v>
          </cell>
          <cell r="AK101">
            <v>97.5</v>
          </cell>
          <cell r="AL101">
            <v>95.8</v>
          </cell>
          <cell r="AM101">
            <v>98.9</v>
          </cell>
          <cell r="AN101">
            <v>95.9</v>
          </cell>
          <cell r="AO101">
            <v>93.4</v>
          </cell>
          <cell r="AP101">
            <v>97.8</v>
          </cell>
          <cell r="AQ101">
            <v>68.5</v>
          </cell>
          <cell r="AR101">
            <v>66</v>
          </cell>
          <cell r="AS101">
            <v>70.5</v>
          </cell>
          <cell r="AT101">
            <v>61.9</v>
          </cell>
          <cell r="AU101">
            <v>57.5</v>
          </cell>
          <cell r="AV101">
            <v>65.400000000000006</v>
          </cell>
          <cell r="AW101">
            <v>38.4</v>
          </cell>
          <cell r="AX101">
            <v>31.9</v>
          </cell>
          <cell r="AY101">
            <v>43.4</v>
          </cell>
          <cell r="AZ101">
            <v>2344</v>
          </cell>
          <cell r="BA101">
            <v>1176</v>
          </cell>
          <cell r="BB101">
            <v>1168</v>
          </cell>
          <cell r="BC101">
            <v>73.599999999999994</v>
          </cell>
          <cell r="BD101">
            <v>68.7</v>
          </cell>
          <cell r="BE101">
            <v>78.599999999999994</v>
          </cell>
          <cell r="BF101">
            <v>64.3</v>
          </cell>
          <cell r="BG101">
            <v>61</v>
          </cell>
          <cell r="BH101">
            <v>67.7</v>
          </cell>
          <cell r="BI101">
            <v>95.6</v>
          </cell>
          <cell r="BJ101">
            <v>93.5</v>
          </cell>
          <cell r="BK101">
            <v>97.7</v>
          </cell>
          <cell r="BL101">
            <v>93.3</v>
          </cell>
          <cell r="BM101">
            <v>91.2</v>
          </cell>
          <cell r="BN101">
            <v>95.5</v>
          </cell>
          <cell r="BO101">
            <v>65.900000000000006</v>
          </cell>
          <cell r="BP101">
            <v>62.8</v>
          </cell>
          <cell r="BQ101">
            <v>68.900000000000006</v>
          </cell>
          <cell r="BR101">
            <v>53.3</v>
          </cell>
          <cell r="BS101">
            <v>49.6</v>
          </cell>
          <cell r="BT101">
            <v>57</v>
          </cell>
          <cell r="BU101">
            <v>32</v>
          </cell>
          <cell r="BV101">
            <v>28.1</v>
          </cell>
          <cell r="BW101">
            <v>35.799999999999997</v>
          </cell>
        </row>
        <row r="102">
          <cell r="A102" t="str">
            <v>E09000030</v>
          </cell>
          <cell r="B102" t="str">
            <v>Tower Hamlets</v>
          </cell>
          <cell r="C102" t="str">
            <v>Inner London</v>
          </cell>
          <cell r="D102">
            <v>628</v>
          </cell>
          <cell r="E102">
            <v>287</v>
          </cell>
          <cell r="F102">
            <v>341</v>
          </cell>
          <cell r="G102">
            <v>68</v>
          </cell>
          <cell r="H102">
            <v>62.4</v>
          </cell>
          <cell r="I102">
            <v>72.7</v>
          </cell>
          <cell r="J102">
            <v>57.8</v>
          </cell>
          <cell r="K102">
            <v>54</v>
          </cell>
          <cell r="L102">
            <v>61</v>
          </cell>
          <cell r="M102">
            <v>93.9</v>
          </cell>
          <cell r="N102">
            <v>91.6</v>
          </cell>
          <cell r="O102">
            <v>95.9</v>
          </cell>
          <cell r="P102">
            <v>91.1</v>
          </cell>
          <cell r="Q102">
            <v>87.8</v>
          </cell>
          <cell r="R102">
            <v>93.8</v>
          </cell>
          <cell r="S102">
            <v>59.9</v>
          </cell>
          <cell r="T102">
            <v>55.7</v>
          </cell>
          <cell r="U102">
            <v>63.3</v>
          </cell>
          <cell r="V102">
            <v>31.5</v>
          </cell>
          <cell r="W102">
            <v>31</v>
          </cell>
          <cell r="X102">
            <v>32</v>
          </cell>
          <cell r="Y102">
            <v>20.399999999999999</v>
          </cell>
          <cell r="Z102">
            <v>17.8</v>
          </cell>
          <cell r="AA102">
            <v>22.6</v>
          </cell>
          <cell r="AB102">
            <v>1807</v>
          </cell>
          <cell r="AC102">
            <v>933</v>
          </cell>
          <cell r="AD102">
            <v>874</v>
          </cell>
          <cell r="AE102">
            <v>75.3</v>
          </cell>
          <cell r="AF102">
            <v>69.099999999999994</v>
          </cell>
          <cell r="AG102">
            <v>81.900000000000006</v>
          </cell>
          <cell r="AH102">
            <v>67.099999999999994</v>
          </cell>
          <cell r="AI102">
            <v>62.9</v>
          </cell>
          <cell r="AJ102">
            <v>71.5</v>
          </cell>
          <cell r="AK102">
            <v>97.3</v>
          </cell>
          <cell r="AL102">
            <v>96</v>
          </cell>
          <cell r="AM102">
            <v>98.7</v>
          </cell>
          <cell r="AN102">
            <v>95</v>
          </cell>
          <cell r="AO102">
            <v>93.4</v>
          </cell>
          <cell r="AP102">
            <v>96.7</v>
          </cell>
          <cell r="AQ102">
            <v>69.3</v>
          </cell>
          <cell r="AR102">
            <v>65.900000000000006</v>
          </cell>
          <cell r="AS102">
            <v>73</v>
          </cell>
          <cell r="AT102">
            <v>51.6</v>
          </cell>
          <cell r="AU102">
            <v>49.7</v>
          </cell>
          <cell r="AV102">
            <v>53.7</v>
          </cell>
          <cell r="AW102">
            <v>33.299999999999997</v>
          </cell>
          <cell r="AX102">
            <v>26.3</v>
          </cell>
          <cell r="AY102">
            <v>40.700000000000003</v>
          </cell>
          <cell r="AZ102">
            <v>2438</v>
          </cell>
          <cell r="BA102">
            <v>1221</v>
          </cell>
          <cell r="BB102">
            <v>1217</v>
          </cell>
          <cell r="BC102">
            <v>73.400000000000006</v>
          </cell>
          <cell r="BD102">
            <v>67.5</v>
          </cell>
          <cell r="BE102">
            <v>79.3</v>
          </cell>
          <cell r="BF102">
            <v>64.599999999999994</v>
          </cell>
          <cell r="BG102">
            <v>60.8</v>
          </cell>
          <cell r="BH102">
            <v>68.5</v>
          </cell>
          <cell r="BI102">
            <v>96.4</v>
          </cell>
          <cell r="BJ102">
            <v>94.9</v>
          </cell>
          <cell r="BK102">
            <v>97.9</v>
          </cell>
          <cell r="BL102">
            <v>93.9</v>
          </cell>
          <cell r="BM102">
            <v>92</v>
          </cell>
          <cell r="BN102">
            <v>95.8</v>
          </cell>
          <cell r="BO102">
            <v>66.900000000000006</v>
          </cell>
          <cell r="BP102">
            <v>63.5</v>
          </cell>
          <cell r="BQ102">
            <v>70.3</v>
          </cell>
          <cell r="BR102">
            <v>46.4</v>
          </cell>
          <cell r="BS102">
            <v>45.3</v>
          </cell>
          <cell r="BT102">
            <v>47.6</v>
          </cell>
          <cell r="BU102">
            <v>29.9</v>
          </cell>
          <cell r="BV102">
            <v>24.2</v>
          </cell>
          <cell r="BW102">
            <v>35.700000000000003</v>
          </cell>
        </row>
        <row r="103">
          <cell r="A103" t="str">
            <v>E09000032</v>
          </cell>
          <cell r="B103" t="str">
            <v>Wandsworth</v>
          </cell>
          <cell r="C103" t="str">
            <v>Inner London</v>
          </cell>
          <cell r="D103">
            <v>943</v>
          </cell>
          <cell r="E103">
            <v>526</v>
          </cell>
          <cell r="F103">
            <v>417</v>
          </cell>
          <cell r="G103">
            <v>65.599999999999994</v>
          </cell>
          <cell r="H103">
            <v>60.3</v>
          </cell>
          <cell r="I103">
            <v>72.400000000000006</v>
          </cell>
          <cell r="J103">
            <v>57.6</v>
          </cell>
          <cell r="K103">
            <v>54.4</v>
          </cell>
          <cell r="L103">
            <v>61.6</v>
          </cell>
          <cell r="M103">
            <v>92.3</v>
          </cell>
          <cell r="N103">
            <v>89.7</v>
          </cell>
          <cell r="O103">
            <v>95.4</v>
          </cell>
          <cell r="P103">
            <v>90</v>
          </cell>
          <cell r="Q103">
            <v>87.5</v>
          </cell>
          <cell r="R103">
            <v>93.3</v>
          </cell>
          <cell r="S103">
            <v>61</v>
          </cell>
          <cell r="T103">
            <v>59.1</v>
          </cell>
          <cell r="U103">
            <v>63.3</v>
          </cell>
          <cell r="V103">
            <v>46.1</v>
          </cell>
          <cell r="W103">
            <v>40.9</v>
          </cell>
          <cell r="X103">
            <v>52.8</v>
          </cell>
          <cell r="Y103">
            <v>27.4</v>
          </cell>
          <cell r="Z103">
            <v>21.9</v>
          </cell>
          <cell r="AA103">
            <v>34.299999999999997</v>
          </cell>
          <cell r="AB103">
            <v>824</v>
          </cell>
          <cell r="AC103">
            <v>437</v>
          </cell>
          <cell r="AD103">
            <v>387</v>
          </cell>
          <cell r="AE103">
            <v>70.400000000000006</v>
          </cell>
          <cell r="AF103">
            <v>66.099999999999994</v>
          </cell>
          <cell r="AG103">
            <v>75.2</v>
          </cell>
          <cell r="AH103">
            <v>58.9</v>
          </cell>
          <cell r="AI103">
            <v>54.7</v>
          </cell>
          <cell r="AJ103">
            <v>63.6</v>
          </cell>
          <cell r="AK103">
            <v>93.2</v>
          </cell>
          <cell r="AL103">
            <v>91.8</v>
          </cell>
          <cell r="AM103">
            <v>94.8</v>
          </cell>
          <cell r="AN103">
            <v>90</v>
          </cell>
          <cell r="AO103">
            <v>89.2</v>
          </cell>
          <cell r="AP103">
            <v>91</v>
          </cell>
          <cell r="AQ103">
            <v>60.2</v>
          </cell>
          <cell r="AR103">
            <v>57</v>
          </cell>
          <cell r="AS103">
            <v>63.8</v>
          </cell>
          <cell r="AT103">
            <v>51.8</v>
          </cell>
          <cell r="AU103">
            <v>47.8</v>
          </cell>
          <cell r="AV103">
            <v>56.3</v>
          </cell>
          <cell r="AW103">
            <v>31.6</v>
          </cell>
          <cell r="AX103">
            <v>26.5</v>
          </cell>
          <cell r="AY103">
            <v>37.200000000000003</v>
          </cell>
          <cell r="AZ103">
            <v>1767</v>
          </cell>
          <cell r="BA103">
            <v>963</v>
          </cell>
          <cell r="BB103">
            <v>804</v>
          </cell>
          <cell r="BC103">
            <v>67.900000000000006</v>
          </cell>
          <cell r="BD103">
            <v>62.9</v>
          </cell>
          <cell r="BE103">
            <v>73.8</v>
          </cell>
          <cell r="BF103">
            <v>58.2</v>
          </cell>
          <cell r="BG103">
            <v>54.5</v>
          </cell>
          <cell r="BH103">
            <v>62.6</v>
          </cell>
          <cell r="BI103">
            <v>92.7</v>
          </cell>
          <cell r="BJ103">
            <v>90.7</v>
          </cell>
          <cell r="BK103">
            <v>95.1</v>
          </cell>
          <cell r="BL103">
            <v>90</v>
          </cell>
          <cell r="BM103">
            <v>88.3</v>
          </cell>
          <cell r="BN103">
            <v>92.2</v>
          </cell>
          <cell r="BO103">
            <v>60.6</v>
          </cell>
          <cell r="BP103">
            <v>58.2</v>
          </cell>
          <cell r="BQ103">
            <v>63.6</v>
          </cell>
          <cell r="BR103">
            <v>48.8</v>
          </cell>
          <cell r="BS103">
            <v>44</v>
          </cell>
          <cell r="BT103">
            <v>54.5</v>
          </cell>
          <cell r="BU103">
            <v>29.3</v>
          </cell>
          <cell r="BV103">
            <v>24</v>
          </cell>
          <cell r="BW103">
            <v>35.700000000000003</v>
          </cell>
        </row>
        <row r="104">
          <cell r="A104" t="str">
            <v>E09000033</v>
          </cell>
          <cell r="B104" t="str">
            <v>Westminster</v>
          </cell>
          <cell r="C104" t="str">
            <v>Inner London</v>
          </cell>
          <cell r="D104">
            <v>486</v>
          </cell>
          <cell r="E104">
            <v>182</v>
          </cell>
          <cell r="F104">
            <v>304</v>
          </cell>
          <cell r="G104">
            <v>78.599999999999994</v>
          </cell>
          <cell r="H104">
            <v>67</v>
          </cell>
          <cell r="I104">
            <v>85.5</v>
          </cell>
          <cell r="J104">
            <v>66.900000000000006</v>
          </cell>
          <cell r="K104">
            <v>51.1</v>
          </cell>
          <cell r="L104">
            <v>76.3</v>
          </cell>
          <cell r="M104">
            <v>98.1</v>
          </cell>
          <cell r="N104" t="str">
            <v>x</v>
          </cell>
          <cell r="O104" t="str">
            <v>x</v>
          </cell>
          <cell r="P104">
            <v>96.3</v>
          </cell>
          <cell r="Q104">
            <v>93.4</v>
          </cell>
          <cell r="R104">
            <v>98</v>
          </cell>
          <cell r="S104">
            <v>68.7</v>
          </cell>
          <cell r="T104">
            <v>54.9</v>
          </cell>
          <cell r="U104">
            <v>77</v>
          </cell>
          <cell r="V104">
            <v>59.1</v>
          </cell>
          <cell r="W104">
            <v>37.9</v>
          </cell>
          <cell r="X104">
            <v>71.7</v>
          </cell>
          <cell r="Y104">
            <v>39.700000000000003</v>
          </cell>
          <cell r="Z104">
            <v>19.8</v>
          </cell>
          <cell r="AA104">
            <v>51.6</v>
          </cell>
          <cell r="AB104">
            <v>990</v>
          </cell>
          <cell r="AC104">
            <v>519</v>
          </cell>
          <cell r="AD104">
            <v>471</v>
          </cell>
          <cell r="AE104">
            <v>76.900000000000006</v>
          </cell>
          <cell r="AF104">
            <v>71.7</v>
          </cell>
          <cell r="AG104">
            <v>82.6</v>
          </cell>
          <cell r="AH104">
            <v>67.8</v>
          </cell>
          <cell r="AI104">
            <v>61.8</v>
          </cell>
          <cell r="AJ104">
            <v>74.3</v>
          </cell>
          <cell r="AK104">
            <v>97.8</v>
          </cell>
          <cell r="AL104" t="str">
            <v>x</v>
          </cell>
          <cell r="AM104" t="str">
            <v>x</v>
          </cell>
          <cell r="AN104">
            <v>95.9</v>
          </cell>
          <cell r="AO104">
            <v>94.2</v>
          </cell>
          <cell r="AP104">
            <v>97.7</v>
          </cell>
          <cell r="AQ104">
            <v>69.2</v>
          </cell>
          <cell r="AR104">
            <v>64.2</v>
          </cell>
          <cell r="AS104">
            <v>74.7</v>
          </cell>
          <cell r="AT104">
            <v>52.1</v>
          </cell>
          <cell r="AU104">
            <v>46.2</v>
          </cell>
          <cell r="AV104">
            <v>58.6</v>
          </cell>
          <cell r="AW104">
            <v>31.8</v>
          </cell>
          <cell r="AX104">
            <v>24.5</v>
          </cell>
          <cell r="AY104">
            <v>39.9</v>
          </cell>
          <cell r="AZ104">
            <v>1478</v>
          </cell>
          <cell r="BA104">
            <v>701</v>
          </cell>
          <cell r="BB104">
            <v>777</v>
          </cell>
          <cell r="BC104">
            <v>77.5</v>
          </cell>
          <cell r="BD104">
            <v>70.5</v>
          </cell>
          <cell r="BE104">
            <v>83.8</v>
          </cell>
          <cell r="BF104">
            <v>67.5</v>
          </cell>
          <cell r="BG104">
            <v>59.1</v>
          </cell>
          <cell r="BH104">
            <v>75.2</v>
          </cell>
          <cell r="BI104">
            <v>97.9</v>
          </cell>
          <cell r="BJ104">
            <v>96.4</v>
          </cell>
          <cell r="BK104">
            <v>99.2</v>
          </cell>
          <cell r="BL104">
            <v>96</v>
          </cell>
          <cell r="BM104">
            <v>94</v>
          </cell>
          <cell r="BN104">
            <v>97.8</v>
          </cell>
          <cell r="BO104">
            <v>69.099999999999994</v>
          </cell>
          <cell r="BP104">
            <v>61.8</v>
          </cell>
          <cell r="BQ104">
            <v>75.7</v>
          </cell>
          <cell r="BR104">
            <v>54.3</v>
          </cell>
          <cell r="BS104">
            <v>44.1</v>
          </cell>
          <cell r="BT104">
            <v>63.6</v>
          </cell>
          <cell r="BU104">
            <v>34.4</v>
          </cell>
          <cell r="BV104">
            <v>23.3</v>
          </cell>
          <cell r="BW104">
            <v>44.4</v>
          </cell>
        </row>
        <row r="105">
          <cell r="A105" t="str">
            <v>E09000002</v>
          </cell>
          <cell r="B105" t="str">
            <v>Barking and Dagenham</v>
          </cell>
          <cell r="C105" t="str">
            <v>Outer London</v>
          </cell>
          <cell r="D105">
            <v>1344</v>
          </cell>
          <cell r="E105">
            <v>676</v>
          </cell>
          <cell r="F105">
            <v>668</v>
          </cell>
          <cell r="G105">
            <v>64.7</v>
          </cell>
          <cell r="H105">
            <v>60.2</v>
          </cell>
          <cell r="I105">
            <v>69.3</v>
          </cell>
          <cell r="J105">
            <v>51.7</v>
          </cell>
          <cell r="K105">
            <v>49.3</v>
          </cell>
          <cell r="L105">
            <v>54.2</v>
          </cell>
          <cell r="M105">
            <v>95.5</v>
          </cell>
          <cell r="N105">
            <v>95</v>
          </cell>
          <cell r="O105">
            <v>96</v>
          </cell>
          <cell r="P105">
            <v>92.3</v>
          </cell>
          <cell r="Q105">
            <v>91.9</v>
          </cell>
          <cell r="R105">
            <v>92.8</v>
          </cell>
          <cell r="S105">
            <v>53.6</v>
          </cell>
          <cell r="T105">
            <v>51.9</v>
          </cell>
          <cell r="U105">
            <v>55.4</v>
          </cell>
          <cell r="V105">
            <v>31.3</v>
          </cell>
          <cell r="W105">
            <v>27.4</v>
          </cell>
          <cell r="X105">
            <v>35.299999999999997</v>
          </cell>
          <cell r="Y105">
            <v>18.3</v>
          </cell>
          <cell r="Z105">
            <v>14.8</v>
          </cell>
          <cell r="AA105">
            <v>21.9</v>
          </cell>
          <cell r="AB105">
            <v>770</v>
          </cell>
          <cell r="AC105">
            <v>367</v>
          </cell>
          <cell r="AD105">
            <v>403</v>
          </cell>
          <cell r="AE105">
            <v>69.400000000000006</v>
          </cell>
          <cell r="AF105">
            <v>64</v>
          </cell>
          <cell r="AG105">
            <v>74.2</v>
          </cell>
          <cell r="AH105">
            <v>57.9</v>
          </cell>
          <cell r="AI105">
            <v>54</v>
          </cell>
          <cell r="AJ105">
            <v>61.5</v>
          </cell>
          <cell r="AK105">
            <v>96.5</v>
          </cell>
          <cell r="AL105">
            <v>94.6</v>
          </cell>
          <cell r="AM105">
            <v>98.3</v>
          </cell>
          <cell r="AN105">
            <v>93.6</v>
          </cell>
          <cell r="AO105">
            <v>93.2</v>
          </cell>
          <cell r="AP105">
            <v>94</v>
          </cell>
          <cell r="AQ105">
            <v>59.2</v>
          </cell>
          <cell r="AR105">
            <v>55.3</v>
          </cell>
          <cell r="AS105">
            <v>62.8</v>
          </cell>
          <cell r="AT105">
            <v>35.1</v>
          </cell>
          <cell r="AU105">
            <v>28.3</v>
          </cell>
          <cell r="AV105">
            <v>41.2</v>
          </cell>
          <cell r="AW105">
            <v>23.8</v>
          </cell>
          <cell r="AX105">
            <v>19.899999999999999</v>
          </cell>
          <cell r="AY105">
            <v>27.3</v>
          </cell>
          <cell r="AZ105">
            <v>2124</v>
          </cell>
          <cell r="BA105">
            <v>1049</v>
          </cell>
          <cell r="BB105">
            <v>1075</v>
          </cell>
          <cell r="BC105">
            <v>66.400000000000006</v>
          </cell>
          <cell r="BD105">
            <v>61.5</v>
          </cell>
          <cell r="BE105">
            <v>71.3</v>
          </cell>
          <cell r="BF105">
            <v>54</v>
          </cell>
          <cell r="BG105">
            <v>50.9</v>
          </cell>
          <cell r="BH105">
            <v>57.1</v>
          </cell>
          <cell r="BI105">
            <v>95.9</v>
          </cell>
          <cell r="BJ105">
            <v>94.9</v>
          </cell>
          <cell r="BK105">
            <v>96.8</v>
          </cell>
          <cell r="BL105">
            <v>92.8</v>
          </cell>
          <cell r="BM105">
            <v>92.4</v>
          </cell>
          <cell r="BN105">
            <v>93.3</v>
          </cell>
          <cell r="BO105">
            <v>55.7</v>
          </cell>
          <cell r="BP105">
            <v>53.1</v>
          </cell>
          <cell r="BQ105">
            <v>58.3</v>
          </cell>
          <cell r="BR105">
            <v>32.799999999999997</v>
          </cell>
          <cell r="BS105">
            <v>27.8</v>
          </cell>
          <cell r="BT105">
            <v>37.6</v>
          </cell>
          <cell r="BU105">
            <v>20.399999999999999</v>
          </cell>
          <cell r="BV105">
            <v>16.7</v>
          </cell>
          <cell r="BW105">
            <v>24</v>
          </cell>
        </row>
        <row r="106">
          <cell r="A106" t="str">
            <v>E09000003</v>
          </cell>
          <cell r="B106" t="str">
            <v>Barnet</v>
          </cell>
          <cell r="C106" t="str">
            <v>Outer London</v>
          </cell>
          <cell r="D106">
            <v>2133</v>
          </cell>
          <cell r="E106">
            <v>1143</v>
          </cell>
          <cell r="F106">
            <v>990</v>
          </cell>
          <cell r="G106">
            <v>79</v>
          </cell>
          <cell r="H106">
            <v>75.7</v>
          </cell>
          <cell r="I106">
            <v>82.8</v>
          </cell>
          <cell r="J106">
            <v>71.7</v>
          </cell>
          <cell r="K106">
            <v>69.7</v>
          </cell>
          <cell r="L106">
            <v>73.900000000000006</v>
          </cell>
          <cell r="M106">
            <v>96</v>
          </cell>
          <cell r="N106">
            <v>95.7</v>
          </cell>
          <cell r="O106">
            <v>96.4</v>
          </cell>
          <cell r="P106">
            <v>94.6</v>
          </cell>
          <cell r="Q106">
            <v>94.1</v>
          </cell>
          <cell r="R106">
            <v>95.2</v>
          </cell>
          <cell r="S106">
            <v>72.8</v>
          </cell>
          <cell r="T106">
            <v>71.2</v>
          </cell>
          <cell r="U106">
            <v>74.599999999999994</v>
          </cell>
          <cell r="V106">
            <v>58.9</v>
          </cell>
          <cell r="W106">
            <v>56.4</v>
          </cell>
          <cell r="X106">
            <v>61.7</v>
          </cell>
          <cell r="Y106">
            <v>43.7</v>
          </cell>
          <cell r="Z106">
            <v>38.799999999999997</v>
          </cell>
          <cell r="AA106">
            <v>49.4</v>
          </cell>
          <cell r="AB106">
            <v>1426</v>
          </cell>
          <cell r="AC106">
            <v>734</v>
          </cell>
          <cell r="AD106">
            <v>692</v>
          </cell>
          <cell r="AE106">
            <v>77.099999999999994</v>
          </cell>
          <cell r="AF106">
            <v>74.3</v>
          </cell>
          <cell r="AG106">
            <v>80.099999999999994</v>
          </cell>
          <cell r="AH106">
            <v>68</v>
          </cell>
          <cell r="AI106">
            <v>65.099999999999994</v>
          </cell>
          <cell r="AJ106">
            <v>71.099999999999994</v>
          </cell>
          <cell r="AK106">
            <v>96.3</v>
          </cell>
          <cell r="AL106">
            <v>95.4</v>
          </cell>
          <cell r="AM106">
            <v>97.3</v>
          </cell>
          <cell r="AN106">
            <v>94.6</v>
          </cell>
          <cell r="AO106">
            <v>93.7</v>
          </cell>
          <cell r="AP106">
            <v>95.5</v>
          </cell>
          <cell r="AQ106">
            <v>69.2</v>
          </cell>
          <cell r="AR106">
            <v>66.900000000000006</v>
          </cell>
          <cell r="AS106">
            <v>71.7</v>
          </cell>
          <cell r="AT106">
            <v>60</v>
          </cell>
          <cell r="AU106">
            <v>57.2</v>
          </cell>
          <cell r="AV106">
            <v>63</v>
          </cell>
          <cell r="AW106">
            <v>43.2</v>
          </cell>
          <cell r="AX106">
            <v>40.700000000000003</v>
          </cell>
          <cell r="AY106">
            <v>45.8</v>
          </cell>
          <cell r="AZ106">
            <v>3577</v>
          </cell>
          <cell r="BA106">
            <v>1881</v>
          </cell>
          <cell r="BB106">
            <v>1696</v>
          </cell>
          <cell r="BC106">
            <v>78.099999999999994</v>
          </cell>
          <cell r="BD106">
            <v>75</v>
          </cell>
          <cell r="BE106">
            <v>81.5</v>
          </cell>
          <cell r="BF106">
            <v>70.099999999999994</v>
          </cell>
          <cell r="BG106">
            <v>67.8</v>
          </cell>
          <cell r="BH106">
            <v>72.599999999999994</v>
          </cell>
          <cell r="BI106">
            <v>96</v>
          </cell>
          <cell r="BJ106">
            <v>95.5</v>
          </cell>
          <cell r="BK106">
            <v>96.6</v>
          </cell>
          <cell r="BL106">
            <v>94.5</v>
          </cell>
          <cell r="BM106">
            <v>93.8</v>
          </cell>
          <cell r="BN106">
            <v>95.2</v>
          </cell>
          <cell r="BO106">
            <v>71.3</v>
          </cell>
          <cell r="BP106">
            <v>69.400000000000006</v>
          </cell>
          <cell r="BQ106">
            <v>73.3</v>
          </cell>
          <cell r="BR106">
            <v>59.3</v>
          </cell>
          <cell r="BS106">
            <v>56.7</v>
          </cell>
          <cell r="BT106">
            <v>62.2</v>
          </cell>
          <cell r="BU106">
            <v>43.5</v>
          </cell>
          <cell r="BV106">
            <v>39.5</v>
          </cell>
          <cell r="BW106">
            <v>47.9</v>
          </cell>
        </row>
        <row r="107">
          <cell r="A107" t="str">
            <v>E09000004</v>
          </cell>
          <cell r="B107" t="str">
            <v>Bexley</v>
          </cell>
          <cell r="C107" t="str">
            <v>Outer London</v>
          </cell>
          <cell r="D107">
            <v>2979</v>
          </cell>
          <cell r="E107">
            <v>1532</v>
          </cell>
          <cell r="F107">
            <v>1447</v>
          </cell>
          <cell r="G107">
            <v>70.599999999999994</v>
          </cell>
          <cell r="H107">
            <v>65.099999999999994</v>
          </cell>
          <cell r="I107">
            <v>76.400000000000006</v>
          </cell>
          <cell r="J107">
            <v>55.2</v>
          </cell>
          <cell r="K107">
            <v>55.4</v>
          </cell>
          <cell r="L107">
            <v>54.9</v>
          </cell>
          <cell r="M107">
            <v>94.7</v>
          </cell>
          <cell r="N107">
            <v>93.6</v>
          </cell>
          <cell r="O107">
            <v>95.8</v>
          </cell>
          <cell r="P107">
            <v>85.4</v>
          </cell>
          <cell r="Q107">
            <v>90.1</v>
          </cell>
          <cell r="R107">
            <v>80.400000000000006</v>
          </cell>
          <cell r="S107">
            <v>56.8</v>
          </cell>
          <cell r="T107">
            <v>57.6</v>
          </cell>
          <cell r="U107">
            <v>56</v>
          </cell>
          <cell r="V107">
            <v>35.200000000000003</v>
          </cell>
          <cell r="W107">
            <v>35.799999999999997</v>
          </cell>
          <cell r="X107">
            <v>34.6</v>
          </cell>
          <cell r="Y107">
            <v>22.4</v>
          </cell>
          <cell r="Z107">
            <v>21.7</v>
          </cell>
          <cell r="AA107">
            <v>23.1</v>
          </cell>
          <cell r="AB107">
            <v>318</v>
          </cell>
          <cell r="AC107">
            <v>156</v>
          </cell>
          <cell r="AD107">
            <v>162</v>
          </cell>
          <cell r="AE107">
            <v>73</v>
          </cell>
          <cell r="AF107">
            <v>64.7</v>
          </cell>
          <cell r="AG107">
            <v>80.900000000000006</v>
          </cell>
          <cell r="AH107">
            <v>53.8</v>
          </cell>
          <cell r="AI107">
            <v>53.8</v>
          </cell>
          <cell r="AJ107">
            <v>53.7</v>
          </cell>
          <cell r="AK107">
            <v>97.2</v>
          </cell>
          <cell r="AL107">
            <v>96.2</v>
          </cell>
          <cell r="AM107">
            <v>98.1</v>
          </cell>
          <cell r="AN107">
            <v>86.5</v>
          </cell>
          <cell r="AO107">
            <v>91.7</v>
          </cell>
          <cell r="AP107">
            <v>81.5</v>
          </cell>
          <cell r="AQ107">
            <v>55.7</v>
          </cell>
          <cell r="AR107">
            <v>55.8</v>
          </cell>
          <cell r="AS107">
            <v>55.6</v>
          </cell>
          <cell r="AT107">
            <v>43.4</v>
          </cell>
          <cell r="AU107">
            <v>45.5</v>
          </cell>
          <cell r="AV107">
            <v>41.4</v>
          </cell>
          <cell r="AW107">
            <v>32.1</v>
          </cell>
          <cell r="AX107">
            <v>30.1</v>
          </cell>
          <cell r="AY107">
            <v>34</v>
          </cell>
          <cell r="AZ107">
            <v>3305</v>
          </cell>
          <cell r="BA107">
            <v>1691</v>
          </cell>
          <cell r="BB107">
            <v>1614</v>
          </cell>
          <cell r="BC107">
            <v>70.8</v>
          </cell>
          <cell r="BD107">
            <v>65.099999999999994</v>
          </cell>
          <cell r="BE107">
            <v>76.900000000000006</v>
          </cell>
          <cell r="BF107">
            <v>55</v>
          </cell>
          <cell r="BG107">
            <v>55.3</v>
          </cell>
          <cell r="BH107">
            <v>54.8</v>
          </cell>
          <cell r="BI107">
            <v>94.9</v>
          </cell>
          <cell r="BJ107">
            <v>93.8</v>
          </cell>
          <cell r="BK107">
            <v>96</v>
          </cell>
          <cell r="BL107">
            <v>85.4</v>
          </cell>
          <cell r="BM107">
            <v>90.2</v>
          </cell>
          <cell r="BN107">
            <v>80.5</v>
          </cell>
          <cell r="BO107">
            <v>56.7</v>
          </cell>
          <cell r="BP107">
            <v>57.4</v>
          </cell>
          <cell r="BQ107">
            <v>55.9</v>
          </cell>
          <cell r="BR107">
            <v>36</v>
          </cell>
          <cell r="BS107">
            <v>36.700000000000003</v>
          </cell>
          <cell r="BT107">
            <v>35.299999999999997</v>
          </cell>
          <cell r="BU107">
            <v>23.3</v>
          </cell>
          <cell r="BV107">
            <v>22.5</v>
          </cell>
          <cell r="BW107">
            <v>24.2</v>
          </cell>
        </row>
        <row r="108">
          <cell r="A108" t="str">
            <v>E09000005</v>
          </cell>
          <cell r="B108" t="str">
            <v>Brent</v>
          </cell>
          <cell r="C108" t="str">
            <v>Outer London</v>
          </cell>
          <cell r="D108">
            <v>1307</v>
          </cell>
          <cell r="E108">
            <v>630</v>
          </cell>
          <cell r="F108">
            <v>677</v>
          </cell>
          <cell r="G108">
            <v>72.900000000000006</v>
          </cell>
          <cell r="H108">
            <v>68.3</v>
          </cell>
          <cell r="I108">
            <v>77.3</v>
          </cell>
          <cell r="J108">
            <v>63.7</v>
          </cell>
          <cell r="K108">
            <v>60.8</v>
          </cell>
          <cell r="L108">
            <v>66.5</v>
          </cell>
          <cell r="M108">
            <v>95.6</v>
          </cell>
          <cell r="N108">
            <v>94.1</v>
          </cell>
          <cell r="O108">
            <v>97</v>
          </cell>
          <cell r="P108">
            <v>93.3</v>
          </cell>
          <cell r="Q108">
            <v>91.4</v>
          </cell>
          <cell r="R108">
            <v>95.1</v>
          </cell>
          <cell r="S108">
            <v>65.5</v>
          </cell>
          <cell r="T108">
            <v>62.7</v>
          </cell>
          <cell r="U108">
            <v>68.099999999999994</v>
          </cell>
          <cell r="V108">
            <v>52.3</v>
          </cell>
          <cell r="W108">
            <v>47.5</v>
          </cell>
          <cell r="X108">
            <v>56.7</v>
          </cell>
          <cell r="Y108">
            <v>35.5</v>
          </cell>
          <cell r="Z108">
            <v>31</v>
          </cell>
          <cell r="AA108">
            <v>39.700000000000003</v>
          </cell>
          <cell r="AB108">
            <v>1709</v>
          </cell>
          <cell r="AC108">
            <v>902</v>
          </cell>
          <cell r="AD108">
            <v>807</v>
          </cell>
          <cell r="AE108">
            <v>68.900000000000006</v>
          </cell>
          <cell r="AF108">
            <v>64.3</v>
          </cell>
          <cell r="AG108">
            <v>74</v>
          </cell>
          <cell r="AH108">
            <v>57.1</v>
          </cell>
          <cell r="AI108">
            <v>53.7</v>
          </cell>
          <cell r="AJ108">
            <v>61</v>
          </cell>
          <cell r="AK108">
            <v>93.3</v>
          </cell>
          <cell r="AL108">
            <v>91.6</v>
          </cell>
          <cell r="AM108">
            <v>95.3</v>
          </cell>
          <cell r="AN108">
            <v>91.3</v>
          </cell>
          <cell r="AO108">
            <v>90.7</v>
          </cell>
          <cell r="AP108">
            <v>92.1</v>
          </cell>
          <cell r="AQ108">
            <v>57.8</v>
          </cell>
          <cell r="AR108">
            <v>54.7</v>
          </cell>
          <cell r="AS108">
            <v>61.3</v>
          </cell>
          <cell r="AT108">
            <v>48.2</v>
          </cell>
          <cell r="AU108">
            <v>42.4</v>
          </cell>
          <cell r="AV108">
            <v>54.6</v>
          </cell>
          <cell r="AW108">
            <v>32.200000000000003</v>
          </cell>
          <cell r="AX108">
            <v>27.1</v>
          </cell>
          <cell r="AY108">
            <v>37.9</v>
          </cell>
          <cell r="AZ108">
            <v>3017</v>
          </cell>
          <cell r="BA108">
            <v>1532</v>
          </cell>
          <cell r="BB108">
            <v>1485</v>
          </cell>
          <cell r="BC108">
            <v>70.599999999999994</v>
          </cell>
          <cell r="BD108">
            <v>65.900000000000006</v>
          </cell>
          <cell r="BE108">
            <v>75.400000000000006</v>
          </cell>
          <cell r="BF108">
            <v>60</v>
          </cell>
          <cell r="BG108">
            <v>56.6</v>
          </cell>
          <cell r="BH108">
            <v>63.4</v>
          </cell>
          <cell r="BI108">
            <v>94.3</v>
          </cell>
          <cell r="BJ108">
            <v>92.6</v>
          </cell>
          <cell r="BK108">
            <v>96</v>
          </cell>
          <cell r="BL108">
            <v>92.2</v>
          </cell>
          <cell r="BM108">
            <v>91</v>
          </cell>
          <cell r="BN108">
            <v>93.4</v>
          </cell>
          <cell r="BO108">
            <v>61.1</v>
          </cell>
          <cell r="BP108">
            <v>58</v>
          </cell>
          <cell r="BQ108">
            <v>64.400000000000006</v>
          </cell>
          <cell r="BR108">
            <v>49.9</v>
          </cell>
          <cell r="BS108">
            <v>44.5</v>
          </cell>
          <cell r="BT108">
            <v>55.6</v>
          </cell>
          <cell r="BU108">
            <v>33.6</v>
          </cell>
          <cell r="BV108">
            <v>28.7</v>
          </cell>
          <cell r="BW108">
            <v>38.700000000000003</v>
          </cell>
        </row>
        <row r="109">
          <cell r="A109" t="str">
            <v>E09000006</v>
          </cell>
          <cell r="B109" t="str">
            <v>Bromley</v>
          </cell>
          <cell r="C109" t="str">
            <v>Outer London</v>
          </cell>
          <cell r="D109">
            <v>3017</v>
          </cell>
          <cell r="E109">
            <v>1494</v>
          </cell>
          <cell r="F109">
            <v>1523</v>
          </cell>
          <cell r="G109">
            <v>75.3</v>
          </cell>
          <cell r="H109">
            <v>70.099999999999994</v>
          </cell>
          <cell r="I109">
            <v>80.400000000000006</v>
          </cell>
          <cell r="J109">
            <v>68.599999999999994</v>
          </cell>
          <cell r="K109">
            <v>64.400000000000006</v>
          </cell>
          <cell r="L109">
            <v>72.7</v>
          </cell>
          <cell r="M109">
            <v>96</v>
          </cell>
          <cell r="N109">
            <v>94.8</v>
          </cell>
          <cell r="O109">
            <v>97.2</v>
          </cell>
          <cell r="P109">
            <v>94.5</v>
          </cell>
          <cell r="Q109">
            <v>93.1</v>
          </cell>
          <cell r="R109">
            <v>95.8</v>
          </cell>
          <cell r="S109">
            <v>70.7</v>
          </cell>
          <cell r="T109">
            <v>67.5</v>
          </cell>
          <cell r="U109">
            <v>73.7</v>
          </cell>
          <cell r="V109">
            <v>48.3</v>
          </cell>
          <cell r="W109">
            <v>43.2</v>
          </cell>
          <cell r="X109">
            <v>53.3</v>
          </cell>
          <cell r="Y109">
            <v>33.700000000000003</v>
          </cell>
          <cell r="Z109">
            <v>26.8</v>
          </cell>
          <cell r="AA109">
            <v>40.6</v>
          </cell>
          <cell r="AB109">
            <v>234</v>
          </cell>
          <cell r="AC109">
            <v>121</v>
          </cell>
          <cell r="AD109">
            <v>113</v>
          </cell>
          <cell r="AE109">
            <v>77.400000000000006</v>
          </cell>
          <cell r="AF109">
            <v>76</v>
          </cell>
          <cell r="AG109">
            <v>78.8</v>
          </cell>
          <cell r="AH109">
            <v>69.2</v>
          </cell>
          <cell r="AI109">
            <v>69.400000000000006</v>
          </cell>
          <cell r="AJ109">
            <v>69</v>
          </cell>
          <cell r="AK109">
            <v>97</v>
          </cell>
          <cell r="AL109" t="str">
            <v>x</v>
          </cell>
          <cell r="AM109" t="str">
            <v>x</v>
          </cell>
          <cell r="AN109">
            <v>95.7</v>
          </cell>
          <cell r="AO109">
            <v>95.9</v>
          </cell>
          <cell r="AP109">
            <v>95.6</v>
          </cell>
          <cell r="AQ109">
            <v>70.099999999999994</v>
          </cell>
          <cell r="AR109">
            <v>71.099999999999994</v>
          </cell>
          <cell r="AS109">
            <v>69</v>
          </cell>
          <cell r="AT109">
            <v>55.1</v>
          </cell>
          <cell r="AU109">
            <v>51.2</v>
          </cell>
          <cell r="AV109">
            <v>59.3</v>
          </cell>
          <cell r="AW109">
            <v>44</v>
          </cell>
          <cell r="AX109">
            <v>41.3</v>
          </cell>
          <cell r="AY109">
            <v>46.9</v>
          </cell>
          <cell r="AZ109">
            <v>3287</v>
          </cell>
          <cell r="BA109">
            <v>1633</v>
          </cell>
          <cell r="BB109">
            <v>1654</v>
          </cell>
          <cell r="BC109">
            <v>74.8</v>
          </cell>
          <cell r="BD109">
            <v>69.900000000000006</v>
          </cell>
          <cell r="BE109">
            <v>79.7</v>
          </cell>
          <cell r="BF109">
            <v>68</v>
          </cell>
          <cell r="BG109">
            <v>64.099999999999994</v>
          </cell>
          <cell r="BH109">
            <v>71.900000000000006</v>
          </cell>
          <cell r="BI109">
            <v>95.5</v>
          </cell>
          <cell r="BJ109">
            <v>94.5</v>
          </cell>
          <cell r="BK109">
            <v>96.4</v>
          </cell>
          <cell r="BL109">
            <v>93.9</v>
          </cell>
          <cell r="BM109">
            <v>92.7</v>
          </cell>
          <cell r="BN109">
            <v>95.1</v>
          </cell>
          <cell r="BO109">
            <v>70</v>
          </cell>
          <cell r="BP109">
            <v>67.099999999999994</v>
          </cell>
          <cell r="BQ109">
            <v>72.900000000000006</v>
          </cell>
          <cell r="BR109">
            <v>48.4</v>
          </cell>
          <cell r="BS109">
            <v>43.4</v>
          </cell>
          <cell r="BT109">
            <v>53.3</v>
          </cell>
          <cell r="BU109">
            <v>34.200000000000003</v>
          </cell>
          <cell r="BV109">
            <v>27.6</v>
          </cell>
          <cell r="BW109">
            <v>40.700000000000003</v>
          </cell>
        </row>
        <row r="110">
          <cell r="A110" t="str">
            <v>E09000008</v>
          </cell>
          <cell r="B110" t="str">
            <v>Croydon</v>
          </cell>
          <cell r="C110" t="str">
            <v>Outer London</v>
          </cell>
          <cell r="D110">
            <v>2767</v>
          </cell>
          <cell r="E110">
            <v>1275</v>
          </cell>
          <cell r="F110">
            <v>1492</v>
          </cell>
          <cell r="G110">
            <v>69.400000000000006</v>
          </cell>
          <cell r="H110">
            <v>61.6</v>
          </cell>
          <cell r="I110">
            <v>76.099999999999994</v>
          </cell>
          <cell r="J110">
            <v>59.7</v>
          </cell>
          <cell r="K110">
            <v>51.5</v>
          </cell>
          <cell r="L110">
            <v>66.8</v>
          </cell>
          <cell r="M110">
            <v>95.6</v>
          </cell>
          <cell r="N110">
            <v>94.1</v>
          </cell>
          <cell r="O110">
            <v>96.9</v>
          </cell>
          <cell r="P110">
            <v>92.8</v>
          </cell>
          <cell r="Q110">
            <v>90</v>
          </cell>
          <cell r="R110">
            <v>95.2</v>
          </cell>
          <cell r="S110">
            <v>62.3</v>
          </cell>
          <cell r="T110">
            <v>55.2</v>
          </cell>
          <cell r="U110">
            <v>68.3</v>
          </cell>
          <cell r="V110">
            <v>46.3</v>
          </cell>
          <cell r="W110">
            <v>36.6</v>
          </cell>
          <cell r="X110">
            <v>54.6</v>
          </cell>
          <cell r="Y110">
            <v>26.9</v>
          </cell>
          <cell r="Z110">
            <v>17.7</v>
          </cell>
          <cell r="AA110">
            <v>34.700000000000003</v>
          </cell>
          <cell r="AB110">
            <v>873</v>
          </cell>
          <cell r="AC110">
            <v>446</v>
          </cell>
          <cell r="AD110">
            <v>427</v>
          </cell>
          <cell r="AE110">
            <v>70.3</v>
          </cell>
          <cell r="AF110">
            <v>65.2</v>
          </cell>
          <cell r="AG110">
            <v>75.599999999999994</v>
          </cell>
          <cell r="AH110">
            <v>59.1</v>
          </cell>
          <cell r="AI110">
            <v>55.6</v>
          </cell>
          <cell r="AJ110">
            <v>62.8</v>
          </cell>
          <cell r="AK110">
            <v>94.8</v>
          </cell>
          <cell r="AL110">
            <v>92.8</v>
          </cell>
          <cell r="AM110">
            <v>97</v>
          </cell>
          <cell r="AN110">
            <v>90.6</v>
          </cell>
          <cell r="AO110">
            <v>88.3</v>
          </cell>
          <cell r="AP110">
            <v>93</v>
          </cell>
          <cell r="AQ110">
            <v>60.7</v>
          </cell>
          <cell r="AR110">
            <v>57.8</v>
          </cell>
          <cell r="AS110">
            <v>63.7</v>
          </cell>
          <cell r="AT110">
            <v>43.5</v>
          </cell>
          <cell r="AU110">
            <v>39.9</v>
          </cell>
          <cell r="AV110">
            <v>47.3</v>
          </cell>
          <cell r="AW110">
            <v>26.9</v>
          </cell>
          <cell r="AX110">
            <v>21.5</v>
          </cell>
          <cell r="AY110">
            <v>32.6</v>
          </cell>
          <cell r="AZ110">
            <v>3647</v>
          </cell>
          <cell r="BA110">
            <v>1724</v>
          </cell>
          <cell r="BB110">
            <v>1923</v>
          </cell>
          <cell r="BC110">
            <v>69.599999999999994</v>
          </cell>
          <cell r="BD110">
            <v>62.6</v>
          </cell>
          <cell r="BE110">
            <v>75.900000000000006</v>
          </cell>
          <cell r="BF110">
            <v>59.6</v>
          </cell>
          <cell r="BG110">
            <v>52.7</v>
          </cell>
          <cell r="BH110">
            <v>65.8</v>
          </cell>
          <cell r="BI110">
            <v>95.4</v>
          </cell>
          <cell r="BJ110">
            <v>93.8</v>
          </cell>
          <cell r="BK110">
            <v>96.9</v>
          </cell>
          <cell r="BL110">
            <v>92.2</v>
          </cell>
          <cell r="BM110">
            <v>89.6</v>
          </cell>
          <cell r="BN110">
            <v>94.6</v>
          </cell>
          <cell r="BO110">
            <v>61.9</v>
          </cell>
          <cell r="BP110">
            <v>56</v>
          </cell>
          <cell r="BQ110">
            <v>67.2</v>
          </cell>
          <cell r="BR110">
            <v>45.7</v>
          </cell>
          <cell r="BS110">
            <v>37.5</v>
          </cell>
          <cell r="BT110">
            <v>52.9</v>
          </cell>
          <cell r="BU110">
            <v>26.9</v>
          </cell>
          <cell r="BV110">
            <v>18.7</v>
          </cell>
          <cell r="BW110">
            <v>34.200000000000003</v>
          </cell>
        </row>
        <row r="111">
          <cell r="A111" t="str">
            <v>E09000009</v>
          </cell>
          <cell r="B111" t="str">
            <v>Ealing</v>
          </cell>
          <cell r="C111" t="str">
            <v>Outer London</v>
          </cell>
          <cell r="D111">
            <v>1216</v>
          </cell>
          <cell r="E111">
            <v>631</v>
          </cell>
          <cell r="F111">
            <v>585</v>
          </cell>
          <cell r="G111">
            <v>70.3</v>
          </cell>
          <cell r="H111">
            <v>67.5</v>
          </cell>
          <cell r="I111">
            <v>73.3</v>
          </cell>
          <cell r="J111">
            <v>62.8</v>
          </cell>
          <cell r="K111">
            <v>60.4</v>
          </cell>
          <cell r="L111">
            <v>65.5</v>
          </cell>
          <cell r="M111">
            <v>93.3</v>
          </cell>
          <cell r="N111">
            <v>93</v>
          </cell>
          <cell r="O111">
            <v>93.5</v>
          </cell>
          <cell r="P111">
            <v>91.9</v>
          </cell>
          <cell r="Q111">
            <v>91.6</v>
          </cell>
          <cell r="R111">
            <v>92.1</v>
          </cell>
          <cell r="S111">
            <v>64.599999999999994</v>
          </cell>
          <cell r="T111">
            <v>63.1</v>
          </cell>
          <cell r="U111">
            <v>66.3</v>
          </cell>
          <cell r="V111">
            <v>53.1</v>
          </cell>
          <cell r="W111">
            <v>50.9</v>
          </cell>
          <cell r="X111">
            <v>55.6</v>
          </cell>
          <cell r="Y111">
            <v>35.200000000000003</v>
          </cell>
          <cell r="Z111">
            <v>31.1</v>
          </cell>
          <cell r="AA111">
            <v>39.700000000000003</v>
          </cell>
          <cell r="AB111">
            <v>1600</v>
          </cell>
          <cell r="AC111">
            <v>836</v>
          </cell>
          <cell r="AD111">
            <v>764</v>
          </cell>
          <cell r="AE111">
            <v>69.3</v>
          </cell>
          <cell r="AF111">
            <v>64</v>
          </cell>
          <cell r="AG111">
            <v>75.099999999999994</v>
          </cell>
          <cell r="AH111">
            <v>61.6</v>
          </cell>
          <cell r="AI111">
            <v>57.9</v>
          </cell>
          <cell r="AJ111">
            <v>65.7</v>
          </cell>
          <cell r="AK111">
            <v>95.4</v>
          </cell>
          <cell r="AL111">
            <v>94.1</v>
          </cell>
          <cell r="AM111">
            <v>96.9</v>
          </cell>
          <cell r="AN111">
            <v>93.9</v>
          </cell>
          <cell r="AO111">
            <v>92.2</v>
          </cell>
          <cell r="AP111">
            <v>95.8</v>
          </cell>
          <cell r="AQ111">
            <v>63.1</v>
          </cell>
          <cell r="AR111">
            <v>59.2</v>
          </cell>
          <cell r="AS111">
            <v>67.400000000000006</v>
          </cell>
          <cell r="AT111">
            <v>48.3</v>
          </cell>
          <cell r="AU111">
            <v>44.1</v>
          </cell>
          <cell r="AV111">
            <v>52.9</v>
          </cell>
          <cell r="AW111">
            <v>30.3</v>
          </cell>
          <cell r="AX111">
            <v>27.6</v>
          </cell>
          <cell r="AY111">
            <v>33.200000000000003</v>
          </cell>
          <cell r="AZ111">
            <v>2818</v>
          </cell>
          <cell r="BA111">
            <v>1467</v>
          </cell>
          <cell r="BB111">
            <v>1351</v>
          </cell>
          <cell r="BC111">
            <v>69.7</v>
          </cell>
          <cell r="BD111">
            <v>65.5</v>
          </cell>
          <cell r="BE111">
            <v>74.3</v>
          </cell>
          <cell r="BF111">
            <v>62.1</v>
          </cell>
          <cell r="BG111">
            <v>59</v>
          </cell>
          <cell r="BH111">
            <v>65.599999999999994</v>
          </cell>
          <cell r="BI111">
            <v>94.5</v>
          </cell>
          <cell r="BJ111">
            <v>93.7</v>
          </cell>
          <cell r="BK111">
            <v>95.4</v>
          </cell>
          <cell r="BL111">
            <v>93</v>
          </cell>
          <cell r="BM111">
            <v>92</v>
          </cell>
          <cell r="BN111">
            <v>94.2</v>
          </cell>
          <cell r="BO111">
            <v>63.8</v>
          </cell>
          <cell r="BP111">
            <v>60.9</v>
          </cell>
          <cell r="BQ111">
            <v>66.900000000000006</v>
          </cell>
          <cell r="BR111">
            <v>50.4</v>
          </cell>
          <cell r="BS111">
            <v>47</v>
          </cell>
          <cell r="BT111">
            <v>54</v>
          </cell>
          <cell r="BU111">
            <v>32.4</v>
          </cell>
          <cell r="BV111">
            <v>29.1</v>
          </cell>
          <cell r="BW111">
            <v>36</v>
          </cell>
        </row>
        <row r="112">
          <cell r="A112" t="str">
            <v>E09000010</v>
          </cell>
          <cell r="B112" t="str">
            <v>Enfield</v>
          </cell>
          <cell r="C112" t="str">
            <v>Outer London</v>
          </cell>
          <cell r="D112">
            <v>2055</v>
          </cell>
          <cell r="E112">
            <v>1077</v>
          </cell>
          <cell r="F112">
            <v>978</v>
          </cell>
          <cell r="G112">
            <v>67.2</v>
          </cell>
          <cell r="H112">
            <v>61.4</v>
          </cell>
          <cell r="I112">
            <v>73.599999999999994</v>
          </cell>
          <cell r="J112">
            <v>57.7</v>
          </cell>
          <cell r="K112">
            <v>53.5</v>
          </cell>
          <cell r="L112">
            <v>62.3</v>
          </cell>
          <cell r="M112">
            <v>94.5</v>
          </cell>
          <cell r="N112">
            <v>93</v>
          </cell>
          <cell r="O112">
            <v>96.2</v>
          </cell>
          <cell r="P112">
            <v>89.2</v>
          </cell>
          <cell r="Q112">
            <v>87.6</v>
          </cell>
          <cell r="R112">
            <v>91</v>
          </cell>
          <cell r="S112">
            <v>59.7</v>
          </cell>
          <cell r="T112">
            <v>56.2</v>
          </cell>
          <cell r="U112">
            <v>63.6</v>
          </cell>
          <cell r="V112">
            <v>50.7</v>
          </cell>
          <cell r="W112">
            <v>48.1</v>
          </cell>
          <cell r="X112">
            <v>53.6</v>
          </cell>
          <cell r="Y112">
            <v>29.2</v>
          </cell>
          <cell r="Z112">
            <v>25.6</v>
          </cell>
          <cell r="AA112">
            <v>33.200000000000003</v>
          </cell>
          <cell r="AB112">
            <v>1577</v>
          </cell>
          <cell r="AC112">
            <v>821</v>
          </cell>
          <cell r="AD112">
            <v>756</v>
          </cell>
          <cell r="AE112">
            <v>63.1</v>
          </cell>
          <cell r="AF112">
            <v>57.6</v>
          </cell>
          <cell r="AG112">
            <v>69</v>
          </cell>
          <cell r="AH112">
            <v>50.7</v>
          </cell>
          <cell r="AI112">
            <v>47</v>
          </cell>
          <cell r="AJ112">
            <v>54.8</v>
          </cell>
          <cell r="AK112">
            <v>95.9</v>
          </cell>
          <cell r="AL112">
            <v>95.6</v>
          </cell>
          <cell r="AM112">
            <v>96.3</v>
          </cell>
          <cell r="AN112">
            <v>89.7</v>
          </cell>
          <cell r="AO112">
            <v>88.8</v>
          </cell>
          <cell r="AP112">
            <v>90.6</v>
          </cell>
          <cell r="AQ112">
            <v>52.3</v>
          </cell>
          <cell r="AR112">
            <v>49.3</v>
          </cell>
          <cell r="AS112">
            <v>55.6</v>
          </cell>
          <cell r="AT112">
            <v>49</v>
          </cell>
          <cell r="AU112">
            <v>46</v>
          </cell>
          <cell r="AV112">
            <v>52.1</v>
          </cell>
          <cell r="AW112">
            <v>26.5</v>
          </cell>
          <cell r="AX112">
            <v>22.3</v>
          </cell>
          <cell r="AY112">
            <v>31.1</v>
          </cell>
          <cell r="AZ112">
            <v>3658</v>
          </cell>
          <cell r="BA112">
            <v>1913</v>
          </cell>
          <cell r="BB112">
            <v>1745</v>
          </cell>
          <cell r="BC112">
            <v>65.2</v>
          </cell>
          <cell r="BD112">
            <v>59.4</v>
          </cell>
          <cell r="BE112">
            <v>71.5</v>
          </cell>
          <cell r="BF112">
            <v>54.5</v>
          </cell>
          <cell r="BG112">
            <v>50.4</v>
          </cell>
          <cell r="BH112">
            <v>59</v>
          </cell>
          <cell r="BI112">
            <v>94.8</v>
          </cell>
          <cell r="BJ112">
            <v>93.7</v>
          </cell>
          <cell r="BK112">
            <v>96</v>
          </cell>
          <cell r="BL112">
            <v>89.1</v>
          </cell>
          <cell r="BM112">
            <v>87.7</v>
          </cell>
          <cell r="BN112">
            <v>90.6</v>
          </cell>
          <cell r="BO112">
            <v>56.3</v>
          </cell>
          <cell r="BP112">
            <v>53</v>
          </cell>
          <cell r="BQ112">
            <v>60.1</v>
          </cell>
          <cell r="BR112">
            <v>49.8</v>
          </cell>
          <cell r="BS112">
            <v>46.9</v>
          </cell>
          <cell r="BT112">
            <v>52.8</v>
          </cell>
          <cell r="BU112">
            <v>28</v>
          </cell>
          <cell r="BV112">
            <v>24.1</v>
          </cell>
          <cell r="BW112">
            <v>32.299999999999997</v>
          </cell>
        </row>
        <row r="113">
          <cell r="A113" t="str">
            <v>E09000011</v>
          </cell>
          <cell r="B113" t="str">
            <v>Greenwich</v>
          </cell>
          <cell r="C113" t="str">
            <v>Outer London</v>
          </cell>
          <cell r="D113">
            <v>1362</v>
          </cell>
          <cell r="E113">
            <v>685</v>
          </cell>
          <cell r="F113">
            <v>677</v>
          </cell>
          <cell r="G113">
            <v>65.400000000000006</v>
          </cell>
          <cell r="H113">
            <v>62.8</v>
          </cell>
          <cell r="I113">
            <v>68.099999999999994</v>
          </cell>
          <cell r="J113">
            <v>53.9</v>
          </cell>
          <cell r="K113">
            <v>53.6</v>
          </cell>
          <cell r="L113">
            <v>54.2</v>
          </cell>
          <cell r="M113">
            <v>94.2</v>
          </cell>
          <cell r="N113">
            <v>92.6</v>
          </cell>
          <cell r="O113">
            <v>95.9</v>
          </cell>
          <cell r="P113">
            <v>91</v>
          </cell>
          <cell r="Q113">
            <v>89.8</v>
          </cell>
          <cell r="R113">
            <v>92.3</v>
          </cell>
          <cell r="S113">
            <v>55.5</v>
          </cell>
          <cell r="T113">
            <v>55.9</v>
          </cell>
          <cell r="U113">
            <v>55.1</v>
          </cell>
          <cell r="V113">
            <v>39.299999999999997</v>
          </cell>
          <cell r="W113">
            <v>36.200000000000003</v>
          </cell>
          <cell r="X113">
            <v>42.4</v>
          </cell>
          <cell r="Y113">
            <v>20.6</v>
          </cell>
          <cell r="Z113">
            <v>15.6</v>
          </cell>
          <cell r="AA113">
            <v>25.6</v>
          </cell>
          <cell r="AB113">
            <v>793</v>
          </cell>
          <cell r="AC113">
            <v>393</v>
          </cell>
          <cell r="AD113">
            <v>400</v>
          </cell>
          <cell r="AE113">
            <v>76</v>
          </cell>
          <cell r="AF113">
            <v>70.7</v>
          </cell>
          <cell r="AG113">
            <v>81.3</v>
          </cell>
          <cell r="AH113">
            <v>64.2</v>
          </cell>
          <cell r="AI113">
            <v>60.6</v>
          </cell>
          <cell r="AJ113">
            <v>67.8</v>
          </cell>
          <cell r="AK113">
            <v>97.5</v>
          </cell>
          <cell r="AL113">
            <v>96.7</v>
          </cell>
          <cell r="AM113">
            <v>98.3</v>
          </cell>
          <cell r="AN113">
            <v>95.2</v>
          </cell>
          <cell r="AO113">
            <v>94.1</v>
          </cell>
          <cell r="AP113">
            <v>96.3</v>
          </cell>
          <cell r="AQ113">
            <v>64.900000000000006</v>
          </cell>
          <cell r="AR113">
            <v>61.8</v>
          </cell>
          <cell r="AS113">
            <v>68</v>
          </cell>
          <cell r="AT113">
            <v>53.3</v>
          </cell>
          <cell r="AU113">
            <v>49.6</v>
          </cell>
          <cell r="AV113">
            <v>57</v>
          </cell>
          <cell r="AW113">
            <v>32.799999999999997</v>
          </cell>
          <cell r="AX113">
            <v>26.2</v>
          </cell>
          <cell r="AY113">
            <v>39.299999999999997</v>
          </cell>
          <cell r="AZ113">
            <v>2159</v>
          </cell>
          <cell r="BA113">
            <v>1082</v>
          </cell>
          <cell r="BB113">
            <v>1077</v>
          </cell>
          <cell r="BC113">
            <v>69.3</v>
          </cell>
          <cell r="BD113">
            <v>65.7</v>
          </cell>
          <cell r="BE113">
            <v>73</v>
          </cell>
          <cell r="BF113">
            <v>57.7</v>
          </cell>
          <cell r="BG113">
            <v>56.1</v>
          </cell>
          <cell r="BH113">
            <v>59.2</v>
          </cell>
          <cell r="BI113">
            <v>95.4</v>
          </cell>
          <cell r="BJ113">
            <v>94.1</v>
          </cell>
          <cell r="BK113">
            <v>96.8</v>
          </cell>
          <cell r="BL113">
            <v>92.6</v>
          </cell>
          <cell r="BM113">
            <v>91.4</v>
          </cell>
          <cell r="BN113">
            <v>93.8</v>
          </cell>
          <cell r="BO113">
            <v>59</v>
          </cell>
          <cell r="BP113">
            <v>58</v>
          </cell>
          <cell r="BQ113">
            <v>59.9</v>
          </cell>
          <cell r="BR113">
            <v>44.4</v>
          </cell>
          <cell r="BS113">
            <v>41</v>
          </cell>
          <cell r="BT113">
            <v>47.8</v>
          </cell>
          <cell r="BU113">
            <v>25.1</v>
          </cell>
          <cell r="BV113">
            <v>19.5</v>
          </cell>
          <cell r="BW113">
            <v>30.6</v>
          </cell>
        </row>
        <row r="114">
          <cell r="A114" t="str">
            <v>E09000015</v>
          </cell>
          <cell r="B114" t="str">
            <v>Harrow</v>
          </cell>
          <cell r="C114" t="str">
            <v>Outer London</v>
          </cell>
          <cell r="D114">
            <v>942</v>
          </cell>
          <cell r="E114">
            <v>476</v>
          </cell>
          <cell r="F114">
            <v>466</v>
          </cell>
          <cell r="G114">
            <v>73.5</v>
          </cell>
          <cell r="H114">
            <v>66.599999999999994</v>
          </cell>
          <cell r="I114">
            <v>80.5</v>
          </cell>
          <cell r="J114">
            <v>60.9</v>
          </cell>
          <cell r="K114">
            <v>55.7</v>
          </cell>
          <cell r="L114">
            <v>66.3</v>
          </cell>
          <cell r="M114">
            <v>96</v>
          </cell>
          <cell r="N114">
            <v>95</v>
          </cell>
          <cell r="O114">
            <v>97</v>
          </cell>
          <cell r="P114">
            <v>94.1</v>
          </cell>
          <cell r="Q114" t="str">
            <v>x</v>
          </cell>
          <cell r="R114" t="str">
            <v>x</v>
          </cell>
          <cell r="S114">
            <v>62.2</v>
          </cell>
          <cell r="T114">
            <v>57.6</v>
          </cell>
          <cell r="U114">
            <v>67</v>
          </cell>
          <cell r="V114">
            <v>54.2</v>
          </cell>
          <cell r="W114">
            <v>47.7</v>
          </cell>
          <cell r="X114">
            <v>60.9</v>
          </cell>
          <cell r="Y114">
            <v>32</v>
          </cell>
          <cell r="Z114">
            <v>24.2</v>
          </cell>
          <cell r="AA114">
            <v>39.9</v>
          </cell>
          <cell r="AB114">
            <v>1158</v>
          </cell>
          <cell r="AC114">
            <v>585</v>
          </cell>
          <cell r="AD114">
            <v>573</v>
          </cell>
          <cell r="AE114">
            <v>73</v>
          </cell>
          <cell r="AF114">
            <v>67.5</v>
          </cell>
          <cell r="AG114">
            <v>78.5</v>
          </cell>
          <cell r="AH114">
            <v>60.2</v>
          </cell>
          <cell r="AI114">
            <v>54.9</v>
          </cell>
          <cell r="AJ114">
            <v>65.599999999999994</v>
          </cell>
          <cell r="AK114">
            <v>97.4</v>
          </cell>
          <cell r="AL114">
            <v>97.8</v>
          </cell>
          <cell r="AM114">
            <v>97</v>
          </cell>
          <cell r="AN114">
            <v>94.8</v>
          </cell>
          <cell r="AO114" t="str">
            <v>x</v>
          </cell>
          <cell r="AP114" t="str">
            <v>x</v>
          </cell>
          <cell r="AQ114">
            <v>61.1</v>
          </cell>
          <cell r="AR114">
            <v>55.9</v>
          </cell>
          <cell r="AS114">
            <v>66.5</v>
          </cell>
          <cell r="AT114">
            <v>52.4</v>
          </cell>
          <cell r="AU114">
            <v>43.8</v>
          </cell>
          <cell r="AV114">
            <v>61.3</v>
          </cell>
          <cell r="AW114">
            <v>32.5</v>
          </cell>
          <cell r="AX114">
            <v>25.3</v>
          </cell>
          <cell r="AY114">
            <v>39.799999999999997</v>
          </cell>
          <cell r="AZ114">
            <v>2103</v>
          </cell>
          <cell r="BA114">
            <v>1063</v>
          </cell>
          <cell r="BB114">
            <v>1040</v>
          </cell>
          <cell r="BC114">
            <v>73.2</v>
          </cell>
          <cell r="BD114">
            <v>67.099999999999994</v>
          </cell>
          <cell r="BE114">
            <v>79.400000000000006</v>
          </cell>
          <cell r="BF114">
            <v>60.5</v>
          </cell>
          <cell r="BG114">
            <v>55.2</v>
          </cell>
          <cell r="BH114">
            <v>66</v>
          </cell>
          <cell r="BI114">
            <v>96.8</v>
          </cell>
          <cell r="BJ114">
            <v>96.5</v>
          </cell>
          <cell r="BK114">
            <v>97</v>
          </cell>
          <cell r="BL114">
            <v>94.5</v>
          </cell>
          <cell r="BM114">
            <v>94</v>
          </cell>
          <cell r="BN114">
            <v>95</v>
          </cell>
          <cell r="BO114">
            <v>61.6</v>
          </cell>
          <cell r="BP114">
            <v>56.6</v>
          </cell>
          <cell r="BQ114">
            <v>66.7</v>
          </cell>
          <cell r="BR114">
            <v>53.2</v>
          </cell>
          <cell r="BS114">
            <v>45.4</v>
          </cell>
          <cell r="BT114">
            <v>61.2</v>
          </cell>
          <cell r="BU114">
            <v>32.200000000000003</v>
          </cell>
          <cell r="BV114">
            <v>24.7</v>
          </cell>
          <cell r="BW114">
            <v>39.799999999999997</v>
          </cell>
        </row>
        <row r="115">
          <cell r="A115" t="str">
            <v>E09000016</v>
          </cell>
          <cell r="B115" t="str">
            <v>Havering</v>
          </cell>
          <cell r="C115" t="str">
            <v>Outer London</v>
          </cell>
          <cell r="D115">
            <v>2815</v>
          </cell>
          <cell r="E115">
            <v>1470</v>
          </cell>
          <cell r="F115">
            <v>1345</v>
          </cell>
          <cell r="G115">
            <v>65.8</v>
          </cell>
          <cell r="H115">
            <v>60.5</v>
          </cell>
          <cell r="I115">
            <v>71.7</v>
          </cell>
          <cell r="J115">
            <v>57.2</v>
          </cell>
          <cell r="K115">
            <v>53</v>
          </cell>
          <cell r="L115">
            <v>61.7</v>
          </cell>
          <cell r="M115">
            <v>95.3</v>
          </cell>
          <cell r="N115" t="str">
            <v>x</v>
          </cell>
          <cell r="O115" t="str">
            <v>x</v>
          </cell>
          <cell r="P115">
            <v>93.4</v>
          </cell>
          <cell r="Q115">
            <v>92.4</v>
          </cell>
          <cell r="R115">
            <v>94.4</v>
          </cell>
          <cell r="S115">
            <v>59.8</v>
          </cell>
          <cell r="T115">
            <v>57.1</v>
          </cell>
          <cell r="U115">
            <v>62.7</v>
          </cell>
          <cell r="V115">
            <v>41.2</v>
          </cell>
          <cell r="W115">
            <v>38.700000000000003</v>
          </cell>
          <cell r="X115">
            <v>43.9</v>
          </cell>
          <cell r="Y115">
            <v>22</v>
          </cell>
          <cell r="Z115">
            <v>17.8</v>
          </cell>
          <cell r="AA115">
            <v>26.5</v>
          </cell>
          <cell r="AB115">
            <v>255</v>
          </cell>
          <cell r="AC115">
            <v>124</v>
          </cell>
          <cell r="AD115">
            <v>131</v>
          </cell>
          <cell r="AE115">
            <v>72.900000000000006</v>
          </cell>
          <cell r="AF115">
            <v>66.099999999999994</v>
          </cell>
          <cell r="AG115">
            <v>79.400000000000006</v>
          </cell>
          <cell r="AH115">
            <v>64.3</v>
          </cell>
          <cell r="AI115">
            <v>58.9</v>
          </cell>
          <cell r="AJ115">
            <v>69.5</v>
          </cell>
          <cell r="AK115">
            <v>97.6</v>
          </cell>
          <cell r="AL115" t="str">
            <v>x</v>
          </cell>
          <cell r="AM115" t="str">
            <v>x</v>
          </cell>
          <cell r="AN115">
            <v>94.9</v>
          </cell>
          <cell r="AO115">
            <v>92.7</v>
          </cell>
          <cell r="AP115">
            <v>96.9</v>
          </cell>
          <cell r="AQ115">
            <v>64.3</v>
          </cell>
          <cell r="AR115">
            <v>58.9</v>
          </cell>
          <cell r="AS115">
            <v>69.5</v>
          </cell>
          <cell r="AT115">
            <v>45.5</v>
          </cell>
          <cell r="AU115">
            <v>42.7</v>
          </cell>
          <cell r="AV115">
            <v>48.1</v>
          </cell>
          <cell r="AW115">
            <v>31.8</v>
          </cell>
          <cell r="AX115">
            <v>25</v>
          </cell>
          <cell r="AY115">
            <v>38.200000000000003</v>
          </cell>
          <cell r="AZ115">
            <v>3074</v>
          </cell>
          <cell r="BA115">
            <v>1598</v>
          </cell>
          <cell r="BB115">
            <v>1476</v>
          </cell>
          <cell r="BC115">
            <v>66.400000000000006</v>
          </cell>
          <cell r="BD115">
            <v>60.9</v>
          </cell>
          <cell r="BE115">
            <v>72.400000000000006</v>
          </cell>
          <cell r="BF115">
            <v>57.7</v>
          </cell>
          <cell r="BG115">
            <v>53.4</v>
          </cell>
          <cell r="BH115">
            <v>62.4</v>
          </cell>
          <cell r="BI115">
            <v>95.5</v>
          </cell>
          <cell r="BJ115">
            <v>94.7</v>
          </cell>
          <cell r="BK115">
            <v>96.3</v>
          </cell>
          <cell r="BL115">
            <v>93.5</v>
          </cell>
          <cell r="BM115">
            <v>92.5</v>
          </cell>
          <cell r="BN115">
            <v>94.6</v>
          </cell>
          <cell r="BO115">
            <v>60.1</v>
          </cell>
          <cell r="BP115">
            <v>57.2</v>
          </cell>
          <cell r="BQ115">
            <v>63.3</v>
          </cell>
          <cell r="BR115">
            <v>41.5</v>
          </cell>
          <cell r="BS115">
            <v>38.9</v>
          </cell>
          <cell r="BT115">
            <v>44.3</v>
          </cell>
          <cell r="BU115">
            <v>22.8</v>
          </cell>
          <cell r="BV115">
            <v>18.3</v>
          </cell>
          <cell r="BW115">
            <v>27.6</v>
          </cell>
        </row>
        <row r="116">
          <cell r="A116" t="str">
            <v>E09000017</v>
          </cell>
          <cell r="B116" t="str">
            <v>Hillingdon</v>
          </cell>
          <cell r="C116" t="str">
            <v>Outer London</v>
          </cell>
          <cell r="D116">
            <v>1970</v>
          </cell>
          <cell r="E116">
            <v>963</v>
          </cell>
          <cell r="F116">
            <v>1007</v>
          </cell>
          <cell r="G116">
            <v>64.900000000000006</v>
          </cell>
          <cell r="H116">
            <v>60.9</v>
          </cell>
          <cell r="I116">
            <v>68.7</v>
          </cell>
          <cell r="J116">
            <v>55.5</v>
          </cell>
          <cell r="K116">
            <v>51.7</v>
          </cell>
          <cell r="L116">
            <v>59.1</v>
          </cell>
          <cell r="M116">
            <v>93.8</v>
          </cell>
          <cell r="N116">
            <v>92.2</v>
          </cell>
          <cell r="O116">
            <v>95.3</v>
          </cell>
          <cell r="P116">
            <v>90.6</v>
          </cell>
          <cell r="Q116">
            <v>89.3</v>
          </cell>
          <cell r="R116">
            <v>91.9</v>
          </cell>
          <cell r="S116">
            <v>57.8</v>
          </cell>
          <cell r="T116">
            <v>54.3</v>
          </cell>
          <cell r="U116">
            <v>61.2</v>
          </cell>
          <cell r="V116">
            <v>37.4</v>
          </cell>
          <cell r="W116">
            <v>32.6</v>
          </cell>
          <cell r="X116">
            <v>42</v>
          </cell>
          <cell r="Y116">
            <v>23</v>
          </cell>
          <cell r="Z116">
            <v>18.2</v>
          </cell>
          <cell r="AA116">
            <v>27.6</v>
          </cell>
          <cell r="AB116">
            <v>1063</v>
          </cell>
          <cell r="AC116">
            <v>532</v>
          </cell>
          <cell r="AD116">
            <v>531</v>
          </cell>
          <cell r="AE116">
            <v>73.900000000000006</v>
          </cell>
          <cell r="AF116">
            <v>67.7</v>
          </cell>
          <cell r="AG116">
            <v>80.2</v>
          </cell>
          <cell r="AH116">
            <v>61.4</v>
          </cell>
          <cell r="AI116">
            <v>57.5</v>
          </cell>
          <cell r="AJ116">
            <v>65.3</v>
          </cell>
          <cell r="AK116">
            <v>97</v>
          </cell>
          <cell r="AL116">
            <v>96.6</v>
          </cell>
          <cell r="AM116">
            <v>97.4</v>
          </cell>
          <cell r="AN116">
            <v>95.1</v>
          </cell>
          <cell r="AO116">
            <v>95.5</v>
          </cell>
          <cell r="AP116">
            <v>94.7</v>
          </cell>
          <cell r="AQ116">
            <v>62.7</v>
          </cell>
          <cell r="AR116">
            <v>59.4</v>
          </cell>
          <cell r="AS116">
            <v>65.900000000000006</v>
          </cell>
          <cell r="AT116">
            <v>53.2</v>
          </cell>
          <cell r="AU116">
            <v>44.7</v>
          </cell>
          <cell r="AV116">
            <v>61.8</v>
          </cell>
          <cell r="AW116">
            <v>32.200000000000003</v>
          </cell>
          <cell r="AX116">
            <v>24.2</v>
          </cell>
          <cell r="AY116">
            <v>40.1</v>
          </cell>
          <cell r="AZ116">
            <v>3036</v>
          </cell>
          <cell r="BA116">
            <v>1497</v>
          </cell>
          <cell r="BB116">
            <v>1539</v>
          </cell>
          <cell r="BC116">
            <v>68</v>
          </cell>
          <cell r="BD116">
            <v>63.3</v>
          </cell>
          <cell r="BE116">
            <v>72.599999999999994</v>
          </cell>
          <cell r="BF116">
            <v>57.5</v>
          </cell>
          <cell r="BG116">
            <v>53.8</v>
          </cell>
          <cell r="BH116">
            <v>61.2</v>
          </cell>
          <cell r="BI116">
            <v>94.9</v>
          </cell>
          <cell r="BJ116">
            <v>93.8</v>
          </cell>
          <cell r="BK116">
            <v>96</v>
          </cell>
          <cell r="BL116">
            <v>92.2</v>
          </cell>
          <cell r="BM116">
            <v>91.5</v>
          </cell>
          <cell r="BN116">
            <v>92.9</v>
          </cell>
          <cell r="BO116">
            <v>59.5</v>
          </cell>
          <cell r="BP116">
            <v>56.2</v>
          </cell>
          <cell r="BQ116">
            <v>62.8</v>
          </cell>
          <cell r="BR116">
            <v>42.9</v>
          </cell>
          <cell r="BS116">
            <v>36.9</v>
          </cell>
          <cell r="BT116">
            <v>48.8</v>
          </cell>
          <cell r="BU116">
            <v>26.2</v>
          </cell>
          <cell r="BV116">
            <v>20.3</v>
          </cell>
          <cell r="BW116">
            <v>31.9</v>
          </cell>
        </row>
        <row r="117">
          <cell r="A117" t="str">
            <v>E09000018</v>
          </cell>
          <cell r="B117" t="str">
            <v>Hounslow</v>
          </cell>
          <cell r="C117" t="str">
            <v>Outer London</v>
          </cell>
          <cell r="D117">
            <v>1248</v>
          </cell>
          <cell r="E117">
            <v>633</v>
          </cell>
          <cell r="F117">
            <v>615</v>
          </cell>
          <cell r="G117">
            <v>74</v>
          </cell>
          <cell r="H117">
            <v>73.900000000000006</v>
          </cell>
          <cell r="I117">
            <v>74</v>
          </cell>
          <cell r="J117">
            <v>65.5</v>
          </cell>
          <cell r="K117">
            <v>65.900000000000006</v>
          </cell>
          <cell r="L117">
            <v>65.2</v>
          </cell>
          <cell r="M117">
            <v>95.6</v>
          </cell>
          <cell r="N117">
            <v>95.9</v>
          </cell>
          <cell r="O117">
            <v>95.3</v>
          </cell>
          <cell r="P117">
            <v>93.3</v>
          </cell>
          <cell r="Q117">
            <v>93</v>
          </cell>
          <cell r="R117">
            <v>93.7</v>
          </cell>
          <cell r="S117">
            <v>67.2</v>
          </cell>
          <cell r="T117">
            <v>68.400000000000006</v>
          </cell>
          <cell r="U117">
            <v>66</v>
          </cell>
          <cell r="V117">
            <v>50.6</v>
          </cell>
          <cell r="W117">
            <v>52.6</v>
          </cell>
          <cell r="X117">
            <v>48.6</v>
          </cell>
          <cell r="Y117">
            <v>34.1</v>
          </cell>
          <cell r="Z117">
            <v>33.5</v>
          </cell>
          <cell r="AA117">
            <v>34.6</v>
          </cell>
          <cell r="AB117">
            <v>1355</v>
          </cell>
          <cell r="AC117">
            <v>678</v>
          </cell>
          <cell r="AD117">
            <v>677</v>
          </cell>
          <cell r="AE117">
            <v>77</v>
          </cell>
          <cell r="AF117">
            <v>71.7</v>
          </cell>
          <cell r="AG117">
            <v>82.3</v>
          </cell>
          <cell r="AH117">
            <v>64.8</v>
          </cell>
          <cell r="AI117">
            <v>60</v>
          </cell>
          <cell r="AJ117">
            <v>69.599999999999994</v>
          </cell>
          <cell r="AK117">
            <v>97.3</v>
          </cell>
          <cell r="AL117">
            <v>97.6</v>
          </cell>
          <cell r="AM117">
            <v>97</v>
          </cell>
          <cell r="AN117">
            <v>95.1</v>
          </cell>
          <cell r="AO117">
            <v>94.8</v>
          </cell>
          <cell r="AP117">
            <v>95.4</v>
          </cell>
          <cell r="AQ117">
            <v>66.5</v>
          </cell>
          <cell r="AR117">
            <v>62.5</v>
          </cell>
          <cell r="AS117">
            <v>70.5</v>
          </cell>
          <cell r="AT117">
            <v>56</v>
          </cell>
          <cell r="AU117">
            <v>52.7</v>
          </cell>
          <cell r="AV117">
            <v>59.4</v>
          </cell>
          <cell r="AW117">
            <v>36.5</v>
          </cell>
          <cell r="AX117">
            <v>30.8</v>
          </cell>
          <cell r="AY117">
            <v>42.2</v>
          </cell>
          <cell r="AZ117">
            <v>2603</v>
          </cell>
          <cell r="BA117">
            <v>1311</v>
          </cell>
          <cell r="BB117">
            <v>1292</v>
          </cell>
          <cell r="BC117">
            <v>75.5</v>
          </cell>
          <cell r="BD117">
            <v>72.8</v>
          </cell>
          <cell r="BE117">
            <v>78.3</v>
          </cell>
          <cell r="BF117">
            <v>65.2</v>
          </cell>
          <cell r="BG117">
            <v>62.9</v>
          </cell>
          <cell r="BH117">
            <v>67.5</v>
          </cell>
          <cell r="BI117">
            <v>96.5</v>
          </cell>
          <cell r="BJ117">
            <v>96.8</v>
          </cell>
          <cell r="BK117">
            <v>96.2</v>
          </cell>
          <cell r="BL117">
            <v>94.3</v>
          </cell>
          <cell r="BM117">
            <v>94</v>
          </cell>
          <cell r="BN117">
            <v>94.6</v>
          </cell>
          <cell r="BO117">
            <v>66.8</v>
          </cell>
          <cell r="BP117">
            <v>65.400000000000006</v>
          </cell>
          <cell r="BQ117">
            <v>68.3</v>
          </cell>
          <cell r="BR117">
            <v>53.4</v>
          </cell>
          <cell r="BS117">
            <v>52.6</v>
          </cell>
          <cell r="BT117">
            <v>54.3</v>
          </cell>
          <cell r="BU117">
            <v>35.299999999999997</v>
          </cell>
          <cell r="BV117">
            <v>32.1</v>
          </cell>
          <cell r="BW117">
            <v>38.6</v>
          </cell>
        </row>
        <row r="118">
          <cell r="A118" t="str">
            <v>E09000021</v>
          </cell>
          <cell r="B118" t="str">
            <v>Kingston upon Thames</v>
          </cell>
          <cell r="C118" t="str">
            <v>Outer London</v>
          </cell>
          <cell r="D118">
            <v>1137</v>
          </cell>
          <cell r="E118">
            <v>553</v>
          </cell>
          <cell r="F118">
            <v>584</v>
          </cell>
          <cell r="G118">
            <v>79</v>
          </cell>
          <cell r="H118">
            <v>72.7</v>
          </cell>
          <cell r="I118">
            <v>84.9</v>
          </cell>
          <cell r="J118">
            <v>72.5</v>
          </cell>
          <cell r="K118">
            <v>67.8</v>
          </cell>
          <cell r="L118">
            <v>76.900000000000006</v>
          </cell>
          <cell r="M118">
            <v>96.3</v>
          </cell>
          <cell r="N118">
            <v>95.1</v>
          </cell>
          <cell r="O118">
            <v>97.4</v>
          </cell>
          <cell r="P118">
            <v>94.6</v>
          </cell>
          <cell r="Q118">
            <v>92.8</v>
          </cell>
          <cell r="R118">
            <v>96.4</v>
          </cell>
          <cell r="S118">
            <v>75.5</v>
          </cell>
          <cell r="T118">
            <v>72.7</v>
          </cell>
          <cell r="U118">
            <v>78.099999999999994</v>
          </cell>
          <cell r="V118">
            <v>50</v>
          </cell>
          <cell r="W118">
            <v>42.3</v>
          </cell>
          <cell r="X118">
            <v>57.4</v>
          </cell>
          <cell r="Y118">
            <v>39.799999999999997</v>
          </cell>
          <cell r="Z118">
            <v>32.200000000000003</v>
          </cell>
          <cell r="AA118">
            <v>46.9</v>
          </cell>
          <cell r="AB118">
            <v>433</v>
          </cell>
          <cell r="AC118">
            <v>209</v>
          </cell>
          <cell r="AD118">
            <v>224</v>
          </cell>
          <cell r="AE118">
            <v>84.8</v>
          </cell>
          <cell r="AF118">
            <v>79.900000000000006</v>
          </cell>
          <cell r="AG118">
            <v>89.3</v>
          </cell>
          <cell r="AH118">
            <v>74.8</v>
          </cell>
          <cell r="AI118">
            <v>71.3</v>
          </cell>
          <cell r="AJ118">
            <v>78.099999999999994</v>
          </cell>
          <cell r="AK118">
            <v>98.2</v>
          </cell>
          <cell r="AL118">
            <v>97.6</v>
          </cell>
          <cell r="AM118">
            <v>98.7</v>
          </cell>
          <cell r="AN118">
            <v>95.2</v>
          </cell>
          <cell r="AO118">
            <v>92.8</v>
          </cell>
          <cell r="AP118">
            <v>97.3</v>
          </cell>
          <cell r="AQ118">
            <v>76</v>
          </cell>
          <cell r="AR118">
            <v>73.2</v>
          </cell>
          <cell r="AS118">
            <v>78.599999999999994</v>
          </cell>
          <cell r="AT118">
            <v>61.9</v>
          </cell>
          <cell r="AU118">
            <v>59.8</v>
          </cell>
          <cell r="AV118">
            <v>63.8</v>
          </cell>
          <cell r="AW118">
            <v>49.4</v>
          </cell>
          <cell r="AX118">
            <v>49.3</v>
          </cell>
          <cell r="AY118">
            <v>49.6</v>
          </cell>
          <cell r="AZ118">
            <v>1573</v>
          </cell>
          <cell r="BA118">
            <v>762</v>
          </cell>
          <cell r="BB118">
            <v>811</v>
          </cell>
          <cell r="BC118">
            <v>80.599999999999994</v>
          </cell>
          <cell r="BD118">
            <v>74.7</v>
          </cell>
          <cell r="BE118">
            <v>86.2</v>
          </cell>
          <cell r="BF118">
            <v>73.2</v>
          </cell>
          <cell r="BG118">
            <v>68.8</v>
          </cell>
          <cell r="BH118">
            <v>77.3</v>
          </cell>
          <cell r="BI118">
            <v>96.8</v>
          </cell>
          <cell r="BJ118">
            <v>95.8</v>
          </cell>
          <cell r="BK118">
            <v>97.8</v>
          </cell>
          <cell r="BL118">
            <v>94.8</v>
          </cell>
          <cell r="BM118">
            <v>92.8</v>
          </cell>
          <cell r="BN118">
            <v>96.7</v>
          </cell>
          <cell r="BO118">
            <v>75.7</v>
          </cell>
          <cell r="BP118">
            <v>72.8</v>
          </cell>
          <cell r="BQ118">
            <v>78.3</v>
          </cell>
          <cell r="BR118">
            <v>53.2</v>
          </cell>
          <cell r="BS118">
            <v>47.1</v>
          </cell>
          <cell r="BT118">
            <v>58.9</v>
          </cell>
          <cell r="BU118">
            <v>42.3</v>
          </cell>
          <cell r="BV118">
            <v>36.9</v>
          </cell>
          <cell r="BW118">
            <v>47.5</v>
          </cell>
        </row>
        <row r="119">
          <cell r="A119" t="str">
            <v>E09000024</v>
          </cell>
          <cell r="B119" t="str">
            <v>Merton</v>
          </cell>
          <cell r="C119" t="str">
            <v>Outer London</v>
          </cell>
          <cell r="D119">
            <v>984</v>
          </cell>
          <cell r="E119">
            <v>504</v>
          </cell>
          <cell r="F119">
            <v>480</v>
          </cell>
          <cell r="G119">
            <v>68.3</v>
          </cell>
          <cell r="H119">
            <v>64.5</v>
          </cell>
          <cell r="I119">
            <v>72.3</v>
          </cell>
          <cell r="J119">
            <v>57.7</v>
          </cell>
          <cell r="K119">
            <v>55.4</v>
          </cell>
          <cell r="L119">
            <v>60.2</v>
          </cell>
          <cell r="M119">
            <v>93.3</v>
          </cell>
          <cell r="N119">
            <v>92.9</v>
          </cell>
          <cell r="O119">
            <v>93.8</v>
          </cell>
          <cell r="P119">
            <v>90.7</v>
          </cell>
          <cell r="Q119">
            <v>91.5</v>
          </cell>
          <cell r="R119">
            <v>89.8</v>
          </cell>
          <cell r="S119">
            <v>60</v>
          </cell>
          <cell r="T119">
            <v>58.9</v>
          </cell>
          <cell r="U119">
            <v>61</v>
          </cell>
          <cell r="V119">
            <v>34.9</v>
          </cell>
          <cell r="W119">
            <v>28.6</v>
          </cell>
          <cell r="X119">
            <v>41.5</v>
          </cell>
          <cell r="Y119">
            <v>26.6</v>
          </cell>
          <cell r="Z119">
            <v>21.8</v>
          </cell>
          <cell r="AA119">
            <v>31.7</v>
          </cell>
          <cell r="AB119">
            <v>523</v>
          </cell>
          <cell r="AC119">
            <v>282</v>
          </cell>
          <cell r="AD119">
            <v>241</v>
          </cell>
          <cell r="AE119">
            <v>74.8</v>
          </cell>
          <cell r="AF119">
            <v>72.7</v>
          </cell>
          <cell r="AG119">
            <v>77.2</v>
          </cell>
          <cell r="AH119">
            <v>64.2</v>
          </cell>
          <cell r="AI119">
            <v>61.7</v>
          </cell>
          <cell r="AJ119">
            <v>67.2</v>
          </cell>
          <cell r="AK119">
            <v>96</v>
          </cell>
          <cell r="AL119">
            <v>96.8</v>
          </cell>
          <cell r="AM119">
            <v>95</v>
          </cell>
          <cell r="AN119">
            <v>92.9</v>
          </cell>
          <cell r="AO119">
            <v>94</v>
          </cell>
          <cell r="AP119">
            <v>91.7</v>
          </cell>
          <cell r="AQ119">
            <v>65.2</v>
          </cell>
          <cell r="AR119">
            <v>63.1</v>
          </cell>
          <cell r="AS119">
            <v>67.599999999999994</v>
          </cell>
          <cell r="AT119">
            <v>49.9</v>
          </cell>
          <cell r="AU119">
            <v>45.4</v>
          </cell>
          <cell r="AV119">
            <v>55.2</v>
          </cell>
          <cell r="AW119">
            <v>35.799999999999997</v>
          </cell>
          <cell r="AX119">
            <v>31.9</v>
          </cell>
          <cell r="AY119">
            <v>40.200000000000003</v>
          </cell>
          <cell r="AZ119">
            <v>1507</v>
          </cell>
          <cell r="BA119">
            <v>786</v>
          </cell>
          <cell r="BB119">
            <v>721</v>
          </cell>
          <cell r="BC119">
            <v>70.5</v>
          </cell>
          <cell r="BD119">
            <v>67.400000000000006</v>
          </cell>
          <cell r="BE119">
            <v>73.900000000000006</v>
          </cell>
          <cell r="BF119">
            <v>60</v>
          </cell>
          <cell r="BG119">
            <v>57.6</v>
          </cell>
          <cell r="BH119">
            <v>62.6</v>
          </cell>
          <cell r="BI119">
            <v>94.2</v>
          </cell>
          <cell r="BJ119">
            <v>94.3</v>
          </cell>
          <cell r="BK119">
            <v>94.2</v>
          </cell>
          <cell r="BL119">
            <v>91.4</v>
          </cell>
          <cell r="BM119">
            <v>92.4</v>
          </cell>
          <cell r="BN119">
            <v>90.4</v>
          </cell>
          <cell r="BO119">
            <v>61.8</v>
          </cell>
          <cell r="BP119">
            <v>60.4</v>
          </cell>
          <cell r="BQ119">
            <v>63.2</v>
          </cell>
          <cell r="BR119">
            <v>40.1</v>
          </cell>
          <cell r="BS119">
            <v>34.6</v>
          </cell>
          <cell r="BT119">
            <v>46</v>
          </cell>
          <cell r="BU119">
            <v>29.8</v>
          </cell>
          <cell r="BV119">
            <v>25.4</v>
          </cell>
          <cell r="BW119">
            <v>34.5</v>
          </cell>
        </row>
        <row r="120">
          <cell r="A120" t="str">
            <v>E09000026</v>
          </cell>
          <cell r="B120" t="str">
            <v>Redbridge</v>
          </cell>
          <cell r="C120" t="str">
            <v>Outer London</v>
          </cell>
          <cell r="D120">
            <v>1466</v>
          </cell>
          <cell r="E120">
            <v>753</v>
          </cell>
          <cell r="F120">
            <v>713</v>
          </cell>
          <cell r="G120">
            <v>73.7</v>
          </cell>
          <cell r="H120">
            <v>68.099999999999994</v>
          </cell>
          <cell r="I120">
            <v>79.5</v>
          </cell>
          <cell r="J120">
            <v>62.6</v>
          </cell>
          <cell r="K120">
            <v>58</v>
          </cell>
          <cell r="L120">
            <v>67.3</v>
          </cell>
          <cell r="M120">
            <v>94.8</v>
          </cell>
          <cell r="N120">
            <v>94</v>
          </cell>
          <cell r="O120">
            <v>95.7</v>
          </cell>
          <cell r="P120">
            <v>92.6</v>
          </cell>
          <cell r="Q120">
            <v>91.9</v>
          </cell>
          <cell r="R120">
            <v>93.4</v>
          </cell>
          <cell r="S120">
            <v>63.6</v>
          </cell>
          <cell r="T120">
            <v>59.5</v>
          </cell>
          <cell r="U120">
            <v>67.900000000000006</v>
          </cell>
          <cell r="V120">
            <v>36.5</v>
          </cell>
          <cell r="W120">
            <v>31.2</v>
          </cell>
          <cell r="X120">
            <v>42.1</v>
          </cell>
          <cell r="Y120">
            <v>28.5</v>
          </cell>
          <cell r="Z120">
            <v>22.8</v>
          </cell>
          <cell r="AA120">
            <v>34.5</v>
          </cell>
          <cell r="AB120">
            <v>1907</v>
          </cell>
          <cell r="AC120">
            <v>971</v>
          </cell>
          <cell r="AD120">
            <v>936</v>
          </cell>
          <cell r="AE120">
            <v>76.900000000000006</v>
          </cell>
          <cell r="AF120">
            <v>70.8</v>
          </cell>
          <cell r="AG120">
            <v>83.2</v>
          </cell>
          <cell r="AH120">
            <v>64</v>
          </cell>
          <cell r="AI120">
            <v>58.4</v>
          </cell>
          <cell r="AJ120">
            <v>69.900000000000006</v>
          </cell>
          <cell r="AK120">
            <v>96.5</v>
          </cell>
          <cell r="AL120">
            <v>95.4</v>
          </cell>
          <cell r="AM120">
            <v>97.6</v>
          </cell>
          <cell r="AN120">
            <v>94.5</v>
          </cell>
          <cell r="AO120">
            <v>93.2</v>
          </cell>
          <cell r="AP120">
            <v>95.8</v>
          </cell>
          <cell r="AQ120">
            <v>64.7</v>
          </cell>
          <cell r="AR120">
            <v>59.5</v>
          </cell>
          <cell r="AS120">
            <v>70.099999999999994</v>
          </cell>
          <cell r="AT120">
            <v>45.7</v>
          </cell>
          <cell r="AU120">
            <v>39.1</v>
          </cell>
          <cell r="AV120">
            <v>52.6</v>
          </cell>
          <cell r="AW120">
            <v>34.1</v>
          </cell>
          <cell r="AX120">
            <v>27.3</v>
          </cell>
          <cell r="AY120">
            <v>41.1</v>
          </cell>
          <cell r="AZ120">
            <v>3379</v>
          </cell>
          <cell r="BA120">
            <v>1726</v>
          </cell>
          <cell r="BB120">
            <v>1653</v>
          </cell>
          <cell r="BC120">
            <v>75.5</v>
          </cell>
          <cell r="BD120">
            <v>69.599999999999994</v>
          </cell>
          <cell r="BE120">
            <v>81.599999999999994</v>
          </cell>
          <cell r="BF120">
            <v>63.4</v>
          </cell>
          <cell r="BG120">
            <v>58.2</v>
          </cell>
          <cell r="BH120">
            <v>68.8</v>
          </cell>
          <cell r="BI120">
            <v>95.8</v>
          </cell>
          <cell r="BJ120">
            <v>94.8</v>
          </cell>
          <cell r="BK120">
            <v>96.8</v>
          </cell>
          <cell r="BL120">
            <v>93.7</v>
          </cell>
          <cell r="BM120">
            <v>92.6</v>
          </cell>
          <cell r="BN120">
            <v>94.8</v>
          </cell>
          <cell r="BO120">
            <v>64.2</v>
          </cell>
          <cell r="BP120">
            <v>59.5</v>
          </cell>
          <cell r="BQ120">
            <v>69.099999999999994</v>
          </cell>
          <cell r="BR120">
            <v>41.8</v>
          </cell>
          <cell r="BS120">
            <v>35.700000000000003</v>
          </cell>
          <cell r="BT120">
            <v>48.2</v>
          </cell>
          <cell r="BU120">
            <v>31.7</v>
          </cell>
          <cell r="BV120">
            <v>25.3</v>
          </cell>
          <cell r="BW120">
            <v>38.299999999999997</v>
          </cell>
        </row>
        <row r="121">
          <cell r="A121" t="str">
            <v>E09000027</v>
          </cell>
          <cell r="B121" t="str">
            <v>Richmond upon Thames</v>
          </cell>
          <cell r="C121" t="str">
            <v>Outer London</v>
          </cell>
          <cell r="D121">
            <v>1101</v>
          </cell>
          <cell r="E121">
            <v>560</v>
          </cell>
          <cell r="F121">
            <v>541</v>
          </cell>
          <cell r="G121">
            <v>73.400000000000006</v>
          </cell>
          <cell r="H121">
            <v>68.400000000000006</v>
          </cell>
          <cell r="I121">
            <v>78.599999999999994</v>
          </cell>
          <cell r="J121">
            <v>64.7</v>
          </cell>
          <cell r="K121">
            <v>60.5</v>
          </cell>
          <cell r="L121">
            <v>68.900000000000006</v>
          </cell>
          <cell r="M121">
            <v>94</v>
          </cell>
          <cell r="N121" t="str">
            <v>x</v>
          </cell>
          <cell r="O121" t="str">
            <v>x</v>
          </cell>
          <cell r="P121">
            <v>91.6</v>
          </cell>
          <cell r="Q121" t="str">
            <v>x</v>
          </cell>
          <cell r="R121" t="str">
            <v>x</v>
          </cell>
          <cell r="S121">
            <v>65.599999999999994</v>
          </cell>
          <cell r="T121">
            <v>61.4</v>
          </cell>
          <cell r="U121">
            <v>69.900000000000006</v>
          </cell>
          <cell r="V121">
            <v>53</v>
          </cell>
          <cell r="W121">
            <v>44.8</v>
          </cell>
          <cell r="X121">
            <v>61.6</v>
          </cell>
          <cell r="Y121">
            <v>39.200000000000003</v>
          </cell>
          <cell r="Z121">
            <v>33</v>
          </cell>
          <cell r="AA121">
            <v>45.7</v>
          </cell>
          <cell r="AB121">
            <v>244</v>
          </cell>
          <cell r="AC121">
            <v>129</v>
          </cell>
          <cell r="AD121">
            <v>115</v>
          </cell>
          <cell r="AE121">
            <v>77</v>
          </cell>
          <cell r="AF121">
            <v>71.3</v>
          </cell>
          <cell r="AG121">
            <v>83.5</v>
          </cell>
          <cell r="AH121">
            <v>65.2</v>
          </cell>
          <cell r="AI121">
            <v>58.9</v>
          </cell>
          <cell r="AJ121">
            <v>72.2</v>
          </cell>
          <cell r="AK121">
            <v>98</v>
          </cell>
          <cell r="AL121" t="str">
            <v>x</v>
          </cell>
          <cell r="AM121" t="str">
            <v>x</v>
          </cell>
          <cell r="AN121">
            <v>95.9</v>
          </cell>
          <cell r="AO121" t="str">
            <v>x</v>
          </cell>
          <cell r="AP121" t="str">
            <v>x</v>
          </cell>
          <cell r="AQ121">
            <v>66</v>
          </cell>
          <cell r="AR121">
            <v>60.5</v>
          </cell>
          <cell r="AS121">
            <v>72.2</v>
          </cell>
          <cell r="AT121">
            <v>64.3</v>
          </cell>
          <cell r="AU121">
            <v>50.4</v>
          </cell>
          <cell r="AV121">
            <v>80</v>
          </cell>
          <cell r="AW121">
            <v>45.9</v>
          </cell>
          <cell r="AX121">
            <v>34.1</v>
          </cell>
          <cell r="AY121">
            <v>59.1</v>
          </cell>
          <cell r="AZ121">
            <v>1346</v>
          </cell>
          <cell r="BA121">
            <v>690</v>
          </cell>
          <cell r="BB121">
            <v>656</v>
          </cell>
          <cell r="BC121">
            <v>74</v>
          </cell>
          <cell r="BD121">
            <v>68.8</v>
          </cell>
          <cell r="BE121">
            <v>79.400000000000006</v>
          </cell>
          <cell r="BF121">
            <v>64.7</v>
          </cell>
          <cell r="BG121">
            <v>60.1</v>
          </cell>
          <cell r="BH121">
            <v>69.5</v>
          </cell>
          <cell r="BI121">
            <v>94.7</v>
          </cell>
          <cell r="BJ121">
            <v>93.8</v>
          </cell>
          <cell r="BK121">
            <v>95.7</v>
          </cell>
          <cell r="BL121">
            <v>92.3</v>
          </cell>
          <cell r="BM121">
            <v>90.4</v>
          </cell>
          <cell r="BN121">
            <v>94.4</v>
          </cell>
          <cell r="BO121">
            <v>65.599999999999994</v>
          </cell>
          <cell r="BP121">
            <v>61.2</v>
          </cell>
          <cell r="BQ121">
            <v>70.3</v>
          </cell>
          <cell r="BR121">
            <v>55.1</v>
          </cell>
          <cell r="BS121">
            <v>45.8</v>
          </cell>
          <cell r="BT121">
            <v>64.8</v>
          </cell>
          <cell r="BU121">
            <v>40.4</v>
          </cell>
          <cell r="BV121">
            <v>33.200000000000003</v>
          </cell>
          <cell r="BW121">
            <v>48</v>
          </cell>
        </row>
        <row r="122">
          <cell r="A122" t="str">
            <v>E09000029</v>
          </cell>
          <cell r="B122" t="str">
            <v>Sutton</v>
          </cell>
          <cell r="C122" t="str">
            <v>Outer London</v>
          </cell>
          <cell r="D122">
            <v>2189</v>
          </cell>
          <cell r="E122">
            <v>1130</v>
          </cell>
          <cell r="F122">
            <v>1059</v>
          </cell>
          <cell r="G122">
            <v>79.8</v>
          </cell>
          <cell r="H122">
            <v>78.7</v>
          </cell>
          <cell r="I122">
            <v>81</v>
          </cell>
          <cell r="J122">
            <v>68.8</v>
          </cell>
          <cell r="K122">
            <v>67.599999999999994</v>
          </cell>
          <cell r="L122">
            <v>70</v>
          </cell>
          <cell r="M122">
            <v>96.3</v>
          </cell>
          <cell r="N122">
            <v>95.7</v>
          </cell>
          <cell r="O122">
            <v>96.9</v>
          </cell>
          <cell r="P122">
            <v>94.3</v>
          </cell>
          <cell r="Q122">
            <v>93.7</v>
          </cell>
          <cell r="R122">
            <v>95</v>
          </cell>
          <cell r="S122">
            <v>69.5</v>
          </cell>
          <cell r="T122">
            <v>68.599999999999994</v>
          </cell>
          <cell r="U122">
            <v>70.5</v>
          </cell>
          <cell r="V122">
            <v>49.3</v>
          </cell>
          <cell r="W122">
            <v>48.2</v>
          </cell>
          <cell r="X122">
            <v>50.5</v>
          </cell>
          <cell r="Y122">
            <v>40.200000000000003</v>
          </cell>
          <cell r="Z122">
            <v>37</v>
          </cell>
          <cell r="AA122">
            <v>43.6</v>
          </cell>
          <cell r="AB122">
            <v>498</v>
          </cell>
          <cell r="AC122">
            <v>260</v>
          </cell>
          <cell r="AD122">
            <v>238</v>
          </cell>
          <cell r="AE122">
            <v>86.1</v>
          </cell>
          <cell r="AF122">
            <v>85</v>
          </cell>
          <cell r="AG122">
            <v>87.4</v>
          </cell>
          <cell r="AH122">
            <v>77.5</v>
          </cell>
          <cell r="AI122">
            <v>77.7</v>
          </cell>
          <cell r="AJ122">
            <v>77.3</v>
          </cell>
          <cell r="AK122">
            <v>98</v>
          </cell>
          <cell r="AL122">
            <v>97.7</v>
          </cell>
          <cell r="AM122">
            <v>98.3</v>
          </cell>
          <cell r="AN122">
            <v>96</v>
          </cell>
          <cell r="AO122">
            <v>95.8</v>
          </cell>
          <cell r="AP122">
            <v>96.2</v>
          </cell>
          <cell r="AQ122">
            <v>77.900000000000006</v>
          </cell>
          <cell r="AR122">
            <v>78.099999999999994</v>
          </cell>
          <cell r="AS122">
            <v>77.7</v>
          </cell>
          <cell r="AT122">
            <v>65.3</v>
          </cell>
          <cell r="AU122">
            <v>62.7</v>
          </cell>
          <cell r="AV122">
            <v>68.099999999999994</v>
          </cell>
          <cell r="AW122">
            <v>55.8</v>
          </cell>
          <cell r="AX122">
            <v>52.7</v>
          </cell>
          <cell r="AY122">
            <v>59.2</v>
          </cell>
          <cell r="AZ122">
            <v>2688</v>
          </cell>
          <cell r="BA122">
            <v>1390</v>
          </cell>
          <cell r="BB122">
            <v>1298</v>
          </cell>
          <cell r="BC122">
            <v>81</v>
          </cell>
          <cell r="BD122">
            <v>79.900000000000006</v>
          </cell>
          <cell r="BE122">
            <v>82.2</v>
          </cell>
          <cell r="BF122">
            <v>70.400000000000006</v>
          </cell>
          <cell r="BG122">
            <v>69.5</v>
          </cell>
          <cell r="BH122">
            <v>71.3</v>
          </cell>
          <cell r="BI122">
            <v>96.6</v>
          </cell>
          <cell r="BJ122">
            <v>96</v>
          </cell>
          <cell r="BK122">
            <v>97.1</v>
          </cell>
          <cell r="BL122">
            <v>94.6</v>
          </cell>
          <cell r="BM122">
            <v>94.1</v>
          </cell>
          <cell r="BN122">
            <v>95.2</v>
          </cell>
          <cell r="BO122">
            <v>71.099999999999994</v>
          </cell>
          <cell r="BP122">
            <v>70.400000000000006</v>
          </cell>
          <cell r="BQ122">
            <v>71.900000000000006</v>
          </cell>
          <cell r="BR122">
            <v>52.3</v>
          </cell>
          <cell r="BS122">
            <v>50.9</v>
          </cell>
          <cell r="BT122">
            <v>53.7</v>
          </cell>
          <cell r="BU122">
            <v>43.1</v>
          </cell>
          <cell r="BV122">
            <v>39.9</v>
          </cell>
          <cell r="BW122">
            <v>46.5</v>
          </cell>
        </row>
        <row r="123">
          <cell r="A123" t="str">
            <v>E09000031</v>
          </cell>
          <cell r="B123" t="str">
            <v>Waltham Forest</v>
          </cell>
          <cell r="C123" t="str">
            <v>Outer London</v>
          </cell>
          <cell r="D123">
            <v>1340</v>
          </cell>
          <cell r="E123">
            <v>656</v>
          </cell>
          <cell r="F123">
            <v>684</v>
          </cell>
          <cell r="G123">
            <v>67.5</v>
          </cell>
          <cell r="H123">
            <v>62.2</v>
          </cell>
          <cell r="I123">
            <v>72.7</v>
          </cell>
          <cell r="J123">
            <v>57.9</v>
          </cell>
          <cell r="K123">
            <v>53.8</v>
          </cell>
          <cell r="L123">
            <v>61.8</v>
          </cell>
          <cell r="M123">
            <v>95.1</v>
          </cell>
          <cell r="N123">
            <v>92.8</v>
          </cell>
          <cell r="O123">
            <v>97.4</v>
          </cell>
          <cell r="P123">
            <v>91.4</v>
          </cell>
          <cell r="Q123">
            <v>88.4</v>
          </cell>
          <cell r="R123">
            <v>94.3</v>
          </cell>
          <cell r="S123">
            <v>59.9</v>
          </cell>
          <cell r="T123">
            <v>57.2</v>
          </cell>
          <cell r="U123">
            <v>62.6</v>
          </cell>
          <cell r="V123">
            <v>36.5</v>
          </cell>
          <cell r="W123">
            <v>29.3</v>
          </cell>
          <cell r="X123">
            <v>43.4</v>
          </cell>
          <cell r="Y123">
            <v>23.4</v>
          </cell>
          <cell r="Z123">
            <v>14.6</v>
          </cell>
          <cell r="AA123">
            <v>31.7</v>
          </cell>
          <cell r="AB123">
            <v>1149</v>
          </cell>
          <cell r="AC123">
            <v>637</v>
          </cell>
          <cell r="AD123">
            <v>512</v>
          </cell>
          <cell r="AE123">
            <v>68.3</v>
          </cell>
          <cell r="AF123">
            <v>64.2</v>
          </cell>
          <cell r="AG123">
            <v>73.400000000000006</v>
          </cell>
          <cell r="AH123">
            <v>56.7</v>
          </cell>
          <cell r="AI123">
            <v>54.3</v>
          </cell>
          <cell r="AJ123">
            <v>59.8</v>
          </cell>
          <cell r="AK123">
            <v>96.6</v>
          </cell>
          <cell r="AL123">
            <v>96.4</v>
          </cell>
          <cell r="AM123">
            <v>96.9</v>
          </cell>
          <cell r="AN123">
            <v>94.3</v>
          </cell>
          <cell r="AO123">
            <v>93.4</v>
          </cell>
          <cell r="AP123">
            <v>95.3</v>
          </cell>
          <cell r="AQ123">
            <v>58.1</v>
          </cell>
          <cell r="AR123">
            <v>56</v>
          </cell>
          <cell r="AS123">
            <v>60.5</v>
          </cell>
          <cell r="AT123">
            <v>41.3</v>
          </cell>
          <cell r="AU123">
            <v>33.9</v>
          </cell>
          <cell r="AV123">
            <v>50.4</v>
          </cell>
          <cell r="AW123">
            <v>24.3</v>
          </cell>
          <cell r="AX123">
            <v>19.5</v>
          </cell>
          <cell r="AY123">
            <v>30.3</v>
          </cell>
          <cell r="AZ123">
            <v>2489</v>
          </cell>
          <cell r="BA123">
            <v>1293</v>
          </cell>
          <cell r="BB123">
            <v>1196</v>
          </cell>
          <cell r="BC123">
            <v>67.900000000000006</v>
          </cell>
          <cell r="BD123">
            <v>63.2</v>
          </cell>
          <cell r="BE123">
            <v>73</v>
          </cell>
          <cell r="BF123">
            <v>57.4</v>
          </cell>
          <cell r="BG123">
            <v>54.1</v>
          </cell>
          <cell r="BH123">
            <v>61</v>
          </cell>
          <cell r="BI123">
            <v>95.8</v>
          </cell>
          <cell r="BJ123">
            <v>94.6</v>
          </cell>
          <cell r="BK123">
            <v>97.2</v>
          </cell>
          <cell r="BL123">
            <v>92.7</v>
          </cell>
          <cell r="BM123">
            <v>90.9</v>
          </cell>
          <cell r="BN123">
            <v>94.7</v>
          </cell>
          <cell r="BO123">
            <v>59.1</v>
          </cell>
          <cell r="BP123">
            <v>56.6</v>
          </cell>
          <cell r="BQ123">
            <v>61.7</v>
          </cell>
          <cell r="BR123">
            <v>38.700000000000003</v>
          </cell>
          <cell r="BS123">
            <v>31.6</v>
          </cell>
          <cell r="BT123">
            <v>46.4</v>
          </cell>
          <cell r="BU123">
            <v>23.8</v>
          </cell>
          <cell r="BV123">
            <v>17</v>
          </cell>
          <cell r="BW123">
            <v>31.1</v>
          </cell>
        </row>
        <row r="124">
          <cell r="A124" t="str">
            <v>E06000036</v>
          </cell>
          <cell r="B124" t="str">
            <v>Bracknell Forest</v>
          </cell>
          <cell r="C124" t="str">
            <v>South East</v>
          </cell>
          <cell r="D124">
            <v>1030</v>
          </cell>
          <cell r="E124">
            <v>545</v>
          </cell>
          <cell r="F124">
            <v>485</v>
          </cell>
          <cell r="G124">
            <v>69</v>
          </cell>
          <cell r="H124">
            <v>62.4</v>
          </cell>
          <cell r="I124">
            <v>76.5</v>
          </cell>
          <cell r="J124">
            <v>58</v>
          </cell>
          <cell r="K124">
            <v>52.1</v>
          </cell>
          <cell r="L124">
            <v>64.5</v>
          </cell>
          <cell r="M124" t="str">
            <v>x</v>
          </cell>
          <cell r="N124" t="str">
            <v>x</v>
          </cell>
          <cell r="O124" t="str">
            <v>x</v>
          </cell>
          <cell r="P124">
            <v>94.7</v>
          </cell>
          <cell r="Q124" t="str">
            <v>x</v>
          </cell>
          <cell r="R124" t="str">
            <v>x</v>
          </cell>
          <cell r="S124">
            <v>61.1</v>
          </cell>
          <cell r="T124">
            <v>55</v>
          </cell>
          <cell r="U124">
            <v>67.8</v>
          </cell>
          <cell r="V124">
            <v>31.9</v>
          </cell>
          <cell r="W124">
            <v>26.2</v>
          </cell>
          <cell r="X124">
            <v>38.4</v>
          </cell>
          <cell r="Y124">
            <v>21.4</v>
          </cell>
          <cell r="Z124">
            <v>15.2</v>
          </cell>
          <cell r="AA124">
            <v>28.2</v>
          </cell>
          <cell r="AB124">
            <v>89</v>
          </cell>
          <cell r="AC124">
            <v>53</v>
          </cell>
          <cell r="AD124">
            <v>36</v>
          </cell>
          <cell r="AE124">
            <v>73</v>
          </cell>
          <cell r="AF124">
            <v>75.5</v>
          </cell>
          <cell r="AG124">
            <v>69.400000000000006</v>
          </cell>
          <cell r="AH124">
            <v>60.7</v>
          </cell>
          <cell r="AI124">
            <v>62.3</v>
          </cell>
          <cell r="AJ124">
            <v>58.3</v>
          </cell>
          <cell r="AK124" t="str">
            <v>x</v>
          </cell>
          <cell r="AL124" t="str">
            <v>x</v>
          </cell>
          <cell r="AM124" t="str">
            <v>x</v>
          </cell>
          <cell r="AN124">
            <v>93.3</v>
          </cell>
          <cell r="AO124" t="str">
            <v>x</v>
          </cell>
          <cell r="AP124" t="str">
            <v>x</v>
          </cell>
          <cell r="AQ124">
            <v>61.8</v>
          </cell>
          <cell r="AR124">
            <v>62.3</v>
          </cell>
          <cell r="AS124">
            <v>61.1</v>
          </cell>
          <cell r="AT124">
            <v>33.700000000000003</v>
          </cell>
          <cell r="AU124">
            <v>34</v>
          </cell>
          <cell r="AV124">
            <v>33.299999999999997</v>
          </cell>
          <cell r="AW124">
            <v>24.7</v>
          </cell>
          <cell r="AX124">
            <v>26.4</v>
          </cell>
          <cell r="AY124">
            <v>22.2</v>
          </cell>
          <cell r="AZ124">
            <v>1119</v>
          </cell>
          <cell r="BA124">
            <v>598</v>
          </cell>
          <cell r="BB124">
            <v>521</v>
          </cell>
          <cell r="BC124">
            <v>69.3</v>
          </cell>
          <cell r="BD124">
            <v>63.5</v>
          </cell>
          <cell r="BE124">
            <v>76</v>
          </cell>
          <cell r="BF124">
            <v>58.2</v>
          </cell>
          <cell r="BG124">
            <v>53</v>
          </cell>
          <cell r="BH124">
            <v>64.099999999999994</v>
          </cell>
          <cell r="BI124">
            <v>96.3</v>
          </cell>
          <cell r="BJ124">
            <v>96.5</v>
          </cell>
          <cell r="BK124">
            <v>96.2</v>
          </cell>
          <cell r="BL124">
            <v>94.5</v>
          </cell>
          <cell r="BM124">
            <v>94.1</v>
          </cell>
          <cell r="BN124">
            <v>95</v>
          </cell>
          <cell r="BO124">
            <v>61.1</v>
          </cell>
          <cell r="BP124">
            <v>55.7</v>
          </cell>
          <cell r="BQ124">
            <v>67.400000000000006</v>
          </cell>
          <cell r="BR124">
            <v>32.1</v>
          </cell>
          <cell r="BS124">
            <v>26.9</v>
          </cell>
          <cell r="BT124">
            <v>38</v>
          </cell>
          <cell r="BU124">
            <v>21.6</v>
          </cell>
          <cell r="BV124">
            <v>16.2</v>
          </cell>
          <cell r="BW124">
            <v>27.8</v>
          </cell>
        </row>
        <row r="125">
          <cell r="A125" t="str">
            <v>E06000043</v>
          </cell>
          <cell r="B125" t="str">
            <v>Brighton and Hove</v>
          </cell>
          <cell r="C125" t="str">
            <v>South East</v>
          </cell>
          <cell r="D125">
            <v>2022</v>
          </cell>
          <cell r="E125">
            <v>1018</v>
          </cell>
          <cell r="F125">
            <v>1004</v>
          </cell>
          <cell r="G125">
            <v>67.3</v>
          </cell>
          <cell r="H125">
            <v>63.8</v>
          </cell>
          <cell r="I125">
            <v>70.900000000000006</v>
          </cell>
          <cell r="J125">
            <v>60.8</v>
          </cell>
          <cell r="K125">
            <v>57.8</v>
          </cell>
          <cell r="L125">
            <v>63.9</v>
          </cell>
          <cell r="M125">
            <v>94</v>
          </cell>
          <cell r="N125">
            <v>92.8</v>
          </cell>
          <cell r="O125">
            <v>95.1</v>
          </cell>
          <cell r="P125">
            <v>92.3</v>
          </cell>
          <cell r="Q125">
            <v>90.6</v>
          </cell>
          <cell r="R125">
            <v>94</v>
          </cell>
          <cell r="S125">
            <v>63.2</v>
          </cell>
          <cell r="T125">
            <v>60.6</v>
          </cell>
          <cell r="U125">
            <v>65.7</v>
          </cell>
          <cell r="V125">
            <v>36.9</v>
          </cell>
          <cell r="W125">
            <v>32.9</v>
          </cell>
          <cell r="X125">
            <v>41</v>
          </cell>
          <cell r="Y125">
            <v>27.9</v>
          </cell>
          <cell r="Z125">
            <v>24.5</v>
          </cell>
          <cell r="AA125">
            <v>31.4</v>
          </cell>
          <cell r="AB125">
            <v>192</v>
          </cell>
          <cell r="AC125">
            <v>96</v>
          </cell>
          <cell r="AD125">
            <v>96</v>
          </cell>
          <cell r="AE125">
            <v>69.3</v>
          </cell>
          <cell r="AF125">
            <v>56.3</v>
          </cell>
          <cell r="AG125">
            <v>82.3</v>
          </cell>
          <cell r="AH125">
            <v>62.5</v>
          </cell>
          <cell r="AI125">
            <v>52.1</v>
          </cell>
          <cell r="AJ125">
            <v>72.900000000000006</v>
          </cell>
          <cell r="AK125">
            <v>94.3</v>
          </cell>
          <cell r="AL125">
            <v>94.8</v>
          </cell>
          <cell r="AM125">
            <v>93.8</v>
          </cell>
          <cell r="AN125">
            <v>91.1</v>
          </cell>
          <cell r="AO125">
            <v>90.6</v>
          </cell>
          <cell r="AP125">
            <v>91.7</v>
          </cell>
          <cell r="AQ125">
            <v>64.099999999999994</v>
          </cell>
          <cell r="AR125">
            <v>54.2</v>
          </cell>
          <cell r="AS125">
            <v>74</v>
          </cell>
          <cell r="AT125">
            <v>45.3</v>
          </cell>
          <cell r="AU125">
            <v>41.7</v>
          </cell>
          <cell r="AV125">
            <v>49</v>
          </cell>
          <cell r="AW125">
            <v>30.7</v>
          </cell>
          <cell r="AX125">
            <v>25</v>
          </cell>
          <cell r="AY125">
            <v>36.5</v>
          </cell>
          <cell r="AZ125">
            <v>2214</v>
          </cell>
          <cell r="BA125">
            <v>1114</v>
          </cell>
          <cell r="BB125">
            <v>1100</v>
          </cell>
          <cell r="BC125">
            <v>67.5</v>
          </cell>
          <cell r="BD125">
            <v>63.1</v>
          </cell>
          <cell r="BE125">
            <v>71.900000000000006</v>
          </cell>
          <cell r="BF125">
            <v>61</v>
          </cell>
          <cell r="BG125">
            <v>57.3</v>
          </cell>
          <cell r="BH125">
            <v>64.7</v>
          </cell>
          <cell r="BI125">
            <v>94</v>
          </cell>
          <cell r="BJ125">
            <v>93</v>
          </cell>
          <cell r="BK125">
            <v>95</v>
          </cell>
          <cell r="BL125">
            <v>92.2</v>
          </cell>
          <cell r="BM125">
            <v>90.6</v>
          </cell>
          <cell r="BN125">
            <v>93.8</v>
          </cell>
          <cell r="BO125">
            <v>63.2</v>
          </cell>
          <cell r="BP125">
            <v>60.1</v>
          </cell>
          <cell r="BQ125">
            <v>66.5</v>
          </cell>
          <cell r="BR125">
            <v>37.700000000000003</v>
          </cell>
          <cell r="BS125">
            <v>33.700000000000003</v>
          </cell>
          <cell r="BT125">
            <v>41.7</v>
          </cell>
          <cell r="BU125">
            <v>28.1</v>
          </cell>
          <cell r="BV125">
            <v>24.5</v>
          </cell>
          <cell r="BW125">
            <v>31.8</v>
          </cell>
        </row>
        <row r="126">
          <cell r="A126" t="str">
            <v>E10000002</v>
          </cell>
          <cell r="B126" t="str">
            <v>Buckinghamshire</v>
          </cell>
          <cell r="C126" t="str">
            <v>South East</v>
          </cell>
          <cell r="D126">
            <v>4951</v>
          </cell>
          <cell r="E126">
            <v>2552</v>
          </cell>
          <cell r="F126">
            <v>2399</v>
          </cell>
          <cell r="G126">
            <v>76.2</v>
          </cell>
          <cell r="H126">
            <v>70.900000000000006</v>
          </cell>
          <cell r="I126">
            <v>81.900000000000006</v>
          </cell>
          <cell r="J126">
            <v>70.099999999999994</v>
          </cell>
          <cell r="K126">
            <v>65.400000000000006</v>
          </cell>
          <cell r="L126">
            <v>75.2</v>
          </cell>
          <cell r="M126">
            <v>94.8</v>
          </cell>
          <cell r="N126">
            <v>93.4</v>
          </cell>
          <cell r="O126">
            <v>96.4</v>
          </cell>
          <cell r="P126">
            <v>93.5</v>
          </cell>
          <cell r="Q126">
            <v>91.9</v>
          </cell>
          <cell r="R126">
            <v>95.3</v>
          </cell>
          <cell r="S126">
            <v>72</v>
          </cell>
          <cell r="T126">
            <v>67.599999999999994</v>
          </cell>
          <cell r="U126">
            <v>76.7</v>
          </cell>
          <cell r="V126">
            <v>39.1</v>
          </cell>
          <cell r="W126">
            <v>30.1</v>
          </cell>
          <cell r="X126">
            <v>48.7</v>
          </cell>
          <cell r="Y126">
            <v>32.799999999999997</v>
          </cell>
          <cell r="Z126">
            <v>23.8</v>
          </cell>
          <cell r="AA126">
            <v>42.3</v>
          </cell>
          <cell r="AB126">
            <v>760</v>
          </cell>
          <cell r="AC126">
            <v>411</v>
          </cell>
          <cell r="AD126">
            <v>349</v>
          </cell>
          <cell r="AE126">
            <v>67.5</v>
          </cell>
          <cell r="AF126">
            <v>63</v>
          </cell>
          <cell r="AG126">
            <v>72.8</v>
          </cell>
          <cell r="AH126">
            <v>60.4</v>
          </cell>
          <cell r="AI126">
            <v>55.5</v>
          </cell>
          <cell r="AJ126">
            <v>66.2</v>
          </cell>
          <cell r="AK126">
            <v>95</v>
          </cell>
          <cell r="AL126">
            <v>93.9</v>
          </cell>
          <cell r="AM126">
            <v>96.3</v>
          </cell>
          <cell r="AN126">
            <v>92.6</v>
          </cell>
          <cell r="AO126">
            <v>91.7</v>
          </cell>
          <cell r="AP126">
            <v>93.7</v>
          </cell>
          <cell r="AQ126">
            <v>62.2</v>
          </cell>
          <cell r="AR126">
            <v>58.2</v>
          </cell>
          <cell r="AS126">
            <v>67</v>
          </cell>
          <cell r="AT126">
            <v>32.6</v>
          </cell>
          <cell r="AU126">
            <v>24.6</v>
          </cell>
          <cell r="AV126">
            <v>42.1</v>
          </cell>
          <cell r="AW126">
            <v>26.6</v>
          </cell>
          <cell r="AX126">
            <v>18.5</v>
          </cell>
          <cell r="AY126">
            <v>36.1</v>
          </cell>
          <cell r="AZ126">
            <v>5736</v>
          </cell>
          <cell r="BA126">
            <v>2973</v>
          </cell>
          <cell r="BB126">
            <v>2763</v>
          </cell>
          <cell r="BC126">
            <v>75.099999999999994</v>
          </cell>
          <cell r="BD126">
            <v>69.900000000000006</v>
          </cell>
          <cell r="BE126">
            <v>80.8</v>
          </cell>
          <cell r="BF126">
            <v>68.900000000000006</v>
          </cell>
          <cell r="BG126">
            <v>64.099999999999994</v>
          </cell>
          <cell r="BH126">
            <v>74.2</v>
          </cell>
          <cell r="BI126">
            <v>94.9</v>
          </cell>
          <cell r="BJ126">
            <v>93.5</v>
          </cell>
          <cell r="BK126">
            <v>96.4</v>
          </cell>
          <cell r="BL126">
            <v>93.4</v>
          </cell>
          <cell r="BM126">
            <v>91.9</v>
          </cell>
          <cell r="BN126">
            <v>95.1</v>
          </cell>
          <cell r="BO126">
            <v>70.8</v>
          </cell>
          <cell r="BP126">
            <v>66.3</v>
          </cell>
          <cell r="BQ126">
            <v>75.599999999999994</v>
          </cell>
          <cell r="BR126">
            <v>38.200000000000003</v>
          </cell>
          <cell r="BS126">
            <v>29.3</v>
          </cell>
          <cell r="BT126">
            <v>47.8</v>
          </cell>
          <cell r="BU126">
            <v>31.9</v>
          </cell>
          <cell r="BV126">
            <v>23</v>
          </cell>
          <cell r="BW126">
            <v>41.5</v>
          </cell>
        </row>
        <row r="127">
          <cell r="A127" t="str">
            <v>E10000011</v>
          </cell>
          <cell r="B127" t="str">
            <v>East Sussex</v>
          </cell>
          <cell r="C127" t="str">
            <v>South East</v>
          </cell>
          <cell r="D127">
            <v>4937</v>
          </cell>
          <cell r="E127">
            <v>2529</v>
          </cell>
          <cell r="F127">
            <v>2408</v>
          </cell>
          <cell r="G127">
            <v>65.2</v>
          </cell>
          <cell r="H127">
            <v>60</v>
          </cell>
          <cell r="I127">
            <v>70.7</v>
          </cell>
          <cell r="J127">
            <v>56.3</v>
          </cell>
          <cell r="K127">
            <v>51.5</v>
          </cell>
          <cell r="L127">
            <v>61.3</v>
          </cell>
          <cell r="M127">
            <v>93.2</v>
          </cell>
          <cell r="N127" t="str">
            <v>x</v>
          </cell>
          <cell r="O127" t="str">
            <v>x</v>
          </cell>
          <cell r="P127">
            <v>90.2</v>
          </cell>
          <cell r="Q127">
            <v>88.7</v>
          </cell>
          <cell r="R127">
            <v>91.8</v>
          </cell>
          <cell r="S127">
            <v>58.5</v>
          </cell>
          <cell r="T127">
            <v>54.4</v>
          </cell>
          <cell r="U127">
            <v>62.7</v>
          </cell>
          <cell r="V127">
            <v>37</v>
          </cell>
          <cell r="W127">
            <v>32</v>
          </cell>
          <cell r="X127">
            <v>42.3</v>
          </cell>
          <cell r="Y127">
            <v>22</v>
          </cell>
          <cell r="Z127">
            <v>17.100000000000001</v>
          </cell>
          <cell r="AA127">
            <v>27.2</v>
          </cell>
          <cell r="AB127">
            <v>221</v>
          </cell>
          <cell r="AC127">
            <v>113</v>
          </cell>
          <cell r="AD127">
            <v>108</v>
          </cell>
          <cell r="AE127">
            <v>67.400000000000006</v>
          </cell>
          <cell r="AF127">
            <v>65.5</v>
          </cell>
          <cell r="AG127">
            <v>69.400000000000006</v>
          </cell>
          <cell r="AH127">
            <v>57.5</v>
          </cell>
          <cell r="AI127">
            <v>54.9</v>
          </cell>
          <cell r="AJ127">
            <v>60.2</v>
          </cell>
          <cell r="AK127">
            <v>96.8</v>
          </cell>
          <cell r="AL127" t="str">
            <v>x</v>
          </cell>
          <cell r="AM127" t="str">
            <v>x</v>
          </cell>
          <cell r="AN127">
            <v>92.3</v>
          </cell>
          <cell r="AO127">
            <v>94.7</v>
          </cell>
          <cell r="AP127">
            <v>89.8</v>
          </cell>
          <cell r="AQ127">
            <v>58.4</v>
          </cell>
          <cell r="AR127">
            <v>56.6</v>
          </cell>
          <cell r="AS127">
            <v>60.2</v>
          </cell>
          <cell r="AT127">
            <v>46.2</v>
          </cell>
          <cell r="AU127">
            <v>46</v>
          </cell>
          <cell r="AV127">
            <v>46.3</v>
          </cell>
          <cell r="AW127">
            <v>27.6</v>
          </cell>
          <cell r="AX127">
            <v>24.8</v>
          </cell>
          <cell r="AY127">
            <v>30.6</v>
          </cell>
          <cell r="AZ127">
            <v>5159</v>
          </cell>
          <cell r="BA127">
            <v>2642</v>
          </cell>
          <cell r="BB127">
            <v>2517</v>
          </cell>
          <cell r="BC127">
            <v>65.3</v>
          </cell>
          <cell r="BD127">
            <v>60.2</v>
          </cell>
          <cell r="BE127">
            <v>70.7</v>
          </cell>
          <cell r="BF127">
            <v>56.3</v>
          </cell>
          <cell r="BG127">
            <v>51.7</v>
          </cell>
          <cell r="BH127">
            <v>61.2</v>
          </cell>
          <cell r="BI127">
            <v>93.4</v>
          </cell>
          <cell r="BJ127">
            <v>92.2</v>
          </cell>
          <cell r="BK127">
            <v>94.6</v>
          </cell>
          <cell r="BL127">
            <v>90.3</v>
          </cell>
          <cell r="BM127">
            <v>89</v>
          </cell>
          <cell r="BN127">
            <v>91.7</v>
          </cell>
          <cell r="BO127">
            <v>58.5</v>
          </cell>
          <cell r="BP127">
            <v>54.5</v>
          </cell>
          <cell r="BQ127">
            <v>62.6</v>
          </cell>
          <cell r="BR127">
            <v>37.4</v>
          </cell>
          <cell r="BS127">
            <v>32.6</v>
          </cell>
          <cell r="BT127">
            <v>42.5</v>
          </cell>
          <cell r="BU127">
            <v>22.3</v>
          </cell>
          <cell r="BV127">
            <v>17.399999999999999</v>
          </cell>
          <cell r="BW127">
            <v>27.4</v>
          </cell>
        </row>
        <row r="128">
          <cell r="A128" t="str">
            <v>E10000014</v>
          </cell>
          <cell r="B128" t="str">
            <v>Hampshire</v>
          </cell>
          <cell r="C128" t="str">
            <v>South East</v>
          </cell>
          <cell r="D128">
            <v>13260</v>
          </cell>
          <cell r="E128">
            <v>6874</v>
          </cell>
          <cell r="F128">
            <v>6386</v>
          </cell>
          <cell r="G128">
            <v>67.599999999999994</v>
          </cell>
          <cell r="H128">
            <v>62.8</v>
          </cell>
          <cell r="I128">
            <v>72.8</v>
          </cell>
          <cell r="J128">
            <v>59.8</v>
          </cell>
          <cell r="K128">
            <v>55.4</v>
          </cell>
          <cell r="L128">
            <v>64.5</v>
          </cell>
          <cell r="M128">
            <v>94.3</v>
          </cell>
          <cell r="N128">
            <v>93.1</v>
          </cell>
          <cell r="O128">
            <v>95.7</v>
          </cell>
          <cell r="P128">
            <v>91.9</v>
          </cell>
          <cell r="Q128">
            <v>90.7</v>
          </cell>
          <cell r="R128">
            <v>93.3</v>
          </cell>
          <cell r="S128">
            <v>62.2</v>
          </cell>
          <cell r="T128">
            <v>58.3</v>
          </cell>
          <cell r="U128">
            <v>66.400000000000006</v>
          </cell>
          <cell r="V128">
            <v>40.1</v>
          </cell>
          <cell r="W128">
            <v>36.299999999999997</v>
          </cell>
          <cell r="X128">
            <v>44.2</v>
          </cell>
          <cell r="Y128">
            <v>25.2</v>
          </cell>
          <cell r="Z128">
            <v>21</v>
          </cell>
          <cell r="AA128">
            <v>29.8</v>
          </cell>
          <cell r="AB128">
            <v>586</v>
          </cell>
          <cell r="AC128">
            <v>320</v>
          </cell>
          <cell r="AD128">
            <v>266</v>
          </cell>
          <cell r="AE128">
            <v>70.599999999999994</v>
          </cell>
          <cell r="AF128">
            <v>64.099999999999994</v>
          </cell>
          <cell r="AG128">
            <v>78.599999999999994</v>
          </cell>
          <cell r="AH128">
            <v>58.4</v>
          </cell>
          <cell r="AI128">
            <v>51.9</v>
          </cell>
          <cell r="AJ128">
            <v>66.2</v>
          </cell>
          <cell r="AK128">
            <v>96.8</v>
          </cell>
          <cell r="AL128">
            <v>95.9</v>
          </cell>
          <cell r="AM128">
            <v>97.7</v>
          </cell>
          <cell r="AN128">
            <v>94.2</v>
          </cell>
          <cell r="AO128">
            <v>93.4</v>
          </cell>
          <cell r="AP128">
            <v>95.1</v>
          </cell>
          <cell r="AQ128">
            <v>59.7</v>
          </cell>
          <cell r="AR128">
            <v>53.4</v>
          </cell>
          <cell r="AS128">
            <v>67.3</v>
          </cell>
          <cell r="AT128">
            <v>49.8</v>
          </cell>
          <cell r="AU128">
            <v>45.6</v>
          </cell>
          <cell r="AV128">
            <v>54.9</v>
          </cell>
          <cell r="AW128">
            <v>33.6</v>
          </cell>
          <cell r="AX128">
            <v>27.8</v>
          </cell>
          <cell r="AY128">
            <v>40.6</v>
          </cell>
          <cell r="AZ128">
            <v>13851</v>
          </cell>
          <cell r="BA128">
            <v>7196</v>
          </cell>
          <cell r="BB128">
            <v>6655</v>
          </cell>
          <cell r="BC128">
            <v>67.7</v>
          </cell>
          <cell r="BD128">
            <v>62.9</v>
          </cell>
          <cell r="BE128">
            <v>73</v>
          </cell>
          <cell r="BF128">
            <v>59.7</v>
          </cell>
          <cell r="BG128">
            <v>55.2</v>
          </cell>
          <cell r="BH128">
            <v>64.5</v>
          </cell>
          <cell r="BI128">
            <v>94.4</v>
          </cell>
          <cell r="BJ128">
            <v>93.2</v>
          </cell>
          <cell r="BK128">
            <v>95.7</v>
          </cell>
          <cell r="BL128">
            <v>92</v>
          </cell>
          <cell r="BM128">
            <v>90.8</v>
          </cell>
          <cell r="BN128">
            <v>93.3</v>
          </cell>
          <cell r="BO128">
            <v>62.1</v>
          </cell>
          <cell r="BP128">
            <v>58.1</v>
          </cell>
          <cell r="BQ128">
            <v>66.400000000000006</v>
          </cell>
          <cell r="BR128">
            <v>40.5</v>
          </cell>
          <cell r="BS128">
            <v>36.700000000000003</v>
          </cell>
          <cell r="BT128">
            <v>44.6</v>
          </cell>
          <cell r="BU128">
            <v>25.6</v>
          </cell>
          <cell r="BV128">
            <v>21.3</v>
          </cell>
          <cell r="BW128">
            <v>30.2</v>
          </cell>
        </row>
        <row r="129">
          <cell r="A129" t="str">
            <v>E06000046</v>
          </cell>
          <cell r="B129" t="str">
            <v>Isle of Wight</v>
          </cell>
          <cell r="C129" t="str">
            <v>South East</v>
          </cell>
          <cell r="D129">
            <v>1346</v>
          </cell>
          <cell r="E129">
            <v>674</v>
          </cell>
          <cell r="F129">
            <v>672</v>
          </cell>
          <cell r="G129">
            <v>55.3</v>
          </cell>
          <cell r="H129">
            <v>48.7</v>
          </cell>
          <cell r="I129">
            <v>62.1</v>
          </cell>
          <cell r="J129">
            <v>47.5</v>
          </cell>
          <cell r="K129">
            <v>43.5</v>
          </cell>
          <cell r="L129">
            <v>51.6</v>
          </cell>
          <cell r="M129">
            <v>92.1</v>
          </cell>
          <cell r="N129" t="str">
            <v>x</v>
          </cell>
          <cell r="O129" t="str">
            <v>x</v>
          </cell>
          <cell r="P129">
            <v>89.3</v>
          </cell>
          <cell r="Q129" t="str">
            <v>x</v>
          </cell>
          <cell r="R129" t="str">
            <v>x</v>
          </cell>
          <cell r="S129">
            <v>51.1</v>
          </cell>
          <cell r="T129">
            <v>48.5</v>
          </cell>
          <cell r="U129">
            <v>53.7</v>
          </cell>
          <cell r="V129">
            <v>27.1</v>
          </cell>
          <cell r="W129">
            <v>24.8</v>
          </cell>
          <cell r="X129">
            <v>29.5</v>
          </cell>
          <cell r="Y129">
            <v>13</v>
          </cell>
          <cell r="Z129" t="str">
            <v>x</v>
          </cell>
          <cell r="AA129" t="str">
            <v>x</v>
          </cell>
          <cell r="AB129">
            <v>22</v>
          </cell>
          <cell r="AC129">
            <v>9</v>
          </cell>
          <cell r="AD129">
            <v>13</v>
          </cell>
          <cell r="AE129">
            <v>63.6</v>
          </cell>
          <cell r="AF129">
            <v>66.7</v>
          </cell>
          <cell r="AG129">
            <v>61.5</v>
          </cell>
          <cell r="AH129">
            <v>54.5</v>
          </cell>
          <cell r="AI129">
            <v>66.7</v>
          </cell>
          <cell r="AJ129">
            <v>46.2</v>
          </cell>
          <cell r="AK129" t="str">
            <v>x</v>
          </cell>
          <cell r="AL129" t="str">
            <v>x</v>
          </cell>
          <cell r="AM129">
            <v>100</v>
          </cell>
          <cell r="AN129" t="str">
            <v>x</v>
          </cell>
          <cell r="AO129" t="str">
            <v>x</v>
          </cell>
          <cell r="AP129" t="str">
            <v>x</v>
          </cell>
          <cell r="AQ129">
            <v>54.5</v>
          </cell>
          <cell r="AR129">
            <v>66.7</v>
          </cell>
          <cell r="AS129">
            <v>46.2</v>
          </cell>
          <cell r="AT129">
            <v>50</v>
          </cell>
          <cell r="AU129">
            <v>44.4</v>
          </cell>
          <cell r="AV129">
            <v>53.8</v>
          </cell>
          <cell r="AW129">
            <v>31.8</v>
          </cell>
          <cell r="AX129" t="str">
            <v>x</v>
          </cell>
          <cell r="AY129" t="str">
            <v>x</v>
          </cell>
          <cell r="AZ129">
            <v>1371</v>
          </cell>
          <cell r="BA129">
            <v>684</v>
          </cell>
          <cell r="BB129">
            <v>687</v>
          </cell>
          <cell r="BC129">
            <v>55.5</v>
          </cell>
          <cell r="BD129">
            <v>49</v>
          </cell>
          <cell r="BE129">
            <v>62</v>
          </cell>
          <cell r="BF129">
            <v>47.6</v>
          </cell>
          <cell r="BG129">
            <v>43.9</v>
          </cell>
          <cell r="BH129">
            <v>51.4</v>
          </cell>
          <cell r="BI129">
            <v>92.1</v>
          </cell>
          <cell r="BJ129">
            <v>90.5</v>
          </cell>
          <cell r="BK129">
            <v>93.7</v>
          </cell>
          <cell r="BL129">
            <v>89.4</v>
          </cell>
          <cell r="BM129">
            <v>87.4</v>
          </cell>
          <cell r="BN129">
            <v>91.3</v>
          </cell>
          <cell r="BO129">
            <v>51.1</v>
          </cell>
          <cell r="BP129">
            <v>48.8</v>
          </cell>
          <cell r="BQ129">
            <v>53.4</v>
          </cell>
          <cell r="BR129">
            <v>27.4</v>
          </cell>
          <cell r="BS129">
            <v>25</v>
          </cell>
          <cell r="BT129">
            <v>29.8</v>
          </cell>
          <cell r="BU129">
            <v>13.3</v>
          </cell>
          <cell r="BV129">
            <v>9.9</v>
          </cell>
          <cell r="BW129">
            <v>16.600000000000001</v>
          </cell>
        </row>
        <row r="130">
          <cell r="A130" t="str">
            <v>E10000016</v>
          </cell>
          <cell r="B130" t="str">
            <v>Kent</v>
          </cell>
          <cell r="C130" t="str">
            <v>South East</v>
          </cell>
          <cell r="D130">
            <v>15032</v>
          </cell>
          <cell r="E130">
            <v>7684</v>
          </cell>
          <cell r="F130">
            <v>7348</v>
          </cell>
          <cell r="G130">
            <v>64.400000000000006</v>
          </cell>
          <cell r="H130">
            <v>59.3</v>
          </cell>
          <cell r="I130">
            <v>69.7</v>
          </cell>
          <cell r="J130">
            <v>57.2</v>
          </cell>
          <cell r="K130">
            <v>52.9</v>
          </cell>
          <cell r="L130">
            <v>61.6</v>
          </cell>
          <cell r="M130">
            <v>93.5</v>
          </cell>
          <cell r="N130">
            <v>91.7</v>
          </cell>
          <cell r="O130">
            <v>95.3</v>
          </cell>
          <cell r="P130">
            <v>90.6</v>
          </cell>
          <cell r="Q130">
            <v>88.8</v>
          </cell>
          <cell r="R130">
            <v>92.4</v>
          </cell>
          <cell r="S130">
            <v>59.6</v>
          </cell>
          <cell r="T130">
            <v>55.9</v>
          </cell>
          <cell r="U130">
            <v>63.4</v>
          </cell>
          <cell r="V130">
            <v>41.4</v>
          </cell>
          <cell r="W130">
            <v>36.5</v>
          </cell>
          <cell r="X130">
            <v>46.5</v>
          </cell>
          <cell r="Y130">
            <v>26.2</v>
          </cell>
          <cell r="Z130">
            <v>21.3</v>
          </cell>
          <cell r="AA130">
            <v>31.3</v>
          </cell>
          <cell r="AB130">
            <v>1066</v>
          </cell>
          <cell r="AC130">
            <v>539</v>
          </cell>
          <cell r="AD130">
            <v>527</v>
          </cell>
          <cell r="AE130">
            <v>68.599999999999994</v>
          </cell>
          <cell r="AF130">
            <v>64.400000000000006</v>
          </cell>
          <cell r="AG130">
            <v>72.900000000000006</v>
          </cell>
          <cell r="AH130">
            <v>60</v>
          </cell>
          <cell r="AI130">
            <v>55.1</v>
          </cell>
          <cell r="AJ130">
            <v>65.099999999999994</v>
          </cell>
          <cell r="AK130">
            <v>92.5</v>
          </cell>
          <cell r="AL130">
            <v>92</v>
          </cell>
          <cell r="AM130">
            <v>93</v>
          </cell>
          <cell r="AN130">
            <v>90.2</v>
          </cell>
          <cell r="AO130">
            <v>89.4</v>
          </cell>
          <cell r="AP130">
            <v>91.1</v>
          </cell>
          <cell r="AQ130">
            <v>62.1</v>
          </cell>
          <cell r="AR130">
            <v>58.3</v>
          </cell>
          <cell r="AS130">
            <v>66</v>
          </cell>
          <cell r="AT130">
            <v>43.8</v>
          </cell>
          <cell r="AU130">
            <v>40.6</v>
          </cell>
          <cell r="AV130">
            <v>47.1</v>
          </cell>
          <cell r="AW130">
            <v>31.3</v>
          </cell>
          <cell r="AX130">
            <v>27.8</v>
          </cell>
          <cell r="AY130">
            <v>34.9</v>
          </cell>
          <cell r="AZ130">
            <v>16109</v>
          </cell>
          <cell r="BA130">
            <v>8228</v>
          </cell>
          <cell r="BB130">
            <v>7881</v>
          </cell>
          <cell r="BC130">
            <v>64.7</v>
          </cell>
          <cell r="BD130">
            <v>59.6</v>
          </cell>
          <cell r="BE130">
            <v>69.900000000000006</v>
          </cell>
          <cell r="BF130">
            <v>57.3</v>
          </cell>
          <cell r="BG130">
            <v>53</v>
          </cell>
          <cell r="BH130">
            <v>61.9</v>
          </cell>
          <cell r="BI130">
            <v>93.4</v>
          </cell>
          <cell r="BJ130">
            <v>91.8</v>
          </cell>
          <cell r="BK130">
            <v>95.1</v>
          </cell>
          <cell r="BL130">
            <v>90.6</v>
          </cell>
          <cell r="BM130">
            <v>88.9</v>
          </cell>
          <cell r="BN130">
            <v>92.3</v>
          </cell>
          <cell r="BO130">
            <v>59.8</v>
          </cell>
          <cell r="BP130">
            <v>56.1</v>
          </cell>
          <cell r="BQ130">
            <v>63.6</v>
          </cell>
          <cell r="BR130">
            <v>41.5</v>
          </cell>
          <cell r="BS130">
            <v>36.700000000000003</v>
          </cell>
          <cell r="BT130">
            <v>46.6</v>
          </cell>
          <cell r="BU130">
            <v>26.5</v>
          </cell>
          <cell r="BV130">
            <v>21.7</v>
          </cell>
          <cell r="BW130">
            <v>31.6</v>
          </cell>
        </row>
        <row r="131">
          <cell r="A131" t="str">
            <v>E06000035</v>
          </cell>
          <cell r="B131" t="str">
            <v>Medway</v>
          </cell>
          <cell r="C131" t="str">
            <v>South East</v>
          </cell>
          <cell r="D131">
            <v>2900</v>
          </cell>
          <cell r="E131">
            <v>1426</v>
          </cell>
          <cell r="F131">
            <v>1474</v>
          </cell>
          <cell r="G131">
            <v>67.400000000000006</v>
          </cell>
          <cell r="H131">
            <v>64.5</v>
          </cell>
          <cell r="I131">
            <v>70.099999999999994</v>
          </cell>
          <cell r="J131">
            <v>58.2</v>
          </cell>
          <cell r="K131">
            <v>56.6</v>
          </cell>
          <cell r="L131">
            <v>59.7</v>
          </cell>
          <cell r="M131">
            <v>94.2</v>
          </cell>
          <cell r="N131">
            <v>93.2</v>
          </cell>
          <cell r="O131">
            <v>95.3</v>
          </cell>
          <cell r="P131">
            <v>91.5</v>
          </cell>
          <cell r="Q131">
            <v>91</v>
          </cell>
          <cell r="R131">
            <v>92.1</v>
          </cell>
          <cell r="S131">
            <v>60</v>
          </cell>
          <cell r="T131">
            <v>59</v>
          </cell>
          <cell r="U131">
            <v>61</v>
          </cell>
          <cell r="V131">
            <v>37.4</v>
          </cell>
          <cell r="W131">
            <v>33.9</v>
          </cell>
          <cell r="X131">
            <v>40.799999999999997</v>
          </cell>
          <cell r="Y131">
            <v>25.5</v>
          </cell>
          <cell r="Z131">
            <v>22.5</v>
          </cell>
          <cell r="AA131">
            <v>28.4</v>
          </cell>
          <cell r="AB131">
            <v>242</v>
          </cell>
          <cell r="AC131">
            <v>127</v>
          </cell>
          <cell r="AD131">
            <v>115</v>
          </cell>
          <cell r="AE131">
            <v>57.4</v>
          </cell>
          <cell r="AF131">
            <v>51.2</v>
          </cell>
          <cell r="AG131">
            <v>64.3</v>
          </cell>
          <cell r="AH131">
            <v>53.3</v>
          </cell>
          <cell r="AI131">
            <v>46.5</v>
          </cell>
          <cell r="AJ131">
            <v>60.9</v>
          </cell>
          <cell r="AK131">
            <v>88</v>
          </cell>
          <cell r="AL131">
            <v>84.3</v>
          </cell>
          <cell r="AM131">
            <v>92.2</v>
          </cell>
          <cell r="AN131">
            <v>84.3</v>
          </cell>
          <cell r="AO131">
            <v>81.900000000000006</v>
          </cell>
          <cell r="AP131">
            <v>87</v>
          </cell>
          <cell r="AQ131">
            <v>55</v>
          </cell>
          <cell r="AR131">
            <v>48.8</v>
          </cell>
          <cell r="AS131">
            <v>61.7</v>
          </cell>
          <cell r="AT131">
            <v>38</v>
          </cell>
          <cell r="AU131">
            <v>34.6</v>
          </cell>
          <cell r="AV131">
            <v>41.7</v>
          </cell>
          <cell r="AW131">
            <v>31</v>
          </cell>
          <cell r="AX131">
            <v>28.3</v>
          </cell>
          <cell r="AY131">
            <v>33.9</v>
          </cell>
          <cell r="AZ131">
            <v>3144</v>
          </cell>
          <cell r="BA131">
            <v>1555</v>
          </cell>
          <cell r="BB131">
            <v>1589</v>
          </cell>
          <cell r="BC131">
            <v>66.599999999999994</v>
          </cell>
          <cell r="BD131">
            <v>63.4</v>
          </cell>
          <cell r="BE131">
            <v>69.7</v>
          </cell>
          <cell r="BF131">
            <v>57.8</v>
          </cell>
          <cell r="BG131">
            <v>55.8</v>
          </cell>
          <cell r="BH131">
            <v>59.8</v>
          </cell>
          <cell r="BI131">
            <v>93.8</v>
          </cell>
          <cell r="BJ131">
            <v>92.5</v>
          </cell>
          <cell r="BK131">
            <v>95</v>
          </cell>
          <cell r="BL131">
            <v>91</v>
          </cell>
          <cell r="BM131">
            <v>90.2</v>
          </cell>
          <cell r="BN131">
            <v>91.7</v>
          </cell>
          <cell r="BO131">
            <v>59.6</v>
          </cell>
          <cell r="BP131">
            <v>58.1</v>
          </cell>
          <cell r="BQ131">
            <v>61</v>
          </cell>
          <cell r="BR131">
            <v>37.5</v>
          </cell>
          <cell r="BS131">
            <v>34</v>
          </cell>
          <cell r="BT131">
            <v>40.9</v>
          </cell>
          <cell r="BU131">
            <v>25.9</v>
          </cell>
          <cell r="BV131">
            <v>23</v>
          </cell>
          <cell r="BW131">
            <v>28.8</v>
          </cell>
        </row>
        <row r="132">
          <cell r="A132" t="str">
            <v>E06000042</v>
          </cell>
          <cell r="B132" t="str">
            <v>Milton Keynes</v>
          </cell>
          <cell r="C132" t="str">
            <v>South East</v>
          </cell>
          <cell r="D132">
            <v>2407</v>
          </cell>
          <cell r="E132">
            <v>1227</v>
          </cell>
          <cell r="F132">
            <v>1180</v>
          </cell>
          <cell r="G132">
            <v>60.7</v>
          </cell>
          <cell r="H132">
            <v>54.4</v>
          </cell>
          <cell r="I132">
            <v>67.099999999999994</v>
          </cell>
          <cell r="J132">
            <v>51.4</v>
          </cell>
          <cell r="K132">
            <v>46.5</v>
          </cell>
          <cell r="L132">
            <v>56.4</v>
          </cell>
          <cell r="M132">
            <v>93.3</v>
          </cell>
          <cell r="N132">
            <v>92.2</v>
          </cell>
          <cell r="O132">
            <v>94.4</v>
          </cell>
          <cell r="P132">
            <v>91.6</v>
          </cell>
          <cell r="Q132">
            <v>90.8</v>
          </cell>
          <cell r="R132">
            <v>92.5</v>
          </cell>
          <cell r="S132">
            <v>53.8</v>
          </cell>
          <cell r="T132">
            <v>50</v>
          </cell>
          <cell r="U132">
            <v>57.7</v>
          </cell>
          <cell r="V132">
            <v>39.700000000000003</v>
          </cell>
          <cell r="W132">
            <v>34.9</v>
          </cell>
          <cell r="X132">
            <v>44.7</v>
          </cell>
          <cell r="Y132">
            <v>20.100000000000001</v>
          </cell>
          <cell r="Z132">
            <v>14.7</v>
          </cell>
          <cell r="AA132">
            <v>25.8</v>
          </cell>
          <cell r="AB132">
            <v>509</v>
          </cell>
          <cell r="AC132">
            <v>258</v>
          </cell>
          <cell r="AD132">
            <v>251</v>
          </cell>
          <cell r="AE132">
            <v>66.400000000000006</v>
          </cell>
          <cell r="AF132">
            <v>61.6</v>
          </cell>
          <cell r="AG132">
            <v>71.3</v>
          </cell>
          <cell r="AH132">
            <v>55.2</v>
          </cell>
          <cell r="AI132">
            <v>49.2</v>
          </cell>
          <cell r="AJ132">
            <v>61.4</v>
          </cell>
          <cell r="AK132">
            <v>96.9</v>
          </cell>
          <cell r="AL132">
            <v>95.7</v>
          </cell>
          <cell r="AM132">
            <v>98</v>
          </cell>
          <cell r="AN132">
            <v>94.5</v>
          </cell>
          <cell r="AO132">
            <v>93.8</v>
          </cell>
          <cell r="AP132">
            <v>95.2</v>
          </cell>
          <cell r="AQ132">
            <v>57.2</v>
          </cell>
          <cell r="AR132">
            <v>52.3</v>
          </cell>
          <cell r="AS132">
            <v>62.2</v>
          </cell>
          <cell r="AT132">
            <v>46.4</v>
          </cell>
          <cell r="AU132">
            <v>40.700000000000003</v>
          </cell>
          <cell r="AV132">
            <v>52.2</v>
          </cell>
          <cell r="AW132">
            <v>23.4</v>
          </cell>
          <cell r="AX132">
            <v>15.9</v>
          </cell>
          <cell r="AY132">
            <v>31.1</v>
          </cell>
          <cell r="AZ132">
            <v>2919</v>
          </cell>
          <cell r="BA132">
            <v>1487</v>
          </cell>
          <cell r="BB132">
            <v>1432</v>
          </cell>
          <cell r="BC132">
            <v>61.6</v>
          </cell>
          <cell r="BD132">
            <v>55.6</v>
          </cell>
          <cell r="BE132">
            <v>67.8</v>
          </cell>
          <cell r="BF132">
            <v>52</v>
          </cell>
          <cell r="BG132">
            <v>46.9</v>
          </cell>
          <cell r="BH132">
            <v>57.2</v>
          </cell>
          <cell r="BI132">
            <v>93.9</v>
          </cell>
          <cell r="BJ132">
            <v>92.8</v>
          </cell>
          <cell r="BK132">
            <v>95</v>
          </cell>
          <cell r="BL132">
            <v>92.1</v>
          </cell>
          <cell r="BM132">
            <v>91.3</v>
          </cell>
          <cell r="BN132">
            <v>92.9</v>
          </cell>
          <cell r="BO132">
            <v>54.3</v>
          </cell>
          <cell r="BP132">
            <v>50.4</v>
          </cell>
          <cell r="BQ132">
            <v>58.4</v>
          </cell>
          <cell r="BR132">
            <v>40.799999999999997</v>
          </cell>
          <cell r="BS132">
            <v>35.799999999999997</v>
          </cell>
          <cell r="BT132">
            <v>46</v>
          </cell>
          <cell r="BU132">
            <v>20.7</v>
          </cell>
          <cell r="BV132">
            <v>14.9</v>
          </cell>
          <cell r="BW132">
            <v>26.7</v>
          </cell>
        </row>
        <row r="133">
          <cell r="A133" t="str">
            <v>E10000025</v>
          </cell>
          <cell r="B133" t="str">
            <v>Oxfordshire</v>
          </cell>
          <cell r="C133" t="str">
            <v>South East</v>
          </cell>
          <cell r="D133">
            <v>5616</v>
          </cell>
          <cell r="E133">
            <v>2866</v>
          </cell>
          <cell r="F133">
            <v>2750</v>
          </cell>
          <cell r="G133">
            <v>67.8</v>
          </cell>
          <cell r="H133">
            <v>62.1</v>
          </cell>
          <cell r="I133">
            <v>73.8</v>
          </cell>
          <cell r="J133">
            <v>60</v>
          </cell>
          <cell r="K133">
            <v>55</v>
          </cell>
          <cell r="L133">
            <v>65.3</v>
          </cell>
          <cell r="M133">
            <v>94.5</v>
          </cell>
          <cell r="N133">
            <v>93.5</v>
          </cell>
          <cell r="O133">
            <v>95.5</v>
          </cell>
          <cell r="P133">
            <v>92.1</v>
          </cell>
          <cell r="Q133">
            <v>91.2</v>
          </cell>
          <cell r="R133">
            <v>93</v>
          </cell>
          <cell r="S133">
            <v>62.6</v>
          </cell>
          <cell r="T133">
            <v>58.6</v>
          </cell>
          <cell r="U133">
            <v>66.8</v>
          </cell>
          <cell r="V133">
            <v>39.200000000000003</v>
          </cell>
          <cell r="W133">
            <v>35.4</v>
          </cell>
          <cell r="X133">
            <v>43.3</v>
          </cell>
          <cell r="Y133">
            <v>25.5</v>
          </cell>
          <cell r="Z133">
            <v>20.399999999999999</v>
          </cell>
          <cell r="AA133">
            <v>30.8</v>
          </cell>
          <cell r="AB133">
            <v>558</v>
          </cell>
          <cell r="AC133">
            <v>292</v>
          </cell>
          <cell r="AD133">
            <v>266</v>
          </cell>
          <cell r="AE133">
            <v>65.900000000000006</v>
          </cell>
          <cell r="AF133">
            <v>59.6</v>
          </cell>
          <cell r="AG133">
            <v>72.900000000000006</v>
          </cell>
          <cell r="AH133">
            <v>56.1</v>
          </cell>
          <cell r="AI133">
            <v>52.7</v>
          </cell>
          <cell r="AJ133">
            <v>59.8</v>
          </cell>
          <cell r="AK133">
            <v>95.2</v>
          </cell>
          <cell r="AL133">
            <v>92.8</v>
          </cell>
          <cell r="AM133">
            <v>97.7</v>
          </cell>
          <cell r="AN133">
            <v>91.8</v>
          </cell>
          <cell r="AO133">
            <v>89.4</v>
          </cell>
          <cell r="AP133">
            <v>94.4</v>
          </cell>
          <cell r="AQ133">
            <v>57.7</v>
          </cell>
          <cell r="AR133">
            <v>55.1</v>
          </cell>
          <cell r="AS133">
            <v>60.5</v>
          </cell>
          <cell r="AT133">
            <v>38.9</v>
          </cell>
          <cell r="AU133">
            <v>32.200000000000003</v>
          </cell>
          <cell r="AV133">
            <v>46.2</v>
          </cell>
          <cell r="AW133">
            <v>23.8</v>
          </cell>
          <cell r="AX133">
            <v>19.2</v>
          </cell>
          <cell r="AY133">
            <v>28.9</v>
          </cell>
          <cell r="AZ133">
            <v>6176</v>
          </cell>
          <cell r="BA133">
            <v>3158</v>
          </cell>
          <cell r="BB133">
            <v>3018</v>
          </cell>
          <cell r="BC133">
            <v>67.599999999999994</v>
          </cell>
          <cell r="BD133">
            <v>61.8</v>
          </cell>
          <cell r="BE133">
            <v>73.7</v>
          </cell>
          <cell r="BF133">
            <v>59.7</v>
          </cell>
          <cell r="BG133">
            <v>54.7</v>
          </cell>
          <cell r="BH133">
            <v>64.8</v>
          </cell>
          <cell r="BI133">
            <v>94.5</v>
          </cell>
          <cell r="BJ133">
            <v>93.4</v>
          </cell>
          <cell r="BK133">
            <v>95.7</v>
          </cell>
          <cell r="BL133">
            <v>92</v>
          </cell>
          <cell r="BM133">
            <v>91</v>
          </cell>
          <cell r="BN133">
            <v>93.1</v>
          </cell>
          <cell r="BO133">
            <v>62.1</v>
          </cell>
          <cell r="BP133">
            <v>58.3</v>
          </cell>
          <cell r="BQ133">
            <v>66.2</v>
          </cell>
          <cell r="BR133">
            <v>39.200000000000003</v>
          </cell>
          <cell r="BS133">
            <v>35.1</v>
          </cell>
          <cell r="BT133">
            <v>43.5</v>
          </cell>
          <cell r="BU133">
            <v>25.4</v>
          </cell>
          <cell r="BV133">
            <v>20.3</v>
          </cell>
          <cell r="BW133">
            <v>30.6</v>
          </cell>
        </row>
        <row r="134">
          <cell r="A134" t="str">
            <v>E06000044</v>
          </cell>
          <cell r="B134" t="str">
            <v>Portsmouth</v>
          </cell>
          <cell r="C134" t="str">
            <v>South East</v>
          </cell>
          <cell r="D134">
            <v>1493</v>
          </cell>
          <cell r="E134">
            <v>753</v>
          </cell>
          <cell r="F134">
            <v>740</v>
          </cell>
          <cell r="G134">
            <v>56.4</v>
          </cell>
          <cell r="H134">
            <v>51.4</v>
          </cell>
          <cell r="I134">
            <v>61.5</v>
          </cell>
          <cell r="J134">
            <v>48.8</v>
          </cell>
          <cell r="K134">
            <v>44.9</v>
          </cell>
          <cell r="L134">
            <v>52.7</v>
          </cell>
          <cell r="M134">
            <v>88.8</v>
          </cell>
          <cell r="N134">
            <v>86.3</v>
          </cell>
          <cell r="O134">
            <v>91.4</v>
          </cell>
          <cell r="P134">
            <v>85.5</v>
          </cell>
          <cell r="Q134">
            <v>82.3</v>
          </cell>
          <cell r="R134">
            <v>88.6</v>
          </cell>
          <cell r="S134">
            <v>50.8</v>
          </cell>
          <cell r="T134">
            <v>47.8</v>
          </cell>
          <cell r="U134">
            <v>53.8</v>
          </cell>
          <cell r="V134">
            <v>34.799999999999997</v>
          </cell>
          <cell r="W134">
            <v>31.7</v>
          </cell>
          <cell r="X134">
            <v>37.799999999999997</v>
          </cell>
          <cell r="Y134">
            <v>18.399999999999999</v>
          </cell>
          <cell r="Z134">
            <v>15.4</v>
          </cell>
          <cell r="AA134">
            <v>21.4</v>
          </cell>
          <cell r="AB134">
            <v>209</v>
          </cell>
          <cell r="AC134">
            <v>114</v>
          </cell>
          <cell r="AD134">
            <v>95</v>
          </cell>
          <cell r="AE134">
            <v>74.2</v>
          </cell>
          <cell r="AF134">
            <v>65.8</v>
          </cell>
          <cell r="AG134">
            <v>84.2</v>
          </cell>
          <cell r="AH134">
            <v>65.099999999999994</v>
          </cell>
          <cell r="AI134">
            <v>57</v>
          </cell>
          <cell r="AJ134">
            <v>74.7</v>
          </cell>
          <cell r="AK134">
            <v>94.7</v>
          </cell>
          <cell r="AL134" t="str">
            <v>x</v>
          </cell>
          <cell r="AM134" t="str">
            <v>x</v>
          </cell>
          <cell r="AN134">
            <v>91.9</v>
          </cell>
          <cell r="AO134" t="str">
            <v>x</v>
          </cell>
          <cell r="AP134" t="str">
            <v>x</v>
          </cell>
          <cell r="AQ134">
            <v>66</v>
          </cell>
          <cell r="AR134">
            <v>57</v>
          </cell>
          <cell r="AS134">
            <v>76.8</v>
          </cell>
          <cell r="AT134">
            <v>45.5</v>
          </cell>
          <cell r="AU134">
            <v>40.4</v>
          </cell>
          <cell r="AV134">
            <v>51.6</v>
          </cell>
          <cell r="AW134">
            <v>29.7</v>
          </cell>
          <cell r="AX134">
            <v>22.8</v>
          </cell>
          <cell r="AY134">
            <v>37.9</v>
          </cell>
          <cell r="AZ134">
            <v>1704</v>
          </cell>
          <cell r="BA134">
            <v>868</v>
          </cell>
          <cell r="BB134">
            <v>836</v>
          </cell>
          <cell r="BC134">
            <v>58.6</v>
          </cell>
          <cell r="BD134">
            <v>53.3</v>
          </cell>
          <cell r="BE134">
            <v>64</v>
          </cell>
          <cell r="BF134">
            <v>50.7</v>
          </cell>
          <cell r="BG134">
            <v>46.4</v>
          </cell>
          <cell r="BH134">
            <v>55.1</v>
          </cell>
          <cell r="BI134">
            <v>89.5</v>
          </cell>
          <cell r="BJ134">
            <v>87.1</v>
          </cell>
          <cell r="BK134">
            <v>92</v>
          </cell>
          <cell r="BL134">
            <v>86.2</v>
          </cell>
          <cell r="BM134">
            <v>82.9</v>
          </cell>
          <cell r="BN134">
            <v>89.6</v>
          </cell>
          <cell r="BO134">
            <v>52.6</v>
          </cell>
          <cell r="BP134">
            <v>49</v>
          </cell>
          <cell r="BQ134">
            <v>56.3</v>
          </cell>
          <cell r="BR134">
            <v>36</v>
          </cell>
          <cell r="BS134">
            <v>32.799999999999997</v>
          </cell>
          <cell r="BT134">
            <v>39.4</v>
          </cell>
          <cell r="BU134">
            <v>19.7</v>
          </cell>
          <cell r="BV134">
            <v>16.399999999999999</v>
          </cell>
          <cell r="BW134">
            <v>23.2</v>
          </cell>
        </row>
        <row r="135">
          <cell r="A135" t="str">
            <v>E06000038</v>
          </cell>
          <cell r="B135" t="str">
            <v>Reading</v>
          </cell>
          <cell r="C135" t="str">
            <v>South East</v>
          </cell>
          <cell r="D135">
            <v>875</v>
          </cell>
          <cell r="E135">
            <v>457</v>
          </cell>
          <cell r="F135">
            <v>418</v>
          </cell>
          <cell r="G135">
            <v>64.099999999999994</v>
          </cell>
          <cell r="H135">
            <v>63.7</v>
          </cell>
          <cell r="I135">
            <v>64.599999999999994</v>
          </cell>
          <cell r="J135">
            <v>57.4</v>
          </cell>
          <cell r="K135">
            <v>58.6</v>
          </cell>
          <cell r="L135">
            <v>56</v>
          </cell>
          <cell r="M135" t="str">
            <v>x</v>
          </cell>
          <cell r="N135" t="str">
            <v>x</v>
          </cell>
          <cell r="O135">
            <v>95.9</v>
          </cell>
          <cell r="P135">
            <v>92.8</v>
          </cell>
          <cell r="Q135">
            <v>92.3</v>
          </cell>
          <cell r="R135">
            <v>93.3</v>
          </cell>
          <cell r="S135">
            <v>59.9</v>
          </cell>
          <cell r="T135">
            <v>61.9</v>
          </cell>
          <cell r="U135">
            <v>57.7</v>
          </cell>
          <cell r="V135">
            <v>38.6</v>
          </cell>
          <cell r="W135">
            <v>40.5</v>
          </cell>
          <cell r="X135">
            <v>36.6</v>
          </cell>
          <cell r="Y135">
            <v>28.3</v>
          </cell>
          <cell r="Z135" t="str">
            <v>x</v>
          </cell>
          <cell r="AA135" t="str">
            <v>x</v>
          </cell>
          <cell r="AB135">
            <v>281</v>
          </cell>
          <cell r="AC135">
            <v>108</v>
          </cell>
          <cell r="AD135">
            <v>173</v>
          </cell>
          <cell r="AE135">
            <v>68</v>
          </cell>
          <cell r="AF135">
            <v>57.4</v>
          </cell>
          <cell r="AG135">
            <v>74.599999999999994</v>
          </cell>
          <cell r="AH135">
            <v>58</v>
          </cell>
          <cell r="AI135">
            <v>49.1</v>
          </cell>
          <cell r="AJ135">
            <v>63.6</v>
          </cell>
          <cell r="AK135">
            <v>94.7</v>
          </cell>
          <cell r="AL135">
            <v>94.4</v>
          </cell>
          <cell r="AM135">
            <v>94.8</v>
          </cell>
          <cell r="AN135" t="str">
            <v>x</v>
          </cell>
          <cell r="AO135" t="str">
            <v>x</v>
          </cell>
          <cell r="AP135">
            <v>93.6</v>
          </cell>
          <cell r="AQ135">
            <v>58.7</v>
          </cell>
          <cell r="AR135">
            <v>50</v>
          </cell>
          <cell r="AS135">
            <v>64.2</v>
          </cell>
          <cell r="AT135">
            <v>39.5</v>
          </cell>
          <cell r="AU135">
            <v>35.200000000000003</v>
          </cell>
          <cell r="AV135">
            <v>42.2</v>
          </cell>
          <cell r="AW135">
            <v>32</v>
          </cell>
          <cell r="AX135" t="str">
            <v>x</v>
          </cell>
          <cell r="AY135" t="str">
            <v>x</v>
          </cell>
          <cell r="AZ135">
            <v>1157</v>
          </cell>
          <cell r="BA135">
            <v>566</v>
          </cell>
          <cell r="BB135">
            <v>591</v>
          </cell>
          <cell r="BC135">
            <v>65</v>
          </cell>
          <cell r="BD135">
            <v>62.4</v>
          </cell>
          <cell r="BE135">
            <v>67.5</v>
          </cell>
          <cell r="BF135">
            <v>57.5</v>
          </cell>
          <cell r="BG135">
            <v>56.7</v>
          </cell>
          <cell r="BH135">
            <v>58.2</v>
          </cell>
          <cell r="BI135">
            <v>95.2</v>
          </cell>
          <cell r="BJ135">
            <v>94.9</v>
          </cell>
          <cell r="BK135">
            <v>95.6</v>
          </cell>
          <cell r="BL135">
            <v>92.7</v>
          </cell>
          <cell r="BM135">
            <v>92</v>
          </cell>
          <cell r="BN135">
            <v>93.4</v>
          </cell>
          <cell r="BO135">
            <v>59.6</v>
          </cell>
          <cell r="BP135">
            <v>59.5</v>
          </cell>
          <cell r="BQ135">
            <v>59.6</v>
          </cell>
          <cell r="BR135">
            <v>38.799999999999997</v>
          </cell>
          <cell r="BS135">
            <v>39.4</v>
          </cell>
          <cell r="BT135">
            <v>38.200000000000003</v>
          </cell>
          <cell r="BU135">
            <v>29.2</v>
          </cell>
          <cell r="BV135">
            <v>28.8</v>
          </cell>
          <cell r="BW135">
            <v>29.6</v>
          </cell>
        </row>
        <row r="136">
          <cell r="A136" t="str">
            <v>E06000039</v>
          </cell>
          <cell r="B136" t="str">
            <v>Slough</v>
          </cell>
          <cell r="C136" t="str">
            <v>South East</v>
          </cell>
          <cell r="D136">
            <v>886</v>
          </cell>
          <cell r="E136">
            <v>466</v>
          </cell>
          <cell r="F136">
            <v>420</v>
          </cell>
          <cell r="G136">
            <v>74.900000000000006</v>
          </cell>
          <cell r="H136">
            <v>71.900000000000006</v>
          </cell>
          <cell r="I136">
            <v>78.3</v>
          </cell>
          <cell r="J136">
            <v>69.2</v>
          </cell>
          <cell r="K136">
            <v>67.400000000000006</v>
          </cell>
          <cell r="L136">
            <v>71.2</v>
          </cell>
          <cell r="M136">
            <v>97.3</v>
          </cell>
          <cell r="N136">
            <v>96.6</v>
          </cell>
          <cell r="O136">
            <v>98.1</v>
          </cell>
          <cell r="P136">
            <v>94.4</v>
          </cell>
          <cell r="Q136">
            <v>93.1</v>
          </cell>
          <cell r="R136">
            <v>95.7</v>
          </cell>
          <cell r="S136">
            <v>71.3</v>
          </cell>
          <cell r="T136">
            <v>70.2</v>
          </cell>
          <cell r="U136">
            <v>72.599999999999994</v>
          </cell>
          <cell r="V136">
            <v>35.6</v>
          </cell>
          <cell r="W136">
            <v>34.5</v>
          </cell>
          <cell r="X136">
            <v>36.700000000000003</v>
          </cell>
          <cell r="Y136">
            <v>28.9</v>
          </cell>
          <cell r="Z136">
            <v>27.7</v>
          </cell>
          <cell r="AA136">
            <v>30.2</v>
          </cell>
          <cell r="AB136">
            <v>746</v>
          </cell>
          <cell r="AC136">
            <v>378</v>
          </cell>
          <cell r="AD136">
            <v>368</v>
          </cell>
          <cell r="AE136">
            <v>74</v>
          </cell>
          <cell r="AF136">
            <v>67.2</v>
          </cell>
          <cell r="AG136">
            <v>81</v>
          </cell>
          <cell r="AH136">
            <v>66.5</v>
          </cell>
          <cell r="AI136">
            <v>60.6</v>
          </cell>
          <cell r="AJ136">
            <v>72.599999999999994</v>
          </cell>
          <cell r="AK136">
            <v>96.5</v>
          </cell>
          <cell r="AL136">
            <v>94.2</v>
          </cell>
          <cell r="AM136">
            <v>98.9</v>
          </cell>
          <cell r="AN136">
            <v>94.6</v>
          </cell>
          <cell r="AO136">
            <v>92.1</v>
          </cell>
          <cell r="AP136">
            <v>97.3</v>
          </cell>
          <cell r="AQ136">
            <v>67.7</v>
          </cell>
          <cell r="AR136">
            <v>62.4</v>
          </cell>
          <cell r="AS136">
            <v>73.099999999999994</v>
          </cell>
          <cell r="AT136">
            <v>27.7</v>
          </cell>
          <cell r="AU136">
            <v>24.9</v>
          </cell>
          <cell r="AV136">
            <v>30.7</v>
          </cell>
          <cell r="AW136">
            <v>18.399999999999999</v>
          </cell>
          <cell r="AX136">
            <v>14.3</v>
          </cell>
          <cell r="AY136">
            <v>22.6</v>
          </cell>
          <cell r="AZ136">
            <v>1634</v>
          </cell>
          <cell r="BA136">
            <v>845</v>
          </cell>
          <cell r="BB136">
            <v>789</v>
          </cell>
          <cell r="BC136">
            <v>74.5</v>
          </cell>
          <cell r="BD136">
            <v>69.7</v>
          </cell>
          <cell r="BE136">
            <v>79.599999999999994</v>
          </cell>
          <cell r="BF136">
            <v>67.900000000000006</v>
          </cell>
          <cell r="BG136">
            <v>64.3</v>
          </cell>
          <cell r="BH136">
            <v>71.900000000000006</v>
          </cell>
          <cell r="BI136">
            <v>96.9</v>
          </cell>
          <cell r="BJ136">
            <v>95.5</v>
          </cell>
          <cell r="BK136">
            <v>98.5</v>
          </cell>
          <cell r="BL136">
            <v>94.5</v>
          </cell>
          <cell r="BM136">
            <v>92.7</v>
          </cell>
          <cell r="BN136">
            <v>96.5</v>
          </cell>
          <cell r="BO136">
            <v>69.599999999999994</v>
          </cell>
          <cell r="BP136">
            <v>66.599999999999994</v>
          </cell>
          <cell r="BQ136">
            <v>72.900000000000006</v>
          </cell>
          <cell r="BR136">
            <v>32</v>
          </cell>
          <cell r="BS136">
            <v>30.2</v>
          </cell>
          <cell r="BT136">
            <v>34</v>
          </cell>
          <cell r="BU136">
            <v>24.1</v>
          </cell>
          <cell r="BV136">
            <v>21.7</v>
          </cell>
          <cell r="BW136">
            <v>26.6</v>
          </cell>
        </row>
        <row r="137">
          <cell r="A137" t="str">
            <v>E06000045</v>
          </cell>
          <cell r="B137" t="str">
            <v>Southampton</v>
          </cell>
          <cell r="C137" t="str">
            <v>South East</v>
          </cell>
          <cell r="D137">
            <v>1566</v>
          </cell>
          <cell r="E137">
            <v>755</v>
          </cell>
          <cell r="F137">
            <v>811</v>
          </cell>
          <cell r="G137">
            <v>58.1</v>
          </cell>
          <cell r="H137">
            <v>53</v>
          </cell>
          <cell r="I137">
            <v>62.9</v>
          </cell>
          <cell r="J137">
            <v>48.5</v>
          </cell>
          <cell r="K137">
            <v>43.4</v>
          </cell>
          <cell r="L137">
            <v>53.3</v>
          </cell>
          <cell r="M137">
            <v>92.5</v>
          </cell>
          <cell r="N137">
            <v>89.9</v>
          </cell>
          <cell r="O137">
            <v>94.9</v>
          </cell>
          <cell r="P137">
            <v>89.7</v>
          </cell>
          <cell r="Q137">
            <v>87.5</v>
          </cell>
          <cell r="R137">
            <v>91.6</v>
          </cell>
          <cell r="S137">
            <v>50.5</v>
          </cell>
          <cell r="T137">
            <v>45.6</v>
          </cell>
          <cell r="U137">
            <v>55.1</v>
          </cell>
          <cell r="V137">
            <v>36.5</v>
          </cell>
          <cell r="W137">
            <v>32.299999999999997</v>
          </cell>
          <cell r="X137">
            <v>40.299999999999997</v>
          </cell>
          <cell r="Y137">
            <v>17.899999999999999</v>
          </cell>
          <cell r="Z137">
            <v>13.1</v>
          </cell>
          <cell r="AA137">
            <v>22.3</v>
          </cell>
          <cell r="AB137">
            <v>339</v>
          </cell>
          <cell r="AC137">
            <v>153</v>
          </cell>
          <cell r="AD137">
            <v>186</v>
          </cell>
          <cell r="AE137">
            <v>72.900000000000006</v>
          </cell>
          <cell r="AF137">
            <v>69.3</v>
          </cell>
          <cell r="AG137">
            <v>75.8</v>
          </cell>
          <cell r="AH137">
            <v>59.9</v>
          </cell>
          <cell r="AI137">
            <v>55.6</v>
          </cell>
          <cell r="AJ137">
            <v>63.4</v>
          </cell>
          <cell r="AK137">
            <v>97.1</v>
          </cell>
          <cell r="AL137">
            <v>97.4</v>
          </cell>
          <cell r="AM137">
            <v>96.8</v>
          </cell>
          <cell r="AN137">
            <v>95</v>
          </cell>
          <cell r="AO137">
            <v>95.4</v>
          </cell>
          <cell r="AP137">
            <v>94.6</v>
          </cell>
          <cell r="AQ137">
            <v>60.5</v>
          </cell>
          <cell r="AR137">
            <v>56.9</v>
          </cell>
          <cell r="AS137">
            <v>63.4</v>
          </cell>
          <cell r="AT137">
            <v>54.3</v>
          </cell>
          <cell r="AU137">
            <v>54.2</v>
          </cell>
          <cell r="AV137">
            <v>54.3</v>
          </cell>
          <cell r="AW137">
            <v>34.799999999999997</v>
          </cell>
          <cell r="AX137">
            <v>29.4</v>
          </cell>
          <cell r="AY137">
            <v>39.200000000000003</v>
          </cell>
          <cell r="AZ137">
            <v>1905</v>
          </cell>
          <cell r="BA137">
            <v>908</v>
          </cell>
          <cell r="BB137">
            <v>997</v>
          </cell>
          <cell r="BC137">
            <v>60.7</v>
          </cell>
          <cell r="BD137">
            <v>55.7</v>
          </cell>
          <cell r="BE137">
            <v>65.3</v>
          </cell>
          <cell r="BF137">
            <v>50.6</v>
          </cell>
          <cell r="BG137">
            <v>45.5</v>
          </cell>
          <cell r="BH137">
            <v>55.2</v>
          </cell>
          <cell r="BI137">
            <v>93.3</v>
          </cell>
          <cell r="BJ137">
            <v>91.2</v>
          </cell>
          <cell r="BK137">
            <v>95.3</v>
          </cell>
          <cell r="BL137">
            <v>90.6</v>
          </cell>
          <cell r="BM137">
            <v>88.9</v>
          </cell>
          <cell r="BN137">
            <v>92.2</v>
          </cell>
          <cell r="BO137">
            <v>52.3</v>
          </cell>
          <cell r="BP137">
            <v>47.5</v>
          </cell>
          <cell r="BQ137">
            <v>56.7</v>
          </cell>
          <cell r="BR137">
            <v>39.6</v>
          </cell>
          <cell r="BS137">
            <v>36</v>
          </cell>
          <cell r="BT137">
            <v>42.9</v>
          </cell>
          <cell r="BU137">
            <v>20.9</v>
          </cell>
          <cell r="BV137">
            <v>15.9</v>
          </cell>
          <cell r="BW137">
            <v>25.5</v>
          </cell>
        </row>
        <row r="138">
          <cell r="A138" t="str">
            <v>E10000030</v>
          </cell>
          <cell r="B138" t="str">
            <v>Surrey</v>
          </cell>
          <cell r="C138" t="str">
            <v>South East</v>
          </cell>
          <cell r="D138">
            <v>9799</v>
          </cell>
          <cell r="E138">
            <v>5065</v>
          </cell>
          <cell r="F138">
            <v>4734</v>
          </cell>
          <cell r="G138">
            <v>72.7</v>
          </cell>
          <cell r="H138">
            <v>68.3</v>
          </cell>
          <cell r="I138">
            <v>77.5</v>
          </cell>
          <cell r="J138">
            <v>64.599999999999994</v>
          </cell>
          <cell r="K138">
            <v>60.7</v>
          </cell>
          <cell r="L138">
            <v>68.8</v>
          </cell>
          <cell r="M138">
            <v>95.4</v>
          </cell>
          <cell r="N138">
            <v>94.6</v>
          </cell>
          <cell r="O138">
            <v>96.2</v>
          </cell>
          <cell r="P138">
            <v>93.7</v>
          </cell>
          <cell r="Q138">
            <v>93</v>
          </cell>
          <cell r="R138">
            <v>94.6</v>
          </cell>
          <cell r="S138">
            <v>66.400000000000006</v>
          </cell>
          <cell r="T138">
            <v>63</v>
          </cell>
          <cell r="U138">
            <v>70</v>
          </cell>
          <cell r="V138">
            <v>46.7</v>
          </cell>
          <cell r="W138">
            <v>41.9</v>
          </cell>
          <cell r="X138">
            <v>51.9</v>
          </cell>
          <cell r="Y138">
            <v>30.6</v>
          </cell>
          <cell r="Z138">
            <v>24.7</v>
          </cell>
          <cell r="AA138">
            <v>36.799999999999997</v>
          </cell>
          <cell r="AB138">
            <v>938</v>
          </cell>
          <cell r="AC138">
            <v>461</v>
          </cell>
          <cell r="AD138">
            <v>477</v>
          </cell>
          <cell r="AE138">
            <v>75.599999999999994</v>
          </cell>
          <cell r="AF138">
            <v>69.8</v>
          </cell>
          <cell r="AG138">
            <v>81.099999999999994</v>
          </cell>
          <cell r="AH138">
            <v>66.099999999999994</v>
          </cell>
          <cell r="AI138">
            <v>62.3</v>
          </cell>
          <cell r="AJ138">
            <v>69.8</v>
          </cell>
          <cell r="AK138">
            <v>97.2</v>
          </cell>
          <cell r="AL138">
            <v>96.7</v>
          </cell>
          <cell r="AM138">
            <v>97.7</v>
          </cell>
          <cell r="AN138">
            <v>95.9</v>
          </cell>
          <cell r="AO138">
            <v>95.7</v>
          </cell>
          <cell r="AP138">
            <v>96.2</v>
          </cell>
          <cell r="AQ138">
            <v>67.400000000000006</v>
          </cell>
          <cell r="AR138">
            <v>63.8</v>
          </cell>
          <cell r="AS138">
            <v>70.900000000000006</v>
          </cell>
          <cell r="AT138">
            <v>54.4</v>
          </cell>
          <cell r="AU138">
            <v>48.4</v>
          </cell>
          <cell r="AV138">
            <v>60.2</v>
          </cell>
          <cell r="AW138">
            <v>35.9</v>
          </cell>
          <cell r="AX138">
            <v>29.5</v>
          </cell>
          <cell r="AY138">
            <v>42.1</v>
          </cell>
          <cell r="AZ138">
            <v>10775</v>
          </cell>
          <cell r="BA138">
            <v>5548</v>
          </cell>
          <cell r="BB138">
            <v>5227</v>
          </cell>
          <cell r="BC138">
            <v>73</v>
          </cell>
          <cell r="BD138">
            <v>68.400000000000006</v>
          </cell>
          <cell r="BE138">
            <v>77.8</v>
          </cell>
          <cell r="BF138">
            <v>64.7</v>
          </cell>
          <cell r="BG138">
            <v>60.8</v>
          </cell>
          <cell r="BH138">
            <v>68.8</v>
          </cell>
          <cell r="BI138">
            <v>95.5</v>
          </cell>
          <cell r="BJ138">
            <v>94.8</v>
          </cell>
          <cell r="BK138">
            <v>96.3</v>
          </cell>
          <cell r="BL138">
            <v>93.9</v>
          </cell>
          <cell r="BM138">
            <v>93.2</v>
          </cell>
          <cell r="BN138">
            <v>94.7</v>
          </cell>
          <cell r="BO138">
            <v>66.400000000000006</v>
          </cell>
          <cell r="BP138">
            <v>63.1</v>
          </cell>
          <cell r="BQ138">
            <v>70</v>
          </cell>
          <cell r="BR138">
            <v>47.3</v>
          </cell>
          <cell r="BS138">
            <v>42.3</v>
          </cell>
          <cell r="BT138">
            <v>52.6</v>
          </cell>
          <cell r="BU138">
            <v>31</v>
          </cell>
          <cell r="BV138">
            <v>25.1</v>
          </cell>
          <cell r="BW138">
            <v>37.200000000000003</v>
          </cell>
        </row>
        <row r="139">
          <cell r="A139" t="str">
            <v>E06000037</v>
          </cell>
          <cell r="B139" t="str">
            <v>West Berkshire</v>
          </cell>
          <cell r="C139" t="str">
            <v>South East</v>
          </cell>
          <cell r="D139">
            <v>1809</v>
          </cell>
          <cell r="E139">
            <v>906</v>
          </cell>
          <cell r="F139">
            <v>903</v>
          </cell>
          <cell r="G139">
            <v>71.099999999999994</v>
          </cell>
          <cell r="H139">
            <v>65.8</v>
          </cell>
          <cell r="I139">
            <v>76.400000000000006</v>
          </cell>
          <cell r="J139">
            <v>62.5</v>
          </cell>
          <cell r="K139">
            <v>58.3</v>
          </cell>
          <cell r="L139">
            <v>66.8</v>
          </cell>
          <cell r="M139">
            <v>97.2</v>
          </cell>
          <cell r="N139" t="str">
            <v>x</v>
          </cell>
          <cell r="O139" t="str">
            <v>x</v>
          </cell>
          <cell r="P139">
            <v>95.2</v>
          </cell>
          <cell r="Q139">
            <v>94.6</v>
          </cell>
          <cell r="R139">
            <v>95.8</v>
          </cell>
          <cell r="S139">
            <v>64.099999999999994</v>
          </cell>
          <cell r="T139">
            <v>60.5</v>
          </cell>
          <cell r="U139">
            <v>67.8</v>
          </cell>
          <cell r="V139">
            <v>47.7</v>
          </cell>
          <cell r="W139">
            <v>43.5</v>
          </cell>
          <cell r="X139">
            <v>51.8</v>
          </cell>
          <cell r="Y139">
            <v>31.1</v>
          </cell>
          <cell r="Z139">
            <v>26.3</v>
          </cell>
          <cell r="AA139">
            <v>35.9</v>
          </cell>
          <cell r="AB139">
            <v>92</v>
          </cell>
          <cell r="AC139">
            <v>46</v>
          </cell>
          <cell r="AD139">
            <v>46</v>
          </cell>
          <cell r="AE139">
            <v>71.7</v>
          </cell>
          <cell r="AF139">
            <v>73.900000000000006</v>
          </cell>
          <cell r="AG139">
            <v>69.599999999999994</v>
          </cell>
          <cell r="AH139">
            <v>59.8</v>
          </cell>
          <cell r="AI139">
            <v>63</v>
          </cell>
          <cell r="AJ139">
            <v>56.5</v>
          </cell>
          <cell r="AK139">
            <v>94.6</v>
          </cell>
          <cell r="AL139" t="str">
            <v>x</v>
          </cell>
          <cell r="AM139" t="str">
            <v>x</v>
          </cell>
          <cell r="AN139">
            <v>89.1</v>
          </cell>
          <cell r="AO139">
            <v>89.1</v>
          </cell>
          <cell r="AP139">
            <v>89.1</v>
          </cell>
          <cell r="AQ139">
            <v>59.8</v>
          </cell>
          <cell r="AR139">
            <v>63</v>
          </cell>
          <cell r="AS139">
            <v>56.5</v>
          </cell>
          <cell r="AT139">
            <v>40.200000000000003</v>
          </cell>
          <cell r="AU139">
            <v>34.799999999999997</v>
          </cell>
          <cell r="AV139">
            <v>45.7</v>
          </cell>
          <cell r="AW139">
            <v>30.4</v>
          </cell>
          <cell r="AX139">
            <v>21.7</v>
          </cell>
          <cell r="AY139">
            <v>39.1</v>
          </cell>
          <cell r="AZ139">
            <v>1901</v>
          </cell>
          <cell r="BA139">
            <v>952</v>
          </cell>
          <cell r="BB139">
            <v>949</v>
          </cell>
          <cell r="BC139">
            <v>71.099999999999994</v>
          </cell>
          <cell r="BD139">
            <v>66.2</v>
          </cell>
          <cell r="BE139">
            <v>76.099999999999994</v>
          </cell>
          <cell r="BF139">
            <v>62.4</v>
          </cell>
          <cell r="BG139">
            <v>58.5</v>
          </cell>
          <cell r="BH139">
            <v>66.3</v>
          </cell>
          <cell r="BI139">
            <v>97.1</v>
          </cell>
          <cell r="BJ139">
            <v>96.6</v>
          </cell>
          <cell r="BK139">
            <v>97.5</v>
          </cell>
          <cell r="BL139">
            <v>94.9</v>
          </cell>
          <cell r="BM139">
            <v>94.3</v>
          </cell>
          <cell r="BN139">
            <v>95.5</v>
          </cell>
          <cell r="BO139">
            <v>63.9</v>
          </cell>
          <cell r="BP139">
            <v>60.6</v>
          </cell>
          <cell r="BQ139">
            <v>67.2</v>
          </cell>
          <cell r="BR139">
            <v>47.3</v>
          </cell>
          <cell r="BS139">
            <v>43.1</v>
          </cell>
          <cell r="BT139">
            <v>51.5</v>
          </cell>
          <cell r="BU139">
            <v>31</v>
          </cell>
          <cell r="BV139">
            <v>26.1</v>
          </cell>
          <cell r="BW139">
            <v>36</v>
          </cell>
        </row>
        <row r="140">
          <cell r="A140" t="str">
            <v>E10000032</v>
          </cell>
          <cell r="B140" t="str">
            <v>West Sussex</v>
          </cell>
          <cell r="C140" t="str">
            <v>South East</v>
          </cell>
          <cell r="D140">
            <v>7541</v>
          </cell>
          <cell r="E140">
            <v>3875</v>
          </cell>
          <cell r="F140">
            <v>3666</v>
          </cell>
          <cell r="G140">
            <v>69.400000000000006</v>
          </cell>
          <cell r="H140">
            <v>64.8</v>
          </cell>
          <cell r="I140">
            <v>74.2</v>
          </cell>
          <cell r="J140">
            <v>60.5</v>
          </cell>
          <cell r="K140">
            <v>56.6</v>
          </cell>
          <cell r="L140">
            <v>64.599999999999994</v>
          </cell>
          <cell r="M140">
            <v>94.5</v>
          </cell>
          <cell r="N140">
            <v>93.8</v>
          </cell>
          <cell r="O140">
            <v>95.3</v>
          </cell>
          <cell r="P140">
            <v>92.1</v>
          </cell>
          <cell r="Q140">
            <v>91.3</v>
          </cell>
          <cell r="R140">
            <v>92.9</v>
          </cell>
          <cell r="S140">
            <v>62.6</v>
          </cell>
          <cell r="T140">
            <v>59.4</v>
          </cell>
          <cell r="U140">
            <v>65.900000000000006</v>
          </cell>
          <cell r="V140">
            <v>41.4</v>
          </cell>
          <cell r="W140">
            <v>35.5</v>
          </cell>
          <cell r="X140">
            <v>47.6</v>
          </cell>
          <cell r="Y140">
            <v>26.5</v>
          </cell>
          <cell r="Z140">
            <v>20.7</v>
          </cell>
          <cell r="AA140">
            <v>32.700000000000003</v>
          </cell>
          <cell r="AB140">
            <v>600</v>
          </cell>
          <cell r="AC140">
            <v>314</v>
          </cell>
          <cell r="AD140">
            <v>286</v>
          </cell>
          <cell r="AE140">
            <v>67.2</v>
          </cell>
          <cell r="AF140">
            <v>60.2</v>
          </cell>
          <cell r="AG140">
            <v>74.8</v>
          </cell>
          <cell r="AH140">
            <v>58</v>
          </cell>
          <cell r="AI140">
            <v>52.9</v>
          </cell>
          <cell r="AJ140">
            <v>63.6</v>
          </cell>
          <cell r="AK140">
            <v>95.5</v>
          </cell>
          <cell r="AL140">
            <v>94.6</v>
          </cell>
          <cell r="AM140">
            <v>96.5</v>
          </cell>
          <cell r="AN140">
            <v>92</v>
          </cell>
          <cell r="AO140">
            <v>89.5</v>
          </cell>
          <cell r="AP140">
            <v>94.8</v>
          </cell>
          <cell r="AQ140">
            <v>59.3</v>
          </cell>
          <cell r="AR140">
            <v>54.8</v>
          </cell>
          <cell r="AS140">
            <v>64.3</v>
          </cell>
          <cell r="AT140">
            <v>44.3</v>
          </cell>
          <cell r="AU140">
            <v>41.4</v>
          </cell>
          <cell r="AV140">
            <v>47.6</v>
          </cell>
          <cell r="AW140">
            <v>29.3</v>
          </cell>
          <cell r="AX140">
            <v>27.1</v>
          </cell>
          <cell r="AY140">
            <v>31.8</v>
          </cell>
          <cell r="AZ140">
            <v>8147</v>
          </cell>
          <cell r="BA140">
            <v>4191</v>
          </cell>
          <cell r="BB140">
            <v>3956</v>
          </cell>
          <cell r="BC140">
            <v>69.2</v>
          </cell>
          <cell r="BD140">
            <v>64.400000000000006</v>
          </cell>
          <cell r="BE140">
            <v>74.3</v>
          </cell>
          <cell r="BF140">
            <v>60.3</v>
          </cell>
          <cell r="BG140">
            <v>56.3</v>
          </cell>
          <cell r="BH140">
            <v>64.599999999999994</v>
          </cell>
          <cell r="BI140">
            <v>94.6</v>
          </cell>
          <cell r="BJ140">
            <v>93.8</v>
          </cell>
          <cell r="BK140">
            <v>95.4</v>
          </cell>
          <cell r="BL140">
            <v>92.1</v>
          </cell>
          <cell r="BM140">
            <v>91.2</v>
          </cell>
          <cell r="BN140">
            <v>93.1</v>
          </cell>
          <cell r="BO140">
            <v>62.3</v>
          </cell>
          <cell r="BP140">
            <v>59</v>
          </cell>
          <cell r="BQ140">
            <v>65.8</v>
          </cell>
          <cell r="BR140">
            <v>41.6</v>
          </cell>
          <cell r="BS140">
            <v>35.9</v>
          </cell>
          <cell r="BT140">
            <v>47.6</v>
          </cell>
          <cell r="BU140">
            <v>26.7</v>
          </cell>
          <cell r="BV140">
            <v>21.1</v>
          </cell>
          <cell r="BW140">
            <v>32.6</v>
          </cell>
        </row>
        <row r="141">
          <cell r="A141" t="str">
            <v>E06000040</v>
          </cell>
          <cell r="B141" t="str">
            <v>Windsor and Maidenhead</v>
          </cell>
          <cell r="C141" t="str">
            <v>South East</v>
          </cell>
          <cell r="D141">
            <v>1309</v>
          </cell>
          <cell r="E141">
            <v>675</v>
          </cell>
          <cell r="F141">
            <v>634</v>
          </cell>
          <cell r="G141">
            <v>73.5</v>
          </cell>
          <cell r="H141">
            <v>69</v>
          </cell>
          <cell r="I141">
            <v>78.2</v>
          </cell>
          <cell r="J141">
            <v>65.3</v>
          </cell>
          <cell r="K141">
            <v>63</v>
          </cell>
          <cell r="L141">
            <v>67.8</v>
          </cell>
          <cell r="M141">
            <v>96.8</v>
          </cell>
          <cell r="N141">
            <v>95.6</v>
          </cell>
          <cell r="O141">
            <v>98.1</v>
          </cell>
          <cell r="P141">
            <v>95.1</v>
          </cell>
          <cell r="Q141">
            <v>94.1</v>
          </cell>
          <cell r="R141">
            <v>96.2</v>
          </cell>
          <cell r="S141">
            <v>67.8</v>
          </cell>
          <cell r="T141">
            <v>66.099999999999994</v>
          </cell>
          <cell r="U141">
            <v>69.599999999999994</v>
          </cell>
          <cell r="V141">
            <v>43.5</v>
          </cell>
          <cell r="W141">
            <v>39.1</v>
          </cell>
          <cell r="X141">
            <v>48.3</v>
          </cell>
          <cell r="Y141">
            <v>29.8</v>
          </cell>
          <cell r="Z141">
            <v>24.6</v>
          </cell>
          <cell r="AA141">
            <v>35.299999999999997</v>
          </cell>
          <cell r="AB141">
            <v>223</v>
          </cell>
          <cell r="AC141">
            <v>129</v>
          </cell>
          <cell r="AD141">
            <v>94</v>
          </cell>
          <cell r="AE141">
            <v>69.5</v>
          </cell>
          <cell r="AF141">
            <v>68.2</v>
          </cell>
          <cell r="AG141">
            <v>71.3</v>
          </cell>
          <cell r="AH141">
            <v>60.1</v>
          </cell>
          <cell r="AI141">
            <v>62.8</v>
          </cell>
          <cell r="AJ141">
            <v>56.4</v>
          </cell>
          <cell r="AK141">
            <v>95.5</v>
          </cell>
          <cell r="AL141">
            <v>96.1</v>
          </cell>
          <cell r="AM141">
            <v>94.7</v>
          </cell>
          <cell r="AN141">
            <v>92.8</v>
          </cell>
          <cell r="AO141">
            <v>95.3</v>
          </cell>
          <cell r="AP141">
            <v>89.4</v>
          </cell>
          <cell r="AQ141">
            <v>62.3</v>
          </cell>
          <cell r="AR141">
            <v>65.900000000000006</v>
          </cell>
          <cell r="AS141">
            <v>57.4</v>
          </cell>
          <cell r="AT141">
            <v>45.3</v>
          </cell>
          <cell r="AU141">
            <v>36.4</v>
          </cell>
          <cell r="AV141">
            <v>57.4</v>
          </cell>
          <cell r="AW141">
            <v>29.6</v>
          </cell>
          <cell r="AX141">
            <v>20.9</v>
          </cell>
          <cell r="AY141">
            <v>41.5</v>
          </cell>
          <cell r="AZ141">
            <v>1534</v>
          </cell>
          <cell r="BA141">
            <v>806</v>
          </cell>
          <cell r="BB141">
            <v>728</v>
          </cell>
          <cell r="BC141">
            <v>72.900000000000006</v>
          </cell>
          <cell r="BD141">
            <v>69</v>
          </cell>
          <cell r="BE141">
            <v>77.3</v>
          </cell>
          <cell r="BF141">
            <v>64.599999999999994</v>
          </cell>
          <cell r="BG141">
            <v>63</v>
          </cell>
          <cell r="BH141">
            <v>66.3</v>
          </cell>
          <cell r="BI141">
            <v>96.6</v>
          </cell>
          <cell r="BJ141">
            <v>95.7</v>
          </cell>
          <cell r="BK141">
            <v>97.7</v>
          </cell>
          <cell r="BL141">
            <v>94.8</v>
          </cell>
          <cell r="BM141">
            <v>94.3</v>
          </cell>
          <cell r="BN141">
            <v>95.3</v>
          </cell>
          <cell r="BO141">
            <v>67</v>
          </cell>
          <cell r="BP141">
            <v>66.099999999999994</v>
          </cell>
          <cell r="BQ141">
            <v>68</v>
          </cell>
          <cell r="BR141">
            <v>43.9</v>
          </cell>
          <cell r="BS141">
            <v>38.799999999999997</v>
          </cell>
          <cell r="BT141">
            <v>49.5</v>
          </cell>
          <cell r="BU141">
            <v>29.8</v>
          </cell>
          <cell r="BV141">
            <v>24.1</v>
          </cell>
          <cell r="BW141">
            <v>36.1</v>
          </cell>
        </row>
        <row r="142">
          <cell r="A142" t="str">
            <v>E06000041</v>
          </cell>
          <cell r="B142" t="str">
            <v>Wokingham</v>
          </cell>
          <cell r="C142" t="str">
            <v>South East</v>
          </cell>
          <cell r="D142">
            <v>1425</v>
          </cell>
          <cell r="E142">
            <v>763</v>
          </cell>
          <cell r="F142">
            <v>662</v>
          </cell>
          <cell r="G142">
            <v>76.2</v>
          </cell>
          <cell r="H142">
            <v>70.599999999999994</v>
          </cell>
          <cell r="I142">
            <v>82.6</v>
          </cell>
          <cell r="J142">
            <v>68.2</v>
          </cell>
          <cell r="K142">
            <v>63.7</v>
          </cell>
          <cell r="L142">
            <v>73.400000000000006</v>
          </cell>
          <cell r="M142">
            <v>97.2</v>
          </cell>
          <cell r="N142" t="str">
            <v>x</v>
          </cell>
          <cell r="O142" t="str">
            <v>x</v>
          </cell>
          <cell r="P142">
            <v>95.6</v>
          </cell>
          <cell r="Q142">
            <v>94.5</v>
          </cell>
          <cell r="R142">
            <v>97</v>
          </cell>
          <cell r="S142">
            <v>70.400000000000006</v>
          </cell>
          <cell r="T142">
            <v>66.599999999999994</v>
          </cell>
          <cell r="U142">
            <v>74.8</v>
          </cell>
          <cell r="V142">
            <v>50</v>
          </cell>
          <cell r="W142">
            <v>43.4</v>
          </cell>
          <cell r="X142">
            <v>57.6</v>
          </cell>
          <cell r="Y142">
            <v>33</v>
          </cell>
          <cell r="Z142">
            <v>25.3</v>
          </cell>
          <cell r="AA142">
            <v>41.8</v>
          </cell>
          <cell r="AB142">
            <v>205</v>
          </cell>
          <cell r="AC142">
            <v>113</v>
          </cell>
          <cell r="AD142">
            <v>92</v>
          </cell>
          <cell r="AE142">
            <v>74.599999999999994</v>
          </cell>
          <cell r="AF142">
            <v>66.400000000000006</v>
          </cell>
          <cell r="AG142">
            <v>84.8</v>
          </cell>
          <cell r="AH142">
            <v>64.900000000000006</v>
          </cell>
          <cell r="AI142">
            <v>54</v>
          </cell>
          <cell r="AJ142">
            <v>78.3</v>
          </cell>
          <cell r="AK142">
            <v>98.5</v>
          </cell>
          <cell r="AL142" t="str">
            <v>x</v>
          </cell>
          <cell r="AM142" t="str">
            <v>x</v>
          </cell>
          <cell r="AN142">
            <v>92.7</v>
          </cell>
          <cell r="AO142">
            <v>90.3</v>
          </cell>
          <cell r="AP142">
            <v>95.7</v>
          </cell>
          <cell r="AQ142">
            <v>66.8</v>
          </cell>
          <cell r="AR142">
            <v>57.5</v>
          </cell>
          <cell r="AS142">
            <v>78.3</v>
          </cell>
          <cell r="AT142">
            <v>49.3</v>
          </cell>
          <cell r="AU142">
            <v>39.799999999999997</v>
          </cell>
          <cell r="AV142">
            <v>60.9</v>
          </cell>
          <cell r="AW142">
            <v>37.1</v>
          </cell>
          <cell r="AX142">
            <v>30.1</v>
          </cell>
          <cell r="AY142">
            <v>45.7</v>
          </cell>
          <cell r="AZ142">
            <v>1631</v>
          </cell>
          <cell r="BA142">
            <v>877</v>
          </cell>
          <cell r="BB142">
            <v>754</v>
          </cell>
          <cell r="BC142">
            <v>76</v>
          </cell>
          <cell r="BD142">
            <v>70.099999999999994</v>
          </cell>
          <cell r="BE142">
            <v>82.9</v>
          </cell>
          <cell r="BF142">
            <v>67.8</v>
          </cell>
          <cell r="BG142">
            <v>62.5</v>
          </cell>
          <cell r="BH142">
            <v>74</v>
          </cell>
          <cell r="BI142">
            <v>97.4</v>
          </cell>
          <cell r="BJ142">
            <v>96.6</v>
          </cell>
          <cell r="BK142">
            <v>98.3</v>
          </cell>
          <cell r="BL142">
            <v>95.3</v>
          </cell>
          <cell r="BM142">
            <v>94</v>
          </cell>
          <cell r="BN142">
            <v>96.8</v>
          </cell>
          <cell r="BO142">
            <v>70</v>
          </cell>
          <cell r="BP142">
            <v>65.5</v>
          </cell>
          <cell r="BQ142">
            <v>75.2</v>
          </cell>
          <cell r="BR142">
            <v>49.9</v>
          </cell>
          <cell r="BS142">
            <v>43</v>
          </cell>
          <cell r="BT142">
            <v>58</v>
          </cell>
          <cell r="BU142">
            <v>33.5</v>
          </cell>
          <cell r="BV142">
            <v>26</v>
          </cell>
          <cell r="BW142">
            <v>42.3</v>
          </cell>
        </row>
        <row r="143">
          <cell r="A143" t="str">
            <v>E06000022</v>
          </cell>
          <cell r="B143" t="str">
            <v>Bath and North East Somerset</v>
          </cell>
          <cell r="C143" t="str">
            <v>South West</v>
          </cell>
          <cell r="D143">
            <v>1971</v>
          </cell>
          <cell r="E143">
            <v>973</v>
          </cell>
          <cell r="F143">
            <v>998</v>
          </cell>
          <cell r="G143">
            <v>70.8</v>
          </cell>
          <cell r="H143">
            <v>65.2</v>
          </cell>
          <cell r="I143">
            <v>76.3</v>
          </cell>
          <cell r="J143">
            <v>63</v>
          </cell>
          <cell r="K143">
            <v>58.1</v>
          </cell>
          <cell r="L143">
            <v>67.8</v>
          </cell>
          <cell r="M143" t="str">
            <v>x</v>
          </cell>
          <cell r="N143" t="str">
            <v>x</v>
          </cell>
          <cell r="O143" t="str">
            <v>x</v>
          </cell>
          <cell r="P143">
            <v>92.5</v>
          </cell>
          <cell r="Q143" t="str">
            <v>x</v>
          </cell>
          <cell r="R143" t="str">
            <v>x</v>
          </cell>
          <cell r="S143">
            <v>65.8</v>
          </cell>
          <cell r="T143">
            <v>62.2</v>
          </cell>
          <cell r="U143">
            <v>69.3</v>
          </cell>
          <cell r="V143">
            <v>53.9</v>
          </cell>
          <cell r="W143">
            <v>50.3</v>
          </cell>
          <cell r="X143">
            <v>57.4</v>
          </cell>
          <cell r="Y143">
            <v>33.200000000000003</v>
          </cell>
          <cell r="Z143">
            <v>25.9</v>
          </cell>
          <cell r="AA143">
            <v>40.4</v>
          </cell>
          <cell r="AB143">
            <v>56</v>
          </cell>
          <cell r="AC143">
            <v>23</v>
          </cell>
          <cell r="AD143">
            <v>33</v>
          </cell>
          <cell r="AE143">
            <v>69.599999999999994</v>
          </cell>
          <cell r="AF143">
            <v>69.599999999999994</v>
          </cell>
          <cell r="AG143">
            <v>69.7</v>
          </cell>
          <cell r="AH143">
            <v>57.1</v>
          </cell>
          <cell r="AI143">
            <v>56.5</v>
          </cell>
          <cell r="AJ143">
            <v>57.6</v>
          </cell>
          <cell r="AK143" t="str">
            <v>x</v>
          </cell>
          <cell r="AL143" t="str">
            <v>x</v>
          </cell>
          <cell r="AM143" t="str">
            <v>x</v>
          </cell>
          <cell r="AN143">
            <v>92.9</v>
          </cell>
          <cell r="AO143" t="str">
            <v>x</v>
          </cell>
          <cell r="AP143" t="str">
            <v>x</v>
          </cell>
          <cell r="AQ143">
            <v>57.1</v>
          </cell>
          <cell r="AR143">
            <v>56.5</v>
          </cell>
          <cell r="AS143">
            <v>57.6</v>
          </cell>
          <cell r="AT143">
            <v>55.4</v>
          </cell>
          <cell r="AU143">
            <v>65.2</v>
          </cell>
          <cell r="AV143">
            <v>48.5</v>
          </cell>
          <cell r="AW143">
            <v>35.700000000000003</v>
          </cell>
          <cell r="AX143">
            <v>21.7</v>
          </cell>
          <cell r="AY143">
            <v>45.5</v>
          </cell>
          <cell r="AZ143">
            <v>2027</v>
          </cell>
          <cell r="BA143">
            <v>996</v>
          </cell>
          <cell r="BB143">
            <v>1031</v>
          </cell>
          <cell r="BC143">
            <v>70.7</v>
          </cell>
          <cell r="BD143">
            <v>65.3</v>
          </cell>
          <cell r="BE143">
            <v>76</v>
          </cell>
          <cell r="BF143">
            <v>62.9</v>
          </cell>
          <cell r="BG143">
            <v>58</v>
          </cell>
          <cell r="BH143">
            <v>67.5</v>
          </cell>
          <cell r="BI143">
            <v>94.2</v>
          </cell>
          <cell r="BJ143">
            <v>93.4</v>
          </cell>
          <cell r="BK143">
            <v>95.1</v>
          </cell>
          <cell r="BL143">
            <v>92.6</v>
          </cell>
          <cell r="BM143">
            <v>91</v>
          </cell>
          <cell r="BN143">
            <v>94.1</v>
          </cell>
          <cell r="BO143">
            <v>65.599999999999994</v>
          </cell>
          <cell r="BP143">
            <v>62</v>
          </cell>
          <cell r="BQ143">
            <v>69</v>
          </cell>
          <cell r="BR143">
            <v>53.9</v>
          </cell>
          <cell r="BS143">
            <v>50.6</v>
          </cell>
          <cell r="BT143">
            <v>57.1</v>
          </cell>
          <cell r="BU143">
            <v>33.299999999999997</v>
          </cell>
          <cell r="BV143">
            <v>25.8</v>
          </cell>
          <cell r="BW143">
            <v>40.5</v>
          </cell>
        </row>
        <row r="144">
          <cell r="A144" t="str">
            <v>E06000028</v>
          </cell>
          <cell r="B144" t="str">
            <v>Bournemouth</v>
          </cell>
          <cell r="C144" t="str">
            <v>South West</v>
          </cell>
          <cell r="D144">
            <v>1503</v>
          </cell>
          <cell r="E144">
            <v>750</v>
          </cell>
          <cell r="F144">
            <v>753</v>
          </cell>
          <cell r="G144">
            <v>68.099999999999994</v>
          </cell>
          <cell r="H144">
            <v>59.7</v>
          </cell>
          <cell r="I144">
            <v>76.5</v>
          </cell>
          <cell r="J144">
            <v>60.9</v>
          </cell>
          <cell r="K144">
            <v>54.9</v>
          </cell>
          <cell r="L144">
            <v>66.900000000000006</v>
          </cell>
          <cell r="M144">
            <v>93.1</v>
          </cell>
          <cell r="N144">
            <v>89.9</v>
          </cell>
          <cell r="O144">
            <v>96.4</v>
          </cell>
          <cell r="P144">
            <v>91.6</v>
          </cell>
          <cell r="Q144">
            <v>88.4</v>
          </cell>
          <cell r="R144">
            <v>94.8</v>
          </cell>
          <cell r="S144">
            <v>63.1</v>
          </cell>
          <cell r="T144">
            <v>57.9</v>
          </cell>
          <cell r="U144">
            <v>68.3</v>
          </cell>
          <cell r="V144">
            <v>37.1</v>
          </cell>
          <cell r="W144">
            <v>33.200000000000003</v>
          </cell>
          <cell r="X144">
            <v>41</v>
          </cell>
          <cell r="Y144">
            <v>23.8</v>
          </cell>
          <cell r="Z144">
            <v>20.399999999999999</v>
          </cell>
          <cell r="AA144">
            <v>27.1</v>
          </cell>
          <cell r="AB144">
            <v>155</v>
          </cell>
          <cell r="AC144">
            <v>76</v>
          </cell>
          <cell r="AD144">
            <v>79</v>
          </cell>
          <cell r="AE144">
            <v>68.400000000000006</v>
          </cell>
          <cell r="AF144">
            <v>60.5</v>
          </cell>
          <cell r="AG144">
            <v>75.900000000000006</v>
          </cell>
          <cell r="AH144">
            <v>54.2</v>
          </cell>
          <cell r="AI144">
            <v>47.4</v>
          </cell>
          <cell r="AJ144">
            <v>60.8</v>
          </cell>
          <cell r="AK144">
            <v>96.8</v>
          </cell>
          <cell r="AL144" t="str">
            <v>x</v>
          </cell>
          <cell r="AM144" t="str">
            <v>x</v>
          </cell>
          <cell r="AN144">
            <v>91</v>
          </cell>
          <cell r="AO144">
            <v>88.2</v>
          </cell>
          <cell r="AP144">
            <v>93.7</v>
          </cell>
          <cell r="AQ144">
            <v>54.2</v>
          </cell>
          <cell r="AR144">
            <v>47.4</v>
          </cell>
          <cell r="AS144">
            <v>60.8</v>
          </cell>
          <cell r="AT144">
            <v>50.3</v>
          </cell>
          <cell r="AU144">
            <v>53.9</v>
          </cell>
          <cell r="AV144">
            <v>46.8</v>
          </cell>
          <cell r="AW144">
            <v>29</v>
          </cell>
          <cell r="AX144">
            <v>30.3</v>
          </cell>
          <cell r="AY144">
            <v>27.8</v>
          </cell>
          <cell r="AZ144">
            <v>1660</v>
          </cell>
          <cell r="BA144">
            <v>827</v>
          </cell>
          <cell r="BB144">
            <v>833</v>
          </cell>
          <cell r="BC144">
            <v>68.099999999999994</v>
          </cell>
          <cell r="BD144">
            <v>59.9</v>
          </cell>
          <cell r="BE144">
            <v>76.400000000000006</v>
          </cell>
          <cell r="BF144">
            <v>60.3</v>
          </cell>
          <cell r="BG144">
            <v>54.3</v>
          </cell>
          <cell r="BH144">
            <v>66.3</v>
          </cell>
          <cell r="BI144">
            <v>93.5</v>
          </cell>
          <cell r="BJ144">
            <v>90.4</v>
          </cell>
          <cell r="BK144">
            <v>96.5</v>
          </cell>
          <cell r="BL144">
            <v>91.6</v>
          </cell>
          <cell r="BM144">
            <v>88.4</v>
          </cell>
          <cell r="BN144">
            <v>94.7</v>
          </cell>
          <cell r="BO144">
            <v>62.2</v>
          </cell>
          <cell r="BP144">
            <v>57</v>
          </cell>
          <cell r="BQ144">
            <v>67.5</v>
          </cell>
          <cell r="BR144">
            <v>38.299999999999997</v>
          </cell>
          <cell r="BS144">
            <v>35.1</v>
          </cell>
          <cell r="BT144">
            <v>41.5</v>
          </cell>
          <cell r="BU144">
            <v>24.2</v>
          </cell>
          <cell r="BV144">
            <v>21.3</v>
          </cell>
          <cell r="BW144">
            <v>27.1</v>
          </cell>
        </row>
        <row r="145">
          <cell r="A145" t="str">
            <v>E06000023</v>
          </cell>
          <cell r="B145" t="str">
            <v>Bristol, City of</v>
          </cell>
          <cell r="C145" t="str">
            <v>South West</v>
          </cell>
          <cell r="D145">
            <v>2666</v>
          </cell>
          <cell r="E145">
            <v>1335</v>
          </cell>
          <cell r="F145">
            <v>1331</v>
          </cell>
          <cell r="G145">
            <v>63.7</v>
          </cell>
          <cell r="H145">
            <v>56.9</v>
          </cell>
          <cell r="I145">
            <v>70.400000000000006</v>
          </cell>
          <cell r="J145">
            <v>54.9</v>
          </cell>
          <cell r="K145">
            <v>50.7</v>
          </cell>
          <cell r="L145">
            <v>59.1</v>
          </cell>
          <cell r="M145">
            <v>91.9</v>
          </cell>
          <cell r="N145">
            <v>90</v>
          </cell>
          <cell r="O145">
            <v>93.8</v>
          </cell>
          <cell r="P145">
            <v>89</v>
          </cell>
          <cell r="Q145">
            <v>86.7</v>
          </cell>
          <cell r="R145">
            <v>91.4</v>
          </cell>
          <cell r="S145">
            <v>57.2</v>
          </cell>
          <cell r="T145">
            <v>54</v>
          </cell>
          <cell r="U145">
            <v>60.5</v>
          </cell>
          <cell r="V145">
            <v>31.7</v>
          </cell>
          <cell r="W145">
            <v>25.5</v>
          </cell>
          <cell r="X145">
            <v>38</v>
          </cell>
          <cell r="Y145">
            <v>21.2</v>
          </cell>
          <cell r="Z145">
            <v>15.9</v>
          </cell>
          <cell r="AA145">
            <v>26.5</v>
          </cell>
          <cell r="AB145">
            <v>451</v>
          </cell>
          <cell r="AC145">
            <v>212</v>
          </cell>
          <cell r="AD145">
            <v>239</v>
          </cell>
          <cell r="AE145">
            <v>61.2</v>
          </cell>
          <cell r="AF145">
            <v>56.1</v>
          </cell>
          <cell r="AG145">
            <v>65.7</v>
          </cell>
          <cell r="AH145">
            <v>48.6</v>
          </cell>
          <cell r="AI145">
            <v>44.3</v>
          </cell>
          <cell r="AJ145">
            <v>52.3</v>
          </cell>
          <cell r="AK145">
            <v>94.5</v>
          </cell>
          <cell r="AL145">
            <v>91.5</v>
          </cell>
          <cell r="AM145">
            <v>97.1</v>
          </cell>
          <cell r="AN145">
            <v>90.5</v>
          </cell>
          <cell r="AO145">
            <v>87.3</v>
          </cell>
          <cell r="AP145">
            <v>93.3</v>
          </cell>
          <cell r="AQ145">
            <v>49.4</v>
          </cell>
          <cell r="AR145">
            <v>45.3</v>
          </cell>
          <cell r="AS145">
            <v>53.1</v>
          </cell>
          <cell r="AT145">
            <v>25.9</v>
          </cell>
          <cell r="AU145">
            <v>24.1</v>
          </cell>
          <cell r="AV145">
            <v>27.6</v>
          </cell>
          <cell r="AW145">
            <v>18.2</v>
          </cell>
          <cell r="AX145">
            <v>15.1</v>
          </cell>
          <cell r="AY145">
            <v>20.9</v>
          </cell>
          <cell r="AZ145">
            <v>3119</v>
          </cell>
          <cell r="BA145">
            <v>1547</v>
          </cell>
          <cell r="BB145">
            <v>1572</v>
          </cell>
          <cell r="BC145">
            <v>63.3</v>
          </cell>
          <cell r="BD145">
            <v>56.8</v>
          </cell>
          <cell r="BE145">
            <v>69.7</v>
          </cell>
          <cell r="BF145">
            <v>54</v>
          </cell>
          <cell r="BG145">
            <v>49.8</v>
          </cell>
          <cell r="BH145">
            <v>58</v>
          </cell>
          <cell r="BI145">
            <v>92.2</v>
          </cell>
          <cell r="BJ145">
            <v>90.2</v>
          </cell>
          <cell r="BK145">
            <v>94.3</v>
          </cell>
          <cell r="BL145">
            <v>89.3</v>
          </cell>
          <cell r="BM145">
            <v>86.7</v>
          </cell>
          <cell r="BN145">
            <v>91.7</v>
          </cell>
          <cell r="BO145">
            <v>56.1</v>
          </cell>
          <cell r="BP145">
            <v>52.8</v>
          </cell>
          <cell r="BQ145">
            <v>59.4</v>
          </cell>
          <cell r="BR145">
            <v>30.9</v>
          </cell>
          <cell r="BS145">
            <v>25.3</v>
          </cell>
          <cell r="BT145">
            <v>36.5</v>
          </cell>
          <cell r="BU145">
            <v>20.7</v>
          </cell>
          <cell r="BV145">
            <v>15.8</v>
          </cell>
          <cell r="BW145">
            <v>25.6</v>
          </cell>
        </row>
        <row r="146">
          <cell r="A146" t="str">
            <v>E06000052</v>
          </cell>
          <cell r="B146" t="str">
            <v>Cornwall</v>
          </cell>
          <cell r="C146" t="str">
            <v>South West</v>
          </cell>
          <cell r="D146">
            <v>5458</v>
          </cell>
          <cell r="E146">
            <v>2823</v>
          </cell>
          <cell r="F146">
            <v>2635</v>
          </cell>
          <cell r="G146">
            <v>65.3</v>
          </cell>
          <cell r="H146">
            <v>58.9</v>
          </cell>
          <cell r="I146">
            <v>72.2</v>
          </cell>
          <cell r="J146">
            <v>57</v>
          </cell>
          <cell r="K146">
            <v>51.5</v>
          </cell>
          <cell r="L146">
            <v>63</v>
          </cell>
          <cell r="M146">
            <v>95.7</v>
          </cell>
          <cell r="N146">
            <v>95.1</v>
          </cell>
          <cell r="O146">
            <v>96.4</v>
          </cell>
          <cell r="P146">
            <v>93.1</v>
          </cell>
          <cell r="Q146">
            <v>92.6</v>
          </cell>
          <cell r="R146">
            <v>93.7</v>
          </cell>
          <cell r="S146">
            <v>60</v>
          </cell>
          <cell r="T146">
            <v>55.8</v>
          </cell>
          <cell r="U146">
            <v>64.5</v>
          </cell>
          <cell r="V146">
            <v>36.5</v>
          </cell>
          <cell r="W146">
            <v>28.8</v>
          </cell>
          <cell r="X146">
            <v>44.7</v>
          </cell>
          <cell r="Y146">
            <v>20.3</v>
          </cell>
          <cell r="Z146">
            <v>13.1</v>
          </cell>
          <cell r="AA146">
            <v>28</v>
          </cell>
          <cell r="AB146">
            <v>95</v>
          </cell>
          <cell r="AC146">
            <v>51</v>
          </cell>
          <cell r="AD146">
            <v>44</v>
          </cell>
          <cell r="AE146">
            <v>58.9</v>
          </cell>
          <cell r="AF146">
            <v>52.9</v>
          </cell>
          <cell r="AG146">
            <v>65.900000000000006</v>
          </cell>
          <cell r="AH146">
            <v>46.3</v>
          </cell>
          <cell r="AI146">
            <v>47.1</v>
          </cell>
          <cell r="AJ146">
            <v>45.5</v>
          </cell>
          <cell r="AK146" t="str">
            <v>x</v>
          </cell>
          <cell r="AL146" t="str">
            <v>x</v>
          </cell>
          <cell r="AM146">
            <v>100</v>
          </cell>
          <cell r="AN146">
            <v>95.8</v>
          </cell>
          <cell r="AO146" t="str">
            <v>x</v>
          </cell>
          <cell r="AP146" t="str">
            <v>x</v>
          </cell>
          <cell r="AQ146">
            <v>51.6</v>
          </cell>
          <cell r="AR146">
            <v>54.9</v>
          </cell>
          <cell r="AS146">
            <v>47.7</v>
          </cell>
          <cell r="AT146">
            <v>38.9</v>
          </cell>
          <cell r="AU146">
            <v>35.299999999999997</v>
          </cell>
          <cell r="AV146">
            <v>43.2</v>
          </cell>
          <cell r="AW146">
            <v>26.3</v>
          </cell>
          <cell r="AX146">
            <v>21.6</v>
          </cell>
          <cell r="AY146">
            <v>31.8</v>
          </cell>
          <cell r="AZ146">
            <v>5555</v>
          </cell>
          <cell r="BA146">
            <v>2875</v>
          </cell>
          <cell r="BB146">
            <v>2680</v>
          </cell>
          <cell r="BC146">
            <v>65.2</v>
          </cell>
          <cell r="BD146">
            <v>58.8</v>
          </cell>
          <cell r="BE146">
            <v>72.099999999999994</v>
          </cell>
          <cell r="BF146">
            <v>56.8</v>
          </cell>
          <cell r="BG146">
            <v>51.4</v>
          </cell>
          <cell r="BH146">
            <v>62.6</v>
          </cell>
          <cell r="BI146">
            <v>95.8</v>
          </cell>
          <cell r="BJ146">
            <v>95.2</v>
          </cell>
          <cell r="BK146">
            <v>96.4</v>
          </cell>
          <cell r="BL146">
            <v>93.1</v>
          </cell>
          <cell r="BM146">
            <v>92.6</v>
          </cell>
          <cell r="BN146">
            <v>93.7</v>
          </cell>
          <cell r="BO146">
            <v>59.8</v>
          </cell>
          <cell r="BP146">
            <v>55.8</v>
          </cell>
          <cell r="BQ146">
            <v>64.2</v>
          </cell>
          <cell r="BR146">
            <v>36.5</v>
          </cell>
          <cell r="BS146">
            <v>28.9</v>
          </cell>
          <cell r="BT146">
            <v>44.6</v>
          </cell>
          <cell r="BU146">
            <v>20.399999999999999</v>
          </cell>
          <cell r="BV146">
            <v>13.3</v>
          </cell>
          <cell r="BW146">
            <v>28.1</v>
          </cell>
        </row>
        <row r="147">
          <cell r="A147" t="str">
            <v>E10000008</v>
          </cell>
          <cell r="B147" t="str">
            <v>Devon</v>
          </cell>
          <cell r="C147" t="str">
            <v>South West</v>
          </cell>
          <cell r="D147">
            <v>7071</v>
          </cell>
          <cell r="E147">
            <v>3589</v>
          </cell>
          <cell r="F147">
            <v>3482</v>
          </cell>
          <cell r="G147">
            <v>66.5</v>
          </cell>
          <cell r="H147">
            <v>62</v>
          </cell>
          <cell r="I147">
            <v>71.2</v>
          </cell>
          <cell r="J147">
            <v>58.3</v>
          </cell>
          <cell r="K147">
            <v>54.1</v>
          </cell>
          <cell r="L147">
            <v>62.7</v>
          </cell>
          <cell r="M147">
            <v>95.2</v>
          </cell>
          <cell r="N147">
            <v>94.5</v>
          </cell>
          <cell r="O147">
            <v>96</v>
          </cell>
          <cell r="P147">
            <v>92.6</v>
          </cell>
          <cell r="Q147">
            <v>91.8</v>
          </cell>
          <cell r="R147">
            <v>93.5</v>
          </cell>
          <cell r="S147">
            <v>60.8</v>
          </cell>
          <cell r="T147">
            <v>57.5</v>
          </cell>
          <cell r="U147">
            <v>64.3</v>
          </cell>
          <cell r="V147">
            <v>42.6</v>
          </cell>
          <cell r="W147">
            <v>38.4</v>
          </cell>
          <cell r="X147">
            <v>46.8</v>
          </cell>
          <cell r="Y147">
            <v>23.6</v>
          </cell>
          <cell r="Z147">
            <v>19.100000000000001</v>
          </cell>
          <cell r="AA147">
            <v>28.2</v>
          </cell>
          <cell r="AB147">
            <v>186</v>
          </cell>
          <cell r="AC147">
            <v>97</v>
          </cell>
          <cell r="AD147">
            <v>89</v>
          </cell>
          <cell r="AE147">
            <v>63.4</v>
          </cell>
          <cell r="AF147">
            <v>55.7</v>
          </cell>
          <cell r="AG147">
            <v>71.900000000000006</v>
          </cell>
          <cell r="AH147">
            <v>50.5</v>
          </cell>
          <cell r="AI147">
            <v>42.3</v>
          </cell>
          <cell r="AJ147">
            <v>59.6</v>
          </cell>
          <cell r="AK147">
            <v>94.1</v>
          </cell>
          <cell r="AL147">
            <v>91.8</v>
          </cell>
          <cell r="AM147">
            <v>96.6</v>
          </cell>
          <cell r="AN147">
            <v>90.9</v>
          </cell>
          <cell r="AO147">
            <v>87.6</v>
          </cell>
          <cell r="AP147">
            <v>94.4</v>
          </cell>
          <cell r="AQ147">
            <v>52.2</v>
          </cell>
          <cell r="AR147">
            <v>43.3</v>
          </cell>
          <cell r="AS147">
            <v>61.8</v>
          </cell>
          <cell r="AT147">
            <v>46.2</v>
          </cell>
          <cell r="AU147">
            <v>46.4</v>
          </cell>
          <cell r="AV147">
            <v>46.1</v>
          </cell>
          <cell r="AW147">
            <v>23.7</v>
          </cell>
          <cell r="AX147">
            <v>18.600000000000001</v>
          </cell>
          <cell r="AY147">
            <v>29.2</v>
          </cell>
          <cell r="AZ147">
            <v>7260</v>
          </cell>
          <cell r="BA147">
            <v>3689</v>
          </cell>
          <cell r="BB147">
            <v>3571</v>
          </cell>
          <cell r="BC147">
            <v>66.400000000000006</v>
          </cell>
          <cell r="BD147">
            <v>61.8</v>
          </cell>
          <cell r="BE147">
            <v>71.2</v>
          </cell>
          <cell r="BF147">
            <v>58.1</v>
          </cell>
          <cell r="BG147">
            <v>53.8</v>
          </cell>
          <cell r="BH147">
            <v>62.6</v>
          </cell>
          <cell r="BI147">
            <v>95.2</v>
          </cell>
          <cell r="BJ147">
            <v>94.4</v>
          </cell>
          <cell r="BK147">
            <v>96</v>
          </cell>
          <cell r="BL147">
            <v>92.6</v>
          </cell>
          <cell r="BM147">
            <v>91.7</v>
          </cell>
          <cell r="BN147">
            <v>93.6</v>
          </cell>
          <cell r="BO147">
            <v>60.6</v>
          </cell>
          <cell r="BP147">
            <v>57.1</v>
          </cell>
          <cell r="BQ147">
            <v>64.2</v>
          </cell>
          <cell r="BR147">
            <v>42.6</v>
          </cell>
          <cell r="BS147">
            <v>38.6</v>
          </cell>
          <cell r="BT147">
            <v>46.8</v>
          </cell>
          <cell r="BU147">
            <v>23.6</v>
          </cell>
          <cell r="BV147">
            <v>19.100000000000001</v>
          </cell>
          <cell r="BW147">
            <v>28.2</v>
          </cell>
        </row>
        <row r="148">
          <cell r="A148" t="str">
            <v>E10000009</v>
          </cell>
          <cell r="B148" t="str">
            <v>Dorset</v>
          </cell>
          <cell r="C148" t="str">
            <v>South West</v>
          </cell>
          <cell r="D148">
            <v>4096</v>
          </cell>
          <cell r="E148">
            <v>2160</v>
          </cell>
          <cell r="F148">
            <v>1936</v>
          </cell>
          <cell r="G148">
            <v>68.7</v>
          </cell>
          <cell r="H148">
            <v>62.8</v>
          </cell>
          <cell r="I148">
            <v>75.400000000000006</v>
          </cell>
          <cell r="J148">
            <v>58.4</v>
          </cell>
          <cell r="K148">
            <v>54.1</v>
          </cell>
          <cell r="L148">
            <v>63.3</v>
          </cell>
          <cell r="M148">
            <v>95.6</v>
          </cell>
          <cell r="N148" t="str">
            <v>x</v>
          </cell>
          <cell r="O148" t="str">
            <v>x</v>
          </cell>
          <cell r="P148">
            <v>93.6</v>
          </cell>
          <cell r="Q148">
            <v>92.4</v>
          </cell>
          <cell r="R148">
            <v>95</v>
          </cell>
          <cell r="S148">
            <v>61</v>
          </cell>
          <cell r="T148">
            <v>57.6</v>
          </cell>
          <cell r="U148">
            <v>64.8</v>
          </cell>
          <cell r="V148">
            <v>46.1</v>
          </cell>
          <cell r="W148">
            <v>41.8</v>
          </cell>
          <cell r="X148">
            <v>50.9</v>
          </cell>
          <cell r="Y148">
            <v>27.5</v>
          </cell>
          <cell r="Z148">
            <v>21.9</v>
          </cell>
          <cell r="AA148">
            <v>33.799999999999997</v>
          </cell>
          <cell r="AB148">
            <v>83</v>
          </cell>
          <cell r="AC148">
            <v>41</v>
          </cell>
          <cell r="AD148">
            <v>42</v>
          </cell>
          <cell r="AE148">
            <v>73.5</v>
          </cell>
          <cell r="AF148">
            <v>65.900000000000006</v>
          </cell>
          <cell r="AG148">
            <v>81</v>
          </cell>
          <cell r="AH148">
            <v>53</v>
          </cell>
          <cell r="AI148">
            <v>51.2</v>
          </cell>
          <cell r="AJ148">
            <v>54.8</v>
          </cell>
          <cell r="AK148">
            <v>94</v>
          </cell>
          <cell r="AL148" t="str">
            <v>x</v>
          </cell>
          <cell r="AM148" t="str">
            <v>x</v>
          </cell>
          <cell r="AN148">
            <v>89.2</v>
          </cell>
          <cell r="AO148">
            <v>90.2</v>
          </cell>
          <cell r="AP148">
            <v>88.1</v>
          </cell>
          <cell r="AQ148">
            <v>54.2</v>
          </cell>
          <cell r="AR148">
            <v>51.2</v>
          </cell>
          <cell r="AS148">
            <v>57.1</v>
          </cell>
          <cell r="AT148">
            <v>36.1</v>
          </cell>
          <cell r="AU148">
            <v>36.6</v>
          </cell>
          <cell r="AV148">
            <v>35.700000000000003</v>
          </cell>
          <cell r="AW148">
            <v>20.5</v>
          </cell>
          <cell r="AX148">
            <v>19.5</v>
          </cell>
          <cell r="AY148">
            <v>21.4</v>
          </cell>
          <cell r="AZ148">
            <v>4181</v>
          </cell>
          <cell r="BA148">
            <v>2201</v>
          </cell>
          <cell r="BB148">
            <v>1980</v>
          </cell>
          <cell r="BC148">
            <v>68.8</v>
          </cell>
          <cell r="BD148">
            <v>62.8</v>
          </cell>
          <cell r="BE148">
            <v>75.400000000000006</v>
          </cell>
          <cell r="BF148">
            <v>58.3</v>
          </cell>
          <cell r="BG148">
            <v>54.1</v>
          </cell>
          <cell r="BH148">
            <v>63</v>
          </cell>
          <cell r="BI148">
            <v>95.5</v>
          </cell>
          <cell r="BJ148">
            <v>94.5</v>
          </cell>
          <cell r="BK148">
            <v>96.7</v>
          </cell>
          <cell r="BL148">
            <v>93.5</v>
          </cell>
          <cell r="BM148">
            <v>92.4</v>
          </cell>
          <cell r="BN148">
            <v>94.8</v>
          </cell>
          <cell r="BO148">
            <v>60.9</v>
          </cell>
          <cell r="BP148">
            <v>57.5</v>
          </cell>
          <cell r="BQ148">
            <v>64.599999999999994</v>
          </cell>
          <cell r="BR148">
            <v>45.9</v>
          </cell>
          <cell r="BS148">
            <v>41.7</v>
          </cell>
          <cell r="BT148">
            <v>50.6</v>
          </cell>
          <cell r="BU148">
            <v>27.4</v>
          </cell>
          <cell r="BV148">
            <v>21.9</v>
          </cell>
          <cell r="BW148">
            <v>33.5</v>
          </cell>
        </row>
        <row r="149">
          <cell r="A149" t="str">
            <v>E10000013</v>
          </cell>
          <cell r="B149" t="str">
            <v>Gloucestershire</v>
          </cell>
          <cell r="C149" t="str">
            <v>South West</v>
          </cell>
          <cell r="D149">
            <v>6329</v>
          </cell>
          <cell r="E149">
            <v>3205</v>
          </cell>
          <cell r="F149">
            <v>3124</v>
          </cell>
          <cell r="G149">
            <v>70.400000000000006</v>
          </cell>
          <cell r="H149">
            <v>65.2</v>
          </cell>
          <cell r="I149">
            <v>75.7</v>
          </cell>
          <cell r="J149">
            <v>61.2</v>
          </cell>
          <cell r="K149">
            <v>57.8</v>
          </cell>
          <cell r="L149">
            <v>64.7</v>
          </cell>
          <cell r="M149">
            <v>95</v>
          </cell>
          <cell r="N149">
            <v>93.7</v>
          </cell>
          <cell r="O149">
            <v>96.3</v>
          </cell>
          <cell r="P149">
            <v>92.3</v>
          </cell>
          <cell r="Q149">
            <v>91.1</v>
          </cell>
          <cell r="R149">
            <v>93.5</v>
          </cell>
          <cell r="S149">
            <v>63</v>
          </cell>
          <cell r="T149">
            <v>60.2</v>
          </cell>
          <cell r="U149">
            <v>65.7</v>
          </cell>
          <cell r="V149">
            <v>35.700000000000003</v>
          </cell>
          <cell r="W149">
            <v>32.4</v>
          </cell>
          <cell r="X149">
            <v>39.1</v>
          </cell>
          <cell r="Y149">
            <v>26.7</v>
          </cell>
          <cell r="Z149">
            <v>23.3</v>
          </cell>
          <cell r="AA149">
            <v>30.2</v>
          </cell>
          <cell r="AB149">
            <v>257</v>
          </cell>
          <cell r="AC149">
            <v>134</v>
          </cell>
          <cell r="AD149">
            <v>123</v>
          </cell>
          <cell r="AE149">
            <v>68.5</v>
          </cell>
          <cell r="AF149">
            <v>61.2</v>
          </cell>
          <cell r="AG149">
            <v>76.400000000000006</v>
          </cell>
          <cell r="AH149">
            <v>54.5</v>
          </cell>
          <cell r="AI149">
            <v>53</v>
          </cell>
          <cell r="AJ149">
            <v>56.1</v>
          </cell>
          <cell r="AK149">
            <v>92.6</v>
          </cell>
          <cell r="AL149">
            <v>91.8</v>
          </cell>
          <cell r="AM149">
            <v>93.5</v>
          </cell>
          <cell r="AN149">
            <v>87.9</v>
          </cell>
          <cell r="AO149">
            <v>88.1</v>
          </cell>
          <cell r="AP149">
            <v>87.8</v>
          </cell>
          <cell r="AQ149">
            <v>56.4</v>
          </cell>
          <cell r="AR149">
            <v>56.7</v>
          </cell>
          <cell r="AS149">
            <v>56.1</v>
          </cell>
          <cell r="AT149">
            <v>38.1</v>
          </cell>
          <cell r="AU149">
            <v>42.5</v>
          </cell>
          <cell r="AV149">
            <v>33.299999999999997</v>
          </cell>
          <cell r="AW149">
            <v>28</v>
          </cell>
          <cell r="AX149">
            <v>31.3</v>
          </cell>
          <cell r="AY149">
            <v>24.4</v>
          </cell>
          <cell r="AZ149">
            <v>6586</v>
          </cell>
          <cell r="BA149">
            <v>3339</v>
          </cell>
          <cell r="BB149">
            <v>3247</v>
          </cell>
          <cell r="BC149">
            <v>70.3</v>
          </cell>
          <cell r="BD149">
            <v>65</v>
          </cell>
          <cell r="BE149">
            <v>75.7</v>
          </cell>
          <cell r="BF149">
            <v>60.9</v>
          </cell>
          <cell r="BG149">
            <v>57.6</v>
          </cell>
          <cell r="BH149">
            <v>64.3</v>
          </cell>
          <cell r="BI149">
            <v>94.9</v>
          </cell>
          <cell r="BJ149">
            <v>93.6</v>
          </cell>
          <cell r="BK149">
            <v>96.2</v>
          </cell>
          <cell r="BL149">
            <v>92.1</v>
          </cell>
          <cell r="BM149">
            <v>91</v>
          </cell>
          <cell r="BN149">
            <v>93.3</v>
          </cell>
          <cell r="BO149">
            <v>62.7</v>
          </cell>
          <cell r="BP149">
            <v>60.1</v>
          </cell>
          <cell r="BQ149">
            <v>65.400000000000006</v>
          </cell>
          <cell r="BR149">
            <v>35.799999999999997</v>
          </cell>
          <cell r="BS149">
            <v>32.799999999999997</v>
          </cell>
          <cell r="BT149">
            <v>38.9</v>
          </cell>
          <cell r="BU149">
            <v>26.8</v>
          </cell>
          <cell r="BV149">
            <v>23.7</v>
          </cell>
          <cell r="BW149">
            <v>30</v>
          </cell>
        </row>
        <row r="150">
          <cell r="A150" t="str">
            <v>E06000053</v>
          </cell>
          <cell r="B150" t="str">
            <v>Isles of Scilly</v>
          </cell>
          <cell r="C150" t="str">
            <v>South West</v>
          </cell>
          <cell r="D150">
            <v>19</v>
          </cell>
          <cell r="E150">
            <v>6</v>
          </cell>
          <cell r="F150">
            <v>13</v>
          </cell>
          <cell r="G150">
            <v>84.2</v>
          </cell>
          <cell r="H150" t="str">
            <v>x</v>
          </cell>
          <cell r="I150" t="str">
            <v>x</v>
          </cell>
          <cell r="J150">
            <v>73.7</v>
          </cell>
          <cell r="K150" t="str">
            <v>x</v>
          </cell>
          <cell r="L150" t="str">
            <v>x</v>
          </cell>
          <cell r="M150">
            <v>100</v>
          </cell>
          <cell r="N150">
            <v>100</v>
          </cell>
          <cell r="O150">
            <v>100</v>
          </cell>
          <cell r="P150">
            <v>100</v>
          </cell>
          <cell r="Q150">
            <v>100</v>
          </cell>
          <cell r="R150">
            <v>100</v>
          </cell>
          <cell r="S150">
            <v>73.7</v>
          </cell>
          <cell r="T150" t="str">
            <v>x</v>
          </cell>
          <cell r="U150" t="str">
            <v>x</v>
          </cell>
          <cell r="V150" t="str">
            <v>x</v>
          </cell>
          <cell r="W150" t="str">
            <v>x</v>
          </cell>
          <cell r="X150" t="str">
            <v>x</v>
          </cell>
          <cell r="Y150" t="str">
            <v>x</v>
          </cell>
          <cell r="Z150" t="str">
            <v>x</v>
          </cell>
          <cell r="AA150" t="str">
            <v>x</v>
          </cell>
          <cell r="AB150">
            <v>0</v>
          </cell>
          <cell r="AC150">
            <v>0</v>
          </cell>
          <cell r="AD150">
            <v>0</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v>19</v>
          </cell>
          <cell r="BA150">
            <v>6</v>
          </cell>
          <cell r="BB150">
            <v>13</v>
          </cell>
          <cell r="BC150">
            <v>84.2</v>
          </cell>
          <cell r="BD150" t="str">
            <v>x</v>
          </cell>
          <cell r="BE150" t="str">
            <v>x</v>
          </cell>
          <cell r="BF150">
            <v>73.7</v>
          </cell>
          <cell r="BG150" t="str">
            <v>x</v>
          </cell>
          <cell r="BH150" t="str">
            <v>x</v>
          </cell>
          <cell r="BI150">
            <v>100</v>
          </cell>
          <cell r="BJ150">
            <v>100</v>
          </cell>
          <cell r="BK150">
            <v>100</v>
          </cell>
          <cell r="BL150">
            <v>100</v>
          </cell>
          <cell r="BM150">
            <v>100</v>
          </cell>
          <cell r="BN150">
            <v>100</v>
          </cell>
          <cell r="BO150">
            <v>73.7</v>
          </cell>
          <cell r="BP150" t="str">
            <v>x</v>
          </cell>
          <cell r="BQ150" t="str">
            <v>x</v>
          </cell>
          <cell r="BR150" t="str">
            <v>x</v>
          </cell>
          <cell r="BS150" t="str">
            <v>x</v>
          </cell>
          <cell r="BT150" t="str">
            <v>x</v>
          </cell>
          <cell r="BU150" t="str">
            <v>x</v>
          </cell>
          <cell r="BV150" t="str">
            <v>x</v>
          </cell>
          <cell r="BW150" t="str">
            <v>x</v>
          </cell>
        </row>
        <row r="151">
          <cell r="A151" t="str">
            <v>E06000024</v>
          </cell>
          <cell r="B151" t="str">
            <v>North Somerset</v>
          </cell>
          <cell r="C151" t="str">
            <v>South West</v>
          </cell>
          <cell r="D151">
            <v>2140</v>
          </cell>
          <cell r="E151">
            <v>1086</v>
          </cell>
          <cell r="F151">
            <v>1054</v>
          </cell>
          <cell r="G151">
            <v>68.099999999999994</v>
          </cell>
          <cell r="H151">
            <v>60.4</v>
          </cell>
          <cell r="I151">
            <v>76.099999999999994</v>
          </cell>
          <cell r="J151">
            <v>59</v>
          </cell>
          <cell r="K151">
            <v>52.8</v>
          </cell>
          <cell r="L151">
            <v>65.5</v>
          </cell>
          <cell r="M151" t="str">
            <v>x</v>
          </cell>
          <cell r="N151" t="str">
            <v>x</v>
          </cell>
          <cell r="O151" t="str">
            <v>x</v>
          </cell>
          <cell r="P151" t="str">
            <v>x</v>
          </cell>
          <cell r="Q151" t="str">
            <v>x</v>
          </cell>
          <cell r="R151" t="str">
            <v>x</v>
          </cell>
          <cell r="S151">
            <v>61.4</v>
          </cell>
          <cell r="T151">
            <v>55.9</v>
          </cell>
          <cell r="U151">
            <v>67</v>
          </cell>
          <cell r="V151">
            <v>33.9</v>
          </cell>
          <cell r="W151">
            <v>30.8</v>
          </cell>
          <cell r="X151">
            <v>37.1</v>
          </cell>
          <cell r="Y151">
            <v>21.1</v>
          </cell>
          <cell r="Z151">
            <v>15.5</v>
          </cell>
          <cell r="AA151">
            <v>26.9</v>
          </cell>
          <cell r="AB151">
            <v>81</v>
          </cell>
          <cell r="AC151">
            <v>36</v>
          </cell>
          <cell r="AD151">
            <v>45</v>
          </cell>
          <cell r="AE151">
            <v>72.8</v>
          </cell>
          <cell r="AF151">
            <v>58.3</v>
          </cell>
          <cell r="AG151">
            <v>84.4</v>
          </cell>
          <cell r="AH151">
            <v>51.9</v>
          </cell>
          <cell r="AI151">
            <v>33.299999999999997</v>
          </cell>
          <cell r="AJ151">
            <v>66.7</v>
          </cell>
          <cell r="AK151" t="str">
            <v>x</v>
          </cell>
          <cell r="AL151" t="str">
            <v>x</v>
          </cell>
          <cell r="AM151" t="str">
            <v>x</v>
          </cell>
          <cell r="AN151" t="str">
            <v>x</v>
          </cell>
          <cell r="AO151" t="str">
            <v>x</v>
          </cell>
          <cell r="AP151" t="str">
            <v>x</v>
          </cell>
          <cell r="AQ151">
            <v>51.9</v>
          </cell>
          <cell r="AR151">
            <v>33.299999999999997</v>
          </cell>
          <cell r="AS151">
            <v>66.7</v>
          </cell>
          <cell r="AT151">
            <v>29.6</v>
          </cell>
          <cell r="AU151">
            <v>27.8</v>
          </cell>
          <cell r="AV151">
            <v>31.1</v>
          </cell>
          <cell r="AW151">
            <v>18.5</v>
          </cell>
          <cell r="AX151">
            <v>13.9</v>
          </cell>
          <cell r="AY151">
            <v>22.2</v>
          </cell>
          <cell r="AZ151">
            <v>2221</v>
          </cell>
          <cell r="BA151">
            <v>1122</v>
          </cell>
          <cell r="BB151">
            <v>1099</v>
          </cell>
          <cell r="BC151">
            <v>68.3</v>
          </cell>
          <cell r="BD151">
            <v>60.3</v>
          </cell>
          <cell r="BE151">
            <v>76.400000000000006</v>
          </cell>
          <cell r="BF151">
            <v>58.8</v>
          </cell>
          <cell r="BG151">
            <v>52.1</v>
          </cell>
          <cell r="BH151">
            <v>65.5</v>
          </cell>
          <cell r="BI151">
            <v>94.5</v>
          </cell>
          <cell r="BJ151">
            <v>93.3</v>
          </cell>
          <cell r="BK151">
            <v>95.7</v>
          </cell>
          <cell r="BL151">
            <v>92.5</v>
          </cell>
          <cell r="BM151">
            <v>91.9</v>
          </cell>
          <cell r="BN151">
            <v>93.2</v>
          </cell>
          <cell r="BO151">
            <v>61</v>
          </cell>
          <cell r="BP151">
            <v>55.2</v>
          </cell>
          <cell r="BQ151">
            <v>67</v>
          </cell>
          <cell r="BR151">
            <v>33.700000000000003</v>
          </cell>
          <cell r="BS151">
            <v>30.7</v>
          </cell>
          <cell r="BT151">
            <v>36.9</v>
          </cell>
          <cell r="BU151">
            <v>21</v>
          </cell>
          <cell r="BV151">
            <v>15.4</v>
          </cell>
          <cell r="BW151">
            <v>26.7</v>
          </cell>
        </row>
        <row r="152">
          <cell r="A152" t="str">
            <v>E06000026</v>
          </cell>
          <cell r="B152" t="str">
            <v>Plymouth</v>
          </cell>
          <cell r="C152" t="str">
            <v>South West</v>
          </cell>
          <cell r="D152">
            <v>2616</v>
          </cell>
          <cell r="E152">
            <v>1311</v>
          </cell>
          <cell r="F152">
            <v>1305</v>
          </cell>
          <cell r="G152">
            <v>60.9</v>
          </cell>
          <cell r="H152">
            <v>53.8</v>
          </cell>
          <cell r="I152">
            <v>68</v>
          </cell>
          <cell r="J152">
            <v>52.1</v>
          </cell>
          <cell r="K152" t="str">
            <v>x</v>
          </cell>
          <cell r="L152" t="str">
            <v>x</v>
          </cell>
          <cell r="M152">
            <v>93.5</v>
          </cell>
          <cell r="N152" t="str">
            <v>x</v>
          </cell>
          <cell r="O152" t="str">
            <v>x</v>
          </cell>
          <cell r="P152">
            <v>91.2</v>
          </cell>
          <cell r="Q152">
            <v>88.1</v>
          </cell>
          <cell r="R152">
            <v>94.3</v>
          </cell>
          <cell r="S152">
            <v>54.5</v>
          </cell>
          <cell r="T152">
            <v>48.6</v>
          </cell>
          <cell r="U152">
            <v>60.5</v>
          </cell>
          <cell r="V152">
            <v>38.1</v>
          </cell>
          <cell r="W152">
            <v>31.1</v>
          </cell>
          <cell r="X152">
            <v>45.1</v>
          </cell>
          <cell r="Y152">
            <v>20.8</v>
          </cell>
          <cell r="Z152">
            <v>12.3</v>
          </cell>
          <cell r="AA152">
            <v>29.4</v>
          </cell>
          <cell r="AB152">
            <v>117</v>
          </cell>
          <cell r="AC152">
            <v>59</v>
          </cell>
          <cell r="AD152">
            <v>58</v>
          </cell>
          <cell r="AE152">
            <v>53.8</v>
          </cell>
          <cell r="AF152">
            <v>44.1</v>
          </cell>
          <cell r="AG152">
            <v>63.8</v>
          </cell>
          <cell r="AH152">
            <v>45.3</v>
          </cell>
          <cell r="AI152" t="str">
            <v>x</v>
          </cell>
          <cell r="AJ152" t="str">
            <v>x</v>
          </cell>
          <cell r="AK152">
            <v>97.4</v>
          </cell>
          <cell r="AL152" t="str">
            <v>x</v>
          </cell>
          <cell r="AM152" t="str">
            <v>x</v>
          </cell>
          <cell r="AN152">
            <v>91.5</v>
          </cell>
          <cell r="AO152">
            <v>91.5</v>
          </cell>
          <cell r="AP152">
            <v>91.4</v>
          </cell>
          <cell r="AQ152">
            <v>46.2</v>
          </cell>
          <cell r="AR152">
            <v>39</v>
          </cell>
          <cell r="AS152">
            <v>53.4</v>
          </cell>
          <cell r="AT152">
            <v>46.2</v>
          </cell>
          <cell r="AU152">
            <v>32.200000000000003</v>
          </cell>
          <cell r="AV152">
            <v>60.3</v>
          </cell>
          <cell r="AW152">
            <v>23.1</v>
          </cell>
          <cell r="AX152">
            <v>8.5</v>
          </cell>
          <cell r="AY152">
            <v>37.9</v>
          </cell>
          <cell r="AZ152">
            <v>2734</v>
          </cell>
          <cell r="BA152">
            <v>1370</v>
          </cell>
          <cell r="BB152">
            <v>1364</v>
          </cell>
          <cell r="BC152">
            <v>60.6</v>
          </cell>
          <cell r="BD152">
            <v>53.4</v>
          </cell>
          <cell r="BE152">
            <v>67.900000000000006</v>
          </cell>
          <cell r="BF152">
            <v>51.8</v>
          </cell>
          <cell r="BG152">
            <v>45.5</v>
          </cell>
          <cell r="BH152">
            <v>58.1</v>
          </cell>
          <cell r="BI152">
            <v>93.7</v>
          </cell>
          <cell r="BJ152">
            <v>90.9</v>
          </cell>
          <cell r="BK152">
            <v>96.5</v>
          </cell>
          <cell r="BL152">
            <v>91.2</v>
          </cell>
          <cell r="BM152">
            <v>88.2</v>
          </cell>
          <cell r="BN152">
            <v>94.1</v>
          </cell>
          <cell r="BO152">
            <v>54.2</v>
          </cell>
          <cell r="BP152">
            <v>48.2</v>
          </cell>
          <cell r="BQ152">
            <v>60.3</v>
          </cell>
          <cell r="BR152">
            <v>38.5</v>
          </cell>
          <cell r="BS152">
            <v>31.2</v>
          </cell>
          <cell r="BT152">
            <v>45.8</v>
          </cell>
          <cell r="BU152">
            <v>20.9</v>
          </cell>
          <cell r="BV152">
            <v>12.1</v>
          </cell>
          <cell r="BW152">
            <v>29.8</v>
          </cell>
        </row>
        <row r="153">
          <cell r="A153" t="str">
            <v>E06000029</v>
          </cell>
          <cell r="B153" t="str">
            <v>Poole</v>
          </cell>
          <cell r="C153" t="str">
            <v>South West</v>
          </cell>
          <cell r="D153">
            <v>1476</v>
          </cell>
          <cell r="E153">
            <v>722</v>
          </cell>
          <cell r="F153">
            <v>754</v>
          </cell>
          <cell r="G153">
            <v>71.599999999999994</v>
          </cell>
          <cell r="H153">
            <v>67.900000000000006</v>
          </cell>
          <cell r="I153">
            <v>75.2</v>
          </cell>
          <cell r="J153">
            <v>63.5</v>
          </cell>
          <cell r="K153">
            <v>58.3</v>
          </cell>
          <cell r="L153">
            <v>68.400000000000006</v>
          </cell>
          <cell r="M153" t="str">
            <v>x</v>
          </cell>
          <cell r="N153" t="str">
            <v>x</v>
          </cell>
          <cell r="O153">
            <v>96.4</v>
          </cell>
          <cell r="P153" t="str">
            <v>x</v>
          </cell>
          <cell r="Q153" t="str">
            <v>x</v>
          </cell>
          <cell r="R153" t="str">
            <v>x</v>
          </cell>
          <cell r="S153">
            <v>65.400000000000006</v>
          </cell>
          <cell r="T153">
            <v>60.4</v>
          </cell>
          <cell r="U153">
            <v>70.3</v>
          </cell>
          <cell r="V153">
            <v>38.700000000000003</v>
          </cell>
          <cell r="W153">
            <v>37.1</v>
          </cell>
          <cell r="X153">
            <v>40.200000000000003</v>
          </cell>
          <cell r="Y153">
            <v>28.5</v>
          </cell>
          <cell r="Z153">
            <v>25.3</v>
          </cell>
          <cell r="AA153">
            <v>31.4</v>
          </cell>
          <cell r="AB153">
            <v>54</v>
          </cell>
          <cell r="AC153">
            <v>30</v>
          </cell>
          <cell r="AD153">
            <v>24</v>
          </cell>
          <cell r="AE153">
            <v>68.5</v>
          </cell>
          <cell r="AF153">
            <v>53.3</v>
          </cell>
          <cell r="AG153">
            <v>87.5</v>
          </cell>
          <cell r="AH153">
            <v>51.9</v>
          </cell>
          <cell r="AI153">
            <v>33.299999999999997</v>
          </cell>
          <cell r="AJ153">
            <v>75</v>
          </cell>
          <cell r="AK153" t="str">
            <v>x</v>
          </cell>
          <cell r="AL153" t="str">
            <v>x</v>
          </cell>
          <cell r="AM153">
            <v>100</v>
          </cell>
          <cell r="AN153">
            <v>92.6</v>
          </cell>
          <cell r="AO153" t="str">
            <v>x</v>
          </cell>
          <cell r="AP153" t="str">
            <v>x</v>
          </cell>
          <cell r="AQ153">
            <v>53.7</v>
          </cell>
          <cell r="AR153">
            <v>33.299999999999997</v>
          </cell>
          <cell r="AS153">
            <v>79.2</v>
          </cell>
          <cell r="AT153">
            <v>42.6</v>
          </cell>
          <cell r="AU153">
            <v>33.299999999999997</v>
          </cell>
          <cell r="AV153">
            <v>54.2</v>
          </cell>
          <cell r="AW153">
            <v>22.2</v>
          </cell>
          <cell r="AX153">
            <v>16.7</v>
          </cell>
          <cell r="AY153">
            <v>29.2</v>
          </cell>
          <cell r="AZ153">
            <v>1531</v>
          </cell>
          <cell r="BA153">
            <v>752</v>
          </cell>
          <cell r="BB153">
            <v>779</v>
          </cell>
          <cell r="BC153">
            <v>71.5</v>
          </cell>
          <cell r="BD153">
            <v>67.3</v>
          </cell>
          <cell r="BE153">
            <v>75.599999999999994</v>
          </cell>
          <cell r="BF153">
            <v>63.1</v>
          </cell>
          <cell r="BG153">
            <v>57.3</v>
          </cell>
          <cell r="BH153">
            <v>68.7</v>
          </cell>
          <cell r="BI153">
            <v>96.2</v>
          </cell>
          <cell r="BJ153">
            <v>95.9</v>
          </cell>
          <cell r="BK153">
            <v>96.5</v>
          </cell>
          <cell r="BL153">
            <v>93.2</v>
          </cell>
          <cell r="BM153">
            <v>92.3</v>
          </cell>
          <cell r="BN153">
            <v>94.1</v>
          </cell>
          <cell r="BO153">
            <v>65.099999999999994</v>
          </cell>
          <cell r="BP153">
            <v>59.3</v>
          </cell>
          <cell r="BQ153">
            <v>70.599999999999994</v>
          </cell>
          <cell r="BR153">
            <v>38.9</v>
          </cell>
          <cell r="BS153">
            <v>37</v>
          </cell>
          <cell r="BT153">
            <v>40.700000000000003</v>
          </cell>
          <cell r="BU153">
            <v>28.3</v>
          </cell>
          <cell r="BV153">
            <v>25</v>
          </cell>
          <cell r="BW153">
            <v>31.5</v>
          </cell>
        </row>
        <row r="154">
          <cell r="A154" t="str">
            <v>E10000027</v>
          </cell>
          <cell r="B154" t="str">
            <v>Somerset</v>
          </cell>
          <cell r="C154" t="str">
            <v>South West</v>
          </cell>
          <cell r="D154">
            <v>5068</v>
          </cell>
          <cell r="E154">
            <v>2597</v>
          </cell>
          <cell r="F154">
            <v>2471</v>
          </cell>
          <cell r="G154">
            <v>68.3</v>
          </cell>
          <cell r="H154">
            <v>62.1</v>
          </cell>
          <cell r="I154">
            <v>74.8</v>
          </cell>
          <cell r="J154">
            <v>59</v>
          </cell>
          <cell r="K154">
            <v>53.4</v>
          </cell>
          <cell r="L154">
            <v>65</v>
          </cell>
          <cell r="M154">
            <v>95.6</v>
          </cell>
          <cell r="N154">
            <v>94.5</v>
          </cell>
          <cell r="O154">
            <v>96.8</v>
          </cell>
          <cell r="P154">
            <v>92.7</v>
          </cell>
          <cell r="Q154">
            <v>91.1</v>
          </cell>
          <cell r="R154">
            <v>94.4</v>
          </cell>
          <cell r="S154">
            <v>61</v>
          </cell>
          <cell r="T154">
            <v>55.5</v>
          </cell>
          <cell r="U154">
            <v>66.8</v>
          </cell>
          <cell r="V154">
            <v>35.299999999999997</v>
          </cell>
          <cell r="W154">
            <v>31.1</v>
          </cell>
          <cell r="X154">
            <v>39.799999999999997</v>
          </cell>
          <cell r="Y154">
            <v>21</v>
          </cell>
          <cell r="Z154">
            <v>15.8</v>
          </cell>
          <cell r="AA154">
            <v>26.5</v>
          </cell>
          <cell r="AB154">
            <v>189</v>
          </cell>
          <cell r="AC154">
            <v>92</v>
          </cell>
          <cell r="AD154">
            <v>97</v>
          </cell>
          <cell r="AE154">
            <v>59.3</v>
          </cell>
          <cell r="AF154">
            <v>54.3</v>
          </cell>
          <cell r="AG154">
            <v>63.9</v>
          </cell>
          <cell r="AH154">
            <v>46.6</v>
          </cell>
          <cell r="AI154">
            <v>42.4</v>
          </cell>
          <cell r="AJ154">
            <v>50.5</v>
          </cell>
          <cell r="AK154">
            <v>96.8</v>
          </cell>
          <cell r="AL154">
            <v>96.7</v>
          </cell>
          <cell r="AM154">
            <v>96.9</v>
          </cell>
          <cell r="AN154">
            <v>93.1</v>
          </cell>
          <cell r="AO154">
            <v>92.4</v>
          </cell>
          <cell r="AP154">
            <v>93.8</v>
          </cell>
          <cell r="AQ154">
            <v>48.7</v>
          </cell>
          <cell r="AR154">
            <v>45.7</v>
          </cell>
          <cell r="AS154">
            <v>51.5</v>
          </cell>
          <cell r="AT154">
            <v>33.299999999999997</v>
          </cell>
          <cell r="AU154">
            <v>29.3</v>
          </cell>
          <cell r="AV154">
            <v>37.1</v>
          </cell>
          <cell r="AW154">
            <v>18</v>
          </cell>
          <cell r="AX154">
            <v>12</v>
          </cell>
          <cell r="AY154">
            <v>23.7</v>
          </cell>
          <cell r="AZ154">
            <v>5257</v>
          </cell>
          <cell r="BA154">
            <v>2689</v>
          </cell>
          <cell r="BB154">
            <v>2568</v>
          </cell>
          <cell r="BC154">
            <v>68</v>
          </cell>
          <cell r="BD154">
            <v>61.9</v>
          </cell>
          <cell r="BE154">
            <v>74.400000000000006</v>
          </cell>
          <cell r="BF154">
            <v>58.6</v>
          </cell>
          <cell r="BG154">
            <v>53</v>
          </cell>
          <cell r="BH154">
            <v>64.400000000000006</v>
          </cell>
          <cell r="BI154">
            <v>95.7</v>
          </cell>
          <cell r="BJ154">
            <v>94.5</v>
          </cell>
          <cell r="BK154">
            <v>96.8</v>
          </cell>
          <cell r="BL154">
            <v>92.7</v>
          </cell>
          <cell r="BM154">
            <v>91.1</v>
          </cell>
          <cell r="BN154">
            <v>94.4</v>
          </cell>
          <cell r="BO154">
            <v>60.6</v>
          </cell>
          <cell r="BP154">
            <v>55.2</v>
          </cell>
          <cell r="BQ154">
            <v>66.2</v>
          </cell>
          <cell r="BR154">
            <v>35.299999999999997</v>
          </cell>
          <cell r="BS154">
            <v>31</v>
          </cell>
          <cell r="BT154">
            <v>39.700000000000003</v>
          </cell>
          <cell r="BU154">
            <v>20.9</v>
          </cell>
          <cell r="BV154">
            <v>15.7</v>
          </cell>
          <cell r="BW154">
            <v>26.4</v>
          </cell>
        </row>
        <row r="155">
          <cell r="A155" t="str">
            <v>E06000025</v>
          </cell>
          <cell r="B155" t="str">
            <v>South Gloucestershire</v>
          </cell>
          <cell r="C155" t="str">
            <v>South West</v>
          </cell>
          <cell r="D155">
            <v>2816</v>
          </cell>
          <cell r="E155">
            <v>1522</v>
          </cell>
          <cell r="F155">
            <v>1294</v>
          </cell>
          <cell r="G155">
            <v>62.5</v>
          </cell>
          <cell r="H155">
            <v>56.9</v>
          </cell>
          <cell r="I155">
            <v>69.099999999999994</v>
          </cell>
          <cell r="J155">
            <v>53.2</v>
          </cell>
          <cell r="K155">
            <v>47.6</v>
          </cell>
          <cell r="L155">
            <v>59.7</v>
          </cell>
          <cell r="M155">
            <v>93.9</v>
          </cell>
          <cell r="N155">
            <v>92.8</v>
          </cell>
          <cell r="O155">
            <v>95.2</v>
          </cell>
          <cell r="P155">
            <v>92.2</v>
          </cell>
          <cell r="Q155">
            <v>91.1</v>
          </cell>
          <cell r="R155">
            <v>93.5</v>
          </cell>
          <cell r="S155">
            <v>56.4</v>
          </cell>
          <cell r="T155">
            <v>51.4</v>
          </cell>
          <cell r="U155">
            <v>62.1</v>
          </cell>
          <cell r="V155">
            <v>31.8</v>
          </cell>
          <cell r="W155">
            <v>26.4</v>
          </cell>
          <cell r="X155">
            <v>38.200000000000003</v>
          </cell>
          <cell r="Y155">
            <v>18.5</v>
          </cell>
          <cell r="Z155">
            <v>13.2</v>
          </cell>
          <cell r="AA155">
            <v>24.7</v>
          </cell>
          <cell r="AB155">
            <v>113</v>
          </cell>
          <cell r="AC155">
            <v>66</v>
          </cell>
          <cell r="AD155">
            <v>47</v>
          </cell>
          <cell r="AE155">
            <v>66.400000000000006</v>
          </cell>
          <cell r="AF155">
            <v>63.6</v>
          </cell>
          <cell r="AG155">
            <v>70.2</v>
          </cell>
          <cell r="AH155">
            <v>46.9</v>
          </cell>
          <cell r="AI155">
            <v>51.5</v>
          </cell>
          <cell r="AJ155">
            <v>40.4</v>
          </cell>
          <cell r="AK155">
            <v>97.3</v>
          </cell>
          <cell r="AL155" t="str">
            <v>x</v>
          </cell>
          <cell r="AM155" t="str">
            <v>x</v>
          </cell>
          <cell r="AN155">
            <v>94.7</v>
          </cell>
          <cell r="AO155" t="str">
            <v>x</v>
          </cell>
          <cell r="AP155" t="str">
            <v>x</v>
          </cell>
          <cell r="AQ155">
            <v>48.7</v>
          </cell>
          <cell r="AR155">
            <v>53</v>
          </cell>
          <cell r="AS155">
            <v>42.6</v>
          </cell>
          <cell r="AT155">
            <v>33.6</v>
          </cell>
          <cell r="AU155">
            <v>34.799999999999997</v>
          </cell>
          <cell r="AV155">
            <v>31.9</v>
          </cell>
          <cell r="AW155">
            <v>14.2</v>
          </cell>
          <cell r="AX155">
            <v>13.6</v>
          </cell>
          <cell r="AY155">
            <v>14.9</v>
          </cell>
          <cell r="AZ155">
            <v>2932</v>
          </cell>
          <cell r="BA155">
            <v>1590</v>
          </cell>
          <cell r="BB155">
            <v>1342</v>
          </cell>
          <cell r="BC155">
            <v>62.6</v>
          </cell>
          <cell r="BD155">
            <v>57.1</v>
          </cell>
          <cell r="BE155">
            <v>69.099999999999994</v>
          </cell>
          <cell r="BF155">
            <v>52.9</v>
          </cell>
          <cell r="BG155">
            <v>47.7</v>
          </cell>
          <cell r="BH155">
            <v>59</v>
          </cell>
          <cell r="BI155">
            <v>94</v>
          </cell>
          <cell r="BJ155">
            <v>92.9</v>
          </cell>
          <cell r="BK155">
            <v>95.2</v>
          </cell>
          <cell r="BL155">
            <v>92.2</v>
          </cell>
          <cell r="BM155">
            <v>91.1</v>
          </cell>
          <cell r="BN155">
            <v>93.6</v>
          </cell>
          <cell r="BO155">
            <v>56</v>
          </cell>
          <cell r="BP155">
            <v>51.4</v>
          </cell>
          <cell r="BQ155">
            <v>61.4</v>
          </cell>
          <cell r="BR155">
            <v>31.9</v>
          </cell>
          <cell r="BS155">
            <v>26.7</v>
          </cell>
          <cell r="BT155">
            <v>37.9</v>
          </cell>
          <cell r="BU155">
            <v>18.3</v>
          </cell>
          <cell r="BV155">
            <v>13.2</v>
          </cell>
          <cell r="BW155">
            <v>24.4</v>
          </cell>
        </row>
        <row r="156">
          <cell r="A156" t="str">
            <v>E06000030</v>
          </cell>
          <cell r="B156" t="str">
            <v>Swindon</v>
          </cell>
          <cell r="C156" t="str">
            <v>South West</v>
          </cell>
          <cell r="D156">
            <v>1875</v>
          </cell>
          <cell r="E156">
            <v>921</v>
          </cell>
          <cell r="F156">
            <v>954</v>
          </cell>
          <cell r="G156">
            <v>61.7</v>
          </cell>
          <cell r="H156">
            <v>54.8</v>
          </cell>
          <cell r="I156">
            <v>68.2</v>
          </cell>
          <cell r="J156">
            <v>53.5</v>
          </cell>
          <cell r="K156">
            <v>47.8</v>
          </cell>
          <cell r="L156">
            <v>59.1</v>
          </cell>
          <cell r="M156">
            <v>95</v>
          </cell>
          <cell r="N156">
            <v>94.2</v>
          </cell>
          <cell r="O156">
            <v>95.8</v>
          </cell>
          <cell r="P156">
            <v>92.3</v>
          </cell>
          <cell r="Q156">
            <v>91.4</v>
          </cell>
          <cell r="R156">
            <v>93.1</v>
          </cell>
          <cell r="S156">
            <v>56</v>
          </cell>
          <cell r="T156">
            <v>50.8</v>
          </cell>
          <cell r="U156">
            <v>61</v>
          </cell>
          <cell r="V156">
            <v>36.200000000000003</v>
          </cell>
          <cell r="W156">
            <v>30.6</v>
          </cell>
          <cell r="X156">
            <v>41.5</v>
          </cell>
          <cell r="Y156">
            <v>20.100000000000001</v>
          </cell>
          <cell r="Z156">
            <v>13.9</v>
          </cell>
          <cell r="AA156">
            <v>26.1</v>
          </cell>
          <cell r="AB156">
            <v>275</v>
          </cell>
          <cell r="AC156">
            <v>138</v>
          </cell>
          <cell r="AD156">
            <v>137</v>
          </cell>
          <cell r="AE156">
            <v>64.7</v>
          </cell>
          <cell r="AF156">
            <v>54.3</v>
          </cell>
          <cell r="AG156">
            <v>75.2</v>
          </cell>
          <cell r="AH156">
            <v>49.1</v>
          </cell>
          <cell r="AI156">
            <v>42.8</v>
          </cell>
          <cell r="AJ156">
            <v>55.5</v>
          </cell>
          <cell r="AK156">
            <v>97.1</v>
          </cell>
          <cell r="AL156" t="str">
            <v>x</v>
          </cell>
          <cell r="AM156" t="str">
            <v>x</v>
          </cell>
          <cell r="AN156">
            <v>96.4</v>
          </cell>
          <cell r="AO156" t="str">
            <v>x</v>
          </cell>
          <cell r="AP156" t="str">
            <v>x</v>
          </cell>
          <cell r="AQ156">
            <v>51.6</v>
          </cell>
          <cell r="AR156">
            <v>44.9</v>
          </cell>
          <cell r="AS156">
            <v>58.4</v>
          </cell>
          <cell r="AT156">
            <v>39.299999999999997</v>
          </cell>
          <cell r="AU156">
            <v>32.6</v>
          </cell>
          <cell r="AV156">
            <v>46</v>
          </cell>
          <cell r="AW156">
            <v>21.8</v>
          </cell>
          <cell r="AX156">
            <v>14.5</v>
          </cell>
          <cell r="AY156">
            <v>29.2</v>
          </cell>
          <cell r="AZ156">
            <v>2154</v>
          </cell>
          <cell r="BA156">
            <v>1062</v>
          </cell>
          <cell r="BB156">
            <v>1092</v>
          </cell>
          <cell r="BC156">
            <v>62</v>
          </cell>
          <cell r="BD156">
            <v>54.7</v>
          </cell>
          <cell r="BE156">
            <v>69.099999999999994</v>
          </cell>
          <cell r="BF156">
            <v>53</v>
          </cell>
          <cell r="BG156">
            <v>47.1</v>
          </cell>
          <cell r="BH156">
            <v>58.7</v>
          </cell>
          <cell r="BI156">
            <v>95.3</v>
          </cell>
          <cell r="BJ156">
            <v>94.3</v>
          </cell>
          <cell r="BK156">
            <v>96.2</v>
          </cell>
          <cell r="BL156">
            <v>92.7</v>
          </cell>
          <cell r="BM156">
            <v>91.5</v>
          </cell>
          <cell r="BN156">
            <v>93.9</v>
          </cell>
          <cell r="BO156">
            <v>55.4</v>
          </cell>
          <cell r="BP156">
            <v>50</v>
          </cell>
          <cell r="BQ156">
            <v>60.7</v>
          </cell>
          <cell r="BR156">
            <v>36.5</v>
          </cell>
          <cell r="BS156">
            <v>30.8</v>
          </cell>
          <cell r="BT156">
            <v>42.1</v>
          </cell>
          <cell r="BU156">
            <v>20.3</v>
          </cell>
          <cell r="BV156">
            <v>13.9</v>
          </cell>
          <cell r="BW156">
            <v>26.6</v>
          </cell>
        </row>
        <row r="157">
          <cell r="A157" t="str">
            <v>E06000027</v>
          </cell>
          <cell r="B157" t="str">
            <v>Torbay</v>
          </cell>
          <cell r="C157" t="str">
            <v>South West</v>
          </cell>
          <cell r="D157">
            <v>1467</v>
          </cell>
          <cell r="E157">
            <v>766</v>
          </cell>
          <cell r="F157">
            <v>701</v>
          </cell>
          <cell r="G157">
            <v>63.4</v>
          </cell>
          <cell r="H157" t="str">
            <v>x</v>
          </cell>
          <cell r="I157" t="str">
            <v>x</v>
          </cell>
          <cell r="J157">
            <v>57</v>
          </cell>
          <cell r="K157" t="str">
            <v>x</v>
          </cell>
          <cell r="L157" t="str">
            <v>x</v>
          </cell>
          <cell r="M157">
            <v>91.1</v>
          </cell>
          <cell r="N157">
            <v>89.7</v>
          </cell>
          <cell r="O157">
            <v>92.6</v>
          </cell>
          <cell r="P157">
            <v>88.8</v>
          </cell>
          <cell r="Q157">
            <v>87.5</v>
          </cell>
          <cell r="R157">
            <v>90.3</v>
          </cell>
          <cell r="S157">
            <v>61.7</v>
          </cell>
          <cell r="T157" t="str">
            <v>x</v>
          </cell>
          <cell r="U157" t="str">
            <v>x</v>
          </cell>
          <cell r="V157" t="str">
            <v>x</v>
          </cell>
          <cell r="W157" t="str">
            <v>x</v>
          </cell>
          <cell r="X157" t="str">
            <v>x</v>
          </cell>
          <cell r="Y157" t="str">
            <v>x</v>
          </cell>
          <cell r="Z157" t="str">
            <v>x</v>
          </cell>
          <cell r="AA157" t="str">
            <v>x</v>
          </cell>
          <cell r="AB157">
            <v>56</v>
          </cell>
          <cell r="AC157">
            <v>28</v>
          </cell>
          <cell r="AD157">
            <v>28</v>
          </cell>
          <cell r="AE157">
            <v>75</v>
          </cell>
          <cell r="AF157">
            <v>71.400000000000006</v>
          </cell>
          <cell r="AG157">
            <v>78.599999999999994</v>
          </cell>
          <cell r="AH157">
            <v>64.3</v>
          </cell>
          <cell r="AI157" t="str">
            <v>x</v>
          </cell>
          <cell r="AJ157" t="str">
            <v>x</v>
          </cell>
          <cell r="AK157" t="str">
            <v>x</v>
          </cell>
          <cell r="AL157" t="str">
            <v>x</v>
          </cell>
          <cell r="AM157" t="str">
            <v>x</v>
          </cell>
          <cell r="AN157" t="str">
            <v>x</v>
          </cell>
          <cell r="AO157" t="str">
            <v>x</v>
          </cell>
          <cell r="AP157" t="str">
            <v>x</v>
          </cell>
          <cell r="AQ157">
            <v>69.599999999999994</v>
          </cell>
          <cell r="AR157">
            <v>71.400000000000006</v>
          </cell>
          <cell r="AS157">
            <v>67.900000000000006</v>
          </cell>
          <cell r="AT157">
            <v>37.5</v>
          </cell>
          <cell r="AU157">
            <v>35.700000000000003</v>
          </cell>
          <cell r="AV157">
            <v>39.299999999999997</v>
          </cell>
          <cell r="AW157">
            <v>30.4</v>
          </cell>
          <cell r="AX157">
            <v>32.1</v>
          </cell>
          <cell r="AY157">
            <v>28.6</v>
          </cell>
          <cell r="AZ157">
            <v>1528</v>
          </cell>
          <cell r="BA157">
            <v>798</v>
          </cell>
          <cell r="BB157">
            <v>730</v>
          </cell>
          <cell r="BC157">
            <v>63.9</v>
          </cell>
          <cell r="BD157" t="str">
            <v>x</v>
          </cell>
          <cell r="BE157" t="str">
            <v>x</v>
          </cell>
          <cell r="BF157">
            <v>57.3</v>
          </cell>
          <cell r="BG157" t="str">
            <v>x</v>
          </cell>
          <cell r="BH157" t="str">
            <v>x</v>
          </cell>
          <cell r="BI157">
            <v>91.3</v>
          </cell>
          <cell r="BJ157">
            <v>90</v>
          </cell>
          <cell r="BK157">
            <v>92.7</v>
          </cell>
          <cell r="BL157">
            <v>89.1</v>
          </cell>
          <cell r="BM157">
            <v>87.8</v>
          </cell>
          <cell r="BN157">
            <v>90.5</v>
          </cell>
          <cell r="BO157">
            <v>62</v>
          </cell>
          <cell r="BP157" t="str">
            <v>x</v>
          </cell>
          <cell r="BQ157" t="str">
            <v>x</v>
          </cell>
          <cell r="BR157" t="str">
            <v>x</v>
          </cell>
          <cell r="BS157" t="str">
            <v>x</v>
          </cell>
          <cell r="BT157" t="str">
            <v>x</v>
          </cell>
          <cell r="BU157" t="str">
            <v>x</v>
          </cell>
          <cell r="BV157" t="str">
            <v>x</v>
          </cell>
          <cell r="BW157" t="str">
            <v>x</v>
          </cell>
        </row>
        <row r="158">
          <cell r="A158" t="str">
            <v>E06000054</v>
          </cell>
          <cell r="B158" t="str">
            <v>Wiltshire</v>
          </cell>
          <cell r="C158" t="str">
            <v>South West</v>
          </cell>
          <cell r="D158">
            <v>4945</v>
          </cell>
          <cell r="E158">
            <v>2511</v>
          </cell>
          <cell r="F158">
            <v>2434</v>
          </cell>
          <cell r="G158">
            <v>69.900000000000006</v>
          </cell>
          <cell r="H158">
            <v>63.1</v>
          </cell>
          <cell r="I158">
            <v>76.8</v>
          </cell>
          <cell r="J158">
            <v>60.8</v>
          </cell>
          <cell r="K158">
            <v>54</v>
          </cell>
          <cell r="L158">
            <v>67.8</v>
          </cell>
          <cell r="M158">
            <v>94.5</v>
          </cell>
          <cell r="N158">
            <v>92.1</v>
          </cell>
          <cell r="O158">
            <v>96.9</v>
          </cell>
          <cell r="P158">
            <v>92.9</v>
          </cell>
          <cell r="Q158">
            <v>90.4</v>
          </cell>
          <cell r="R158">
            <v>95.4</v>
          </cell>
          <cell r="S158">
            <v>62.5</v>
          </cell>
          <cell r="T158">
            <v>56.1</v>
          </cell>
          <cell r="U158">
            <v>69.099999999999994</v>
          </cell>
          <cell r="V158">
            <v>37.299999999999997</v>
          </cell>
          <cell r="W158">
            <v>30.6</v>
          </cell>
          <cell r="X158">
            <v>44.2</v>
          </cell>
          <cell r="Y158">
            <v>24.9</v>
          </cell>
          <cell r="Z158">
            <v>18.7</v>
          </cell>
          <cell r="AA158">
            <v>31.3</v>
          </cell>
          <cell r="AB158">
            <v>170</v>
          </cell>
          <cell r="AC158">
            <v>95</v>
          </cell>
          <cell r="AD158">
            <v>75</v>
          </cell>
          <cell r="AE158">
            <v>65.3</v>
          </cell>
          <cell r="AF158">
            <v>58.9</v>
          </cell>
          <cell r="AG158">
            <v>73.3</v>
          </cell>
          <cell r="AH158">
            <v>50.6</v>
          </cell>
          <cell r="AI158">
            <v>43.2</v>
          </cell>
          <cell r="AJ158">
            <v>60</v>
          </cell>
          <cell r="AK158">
            <v>96.5</v>
          </cell>
          <cell r="AL158" t="str">
            <v>x</v>
          </cell>
          <cell r="AM158" t="str">
            <v>x</v>
          </cell>
          <cell r="AN158">
            <v>93.5</v>
          </cell>
          <cell r="AO158">
            <v>93.7</v>
          </cell>
          <cell r="AP158">
            <v>93.3</v>
          </cell>
          <cell r="AQ158">
            <v>51.8</v>
          </cell>
          <cell r="AR158">
            <v>44.2</v>
          </cell>
          <cell r="AS158">
            <v>61.3</v>
          </cell>
          <cell r="AT158">
            <v>34.700000000000003</v>
          </cell>
          <cell r="AU158">
            <v>31.6</v>
          </cell>
          <cell r="AV158">
            <v>38.700000000000003</v>
          </cell>
          <cell r="AW158">
            <v>22.4</v>
          </cell>
          <cell r="AX158">
            <v>15.8</v>
          </cell>
          <cell r="AY158">
            <v>30.7</v>
          </cell>
          <cell r="AZ158">
            <v>5121</v>
          </cell>
          <cell r="BA158">
            <v>2608</v>
          </cell>
          <cell r="BB158">
            <v>2513</v>
          </cell>
          <cell r="BC158">
            <v>69.7</v>
          </cell>
          <cell r="BD158">
            <v>63</v>
          </cell>
          <cell r="BE158">
            <v>76.7</v>
          </cell>
          <cell r="BF158">
            <v>60.5</v>
          </cell>
          <cell r="BG158">
            <v>53.6</v>
          </cell>
          <cell r="BH158">
            <v>67.599999999999994</v>
          </cell>
          <cell r="BI158">
            <v>94.6</v>
          </cell>
          <cell r="BJ158">
            <v>92.3</v>
          </cell>
          <cell r="BK158">
            <v>96.9</v>
          </cell>
          <cell r="BL158">
            <v>92.9</v>
          </cell>
          <cell r="BM158">
            <v>90.6</v>
          </cell>
          <cell r="BN158">
            <v>95.3</v>
          </cell>
          <cell r="BO158">
            <v>62.2</v>
          </cell>
          <cell r="BP158">
            <v>55.7</v>
          </cell>
          <cell r="BQ158">
            <v>68.900000000000006</v>
          </cell>
          <cell r="BR158">
            <v>37.299999999999997</v>
          </cell>
          <cell r="BS158">
            <v>30.7</v>
          </cell>
          <cell r="BT158">
            <v>44.1</v>
          </cell>
          <cell r="BU158">
            <v>24.8</v>
          </cell>
          <cell r="BV158">
            <v>18.600000000000001</v>
          </cell>
          <cell r="BW158">
            <v>31.3</v>
          </cell>
        </row>
        <row r="159">
          <cell r="A159" t="str">
            <v>E12000001</v>
          </cell>
          <cell r="B159" t="str">
            <v>North East</v>
          </cell>
          <cell r="D159">
            <v>25810</v>
          </cell>
          <cell r="E159">
            <v>13236</v>
          </cell>
          <cell r="F159">
            <v>12574</v>
          </cell>
          <cell r="G159">
            <v>64.8</v>
          </cell>
          <cell r="H159">
            <v>59.3</v>
          </cell>
          <cell r="I159">
            <v>70.599999999999994</v>
          </cell>
          <cell r="J159">
            <v>55.5</v>
          </cell>
          <cell r="K159">
            <v>50.3</v>
          </cell>
          <cell r="L159">
            <v>61</v>
          </cell>
          <cell r="M159">
            <v>93.8</v>
          </cell>
          <cell r="N159">
            <v>91.9</v>
          </cell>
          <cell r="O159">
            <v>95.7</v>
          </cell>
          <cell r="P159">
            <v>91.2</v>
          </cell>
          <cell r="Q159">
            <v>89.5</v>
          </cell>
          <cell r="R159">
            <v>93.1</v>
          </cell>
          <cell r="S159">
            <v>58.1</v>
          </cell>
          <cell r="T159">
            <v>53.4</v>
          </cell>
          <cell r="U159">
            <v>63.1</v>
          </cell>
          <cell r="V159">
            <v>34.799999999999997</v>
          </cell>
          <cell r="W159">
            <v>29.8</v>
          </cell>
          <cell r="X159">
            <v>40.1</v>
          </cell>
          <cell r="Y159">
            <v>21.4</v>
          </cell>
          <cell r="Z159">
            <v>16.5</v>
          </cell>
          <cell r="AA159">
            <v>26.6</v>
          </cell>
          <cell r="AB159">
            <v>1146</v>
          </cell>
          <cell r="AC159">
            <v>579</v>
          </cell>
          <cell r="AD159">
            <v>567</v>
          </cell>
          <cell r="AE159">
            <v>69.900000000000006</v>
          </cell>
          <cell r="AF159">
            <v>64.599999999999994</v>
          </cell>
          <cell r="AG159">
            <v>75.3</v>
          </cell>
          <cell r="AH159">
            <v>56</v>
          </cell>
          <cell r="AI159">
            <v>49.9</v>
          </cell>
          <cell r="AJ159">
            <v>62.3</v>
          </cell>
          <cell r="AK159">
            <v>95.5</v>
          </cell>
          <cell r="AL159">
            <v>95.7</v>
          </cell>
          <cell r="AM159">
            <v>95.2</v>
          </cell>
          <cell r="AN159">
            <v>92.7</v>
          </cell>
          <cell r="AO159">
            <v>93.4</v>
          </cell>
          <cell r="AP159">
            <v>91.9</v>
          </cell>
          <cell r="AQ159">
            <v>56.9</v>
          </cell>
          <cell r="AR159">
            <v>51.5</v>
          </cell>
          <cell r="AS159">
            <v>62.4</v>
          </cell>
          <cell r="AT159">
            <v>38.1</v>
          </cell>
          <cell r="AU159">
            <v>30.6</v>
          </cell>
          <cell r="AV159">
            <v>45.9</v>
          </cell>
          <cell r="AW159">
            <v>26.3</v>
          </cell>
          <cell r="AX159">
            <v>20.399999999999999</v>
          </cell>
          <cell r="AY159">
            <v>32.299999999999997</v>
          </cell>
          <cell r="AZ159">
            <v>27042</v>
          </cell>
          <cell r="BA159">
            <v>13845</v>
          </cell>
          <cell r="BB159">
            <v>13197</v>
          </cell>
          <cell r="BC159">
            <v>64.900000000000006</v>
          </cell>
          <cell r="BD159">
            <v>59.5</v>
          </cell>
          <cell r="BE159">
            <v>70.599999999999994</v>
          </cell>
          <cell r="BF159">
            <v>55.4</v>
          </cell>
          <cell r="BG159">
            <v>50.2</v>
          </cell>
          <cell r="BH159">
            <v>60.9</v>
          </cell>
          <cell r="BI159">
            <v>93.7</v>
          </cell>
          <cell r="BJ159">
            <v>91.9</v>
          </cell>
          <cell r="BK159">
            <v>95.5</v>
          </cell>
          <cell r="BL159">
            <v>91.1</v>
          </cell>
          <cell r="BM159">
            <v>89.5</v>
          </cell>
          <cell r="BN159">
            <v>92.8</v>
          </cell>
          <cell r="BO159">
            <v>57.9</v>
          </cell>
          <cell r="BP159">
            <v>53.3</v>
          </cell>
          <cell r="BQ159">
            <v>62.8</v>
          </cell>
          <cell r="BR159">
            <v>34.9</v>
          </cell>
          <cell r="BS159">
            <v>29.8</v>
          </cell>
          <cell r="BT159">
            <v>40.200000000000003</v>
          </cell>
          <cell r="BU159">
            <v>21.6</v>
          </cell>
          <cell r="BV159">
            <v>16.7</v>
          </cell>
          <cell r="BW159">
            <v>26.7</v>
          </cell>
        </row>
        <row r="160">
          <cell r="A160" t="str">
            <v>E12000002</v>
          </cell>
          <cell r="B160" t="str">
            <v>North West</v>
          </cell>
          <cell r="D160">
            <v>68825</v>
          </cell>
          <cell r="E160">
            <v>34956</v>
          </cell>
          <cell r="F160">
            <v>33869</v>
          </cell>
          <cell r="G160">
            <v>66.099999999999994</v>
          </cell>
          <cell r="H160">
            <v>60.9</v>
          </cell>
          <cell r="I160">
            <v>71.5</v>
          </cell>
          <cell r="J160">
            <v>56.2</v>
          </cell>
          <cell r="K160">
            <v>51.9</v>
          </cell>
          <cell r="L160">
            <v>60.7</v>
          </cell>
          <cell r="M160">
            <v>93.7</v>
          </cell>
          <cell r="N160">
            <v>92.3</v>
          </cell>
          <cell r="O160">
            <v>95.2</v>
          </cell>
          <cell r="P160">
            <v>90.9</v>
          </cell>
          <cell r="Q160">
            <v>89.7</v>
          </cell>
          <cell r="R160">
            <v>92.2</v>
          </cell>
          <cell r="S160">
            <v>58.2</v>
          </cell>
          <cell r="T160">
            <v>54.4</v>
          </cell>
          <cell r="U160">
            <v>62.2</v>
          </cell>
          <cell r="V160">
            <v>37.299999999999997</v>
          </cell>
          <cell r="W160">
            <v>32.799999999999997</v>
          </cell>
          <cell r="X160">
            <v>41.9</v>
          </cell>
          <cell r="Y160">
            <v>23.4</v>
          </cell>
          <cell r="Z160">
            <v>18.899999999999999</v>
          </cell>
          <cell r="AA160">
            <v>28.2</v>
          </cell>
          <cell r="AB160">
            <v>7512</v>
          </cell>
          <cell r="AC160">
            <v>3839</v>
          </cell>
          <cell r="AD160">
            <v>3673</v>
          </cell>
          <cell r="AE160">
            <v>65.3</v>
          </cell>
          <cell r="AF160">
            <v>59</v>
          </cell>
          <cell r="AG160">
            <v>71.900000000000006</v>
          </cell>
          <cell r="AH160">
            <v>52.8</v>
          </cell>
          <cell r="AI160">
            <v>47.4</v>
          </cell>
          <cell r="AJ160">
            <v>58.4</v>
          </cell>
          <cell r="AK160">
            <v>94.8</v>
          </cell>
          <cell r="AL160">
            <v>93.2</v>
          </cell>
          <cell r="AM160">
            <v>96.5</v>
          </cell>
          <cell r="AN160">
            <v>91.4</v>
          </cell>
          <cell r="AO160">
            <v>90.3</v>
          </cell>
          <cell r="AP160">
            <v>92.6</v>
          </cell>
          <cell r="AQ160">
            <v>54.4</v>
          </cell>
          <cell r="AR160">
            <v>49.8</v>
          </cell>
          <cell r="AS160">
            <v>59.2</v>
          </cell>
          <cell r="AT160">
            <v>38.5</v>
          </cell>
          <cell r="AU160">
            <v>32.200000000000003</v>
          </cell>
          <cell r="AV160">
            <v>45.2</v>
          </cell>
          <cell r="AW160">
            <v>24.2</v>
          </cell>
          <cell r="AX160">
            <v>17.600000000000001</v>
          </cell>
          <cell r="AY160">
            <v>31.1</v>
          </cell>
          <cell r="AZ160">
            <v>76382</v>
          </cell>
          <cell r="BA160">
            <v>38818</v>
          </cell>
          <cell r="BB160">
            <v>37564</v>
          </cell>
          <cell r="BC160">
            <v>66</v>
          </cell>
          <cell r="BD160">
            <v>60.7</v>
          </cell>
          <cell r="BE160">
            <v>71.5</v>
          </cell>
          <cell r="BF160">
            <v>55.9</v>
          </cell>
          <cell r="BG160">
            <v>51.4</v>
          </cell>
          <cell r="BH160">
            <v>60.4</v>
          </cell>
          <cell r="BI160">
            <v>93.8</v>
          </cell>
          <cell r="BJ160">
            <v>92.4</v>
          </cell>
          <cell r="BK160">
            <v>95.3</v>
          </cell>
          <cell r="BL160">
            <v>91</v>
          </cell>
          <cell r="BM160">
            <v>89.7</v>
          </cell>
          <cell r="BN160">
            <v>92.3</v>
          </cell>
          <cell r="BO160">
            <v>57.8</v>
          </cell>
          <cell r="BP160">
            <v>53.9</v>
          </cell>
          <cell r="BQ160">
            <v>61.9</v>
          </cell>
          <cell r="BR160">
            <v>37.4</v>
          </cell>
          <cell r="BS160">
            <v>32.799999999999997</v>
          </cell>
          <cell r="BT160">
            <v>42.3</v>
          </cell>
          <cell r="BU160">
            <v>23.5</v>
          </cell>
          <cell r="BV160">
            <v>18.7</v>
          </cell>
          <cell r="BW160">
            <v>28.5</v>
          </cell>
        </row>
        <row r="161">
          <cell r="A161" t="str">
            <v>E12000003</v>
          </cell>
          <cell r="B161" t="str">
            <v>Yorkshire and the Humber</v>
          </cell>
          <cell r="D161">
            <v>50080</v>
          </cell>
          <cell r="E161">
            <v>25656</v>
          </cell>
          <cell r="F161">
            <v>24424</v>
          </cell>
          <cell r="G161">
            <v>64.900000000000006</v>
          </cell>
          <cell r="H161">
            <v>59.3</v>
          </cell>
          <cell r="I161">
            <v>70.7</v>
          </cell>
          <cell r="J161">
            <v>56.4</v>
          </cell>
          <cell r="K161">
            <v>51.4</v>
          </cell>
          <cell r="L161">
            <v>61.7</v>
          </cell>
          <cell r="M161">
            <v>93.9</v>
          </cell>
          <cell r="N161">
            <v>92.4</v>
          </cell>
          <cell r="O161">
            <v>95.4</v>
          </cell>
          <cell r="P161">
            <v>91.7</v>
          </cell>
          <cell r="Q161">
            <v>90.4</v>
          </cell>
          <cell r="R161">
            <v>93.1</v>
          </cell>
          <cell r="S161">
            <v>58.8</v>
          </cell>
          <cell r="T161">
            <v>54.4</v>
          </cell>
          <cell r="U161">
            <v>63.4</v>
          </cell>
          <cell r="V161">
            <v>35.799999999999997</v>
          </cell>
          <cell r="W161">
            <v>30.9</v>
          </cell>
          <cell r="X161">
            <v>41</v>
          </cell>
          <cell r="Y161">
            <v>22</v>
          </cell>
          <cell r="Z161">
            <v>17.2</v>
          </cell>
          <cell r="AA161">
            <v>27.1</v>
          </cell>
          <cell r="AB161">
            <v>6370</v>
          </cell>
          <cell r="AC161">
            <v>3144</v>
          </cell>
          <cell r="AD161">
            <v>3226</v>
          </cell>
          <cell r="AE161">
            <v>56.8</v>
          </cell>
          <cell r="AF161">
            <v>49.9</v>
          </cell>
          <cell r="AG161">
            <v>63.4</v>
          </cell>
          <cell r="AH161">
            <v>46</v>
          </cell>
          <cell r="AI161">
            <v>40.9</v>
          </cell>
          <cell r="AJ161">
            <v>51</v>
          </cell>
          <cell r="AK161">
            <v>91.7</v>
          </cell>
          <cell r="AL161">
            <v>90.8</v>
          </cell>
          <cell r="AM161">
            <v>92.7</v>
          </cell>
          <cell r="AN161">
            <v>86.7</v>
          </cell>
          <cell r="AO161">
            <v>86</v>
          </cell>
          <cell r="AP161">
            <v>87.4</v>
          </cell>
          <cell r="AQ161">
            <v>47.6</v>
          </cell>
          <cell r="AR161">
            <v>42.9</v>
          </cell>
          <cell r="AS161">
            <v>52.1</v>
          </cell>
          <cell r="AT161">
            <v>31</v>
          </cell>
          <cell r="AU161">
            <v>27.5</v>
          </cell>
          <cell r="AV161">
            <v>34.299999999999997</v>
          </cell>
          <cell r="AW161">
            <v>17.8</v>
          </cell>
          <cell r="AX161">
            <v>14.2</v>
          </cell>
          <cell r="AY161">
            <v>21.3</v>
          </cell>
          <cell r="AZ161">
            <v>56662</v>
          </cell>
          <cell r="BA161">
            <v>28902</v>
          </cell>
          <cell r="BB161">
            <v>27760</v>
          </cell>
          <cell r="BC161">
            <v>63.8</v>
          </cell>
          <cell r="BD161">
            <v>58.1</v>
          </cell>
          <cell r="BE161">
            <v>69.7</v>
          </cell>
          <cell r="BF161">
            <v>55.1</v>
          </cell>
          <cell r="BG161">
            <v>50.1</v>
          </cell>
          <cell r="BH161">
            <v>60.3</v>
          </cell>
          <cell r="BI161">
            <v>93.5</v>
          </cell>
          <cell r="BJ161">
            <v>92.1</v>
          </cell>
          <cell r="BK161">
            <v>95</v>
          </cell>
          <cell r="BL161">
            <v>91</v>
          </cell>
          <cell r="BM161">
            <v>89.8</v>
          </cell>
          <cell r="BN161">
            <v>92.3</v>
          </cell>
          <cell r="BO161">
            <v>57.4</v>
          </cell>
          <cell r="BP161">
            <v>53</v>
          </cell>
          <cell r="BQ161">
            <v>61.9</v>
          </cell>
          <cell r="BR161">
            <v>35.200000000000003</v>
          </cell>
          <cell r="BS161">
            <v>30.4</v>
          </cell>
          <cell r="BT161">
            <v>40.1</v>
          </cell>
          <cell r="BU161">
            <v>21.5</v>
          </cell>
          <cell r="BV161">
            <v>16.8</v>
          </cell>
          <cell r="BW161">
            <v>26.3</v>
          </cell>
        </row>
        <row r="162">
          <cell r="A162" t="str">
            <v>E12000004</v>
          </cell>
          <cell r="B162" t="str">
            <v>East Midlands</v>
          </cell>
          <cell r="D162">
            <v>44190</v>
          </cell>
          <cell r="E162">
            <v>22479</v>
          </cell>
          <cell r="F162">
            <v>21711</v>
          </cell>
          <cell r="G162">
            <v>63.1</v>
          </cell>
          <cell r="H162">
            <v>57.2</v>
          </cell>
          <cell r="I162">
            <v>69.2</v>
          </cell>
          <cell r="J162">
            <v>54.4</v>
          </cell>
          <cell r="K162">
            <v>48.5</v>
          </cell>
          <cell r="L162">
            <v>60.5</v>
          </cell>
          <cell r="M162">
            <v>94.1</v>
          </cell>
          <cell r="N162">
            <v>92.6</v>
          </cell>
          <cell r="O162">
            <v>95.5</v>
          </cell>
          <cell r="P162">
            <v>91.5</v>
          </cell>
          <cell r="Q162">
            <v>90.2</v>
          </cell>
          <cell r="R162">
            <v>93</v>
          </cell>
          <cell r="S162">
            <v>57</v>
          </cell>
          <cell r="T162">
            <v>51.7</v>
          </cell>
          <cell r="U162">
            <v>62.5</v>
          </cell>
          <cell r="V162">
            <v>35.5</v>
          </cell>
          <cell r="W162">
            <v>31.1</v>
          </cell>
          <cell r="X162">
            <v>40</v>
          </cell>
          <cell r="Y162">
            <v>21</v>
          </cell>
          <cell r="Z162">
            <v>16.600000000000001</v>
          </cell>
          <cell r="AA162">
            <v>25.5</v>
          </cell>
          <cell r="AB162">
            <v>4552</v>
          </cell>
          <cell r="AC162">
            <v>2319</v>
          </cell>
          <cell r="AD162">
            <v>2233</v>
          </cell>
          <cell r="AE162">
            <v>62.1</v>
          </cell>
          <cell r="AF162">
            <v>56.4</v>
          </cell>
          <cell r="AG162">
            <v>68</v>
          </cell>
          <cell r="AH162">
            <v>52.4</v>
          </cell>
          <cell r="AI162">
            <v>47.3</v>
          </cell>
          <cell r="AJ162">
            <v>57.6</v>
          </cell>
          <cell r="AK162">
            <v>93.9</v>
          </cell>
          <cell r="AL162">
            <v>92.7</v>
          </cell>
          <cell r="AM162">
            <v>95.2</v>
          </cell>
          <cell r="AN162">
            <v>90.9</v>
          </cell>
          <cell r="AO162">
            <v>89.8</v>
          </cell>
          <cell r="AP162">
            <v>92.2</v>
          </cell>
          <cell r="AQ162">
            <v>54.5</v>
          </cell>
          <cell r="AR162">
            <v>50.2</v>
          </cell>
          <cell r="AS162">
            <v>58.8</v>
          </cell>
          <cell r="AT162">
            <v>38.200000000000003</v>
          </cell>
          <cell r="AU162">
            <v>32.799999999999997</v>
          </cell>
          <cell r="AV162">
            <v>43.9</v>
          </cell>
          <cell r="AW162">
            <v>21.8</v>
          </cell>
          <cell r="AX162">
            <v>16.2</v>
          </cell>
          <cell r="AY162">
            <v>27.7</v>
          </cell>
          <cell r="AZ162">
            <v>48788</v>
          </cell>
          <cell r="BA162">
            <v>24820</v>
          </cell>
          <cell r="BB162">
            <v>23968</v>
          </cell>
          <cell r="BC162">
            <v>63</v>
          </cell>
          <cell r="BD162">
            <v>57.1</v>
          </cell>
          <cell r="BE162">
            <v>69.099999999999994</v>
          </cell>
          <cell r="BF162">
            <v>54.2</v>
          </cell>
          <cell r="BG162">
            <v>48.4</v>
          </cell>
          <cell r="BH162">
            <v>60.2</v>
          </cell>
          <cell r="BI162">
            <v>94</v>
          </cell>
          <cell r="BJ162">
            <v>92.6</v>
          </cell>
          <cell r="BK162">
            <v>95.5</v>
          </cell>
          <cell r="BL162">
            <v>91.5</v>
          </cell>
          <cell r="BM162">
            <v>90.1</v>
          </cell>
          <cell r="BN162">
            <v>92.9</v>
          </cell>
          <cell r="BO162">
            <v>56.8</v>
          </cell>
          <cell r="BP162">
            <v>51.5</v>
          </cell>
          <cell r="BQ162">
            <v>62.2</v>
          </cell>
          <cell r="BR162">
            <v>35.700000000000003</v>
          </cell>
          <cell r="BS162">
            <v>31.3</v>
          </cell>
          <cell r="BT162">
            <v>40.4</v>
          </cell>
          <cell r="BU162">
            <v>21.1</v>
          </cell>
          <cell r="BV162">
            <v>16.600000000000001</v>
          </cell>
          <cell r="BW162">
            <v>25.7</v>
          </cell>
        </row>
        <row r="163">
          <cell r="A163" t="str">
            <v>E12000005</v>
          </cell>
          <cell r="B163" t="str">
            <v>West Midlands</v>
          </cell>
          <cell r="D163">
            <v>51918</v>
          </cell>
          <cell r="E163">
            <v>26648</v>
          </cell>
          <cell r="F163">
            <v>25270</v>
          </cell>
          <cell r="G163">
            <v>64.5</v>
          </cell>
          <cell r="H163">
            <v>58.5</v>
          </cell>
          <cell r="I163">
            <v>70.900000000000006</v>
          </cell>
          <cell r="J163">
            <v>55.6</v>
          </cell>
          <cell r="K163">
            <v>50.5</v>
          </cell>
          <cell r="L163">
            <v>60.9</v>
          </cell>
          <cell r="M163">
            <v>94.3</v>
          </cell>
          <cell r="N163">
            <v>92.8</v>
          </cell>
          <cell r="O163">
            <v>95.9</v>
          </cell>
          <cell r="P163">
            <v>91.6</v>
          </cell>
          <cell r="Q163">
            <v>90.1</v>
          </cell>
          <cell r="R163">
            <v>93.1</v>
          </cell>
          <cell r="S163">
            <v>57.7</v>
          </cell>
          <cell r="T163">
            <v>53.3</v>
          </cell>
          <cell r="U163">
            <v>62.4</v>
          </cell>
          <cell r="V163">
            <v>35.5</v>
          </cell>
          <cell r="W163">
            <v>30.6</v>
          </cell>
          <cell r="X163">
            <v>40.6</v>
          </cell>
          <cell r="Y163">
            <v>22</v>
          </cell>
          <cell r="Z163">
            <v>17</v>
          </cell>
          <cell r="AA163">
            <v>27.3</v>
          </cell>
          <cell r="AB163">
            <v>9423</v>
          </cell>
          <cell r="AC163">
            <v>4899</v>
          </cell>
          <cell r="AD163">
            <v>4524</v>
          </cell>
          <cell r="AE163">
            <v>64</v>
          </cell>
          <cell r="AF163">
            <v>59.1</v>
          </cell>
          <cell r="AG163">
            <v>69.400000000000006</v>
          </cell>
          <cell r="AH163">
            <v>52.5</v>
          </cell>
          <cell r="AI163">
            <v>48.9</v>
          </cell>
          <cell r="AJ163">
            <v>56.3</v>
          </cell>
          <cell r="AK163">
            <v>95.1</v>
          </cell>
          <cell r="AL163">
            <v>93.8</v>
          </cell>
          <cell r="AM163">
            <v>96.5</v>
          </cell>
          <cell r="AN163">
            <v>91.8</v>
          </cell>
          <cell r="AO163">
            <v>90.8</v>
          </cell>
          <cell r="AP163">
            <v>92.8</v>
          </cell>
          <cell r="AQ163">
            <v>54.3</v>
          </cell>
          <cell r="AR163">
            <v>51.3</v>
          </cell>
          <cell r="AS163">
            <v>57.5</v>
          </cell>
          <cell r="AT163">
            <v>38.9</v>
          </cell>
          <cell r="AU163">
            <v>33.799999999999997</v>
          </cell>
          <cell r="AV163">
            <v>44.3</v>
          </cell>
          <cell r="AW163">
            <v>22.9</v>
          </cell>
          <cell r="AX163">
            <v>18</v>
          </cell>
          <cell r="AY163">
            <v>28.3</v>
          </cell>
          <cell r="AZ163">
            <v>61461</v>
          </cell>
          <cell r="BA163">
            <v>31603</v>
          </cell>
          <cell r="BB163">
            <v>29858</v>
          </cell>
          <cell r="BC163">
            <v>64.400000000000006</v>
          </cell>
          <cell r="BD163">
            <v>58.6</v>
          </cell>
          <cell r="BE163">
            <v>70.599999999999994</v>
          </cell>
          <cell r="BF163">
            <v>55.1</v>
          </cell>
          <cell r="BG163">
            <v>50.2</v>
          </cell>
          <cell r="BH163">
            <v>60.2</v>
          </cell>
          <cell r="BI163">
            <v>94.4</v>
          </cell>
          <cell r="BJ163">
            <v>92.9</v>
          </cell>
          <cell r="BK163">
            <v>96</v>
          </cell>
          <cell r="BL163">
            <v>91.6</v>
          </cell>
          <cell r="BM163">
            <v>90.2</v>
          </cell>
          <cell r="BN163">
            <v>93.1</v>
          </cell>
          <cell r="BO163">
            <v>57.2</v>
          </cell>
          <cell r="BP163">
            <v>53</v>
          </cell>
          <cell r="BQ163">
            <v>61.7</v>
          </cell>
          <cell r="BR163">
            <v>36</v>
          </cell>
          <cell r="BS163">
            <v>31.1</v>
          </cell>
          <cell r="BT163">
            <v>41.2</v>
          </cell>
          <cell r="BU163">
            <v>22.2</v>
          </cell>
          <cell r="BV163">
            <v>17.2</v>
          </cell>
          <cell r="BW163">
            <v>27.4</v>
          </cell>
        </row>
        <row r="164">
          <cell r="A164" t="str">
            <v>E12000006</v>
          </cell>
          <cell r="B164" t="str">
            <v>East</v>
          </cell>
          <cell r="D164">
            <v>56931</v>
          </cell>
          <cell r="E164">
            <v>29113</v>
          </cell>
          <cell r="F164">
            <v>27818</v>
          </cell>
          <cell r="G164">
            <v>66.900000000000006</v>
          </cell>
          <cell r="H164">
            <v>61.7</v>
          </cell>
          <cell r="I164">
            <v>72.3</v>
          </cell>
          <cell r="J164">
            <v>58.6</v>
          </cell>
          <cell r="K164">
            <v>54.1</v>
          </cell>
          <cell r="L164">
            <v>63.3</v>
          </cell>
          <cell r="M164">
            <v>94.6</v>
          </cell>
          <cell r="N164">
            <v>93.4</v>
          </cell>
          <cell r="O164">
            <v>95.8</v>
          </cell>
          <cell r="P164">
            <v>92.5</v>
          </cell>
          <cell r="Q164">
            <v>91.3</v>
          </cell>
          <cell r="R164">
            <v>93.8</v>
          </cell>
          <cell r="S164">
            <v>61</v>
          </cell>
          <cell r="T164">
            <v>57.1</v>
          </cell>
          <cell r="U164">
            <v>65</v>
          </cell>
          <cell r="V164">
            <v>38.299999999999997</v>
          </cell>
          <cell r="W164">
            <v>34.5</v>
          </cell>
          <cell r="X164">
            <v>42.3</v>
          </cell>
          <cell r="Y164">
            <v>24.2</v>
          </cell>
          <cell r="Z164">
            <v>20</v>
          </cell>
          <cell r="AA164">
            <v>28.7</v>
          </cell>
          <cell r="AB164">
            <v>5753</v>
          </cell>
          <cell r="AC164">
            <v>2918</v>
          </cell>
          <cell r="AD164">
            <v>2835</v>
          </cell>
          <cell r="AE164">
            <v>65.2</v>
          </cell>
          <cell r="AF164">
            <v>60.3</v>
          </cell>
          <cell r="AG164">
            <v>70.3</v>
          </cell>
          <cell r="AH164">
            <v>54.4</v>
          </cell>
          <cell r="AI164">
            <v>50.4</v>
          </cell>
          <cell r="AJ164">
            <v>58.6</v>
          </cell>
          <cell r="AK164">
            <v>95.6</v>
          </cell>
          <cell r="AL164">
            <v>94.5</v>
          </cell>
          <cell r="AM164">
            <v>96.8</v>
          </cell>
          <cell r="AN164">
            <v>92.1</v>
          </cell>
          <cell r="AO164">
            <v>90.5</v>
          </cell>
          <cell r="AP164">
            <v>93.7</v>
          </cell>
          <cell r="AQ164">
            <v>56.2</v>
          </cell>
          <cell r="AR164">
            <v>52.3</v>
          </cell>
          <cell r="AS164">
            <v>60.1</v>
          </cell>
          <cell r="AT164">
            <v>41.7</v>
          </cell>
          <cell r="AU164">
            <v>38.799999999999997</v>
          </cell>
          <cell r="AV164">
            <v>44.6</v>
          </cell>
          <cell r="AW164">
            <v>26.8</v>
          </cell>
          <cell r="AX164">
            <v>23.2</v>
          </cell>
          <cell r="AY164">
            <v>30.4</v>
          </cell>
          <cell r="AZ164">
            <v>62756</v>
          </cell>
          <cell r="BA164">
            <v>32066</v>
          </cell>
          <cell r="BB164">
            <v>30690</v>
          </cell>
          <cell r="BC164">
            <v>66.7</v>
          </cell>
          <cell r="BD164">
            <v>61.6</v>
          </cell>
          <cell r="BE164">
            <v>72.099999999999994</v>
          </cell>
          <cell r="BF164">
            <v>58.2</v>
          </cell>
          <cell r="BG164">
            <v>53.8</v>
          </cell>
          <cell r="BH164">
            <v>62.8</v>
          </cell>
          <cell r="BI164">
            <v>94.7</v>
          </cell>
          <cell r="BJ164">
            <v>93.5</v>
          </cell>
          <cell r="BK164">
            <v>95.9</v>
          </cell>
          <cell r="BL164">
            <v>92.5</v>
          </cell>
          <cell r="BM164">
            <v>91.2</v>
          </cell>
          <cell r="BN164">
            <v>93.8</v>
          </cell>
          <cell r="BO164">
            <v>60.5</v>
          </cell>
          <cell r="BP164">
            <v>56.7</v>
          </cell>
          <cell r="BQ164">
            <v>64.5</v>
          </cell>
          <cell r="BR164">
            <v>38.6</v>
          </cell>
          <cell r="BS164">
            <v>34.799999999999997</v>
          </cell>
          <cell r="BT164">
            <v>42.5</v>
          </cell>
          <cell r="BU164">
            <v>24.4</v>
          </cell>
          <cell r="BV164">
            <v>20.3</v>
          </cell>
          <cell r="BW164">
            <v>28.8</v>
          </cell>
        </row>
        <row r="165">
          <cell r="A165" t="str">
            <v>E12000007</v>
          </cell>
          <cell r="B165" t="str">
            <v>LONDON</v>
          </cell>
          <cell r="D165">
            <v>44709</v>
          </cell>
          <cell r="E165">
            <v>22463</v>
          </cell>
          <cell r="F165">
            <v>22246</v>
          </cell>
          <cell r="G165">
            <v>70.400000000000006</v>
          </cell>
          <cell r="H165">
            <v>65.599999999999994</v>
          </cell>
          <cell r="I165">
            <v>75.2</v>
          </cell>
          <cell r="J165">
            <v>60.7</v>
          </cell>
          <cell r="K165">
            <v>57.3</v>
          </cell>
          <cell r="L165">
            <v>64.099999999999994</v>
          </cell>
          <cell r="M165">
            <v>94.7</v>
          </cell>
          <cell r="N165">
            <v>93.5</v>
          </cell>
          <cell r="O165">
            <v>96</v>
          </cell>
          <cell r="P165">
            <v>91.6</v>
          </cell>
          <cell r="Q165">
            <v>90.6</v>
          </cell>
          <cell r="R165">
            <v>92.7</v>
          </cell>
          <cell r="S165">
            <v>62.6</v>
          </cell>
          <cell r="T165">
            <v>59.9</v>
          </cell>
          <cell r="U165">
            <v>65.3</v>
          </cell>
          <cell r="V165">
            <v>44.8</v>
          </cell>
          <cell r="W165">
            <v>40.799999999999997</v>
          </cell>
          <cell r="X165">
            <v>48.9</v>
          </cell>
          <cell r="Y165">
            <v>29.3</v>
          </cell>
          <cell r="Z165">
            <v>24.5</v>
          </cell>
          <cell r="AA165">
            <v>34.1</v>
          </cell>
          <cell r="AB165">
            <v>30721</v>
          </cell>
          <cell r="AC165">
            <v>15652</v>
          </cell>
          <cell r="AD165">
            <v>15069</v>
          </cell>
          <cell r="AE165">
            <v>72.5</v>
          </cell>
          <cell r="AF165">
            <v>67.400000000000006</v>
          </cell>
          <cell r="AG165">
            <v>77.8</v>
          </cell>
          <cell r="AH165">
            <v>61.3</v>
          </cell>
          <cell r="AI165">
            <v>57.4</v>
          </cell>
          <cell r="AJ165">
            <v>65.2</v>
          </cell>
          <cell r="AK165">
            <v>96.2</v>
          </cell>
          <cell r="AL165">
            <v>95.2</v>
          </cell>
          <cell r="AM165">
            <v>97.3</v>
          </cell>
          <cell r="AN165">
            <v>93.4</v>
          </cell>
          <cell r="AO165">
            <v>92.3</v>
          </cell>
          <cell r="AP165">
            <v>94.6</v>
          </cell>
          <cell r="AQ165">
            <v>62.6</v>
          </cell>
          <cell r="AR165">
            <v>59.2</v>
          </cell>
          <cell r="AS165">
            <v>66</v>
          </cell>
          <cell r="AT165">
            <v>50.6</v>
          </cell>
          <cell r="AU165">
            <v>45.8</v>
          </cell>
          <cell r="AV165">
            <v>55.7</v>
          </cell>
          <cell r="AW165">
            <v>32.299999999999997</v>
          </cell>
          <cell r="AX165">
            <v>27.3</v>
          </cell>
          <cell r="AY165">
            <v>37.6</v>
          </cell>
          <cell r="AZ165">
            <v>75624</v>
          </cell>
          <cell r="BA165">
            <v>38199</v>
          </cell>
          <cell r="BB165">
            <v>37425</v>
          </cell>
          <cell r="BC165">
            <v>71.2</v>
          </cell>
          <cell r="BD165">
            <v>66.3</v>
          </cell>
          <cell r="BE165">
            <v>76.2</v>
          </cell>
          <cell r="BF165">
            <v>60.9</v>
          </cell>
          <cell r="BG165">
            <v>57.3</v>
          </cell>
          <cell r="BH165">
            <v>64.5</v>
          </cell>
          <cell r="BI165">
            <v>95.3</v>
          </cell>
          <cell r="BJ165">
            <v>94.1</v>
          </cell>
          <cell r="BK165">
            <v>96.5</v>
          </cell>
          <cell r="BL165">
            <v>92.3</v>
          </cell>
          <cell r="BM165">
            <v>91.2</v>
          </cell>
          <cell r="BN165">
            <v>93.4</v>
          </cell>
          <cell r="BO165">
            <v>62.5</v>
          </cell>
          <cell r="BP165">
            <v>59.6</v>
          </cell>
          <cell r="BQ165">
            <v>65.5</v>
          </cell>
          <cell r="BR165">
            <v>47.1</v>
          </cell>
          <cell r="BS165">
            <v>42.8</v>
          </cell>
          <cell r="BT165">
            <v>51.6</v>
          </cell>
          <cell r="BU165">
            <v>30.5</v>
          </cell>
          <cell r="BV165">
            <v>25.6</v>
          </cell>
          <cell r="BW165">
            <v>35.5</v>
          </cell>
        </row>
        <row r="166">
          <cell r="A166" t="str">
            <v>E13000001</v>
          </cell>
          <cell r="B166" t="str">
            <v>Inner London</v>
          </cell>
          <cell r="D166">
            <v>11337</v>
          </cell>
          <cell r="E166">
            <v>5622</v>
          </cell>
          <cell r="F166">
            <v>5715</v>
          </cell>
          <cell r="G166">
            <v>67.8</v>
          </cell>
          <cell r="H166">
            <v>62.4</v>
          </cell>
          <cell r="I166">
            <v>73.099999999999994</v>
          </cell>
          <cell r="J166">
            <v>58.5</v>
          </cell>
          <cell r="K166">
            <v>54.4</v>
          </cell>
          <cell r="L166">
            <v>62.5</v>
          </cell>
          <cell r="M166">
            <v>93.5</v>
          </cell>
          <cell r="N166">
            <v>91.5</v>
          </cell>
          <cell r="O166">
            <v>95.5</v>
          </cell>
          <cell r="P166">
            <v>90.4</v>
          </cell>
          <cell r="Q166">
            <v>88.3</v>
          </cell>
          <cell r="R166">
            <v>92.5</v>
          </cell>
          <cell r="S166">
            <v>60.5</v>
          </cell>
          <cell r="T166">
            <v>57</v>
          </cell>
          <cell r="U166">
            <v>63.9</v>
          </cell>
          <cell r="V166">
            <v>44.4</v>
          </cell>
          <cell r="W166">
            <v>40</v>
          </cell>
          <cell r="X166">
            <v>48.7</v>
          </cell>
          <cell r="Y166">
            <v>27.8</v>
          </cell>
          <cell r="Z166">
            <v>23.2</v>
          </cell>
          <cell r="AA166">
            <v>32.4</v>
          </cell>
          <cell r="AB166">
            <v>12836</v>
          </cell>
          <cell r="AC166">
            <v>6469</v>
          </cell>
          <cell r="AD166">
            <v>6367</v>
          </cell>
          <cell r="AE166">
            <v>72</v>
          </cell>
          <cell r="AF166">
            <v>66.8</v>
          </cell>
          <cell r="AG166">
            <v>77.3</v>
          </cell>
          <cell r="AH166">
            <v>60.9</v>
          </cell>
          <cell r="AI166">
            <v>56.9</v>
          </cell>
          <cell r="AJ166">
            <v>64.8</v>
          </cell>
          <cell r="AK166">
            <v>96.2</v>
          </cell>
          <cell r="AL166">
            <v>94.8</v>
          </cell>
          <cell r="AM166">
            <v>97.6</v>
          </cell>
          <cell r="AN166">
            <v>93.2</v>
          </cell>
          <cell r="AO166">
            <v>91.6</v>
          </cell>
          <cell r="AP166">
            <v>94.9</v>
          </cell>
          <cell r="AQ166">
            <v>62.4</v>
          </cell>
          <cell r="AR166">
            <v>59.1</v>
          </cell>
          <cell r="AS166">
            <v>65.8</v>
          </cell>
          <cell r="AT166">
            <v>51.3</v>
          </cell>
          <cell r="AU166">
            <v>46.8</v>
          </cell>
          <cell r="AV166">
            <v>55.9</v>
          </cell>
          <cell r="AW166">
            <v>30.9</v>
          </cell>
          <cell r="AX166">
            <v>25.7</v>
          </cell>
          <cell r="AY166">
            <v>36.200000000000003</v>
          </cell>
          <cell r="AZ166">
            <v>24234</v>
          </cell>
          <cell r="BA166">
            <v>12111</v>
          </cell>
          <cell r="BB166">
            <v>12123</v>
          </cell>
          <cell r="BC166">
            <v>70</v>
          </cell>
          <cell r="BD166">
            <v>64.7</v>
          </cell>
          <cell r="BE166">
            <v>75.3</v>
          </cell>
          <cell r="BF166">
            <v>59.7</v>
          </cell>
          <cell r="BG166">
            <v>55.7</v>
          </cell>
          <cell r="BH166">
            <v>63.7</v>
          </cell>
          <cell r="BI166">
            <v>94.9</v>
          </cell>
          <cell r="BJ166">
            <v>93.3</v>
          </cell>
          <cell r="BK166">
            <v>96.6</v>
          </cell>
          <cell r="BL166">
            <v>91.9</v>
          </cell>
          <cell r="BM166">
            <v>90.1</v>
          </cell>
          <cell r="BN166">
            <v>93.7</v>
          </cell>
          <cell r="BO166">
            <v>61.5</v>
          </cell>
          <cell r="BP166">
            <v>58.1</v>
          </cell>
          <cell r="BQ166">
            <v>64.900000000000006</v>
          </cell>
          <cell r="BR166">
            <v>48</v>
          </cell>
          <cell r="BS166">
            <v>43.6</v>
          </cell>
          <cell r="BT166">
            <v>52.4</v>
          </cell>
          <cell r="BU166">
            <v>29.4</v>
          </cell>
          <cell r="BV166">
            <v>24.5</v>
          </cell>
          <cell r="BW166">
            <v>34.299999999999997</v>
          </cell>
        </row>
        <row r="167">
          <cell r="A167" t="str">
            <v>E13000002</v>
          </cell>
          <cell r="B167" t="str">
            <v>Outer London</v>
          </cell>
          <cell r="D167">
            <v>33372</v>
          </cell>
          <cell r="E167">
            <v>16841</v>
          </cell>
          <cell r="F167">
            <v>16531</v>
          </cell>
          <cell r="G167">
            <v>71.3</v>
          </cell>
          <cell r="H167">
            <v>66.7</v>
          </cell>
          <cell r="I167">
            <v>76</v>
          </cell>
          <cell r="J167">
            <v>61.4</v>
          </cell>
          <cell r="K167">
            <v>58.3</v>
          </cell>
          <cell r="L167">
            <v>64.7</v>
          </cell>
          <cell r="M167">
            <v>95.1</v>
          </cell>
          <cell r="N167">
            <v>94.1</v>
          </cell>
          <cell r="O167">
            <v>96.2</v>
          </cell>
          <cell r="P167">
            <v>92</v>
          </cell>
          <cell r="Q167">
            <v>91.4</v>
          </cell>
          <cell r="R167">
            <v>92.7</v>
          </cell>
          <cell r="S167">
            <v>63.3</v>
          </cell>
          <cell r="T167">
            <v>60.9</v>
          </cell>
          <cell r="U167">
            <v>65.7</v>
          </cell>
          <cell r="V167">
            <v>45</v>
          </cell>
          <cell r="W167">
            <v>41.1</v>
          </cell>
          <cell r="X167">
            <v>48.9</v>
          </cell>
          <cell r="Y167">
            <v>29.8</v>
          </cell>
          <cell r="Z167">
            <v>24.9</v>
          </cell>
          <cell r="AA167">
            <v>34.700000000000003</v>
          </cell>
          <cell r="AB167">
            <v>17885</v>
          </cell>
          <cell r="AC167">
            <v>9183</v>
          </cell>
          <cell r="AD167">
            <v>8702</v>
          </cell>
          <cell r="AE167">
            <v>72.900000000000006</v>
          </cell>
          <cell r="AF167">
            <v>67.900000000000006</v>
          </cell>
          <cell r="AG167">
            <v>78.099999999999994</v>
          </cell>
          <cell r="AH167">
            <v>61.5</v>
          </cell>
          <cell r="AI167">
            <v>57.8</v>
          </cell>
          <cell r="AJ167">
            <v>65.5</v>
          </cell>
          <cell r="AK167">
            <v>96.3</v>
          </cell>
          <cell r="AL167">
            <v>95.5</v>
          </cell>
          <cell r="AM167">
            <v>97.1</v>
          </cell>
          <cell r="AN167">
            <v>93.5</v>
          </cell>
          <cell r="AO167">
            <v>92.8</v>
          </cell>
          <cell r="AP167">
            <v>94.3</v>
          </cell>
          <cell r="AQ167">
            <v>62.7</v>
          </cell>
          <cell r="AR167">
            <v>59.3</v>
          </cell>
          <cell r="AS167">
            <v>66.2</v>
          </cell>
          <cell r="AT167">
            <v>50.1</v>
          </cell>
          <cell r="AU167">
            <v>45.1</v>
          </cell>
          <cell r="AV167">
            <v>55.5</v>
          </cell>
          <cell r="AW167">
            <v>33.4</v>
          </cell>
          <cell r="AX167">
            <v>28.4</v>
          </cell>
          <cell r="AY167">
            <v>38.6</v>
          </cell>
          <cell r="AZ167">
            <v>51390</v>
          </cell>
          <cell r="BA167">
            <v>26088</v>
          </cell>
          <cell r="BB167">
            <v>25302</v>
          </cell>
          <cell r="BC167">
            <v>71.8</v>
          </cell>
          <cell r="BD167">
            <v>67</v>
          </cell>
          <cell r="BE167">
            <v>76.599999999999994</v>
          </cell>
          <cell r="BF167">
            <v>61.4</v>
          </cell>
          <cell r="BG167">
            <v>58</v>
          </cell>
          <cell r="BH167">
            <v>64.900000000000006</v>
          </cell>
          <cell r="BI167">
            <v>95.5</v>
          </cell>
          <cell r="BJ167">
            <v>94.5</v>
          </cell>
          <cell r="BK167">
            <v>96.4</v>
          </cell>
          <cell r="BL167">
            <v>92.5</v>
          </cell>
          <cell r="BM167">
            <v>91.8</v>
          </cell>
          <cell r="BN167">
            <v>93.2</v>
          </cell>
          <cell r="BO167">
            <v>63</v>
          </cell>
          <cell r="BP167">
            <v>60.3</v>
          </cell>
          <cell r="BQ167">
            <v>65.900000000000006</v>
          </cell>
          <cell r="BR167">
            <v>46.7</v>
          </cell>
          <cell r="BS167">
            <v>42.4</v>
          </cell>
          <cell r="BT167">
            <v>51.2</v>
          </cell>
          <cell r="BU167">
            <v>31</v>
          </cell>
          <cell r="BV167">
            <v>26.1</v>
          </cell>
          <cell r="BW167">
            <v>36</v>
          </cell>
        </row>
        <row r="168">
          <cell r="A168" t="str">
            <v>E12000008</v>
          </cell>
          <cell r="B168" t="str">
            <v>South East</v>
          </cell>
          <cell r="D168">
            <v>80204</v>
          </cell>
          <cell r="E168">
            <v>41110</v>
          </cell>
          <cell r="F168">
            <v>39094</v>
          </cell>
          <cell r="G168">
            <v>67.8</v>
          </cell>
          <cell r="H168">
            <v>62.9</v>
          </cell>
          <cell r="I168">
            <v>72.8</v>
          </cell>
          <cell r="J168">
            <v>59.8</v>
          </cell>
          <cell r="K168">
            <v>55.7</v>
          </cell>
          <cell r="L168">
            <v>64.099999999999994</v>
          </cell>
          <cell r="M168">
            <v>94.3</v>
          </cell>
          <cell r="N168">
            <v>93.1</v>
          </cell>
          <cell r="O168">
            <v>95.5</v>
          </cell>
          <cell r="P168">
            <v>92</v>
          </cell>
          <cell r="Q168">
            <v>90.7</v>
          </cell>
          <cell r="R168">
            <v>93.3</v>
          </cell>
          <cell r="S168">
            <v>62.1</v>
          </cell>
          <cell r="T168">
            <v>58.6</v>
          </cell>
          <cell r="U168">
            <v>65.7</v>
          </cell>
          <cell r="V168">
            <v>40.6</v>
          </cell>
          <cell r="W168">
            <v>35.9</v>
          </cell>
          <cell r="X168">
            <v>45.6</v>
          </cell>
          <cell r="Y168">
            <v>26.3</v>
          </cell>
          <cell r="Z168">
            <v>21.2</v>
          </cell>
          <cell r="AA168">
            <v>31.6</v>
          </cell>
          <cell r="AB168">
            <v>7878</v>
          </cell>
          <cell r="AC168">
            <v>4034</v>
          </cell>
          <cell r="AD168">
            <v>3844</v>
          </cell>
          <cell r="AE168">
            <v>69.8</v>
          </cell>
          <cell r="AF168">
            <v>64.2</v>
          </cell>
          <cell r="AG168">
            <v>75.599999999999994</v>
          </cell>
          <cell r="AH168">
            <v>60.5</v>
          </cell>
          <cell r="AI168">
            <v>55.5</v>
          </cell>
          <cell r="AJ168">
            <v>65.7</v>
          </cell>
          <cell r="AK168">
            <v>95.4</v>
          </cell>
          <cell r="AL168">
            <v>94.5</v>
          </cell>
          <cell r="AM168">
            <v>96.4</v>
          </cell>
          <cell r="AN168">
            <v>92.8</v>
          </cell>
          <cell r="AO168">
            <v>91.6</v>
          </cell>
          <cell r="AP168">
            <v>94</v>
          </cell>
          <cell r="AQ168">
            <v>62</v>
          </cell>
          <cell r="AR168">
            <v>57.6</v>
          </cell>
          <cell r="AS168">
            <v>66.5</v>
          </cell>
          <cell r="AT168">
            <v>43.1</v>
          </cell>
          <cell r="AU168">
            <v>38.299999999999997</v>
          </cell>
          <cell r="AV168">
            <v>48.1</v>
          </cell>
          <cell r="AW168">
            <v>29.2</v>
          </cell>
          <cell r="AX168">
            <v>23.9</v>
          </cell>
          <cell r="AY168">
            <v>34.700000000000003</v>
          </cell>
          <cell r="AZ168">
            <v>88186</v>
          </cell>
          <cell r="BA168">
            <v>45196</v>
          </cell>
          <cell r="BB168">
            <v>42990</v>
          </cell>
          <cell r="BC168">
            <v>67.900000000000006</v>
          </cell>
          <cell r="BD168">
            <v>63</v>
          </cell>
          <cell r="BE168">
            <v>73.099999999999994</v>
          </cell>
          <cell r="BF168">
            <v>59.9</v>
          </cell>
          <cell r="BG168">
            <v>55.7</v>
          </cell>
          <cell r="BH168">
            <v>64.3</v>
          </cell>
          <cell r="BI168">
            <v>94.4</v>
          </cell>
          <cell r="BJ168">
            <v>93.2</v>
          </cell>
          <cell r="BK168">
            <v>95.6</v>
          </cell>
          <cell r="BL168">
            <v>92</v>
          </cell>
          <cell r="BM168">
            <v>90.8</v>
          </cell>
          <cell r="BN168">
            <v>93.3</v>
          </cell>
          <cell r="BO168">
            <v>62.1</v>
          </cell>
          <cell r="BP168">
            <v>58.5</v>
          </cell>
          <cell r="BQ168">
            <v>65.8</v>
          </cell>
          <cell r="BR168">
            <v>40.799999999999997</v>
          </cell>
          <cell r="BS168">
            <v>36.1</v>
          </cell>
          <cell r="BT168">
            <v>45.8</v>
          </cell>
          <cell r="BU168">
            <v>26.5</v>
          </cell>
          <cell r="BV168">
            <v>21.5</v>
          </cell>
          <cell r="BW168">
            <v>31.9</v>
          </cell>
        </row>
        <row r="169">
          <cell r="A169" t="str">
            <v>E12000009</v>
          </cell>
          <cell r="B169" t="str">
            <v>South West</v>
          </cell>
          <cell r="D169">
            <v>51516</v>
          </cell>
          <cell r="E169">
            <v>26277</v>
          </cell>
          <cell r="F169">
            <v>25239</v>
          </cell>
          <cell r="G169">
            <v>67</v>
          </cell>
          <cell r="H169">
            <v>61.1</v>
          </cell>
          <cell r="I169">
            <v>73.2</v>
          </cell>
          <cell r="J169">
            <v>58.3</v>
          </cell>
          <cell r="K169">
            <v>53.3</v>
          </cell>
          <cell r="L169">
            <v>63.5</v>
          </cell>
          <cell r="M169">
            <v>94.7</v>
          </cell>
          <cell r="N169">
            <v>93.4</v>
          </cell>
          <cell r="O169">
            <v>96</v>
          </cell>
          <cell r="P169">
            <v>92.3</v>
          </cell>
          <cell r="Q169">
            <v>90.9</v>
          </cell>
          <cell r="R169">
            <v>93.8</v>
          </cell>
          <cell r="S169">
            <v>60.7</v>
          </cell>
          <cell r="T169">
            <v>56.4</v>
          </cell>
          <cell r="U169">
            <v>65.2</v>
          </cell>
          <cell r="V169">
            <v>38.1</v>
          </cell>
          <cell r="W169">
            <v>33.200000000000003</v>
          </cell>
          <cell r="X169">
            <v>43.2</v>
          </cell>
          <cell r="Y169">
            <v>23.6</v>
          </cell>
          <cell r="Z169">
            <v>18.2</v>
          </cell>
          <cell r="AA169">
            <v>29.2</v>
          </cell>
          <cell r="AB169">
            <v>2338</v>
          </cell>
          <cell r="AC169">
            <v>1178</v>
          </cell>
          <cell r="AD169">
            <v>1160</v>
          </cell>
          <cell r="AE169">
            <v>64.5</v>
          </cell>
          <cell r="AF169">
            <v>57.5</v>
          </cell>
          <cell r="AG169">
            <v>71.7</v>
          </cell>
          <cell r="AH169">
            <v>50.4</v>
          </cell>
          <cell r="AI169">
            <v>45.4</v>
          </cell>
          <cell r="AJ169">
            <v>55.4</v>
          </cell>
          <cell r="AK169">
            <v>95.7</v>
          </cell>
          <cell r="AL169">
            <v>94.4</v>
          </cell>
          <cell r="AM169">
            <v>97.1</v>
          </cell>
          <cell r="AN169">
            <v>92.3</v>
          </cell>
          <cell r="AO169">
            <v>90.8</v>
          </cell>
          <cell r="AP169">
            <v>93.7</v>
          </cell>
          <cell r="AQ169">
            <v>52</v>
          </cell>
          <cell r="AR169">
            <v>47.4</v>
          </cell>
          <cell r="AS169">
            <v>56.7</v>
          </cell>
          <cell r="AT169">
            <v>37.1</v>
          </cell>
          <cell r="AU169">
            <v>35.299999999999997</v>
          </cell>
          <cell r="AV169">
            <v>38.9</v>
          </cell>
          <cell r="AW169">
            <v>22.4</v>
          </cell>
          <cell r="AX169">
            <v>18.5</v>
          </cell>
          <cell r="AY169">
            <v>26.4</v>
          </cell>
          <cell r="AZ169">
            <v>53885</v>
          </cell>
          <cell r="BA169">
            <v>27471</v>
          </cell>
          <cell r="BB169">
            <v>26414</v>
          </cell>
          <cell r="BC169">
            <v>66.900000000000006</v>
          </cell>
          <cell r="BD169">
            <v>61</v>
          </cell>
          <cell r="BE169">
            <v>73.099999999999994</v>
          </cell>
          <cell r="BF169">
            <v>58</v>
          </cell>
          <cell r="BG169">
            <v>52.9</v>
          </cell>
          <cell r="BH169">
            <v>63.2</v>
          </cell>
          <cell r="BI169">
            <v>94.7</v>
          </cell>
          <cell r="BJ169">
            <v>93.4</v>
          </cell>
          <cell r="BK169">
            <v>96.1</v>
          </cell>
          <cell r="BL169">
            <v>92.3</v>
          </cell>
          <cell r="BM169">
            <v>90.9</v>
          </cell>
          <cell r="BN169">
            <v>93.8</v>
          </cell>
          <cell r="BO169">
            <v>60.3</v>
          </cell>
          <cell r="BP169">
            <v>56</v>
          </cell>
          <cell r="BQ169">
            <v>64.8</v>
          </cell>
          <cell r="BR169">
            <v>38.1</v>
          </cell>
          <cell r="BS169">
            <v>33.299999999999997</v>
          </cell>
          <cell r="BT169">
            <v>43.1</v>
          </cell>
          <cell r="BU169">
            <v>23.5</v>
          </cell>
          <cell r="BV169">
            <v>18.2</v>
          </cell>
          <cell r="BW169">
            <v>29.1</v>
          </cell>
        </row>
        <row r="170">
          <cell r="A170" t="str">
            <v>E92000001</v>
          </cell>
          <cell r="B170" t="str">
            <v>England</v>
          </cell>
          <cell r="D170">
            <v>474183</v>
          </cell>
          <cell r="E170">
            <v>241938</v>
          </cell>
          <cell r="F170">
            <v>232245</v>
          </cell>
          <cell r="G170">
            <v>66.3</v>
          </cell>
          <cell r="H170">
            <v>60.9</v>
          </cell>
          <cell r="I170">
            <v>72</v>
          </cell>
          <cell r="J170">
            <v>57.5</v>
          </cell>
          <cell r="K170">
            <v>52.9</v>
          </cell>
          <cell r="L170">
            <v>62.3</v>
          </cell>
          <cell r="M170">
            <v>94.2</v>
          </cell>
          <cell r="N170">
            <v>92.9</v>
          </cell>
          <cell r="O170">
            <v>95.7</v>
          </cell>
          <cell r="P170">
            <v>91.7</v>
          </cell>
          <cell r="Q170">
            <v>90.4</v>
          </cell>
          <cell r="R170">
            <v>93.1</v>
          </cell>
          <cell r="S170">
            <v>59.8</v>
          </cell>
          <cell r="T170">
            <v>55.7</v>
          </cell>
          <cell r="U170">
            <v>64</v>
          </cell>
          <cell r="V170">
            <v>38.1</v>
          </cell>
          <cell r="W170">
            <v>33.5</v>
          </cell>
          <cell r="X170">
            <v>42.9</v>
          </cell>
          <cell r="Y170">
            <v>23.9</v>
          </cell>
          <cell r="Z170">
            <v>19.100000000000001</v>
          </cell>
          <cell r="AA170">
            <v>28.9</v>
          </cell>
          <cell r="AB170">
            <v>75693</v>
          </cell>
          <cell r="AC170">
            <v>38562</v>
          </cell>
          <cell r="AD170">
            <v>37131</v>
          </cell>
          <cell r="AE170">
            <v>67.7</v>
          </cell>
          <cell r="AF170">
            <v>62.2</v>
          </cell>
          <cell r="AG170">
            <v>73.3</v>
          </cell>
          <cell r="AH170">
            <v>56.5</v>
          </cell>
          <cell r="AI170">
            <v>52.2</v>
          </cell>
          <cell r="AJ170">
            <v>61</v>
          </cell>
          <cell r="AK170">
            <v>95.3</v>
          </cell>
          <cell r="AL170">
            <v>94.2</v>
          </cell>
          <cell r="AM170">
            <v>96.4</v>
          </cell>
          <cell r="AN170">
            <v>92.1</v>
          </cell>
          <cell r="AO170">
            <v>91</v>
          </cell>
          <cell r="AP170">
            <v>93.2</v>
          </cell>
          <cell r="AQ170">
            <v>58</v>
          </cell>
          <cell r="AR170">
            <v>54.2</v>
          </cell>
          <cell r="AS170">
            <v>61.9</v>
          </cell>
          <cell r="AT170">
            <v>43.5</v>
          </cell>
          <cell r="AU170">
            <v>38.799999999999997</v>
          </cell>
          <cell r="AV170">
            <v>48.4</v>
          </cell>
          <cell r="AW170">
            <v>27.3</v>
          </cell>
          <cell r="AX170">
            <v>22.4</v>
          </cell>
          <cell r="AY170">
            <v>32.5</v>
          </cell>
          <cell r="AZ170">
            <v>550786</v>
          </cell>
          <cell r="BA170">
            <v>280920</v>
          </cell>
          <cell r="BB170">
            <v>269866</v>
          </cell>
          <cell r="BC170">
            <v>66.5</v>
          </cell>
          <cell r="BD170">
            <v>61.1</v>
          </cell>
          <cell r="BE170">
            <v>72.099999999999994</v>
          </cell>
          <cell r="BF170">
            <v>57.3</v>
          </cell>
          <cell r="BG170">
            <v>52.7</v>
          </cell>
          <cell r="BH170">
            <v>62.1</v>
          </cell>
          <cell r="BI170">
            <v>94.3</v>
          </cell>
          <cell r="BJ170">
            <v>93</v>
          </cell>
          <cell r="BK170">
            <v>95.7</v>
          </cell>
          <cell r="BL170">
            <v>91.7</v>
          </cell>
          <cell r="BM170">
            <v>90.5</v>
          </cell>
          <cell r="BN170">
            <v>93.1</v>
          </cell>
          <cell r="BO170">
            <v>59.5</v>
          </cell>
          <cell r="BP170">
            <v>55.5</v>
          </cell>
          <cell r="BQ170">
            <v>63.6</v>
          </cell>
          <cell r="BR170">
            <v>38.799999999999997</v>
          </cell>
          <cell r="BS170">
            <v>34.200000000000003</v>
          </cell>
          <cell r="BT170">
            <v>43.6</v>
          </cell>
          <cell r="BU170">
            <v>24.4</v>
          </cell>
          <cell r="BV170">
            <v>19.600000000000001</v>
          </cell>
          <cell r="BW170">
            <v>29.4</v>
          </cell>
        </row>
      </sheetData>
      <sheetData sheetId="15">
        <row r="7">
          <cell r="A7" t="str">
            <v>E06000047</v>
          </cell>
          <cell r="B7" t="str">
            <v>County Durham</v>
          </cell>
          <cell r="C7" t="str">
            <v>North East</v>
          </cell>
          <cell r="D7">
            <v>22</v>
          </cell>
          <cell r="E7">
            <v>15</v>
          </cell>
          <cell r="F7">
            <v>7</v>
          </cell>
          <cell r="G7">
            <v>86.4</v>
          </cell>
          <cell r="H7">
            <v>80</v>
          </cell>
          <cell r="I7">
            <v>100</v>
          </cell>
          <cell r="J7">
            <v>81.8</v>
          </cell>
          <cell r="K7">
            <v>73.3</v>
          </cell>
          <cell r="L7">
            <v>100</v>
          </cell>
          <cell r="M7" t="str">
            <v>x</v>
          </cell>
          <cell r="N7" t="str">
            <v>x</v>
          </cell>
          <cell r="O7">
            <v>100</v>
          </cell>
          <cell r="P7" t="str">
            <v>x</v>
          </cell>
          <cell r="Q7" t="str">
            <v>x</v>
          </cell>
          <cell r="R7">
            <v>100</v>
          </cell>
          <cell r="S7">
            <v>81.8</v>
          </cell>
          <cell r="T7">
            <v>73.3</v>
          </cell>
          <cell r="U7">
            <v>100</v>
          </cell>
          <cell r="V7">
            <v>77.3</v>
          </cell>
          <cell r="W7" t="str">
            <v>x</v>
          </cell>
          <cell r="X7" t="str">
            <v>x</v>
          </cell>
          <cell r="Y7">
            <v>45.5</v>
          </cell>
          <cell r="Z7" t="str">
            <v>x</v>
          </cell>
          <cell r="AA7" t="str">
            <v>x</v>
          </cell>
          <cell r="AB7">
            <v>9</v>
          </cell>
          <cell r="AC7">
            <v>5</v>
          </cell>
          <cell r="AD7">
            <v>4</v>
          </cell>
          <cell r="AE7" t="str">
            <v>x</v>
          </cell>
          <cell r="AF7" t="str">
            <v>x</v>
          </cell>
          <cell r="AG7" t="str">
            <v>x</v>
          </cell>
          <cell r="AH7" t="str">
            <v>x</v>
          </cell>
          <cell r="AI7" t="str">
            <v>x</v>
          </cell>
          <cell r="AJ7" t="str">
            <v>x</v>
          </cell>
          <cell r="AK7">
            <v>100</v>
          </cell>
          <cell r="AL7" t="str">
            <v>x</v>
          </cell>
          <cell r="AM7" t="str">
            <v>x</v>
          </cell>
          <cell r="AN7">
            <v>100</v>
          </cell>
          <cell r="AO7" t="str">
            <v>x</v>
          </cell>
          <cell r="AP7" t="str">
            <v>x</v>
          </cell>
          <cell r="AQ7">
            <v>100</v>
          </cell>
          <cell r="AR7" t="str">
            <v>x</v>
          </cell>
          <cell r="AS7" t="str">
            <v>x</v>
          </cell>
          <cell r="AT7" t="str">
            <v>x</v>
          </cell>
          <cell r="AU7" t="str">
            <v>x</v>
          </cell>
          <cell r="AV7" t="str">
            <v>x</v>
          </cell>
          <cell r="AW7">
            <v>66.7</v>
          </cell>
          <cell r="AX7" t="str">
            <v>x</v>
          </cell>
          <cell r="AY7" t="str">
            <v>x</v>
          </cell>
          <cell r="AZ7">
            <v>7</v>
          </cell>
          <cell r="BA7" t="str">
            <v>x</v>
          </cell>
          <cell r="BB7" t="str">
            <v>x</v>
          </cell>
          <cell r="BC7" t="str">
            <v>x</v>
          </cell>
          <cell r="BD7" t="str">
            <v>x</v>
          </cell>
          <cell r="BE7" t="str">
            <v>x</v>
          </cell>
          <cell r="BF7" t="str">
            <v>x</v>
          </cell>
          <cell r="BG7" t="str">
            <v>x</v>
          </cell>
          <cell r="BH7" t="str">
            <v>x</v>
          </cell>
          <cell r="BI7">
            <v>100</v>
          </cell>
          <cell r="BJ7" t="str">
            <v>x</v>
          </cell>
          <cell r="BK7" t="str">
            <v>x</v>
          </cell>
          <cell r="BL7">
            <v>100</v>
          </cell>
          <cell r="BM7" t="str">
            <v>x</v>
          </cell>
          <cell r="BN7" t="str">
            <v>x</v>
          </cell>
          <cell r="BO7">
            <v>100</v>
          </cell>
          <cell r="BP7" t="str">
            <v>x</v>
          </cell>
          <cell r="BQ7" t="str">
            <v>x</v>
          </cell>
          <cell r="BR7">
            <v>42.9</v>
          </cell>
          <cell r="BS7" t="str">
            <v>x</v>
          </cell>
          <cell r="BT7" t="str">
            <v>x</v>
          </cell>
          <cell r="BU7">
            <v>42.9</v>
          </cell>
          <cell r="BV7" t="str">
            <v>x</v>
          </cell>
          <cell r="BW7" t="str">
            <v>x</v>
          </cell>
          <cell r="BX7">
            <v>47</v>
          </cell>
          <cell r="BY7">
            <v>20</v>
          </cell>
          <cell r="BZ7">
            <v>27</v>
          </cell>
          <cell r="CA7">
            <v>72.3</v>
          </cell>
          <cell r="CB7">
            <v>60</v>
          </cell>
          <cell r="CC7">
            <v>81.5</v>
          </cell>
          <cell r="CD7">
            <v>66</v>
          </cell>
          <cell r="CE7">
            <v>55</v>
          </cell>
          <cell r="CF7">
            <v>74.099999999999994</v>
          </cell>
          <cell r="CG7">
            <v>93.6</v>
          </cell>
          <cell r="CH7">
            <v>85</v>
          </cell>
          <cell r="CI7">
            <v>100</v>
          </cell>
          <cell r="CJ7">
            <v>91.5</v>
          </cell>
          <cell r="CK7" t="str">
            <v>x</v>
          </cell>
          <cell r="CL7" t="str">
            <v>x</v>
          </cell>
          <cell r="CM7">
            <v>68.099999999999994</v>
          </cell>
          <cell r="CN7">
            <v>60</v>
          </cell>
          <cell r="CO7">
            <v>74.099999999999994</v>
          </cell>
          <cell r="CP7">
            <v>53.2</v>
          </cell>
          <cell r="CQ7">
            <v>40</v>
          </cell>
          <cell r="CR7">
            <v>63</v>
          </cell>
          <cell r="CS7">
            <v>40.4</v>
          </cell>
          <cell r="CT7">
            <v>25</v>
          </cell>
          <cell r="CU7">
            <v>51.9</v>
          </cell>
          <cell r="CV7">
            <v>4997</v>
          </cell>
          <cell r="CW7">
            <v>2574</v>
          </cell>
          <cell r="CX7">
            <v>2423</v>
          </cell>
          <cell r="CY7">
            <v>64.900000000000006</v>
          </cell>
          <cell r="CZ7">
            <v>60.1</v>
          </cell>
          <cell r="DA7">
            <v>70</v>
          </cell>
          <cell r="DB7">
            <v>54.8</v>
          </cell>
          <cell r="DC7">
            <v>50.9</v>
          </cell>
          <cell r="DD7">
            <v>59</v>
          </cell>
          <cell r="DE7">
            <v>93.2</v>
          </cell>
          <cell r="DF7">
            <v>91.3</v>
          </cell>
          <cell r="DG7">
            <v>95.3</v>
          </cell>
          <cell r="DH7">
            <v>91.1</v>
          </cell>
          <cell r="DI7">
            <v>89.4</v>
          </cell>
          <cell r="DJ7">
            <v>92.9</v>
          </cell>
          <cell r="DK7">
            <v>57.3</v>
          </cell>
          <cell r="DL7">
            <v>53.5</v>
          </cell>
          <cell r="DM7">
            <v>61.2</v>
          </cell>
          <cell r="DN7">
            <v>38.799999999999997</v>
          </cell>
          <cell r="DO7">
            <v>35.200000000000003</v>
          </cell>
          <cell r="DP7">
            <v>42.6</v>
          </cell>
          <cell r="DQ7">
            <v>23.5</v>
          </cell>
          <cell r="DR7">
            <v>19.899999999999999</v>
          </cell>
          <cell r="DS7">
            <v>27.2</v>
          </cell>
          <cell r="DT7">
            <v>5101</v>
          </cell>
          <cell r="DU7">
            <v>2628</v>
          </cell>
          <cell r="DV7">
            <v>2473</v>
          </cell>
          <cell r="DW7">
            <v>65.099999999999994</v>
          </cell>
          <cell r="DX7">
            <v>60.4</v>
          </cell>
          <cell r="DY7">
            <v>70.2</v>
          </cell>
          <cell r="DZ7">
            <v>55.1</v>
          </cell>
          <cell r="EA7">
            <v>51.2</v>
          </cell>
          <cell r="EB7">
            <v>59.4</v>
          </cell>
          <cell r="EC7">
            <v>93.3</v>
          </cell>
          <cell r="ED7">
            <v>91.4</v>
          </cell>
          <cell r="EE7">
            <v>95.3</v>
          </cell>
          <cell r="EF7">
            <v>91.1</v>
          </cell>
          <cell r="EG7">
            <v>89.4</v>
          </cell>
          <cell r="EH7">
            <v>93</v>
          </cell>
          <cell r="EI7">
            <v>57.6</v>
          </cell>
          <cell r="EJ7">
            <v>53.9</v>
          </cell>
          <cell r="EK7">
            <v>61.5</v>
          </cell>
          <cell r="EL7">
            <v>39.200000000000003</v>
          </cell>
          <cell r="EM7">
            <v>35.6</v>
          </cell>
          <cell r="EN7">
            <v>43.1</v>
          </cell>
          <cell r="EO7">
            <v>23.8</v>
          </cell>
          <cell r="EP7">
            <v>20.2</v>
          </cell>
          <cell r="EQ7">
            <v>27.7</v>
          </cell>
        </row>
        <row r="8">
          <cell r="A8" t="str">
            <v>E06000005</v>
          </cell>
          <cell r="B8" t="str">
            <v>Darlington</v>
          </cell>
          <cell r="C8" t="str">
            <v>North East</v>
          </cell>
          <cell r="D8">
            <v>21</v>
          </cell>
          <cell r="E8">
            <v>12</v>
          </cell>
          <cell r="F8">
            <v>9</v>
          </cell>
          <cell r="G8">
            <v>85.7</v>
          </cell>
          <cell r="H8">
            <v>75</v>
          </cell>
          <cell r="I8">
            <v>100</v>
          </cell>
          <cell r="J8">
            <v>81</v>
          </cell>
          <cell r="K8">
            <v>66.7</v>
          </cell>
          <cell r="L8">
            <v>100</v>
          </cell>
          <cell r="M8" t="str">
            <v>x</v>
          </cell>
          <cell r="N8" t="str">
            <v>x</v>
          </cell>
          <cell r="O8">
            <v>100</v>
          </cell>
          <cell r="P8" t="str">
            <v>x</v>
          </cell>
          <cell r="Q8" t="str">
            <v>x</v>
          </cell>
          <cell r="R8">
            <v>100</v>
          </cell>
          <cell r="S8">
            <v>81</v>
          </cell>
          <cell r="T8">
            <v>66.7</v>
          </cell>
          <cell r="U8">
            <v>100</v>
          </cell>
          <cell r="V8">
            <v>61.9</v>
          </cell>
          <cell r="W8" t="str">
            <v>x</v>
          </cell>
          <cell r="X8" t="str">
            <v>x</v>
          </cell>
          <cell r="Y8">
            <v>47.6</v>
          </cell>
          <cell r="Z8">
            <v>33.299999999999997</v>
          </cell>
          <cell r="AA8">
            <v>66.7</v>
          </cell>
          <cell r="AB8">
            <v>8</v>
          </cell>
          <cell r="AC8">
            <v>4</v>
          </cell>
          <cell r="AD8">
            <v>4</v>
          </cell>
          <cell r="AE8" t="str">
            <v>x</v>
          </cell>
          <cell r="AF8" t="str">
            <v>x</v>
          </cell>
          <cell r="AG8" t="str">
            <v>x</v>
          </cell>
          <cell r="AH8">
            <v>50</v>
          </cell>
          <cell r="AI8" t="str">
            <v>x</v>
          </cell>
          <cell r="AJ8" t="str">
            <v>x</v>
          </cell>
          <cell r="AK8">
            <v>100</v>
          </cell>
          <cell r="AL8" t="str">
            <v>x</v>
          </cell>
          <cell r="AM8" t="str">
            <v>x</v>
          </cell>
          <cell r="AN8">
            <v>100</v>
          </cell>
          <cell r="AO8" t="str">
            <v>x</v>
          </cell>
          <cell r="AP8" t="str">
            <v>x</v>
          </cell>
          <cell r="AQ8">
            <v>50</v>
          </cell>
          <cell r="AR8" t="str">
            <v>x</v>
          </cell>
          <cell r="AS8" t="str">
            <v>x</v>
          </cell>
          <cell r="AT8">
            <v>50</v>
          </cell>
          <cell r="AU8" t="str">
            <v>x</v>
          </cell>
          <cell r="AV8" t="str">
            <v>x</v>
          </cell>
          <cell r="AW8" t="str">
            <v>x</v>
          </cell>
          <cell r="AX8" t="str">
            <v>x</v>
          </cell>
          <cell r="AY8" t="str">
            <v>x</v>
          </cell>
          <cell r="AZ8">
            <v>0</v>
          </cell>
          <cell r="BA8">
            <v>0</v>
          </cell>
          <cell r="BB8">
            <v>0</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v>22</v>
          </cell>
          <cell r="BY8">
            <v>9</v>
          </cell>
          <cell r="BZ8">
            <v>13</v>
          </cell>
          <cell r="CA8">
            <v>63.6</v>
          </cell>
          <cell r="CB8">
            <v>55.6</v>
          </cell>
          <cell r="CC8">
            <v>69.2</v>
          </cell>
          <cell r="CD8">
            <v>54.5</v>
          </cell>
          <cell r="CE8">
            <v>55.6</v>
          </cell>
          <cell r="CF8">
            <v>53.8</v>
          </cell>
          <cell r="CG8">
            <v>100</v>
          </cell>
          <cell r="CH8">
            <v>100</v>
          </cell>
          <cell r="CI8">
            <v>100</v>
          </cell>
          <cell r="CJ8">
            <v>100</v>
          </cell>
          <cell r="CK8">
            <v>100</v>
          </cell>
          <cell r="CL8">
            <v>100</v>
          </cell>
          <cell r="CM8">
            <v>72.7</v>
          </cell>
          <cell r="CN8">
            <v>100</v>
          </cell>
          <cell r="CO8">
            <v>53.8</v>
          </cell>
          <cell r="CP8">
            <v>31.8</v>
          </cell>
          <cell r="CQ8">
            <v>44.4</v>
          </cell>
          <cell r="CR8">
            <v>23.1</v>
          </cell>
          <cell r="CS8">
            <v>27.3</v>
          </cell>
          <cell r="CT8">
            <v>33.299999999999997</v>
          </cell>
          <cell r="CU8">
            <v>23.1</v>
          </cell>
          <cell r="CV8">
            <v>1131</v>
          </cell>
          <cell r="CW8">
            <v>528</v>
          </cell>
          <cell r="CX8">
            <v>603</v>
          </cell>
          <cell r="CY8">
            <v>61.5</v>
          </cell>
          <cell r="CZ8">
            <v>53.8</v>
          </cell>
          <cell r="DA8">
            <v>68.3</v>
          </cell>
          <cell r="DB8">
            <v>51.8</v>
          </cell>
          <cell r="DC8">
            <v>45.5</v>
          </cell>
          <cell r="DD8">
            <v>57.4</v>
          </cell>
          <cell r="DE8">
            <v>93.5</v>
          </cell>
          <cell r="DF8">
            <v>92</v>
          </cell>
          <cell r="DG8">
            <v>94.7</v>
          </cell>
          <cell r="DH8">
            <v>89.9</v>
          </cell>
          <cell r="DI8">
            <v>88.4</v>
          </cell>
          <cell r="DJ8">
            <v>91.2</v>
          </cell>
          <cell r="DK8">
            <v>55.1</v>
          </cell>
          <cell r="DL8">
            <v>50.6</v>
          </cell>
          <cell r="DM8">
            <v>59</v>
          </cell>
          <cell r="DN8">
            <v>31.2</v>
          </cell>
          <cell r="DO8">
            <v>23.1</v>
          </cell>
          <cell r="DP8">
            <v>38.299999999999997</v>
          </cell>
          <cell r="DQ8">
            <v>17</v>
          </cell>
          <cell r="DR8">
            <v>10.199999999999999</v>
          </cell>
          <cell r="DS8">
            <v>22.9</v>
          </cell>
          <cell r="DT8">
            <v>1189</v>
          </cell>
          <cell r="DU8">
            <v>555</v>
          </cell>
          <cell r="DV8">
            <v>634</v>
          </cell>
          <cell r="DW8">
            <v>62.2</v>
          </cell>
          <cell r="DX8">
            <v>54.4</v>
          </cell>
          <cell r="DY8">
            <v>68.900000000000006</v>
          </cell>
          <cell r="DZ8">
            <v>52.5</v>
          </cell>
          <cell r="EA8">
            <v>45.9</v>
          </cell>
          <cell r="EB8">
            <v>58.2</v>
          </cell>
          <cell r="EC8">
            <v>93.6</v>
          </cell>
          <cell r="ED8">
            <v>92.1</v>
          </cell>
          <cell r="EE8">
            <v>95</v>
          </cell>
          <cell r="EF8">
            <v>90.2</v>
          </cell>
          <cell r="EG8">
            <v>88.6</v>
          </cell>
          <cell r="EH8">
            <v>91.6</v>
          </cell>
          <cell r="EI8">
            <v>55.9</v>
          </cell>
          <cell r="EJ8">
            <v>51.5</v>
          </cell>
          <cell r="EK8">
            <v>59.8</v>
          </cell>
          <cell r="EL8">
            <v>31.9</v>
          </cell>
          <cell r="EM8">
            <v>24</v>
          </cell>
          <cell r="EN8">
            <v>38.799999999999997</v>
          </cell>
          <cell r="EO8">
            <v>17.7</v>
          </cell>
          <cell r="EP8">
            <v>11</v>
          </cell>
          <cell r="EQ8">
            <v>23.7</v>
          </cell>
        </row>
        <row r="9">
          <cell r="A9" t="str">
            <v>E08000020</v>
          </cell>
          <cell r="B9" t="str">
            <v>Gateshead</v>
          </cell>
          <cell r="C9" t="str">
            <v>North East</v>
          </cell>
          <cell r="D9">
            <v>37</v>
          </cell>
          <cell r="E9">
            <v>21</v>
          </cell>
          <cell r="F9">
            <v>16</v>
          </cell>
          <cell r="G9">
            <v>73</v>
          </cell>
          <cell r="H9">
            <v>76.2</v>
          </cell>
          <cell r="I9">
            <v>68.8</v>
          </cell>
          <cell r="J9">
            <v>67.599999999999994</v>
          </cell>
          <cell r="K9">
            <v>66.7</v>
          </cell>
          <cell r="L9">
            <v>68.8</v>
          </cell>
          <cell r="M9" t="str">
            <v>x</v>
          </cell>
          <cell r="N9" t="str">
            <v>x</v>
          </cell>
          <cell r="O9">
            <v>100</v>
          </cell>
          <cell r="P9" t="str">
            <v>x</v>
          </cell>
          <cell r="Q9" t="str">
            <v>x</v>
          </cell>
          <cell r="R9" t="str">
            <v>x</v>
          </cell>
          <cell r="S9">
            <v>67.599999999999994</v>
          </cell>
          <cell r="T9">
            <v>66.7</v>
          </cell>
          <cell r="U9">
            <v>68.8</v>
          </cell>
          <cell r="V9">
            <v>56.8</v>
          </cell>
          <cell r="W9">
            <v>52.4</v>
          </cell>
          <cell r="X9">
            <v>62.5</v>
          </cell>
          <cell r="Y9">
            <v>43.2</v>
          </cell>
          <cell r="Z9">
            <v>42.9</v>
          </cell>
          <cell r="AA9">
            <v>43.8</v>
          </cell>
          <cell r="AB9">
            <v>8</v>
          </cell>
          <cell r="AC9" t="str">
            <v>x</v>
          </cell>
          <cell r="AD9" t="str">
            <v>x</v>
          </cell>
          <cell r="AE9" t="str">
            <v>x</v>
          </cell>
          <cell r="AF9" t="str">
            <v>x</v>
          </cell>
          <cell r="AG9" t="str">
            <v>x</v>
          </cell>
          <cell r="AH9">
            <v>62.5</v>
          </cell>
          <cell r="AI9" t="str">
            <v>x</v>
          </cell>
          <cell r="AJ9" t="str">
            <v>x</v>
          </cell>
          <cell r="AK9">
            <v>100</v>
          </cell>
          <cell r="AL9" t="str">
            <v>x</v>
          </cell>
          <cell r="AM9" t="str">
            <v>x</v>
          </cell>
          <cell r="AN9">
            <v>100</v>
          </cell>
          <cell r="AO9" t="str">
            <v>x</v>
          </cell>
          <cell r="AP9" t="str">
            <v>x</v>
          </cell>
          <cell r="AQ9">
            <v>62.5</v>
          </cell>
          <cell r="AR9" t="str">
            <v>x</v>
          </cell>
          <cell r="AS9" t="str">
            <v>x</v>
          </cell>
          <cell r="AT9">
            <v>50</v>
          </cell>
          <cell r="AU9" t="str">
            <v>x</v>
          </cell>
          <cell r="AV9" t="str">
            <v>x</v>
          </cell>
          <cell r="AW9" t="str">
            <v>x</v>
          </cell>
          <cell r="AX9" t="str">
            <v>x</v>
          </cell>
          <cell r="AY9" t="str">
            <v>x</v>
          </cell>
          <cell r="AZ9" t="str">
            <v>x</v>
          </cell>
          <cell r="BA9" t="str">
            <v>x</v>
          </cell>
          <cell r="BB9" t="str">
            <v>x</v>
          </cell>
          <cell r="BC9" t="str">
            <v>x</v>
          </cell>
          <cell r="BD9" t="str">
            <v>x</v>
          </cell>
          <cell r="BE9" t="str">
            <v>x</v>
          </cell>
          <cell r="BF9" t="str">
            <v>x</v>
          </cell>
          <cell r="BG9" t="str">
            <v>x</v>
          </cell>
          <cell r="BH9" t="str">
            <v>x</v>
          </cell>
          <cell r="BI9" t="str">
            <v>x</v>
          </cell>
          <cell r="BJ9" t="str">
            <v>x</v>
          </cell>
          <cell r="BK9" t="str">
            <v>x</v>
          </cell>
          <cell r="BL9" t="str">
            <v>x</v>
          </cell>
          <cell r="BM9" t="str">
            <v>x</v>
          </cell>
          <cell r="BN9" t="str">
            <v>x</v>
          </cell>
          <cell r="BO9" t="str">
            <v>x</v>
          </cell>
          <cell r="BP9" t="str">
            <v>x</v>
          </cell>
          <cell r="BQ9" t="str">
            <v>x</v>
          </cell>
          <cell r="BR9" t="str">
            <v>x</v>
          </cell>
          <cell r="BS9" t="str">
            <v>x</v>
          </cell>
          <cell r="BT9" t="str">
            <v>x</v>
          </cell>
          <cell r="BU9" t="str">
            <v>x</v>
          </cell>
          <cell r="BV9" t="str">
            <v>x</v>
          </cell>
          <cell r="BW9" t="str">
            <v>x</v>
          </cell>
          <cell r="BX9">
            <v>19</v>
          </cell>
          <cell r="BY9">
            <v>9</v>
          </cell>
          <cell r="BZ9">
            <v>10</v>
          </cell>
          <cell r="CA9">
            <v>63.2</v>
          </cell>
          <cell r="CB9" t="str">
            <v>x</v>
          </cell>
          <cell r="CC9" t="str">
            <v>x</v>
          </cell>
          <cell r="CD9">
            <v>52.6</v>
          </cell>
          <cell r="CE9">
            <v>66.7</v>
          </cell>
          <cell r="CF9">
            <v>40</v>
          </cell>
          <cell r="CG9" t="str">
            <v>x</v>
          </cell>
          <cell r="CH9">
            <v>100</v>
          </cell>
          <cell r="CI9" t="str">
            <v>x</v>
          </cell>
          <cell r="CJ9" t="str">
            <v>x</v>
          </cell>
          <cell r="CK9" t="str">
            <v>x</v>
          </cell>
          <cell r="CL9" t="str">
            <v>x</v>
          </cell>
          <cell r="CM9">
            <v>63.2</v>
          </cell>
          <cell r="CN9" t="str">
            <v>x</v>
          </cell>
          <cell r="CO9" t="str">
            <v>x</v>
          </cell>
          <cell r="CP9">
            <v>47.4</v>
          </cell>
          <cell r="CQ9">
            <v>66.7</v>
          </cell>
          <cell r="CR9">
            <v>30</v>
          </cell>
          <cell r="CS9">
            <v>26.3</v>
          </cell>
          <cell r="CT9" t="str">
            <v>x</v>
          </cell>
          <cell r="CU9" t="str">
            <v>x</v>
          </cell>
          <cell r="CV9">
            <v>1932</v>
          </cell>
          <cell r="CW9">
            <v>987</v>
          </cell>
          <cell r="CX9">
            <v>945</v>
          </cell>
          <cell r="CY9">
            <v>67.599999999999994</v>
          </cell>
          <cell r="CZ9">
            <v>62.8</v>
          </cell>
          <cell r="DA9">
            <v>72.599999999999994</v>
          </cell>
          <cell r="DB9">
            <v>58.1</v>
          </cell>
          <cell r="DC9">
            <v>53.8</v>
          </cell>
          <cell r="DD9">
            <v>62.5</v>
          </cell>
          <cell r="DE9">
            <v>92.3</v>
          </cell>
          <cell r="DF9">
            <v>90.7</v>
          </cell>
          <cell r="DG9">
            <v>94.1</v>
          </cell>
          <cell r="DH9">
            <v>89.8</v>
          </cell>
          <cell r="DI9">
            <v>88.1</v>
          </cell>
          <cell r="DJ9">
            <v>91.5</v>
          </cell>
          <cell r="DK9">
            <v>60.1</v>
          </cell>
          <cell r="DL9">
            <v>56.6</v>
          </cell>
          <cell r="DM9">
            <v>63.8</v>
          </cell>
          <cell r="DN9">
            <v>40.200000000000003</v>
          </cell>
          <cell r="DO9">
            <v>36.1</v>
          </cell>
          <cell r="DP9">
            <v>44.4</v>
          </cell>
          <cell r="DQ9">
            <v>25.7</v>
          </cell>
          <cell r="DR9">
            <v>21.6</v>
          </cell>
          <cell r="DS9">
            <v>30.1</v>
          </cell>
          <cell r="DT9">
            <v>2045</v>
          </cell>
          <cell r="DU9">
            <v>1048</v>
          </cell>
          <cell r="DV9">
            <v>997</v>
          </cell>
          <cell r="DW9">
            <v>67.599999999999994</v>
          </cell>
          <cell r="DX9">
            <v>63.3</v>
          </cell>
          <cell r="DY9">
            <v>72.2</v>
          </cell>
          <cell r="DZ9">
            <v>58.1</v>
          </cell>
          <cell r="EA9">
            <v>54.1</v>
          </cell>
          <cell r="EB9">
            <v>62.3</v>
          </cell>
          <cell r="EC9">
            <v>92.6</v>
          </cell>
          <cell r="ED9">
            <v>91.1</v>
          </cell>
          <cell r="EE9">
            <v>94.2</v>
          </cell>
          <cell r="EF9">
            <v>90.1</v>
          </cell>
          <cell r="EG9">
            <v>88.5</v>
          </cell>
          <cell r="EH9">
            <v>91.7</v>
          </cell>
          <cell r="EI9">
            <v>60.2</v>
          </cell>
          <cell r="EJ9">
            <v>57.1</v>
          </cell>
          <cell r="EK9">
            <v>63.6</v>
          </cell>
          <cell r="EL9">
            <v>40.5</v>
          </cell>
          <cell r="EM9">
            <v>36.700000000000003</v>
          </cell>
          <cell r="EN9">
            <v>44.4</v>
          </cell>
          <cell r="EO9">
            <v>26.2</v>
          </cell>
          <cell r="EP9">
            <v>22.2</v>
          </cell>
          <cell r="EQ9">
            <v>30.3</v>
          </cell>
        </row>
        <row r="10">
          <cell r="A10" t="str">
            <v>E06000001</v>
          </cell>
          <cell r="B10" t="str">
            <v>Hartlepool</v>
          </cell>
          <cell r="C10" t="str">
            <v>North East</v>
          </cell>
          <cell r="D10">
            <v>15</v>
          </cell>
          <cell r="E10">
            <v>9</v>
          </cell>
          <cell r="F10">
            <v>6</v>
          </cell>
          <cell r="G10" t="str">
            <v>x</v>
          </cell>
          <cell r="H10" t="str">
            <v>x</v>
          </cell>
          <cell r="I10" t="str">
            <v>x</v>
          </cell>
          <cell r="J10">
            <v>73.3</v>
          </cell>
          <cell r="K10" t="str">
            <v>x</v>
          </cell>
          <cell r="L10" t="str">
            <v>x</v>
          </cell>
          <cell r="M10">
            <v>100</v>
          </cell>
          <cell r="N10">
            <v>100</v>
          </cell>
          <cell r="O10">
            <v>100</v>
          </cell>
          <cell r="P10" t="str">
            <v>x</v>
          </cell>
          <cell r="Q10">
            <v>100</v>
          </cell>
          <cell r="R10" t="str">
            <v>x</v>
          </cell>
          <cell r="S10">
            <v>73.3</v>
          </cell>
          <cell r="T10" t="str">
            <v>x</v>
          </cell>
          <cell r="U10" t="str">
            <v>x</v>
          </cell>
          <cell r="V10">
            <v>20</v>
          </cell>
          <cell r="W10" t="str">
            <v>x</v>
          </cell>
          <cell r="X10" t="str">
            <v>x</v>
          </cell>
          <cell r="Y10" t="str">
            <v>x</v>
          </cell>
          <cell r="Z10" t="str">
            <v>x</v>
          </cell>
          <cell r="AA10" t="str">
            <v>x</v>
          </cell>
          <cell r="AB10" t="str">
            <v>x</v>
          </cell>
          <cell r="AC10" t="str">
            <v>x</v>
          </cell>
          <cell r="AD10" t="str">
            <v>x</v>
          </cell>
          <cell r="AE10" t="str">
            <v>x</v>
          </cell>
          <cell r="AF10" t="str">
            <v>x</v>
          </cell>
          <cell r="AG10" t="str">
            <v>x</v>
          </cell>
          <cell r="AH10" t="str">
            <v>x</v>
          </cell>
          <cell r="AI10" t="str">
            <v>x</v>
          </cell>
          <cell r="AJ10" t="str">
            <v>x</v>
          </cell>
          <cell r="AK10" t="str">
            <v>x</v>
          </cell>
          <cell r="AL10" t="str">
            <v>x</v>
          </cell>
          <cell r="AM10" t="str">
            <v>x</v>
          </cell>
          <cell r="AN10" t="str">
            <v>x</v>
          </cell>
          <cell r="AO10" t="str">
            <v>x</v>
          </cell>
          <cell r="AP10" t="str">
            <v>x</v>
          </cell>
          <cell r="AQ10" t="str">
            <v>x</v>
          </cell>
          <cell r="AR10" t="str">
            <v>x</v>
          </cell>
          <cell r="AS10" t="str">
            <v>x</v>
          </cell>
          <cell r="AT10" t="str">
            <v>x</v>
          </cell>
          <cell r="AU10" t="str">
            <v>x</v>
          </cell>
          <cell r="AV10" t="str">
            <v>x</v>
          </cell>
          <cell r="AW10" t="str">
            <v>x</v>
          </cell>
          <cell r="AX10" t="str">
            <v>x</v>
          </cell>
          <cell r="AY10" t="str">
            <v>x</v>
          </cell>
          <cell r="AZ10" t="str">
            <v>x</v>
          </cell>
          <cell r="BA10">
            <v>0</v>
          </cell>
          <cell r="BB10" t="str">
            <v>x</v>
          </cell>
          <cell r="BC10" t="str">
            <v>x</v>
          </cell>
          <cell r="BD10" t="str">
            <v>.</v>
          </cell>
          <cell r="BE10" t="str">
            <v>x</v>
          </cell>
          <cell r="BF10" t="str">
            <v>x</v>
          </cell>
          <cell r="BG10" t="str">
            <v>.</v>
          </cell>
          <cell r="BH10" t="str">
            <v>x</v>
          </cell>
          <cell r="BI10" t="str">
            <v>x</v>
          </cell>
          <cell r="BJ10" t="str">
            <v>.</v>
          </cell>
          <cell r="BK10" t="str">
            <v>x</v>
          </cell>
          <cell r="BL10" t="str">
            <v>x</v>
          </cell>
          <cell r="BM10" t="str">
            <v>.</v>
          </cell>
          <cell r="BN10" t="str">
            <v>x</v>
          </cell>
          <cell r="BO10" t="str">
            <v>x</v>
          </cell>
          <cell r="BP10" t="str">
            <v>.</v>
          </cell>
          <cell r="BQ10" t="str">
            <v>x</v>
          </cell>
          <cell r="BR10" t="str">
            <v>x</v>
          </cell>
          <cell r="BS10" t="str">
            <v>.</v>
          </cell>
          <cell r="BT10" t="str">
            <v>x</v>
          </cell>
          <cell r="BU10" t="str">
            <v>x</v>
          </cell>
          <cell r="BV10" t="str">
            <v>.</v>
          </cell>
          <cell r="BW10" t="str">
            <v>x</v>
          </cell>
          <cell r="BX10">
            <v>14</v>
          </cell>
          <cell r="BY10" t="str">
            <v>x</v>
          </cell>
          <cell r="BZ10" t="str">
            <v>x</v>
          </cell>
          <cell r="CA10">
            <v>57.1</v>
          </cell>
          <cell r="CB10" t="str">
            <v>x</v>
          </cell>
          <cell r="CC10" t="str">
            <v>x</v>
          </cell>
          <cell r="CD10">
            <v>50</v>
          </cell>
          <cell r="CE10" t="str">
            <v>x</v>
          </cell>
          <cell r="CF10" t="str">
            <v>x</v>
          </cell>
          <cell r="CG10">
            <v>100</v>
          </cell>
          <cell r="CH10" t="str">
            <v>x</v>
          </cell>
          <cell r="CI10" t="str">
            <v>x</v>
          </cell>
          <cell r="CJ10" t="str">
            <v>x</v>
          </cell>
          <cell r="CK10" t="str">
            <v>x</v>
          </cell>
          <cell r="CL10" t="str">
            <v>x</v>
          </cell>
          <cell r="CM10">
            <v>50</v>
          </cell>
          <cell r="CN10" t="str">
            <v>x</v>
          </cell>
          <cell r="CO10" t="str">
            <v>x</v>
          </cell>
          <cell r="CP10">
            <v>42.9</v>
          </cell>
          <cell r="CQ10" t="str">
            <v>x</v>
          </cell>
          <cell r="CR10" t="str">
            <v>x</v>
          </cell>
          <cell r="CS10" t="str">
            <v>x</v>
          </cell>
          <cell r="CT10" t="str">
            <v>x</v>
          </cell>
          <cell r="CU10" t="str">
            <v>x</v>
          </cell>
          <cell r="CV10">
            <v>1061</v>
          </cell>
          <cell r="CW10">
            <v>525</v>
          </cell>
          <cell r="CX10">
            <v>536</v>
          </cell>
          <cell r="CY10">
            <v>63.2</v>
          </cell>
          <cell r="CZ10">
            <v>56</v>
          </cell>
          <cell r="DA10">
            <v>70.3</v>
          </cell>
          <cell r="DB10">
            <v>53</v>
          </cell>
          <cell r="DC10">
            <v>46.3</v>
          </cell>
          <cell r="DD10">
            <v>59.5</v>
          </cell>
          <cell r="DE10">
            <v>93.8</v>
          </cell>
          <cell r="DF10">
            <v>91</v>
          </cell>
          <cell r="DG10">
            <v>96.5</v>
          </cell>
          <cell r="DH10">
            <v>90.8</v>
          </cell>
          <cell r="DI10">
            <v>89.9</v>
          </cell>
          <cell r="DJ10">
            <v>91.6</v>
          </cell>
          <cell r="DK10">
            <v>55.4</v>
          </cell>
          <cell r="DL10">
            <v>49.3</v>
          </cell>
          <cell r="DM10">
            <v>61.4</v>
          </cell>
          <cell r="DN10">
            <v>30.1</v>
          </cell>
          <cell r="DO10">
            <v>23.6</v>
          </cell>
          <cell r="DP10">
            <v>36.4</v>
          </cell>
          <cell r="DQ10">
            <v>18.399999999999999</v>
          </cell>
          <cell r="DR10">
            <v>13.3</v>
          </cell>
          <cell r="DS10">
            <v>23.3</v>
          </cell>
          <cell r="DT10">
            <v>1095</v>
          </cell>
          <cell r="DU10">
            <v>540</v>
          </cell>
          <cell r="DV10">
            <v>555</v>
          </cell>
          <cell r="DW10">
            <v>63.7</v>
          </cell>
          <cell r="DX10">
            <v>56.7</v>
          </cell>
          <cell r="DY10">
            <v>70.5</v>
          </cell>
          <cell r="DZ10">
            <v>53.4</v>
          </cell>
          <cell r="EA10">
            <v>47</v>
          </cell>
          <cell r="EB10">
            <v>59.6</v>
          </cell>
          <cell r="EC10">
            <v>94</v>
          </cell>
          <cell r="ED10">
            <v>91.3</v>
          </cell>
          <cell r="EE10">
            <v>96.6</v>
          </cell>
          <cell r="EF10">
            <v>90.8</v>
          </cell>
          <cell r="EG10">
            <v>90</v>
          </cell>
          <cell r="EH10">
            <v>91.5</v>
          </cell>
          <cell r="EI10">
            <v>55.8</v>
          </cell>
          <cell r="EJ10">
            <v>50</v>
          </cell>
          <cell r="EK10">
            <v>61.4</v>
          </cell>
          <cell r="EL10">
            <v>30.3</v>
          </cell>
          <cell r="EM10">
            <v>23.9</v>
          </cell>
          <cell r="EN10">
            <v>36.6</v>
          </cell>
          <cell r="EO10">
            <v>18.600000000000001</v>
          </cell>
          <cell r="EP10">
            <v>13.3</v>
          </cell>
          <cell r="EQ10">
            <v>23.8</v>
          </cell>
        </row>
        <row r="11">
          <cell r="A11" t="str">
            <v>E06000002</v>
          </cell>
          <cell r="B11" t="str">
            <v>Middlesbrough</v>
          </cell>
          <cell r="C11" t="str">
            <v>North East</v>
          </cell>
          <cell r="D11">
            <v>151</v>
          </cell>
          <cell r="E11">
            <v>72</v>
          </cell>
          <cell r="F11">
            <v>79</v>
          </cell>
          <cell r="G11">
            <v>70.2</v>
          </cell>
          <cell r="H11">
            <v>61.1</v>
          </cell>
          <cell r="I11">
            <v>78.5</v>
          </cell>
          <cell r="J11">
            <v>50.3</v>
          </cell>
          <cell r="K11">
            <v>38.9</v>
          </cell>
          <cell r="L11">
            <v>60.8</v>
          </cell>
          <cell r="M11">
            <v>97.4</v>
          </cell>
          <cell r="N11" t="str">
            <v>x</v>
          </cell>
          <cell r="O11" t="str">
            <v>x</v>
          </cell>
          <cell r="P11">
            <v>92.1</v>
          </cell>
          <cell r="Q11">
            <v>91.7</v>
          </cell>
          <cell r="R11">
            <v>92.4</v>
          </cell>
          <cell r="S11">
            <v>51</v>
          </cell>
          <cell r="T11">
            <v>40.299999999999997</v>
          </cell>
          <cell r="U11">
            <v>60.8</v>
          </cell>
          <cell r="V11">
            <v>21.9</v>
          </cell>
          <cell r="W11">
            <v>13.9</v>
          </cell>
          <cell r="X11">
            <v>29.1</v>
          </cell>
          <cell r="Y11">
            <v>17.2</v>
          </cell>
          <cell r="Z11">
            <v>12.5</v>
          </cell>
          <cell r="AA11">
            <v>21.5</v>
          </cell>
          <cell r="AB11">
            <v>14</v>
          </cell>
          <cell r="AC11">
            <v>8</v>
          </cell>
          <cell r="AD11">
            <v>6</v>
          </cell>
          <cell r="AE11">
            <v>57.1</v>
          </cell>
          <cell r="AF11">
            <v>62.5</v>
          </cell>
          <cell r="AG11">
            <v>50</v>
          </cell>
          <cell r="AH11">
            <v>42.9</v>
          </cell>
          <cell r="AI11">
            <v>37.5</v>
          </cell>
          <cell r="AJ11">
            <v>50</v>
          </cell>
          <cell r="AK11" t="str">
            <v>x</v>
          </cell>
          <cell r="AL11" t="str">
            <v>x</v>
          </cell>
          <cell r="AM11" t="str">
            <v>x</v>
          </cell>
          <cell r="AN11">
            <v>78.599999999999994</v>
          </cell>
          <cell r="AO11" t="str">
            <v>x</v>
          </cell>
          <cell r="AP11" t="str">
            <v>x</v>
          </cell>
          <cell r="AQ11">
            <v>50</v>
          </cell>
          <cell r="AR11">
            <v>50</v>
          </cell>
          <cell r="AS11">
            <v>50</v>
          </cell>
          <cell r="AT11">
            <v>35.700000000000003</v>
          </cell>
          <cell r="AU11" t="str">
            <v>x</v>
          </cell>
          <cell r="AV11" t="str">
            <v>x</v>
          </cell>
          <cell r="AW11">
            <v>28.6</v>
          </cell>
          <cell r="AX11" t="str">
            <v>x</v>
          </cell>
          <cell r="AY11" t="str">
            <v>x</v>
          </cell>
          <cell r="AZ11">
            <v>0</v>
          </cell>
          <cell r="BA11">
            <v>0</v>
          </cell>
          <cell r="BB11">
            <v>0</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cell r="BX11">
            <v>59</v>
          </cell>
          <cell r="BY11">
            <v>28</v>
          </cell>
          <cell r="BZ11">
            <v>31</v>
          </cell>
          <cell r="CA11">
            <v>62.7</v>
          </cell>
          <cell r="CB11">
            <v>60.7</v>
          </cell>
          <cell r="CC11">
            <v>64.5</v>
          </cell>
          <cell r="CD11">
            <v>52.5</v>
          </cell>
          <cell r="CE11">
            <v>53.6</v>
          </cell>
          <cell r="CF11">
            <v>51.6</v>
          </cell>
          <cell r="CG11" t="str">
            <v>x</v>
          </cell>
          <cell r="CH11" t="str">
            <v>x</v>
          </cell>
          <cell r="CI11" t="str">
            <v>x</v>
          </cell>
          <cell r="CJ11">
            <v>91.5</v>
          </cell>
          <cell r="CK11" t="str">
            <v>x</v>
          </cell>
          <cell r="CL11" t="str">
            <v>x</v>
          </cell>
          <cell r="CM11">
            <v>52.5</v>
          </cell>
          <cell r="CN11">
            <v>53.6</v>
          </cell>
          <cell r="CO11">
            <v>51.6</v>
          </cell>
          <cell r="CP11">
            <v>23.7</v>
          </cell>
          <cell r="CQ11">
            <v>25</v>
          </cell>
          <cell r="CR11">
            <v>22.6</v>
          </cell>
          <cell r="CS11">
            <v>13.6</v>
          </cell>
          <cell r="CT11">
            <v>17.899999999999999</v>
          </cell>
          <cell r="CU11">
            <v>9.6999999999999993</v>
          </cell>
          <cell r="CV11">
            <v>1115</v>
          </cell>
          <cell r="CW11">
            <v>541</v>
          </cell>
          <cell r="CX11">
            <v>574</v>
          </cell>
          <cell r="CY11">
            <v>59.6</v>
          </cell>
          <cell r="CZ11">
            <v>51.6</v>
          </cell>
          <cell r="DA11">
            <v>67.099999999999994</v>
          </cell>
          <cell r="DB11">
            <v>45.3</v>
          </cell>
          <cell r="DC11">
            <v>38.6</v>
          </cell>
          <cell r="DD11">
            <v>51.6</v>
          </cell>
          <cell r="DE11">
            <v>91.2</v>
          </cell>
          <cell r="DF11">
            <v>88.5</v>
          </cell>
          <cell r="DG11">
            <v>93.7</v>
          </cell>
          <cell r="DH11">
            <v>88.9</v>
          </cell>
          <cell r="DI11">
            <v>85.8</v>
          </cell>
          <cell r="DJ11">
            <v>91.8</v>
          </cell>
          <cell r="DK11">
            <v>47.6</v>
          </cell>
          <cell r="DL11">
            <v>41.6</v>
          </cell>
          <cell r="DM11">
            <v>53.3</v>
          </cell>
          <cell r="DN11">
            <v>23</v>
          </cell>
          <cell r="DO11">
            <v>17.2</v>
          </cell>
          <cell r="DP11">
            <v>28.4</v>
          </cell>
          <cell r="DQ11">
            <v>13.8</v>
          </cell>
          <cell r="DR11">
            <v>9.1999999999999993</v>
          </cell>
          <cell r="DS11">
            <v>18.100000000000001</v>
          </cell>
          <cell r="DT11">
            <v>1380</v>
          </cell>
          <cell r="DU11">
            <v>663</v>
          </cell>
          <cell r="DV11">
            <v>717</v>
          </cell>
          <cell r="DW11">
            <v>60.5</v>
          </cell>
          <cell r="DX11">
            <v>53.4</v>
          </cell>
          <cell r="DY11">
            <v>67.099999999999994</v>
          </cell>
          <cell r="DZ11">
            <v>46.1</v>
          </cell>
          <cell r="EA11">
            <v>39.799999999999997</v>
          </cell>
          <cell r="EB11">
            <v>51.9</v>
          </cell>
          <cell r="EC11">
            <v>92</v>
          </cell>
          <cell r="ED11">
            <v>89.7</v>
          </cell>
          <cell r="EE11">
            <v>94</v>
          </cell>
          <cell r="EF11">
            <v>88.6</v>
          </cell>
          <cell r="EG11">
            <v>86.7</v>
          </cell>
          <cell r="EH11">
            <v>90.4</v>
          </cell>
          <cell r="EI11">
            <v>48.1</v>
          </cell>
          <cell r="EJ11">
            <v>42.5</v>
          </cell>
          <cell r="EK11">
            <v>53.3</v>
          </cell>
          <cell r="EL11">
            <v>22.8</v>
          </cell>
          <cell r="EM11">
            <v>17.2</v>
          </cell>
          <cell r="EN11">
            <v>28</v>
          </cell>
          <cell r="EO11">
            <v>14.3</v>
          </cell>
          <cell r="EP11">
            <v>10</v>
          </cell>
          <cell r="EQ11">
            <v>18.399999999999999</v>
          </cell>
        </row>
        <row r="12">
          <cell r="A12" t="str">
            <v>E08000021</v>
          </cell>
          <cell r="B12" t="str">
            <v>Newcastle upon Tyne</v>
          </cell>
          <cell r="C12" t="str">
            <v>North East</v>
          </cell>
          <cell r="D12">
            <v>231</v>
          </cell>
          <cell r="E12">
            <v>123</v>
          </cell>
          <cell r="F12">
            <v>108</v>
          </cell>
          <cell r="G12">
            <v>66.2</v>
          </cell>
          <cell r="H12">
            <v>61.8</v>
          </cell>
          <cell r="I12">
            <v>71.3</v>
          </cell>
          <cell r="J12">
            <v>56.3</v>
          </cell>
          <cell r="K12">
            <v>50.4</v>
          </cell>
          <cell r="L12">
            <v>63</v>
          </cell>
          <cell r="M12">
            <v>97.4</v>
          </cell>
          <cell r="N12" t="str">
            <v>x</v>
          </cell>
          <cell r="O12" t="str">
            <v>x</v>
          </cell>
          <cell r="P12">
            <v>96.5</v>
          </cell>
          <cell r="Q12">
            <v>96.7</v>
          </cell>
          <cell r="R12">
            <v>96.3</v>
          </cell>
          <cell r="S12">
            <v>57.1</v>
          </cell>
          <cell r="T12">
            <v>52</v>
          </cell>
          <cell r="U12">
            <v>63</v>
          </cell>
          <cell r="V12">
            <v>44.6</v>
          </cell>
          <cell r="W12">
            <v>42.3</v>
          </cell>
          <cell r="X12">
            <v>47.2</v>
          </cell>
          <cell r="Y12">
            <v>32.5</v>
          </cell>
          <cell r="Z12">
            <v>25.2</v>
          </cell>
          <cell r="AA12">
            <v>40.700000000000003</v>
          </cell>
          <cell r="AB12">
            <v>74</v>
          </cell>
          <cell r="AC12">
            <v>40</v>
          </cell>
          <cell r="AD12">
            <v>34</v>
          </cell>
          <cell r="AE12">
            <v>71.599999999999994</v>
          </cell>
          <cell r="AF12">
            <v>67.5</v>
          </cell>
          <cell r="AG12">
            <v>76.5</v>
          </cell>
          <cell r="AH12">
            <v>55.4</v>
          </cell>
          <cell r="AI12">
            <v>47.5</v>
          </cell>
          <cell r="AJ12">
            <v>64.7</v>
          </cell>
          <cell r="AK12">
            <v>95.9</v>
          </cell>
          <cell r="AL12" t="str">
            <v>x</v>
          </cell>
          <cell r="AM12" t="str">
            <v>x</v>
          </cell>
          <cell r="AN12">
            <v>94.6</v>
          </cell>
          <cell r="AO12" t="str">
            <v>x</v>
          </cell>
          <cell r="AP12" t="str">
            <v>x</v>
          </cell>
          <cell r="AQ12">
            <v>55.4</v>
          </cell>
          <cell r="AR12">
            <v>47.5</v>
          </cell>
          <cell r="AS12">
            <v>64.7</v>
          </cell>
          <cell r="AT12">
            <v>35.1</v>
          </cell>
          <cell r="AU12">
            <v>30</v>
          </cell>
          <cell r="AV12">
            <v>41.2</v>
          </cell>
          <cell r="AW12">
            <v>23</v>
          </cell>
          <cell r="AX12">
            <v>17.5</v>
          </cell>
          <cell r="AY12">
            <v>29.4</v>
          </cell>
          <cell r="AZ12">
            <v>11</v>
          </cell>
          <cell r="BA12">
            <v>7</v>
          </cell>
          <cell r="BB12">
            <v>4</v>
          </cell>
          <cell r="BC12">
            <v>100</v>
          </cell>
          <cell r="BD12" t="str">
            <v>x</v>
          </cell>
          <cell r="BE12" t="str">
            <v>x</v>
          </cell>
          <cell r="BF12">
            <v>100</v>
          </cell>
          <cell r="BG12" t="str">
            <v>x</v>
          </cell>
          <cell r="BH12" t="str">
            <v>x</v>
          </cell>
          <cell r="BI12">
            <v>100</v>
          </cell>
          <cell r="BJ12" t="str">
            <v>x</v>
          </cell>
          <cell r="BK12" t="str">
            <v>x</v>
          </cell>
          <cell r="BL12">
            <v>100</v>
          </cell>
          <cell r="BM12" t="str">
            <v>x</v>
          </cell>
          <cell r="BN12" t="str">
            <v>x</v>
          </cell>
          <cell r="BO12">
            <v>100</v>
          </cell>
          <cell r="BP12" t="str">
            <v>x</v>
          </cell>
          <cell r="BQ12" t="str">
            <v>x</v>
          </cell>
          <cell r="BR12" t="str">
            <v>x</v>
          </cell>
          <cell r="BS12" t="str">
            <v>x</v>
          </cell>
          <cell r="BT12" t="str">
            <v>x</v>
          </cell>
          <cell r="BU12">
            <v>72.7</v>
          </cell>
          <cell r="BV12" t="str">
            <v>x</v>
          </cell>
          <cell r="BW12" t="str">
            <v>x</v>
          </cell>
          <cell r="BX12">
            <v>52</v>
          </cell>
          <cell r="BY12">
            <v>27</v>
          </cell>
          <cell r="BZ12">
            <v>25</v>
          </cell>
          <cell r="CA12">
            <v>69.2</v>
          </cell>
          <cell r="CB12">
            <v>59.3</v>
          </cell>
          <cell r="CC12">
            <v>80</v>
          </cell>
          <cell r="CD12">
            <v>65.400000000000006</v>
          </cell>
          <cell r="CE12">
            <v>59.3</v>
          </cell>
          <cell r="CF12">
            <v>72</v>
          </cell>
          <cell r="CG12">
            <v>92.3</v>
          </cell>
          <cell r="CH12" t="str">
            <v>x</v>
          </cell>
          <cell r="CI12" t="str">
            <v>x</v>
          </cell>
          <cell r="CJ12">
            <v>92.3</v>
          </cell>
          <cell r="CK12" t="str">
            <v>x</v>
          </cell>
          <cell r="CL12" t="str">
            <v>x</v>
          </cell>
          <cell r="CM12">
            <v>65.400000000000006</v>
          </cell>
          <cell r="CN12">
            <v>59.3</v>
          </cell>
          <cell r="CO12">
            <v>72</v>
          </cell>
          <cell r="CP12">
            <v>53.8</v>
          </cell>
          <cell r="CQ12">
            <v>40.700000000000003</v>
          </cell>
          <cell r="CR12">
            <v>68</v>
          </cell>
          <cell r="CS12">
            <v>38.5</v>
          </cell>
          <cell r="CT12">
            <v>22.2</v>
          </cell>
          <cell r="CU12">
            <v>56</v>
          </cell>
          <cell r="CV12">
            <v>1860</v>
          </cell>
          <cell r="CW12">
            <v>972</v>
          </cell>
          <cell r="CX12">
            <v>888</v>
          </cell>
          <cell r="CY12">
            <v>63</v>
          </cell>
          <cell r="CZ12">
            <v>58.6</v>
          </cell>
          <cell r="DA12">
            <v>67.7</v>
          </cell>
          <cell r="DB12">
            <v>56.2</v>
          </cell>
          <cell r="DC12">
            <v>51.1</v>
          </cell>
          <cell r="DD12">
            <v>61.7</v>
          </cell>
          <cell r="DE12">
            <v>92.9</v>
          </cell>
          <cell r="DF12">
            <v>91.7</v>
          </cell>
          <cell r="DG12">
            <v>94.3</v>
          </cell>
          <cell r="DH12">
            <v>89.6</v>
          </cell>
          <cell r="DI12">
            <v>88.7</v>
          </cell>
          <cell r="DJ12">
            <v>90.5</v>
          </cell>
          <cell r="DK12">
            <v>60.2</v>
          </cell>
          <cell r="DL12">
            <v>55.7</v>
          </cell>
          <cell r="DM12">
            <v>65.2</v>
          </cell>
          <cell r="DN12">
            <v>37.799999999999997</v>
          </cell>
          <cell r="DO12">
            <v>33</v>
          </cell>
          <cell r="DP12">
            <v>43.1</v>
          </cell>
          <cell r="DQ12">
            <v>23.7</v>
          </cell>
          <cell r="DR12">
            <v>18.3</v>
          </cell>
          <cell r="DS12">
            <v>29.5</v>
          </cell>
          <cell r="DT12">
            <v>2326</v>
          </cell>
          <cell r="DU12">
            <v>1217</v>
          </cell>
          <cell r="DV12">
            <v>1109</v>
          </cell>
          <cell r="DW12">
            <v>62.9</v>
          </cell>
          <cell r="DX12">
            <v>58.8</v>
          </cell>
          <cell r="DY12">
            <v>67.400000000000006</v>
          </cell>
          <cell r="DZ12">
            <v>55.7</v>
          </cell>
          <cell r="EA12">
            <v>50.7</v>
          </cell>
          <cell r="EB12">
            <v>61.2</v>
          </cell>
          <cell r="EC12">
            <v>91.7</v>
          </cell>
          <cell r="ED12">
            <v>90.9</v>
          </cell>
          <cell r="EE12">
            <v>92.7</v>
          </cell>
          <cell r="EF12">
            <v>88.9</v>
          </cell>
          <cell r="EG12">
            <v>88.2</v>
          </cell>
          <cell r="EH12">
            <v>89.5</v>
          </cell>
          <cell r="EI12">
            <v>59.1</v>
          </cell>
          <cell r="EJ12">
            <v>54.5</v>
          </cell>
          <cell r="EK12">
            <v>64.099999999999994</v>
          </cell>
          <cell r="EL12">
            <v>38.299999999999997</v>
          </cell>
          <cell r="EM12">
            <v>33.700000000000003</v>
          </cell>
          <cell r="EN12">
            <v>43.3</v>
          </cell>
          <cell r="EO12">
            <v>24.5</v>
          </cell>
          <cell r="EP12">
            <v>18.899999999999999</v>
          </cell>
          <cell r="EQ12">
            <v>30.7</v>
          </cell>
        </row>
        <row r="13">
          <cell r="A13" t="str">
            <v>E08000022</v>
          </cell>
          <cell r="B13" t="str">
            <v>North Tyneside</v>
          </cell>
          <cell r="C13" t="str">
            <v>North East</v>
          </cell>
          <cell r="D13">
            <v>37</v>
          </cell>
          <cell r="E13">
            <v>18</v>
          </cell>
          <cell r="F13">
            <v>19</v>
          </cell>
          <cell r="G13" t="str">
            <v>x</v>
          </cell>
          <cell r="H13" t="str">
            <v>x</v>
          </cell>
          <cell r="I13" t="str">
            <v>x</v>
          </cell>
          <cell r="J13">
            <v>67.599999999999994</v>
          </cell>
          <cell r="K13">
            <v>55.6</v>
          </cell>
          <cell r="L13">
            <v>78.900000000000006</v>
          </cell>
          <cell r="M13" t="str">
            <v>x</v>
          </cell>
          <cell r="N13" t="str">
            <v>x</v>
          </cell>
          <cell r="O13">
            <v>100</v>
          </cell>
          <cell r="P13" t="str">
            <v>x</v>
          </cell>
          <cell r="Q13" t="str">
            <v>x</v>
          </cell>
          <cell r="R13">
            <v>100</v>
          </cell>
          <cell r="S13">
            <v>67.599999999999994</v>
          </cell>
          <cell r="T13">
            <v>55.6</v>
          </cell>
          <cell r="U13">
            <v>78.900000000000006</v>
          </cell>
          <cell r="V13">
            <v>48.6</v>
          </cell>
          <cell r="W13">
            <v>22.2</v>
          </cell>
          <cell r="X13">
            <v>73.7</v>
          </cell>
          <cell r="Y13">
            <v>40.5</v>
          </cell>
          <cell r="Z13">
            <v>22.2</v>
          </cell>
          <cell r="AA13">
            <v>57.9</v>
          </cell>
          <cell r="AB13">
            <v>7</v>
          </cell>
          <cell r="AC13">
            <v>3</v>
          </cell>
          <cell r="AD13">
            <v>4</v>
          </cell>
          <cell r="AE13" t="str">
            <v>x</v>
          </cell>
          <cell r="AF13" t="str">
            <v>x</v>
          </cell>
          <cell r="AG13" t="str">
            <v>x</v>
          </cell>
          <cell r="AH13">
            <v>57.1</v>
          </cell>
          <cell r="AI13" t="str">
            <v>x</v>
          </cell>
          <cell r="AJ13" t="str">
            <v>x</v>
          </cell>
          <cell r="AK13">
            <v>100</v>
          </cell>
          <cell r="AL13" t="str">
            <v>x</v>
          </cell>
          <cell r="AM13" t="str">
            <v>x</v>
          </cell>
          <cell r="AN13">
            <v>100</v>
          </cell>
          <cell r="AO13" t="str">
            <v>x</v>
          </cell>
          <cell r="AP13" t="str">
            <v>x</v>
          </cell>
          <cell r="AQ13">
            <v>57.1</v>
          </cell>
          <cell r="AR13" t="str">
            <v>x</v>
          </cell>
          <cell r="AS13" t="str">
            <v>x</v>
          </cell>
          <cell r="AT13">
            <v>42.9</v>
          </cell>
          <cell r="AU13" t="str">
            <v>x</v>
          </cell>
          <cell r="AV13" t="str">
            <v>x</v>
          </cell>
          <cell r="AW13">
            <v>42.9</v>
          </cell>
          <cell r="AX13" t="str">
            <v>x</v>
          </cell>
          <cell r="AY13" t="str">
            <v>x</v>
          </cell>
          <cell r="AZ13">
            <v>8</v>
          </cell>
          <cell r="BA13">
            <v>5</v>
          </cell>
          <cell r="BB13">
            <v>3</v>
          </cell>
          <cell r="BC13" t="str">
            <v>x</v>
          </cell>
          <cell r="BD13" t="str">
            <v>x</v>
          </cell>
          <cell r="BE13" t="str">
            <v>x</v>
          </cell>
          <cell r="BF13" t="str">
            <v>x</v>
          </cell>
          <cell r="BG13" t="str">
            <v>x</v>
          </cell>
          <cell r="BH13" t="str">
            <v>x</v>
          </cell>
          <cell r="BI13">
            <v>100</v>
          </cell>
          <cell r="BJ13" t="str">
            <v>x</v>
          </cell>
          <cell r="BK13" t="str">
            <v>x</v>
          </cell>
          <cell r="BL13">
            <v>100</v>
          </cell>
          <cell r="BM13" t="str">
            <v>x</v>
          </cell>
          <cell r="BN13" t="str">
            <v>x</v>
          </cell>
          <cell r="BO13" t="str">
            <v>x</v>
          </cell>
          <cell r="BP13" t="str">
            <v>x</v>
          </cell>
          <cell r="BQ13" t="str">
            <v>x</v>
          </cell>
          <cell r="BR13">
            <v>37.5</v>
          </cell>
          <cell r="BS13" t="str">
            <v>x</v>
          </cell>
          <cell r="BT13" t="str">
            <v>x</v>
          </cell>
          <cell r="BU13">
            <v>37.5</v>
          </cell>
          <cell r="BV13" t="str">
            <v>x</v>
          </cell>
          <cell r="BW13" t="str">
            <v>x</v>
          </cell>
          <cell r="BX13">
            <v>29</v>
          </cell>
          <cell r="BY13">
            <v>17</v>
          </cell>
          <cell r="BZ13">
            <v>12</v>
          </cell>
          <cell r="CA13">
            <v>86.2</v>
          </cell>
          <cell r="CB13" t="str">
            <v>x</v>
          </cell>
          <cell r="CC13" t="str">
            <v>x</v>
          </cell>
          <cell r="CD13">
            <v>72.400000000000006</v>
          </cell>
          <cell r="CE13">
            <v>70.599999999999994</v>
          </cell>
          <cell r="CF13">
            <v>75</v>
          </cell>
          <cell r="CG13" t="str">
            <v>x</v>
          </cell>
          <cell r="CH13" t="str">
            <v>x</v>
          </cell>
          <cell r="CI13">
            <v>100</v>
          </cell>
          <cell r="CJ13" t="str">
            <v>x</v>
          </cell>
          <cell r="CK13" t="str">
            <v>x</v>
          </cell>
          <cell r="CL13">
            <v>100</v>
          </cell>
          <cell r="CM13">
            <v>72.400000000000006</v>
          </cell>
          <cell r="CN13">
            <v>70.599999999999994</v>
          </cell>
          <cell r="CO13">
            <v>75</v>
          </cell>
          <cell r="CP13">
            <v>41.4</v>
          </cell>
          <cell r="CQ13">
            <v>41.2</v>
          </cell>
          <cell r="CR13">
            <v>41.7</v>
          </cell>
          <cell r="CS13">
            <v>20.7</v>
          </cell>
          <cell r="CT13">
            <v>17.600000000000001</v>
          </cell>
          <cell r="CU13">
            <v>25</v>
          </cell>
          <cell r="CV13">
            <v>1962</v>
          </cell>
          <cell r="CW13">
            <v>1034</v>
          </cell>
          <cell r="CX13">
            <v>928</v>
          </cell>
          <cell r="CY13">
            <v>71.7</v>
          </cell>
          <cell r="CZ13">
            <v>67.599999999999994</v>
          </cell>
          <cell r="DA13">
            <v>76.3</v>
          </cell>
          <cell r="DB13">
            <v>61.6</v>
          </cell>
          <cell r="DC13">
            <v>58.1</v>
          </cell>
          <cell r="DD13">
            <v>65.400000000000006</v>
          </cell>
          <cell r="DE13">
            <v>96.1</v>
          </cell>
          <cell r="DF13">
            <v>95</v>
          </cell>
          <cell r="DG13">
            <v>97.3</v>
          </cell>
          <cell r="DH13">
            <v>94.1</v>
          </cell>
          <cell r="DI13">
            <v>92.8</v>
          </cell>
          <cell r="DJ13">
            <v>95.6</v>
          </cell>
          <cell r="DK13">
            <v>63.8</v>
          </cell>
          <cell r="DL13">
            <v>60.6</v>
          </cell>
          <cell r="DM13">
            <v>67.2</v>
          </cell>
          <cell r="DN13">
            <v>34.1</v>
          </cell>
          <cell r="DO13">
            <v>29</v>
          </cell>
          <cell r="DP13">
            <v>39.799999999999997</v>
          </cell>
          <cell r="DQ13">
            <v>23.8</v>
          </cell>
          <cell r="DR13">
            <v>18.100000000000001</v>
          </cell>
          <cell r="DS13">
            <v>30.2</v>
          </cell>
          <cell r="DT13">
            <v>2053</v>
          </cell>
          <cell r="DU13">
            <v>1083</v>
          </cell>
          <cell r="DV13">
            <v>970</v>
          </cell>
          <cell r="DW13">
            <v>72</v>
          </cell>
          <cell r="DX13">
            <v>67.8</v>
          </cell>
          <cell r="DY13">
            <v>76.8</v>
          </cell>
          <cell r="DZ13">
            <v>62</v>
          </cell>
          <cell r="EA13">
            <v>58.4</v>
          </cell>
          <cell r="EB13">
            <v>65.900000000000006</v>
          </cell>
          <cell r="EC13">
            <v>96.1</v>
          </cell>
          <cell r="ED13">
            <v>94.8</v>
          </cell>
          <cell r="EE13">
            <v>97.4</v>
          </cell>
          <cell r="EF13">
            <v>94.2</v>
          </cell>
          <cell r="EG13">
            <v>92.8</v>
          </cell>
          <cell r="EH13">
            <v>95.8</v>
          </cell>
          <cell r="EI13">
            <v>64.099999999999994</v>
          </cell>
          <cell r="EJ13">
            <v>60.8</v>
          </cell>
          <cell r="EK13">
            <v>67.599999999999994</v>
          </cell>
          <cell r="EL13">
            <v>34.4</v>
          </cell>
          <cell r="EM13">
            <v>29.2</v>
          </cell>
          <cell r="EN13">
            <v>40.299999999999997</v>
          </cell>
          <cell r="EO13">
            <v>24.2</v>
          </cell>
          <cell r="EP13">
            <v>18.399999999999999</v>
          </cell>
          <cell r="EQ13">
            <v>30.6</v>
          </cell>
        </row>
        <row r="14">
          <cell r="A14" t="str">
            <v>E06000048</v>
          </cell>
          <cell r="B14" t="str">
            <v>Northumberland</v>
          </cell>
          <cell r="C14" t="str">
            <v>North East</v>
          </cell>
          <cell r="D14">
            <v>35</v>
          </cell>
          <cell r="E14">
            <v>13</v>
          </cell>
          <cell r="F14">
            <v>22</v>
          </cell>
          <cell r="G14">
            <v>77.099999999999994</v>
          </cell>
          <cell r="H14">
            <v>61.5</v>
          </cell>
          <cell r="I14">
            <v>86.4</v>
          </cell>
          <cell r="J14">
            <v>62.9</v>
          </cell>
          <cell r="K14">
            <v>38.5</v>
          </cell>
          <cell r="L14">
            <v>77.3</v>
          </cell>
          <cell r="M14" t="str">
            <v>x</v>
          </cell>
          <cell r="N14">
            <v>100</v>
          </cell>
          <cell r="O14" t="str">
            <v>x</v>
          </cell>
          <cell r="P14" t="str">
            <v>x</v>
          </cell>
          <cell r="Q14">
            <v>100</v>
          </cell>
          <cell r="R14" t="str">
            <v>x</v>
          </cell>
          <cell r="S14">
            <v>62.9</v>
          </cell>
          <cell r="T14">
            <v>38.5</v>
          </cell>
          <cell r="U14">
            <v>77.3</v>
          </cell>
          <cell r="V14">
            <v>42.9</v>
          </cell>
          <cell r="W14">
            <v>30.8</v>
          </cell>
          <cell r="X14">
            <v>50</v>
          </cell>
          <cell r="Y14">
            <v>28.6</v>
          </cell>
          <cell r="Z14" t="str">
            <v>x</v>
          </cell>
          <cell r="AA14" t="str">
            <v>x</v>
          </cell>
          <cell r="AB14" t="str">
            <v>x</v>
          </cell>
          <cell r="AC14" t="str">
            <v>x</v>
          </cell>
          <cell r="AD14" t="str">
            <v>x</v>
          </cell>
          <cell r="AE14" t="str">
            <v>x</v>
          </cell>
          <cell r="AF14" t="str">
            <v>x</v>
          </cell>
          <cell r="AG14" t="str">
            <v>x</v>
          </cell>
          <cell r="AH14" t="str">
            <v>x</v>
          </cell>
          <cell r="AI14" t="str">
            <v>x</v>
          </cell>
          <cell r="AJ14" t="str">
            <v>x</v>
          </cell>
          <cell r="AK14" t="str">
            <v>x</v>
          </cell>
          <cell r="AL14" t="str">
            <v>x</v>
          </cell>
          <cell r="AM14" t="str">
            <v>x</v>
          </cell>
          <cell r="AN14" t="str">
            <v>x</v>
          </cell>
          <cell r="AO14" t="str">
            <v>x</v>
          </cell>
          <cell r="AP14" t="str">
            <v>x</v>
          </cell>
          <cell r="AQ14" t="str">
            <v>x</v>
          </cell>
          <cell r="AR14" t="str">
            <v>x</v>
          </cell>
          <cell r="AS14" t="str">
            <v>x</v>
          </cell>
          <cell r="AT14" t="str">
            <v>x</v>
          </cell>
          <cell r="AU14" t="str">
            <v>x</v>
          </cell>
          <cell r="AV14" t="str">
            <v>x</v>
          </cell>
          <cell r="AW14" t="str">
            <v>x</v>
          </cell>
          <cell r="AX14" t="str">
            <v>x</v>
          </cell>
          <cell r="AY14" t="str">
            <v>x</v>
          </cell>
          <cell r="AZ14">
            <v>6</v>
          </cell>
          <cell r="BA14">
            <v>6</v>
          </cell>
          <cell r="BB14">
            <v>0</v>
          </cell>
          <cell r="BC14" t="str">
            <v>x</v>
          </cell>
          <cell r="BD14" t="str">
            <v>x</v>
          </cell>
          <cell r="BE14" t="str">
            <v>.</v>
          </cell>
          <cell r="BF14">
            <v>50</v>
          </cell>
          <cell r="BG14">
            <v>50</v>
          </cell>
          <cell r="BH14" t="str">
            <v>.</v>
          </cell>
          <cell r="BI14">
            <v>100</v>
          </cell>
          <cell r="BJ14">
            <v>100</v>
          </cell>
          <cell r="BK14" t="str">
            <v>.</v>
          </cell>
          <cell r="BL14">
            <v>100</v>
          </cell>
          <cell r="BM14">
            <v>100</v>
          </cell>
          <cell r="BN14" t="str">
            <v>.</v>
          </cell>
          <cell r="BO14">
            <v>50</v>
          </cell>
          <cell r="BP14">
            <v>50</v>
          </cell>
          <cell r="BQ14" t="str">
            <v>.</v>
          </cell>
          <cell r="BR14">
            <v>50</v>
          </cell>
          <cell r="BS14">
            <v>50</v>
          </cell>
          <cell r="BT14" t="str">
            <v>.</v>
          </cell>
          <cell r="BU14" t="str">
            <v>x</v>
          </cell>
          <cell r="BV14" t="str">
            <v>x</v>
          </cell>
          <cell r="BW14" t="str">
            <v>.</v>
          </cell>
          <cell r="BX14">
            <v>29</v>
          </cell>
          <cell r="BY14">
            <v>18</v>
          </cell>
          <cell r="BZ14">
            <v>11</v>
          </cell>
          <cell r="CA14">
            <v>65.5</v>
          </cell>
          <cell r="CB14" t="str">
            <v>x</v>
          </cell>
          <cell r="CC14" t="str">
            <v>x</v>
          </cell>
          <cell r="CD14">
            <v>55.2</v>
          </cell>
          <cell r="CE14">
            <v>44.4</v>
          </cell>
          <cell r="CF14">
            <v>72.7</v>
          </cell>
          <cell r="CG14" t="str">
            <v>x</v>
          </cell>
          <cell r="CH14" t="str">
            <v>x</v>
          </cell>
          <cell r="CI14">
            <v>100</v>
          </cell>
          <cell r="CJ14" t="str">
            <v>x</v>
          </cell>
          <cell r="CK14" t="str">
            <v>x</v>
          </cell>
          <cell r="CL14">
            <v>100</v>
          </cell>
          <cell r="CM14">
            <v>55.2</v>
          </cell>
          <cell r="CN14">
            <v>44.4</v>
          </cell>
          <cell r="CO14">
            <v>72.7</v>
          </cell>
          <cell r="CP14">
            <v>31</v>
          </cell>
          <cell r="CQ14">
            <v>27.8</v>
          </cell>
          <cell r="CR14">
            <v>36.4</v>
          </cell>
          <cell r="CS14">
            <v>27.6</v>
          </cell>
          <cell r="CT14">
            <v>22.2</v>
          </cell>
          <cell r="CU14">
            <v>36.4</v>
          </cell>
          <cell r="CV14">
            <v>3385</v>
          </cell>
          <cell r="CW14">
            <v>1710</v>
          </cell>
          <cell r="CX14">
            <v>1675</v>
          </cell>
          <cell r="CY14">
            <v>64.8</v>
          </cell>
          <cell r="CZ14">
            <v>58.7</v>
          </cell>
          <cell r="DA14">
            <v>71.099999999999994</v>
          </cell>
          <cell r="DB14">
            <v>56.8</v>
          </cell>
          <cell r="DC14">
            <v>50.2</v>
          </cell>
          <cell r="DD14">
            <v>63.5</v>
          </cell>
          <cell r="DE14">
            <v>93.9</v>
          </cell>
          <cell r="DF14">
            <v>92.3</v>
          </cell>
          <cell r="DG14">
            <v>95.6</v>
          </cell>
          <cell r="DH14">
            <v>92.1</v>
          </cell>
          <cell r="DI14">
            <v>90.4</v>
          </cell>
          <cell r="DJ14">
            <v>93.9</v>
          </cell>
          <cell r="DK14">
            <v>59.5</v>
          </cell>
          <cell r="DL14">
            <v>53.9</v>
          </cell>
          <cell r="DM14">
            <v>65.3</v>
          </cell>
          <cell r="DN14">
            <v>33.700000000000003</v>
          </cell>
          <cell r="DO14">
            <v>29.4</v>
          </cell>
          <cell r="DP14">
            <v>38.1</v>
          </cell>
          <cell r="DQ14">
            <v>21.5</v>
          </cell>
          <cell r="DR14">
            <v>16.600000000000001</v>
          </cell>
          <cell r="DS14">
            <v>26.4</v>
          </cell>
          <cell r="DT14">
            <v>3478</v>
          </cell>
          <cell r="DU14">
            <v>1756</v>
          </cell>
          <cell r="DV14">
            <v>1722</v>
          </cell>
          <cell r="DW14">
            <v>65</v>
          </cell>
          <cell r="DX14">
            <v>58.7</v>
          </cell>
          <cell r="DY14">
            <v>71.400000000000006</v>
          </cell>
          <cell r="DZ14">
            <v>56.9</v>
          </cell>
          <cell r="EA14">
            <v>50.1</v>
          </cell>
          <cell r="EB14">
            <v>63.8</v>
          </cell>
          <cell r="EC14">
            <v>94</v>
          </cell>
          <cell r="ED14">
            <v>92.4</v>
          </cell>
          <cell r="EE14">
            <v>95.6</v>
          </cell>
          <cell r="EF14">
            <v>92.2</v>
          </cell>
          <cell r="EG14">
            <v>90.5</v>
          </cell>
          <cell r="EH14">
            <v>94</v>
          </cell>
          <cell r="EI14">
            <v>59.6</v>
          </cell>
          <cell r="EJ14">
            <v>53.6</v>
          </cell>
          <cell r="EK14">
            <v>65.599999999999994</v>
          </cell>
          <cell r="EL14">
            <v>33.9</v>
          </cell>
          <cell r="EM14">
            <v>29.6</v>
          </cell>
          <cell r="EN14">
            <v>38.299999999999997</v>
          </cell>
          <cell r="EO14">
            <v>21.7</v>
          </cell>
          <cell r="EP14">
            <v>16.7</v>
          </cell>
          <cell r="EQ14">
            <v>26.7</v>
          </cell>
        </row>
        <row r="15">
          <cell r="A15" t="str">
            <v>E06000003</v>
          </cell>
          <cell r="B15" t="str">
            <v>Redcar and Cleveland</v>
          </cell>
          <cell r="C15" t="str">
            <v>North East</v>
          </cell>
          <cell r="D15">
            <v>24</v>
          </cell>
          <cell r="E15">
            <v>13</v>
          </cell>
          <cell r="F15">
            <v>11</v>
          </cell>
          <cell r="G15">
            <v>66.7</v>
          </cell>
          <cell r="H15">
            <v>61.5</v>
          </cell>
          <cell r="I15">
            <v>72.7</v>
          </cell>
          <cell r="J15">
            <v>54.2</v>
          </cell>
          <cell r="K15" t="str">
            <v>x</v>
          </cell>
          <cell r="L15" t="str">
            <v>x</v>
          </cell>
          <cell r="M15" t="str">
            <v>x</v>
          </cell>
          <cell r="N15" t="str">
            <v>x</v>
          </cell>
          <cell r="O15" t="str">
            <v>x</v>
          </cell>
          <cell r="P15" t="str">
            <v>x</v>
          </cell>
          <cell r="Q15" t="str">
            <v>x</v>
          </cell>
          <cell r="R15" t="str">
            <v>x</v>
          </cell>
          <cell r="S15">
            <v>58.3</v>
          </cell>
          <cell r="T15" t="str">
            <v>x</v>
          </cell>
          <cell r="U15" t="str">
            <v>x</v>
          </cell>
          <cell r="V15">
            <v>29.2</v>
          </cell>
          <cell r="W15">
            <v>30.8</v>
          </cell>
          <cell r="X15">
            <v>27.3</v>
          </cell>
          <cell r="Y15" t="str">
            <v>x</v>
          </cell>
          <cell r="Z15" t="str">
            <v>x</v>
          </cell>
          <cell r="AA15" t="str">
            <v>x</v>
          </cell>
          <cell r="AB15">
            <v>0</v>
          </cell>
          <cell r="AC15">
            <v>0</v>
          </cell>
          <cell r="AD15">
            <v>0</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v>3</v>
          </cell>
          <cell r="BA15" t="str">
            <v>x</v>
          </cell>
          <cell r="BB15" t="str">
            <v>x</v>
          </cell>
          <cell r="BC15" t="str">
            <v>x</v>
          </cell>
          <cell r="BD15" t="str">
            <v>x</v>
          </cell>
          <cell r="BE15" t="str">
            <v>x</v>
          </cell>
          <cell r="BF15" t="str">
            <v>x</v>
          </cell>
          <cell r="BG15" t="str">
            <v>x</v>
          </cell>
          <cell r="BH15" t="str">
            <v>x</v>
          </cell>
          <cell r="BI15" t="str">
            <v>x</v>
          </cell>
          <cell r="BJ15" t="str">
            <v>x</v>
          </cell>
          <cell r="BK15" t="str">
            <v>x</v>
          </cell>
          <cell r="BL15" t="str">
            <v>x</v>
          </cell>
          <cell r="BM15" t="str">
            <v>x</v>
          </cell>
          <cell r="BN15" t="str">
            <v>x</v>
          </cell>
          <cell r="BO15" t="str">
            <v>x</v>
          </cell>
          <cell r="BP15" t="str">
            <v>x</v>
          </cell>
          <cell r="BQ15" t="str">
            <v>x</v>
          </cell>
          <cell r="BR15" t="str">
            <v>x</v>
          </cell>
          <cell r="BS15" t="str">
            <v>x</v>
          </cell>
          <cell r="BT15" t="str">
            <v>x</v>
          </cell>
          <cell r="BU15" t="str">
            <v>x</v>
          </cell>
          <cell r="BV15" t="str">
            <v>x</v>
          </cell>
          <cell r="BW15" t="str">
            <v>x</v>
          </cell>
          <cell r="BX15">
            <v>20</v>
          </cell>
          <cell r="BY15">
            <v>10</v>
          </cell>
          <cell r="BZ15">
            <v>10</v>
          </cell>
          <cell r="CA15">
            <v>65</v>
          </cell>
          <cell r="CB15">
            <v>60</v>
          </cell>
          <cell r="CC15">
            <v>70</v>
          </cell>
          <cell r="CD15">
            <v>50</v>
          </cell>
          <cell r="CE15">
            <v>50</v>
          </cell>
          <cell r="CF15">
            <v>50</v>
          </cell>
          <cell r="CG15">
            <v>100</v>
          </cell>
          <cell r="CH15">
            <v>100</v>
          </cell>
          <cell r="CI15">
            <v>100</v>
          </cell>
          <cell r="CJ15" t="str">
            <v>x</v>
          </cell>
          <cell r="CK15" t="str">
            <v>x</v>
          </cell>
          <cell r="CL15">
            <v>100</v>
          </cell>
          <cell r="CM15">
            <v>50</v>
          </cell>
          <cell r="CN15">
            <v>50</v>
          </cell>
          <cell r="CO15">
            <v>50</v>
          </cell>
          <cell r="CP15">
            <v>30</v>
          </cell>
          <cell r="CQ15" t="str">
            <v>x</v>
          </cell>
          <cell r="CR15" t="str">
            <v>x</v>
          </cell>
          <cell r="CS15">
            <v>15</v>
          </cell>
          <cell r="CT15" t="str">
            <v>x</v>
          </cell>
          <cell r="CU15" t="str">
            <v>x</v>
          </cell>
          <cell r="CV15">
            <v>1482</v>
          </cell>
          <cell r="CW15">
            <v>768</v>
          </cell>
          <cell r="CX15">
            <v>714</v>
          </cell>
          <cell r="CY15">
            <v>63.5</v>
          </cell>
          <cell r="CZ15">
            <v>55.5</v>
          </cell>
          <cell r="DA15">
            <v>72.099999999999994</v>
          </cell>
          <cell r="DB15">
            <v>55</v>
          </cell>
          <cell r="DC15">
            <v>47.4</v>
          </cell>
          <cell r="DD15">
            <v>63.2</v>
          </cell>
          <cell r="DE15">
            <v>93.3</v>
          </cell>
          <cell r="DF15">
            <v>91.1</v>
          </cell>
          <cell r="DG15">
            <v>95.7</v>
          </cell>
          <cell r="DH15">
            <v>90.6</v>
          </cell>
          <cell r="DI15">
            <v>88</v>
          </cell>
          <cell r="DJ15">
            <v>93.4</v>
          </cell>
          <cell r="DK15">
            <v>57.6</v>
          </cell>
          <cell r="DL15">
            <v>50.1</v>
          </cell>
          <cell r="DM15">
            <v>65.7</v>
          </cell>
          <cell r="DN15">
            <v>25.1</v>
          </cell>
          <cell r="DO15">
            <v>20.399999999999999</v>
          </cell>
          <cell r="DP15">
            <v>30.1</v>
          </cell>
          <cell r="DQ15">
            <v>16</v>
          </cell>
          <cell r="DR15">
            <v>11.1</v>
          </cell>
          <cell r="DS15">
            <v>21.3</v>
          </cell>
          <cell r="DT15">
            <v>1699</v>
          </cell>
          <cell r="DU15">
            <v>877</v>
          </cell>
          <cell r="DV15">
            <v>822</v>
          </cell>
          <cell r="DW15">
            <v>62.7</v>
          </cell>
          <cell r="DX15">
            <v>54.5</v>
          </cell>
          <cell r="DY15">
            <v>71.5</v>
          </cell>
          <cell r="DZ15">
            <v>54.3</v>
          </cell>
          <cell r="EA15">
            <v>46.6</v>
          </cell>
          <cell r="EB15">
            <v>62.5</v>
          </cell>
          <cell r="EC15">
            <v>93.3</v>
          </cell>
          <cell r="ED15">
            <v>91.1</v>
          </cell>
          <cell r="EE15">
            <v>95.6</v>
          </cell>
          <cell r="EF15">
            <v>89.8</v>
          </cell>
          <cell r="EG15">
            <v>87</v>
          </cell>
          <cell r="EH15">
            <v>92.8</v>
          </cell>
          <cell r="EI15">
            <v>57</v>
          </cell>
          <cell r="EJ15">
            <v>49.6</v>
          </cell>
          <cell r="EK15">
            <v>64.8</v>
          </cell>
          <cell r="EL15">
            <v>23.7</v>
          </cell>
          <cell r="EM15">
            <v>18.899999999999999</v>
          </cell>
          <cell r="EN15">
            <v>28.7</v>
          </cell>
          <cell r="EO15">
            <v>14.7</v>
          </cell>
          <cell r="EP15">
            <v>10</v>
          </cell>
          <cell r="EQ15">
            <v>19.7</v>
          </cell>
        </row>
        <row r="16">
          <cell r="A16" t="str">
            <v>E08000023</v>
          </cell>
          <cell r="B16" t="str">
            <v>South Tyneside</v>
          </cell>
          <cell r="C16" t="str">
            <v>North East</v>
          </cell>
          <cell r="D16">
            <v>44</v>
          </cell>
          <cell r="E16">
            <v>17</v>
          </cell>
          <cell r="F16">
            <v>27</v>
          </cell>
          <cell r="G16">
            <v>86.4</v>
          </cell>
          <cell r="H16">
            <v>82.4</v>
          </cell>
          <cell r="I16">
            <v>88.9</v>
          </cell>
          <cell r="J16">
            <v>72.7</v>
          </cell>
          <cell r="K16">
            <v>76.5</v>
          </cell>
          <cell r="L16">
            <v>70.400000000000006</v>
          </cell>
          <cell r="M16">
            <v>100</v>
          </cell>
          <cell r="N16">
            <v>100</v>
          </cell>
          <cell r="O16">
            <v>100</v>
          </cell>
          <cell r="P16">
            <v>100</v>
          </cell>
          <cell r="Q16">
            <v>100</v>
          </cell>
          <cell r="R16">
            <v>100</v>
          </cell>
          <cell r="S16">
            <v>72.7</v>
          </cell>
          <cell r="T16">
            <v>76.5</v>
          </cell>
          <cell r="U16">
            <v>70.400000000000006</v>
          </cell>
          <cell r="V16">
            <v>68.2</v>
          </cell>
          <cell r="W16">
            <v>52.9</v>
          </cell>
          <cell r="X16">
            <v>77.8</v>
          </cell>
          <cell r="Y16">
            <v>36.4</v>
          </cell>
          <cell r="Z16">
            <v>23.5</v>
          </cell>
          <cell r="AA16">
            <v>44.4</v>
          </cell>
          <cell r="AB16">
            <v>5</v>
          </cell>
          <cell r="AC16" t="str">
            <v>x</v>
          </cell>
          <cell r="AD16" t="str">
            <v>x</v>
          </cell>
          <cell r="AE16" t="str">
            <v>x</v>
          </cell>
          <cell r="AF16" t="str">
            <v>x</v>
          </cell>
          <cell r="AG16" t="str">
            <v>x</v>
          </cell>
          <cell r="AH16" t="str">
            <v>x</v>
          </cell>
          <cell r="AI16" t="str">
            <v>x</v>
          </cell>
          <cell r="AJ16" t="str">
            <v>x</v>
          </cell>
          <cell r="AK16" t="str">
            <v>x</v>
          </cell>
          <cell r="AL16" t="str">
            <v>x</v>
          </cell>
          <cell r="AM16" t="str">
            <v>x</v>
          </cell>
          <cell r="AN16" t="str">
            <v>x</v>
          </cell>
          <cell r="AO16" t="str">
            <v>x</v>
          </cell>
          <cell r="AP16" t="str">
            <v>x</v>
          </cell>
          <cell r="AQ16" t="str">
            <v>x</v>
          </cell>
          <cell r="AR16" t="str">
            <v>x</v>
          </cell>
          <cell r="AS16" t="str">
            <v>x</v>
          </cell>
          <cell r="AT16" t="str">
            <v>x</v>
          </cell>
          <cell r="AU16" t="str">
            <v>x</v>
          </cell>
          <cell r="AV16" t="str">
            <v>x</v>
          </cell>
          <cell r="AW16" t="str">
            <v>x</v>
          </cell>
          <cell r="AX16" t="str">
            <v>x</v>
          </cell>
          <cell r="AY16" t="str">
            <v>x</v>
          </cell>
          <cell r="AZ16" t="str">
            <v>x</v>
          </cell>
          <cell r="BA16">
            <v>0</v>
          </cell>
          <cell r="BB16" t="str">
            <v>x</v>
          </cell>
          <cell r="BC16" t="str">
            <v>x</v>
          </cell>
          <cell r="BD16" t="str">
            <v>.</v>
          </cell>
          <cell r="BE16" t="str">
            <v>x</v>
          </cell>
          <cell r="BF16" t="str">
            <v>x</v>
          </cell>
          <cell r="BG16" t="str">
            <v>.</v>
          </cell>
          <cell r="BH16" t="str">
            <v>x</v>
          </cell>
          <cell r="BI16" t="str">
            <v>x</v>
          </cell>
          <cell r="BJ16" t="str">
            <v>.</v>
          </cell>
          <cell r="BK16" t="str">
            <v>x</v>
          </cell>
          <cell r="BL16" t="str">
            <v>x</v>
          </cell>
          <cell r="BM16" t="str">
            <v>.</v>
          </cell>
          <cell r="BN16" t="str">
            <v>x</v>
          </cell>
          <cell r="BO16" t="str">
            <v>x</v>
          </cell>
          <cell r="BP16" t="str">
            <v>.</v>
          </cell>
          <cell r="BQ16" t="str">
            <v>x</v>
          </cell>
          <cell r="BR16" t="str">
            <v>x</v>
          </cell>
          <cell r="BS16" t="str">
            <v>.</v>
          </cell>
          <cell r="BT16" t="str">
            <v>x</v>
          </cell>
          <cell r="BU16" t="str">
            <v>x</v>
          </cell>
          <cell r="BV16" t="str">
            <v>.</v>
          </cell>
          <cell r="BW16" t="str">
            <v>x</v>
          </cell>
          <cell r="BX16">
            <v>19</v>
          </cell>
          <cell r="BY16" t="str">
            <v>x</v>
          </cell>
          <cell r="BZ16" t="str">
            <v>x</v>
          </cell>
          <cell r="CA16">
            <v>63.2</v>
          </cell>
          <cell r="CB16" t="str">
            <v>x</v>
          </cell>
          <cell r="CC16" t="str">
            <v>x</v>
          </cell>
          <cell r="CD16">
            <v>57.9</v>
          </cell>
          <cell r="CE16" t="str">
            <v>x</v>
          </cell>
          <cell r="CF16" t="str">
            <v>x</v>
          </cell>
          <cell r="CG16" t="str">
            <v>x</v>
          </cell>
          <cell r="CH16" t="str">
            <v>x</v>
          </cell>
          <cell r="CI16" t="str">
            <v>x</v>
          </cell>
          <cell r="CJ16" t="str">
            <v>x</v>
          </cell>
          <cell r="CK16" t="str">
            <v>x</v>
          </cell>
          <cell r="CL16" t="str">
            <v>x</v>
          </cell>
          <cell r="CM16">
            <v>73.7</v>
          </cell>
          <cell r="CN16" t="str">
            <v>x</v>
          </cell>
          <cell r="CO16" t="str">
            <v>x</v>
          </cell>
          <cell r="CP16">
            <v>42.1</v>
          </cell>
          <cell r="CQ16" t="str">
            <v>x</v>
          </cell>
          <cell r="CR16" t="str">
            <v>x</v>
          </cell>
          <cell r="CS16" t="str">
            <v>x</v>
          </cell>
          <cell r="CT16" t="str">
            <v>x</v>
          </cell>
          <cell r="CU16" t="str">
            <v>x</v>
          </cell>
          <cell r="CV16">
            <v>1506</v>
          </cell>
          <cell r="CW16">
            <v>795</v>
          </cell>
          <cell r="CX16">
            <v>711</v>
          </cell>
          <cell r="CY16">
            <v>65.7</v>
          </cell>
          <cell r="CZ16">
            <v>60.4</v>
          </cell>
          <cell r="DA16">
            <v>71.7</v>
          </cell>
          <cell r="DB16">
            <v>57.5</v>
          </cell>
          <cell r="DC16">
            <v>51.8</v>
          </cell>
          <cell r="DD16">
            <v>63.9</v>
          </cell>
          <cell r="DE16">
            <v>95.9</v>
          </cell>
          <cell r="DF16">
            <v>94</v>
          </cell>
          <cell r="DG16">
            <v>98.2</v>
          </cell>
          <cell r="DH16">
            <v>94.4</v>
          </cell>
          <cell r="DI16">
            <v>92.6</v>
          </cell>
          <cell r="DJ16">
            <v>96.3</v>
          </cell>
          <cell r="DK16">
            <v>60</v>
          </cell>
          <cell r="DL16">
            <v>54.5</v>
          </cell>
          <cell r="DM16">
            <v>66.2</v>
          </cell>
          <cell r="DN16">
            <v>35.700000000000003</v>
          </cell>
          <cell r="DO16">
            <v>30.1</v>
          </cell>
          <cell r="DP16">
            <v>41.9</v>
          </cell>
          <cell r="DQ16">
            <v>20.5</v>
          </cell>
          <cell r="DR16">
            <v>16</v>
          </cell>
          <cell r="DS16">
            <v>25.6</v>
          </cell>
          <cell r="DT16">
            <v>1588</v>
          </cell>
          <cell r="DU16">
            <v>827</v>
          </cell>
          <cell r="DV16">
            <v>761</v>
          </cell>
          <cell r="DW16">
            <v>66.099999999999994</v>
          </cell>
          <cell r="DX16">
            <v>60.6</v>
          </cell>
          <cell r="DY16">
            <v>72</v>
          </cell>
          <cell r="DZ16">
            <v>57.7</v>
          </cell>
          <cell r="EA16">
            <v>52</v>
          </cell>
          <cell r="EB16">
            <v>64</v>
          </cell>
          <cell r="EC16">
            <v>95.8</v>
          </cell>
          <cell r="ED16">
            <v>94</v>
          </cell>
          <cell r="EE16">
            <v>97.9</v>
          </cell>
          <cell r="EF16">
            <v>94.3</v>
          </cell>
          <cell r="EG16">
            <v>92.6</v>
          </cell>
          <cell r="EH16">
            <v>96.2</v>
          </cell>
          <cell r="EI16">
            <v>60.5</v>
          </cell>
          <cell r="EJ16">
            <v>54.9</v>
          </cell>
          <cell r="EK16">
            <v>66.5</v>
          </cell>
          <cell r="EL16">
            <v>36.700000000000003</v>
          </cell>
          <cell r="EM16">
            <v>30.6</v>
          </cell>
          <cell r="EN16">
            <v>43.4</v>
          </cell>
          <cell r="EO16">
            <v>20.9</v>
          </cell>
          <cell r="EP16">
            <v>16.100000000000001</v>
          </cell>
          <cell r="EQ16">
            <v>26.1</v>
          </cell>
        </row>
        <row r="17">
          <cell r="A17" t="str">
            <v>E06000004</v>
          </cell>
          <cell r="B17" t="str">
            <v>Stockton-on-Tees</v>
          </cell>
          <cell r="C17" t="str">
            <v>North East</v>
          </cell>
          <cell r="D17">
            <v>112</v>
          </cell>
          <cell r="E17">
            <v>52</v>
          </cell>
          <cell r="F17">
            <v>60</v>
          </cell>
          <cell r="G17">
            <v>81.3</v>
          </cell>
          <cell r="H17">
            <v>71.2</v>
          </cell>
          <cell r="I17">
            <v>90</v>
          </cell>
          <cell r="J17">
            <v>59.8</v>
          </cell>
          <cell r="K17">
            <v>51.9</v>
          </cell>
          <cell r="L17">
            <v>66.7</v>
          </cell>
          <cell r="M17" t="str">
            <v>x</v>
          </cell>
          <cell r="N17" t="str">
            <v>x</v>
          </cell>
          <cell r="O17">
            <v>100</v>
          </cell>
          <cell r="P17">
            <v>97.3</v>
          </cell>
          <cell r="Q17" t="str">
            <v>x</v>
          </cell>
          <cell r="R17" t="str">
            <v>x</v>
          </cell>
          <cell r="S17">
            <v>59.8</v>
          </cell>
          <cell r="T17">
            <v>51.9</v>
          </cell>
          <cell r="U17">
            <v>66.7</v>
          </cell>
          <cell r="V17">
            <v>42</v>
          </cell>
          <cell r="W17">
            <v>32.700000000000003</v>
          </cell>
          <cell r="X17">
            <v>50</v>
          </cell>
          <cell r="Y17">
            <v>31.3</v>
          </cell>
          <cell r="Z17">
            <v>28.8</v>
          </cell>
          <cell r="AA17">
            <v>33.299999999999997</v>
          </cell>
          <cell r="AB17">
            <v>18</v>
          </cell>
          <cell r="AC17">
            <v>7</v>
          </cell>
          <cell r="AD17">
            <v>11</v>
          </cell>
          <cell r="AE17">
            <v>83.3</v>
          </cell>
          <cell r="AF17" t="str">
            <v>x</v>
          </cell>
          <cell r="AG17" t="str">
            <v>x</v>
          </cell>
          <cell r="AH17">
            <v>72.2</v>
          </cell>
          <cell r="AI17" t="str">
            <v>x</v>
          </cell>
          <cell r="AJ17" t="str">
            <v>x</v>
          </cell>
          <cell r="AK17">
            <v>100</v>
          </cell>
          <cell r="AL17">
            <v>100</v>
          </cell>
          <cell r="AM17">
            <v>100</v>
          </cell>
          <cell r="AN17">
            <v>100</v>
          </cell>
          <cell r="AO17">
            <v>100</v>
          </cell>
          <cell r="AP17">
            <v>100</v>
          </cell>
          <cell r="AQ17">
            <v>77.8</v>
          </cell>
          <cell r="AR17" t="str">
            <v>x</v>
          </cell>
          <cell r="AS17" t="str">
            <v>x</v>
          </cell>
          <cell r="AT17">
            <v>66.7</v>
          </cell>
          <cell r="AU17">
            <v>57.1</v>
          </cell>
          <cell r="AV17">
            <v>72.7</v>
          </cell>
          <cell r="AW17">
            <v>50</v>
          </cell>
          <cell r="AX17">
            <v>57.1</v>
          </cell>
          <cell r="AY17">
            <v>45.5</v>
          </cell>
          <cell r="AZ17">
            <v>3</v>
          </cell>
          <cell r="BA17" t="str">
            <v>x</v>
          </cell>
          <cell r="BB17" t="str">
            <v>x</v>
          </cell>
          <cell r="BC17" t="str">
            <v>x</v>
          </cell>
          <cell r="BD17" t="str">
            <v>x</v>
          </cell>
          <cell r="BE17" t="str">
            <v>x</v>
          </cell>
          <cell r="BF17" t="str">
            <v>x</v>
          </cell>
          <cell r="BG17" t="str">
            <v>x</v>
          </cell>
          <cell r="BH17" t="str">
            <v>x</v>
          </cell>
          <cell r="BI17" t="str">
            <v>x</v>
          </cell>
          <cell r="BJ17" t="str">
            <v>x</v>
          </cell>
          <cell r="BK17" t="str">
            <v>x</v>
          </cell>
          <cell r="BL17" t="str">
            <v>x</v>
          </cell>
          <cell r="BM17" t="str">
            <v>x</v>
          </cell>
          <cell r="BN17" t="str">
            <v>x</v>
          </cell>
          <cell r="BO17" t="str">
            <v>x</v>
          </cell>
          <cell r="BP17" t="str">
            <v>x</v>
          </cell>
          <cell r="BQ17" t="str">
            <v>x</v>
          </cell>
          <cell r="BR17" t="str">
            <v>x</v>
          </cell>
          <cell r="BS17" t="str">
            <v>x</v>
          </cell>
          <cell r="BT17" t="str">
            <v>x</v>
          </cell>
          <cell r="BU17" t="str">
            <v>x</v>
          </cell>
          <cell r="BV17" t="str">
            <v>x</v>
          </cell>
          <cell r="BW17" t="str">
            <v>x</v>
          </cell>
          <cell r="BX17">
            <v>33</v>
          </cell>
          <cell r="BY17">
            <v>18</v>
          </cell>
          <cell r="BZ17">
            <v>15</v>
          </cell>
          <cell r="CA17">
            <v>75.8</v>
          </cell>
          <cell r="CB17">
            <v>72.2</v>
          </cell>
          <cell r="CC17">
            <v>80</v>
          </cell>
          <cell r="CD17">
            <v>63.6</v>
          </cell>
          <cell r="CE17">
            <v>55.6</v>
          </cell>
          <cell r="CF17">
            <v>73.3</v>
          </cell>
          <cell r="CG17" t="str">
            <v>x</v>
          </cell>
          <cell r="CH17" t="str">
            <v>x</v>
          </cell>
          <cell r="CI17">
            <v>100</v>
          </cell>
          <cell r="CJ17" t="str">
            <v>x</v>
          </cell>
          <cell r="CK17" t="str">
            <v>x</v>
          </cell>
          <cell r="CL17">
            <v>100</v>
          </cell>
          <cell r="CM17">
            <v>63.6</v>
          </cell>
          <cell r="CN17">
            <v>55.6</v>
          </cell>
          <cell r="CO17">
            <v>73.3</v>
          </cell>
          <cell r="CP17">
            <v>42.4</v>
          </cell>
          <cell r="CQ17">
            <v>44.4</v>
          </cell>
          <cell r="CR17">
            <v>40</v>
          </cell>
          <cell r="CS17">
            <v>18.2</v>
          </cell>
          <cell r="CT17" t="str">
            <v>x</v>
          </cell>
          <cell r="CU17" t="str">
            <v>x</v>
          </cell>
          <cell r="CV17">
            <v>1957</v>
          </cell>
          <cell r="CW17">
            <v>1027</v>
          </cell>
          <cell r="CX17">
            <v>930</v>
          </cell>
          <cell r="CY17">
            <v>68.8</v>
          </cell>
          <cell r="CZ17">
            <v>64.7</v>
          </cell>
          <cell r="DA17">
            <v>73.400000000000006</v>
          </cell>
          <cell r="DB17">
            <v>59.1</v>
          </cell>
          <cell r="DC17">
            <v>53.8</v>
          </cell>
          <cell r="DD17">
            <v>64.8</v>
          </cell>
          <cell r="DE17">
            <v>93.6</v>
          </cell>
          <cell r="DF17">
            <v>91.9</v>
          </cell>
          <cell r="DG17">
            <v>95.5</v>
          </cell>
          <cell r="DH17">
            <v>90.2</v>
          </cell>
          <cell r="DI17">
            <v>89.1</v>
          </cell>
          <cell r="DJ17">
            <v>91.4</v>
          </cell>
          <cell r="DK17">
            <v>61.3</v>
          </cell>
          <cell r="DL17">
            <v>56.5</v>
          </cell>
          <cell r="DM17">
            <v>66.599999999999994</v>
          </cell>
          <cell r="DN17">
            <v>37.299999999999997</v>
          </cell>
          <cell r="DO17">
            <v>32.4</v>
          </cell>
          <cell r="DP17">
            <v>42.6</v>
          </cell>
          <cell r="DQ17">
            <v>25.2</v>
          </cell>
          <cell r="DR17">
            <v>19.2</v>
          </cell>
          <cell r="DS17">
            <v>31.8</v>
          </cell>
          <cell r="DT17">
            <v>2129</v>
          </cell>
          <cell r="DU17">
            <v>1108</v>
          </cell>
          <cell r="DV17">
            <v>1021</v>
          </cell>
          <cell r="DW17">
            <v>69.8</v>
          </cell>
          <cell r="DX17">
            <v>65.3</v>
          </cell>
          <cell r="DY17">
            <v>74.599999999999994</v>
          </cell>
          <cell r="DZ17">
            <v>59.3</v>
          </cell>
          <cell r="EA17">
            <v>54</v>
          </cell>
          <cell r="EB17">
            <v>65.099999999999994</v>
          </cell>
          <cell r="EC17">
            <v>94</v>
          </cell>
          <cell r="ED17">
            <v>92.2</v>
          </cell>
          <cell r="EE17">
            <v>95.9</v>
          </cell>
          <cell r="EF17">
            <v>90.7</v>
          </cell>
          <cell r="EG17">
            <v>89.5</v>
          </cell>
          <cell r="EH17">
            <v>92.1</v>
          </cell>
          <cell r="EI17">
            <v>61.4</v>
          </cell>
          <cell r="EJ17">
            <v>56.4</v>
          </cell>
          <cell r="EK17">
            <v>66.8</v>
          </cell>
          <cell r="EL17">
            <v>37.9</v>
          </cell>
          <cell r="EM17">
            <v>32.9</v>
          </cell>
          <cell r="EN17">
            <v>43.3</v>
          </cell>
          <cell r="EO17">
            <v>25.6</v>
          </cell>
          <cell r="EP17">
            <v>19.7</v>
          </cell>
          <cell r="EQ17">
            <v>32.1</v>
          </cell>
        </row>
        <row r="18">
          <cell r="A18" t="str">
            <v>E08000024</v>
          </cell>
          <cell r="B18" t="str">
            <v>Sunderland</v>
          </cell>
          <cell r="C18" t="str">
            <v>North East</v>
          </cell>
          <cell r="D18">
            <v>90</v>
          </cell>
          <cell r="E18">
            <v>46</v>
          </cell>
          <cell r="F18">
            <v>44</v>
          </cell>
          <cell r="G18">
            <v>68.900000000000006</v>
          </cell>
          <cell r="H18">
            <v>63</v>
          </cell>
          <cell r="I18">
            <v>75</v>
          </cell>
          <cell r="J18">
            <v>55.6</v>
          </cell>
          <cell r="K18">
            <v>52.2</v>
          </cell>
          <cell r="L18">
            <v>59.1</v>
          </cell>
          <cell r="M18">
            <v>100</v>
          </cell>
          <cell r="N18">
            <v>100</v>
          </cell>
          <cell r="O18">
            <v>100</v>
          </cell>
          <cell r="P18">
            <v>95.6</v>
          </cell>
          <cell r="Q18" t="str">
            <v>x</v>
          </cell>
          <cell r="R18" t="str">
            <v>x</v>
          </cell>
          <cell r="S18">
            <v>57.8</v>
          </cell>
          <cell r="T18">
            <v>56.5</v>
          </cell>
          <cell r="U18">
            <v>59.1</v>
          </cell>
          <cell r="V18">
            <v>45.6</v>
          </cell>
          <cell r="W18">
            <v>32.6</v>
          </cell>
          <cell r="X18">
            <v>59.1</v>
          </cell>
          <cell r="Y18">
            <v>20</v>
          </cell>
          <cell r="Z18">
            <v>15.2</v>
          </cell>
          <cell r="AA18">
            <v>25</v>
          </cell>
          <cell r="AB18">
            <v>11</v>
          </cell>
          <cell r="AC18">
            <v>6</v>
          </cell>
          <cell r="AD18">
            <v>5</v>
          </cell>
          <cell r="AE18">
            <v>63.6</v>
          </cell>
          <cell r="AF18" t="str">
            <v>x</v>
          </cell>
          <cell r="AG18" t="str">
            <v>x</v>
          </cell>
          <cell r="AH18">
            <v>45.5</v>
          </cell>
          <cell r="AI18" t="str">
            <v>x</v>
          </cell>
          <cell r="AJ18" t="str">
            <v>x</v>
          </cell>
          <cell r="AK18" t="str">
            <v>x</v>
          </cell>
          <cell r="AL18" t="str">
            <v>x</v>
          </cell>
          <cell r="AM18" t="str">
            <v>x</v>
          </cell>
          <cell r="AN18" t="str">
            <v>x</v>
          </cell>
          <cell r="AO18" t="str">
            <v>x</v>
          </cell>
          <cell r="AP18" t="str">
            <v>x</v>
          </cell>
          <cell r="AQ18">
            <v>45.5</v>
          </cell>
          <cell r="AR18" t="str">
            <v>x</v>
          </cell>
          <cell r="AS18" t="str">
            <v>x</v>
          </cell>
          <cell r="AT18">
            <v>36.4</v>
          </cell>
          <cell r="AU18" t="str">
            <v>x</v>
          </cell>
          <cell r="AV18" t="str">
            <v>x</v>
          </cell>
          <cell r="AW18">
            <v>27.3</v>
          </cell>
          <cell r="AX18" t="str">
            <v>x</v>
          </cell>
          <cell r="AY18" t="str">
            <v>x</v>
          </cell>
          <cell r="AZ18">
            <v>3</v>
          </cell>
          <cell r="BA18">
            <v>3</v>
          </cell>
          <cell r="BB18">
            <v>0</v>
          </cell>
          <cell r="BC18" t="str">
            <v>x</v>
          </cell>
          <cell r="BD18" t="str">
            <v>x</v>
          </cell>
          <cell r="BE18" t="str">
            <v>.</v>
          </cell>
          <cell r="BF18" t="str">
            <v>x</v>
          </cell>
          <cell r="BG18" t="str">
            <v>x</v>
          </cell>
          <cell r="BH18" t="str">
            <v>.</v>
          </cell>
          <cell r="BI18" t="str">
            <v>x</v>
          </cell>
          <cell r="BJ18" t="str">
            <v>x</v>
          </cell>
          <cell r="BK18" t="str">
            <v>.</v>
          </cell>
          <cell r="BL18" t="str">
            <v>x</v>
          </cell>
          <cell r="BM18" t="str">
            <v>x</v>
          </cell>
          <cell r="BN18" t="str">
            <v>.</v>
          </cell>
          <cell r="BO18" t="str">
            <v>x</v>
          </cell>
          <cell r="BP18" t="str">
            <v>x</v>
          </cell>
          <cell r="BQ18" t="str">
            <v>.</v>
          </cell>
          <cell r="BR18" t="str">
            <v>x</v>
          </cell>
          <cell r="BS18" t="str">
            <v>x</v>
          </cell>
          <cell r="BT18" t="str">
            <v>.</v>
          </cell>
          <cell r="BU18" t="str">
            <v>x</v>
          </cell>
          <cell r="BV18" t="str">
            <v>x</v>
          </cell>
          <cell r="BW18" t="str">
            <v>.</v>
          </cell>
          <cell r="BX18">
            <v>32</v>
          </cell>
          <cell r="BY18">
            <v>15</v>
          </cell>
          <cell r="BZ18">
            <v>17</v>
          </cell>
          <cell r="CA18">
            <v>62.5</v>
          </cell>
          <cell r="CB18">
            <v>73.3</v>
          </cell>
          <cell r="CC18">
            <v>52.9</v>
          </cell>
          <cell r="CD18">
            <v>59.4</v>
          </cell>
          <cell r="CE18">
            <v>66.7</v>
          </cell>
          <cell r="CF18">
            <v>52.9</v>
          </cell>
          <cell r="CG18">
            <v>90.6</v>
          </cell>
          <cell r="CH18" t="str">
            <v>x</v>
          </cell>
          <cell r="CI18" t="str">
            <v>x</v>
          </cell>
          <cell r="CJ18">
            <v>90.6</v>
          </cell>
          <cell r="CK18" t="str">
            <v>x</v>
          </cell>
          <cell r="CL18" t="str">
            <v>x</v>
          </cell>
          <cell r="CM18">
            <v>59.4</v>
          </cell>
          <cell r="CN18">
            <v>66.7</v>
          </cell>
          <cell r="CO18">
            <v>52.9</v>
          </cell>
          <cell r="CP18">
            <v>31.3</v>
          </cell>
          <cell r="CQ18">
            <v>26.7</v>
          </cell>
          <cell r="CR18">
            <v>35.299999999999997</v>
          </cell>
          <cell r="CS18">
            <v>15.6</v>
          </cell>
          <cell r="CT18" t="str">
            <v>x</v>
          </cell>
          <cell r="CU18" t="str">
            <v>x</v>
          </cell>
          <cell r="CV18">
            <v>2801</v>
          </cell>
          <cell r="CW18">
            <v>1461</v>
          </cell>
          <cell r="CX18">
            <v>1340</v>
          </cell>
          <cell r="CY18">
            <v>59.6</v>
          </cell>
          <cell r="CZ18">
            <v>53.9</v>
          </cell>
          <cell r="DA18">
            <v>65.8</v>
          </cell>
          <cell r="DB18">
            <v>50.1</v>
          </cell>
          <cell r="DC18">
            <v>44.9</v>
          </cell>
          <cell r="DD18">
            <v>55.8</v>
          </cell>
          <cell r="DE18">
            <v>94.1</v>
          </cell>
          <cell r="DF18">
            <v>92.1</v>
          </cell>
          <cell r="DG18">
            <v>96.3</v>
          </cell>
          <cell r="DH18">
            <v>90.8</v>
          </cell>
          <cell r="DI18">
            <v>88.6</v>
          </cell>
          <cell r="DJ18">
            <v>93.1</v>
          </cell>
          <cell r="DK18">
            <v>52.7</v>
          </cell>
          <cell r="DL18">
            <v>47.8</v>
          </cell>
          <cell r="DM18">
            <v>58.1</v>
          </cell>
          <cell r="DN18">
            <v>33.9</v>
          </cell>
          <cell r="DO18">
            <v>25.5</v>
          </cell>
          <cell r="DP18">
            <v>43</v>
          </cell>
          <cell r="DQ18">
            <v>17.7</v>
          </cell>
          <cell r="DR18">
            <v>11.7</v>
          </cell>
          <cell r="DS18">
            <v>24.2</v>
          </cell>
          <cell r="DT18">
            <v>2959</v>
          </cell>
          <cell r="DU18">
            <v>1543</v>
          </cell>
          <cell r="DV18">
            <v>1416</v>
          </cell>
          <cell r="DW18">
            <v>59.8</v>
          </cell>
          <cell r="DX18">
            <v>54.4</v>
          </cell>
          <cell r="DY18">
            <v>65.7</v>
          </cell>
          <cell r="DZ18">
            <v>50.3</v>
          </cell>
          <cell r="EA18">
            <v>45.4</v>
          </cell>
          <cell r="EB18">
            <v>55.6</v>
          </cell>
          <cell r="EC18">
            <v>94.1</v>
          </cell>
          <cell r="ED18">
            <v>92.1</v>
          </cell>
          <cell r="EE18">
            <v>96.2</v>
          </cell>
          <cell r="EF18">
            <v>90.7</v>
          </cell>
          <cell r="EG18">
            <v>88.7</v>
          </cell>
          <cell r="EH18">
            <v>92.9</v>
          </cell>
          <cell r="EI18">
            <v>52.8</v>
          </cell>
          <cell r="EJ18">
            <v>48.2</v>
          </cell>
          <cell r="EK18">
            <v>57.8</v>
          </cell>
          <cell r="EL18">
            <v>34.1</v>
          </cell>
          <cell r="EM18">
            <v>25.8</v>
          </cell>
          <cell r="EN18">
            <v>43.1</v>
          </cell>
          <cell r="EO18">
            <v>17.7</v>
          </cell>
          <cell r="EP18">
            <v>11.9</v>
          </cell>
          <cell r="EQ18">
            <v>23.9</v>
          </cell>
        </row>
        <row r="19">
          <cell r="A19" t="str">
            <v>E06000008</v>
          </cell>
          <cell r="B19" t="str">
            <v>Blackburn with Darwen</v>
          </cell>
          <cell r="C19" t="str">
            <v>North West</v>
          </cell>
          <cell r="D19">
            <v>687</v>
          </cell>
          <cell r="E19">
            <v>351</v>
          </cell>
          <cell r="F19">
            <v>336</v>
          </cell>
          <cell r="G19">
            <v>70</v>
          </cell>
          <cell r="H19">
            <v>60.1</v>
          </cell>
          <cell r="I19">
            <v>80.400000000000006</v>
          </cell>
          <cell r="J19">
            <v>60.6</v>
          </cell>
          <cell r="K19">
            <v>53</v>
          </cell>
          <cell r="L19">
            <v>68.5</v>
          </cell>
          <cell r="M19">
            <v>95.3</v>
          </cell>
          <cell r="N19">
            <v>94.9</v>
          </cell>
          <cell r="O19">
            <v>95.8</v>
          </cell>
          <cell r="P19">
            <v>93.6</v>
          </cell>
          <cell r="Q19">
            <v>92.9</v>
          </cell>
          <cell r="R19">
            <v>94.3</v>
          </cell>
          <cell r="S19">
            <v>62.9</v>
          </cell>
          <cell r="T19">
            <v>56.4</v>
          </cell>
          <cell r="U19">
            <v>69.599999999999994</v>
          </cell>
          <cell r="V19">
            <v>40.6</v>
          </cell>
          <cell r="W19">
            <v>28.8</v>
          </cell>
          <cell r="X19">
            <v>53</v>
          </cell>
          <cell r="Y19">
            <v>26.6</v>
          </cell>
          <cell r="Z19">
            <v>14.5</v>
          </cell>
          <cell r="AA19">
            <v>39.299999999999997</v>
          </cell>
          <cell r="AB19">
            <v>17</v>
          </cell>
          <cell r="AC19">
            <v>7</v>
          </cell>
          <cell r="AD19">
            <v>10</v>
          </cell>
          <cell r="AE19">
            <v>82.4</v>
          </cell>
          <cell r="AF19">
            <v>57.1</v>
          </cell>
          <cell r="AG19">
            <v>100</v>
          </cell>
          <cell r="AH19">
            <v>82.4</v>
          </cell>
          <cell r="AI19">
            <v>57.1</v>
          </cell>
          <cell r="AJ19">
            <v>100</v>
          </cell>
          <cell r="AK19">
            <v>100</v>
          </cell>
          <cell r="AL19">
            <v>100</v>
          </cell>
          <cell r="AM19">
            <v>100</v>
          </cell>
          <cell r="AN19" t="str">
            <v>x</v>
          </cell>
          <cell r="AO19" t="str">
            <v>x</v>
          </cell>
          <cell r="AP19">
            <v>100</v>
          </cell>
          <cell r="AQ19">
            <v>82.4</v>
          </cell>
          <cell r="AR19">
            <v>57.1</v>
          </cell>
          <cell r="AS19">
            <v>100</v>
          </cell>
          <cell r="AT19">
            <v>29.4</v>
          </cell>
          <cell r="AU19" t="str">
            <v>x</v>
          </cell>
          <cell r="AV19" t="str">
            <v>x</v>
          </cell>
          <cell r="AW19">
            <v>29.4</v>
          </cell>
          <cell r="AX19" t="str">
            <v>x</v>
          </cell>
          <cell r="AY19" t="str">
            <v>x</v>
          </cell>
          <cell r="AZ19">
            <v>6</v>
          </cell>
          <cell r="BA19" t="str">
            <v>x</v>
          </cell>
          <cell r="BB19" t="str">
            <v>x</v>
          </cell>
          <cell r="BC19" t="str">
            <v>x</v>
          </cell>
          <cell r="BD19" t="str">
            <v>x</v>
          </cell>
          <cell r="BE19" t="str">
            <v>x</v>
          </cell>
          <cell r="BF19" t="str">
            <v>x</v>
          </cell>
          <cell r="BG19" t="str">
            <v>x</v>
          </cell>
          <cell r="BH19" t="str">
            <v>x</v>
          </cell>
          <cell r="BI19">
            <v>100</v>
          </cell>
          <cell r="BJ19" t="str">
            <v>x</v>
          </cell>
          <cell r="BK19" t="str">
            <v>x</v>
          </cell>
          <cell r="BL19">
            <v>100</v>
          </cell>
          <cell r="BM19" t="str">
            <v>x</v>
          </cell>
          <cell r="BN19" t="str">
            <v>x</v>
          </cell>
          <cell r="BO19" t="str">
            <v>x</v>
          </cell>
          <cell r="BP19" t="str">
            <v>x</v>
          </cell>
          <cell r="BQ19" t="str">
            <v>x</v>
          </cell>
          <cell r="BR19" t="str">
            <v>x</v>
          </cell>
          <cell r="BS19" t="str">
            <v>x</v>
          </cell>
          <cell r="BT19" t="str">
            <v>x</v>
          </cell>
          <cell r="BU19" t="str">
            <v>x</v>
          </cell>
          <cell r="BV19" t="str">
            <v>x</v>
          </cell>
          <cell r="BW19" t="str">
            <v>x</v>
          </cell>
          <cell r="BX19">
            <v>56</v>
          </cell>
          <cell r="BY19">
            <v>33</v>
          </cell>
          <cell r="BZ19">
            <v>23</v>
          </cell>
          <cell r="CA19">
            <v>85.7</v>
          </cell>
          <cell r="CB19" t="str">
            <v>x</v>
          </cell>
          <cell r="CC19" t="str">
            <v>x</v>
          </cell>
          <cell r="CD19">
            <v>76.8</v>
          </cell>
          <cell r="CE19">
            <v>84.8</v>
          </cell>
          <cell r="CF19">
            <v>65.2</v>
          </cell>
          <cell r="CG19" t="str">
            <v>x</v>
          </cell>
          <cell r="CH19">
            <v>100</v>
          </cell>
          <cell r="CI19" t="str">
            <v>x</v>
          </cell>
          <cell r="CJ19" t="str">
            <v>x</v>
          </cell>
          <cell r="CK19">
            <v>100</v>
          </cell>
          <cell r="CL19" t="str">
            <v>x</v>
          </cell>
          <cell r="CM19">
            <v>76.8</v>
          </cell>
          <cell r="CN19">
            <v>84.8</v>
          </cell>
          <cell r="CO19">
            <v>65.2</v>
          </cell>
          <cell r="CP19">
            <v>50</v>
          </cell>
          <cell r="CQ19">
            <v>63.6</v>
          </cell>
          <cell r="CR19">
            <v>30.4</v>
          </cell>
          <cell r="CS19">
            <v>41.1</v>
          </cell>
          <cell r="CT19">
            <v>54.5</v>
          </cell>
          <cell r="CU19">
            <v>21.7</v>
          </cell>
          <cell r="CV19">
            <v>920</v>
          </cell>
          <cell r="CW19">
            <v>459</v>
          </cell>
          <cell r="CX19">
            <v>461</v>
          </cell>
          <cell r="CY19">
            <v>62.8</v>
          </cell>
          <cell r="CZ19">
            <v>57.1</v>
          </cell>
          <cell r="DA19">
            <v>68.5</v>
          </cell>
          <cell r="DB19">
            <v>55.7</v>
          </cell>
          <cell r="DC19">
            <v>50.5</v>
          </cell>
          <cell r="DD19">
            <v>60.7</v>
          </cell>
          <cell r="DE19">
            <v>95.1</v>
          </cell>
          <cell r="DF19">
            <v>94.1</v>
          </cell>
          <cell r="DG19">
            <v>96.1</v>
          </cell>
          <cell r="DH19">
            <v>92.5</v>
          </cell>
          <cell r="DI19">
            <v>91.1</v>
          </cell>
          <cell r="DJ19">
            <v>93.9</v>
          </cell>
          <cell r="DK19">
            <v>58.8</v>
          </cell>
          <cell r="DL19">
            <v>55.6</v>
          </cell>
          <cell r="DM19">
            <v>62</v>
          </cell>
          <cell r="DN19">
            <v>27.6</v>
          </cell>
          <cell r="DO19">
            <v>26.8</v>
          </cell>
          <cell r="DP19">
            <v>28.4</v>
          </cell>
          <cell r="DQ19">
            <v>15.8</v>
          </cell>
          <cell r="DR19">
            <v>15</v>
          </cell>
          <cell r="DS19">
            <v>16.5</v>
          </cell>
          <cell r="DT19">
            <v>1749</v>
          </cell>
          <cell r="DU19">
            <v>884</v>
          </cell>
          <cell r="DV19">
            <v>865</v>
          </cell>
          <cell r="DW19">
            <v>65.2</v>
          </cell>
          <cell r="DX19">
            <v>58.8</v>
          </cell>
          <cell r="DY19">
            <v>71.7</v>
          </cell>
          <cell r="DZ19">
            <v>56.9</v>
          </cell>
          <cell r="EA19">
            <v>51.6</v>
          </cell>
          <cell r="EB19">
            <v>62.4</v>
          </cell>
          <cell r="EC19">
            <v>94.6</v>
          </cell>
          <cell r="ED19">
            <v>94.2</v>
          </cell>
          <cell r="EE19">
            <v>94.9</v>
          </cell>
          <cell r="EF19">
            <v>92.3</v>
          </cell>
          <cell r="EG19">
            <v>91.7</v>
          </cell>
          <cell r="EH19">
            <v>92.9</v>
          </cell>
          <cell r="EI19">
            <v>59.5</v>
          </cell>
          <cell r="EJ19">
            <v>55.5</v>
          </cell>
          <cell r="EK19">
            <v>63.6</v>
          </cell>
          <cell r="EL19">
            <v>32.6</v>
          </cell>
          <cell r="EM19">
            <v>28.1</v>
          </cell>
          <cell r="EN19">
            <v>37.200000000000003</v>
          </cell>
          <cell r="EO19">
            <v>20.6</v>
          </cell>
          <cell r="EP19">
            <v>16</v>
          </cell>
          <cell r="EQ19">
            <v>25.3</v>
          </cell>
        </row>
        <row r="20">
          <cell r="A20" t="str">
            <v>E06000009</v>
          </cell>
          <cell r="B20" t="str">
            <v>Blackpool</v>
          </cell>
          <cell r="C20" t="str">
            <v>North West</v>
          </cell>
          <cell r="D20">
            <v>34</v>
          </cell>
          <cell r="E20">
            <v>15</v>
          </cell>
          <cell r="F20">
            <v>19</v>
          </cell>
          <cell r="G20">
            <v>82.4</v>
          </cell>
          <cell r="H20">
            <v>80</v>
          </cell>
          <cell r="I20">
            <v>84.2</v>
          </cell>
          <cell r="J20">
            <v>76.5</v>
          </cell>
          <cell r="K20">
            <v>73.3</v>
          </cell>
          <cell r="L20">
            <v>78.900000000000006</v>
          </cell>
          <cell r="M20">
            <v>100</v>
          </cell>
          <cell r="N20">
            <v>100</v>
          </cell>
          <cell r="O20">
            <v>100</v>
          </cell>
          <cell r="P20">
            <v>100</v>
          </cell>
          <cell r="Q20">
            <v>100</v>
          </cell>
          <cell r="R20">
            <v>100</v>
          </cell>
          <cell r="S20">
            <v>76.5</v>
          </cell>
          <cell r="T20">
            <v>73.3</v>
          </cell>
          <cell r="U20">
            <v>78.900000000000006</v>
          </cell>
          <cell r="V20">
            <v>38.200000000000003</v>
          </cell>
          <cell r="W20">
            <v>33.299999999999997</v>
          </cell>
          <cell r="X20">
            <v>42.1</v>
          </cell>
          <cell r="Y20">
            <v>26.5</v>
          </cell>
          <cell r="Z20">
            <v>20</v>
          </cell>
          <cell r="AA20">
            <v>31.6</v>
          </cell>
          <cell r="AB20">
            <v>4</v>
          </cell>
          <cell r="AC20" t="str">
            <v>x</v>
          </cell>
          <cell r="AD20" t="str">
            <v>x</v>
          </cell>
          <cell r="AE20" t="str">
            <v>x</v>
          </cell>
          <cell r="AF20" t="str">
            <v>x</v>
          </cell>
          <cell r="AG20" t="str">
            <v>x</v>
          </cell>
          <cell r="AH20" t="str">
            <v>x</v>
          </cell>
          <cell r="AI20" t="str">
            <v>x</v>
          </cell>
          <cell r="AJ20" t="str">
            <v>x</v>
          </cell>
          <cell r="AK20" t="str">
            <v>x</v>
          </cell>
          <cell r="AL20" t="str">
            <v>x</v>
          </cell>
          <cell r="AM20" t="str">
            <v>x</v>
          </cell>
          <cell r="AN20" t="str">
            <v>x</v>
          </cell>
          <cell r="AO20" t="str">
            <v>x</v>
          </cell>
          <cell r="AP20" t="str">
            <v>x</v>
          </cell>
          <cell r="AQ20" t="str">
            <v>x</v>
          </cell>
          <cell r="AR20" t="str">
            <v>x</v>
          </cell>
          <cell r="AS20" t="str">
            <v>x</v>
          </cell>
          <cell r="AT20" t="str">
            <v>x</v>
          </cell>
          <cell r="AU20" t="str">
            <v>x</v>
          </cell>
          <cell r="AV20" t="str">
            <v>x</v>
          </cell>
          <cell r="AW20" t="str">
            <v>x</v>
          </cell>
          <cell r="AX20" t="str">
            <v>x</v>
          </cell>
          <cell r="AY20" t="str">
            <v>x</v>
          </cell>
          <cell r="AZ20">
            <v>4</v>
          </cell>
          <cell r="BA20" t="str">
            <v>x</v>
          </cell>
          <cell r="BB20" t="str">
            <v>x</v>
          </cell>
          <cell r="BC20" t="str">
            <v>x</v>
          </cell>
          <cell r="BD20" t="str">
            <v>x</v>
          </cell>
          <cell r="BE20" t="str">
            <v>x</v>
          </cell>
          <cell r="BF20" t="str">
            <v>x</v>
          </cell>
          <cell r="BG20" t="str">
            <v>x</v>
          </cell>
          <cell r="BH20" t="str">
            <v>x</v>
          </cell>
          <cell r="BI20" t="str">
            <v>x</v>
          </cell>
          <cell r="BJ20" t="str">
            <v>x</v>
          </cell>
          <cell r="BK20" t="str">
            <v>x</v>
          </cell>
          <cell r="BL20" t="str">
            <v>x</v>
          </cell>
          <cell r="BM20" t="str">
            <v>x</v>
          </cell>
          <cell r="BN20" t="str">
            <v>x</v>
          </cell>
          <cell r="BO20" t="str">
            <v>x</v>
          </cell>
          <cell r="BP20" t="str">
            <v>x</v>
          </cell>
          <cell r="BQ20" t="str">
            <v>x</v>
          </cell>
          <cell r="BR20" t="str">
            <v>x</v>
          </cell>
          <cell r="BS20" t="str">
            <v>x</v>
          </cell>
          <cell r="BT20" t="str">
            <v>x</v>
          </cell>
          <cell r="BU20" t="str">
            <v>x</v>
          </cell>
          <cell r="BV20" t="str">
            <v>x</v>
          </cell>
          <cell r="BW20" t="str">
            <v>x</v>
          </cell>
          <cell r="BX20">
            <v>30</v>
          </cell>
          <cell r="BY20">
            <v>13</v>
          </cell>
          <cell r="BZ20">
            <v>17</v>
          </cell>
          <cell r="CA20">
            <v>63.3</v>
          </cell>
          <cell r="CB20">
            <v>53.8</v>
          </cell>
          <cell r="CC20">
            <v>70.599999999999994</v>
          </cell>
          <cell r="CD20">
            <v>53.3</v>
          </cell>
          <cell r="CE20">
            <v>38.5</v>
          </cell>
          <cell r="CF20">
            <v>64.7</v>
          </cell>
          <cell r="CG20">
            <v>90</v>
          </cell>
          <cell r="CH20" t="str">
            <v>x</v>
          </cell>
          <cell r="CI20" t="str">
            <v>x</v>
          </cell>
          <cell r="CJ20">
            <v>83.3</v>
          </cell>
          <cell r="CK20" t="str">
            <v>x</v>
          </cell>
          <cell r="CL20" t="str">
            <v>x</v>
          </cell>
          <cell r="CM20">
            <v>53.3</v>
          </cell>
          <cell r="CN20">
            <v>38.5</v>
          </cell>
          <cell r="CO20">
            <v>64.7</v>
          </cell>
          <cell r="CP20">
            <v>23.3</v>
          </cell>
          <cell r="CQ20" t="str">
            <v>x</v>
          </cell>
          <cell r="CR20" t="str">
            <v>x</v>
          </cell>
          <cell r="CS20">
            <v>13.3</v>
          </cell>
          <cell r="CT20" t="str">
            <v>x</v>
          </cell>
          <cell r="CU20" t="str">
            <v>x</v>
          </cell>
          <cell r="CV20">
            <v>1329</v>
          </cell>
          <cell r="CW20">
            <v>681</v>
          </cell>
          <cell r="CX20">
            <v>648</v>
          </cell>
          <cell r="CY20">
            <v>49.3</v>
          </cell>
          <cell r="CZ20">
            <v>44.8</v>
          </cell>
          <cell r="DA20">
            <v>54</v>
          </cell>
          <cell r="DB20">
            <v>41.2</v>
          </cell>
          <cell r="DC20">
            <v>38</v>
          </cell>
          <cell r="DD20">
            <v>44.4</v>
          </cell>
          <cell r="DE20">
            <v>92.6</v>
          </cell>
          <cell r="DF20">
            <v>91.2</v>
          </cell>
          <cell r="DG20">
            <v>94</v>
          </cell>
          <cell r="DH20">
            <v>87.2</v>
          </cell>
          <cell r="DI20">
            <v>86.5</v>
          </cell>
          <cell r="DJ20">
            <v>88</v>
          </cell>
          <cell r="DK20">
            <v>43.9</v>
          </cell>
          <cell r="DL20">
            <v>40.799999999999997</v>
          </cell>
          <cell r="DM20">
            <v>47.2</v>
          </cell>
          <cell r="DN20">
            <v>22.8</v>
          </cell>
          <cell r="DO20">
            <v>20.100000000000001</v>
          </cell>
          <cell r="DP20">
            <v>25.6</v>
          </cell>
          <cell r="DQ20">
            <v>10.199999999999999</v>
          </cell>
          <cell r="DR20">
            <v>7.9</v>
          </cell>
          <cell r="DS20">
            <v>12.7</v>
          </cell>
          <cell r="DT20">
            <v>1406</v>
          </cell>
          <cell r="DU20">
            <v>716</v>
          </cell>
          <cell r="DV20">
            <v>690</v>
          </cell>
          <cell r="DW20">
            <v>50.7</v>
          </cell>
          <cell r="DX20">
            <v>46.1</v>
          </cell>
          <cell r="DY20">
            <v>55.5</v>
          </cell>
          <cell r="DZ20">
            <v>42.4</v>
          </cell>
          <cell r="EA20">
            <v>39.200000000000003</v>
          </cell>
          <cell r="EB20">
            <v>45.7</v>
          </cell>
          <cell r="EC20">
            <v>92.7</v>
          </cell>
          <cell r="ED20">
            <v>91.3</v>
          </cell>
          <cell r="EE20">
            <v>94.2</v>
          </cell>
          <cell r="EF20">
            <v>87.5</v>
          </cell>
          <cell r="EG20">
            <v>86.6</v>
          </cell>
          <cell r="EH20">
            <v>88.4</v>
          </cell>
          <cell r="EI20">
            <v>45.1</v>
          </cell>
          <cell r="EJ20">
            <v>42</v>
          </cell>
          <cell r="EK20">
            <v>48.3</v>
          </cell>
          <cell r="EL20">
            <v>23.1</v>
          </cell>
          <cell r="EM20">
            <v>20.100000000000001</v>
          </cell>
          <cell r="EN20">
            <v>26.2</v>
          </cell>
          <cell r="EO20">
            <v>10.7</v>
          </cell>
          <cell r="EP20">
            <v>8.1999999999999993</v>
          </cell>
          <cell r="EQ20">
            <v>13.2</v>
          </cell>
        </row>
        <row r="21">
          <cell r="A21" t="str">
            <v>E08000001</v>
          </cell>
          <cell r="B21" t="str">
            <v>Bolton</v>
          </cell>
          <cell r="C21" t="str">
            <v>North West</v>
          </cell>
          <cell r="D21">
            <v>630</v>
          </cell>
          <cell r="E21">
            <v>329</v>
          </cell>
          <cell r="F21">
            <v>301</v>
          </cell>
          <cell r="G21">
            <v>72.400000000000006</v>
          </cell>
          <cell r="H21">
            <v>65</v>
          </cell>
          <cell r="I21">
            <v>80.400000000000006</v>
          </cell>
          <cell r="J21">
            <v>65.2</v>
          </cell>
          <cell r="K21">
            <v>58.4</v>
          </cell>
          <cell r="L21">
            <v>72.8</v>
          </cell>
          <cell r="M21">
            <v>95.2</v>
          </cell>
          <cell r="N21">
            <v>93.9</v>
          </cell>
          <cell r="O21">
            <v>96.7</v>
          </cell>
          <cell r="P21">
            <v>93.3</v>
          </cell>
          <cell r="Q21">
            <v>90.9</v>
          </cell>
          <cell r="R21">
            <v>96</v>
          </cell>
          <cell r="S21">
            <v>67.599999999999994</v>
          </cell>
          <cell r="T21">
            <v>61.4</v>
          </cell>
          <cell r="U21">
            <v>74.400000000000006</v>
          </cell>
          <cell r="V21">
            <v>59.7</v>
          </cell>
          <cell r="W21">
            <v>55</v>
          </cell>
          <cell r="X21">
            <v>64.8</v>
          </cell>
          <cell r="Y21">
            <v>37.1</v>
          </cell>
          <cell r="Z21">
            <v>30.4</v>
          </cell>
          <cell r="AA21">
            <v>44.5</v>
          </cell>
          <cell r="AB21">
            <v>100</v>
          </cell>
          <cell r="AC21">
            <v>47</v>
          </cell>
          <cell r="AD21">
            <v>53</v>
          </cell>
          <cell r="AE21">
            <v>62</v>
          </cell>
          <cell r="AF21">
            <v>59.6</v>
          </cell>
          <cell r="AG21">
            <v>64.2</v>
          </cell>
          <cell r="AH21">
            <v>50</v>
          </cell>
          <cell r="AI21">
            <v>48.9</v>
          </cell>
          <cell r="AJ21">
            <v>50.9</v>
          </cell>
          <cell r="AK21">
            <v>93</v>
          </cell>
          <cell r="AL21">
            <v>91.5</v>
          </cell>
          <cell r="AM21">
            <v>94.3</v>
          </cell>
          <cell r="AN21">
            <v>87</v>
          </cell>
          <cell r="AO21">
            <v>87.2</v>
          </cell>
          <cell r="AP21">
            <v>86.8</v>
          </cell>
          <cell r="AQ21">
            <v>52</v>
          </cell>
          <cell r="AR21">
            <v>51.1</v>
          </cell>
          <cell r="AS21">
            <v>52.8</v>
          </cell>
          <cell r="AT21">
            <v>45</v>
          </cell>
          <cell r="AU21">
            <v>44.7</v>
          </cell>
          <cell r="AV21">
            <v>45.3</v>
          </cell>
          <cell r="AW21">
            <v>17</v>
          </cell>
          <cell r="AX21">
            <v>12.8</v>
          </cell>
          <cell r="AY21">
            <v>20.8</v>
          </cell>
          <cell r="AZ21">
            <v>4</v>
          </cell>
          <cell r="BA21">
            <v>0</v>
          </cell>
          <cell r="BB21">
            <v>4</v>
          </cell>
          <cell r="BC21" t="str">
            <v>x</v>
          </cell>
          <cell r="BD21" t="str">
            <v>.</v>
          </cell>
          <cell r="BE21" t="str">
            <v>x</v>
          </cell>
          <cell r="BF21" t="str">
            <v>x</v>
          </cell>
          <cell r="BG21" t="str">
            <v>.</v>
          </cell>
          <cell r="BH21" t="str">
            <v>x</v>
          </cell>
          <cell r="BI21" t="str">
            <v>x</v>
          </cell>
          <cell r="BJ21" t="str">
            <v>.</v>
          </cell>
          <cell r="BK21" t="str">
            <v>x</v>
          </cell>
          <cell r="BL21" t="str">
            <v>x</v>
          </cell>
          <cell r="BM21" t="str">
            <v>.</v>
          </cell>
          <cell r="BN21" t="str">
            <v>x</v>
          </cell>
          <cell r="BO21" t="str">
            <v>x</v>
          </cell>
          <cell r="BP21" t="str">
            <v>.</v>
          </cell>
          <cell r="BQ21" t="str">
            <v>x</v>
          </cell>
          <cell r="BR21" t="str">
            <v>x</v>
          </cell>
          <cell r="BS21" t="str">
            <v>.</v>
          </cell>
          <cell r="BT21" t="str">
            <v>x</v>
          </cell>
          <cell r="BU21" t="str">
            <v>x</v>
          </cell>
          <cell r="BV21" t="str">
            <v>.</v>
          </cell>
          <cell r="BW21" t="str">
            <v>x</v>
          </cell>
          <cell r="BX21">
            <v>100</v>
          </cell>
          <cell r="BY21">
            <v>50</v>
          </cell>
          <cell r="BZ21">
            <v>50</v>
          </cell>
          <cell r="CA21">
            <v>65</v>
          </cell>
          <cell r="CB21">
            <v>62</v>
          </cell>
          <cell r="CC21">
            <v>68</v>
          </cell>
          <cell r="CD21">
            <v>53</v>
          </cell>
          <cell r="CE21">
            <v>50</v>
          </cell>
          <cell r="CF21">
            <v>56</v>
          </cell>
          <cell r="CG21">
            <v>94</v>
          </cell>
          <cell r="CH21">
            <v>94</v>
          </cell>
          <cell r="CI21">
            <v>94</v>
          </cell>
          <cell r="CJ21">
            <v>91</v>
          </cell>
          <cell r="CK21">
            <v>92</v>
          </cell>
          <cell r="CL21">
            <v>90</v>
          </cell>
          <cell r="CM21">
            <v>55</v>
          </cell>
          <cell r="CN21">
            <v>54</v>
          </cell>
          <cell r="CO21">
            <v>56</v>
          </cell>
          <cell r="CP21">
            <v>39</v>
          </cell>
          <cell r="CQ21">
            <v>34</v>
          </cell>
          <cell r="CR21">
            <v>44</v>
          </cell>
          <cell r="CS21">
            <v>24</v>
          </cell>
          <cell r="CT21">
            <v>22</v>
          </cell>
          <cell r="CU21">
            <v>26</v>
          </cell>
          <cell r="CV21">
            <v>2484</v>
          </cell>
          <cell r="CW21">
            <v>1259</v>
          </cell>
          <cell r="CX21">
            <v>1225</v>
          </cell>
          <cell r="CY21">
            <v>65.599999999999994</v>
          </cell>
          <cell r="CZ21">
            <v>59.7</v>
          </cell>
          <cell r="DA21">
            <v>71.7</v>
          </cell>
          <cell r="DB21">
            <v>55.3</v>
          </cell>
          <cell r="DC21">
            <v>50</v>
          </cell>
          <cell r="DD21">
            <v>60.8</v>
          </cell>
          <cell r="DE21">
            <v>93.8</v>
          </cell>
          <cell r="DF21">
            <v>92.6</v>
          </cell>
          <cell r="DG21">
            <v>95</v>
          </cell>
          <cell r="DH21">
            <v>90.8</v>
          </cell>
          <cell r="DI21">
            <v>89.6</v>
          </cell>
          <cell r="DJ21">
            <v>92.1</v>
          </cell>
          <cell r="DK21">
            <v>56.8</v>
          </cell>
          <cell r="DL21">
            <v>52.1</v>
          </cell>
          <cell r="DM21">
            <v>61.7</v>
          </cell>
          <cell r="DN21">
            <v>30.4</v>
          </cell>
          <cell r="DO21">
            <v>27.7</v>
          </cell>
          <cell r="DP21">
            <v>33.1</v>
          </cell>
          <cell r="DQ21">
            <v>17.899999999999999</v>
          </cell>
          <cell r="DR21">
            <v>14.5</v>
          </cell>
          <cell r="DS21">
            <v>21.4</v>
          </cell>
          <cell r="DT21">
            <v>3360</v>
          </cell>
          <cell r="DU21">
            <v>1707</v>
          </cell>
          <cell r="DV21">
            <v>1653</v>
          </cell>
          <cell r="DW21">
            <v>66.599999999999994</v>
          </cell>
          <cell r="DX21">
            <v>60.6</v>
          </cell>
          <cell r="DY21">
            <v>72.900000000000006</v>
          </cell>
          <cell r="DZ21">
            <v>56.8</v>
          </cell>
          <cell r="EA21">
            <v>51.4</v>
          </cell>
          <cell r="EB21">
            <v>62.5</v>
          </cell>
          <cell r="EC21">
            <v>93.9</v>
          </cell>
          <cell r="ED21">
            <v>92.6</v>
          </cell>
          <cell r="EE21">
            <v>95.2</v>
          </cell>
          <cell r="EF21">
            <v>91</v>
          </cell>
          <cell r="EG21">
            <v>89.6</v>
          </cell>
          <cell r="EH21">
            <v>92.4</v>
          </cell>
          <cell r="EI21">
            <v>58.5</v>
          </cell>
          <cell r="EJ21">
            <v>53.7</v>
          </cell>
          <cell r="EK21">
            <v>63.5</v>
          </cell>
          <cell r="EL21">
            <v>36.6</v>
          </cell>
          <cell r="EM21">
            <v>33.6</v>
          </cell>
          <cell r="EN21">
            <v>39.700000000000003</v>
          </cell>
          <cell r="EO21">
            <v>21.8</v>
          </cell>
          <cell r="EP21">
            <v>17.899999999999999</v>
          </cell>
          <cell r="EQ21">
            <v>26</v>
          </cell>
        </row>
        <row r="22">
          <cell r="A22" t="str">
            <v>E08000002</v>
          </cell>
          <cell r="B22" t="str">
            <v>Bury</v>
          </cell>
          <cell r="C22" t="str">
            <v>North West</v>
          </cell>
          <cell r="D22">
            <v>236</v>
          </cell>
          <cell r="E22">
            <v>112</v>
          </cell>
          <cell r="F22">
            <v>124</v>
          </cell>
          <cell r="G22">
            <v>67.8</v>
          </cell>
          <cell r="H22">
            <v>58.9</v>
          </cell>
          <cell r="I22">
            <v>75.8</v>
          </cell>
          <cell r="J22">
            <v>50</v>
          </cell>
          <cell r="K22">
            <v>42</v>
          </cell>
          <cell r="L22">
            <v>57.3</v>
          </cell>
          <cell r="M22">
            <v>97.9</v>
          </cell>
          <cell r="N22" t="str">
            <v>x</v>
          </cell>
          <cell r="O22" t="str">
            <v>x</v>
          </cell>
          <cell r="P22">
            <v>95.3</v>
          </cell>
          <cell r="Q22">
            <v>94.6</v>
          </cell>
          <cell r="R22">
            <v>96</v>
          </cell>
          <cell r="S22">
            <v>52.5</v>
          </cell>
          <cell r="T22">
            <v>46.4</v>
          </cell>
          <cell r="U22">
            <v>58.1</v>
          </cell>
          <cell r="V22">
            <v>41.5</v>
          </cell>
          <cell r="W22">
            <v>33</v>
          </cell>
          <cell r="X22">
            <v>49.2</v>
          </cell>
          <cell r="Y22">
            <v>28</v>
          </cell>
          <cell r="Z22">
            <v>22.3</v>
          </cell>
          <cell r="AA22">
            <v>33.1</v>
          </cell>
          <cell r="AB22">
            <v>36</v>
          </cell>
          <cell r="AC22">
            <v>23</v>
          </cell>
          <cell r="AD22">
            <v>13</v>
          </cell>
          <cell r="AE22">
            <v>86.1</v>
          </cell>
          <cell r="AF22" t="str">
            <v>x</v>
          </cell>
          <cell r="AG22" t="str">
            <v>x</v>
          </cell>
          <cell r="AH22">
            <v>58.3</v>
          </cell>
          <cell r="AI22">
            <v>47.8</v>
          </cell>
          <cell r="AJ22">
            <v>76.900000000000006</v>
          </cell>
          <cell r="AK22" t="str">
            <v>x</v>
          </cell>
          <cell r="AL22">
            <v>100</v>
          </cell>
          <cell r="AM22" t="str">
            <v>x</v>
          </cell>
          <cell r="AN22" t="str">
            <v>x</v>
          </cell>
          <cell r="AO22">
            <v>100</v>
          </cell>
          <cell r="AP22" t="str">
            <v>x</v>
          </cell>
          <cell r="AQ22">
            <v>58.3</v>
          </cell>
          <cell r="AR22">
            <v>47.8</v>
          </cell>
          <cell r="AS22">
            <v>76.900000000000006</v>
          </cell>
          <cell r="AT22">
            <v>52.8</v>
          </cell>
          <cell r="AU22">
            <v>52.2</v>
          </cell>
          <cell r="AV22">
            <v>53.8</v>
          </cell>
          <cell r="AW22">
            <v>27.8</v>
          </cell>
          <cell r="AX22">
            <v>17.399999999999999</v>
          </cell>
          <cell r="AY22">
            <v>46.2</v>
          </cell>
          <cell r="AZ22">
            <v>18</v>
          </cell>
          <cell r="BA22">
            <v>9</v>
          </cell>
          <cell r="BB22">
            <v>9</v>
          </cell>
          <cell r="BC22" t="str">
            <v>x</v>
          </cell>
          <cell r="BD22" t="str">
            <v>x</v>
          </cell>
          <cell r="BE22" t="str">
            <v>x</v>
          </cell>
          <cell r="BF22">
            <v>66.7</v>
          </cell>
          <cell r="BG22">
            <v>66.7</v>
          </cell>
          <cell r="BH22">
            <v>66.7</v>
          </cell>
          <cell r="BI22">
            <v>100</v>
          </cell>
          <cell r="BJ22">
            <v>100</v>
          </cell>
          <cell r="BK22">
            <v>100</v>
          </cell>
          <cell r="BL22">
            <v>100</v>
          </cell>
          <cell r="BM22">
            <v>100</v>
          </cell>
          <cell r="BN22">
            <v>100</v>
          </cell>
          <cell r="BO22">
            <v>66.7</v>
          </cell>
          <cell r="BP22">
            <v>66.7</v>
          </cell>
          <cell r="BQ22">
            <v>66.7</v>
          </cell>
          <cell r="BR22" t="str">
            <v>x</v>
          </cell>
          <cell r="BS22" t="str">
            <v>x</v>
          </cell>
          <cell r="BT22" t="str">
            <v>x</v>
          </cell>
          <cell r="BU22">
            <v>61.1</v>
          </cell>
          <cell r="BV22">
            <v>66.7</v>
          </cell>
          <cell r="BW22">
            <v>55.6</v>
          </cell>
          <cell r="BX22">
            <v>76</v>
          </cell>
          <cell r="BY22">
            <v>37</v>
          </cell>
          <cell r="BZ22">
            <v>39</v>
          </cell>
          <cell r="CA22">
            <v>71.099999999999994</v>
          </cell>
          <cell r="CB22">
            <v>64.900000000000006</v>
          </cell>
          <cell r="CC22">
            <v>76.900000000000006</v>
          </cell>
          <cell r="CD22">
            <v>53.9</v>
          </cell>
          <cell r="CE22">
            <v>54.1</v>
          </cell>
          <cell r="CF22">
            <v>53.8</v>
          </cell>
          <cell r="CG22" t="str">
            <v>x</v>
          </cell>
          <cell r="CH22" t="str">
            <v>x</v>
          </cell>
          <cell r="CI22">
            <v>100</v>
          </cell>
          <cell r="CJ22">
            <v>96.1</v>
          </cell>
          <cell r="CK22" t="str">
            <v>x</v>
          </cell>
          <cell r="CL22" t="str">
            <v>x</v>
          </cell>
          <cell r="CM22">
            <v>57.9</v>
          </cell>
          <cell r="CN22">
            <v>59.5</v>
          </cell>
          <cell r="CO22">
            <v>56.4</v>
          </cell>
          <cell r="CP22">
            <v>48.7</v>
          </cell>
          <cell r="CQ22">
            <v>45.9</v>
          </cell>
          <cell r="CR22">
            <v>51.3</v>
          </cell>
          <cell r="CS22">
            <v>28.9</v>
          </cell>
          <cell r="CT22">
            <v>27</v>
          </cell>
          <cell r="CU22">
            <v>30.8</v>
          </cell>
          <cell r="CV22">
            <v>1717</v>
          </cell>
          <cell r="CW22">
            <v>801</v>
          </cell>
          <cell r="CX22">
            <v>916</v>
          </cell>
          <cell r="CY22">
            <v>68.2</v>
          </cell>
          <cell r="CZ22">
            <v>64.3</v>
          </cell>
          <cell r="DA22">
            <v>71.599999999999994</v>
          </cell>
          <cell r="DB22">
            <v>56.1</v>
          </cell>
          <cell r="DC22">
            <v>53.6</v>
          </cell>
          <cell r="DD22">
            <v>58.4</v>
          </cell>
          <cell r="DE22">
            <v>96.9</v>
          </cell>
          <cell r="DF22">
            <v>96.9</v>
          </cell>
          <cell r="DG22">
            <v>96.8</v>
          </cell>
          <cell r="DH22">
            <v>94.6</v>
          </cell>
          <cell r="DI22">
            <v>94.5</v>
          </cell>
          <cell r="DJ22">
            <v>94.7</v>
          </cell>
          <cell r="DK22">
            <v>57.9</v>
          </cell>
          <cell r="DL22">
            <v>55.8</v>
          </cell>
          <cell r="DM22">
            <v>59.8</v>
          </cell>
          <cell r="DN22">
            <v>44.3</v>
          </cell>
          <cell r="DO22">
            <v>41.6</v>
          </cell>
          <cell r="DP22">
            <v>46.6</v>
          </cell>
          <cell r="DQ22">
            <v>26.8</v>
          </cell>
          <cell r="DR22">
            <v>22.5</v>
          </cell>
          <cell r="DS22">
            <v>30.6</v>
          </cell>
          <cell r="DT22">
            <v>2114</v>
          </cell>
          <cell r="DU22">
            <v>999</v>
          </cell>
          <cell r="DV22">
            <v>1115</v>
          </cell>
          <cell r="DW22">
            <v>68.7</v>
          </cell>
          <cell r="DX22">
            <v>64.400000000000006</v>
          </cell>
          <cell r="DY22">
            <v>72.599999999999994</v>
          </cell>
          <cell r="DZ22">
            <v>55.3</v>
          </cell>
          <cell r="EA22">
            <v>52</v>
          </cell>
          <cell r="EB22">
            <v>58.4</v>
          </cell>
          <cell r="EC22">
            <v>97</v>
          </cell>
          <cell r="ED22">
            <v>96.8</v>
          </cell>
          <cell r="EE22">
            <v>97.1</v>
          </cell>
          <cell r="EF22">
            <v>94.7</v>
          </cell>
          <cell r="EG22">
            <v>94.6</v>
          </cell>
          <cell r="EH22">
            <v>94.9</v>
          </cell>
          <cell r="EI22">
            <v>57.2</v>
          </cell>
          <cell r="EJ22">
            <v>54.5</v>
          </cell>
          <cell r="EK22">
            <v>59.7</v>
          </cell>
          <cell r="EL22">
            <v>44.8</v>
          </cell>
          <cell r="EM22">
            <v>41.4</v>
          </cell>
          <cell r="EN22">
            <v>47.9</v>
          </cell>
          <cell r="EO22">
            <v>27.4</v>
          </cell>
          <cell r="EP22">
            <v>22.9</v>
          </cell>
          <cell r="EQ22">
            <v>31.4</v>
          </cell>
        </row>
        <row r="23">
          <cell r="A23" t="str">
            <v>E06000049</v>
          </cell>
          <cell r="B23" t="str">
            <v>Cheshire East</v>
          </cell>
          <cell r="C23" t="str">
            <v>North West</v>
          </cell>
          <cell r="D23">
            <v>49</v>
          </cell>
          <cell r="E23">
            <v>24</v>
          </cell>
          <cell r="F23">
            <v>25</v>
          </cell>
          <cell r="G23">
            <v>71.400000000000006</v>
          </cell>
          <cell r="H23">
            <v>79.2</v>
          </cell>
          <cell r="I23">
            <v>64</v>
          </cell>
          <cell r="J23">
            <v>65.3</v>
          </cell>
          <cell r="K23">
            <v>70.8</v>
          </cell>
          <cell r="L23">
            <v>60</v>
          </cell>
          <cell r="M23">
            <v>93.9</v>
          </cell>
          <cell r="N23" t="str">
            <v>x</v>
          </cell>
          <cell r="O23" t="str">
            <v>x</v>
          </cell>
          <cell r="P23">
            <v>93.9</v>
          </cell>
          <cell r="Q23" t="str">
            <v>x</v>
          </cell>
          <cell r="R23" t="str">
            <v>x</v>
          </cell>
          <cell r="S23">
            <v>65.3</v>
          </cell>
          <cell r="T23">
            <v>70.8</v>
          </cell>
          <cell r="U23">
            <v>60</v>
          </cell>
          <cell r="V23">
            <v>49</v>
          </cell>
          <cell r="W23">
            <v>62.5</v>
          </cell>
          <cell r="X23">
            <v>36</v>
          </cell>
          <cell r="Y23">
            <v>34.700000000000003</v>
          </cell>
          <cell r="Z23">
            <v>37.5</v>
          </cell>
          <cell r="AA23">
            <v>32</v>
          </cell>
          <cell r="AB23">
            <v>18</v>
          </cell>
          <cell r="AC23">
            <v>12</v>
          </cell>
          <cell r="AD23">
            <v>6</v>
          </cell>
          <cell r="AE23">
            <v>55.6</v>
          </cell>
          <cell r="AF23">
            <v>58.3</v>
          </cell>
          <cell r="AG23">
            <v>50</v>
          </cell>
          <cell r="AH23">
            <v>50</v>
          </cell>
          <cell r="AI23" t="str">
            <v>x</v>
          </cell>
          <cell r="AJ23" t="str">
            <v>x</v>
          </cell>
          <cell r="AK23" t="str">
            <v>x</v>
          </cell>
          <cell r="AL23" t="str">
            <v>x</v>
          </cell>
          <cell r="AM23">
            <v>100</v>
          </cell>
          <cell r="AN23">
            <v>77.8</v>
          </cell>
          <cell r="AO23" t="str">
            <v>x</v>
          </cell>
          <cell r="AP23" t="str">
            <v>x</v>
          </cell>
          <cell r="AQ23">
            <v>50</v>
          </cell>
          <cell r="AR23" t="str">
            <v>x</v>
          </cell>
          <cell r="AS23" t="str">
            <v>x</v>
          </cell>
          <cell r="AT23">
            <v>27.8</v>
          </cell>
          <cell r="AU23" t="str">
            <v>x</v>
          </cell>
          <cell r="AV23" t="str">
            <v>x</v>
          </cell>
          <cell r="AW23">
            <v>16.7</v>
          </cell>
          <cell r="AX23" t="str">
            <v>x</v>
          </cell>
          <cell r="AY23" t="str">
            <v>x</v>
          </cell>
          <cell r="AZ23">
            <v>14</v>
          </cell>
          <cell r="BA23">
            <v>5</v>
          </cell>
          <cell r="BB23">
            <v>9</v>
          </cell>
          <cell r="BC23" t="str">
            <v>x</v>
          </cell>
          <cell r="BD23" t="str">
            <v>x</v>
          </cell>
          <cell r="BE23">
            <v>100</v>
          </cell>
          <cell r="BF23" t="str">
            <v>x</v>
          </cell>
          <cell r="BG23" t="str">
            <v>x</v>
          </cell>
          <cell r="BH23">
            <v>100</v>
          </cell>
          <cell r="BI23">
            <v>100</v>
          </cell>
          <cell r="BJ23" t="str">
            <v>x</v>
          </cell>
          <cell r="BK23" t="str">
            <v>x</v>
          </cell>
          <cell r="BL23">
            <v>100</v>
          </cell>
          <cell r="BM23" t="str">
            <v>x</v>
          </cell>
          <cell r="BN23" t="str">
            <v>x</v>
          </cell>
          <cell r="BO23" t="str">
            <v>x</v>
          </cell>
          <cell r="BP23" t="str">
            <v>x</v>
          </cell>
          <cell r="BQ23">
            <v>100</v>
          </cell>
          <cell r="BR23">
            <v>50</v>
          </cell>
          <cell r="BS23" t="str">
            <v>x</v>
          </cell>
          <cell r="BT23" t="str">
            <v>x</v>
          </cell>
          <cell r="BU23">
            <v>35.700000000000003</v>
          </cell>
          <cell r="BV23" t="str">
            <v>x</v>
          </cell>
          <cell r="BW23" t="str">
            <v>x</v>
          </cell>
          <cell r="BX23">
            <v>79</v>
          </cell>
          <cell r="BY23">
            <v>37</v>
          </cell>
          <cell r="BZ23">
            <v>42</v>
          </cell>
          <cell r="CA23">
            <v>83.5</v>
          </cell>
          <cell r="CB23">
            <v>81.099999999999994</v>
          </cell>
          <cell r="CC23">
            <v>85.7</v>
          </cell>
          <cell r="CD23">
            <v>74.7</v>
          </cell>
          <cell r="CE23">
            <v>75.7</v>
          </cell>
          <cell r="CF23">
            <v>73.8</v>
          </cell>
          <cell r="CG23" t="str">
            <v>x</v>
          </cell>
          <cell r="CH23" t="str">
            <v>x</v>
          </cell>
          <cell r="CI23">
            <v>100</v>
          </cell>
          <cell r="CJ23" t="str">
            <v>x</v>
          </cell>
          <cell r="CK23" t="str">
            <v>x</v>
          </cell>
          <cell r="CL23">
            <v>100</v>
          </cell>
          <cell r="CM23">
            <v>75.900000000000006</v>
          </cell>
          <cell r="CN23">
            <v>78.400000000000006</v>
          </cell>
          <cell r="CO23">
            <v>73.8</v>
          </cell>
          <cell r="CP23">
            <v>49.4</v>
          </cell>
          <cell r="CQ23">
            <v>37.799999999999997</v>
          </cell>
          <cell r="CR23">
            <v>59.5</v>
          </cell>
          <cell r="CS23">
            <v>29.1</v>
          </cell>
          <cell r="CT23">
            <v>21.6</v>
          </cell>
          <cell r="CU23">
            <v>35.700000000000003</v>
          </cell>
          <cell r="CV23">
            <v>3705</v>
          </cell>
          <cell r="CW23">
            <v>1866</v>
          </cell>
          <cell r="CX23">
            <v>1839</v>
          </cell>
          <cell r="CY23">
            <v>72.2</v>
          </cell>
          <cell r="CZ23">
            <v>68.400000000000006</v>
          </cell>
          <cell r="DA23">
            <v>76.099999999999994</v>
          </cell>
          <cell r="DB23">
            <v>63.1</v>
          </cell>
          <cell r="DC23">
            <v>59.2</v>
          </cell>
          <cell r="DD23">
            <v>67.2</v>
          </cell>
          <cell r="DE23">
            <v>96.4</v>
          </cell>
          <cell r="DF23">
            <v>95.7</v>
          </cell>
          <cell r="DG23">
            <v>97.1</v>
          </cell>
          <cell r="DH23">
            <v>95.1</v>
          </cell>
          <cell r="DI23">
            <v>94.6</v>
          </cell>
          <cell r="DJ23">
            <v>95.5</v>
          </cell>
          <cell r="DK23">
            <v>64.8</v>
          </cell>
          <cell r="DL23">
            <v>61.2</v>
          </cell>
          <cell r="DM23">
            <v>68.400000000000006</v>
          </cell>
          <cell r="DN23">
            <v>38.9</v>
          </cell>
          <cell r="DO23">
            <v>34.299999999999997</v>
          </cell>
          <cell r="DP23">
            <v>43.6</v>
          </cell>
          <cell r="DQ23">
            <v>27.3</v>
          </cell>
          <cell r="DR23">
            <v>22.6</v>
          </cell>
          <cell r="DS23">
            <v>32</v>
          </cell>
          <cell r="DT23">
            <v>3903</v>
          </cell>
          <cell r="DU23">
            <v>1958</v>
          </cell>
          <cell r="DV23">
            <v>1945</v>
          </cell>
          <cell r="DW23">
            <v>72.400000000000006</v>
          </cell>
          <cell r="DX23">
            <v>68.7</v>
          </cell>
          <cell r="DY23">
            <v>76</v>
          </cell>
          <cell r="DZ23">
            <v>63.3</v>
          </cell>
          <cell r="EA23">
            <v>59.6</v>
          </cell>
          <cell r="EB23">
            <v>67</v>
          </cell>
          <cell r="EC23">
            <v>96.4</v>
          </cell>
          <cell r="ED23">
            <v>95.7</v>
          </cell>
          <cell r="EE23">
            <v>97.1</v>
          </cell>
          <cell r="EF23">
            <v>95.1</v>
          </cell>
          <cell r="EG23">
            <v>94.7</v>
          </cell>
          <cell r="EH23">
            <v>95.5</v>
          </cell>
          <cell r="EI23">
            <v>64.8</v>
          </cell>
          <cell r="EJ23">
            <v>61.5</v>
          </cell>
          <cell r="EK23">
            <v>68.2</v>
          </cell>
          <cell r="EL23">
            <v>39.299999999999997</v>
          </cell>
          <cell r="EM23">
            <v>34.799999999999997</v>
          </cell>
          <cell r="EN23">
            <v>43.8</v>
          </cell>
          <cell r="EO23">
            <v>27.4</v>
          </cell>
          <cell r="EP23">
            <v>22.7</v>
          </cell>
          <cell r="EQ23">
            <v>32.1</v>
          </cell>
        </row>
        <row r="24">
          <cell r="A24" t="str">
            <v>E06000050</v>
          </cell>
          <cell r="B24" t="str">
            <v>Cheshire West and Chester</v>
          </cell>
          <cell r="C24" t="str">
            <v>North West</v>
          </cell>
          <cell r="D24">
            <v>23</v>
          </cell>
          <cell r="E24">
            <v>10</v>
          </cell>
          <cell r="F24">
            <v>13</v>
          </cell>
          <cell r="G24">
            <v>73.900000000000006</v>
          </cell>
          <cell r="H24">
            <v>70</v>
          </cell>
          <cell r="I24">
            <v>76.900000000000006</v>
          </cell>
          <cell r="J24">
            <v>56.5</v>
          </cell>
          <cell r="K24">
            <v>60</v>
          </cell>
          <cell r="L24">
            <v>53.8</v>
          </cell>
          <cell r="M24">
            <v>100</v>
          </cell>
          <cell r="N24">
            <v>100</v>
          </cell>
          <cell r="O24">
            <v>100</v>
          </cell>
          <cell r="P24" t="str">
            <v>x</v>
          </cell>
          <cell r="Q24" t="str">
            <v>x</v>
          </cell>
          <cell r="R24">
            <v>100</v>
          </cell>
          <cell r="S24">
            <v>56.5</v>
          </cell>
          <cell r="T24">
            <v>60</v>
          </cell>
          <cell r="U24">
            <v>53.8</v>
          </cell>
          <cell r="V24">
            <v>34.799999999999997</v>
          </cell>
          <cell r="W24">
            <v>40</v>
          </cell>
          <cell r="X24">
            <v>30.8</v>
          </cell>
          <cell r="Y24">
            <v>26.1</v>
          </cell>
          <cell r="Z24" t="str">
            <v>x</v>
          </cell>
          <cell r="AA24" t="str">
            <v>x</v>
          </cell>
          <cell r="AB24">
            <v>10</v>
          </cell>
          <cell r="AC24">
            <v>6</v>
          </cell>
          <cell r="AD24">
            <v>4</v>
          </cell>
          <cell r="AE24" t="str">
            <v>x</v>
          </cell>
          <cell r="AF24" t="str">
            <v>x</v>
          </cell>
          <cell r="AG24" t="str">
            <v>x</v>
          </cell>
          <cell r="AH24">
            <v>40</v>
          </cell>
          <cell r="AI24" t="str">
            <v>x</v>
          </cell>
          <cell r="AJ24" t="str">
            <v>x</v>
          </cell>
          <cell r="AK24">
            <v>100</v>
          </cell>
          <cell r="AL24" t="str">
            <v>x</v>
          </cell>
          <cell r="AM24" t="str">
            <v>x</v>
          </cell>
          <cell r="AN24" t="str">
            <v>x</v>
          </cell>
          <cell r="AO24" t="str">
            <v>x</v>
          </cell>
          <cell r="AP24" t="str">
            <v>x</v>
          </cell>
          <cell r="AQ24">
            <v>40</v>
          </cell>
          <cell r="AR24" t="str">
            <v>x</v>
          </cell>
          <cell r="AS24" t="str">
            <v>x</v>
          </cell>
          <cell r="AT24">
            <v>30</v>
          </cell>
          <cell r="AU24" t="str">
            <v>x</v>
          </cell>
          <cell r="AV24" t="str">
            <v>x</v>
          </cell>
          <cell r="AW24" t="str">
            <v>x</v>
          </cell>
          <cell r="AX24" t="str">
            <v>x</v>
          </cell>
          <cell r="AY24" t="str">
            <v>x</v>
          </cell>
          <cell r="AZ24">
            <v>11</v>
          </cell>
          <cell r="BA24">
            <v>6</v>
          </cell>
          <cell r="BB24">
            <v>5</v>
          </cell>
          <cell r="BC24" t="str">
            <v>x</v>
          </cell>
          <cell r="BD24" t="str">
            <v>x</v>
          </cell>
          <cell r="BE24" t="str">
            <v>x</v>
          </cell>
          <cell r="BF24" t="str">
            <v>x</v>
          </cell>
          <cell r="BG24" t="str">
            <v>x</v>
          </cell>
          <cell r="BH24" t="str">
            <v>x</v>
          </cell>
          <cell r="BI24">
            <v>100</v>
          </cell>
          <cell r="BJ24" t="str">
            <v>x</v>
          </cell>
          <cell r="BK24" t="str">
            <v>x</v>
          </cell>
          <cell r="BL24">
            <v>100</v>
          </cell>
          <cell r="BM24" t="str">
            <v>x</v>
          </cell>
          <cell r="BN24" t="str">
            <v>x</v>
          </cell>
          <cell r="BO24" t="str">
            <v>x</v>
          </cell>
          <cell r="BP24" t="str">
            <v>x</v>
          </cell>
          <cell r="BQ24" t="str">
            <v>x</v>
          </cell>
          <cell r="BR24">
            <v>63.6</v>
          </cell>
          <cell r="BS24" t="str">
            <v>x</v>
          </cell>
          <cell r="BT24" t="str">
            <v>x</v>
          </cell>
          <cell r="BU24">
            <v>54.5</v>
          </cell>
          <cell r="BV24" t="str">
            <v>x</v>
          </cell>
          <cell r="BW24" t="str">
            <v>x</v>
          </cell>
          <cell r="BX24">
            <v>65</v>
          </cell>
          <cell r="BY24">
            <v>38</v>
          </cell>
          <cell r="BZ24">
            <v>27</v>
          </cell>
          <cell r="CA24">
            <v>73.8</v>
          </cell>
          <cell r="CB24">
            <v>76.3</v>
          </cell>
          <cell r="CC24">
            <v>70.400000000000006</v>
          </cell>
          <cell r="CD24">
            <v>56.9</v>
          </cell>
          <cell r="CE24">
            <v>57.9</v>
          </cell>
          <cell r="CF24">
            <v>55.6</v>
          </cell>
          <cell r="CG24" t="str">
            <v>x</v>
          </cell>
          <cell r="CH24" t="str">
            <v>x</v>
          </cell>
          <cell r="CI24" t="str">
            <v>x</v>
          </cell>
          <cell r="CJ24">
            <v>92.3</v>
          </cell>
          <cell r="CK24" t="str">
            <v>x</v>
          </cell>
          <cell r="CL24" t="str">
            <v>x</v>
          </cell>
          <cell r="CM24">
            <v>56.9</v>
          </cell>
          <cell r="CN24">
            <v>57.9</v>
          </cell>
          <cell r="CO24">
            <v>55.6</v>
          </cell>
          <cell r="CP24">
            <v>46.2</v>
          </cell>
          <cell r="CQ24">
            <v>44.7</v>
          </cell>
          <cell r="CR24">
            <v>48.1</v>
          </cell>
          <cell r="CS24">
            <v>32.299999999999997</v>
          </cell>
          <cell r="CT24">
            <v>28.9</v>
          </cell>
          <cell r="CU24">
            <v>37</v>
          </cell>
          <cell r="CV24">
            <v>3459</v>
          </cell>
          <cell r="CW24">
            <v>1835</v>
          </cell>
          <cell r="CX24">
            <v>1624</v>
          </cell>
          <cell r="CY24">
            <v>69.5</v>
          </cell>
          <cell r="CZ24">
            <v>64.099999999999994</v>
          </cell>
          <cell r="DA24">
            <v>75.599999999999994</v>
          </cell>
          <cell r="DB24">
            <v>58.3</v>
          </cell>
          <cell r="DC24">
            <v>54.5</v>
          </cell>
          <cell r="DD24">
            <v>62.7</v>
          </cell>
          <cell r="DE24">
            <v>94.8</v>
          </cell>
          <cell r="DF24">
            <v>93.9</v>
          </cell>
          <cell r="DG24">
            <v>95.8</v>
          </cell>
          <cell r="DH24">
            <v>91.5</v>
          </cell>
          <cell r="DI24">
            <v>91.2</v>
          </cell>
          <cell r="DJ24">
            <v>91.9</v>
          </cell>
          <cell r="DK24">
            <v>60.7</v>
          </cell>
          <cell r="DL24">
            <v>57.5</v>
          </cell>
          <cell r="DM24">
            <v>64.3</v>
          </cell>
          <cell r="DN24">
            <v>39.9</v>
          </cell>
          <cell r="DO24">
            <v>35.5</v>
          </cell>
          <cell r="DP24">
            <v>44.8</v>
          </cell>
          <cell r="DQ24">
            <v>28</v>
          </cell>
          <cell r="DR24">
            <v>23</v>
          </cell>
          <cell r="DS24">
            <v>33.700000000000003</v>
          </cell>
          <cell r="DT24">
            <v>3592</v>
          </cell>
          <cell r="DU24">
            <v>1911</v>
          </cell>
          <cell r="DV24">
            <v>1681</v>
          </cell>
          <cell r="DW24">
            <v>69.7</v>
          </cell>
          <cell r="DX24">
            <v>64.5</v>
          </cell>
          <cell r="DY24">
            <v>75.599999999999994</v>
          </cell>
          <cell r="DZ24">
            <v>58.3</v>
          </cell>
          <cell r="EA24">
            <v>54.4</v>
          </cell>
          <cell r="EB24">
            <v>62.6</v>
          </cell>
          <cell r="EC24">
            <v>94.9</v>
          </cell>
          <cell r="ED24">
            <v>94.1</v>
          </cell>
          <cell r="EE24">
            <v>95.8</v>
          </cell>
          <cell r="EF24">
            <v>91.6</v>
          </cell>
          <cell r="EG24">
            <v>91.3</v>
          </cell>
          <cell r="EH24">
            <v>92.1</v>
          </cell>
          <cell r="EI24">
            <v>60.6</v>
          </cell>
          <cell r="EJ24">
            <v>57.4</v>
          </cell>
          <cell r="EK24">
            <v>64.2</v>
          </cell>
          <cell r="EL24">
            <v>40.1</v>
          </cell>
          <cell r="EM24">
            <v>35.9</v>
          </cell>
          <cell r="EN24">
            <v>44.9</v>
          </cell>
          <cell r="EO24">
            <v>28.1</v>
          </cell>
          <cell r="EP24">
            <v>23.2</v>
          </cell>
          <cell r="EQ24">
            <v>33.799999999999997</v>
          </cell>
        </row>
        <row r="25">
          <cell r="A25" t="str">
            <v>E10000006</v>
          </cell>
          <cell r="B25" t="str">
            <v>Cumbria</v>
          </cell>
          <cell r="C25" t="str">
            <v>North West</v>
          </cell>
          <cell r="D25">
            <v>20</v>
          </cell>
          <cell r="E25">
            <v>7</v>
          </cell>
          <cell r="F25">
            <v>13</v>
          </cell>
          <cell r="G25">
            <v>80</v>
          </cell>
          <cell r="H25" t="str">
            <v>x</v>
          </cell>
          <cell r="I25" t="str">
            <v>x</v>
          </cell>
          <cell r="J25">
            <v>75</v>
          </cell>
          <cell r="K25" t="str">
            <v>x</v>
          </cell>
          <cell r="L25" t="str">
            <v>x</v>
          </cell>
          <cell r="M25">
            <v>100</v>
          </cell>
          <cell r="N25">
            <v>100</v>
          </cell>
          <cell r="O25">
            <v>100</v>
          </cell>
          <cell r="P25">
            <v>100</v>
          </cell>
          <cell r="Q25">
            <v>100</v>
          </cell>
          <cell r="R25">
            <v>100</v>
          </cell>
          <cell r="S25">
            <v>75</v>
          </cell>
          <cell r="T25" t="str">
            <v>x</v>
          </cell>
          <cell r="U25" t="str">
            <v>x</v>
          </cell>
          <cell r="V25">
            <v>35</v>
          </cell>
          <cell r="W25" t="str">
            <v>x</v>
          </cell>
          <cell r="X25" t="str">
            <v>x</v>
          </cell>
          <cell r="Y25">
            <v>35</v>
          </cell>
          <cell r="Z25" t="str">
            <v>x</v>
          </cell>
          <cell r="AA25" t="str">
            <v>x</v>
          </cell>
          <cell r="AB25">
            <v>6</v>
          </cell>
          <cell r="AC25" t="str">
            <v>x</v>
          </cell>
          <cell r="AD25" t="str">
            <v>x</v>
          </cell>
          <cell r="AE25" t="str">
            <v>x</v>
          </cell>
          <cell r="AF25" t="str">
            <v>x</v>
          </cell>
          <cell r="AG25" t="str">
            <v>x</v>
          </cell>
          <cell r="AH25" t="str">
            <v>x</v>
          </cell>
          <cell r="AI25" t="str">
            <v>x</v>
          </cell>
          <cell r="AJ25" t="str">
            <v>x</v>
          </cell>
          <cell r="AK25">
            <v>100</v>
          </cell>
          <cell r="AL25" t="str">
            <v>x</v>
          </cell>
          <cell r="AM25" t="str">
            <v>x</v>
          </cell>
          <cell r="AN25" t="str">
            <v>x</v>
          </cell>
          <cell r="AO25" t="str">
            <v>x</v>
          </cell>
          <cell r="AP25" t="str">
            <v>x</v>
          </cell>
          <cell r="AQ25" t="str">
            <v>x</v>
          </cell>
          <cell r="AR25" t="str">
            <v>x</v>
          </cell>
          <cell r="AS25" t="str">
            <v>x</v>
          </cell>
          <cell r="AT25" t="str">
            <v>x</v>
          </cell>
          <cell r="AU25" t="str">
            <v>x</v>
          </cell>
          <cell r="AV25" t="str">
            <v>x</v>
          </cell>
          <cell r="AW25">
            <v>50</v>
          </cell>
          <cell r="AX25" t="str">
            <v>x</v>
          </cell>
          <cell r="AY25" t="str">
            <v>x</v>
          </cell>
          <cell r="AZ25">
            <v>14</v>
          </cell>
          <cell r="BA25">
            <v>7</v>
          </cell>
          <cell r="BB25">
            <v>7</v>
          </cell>
          <cell r="BC25" t="str">
            <v>x</v>
          </cell>
          <cell r="BD25">
            <v>100</v>
          </cell>
          <cell r="BE25" t="str">
            <v>x</v>
          </cell>
          <cell r="BF25">
            <v>78.599999999999994</v>
          </cell>
          <cell r="BG25" t="str">
            <v>x</v>
          </cell>
          <cell r="BH25" t="str">
            <v>x</v>
          </cell>
          <cell r="BI25">
            <v>100</v>
          </cell>
          <cell r="BJ25">
            <v>100</v>
          </cell>
          <cell r="BK25">
            <v>100</v>
          </cell>
          <cell r="BL25">
            <v>100</v>
          </cell>
          <cell r="BM25">
            <v>100</v>
          </cell>
          <cell r="BN25">
            <v>100</v>
          </cell>
          <cell r="BO25">
            <v>78.599999999999994</v>
          </cell>
          <cell r="BP25" t="str">
            <v>x</v>
          </cell>
          <cell r="BQ25" t="str">
            <v>x</v>
          </cell>
          <cell r="BR25">
            <v>57.1</v>
          </cell>
          <cell r="BS25" t="str">
            <v>x</v>
          </cell>
          <cell r="BT25" t="str">
            <v>x</v>
          </cell>
          <cell r="BU25">
            <v>42.9</v>
          </cell>
          <cell r="BV25" t="str">
            <v>x</v>
          </cell>
          <cell r="BW25" t="str">
            <v>x</v>
          </cell>
          <cell r="BX25">
            <v>42</v>
          </cell>
          <cell r="BY25">
            <v>20</v>
          </cell>
          <cell r="BZ25">
            <v>22</v>
          </cell>
          <cell r="CA25">
            <v>78.599999999999994</v>
          </cell>
          <cell r="CB25">
            <v>85</v>
          </cell>
          <cell r="CC25">
            <v>72.7</v>
          </cell>
          <cell r="CD25">
            <v>64.3</v>
          </cell>
          <cell r="CE25">
            <v>70</v>
          </cell>
          <cell r="CF25">
            <v>59.1</v>
          </cell>
          <cell r="CG25" t="str">
            <v>x</v>
          </cell>
          <cell r="CH25" t="str">
            <v>x</v>
          </cell>
          <cell r="CI25">
            <v>100</v>
          </cell>
          <cell r="CJ25" t="str">
            <v>x</v>
          </cell>
          <cell r="CK25" t="str">
            <v>x</v>
          </cell>
          <cell r="CL25">
            <v>100</v>
          </cell>
          <cell r="CM25">
            <v>66.7</v>
          </cell>
          <cell r="CN25">
            <v>70</v>
          </cell>
          <cell r="CO25">
            <v>63.6</v>
          </cell>
          <cell r="CP25">
            <v>45.2</v>
          </cell>
          <cell r="CQ25">
            <v>40</v>
          </cell>
          <cell r="CR25">
            <v>50</v>
          </cell>
          <cell r="CS25">
            <v>33.299999999999997</v>
          </cell>
          <cell r="CT25">
            <v>30</v>
          </cell>
          <cell r="CU25">
            <v>36.4</v>
          </cell>
          <cell r="CV25">
            <v>5200</v>
          </cell>
          <cell r="CW25">
            <v>2627</v>
          </cell>
          <cell r="CX25">
            <v>2573</v>
          </cell>
          <cell r="CY25">
            <v>65.7</v>
          </cell>
          <cell r="CZ25">
            <v>59.8</v>
          </cell>
          <cell r="DA25">
            <v>71.8</v>
          </cell>
          <cell r="DB25">
            <v>56.6</v>
          </cell>
          <cell r="DC25">
            <v>50.9</v>
          </cell>
          <cell r="DD25">
            <v>62.4</v>
          </cell>
          <cell r="DE25">
            <v>94.9</v>
          </cell>
          <cell r="DF25">
            <v>94</v>
          </cell>
          <cell r="DG25">
            <v>95.8</v>
          </cell>
          <cell r="DH25">
            <v>93.4</v>
          </cell>
          <cell r="DI25">
            <v>92.5</v>
          </cell>
          <cell r="DJ25">
            <v>94.3</v>
          </cell>
          <cell r="DK25">
            <v>58.8</v>
          </cell>
          <cell r="DL25">
            <v>53.7</v>
          </cell>
          <cell r="DM25">
            <v>64.099999999999994</v>
          </cell>
          <cell r="DN25">
            <v>38.4</v>
          </cell>
          <cell r="DO25">
            <v>33</v>
          </cell>
          <cell r="DP25">
            <v>43.9</v>
          </cell>
          <cell r="DQ25">
            <v>23.1</v>
          </cell>
          <cell r="DR25">
            <v>18.100000000000001</v>
          </cell>
          <cell r="DS25">
            <v>28.2</v>
          </cell>
          <cell r="DT25">
            <v>5326</v>
          </cell>
          <cell r="DU25">
            <v>2681</v>
          </cell>
          <cell r="DV25">
            <v>2645</v>
          </cell>
          <cell r="DW25">
            <v>66</v>
          </cell>
          <cell r="DX25">
            <v>60.2</v>
          </cell>
          <cell r="DY25">
            <v>71.8</v>
          </cell>
          <cell r="DZ25">
            <v>56.8</v>
          </cell>
          <cell r="EA25">
            <v>51.2</v>
          </cell>
          <cell r="EB25">
            <v>62.5</v>
          </cell>
          <cell r="EC25">
            <v>94.9</v>
          </cell>
          <cell r="ED25">
            <v>94</v>
          </cell>
          <cell r="EE25">
            <v>95.9</v>
          </cell>
          <cell r="EF25">
            <v>93.4</v>
          </cell>
          <cell r="EG25">
            <v>92.5</v>
          </cell>
          <cell r="EH25">
            <v>94.4</v>
          </cell>
          <cell r="EI25">
            <v>59</v>
          </cell>
          <cell r="EJ25">
            <v>54</v>
          </cell>
          <cell r="EK25">
            <v>64.099999999999994</v>
          </cell>
          <cell r="EL25">
            <v>38.6</v>
          </cell>
          <cell r="EM25">
            <v>33.200000000000003</v>
          </cell>
          <cell r="EN25">
            <v>44</v>
          </cell>
          <cell r="EO25">
            <v>23.4</v>
          </cell>
          <cell r="EP25">
            <v>18.399999999999999</v>
          </cell>
          <cell r="EQ25">
            <v>28.5</v>
          </cell>
        </row>
        <row r="26">
          <cell r="A26" t="str">
            <v>E06000006</v>
          </cell>
          <cell r="B26" t="str">
            <v>Halton</v>
          </cell>
          <cell r="C26" t="str">
            <v>North West</v>
          </cell>
          <cell r="D26" t="str">
            <v>x</v>
          </cell>
          <cell r="E26" t="str">
            <v>x</v>
          </cell>
          <cell r="F26">
            <v>0</v>
          </cell>
          <cell r="G26" t="str">
            <v>x</v>
          </cell>
          <cell r="H26" t="str">
            <v>x</v>
          </cell>
          <cell r="I26" t="str">
            <v>.</v>
          </cell>
          <cell r="J26" t="str">
            <v>x</v>
          </cell>
          <cell r="K26" t="str">
            <v>x</v>
          </cell>
          <cell r="L26" t="str">
            <v>.</v>
          </cell>
          <cell r="M26" t="str">
            <v>x</v>
          </cell>
          <cell r="N26" t="str">
            <v>x</v>
          </cell>
          <cell r="O26" t="str">
            <v>.</v>
          </cell>
          <cell r="P26" t="str">
            <v>x</v>
          </cell>
          <cell r="Q26" t="str">
            <v>x</v>
          </cell>
          <cell r="R26" t="str">
            <v>.</v>
          </cell>
          <cell r="S26" t="str">
            <v>x</v>
          </cell>
          <cell r="T26" t="str">
            <v>x</v>
          </cell>
          <cell r="U26" t="str">
            <v>.</v>
          </cell>
          <cell r="V26" t="str">
            <v>x</v>
          </cell>
          <cell r="W26" t="str">
            <v>x</v>
          </cell>
          <cell r="X26" t="str">
            <v>.</v>
          </cell>
          <cell r="Y26" t="str">
            <v>x</v>
          </cell>
          <cell r="Z26" t="str">
            <v>x</v>
          </cell>
          <cell r="AA26" t="str">
            <v>.</v>
          </cell>
          <cell r="AB26" t="str">
            <v>x</v>
          </cell>
          <cell r="AC26">
            <v>0</v>
          </cell>
          <cell r="AD26" t="str">
            <v>x</v>
          </cell>
          <cell r="AE26" t="str">
            <v>x</v>
          </cell>
          <cell r="AF26" t="str">
            <v>.</v>
          </cell>
          <cell r="AG26" t="str">
            <v>x</v>
          </cell>
          <cell r="AH26" t="str">
            <v>x</v>
          </cell>
          <cell r="AI26" t="str">
            <v>.</v>
          </cell>
          <cell r="AJ26" t="str">
            <v>x</v>
          </cell>
          <cell r="AK26" t="str">
            <v>x</v>
          </cell>
          <cell r="AL26" t="str">
            <v>.</v>
          </cell>
          <cell r="AM26" t="str">
            <v>x</v>
          </cell>
          <cell r="AN26" t="str">
            <v>x</v>
          </cell>
          <cell r="AO26" t="str">
            <v>.</v>
          </cell>
          <cell r="AP26" t="str">
            <v>x</v>
          </cell>
          <cell r="AQ26" t="str">
            <v>x</v>
          </cell>
          <cell r="AR26" t="str">
            <v>.</v>
          </cell>
          <cell r="AS26" t="str">
            <v>x</v>
          </cell>
          <cell r="AT26" t="str">
            <v>x</v>
          </cell>
          <cell r="AU26" t="str">
            <v>.</v>
          </cell>
          <cell r="AV26" t="str">
            <v>x</v>
          </cell>
          <cell r="AW26" t="str">
            <v>x</v>
          </cell>
          <cell r="AX26" t="str">
            <v>.</v>
          </cell>
          <cell r="AY26" t="str">
            <v>x</v>
          </cell>
          <cell r="AZ26">
            <v>0</v>
          </cell>
          <cell r="BA26">
            <v>0</v>
          </cell>
          <cell r="BB26">
            <v>0</v>
          </cell>
          <cell r="BC26" t="str">
            <v>.</v>
          </cell>
          <cell r="BD26" t="str">
            <v>.</v>
          </cell>
          <cell r="BE26" t="str">
            <v>.</v>
          </cell>
          <cell r="BF26" t="str">
            <v>.</v>
          </cell>
          <cell r="BG26" t="str">
            <v>.</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v>19</v>
          </cell>
          <cell r="BY26">
            <v>11</v>
          </cell>
          <cell r="BZ26">
            <v>8</v>
          </cell>
          <cell r="CA26">
            <v>68.400000000000006</v>
          </cell>
          <cell r="CB26">
            <v>45.5</v>
          </cell>
          <cell r="CC26">
            <v>100</v>
          </cell>
          <cell r="CD26">
            <v>47.4</v>
          </cell>
          <cell r="CE26">
            <v>36.4</v>
          </cell>
          <cell r="CF26">
            <v>62.5</v>
          </cell>
          <cell r="CG26">
            <v>84.2</v>
          </cell>
          <cell r="CH26">
            <v>72.7</v>
          </cell>
          <cell r="CI26">
            <v>100</v>
          </cell>
          <cell r="CJ26">
            <v>84.2</v>
          </cell>
          <cell r="CK26">
            <v>72.7</v>
          </cell>
          <cell r="CL26">
            <v>100</v>
          </cell>
          <cell r="CM26">
            <v>47.4</v>
          </cell>
          <cell r="CN26">
            <v>36.4</v>
          </cell>
          <cell r="CO26">
            <v>62.5</v>
          </cell>
          <cell r="CP26">
            <v>47.4</v>
          </cell>
          <cell r="CQ26" t="str">
            <v>x</v>
          </cell>
          <cell r="CR26" t="str">
            <v>x</v>
          </cell>
          <cell r="CS26">
            <v>31.6</v>
          </cell>
          <cell r="CT26" t="str">
            <v>x</v>
          </cell>
          <cell r="CU26" t="str">
            <v>x</v>
          </cell>
          <cell r="CV26">
            <v>1389</v>
          </cell>
          <cell r="CW26">
            <v>727</v>
          </cell>
          <cell r="CX26">
            <v>662</v>
          </cell>
          <cell r="CY26">
            <v>68.5</v>
          </cell>
          <cell r="CZ26">
            <v>62.7</v>
          </cell>
          <cell r="DA26">
            <v>74.900000000000006</v>
          </cell>
          <cell r="DB26">
            <v>56.8</v>
          </cell>
          <cell r="DC26">
            <v>52.3</v>
          </cell>
          <cell r="DD26">
            <v>61.8</v>
          </cell>
          <cell r="DE26">
            <v>93.3</v>
          </cell>
          <cell r="DF26">
            <v>92.2</v>
          </cell>
          <cell r="DG26">
            <v>94.6</v>
          </cell>
          <cell r="DH26">
            <v>91.5</v>
          </cell>
          <cell r="DI26">
            <v>90.8</v>
          </cell>
          <cell r="DJ26">
            <v>92.3</v>
          </cell>
          <cell r="DK26">
            <v>58.3</v>
          </cell>
          <cell r="DL26">
            <v>53.9</v>
          </cell>
          <cell r="DM26">
            <v>63.1</v>
          </cell>
          <cell r="DN26">
            <v>48.6</v>
          </cell>
          <cell r="DO26">
            <v>43.3</v>
          </cell>
          <cell r="DP26">
            <v>54.4</v>
          </cell>
          <cell r="DQ26">
            <v>26.9</v>
          </cell>
          <cell r="DR26">
            <v>21.2</v>
          </cell>
          <cell r="DS26">
            <v>33.1</v>
          </cell>
          <cell r="DT26">
            <v>1427</v>
          </cell>
          <cell r="DU26">
            <v>751</v>
          </cell>
          <cell r="DV26">
            <v>676</v>
          </cell>
          <cell r="DW26">
            <v>68.7</v>
          </cell>
          <cell r="DX26">
            <v>62.8</v>
          </cell>
          <cell r="DY26">
            <v>75.3</v>
          </cell>
          <cell r="DZ26">
            <v>56.9</v>
          </cell>
          <cell r="EA26">
            <v>52.3</v>
          </cell>
          <cell r="EB26">
            <v>62</v>
          </cell>
          <cell r="EC26">
            <v>93.2</v>
          </cell>
          <cell r="ED26">
            <v>91.9</v>
          </cell>
          <cell r="EE26">
            <v>94.7</v>
          </cell>
          <cell r="EF26">
            <v>91.5</v>
          </cell>
          <cell r="EG26">
            <v>90.5</v>
          </cell>
          <cell r="EH26">
            <v>92.5</v>
          </cell>
          <cell r="EI26">
            <v>58.4</v>
          </cell>
          <cell r="EJ26">
            <v>53.9</v>
          </cell>
          <cell r="EK26">
            <v>63.3</v>
          </cell>
          <cell r="EL26">
            <v>48.6</v>
          </cell>
          <cell r="EM26">
            <v>43</v>
          </cell>
          <cell r="EN26">
            <v>54.7</v>
          </cell>
          <cell r="EO26">
            <v>27</v>
          </cell>
          <cell r="EP26">
            <v>21.2</v>
          </cell>
          <cell r="EQ26">
            <v>33.4</v>
          </cell>
        </row>
        <row r="27">
          <cell r="A27" t="str">
            <v>E08000011</v>
          </cell>
          <cell r="B27" t="str">
            <v>Knowsley</v>
          </cell>
          <cell r="C27" t="str">
            <v>North West</v>
          </cell>
          <cell r="D27" t="str">
            <v>x</v>
          </cell>
          <cell r="E27">
            <v>0</v>
          </cell>
          <cell r="F27" t="str">
            <v>x</v>
          </cell>
          <cell r="G27" t="str">
            <v>x</v>
          </cell>
          <cell r="H27" t="str">
            <v>.</v>
          </cell>
          <cell r="I27" t="str">
            <v>x</v>
          </cell>
          <cell r="J27" t="str">
            <v>x</v>
          </cell>
          <cell r="K27" t="str">
            <v>.</v>
          </cell>
          <cell r="L27" t="str">
            <v>x</v>
          </cell>
          <cell r="M27" t="str">
            <v>x</v>
          </cell>
          <cell r="N27" t="str">
            <v>.</v>
          </cell>
          <cell r="O27" t="str">
            <v>x</v>
          </cell>
          <cell r="P27" t="str">
            <v>x</v>
          </cell>
          <cell r="Q27" t="str">
            <v>.</v>
          </cell>
          <cell r="R27" t="str">
            <v>x</v>
          </cell>
          <cell r="S27" t="str">
            <v>x</v>
          </cell>
          <cell r="T27" t="str">
            <v>.</v>
          </cell>
          <cell r="U27" t="str">
            <v>x</v>
          </cell>
          <cell r="V27" t="str">
            <v>x</v>
          </cell>
          <cell r="W27" t="str">
            <v>.</v>
          </cell>
          <cell r="X27" t="str">
            <v>x</v>
          </cell>
          <cell r="Y27" t="str">
            <v>x</v>
          </cell>
          <cell r="Z27" t="str">
            <v>.</v>
          </cell>
          <cell r="AA27" t="str">
            <v>x</v>
          </cell>
          <cell r="AB27" t="str">
            <v>x</v>
          </cell>
          <cell r="AC27" t="str">
            <v>x</v>
          </cell>
          <cell r="AD27">
            <v>0</v>
          </cell>
          <cell r="AE27" t="str">
            <v>x</v>
          </cell>
          <cell r="AF27" t="str">
            <v>x</v>
          </cell>
          <cell r="AG27" t="str">
            <v>.</v>
          </cell>
          <cell r="AH27" t="str">
            <v>x</v>
          </cell>
          <cell r="AI27" t="str">
            <v>x</v>
          </cell>
          <cell r="AJ27" t="str">
            <v>.</v>
          </cell>
          <cell r="AK27" t="str">
            <v>x</v>
          </cell>
          <cell r="AL27" t="str">
            <v>x</v>
          </cell>
          <cell r="AM27" t="str">
            <v>.</v>
          </cell>
          <cell r="AN27" t="str">
            <v>x</v>
          </cell>
          <cell r="AO27" t="str">
            <v>x</v>
          </cell>
          <cell r="AP27" t="str">
            <v>.</v>
          </cell>
          <cell r="AQ27" t="str">
            <v>x</v>
          </cell>
          <cell r="AR27" t="str">
            <v>x</v>
          </cell>
          <cell r="AS27" t="str">
            <v>.</v>
          </cell>
          <cell r="AT27" t="str">
            <v>x</v>
          </cell>
          <cell r="AU27" t="str">
            <v>x</v>
          </cell>
          <cell r="AV27" t="str">
            <v>.</v>
          </cell>
          <cell r="AW27" t="str">
            <v>x</v>
          </cell>
          <cell r="AX27" t="str">
            <v>x</v>
          </cell>
          <cell r="AY27" t="str">
            <v>.</v>
          </cell>
          <cell r="AZ27">
            <v>3</v>
          </cell>
          <cell r="BA27" t="str">
            <v>x</v>
          </cell>
          <cell r="BB27" t="str">
            <v>x</v>
          </cell>
          <cell r="BC27" t="str">
            <v>x</v>
          </cell>
          <cell r="BD27" t="str">
            <v>x</v>
          </cell>
          <cell r="BE27" t="str">
            <v>x</v>
          </cell>
          <cell r="BF27" t="str">
            <v>x</v>
          </cell>
          <cell r="BG27" t="str">
            <v>x</v>
          </cell>
          <cell r="BH27" t="str">
            <v>x</v>
          </cell>
          <cell r="BI27" t="str">
            <v>x</v>
          </cell>
          <cell r="BJ27" t="str">
            <v>x</v>
          </cell>
          <cell r="BK27" t="str">
            <v>x</v>
          </cell>
          <cell r="BL27" t="str">
            <v>x</v>
          </cell>
          <cell r="BM27" t="str">
            <v>x</v>
          </cell>
          <cell r="BN27" t="str">
            <v>x</v>
          </cell>
          <cell r="BO27" t="str">
            <v>x</v>
          </cell>
          <cell r="BP27" t="str">
            <v>x</v>
          </cell>
          <cell r="BQ27" t="str">
            <v>x</v>
          </cell>
          <cell r="BR27" t="str">
            <v>x</v>
          </cell>
          <cell r="BS27" t="str">
            <v>x</v>
          </cell>
          <cell r="BT27" t="str">
            <v>x</v>
          </cell>
          <cell r="BU27" t="str">
            <v>x</v>
          </cell>
          <cell r="BV27" t="str">
            <v>x</v>
          </cell>
          <cell r="BW27" t="str">
            <v>x</v>
          </cell>
          <cell r="BX27">
            <v>21</v>
          </cell>
          <cell r="BY27">
            <v>9</v>
          </cell>
          <cell r="BZ27">
            <v>12</v>
          </cell>
          <cell r="CA27">
            <v>38.1</v>
          </cell>
          <cell r="CB27" t="str">
            <v>x</v>
          </cell>
          <cell r="CC27" t="str">
            <v>x</v>
          </cell>
          <cell r="CD27">
            <v>28.6</v>
          </cell>
          <cell r="CE27" t="str">
            <v>x</v>
          </cell>
          <cell r="CF27" t="str">
            <v>x</v>
          </cell>
          <cell r="CG27">
            <v>71.400000000000006</v>
          </cell>
          <cell r="CH27" t="str">
            <v>x</v>
          </cell>
          <cell r="CI27" t="str">
            <v>x</v>
          </cell>
          <cell r="CJ27">
            <v>66.7</v>
          </cell>
          <cell r="CK27">
            <v>55.6</v>
          </cell>
          <cell r="CL27">
            <v>75</v>
          </cell>
          <cell r="CM27">
            <v>28.6</v>
          </cell>
          <cell r="CN27" t="str">
            <v>x</v>
          </cell>
          <cell r="CO27" t="str">
            <v>x</v>
          </cell>
          <cell r="CP27">
            <v>19</v>
          </cell>
          <cell r="CQ27" t="str">
            <v>x</v>
          </cell>
          <cell r="CR27" t="str">
            <v>x</v>
          </cell>
          <cell r="CS27">
            <v>14.3</v>
          </cell>
          <cell r="CT27" t="str">
            <v>x</v>
          </cell>
          <cell r="CU27" t="str">
            <v>x</v>
          </cell>
          <cell r="CV27">
            <v>1181</v>
          </cell>
          <cell r="CW27">
            <v>616</v>
          </cell>
          <cell r="CX27">
            <v>565</v>
          </cell>
          <cell r="CY27">
            <v>45.4</v>
          </cell>
          <cell r="CZ27">
            <v>40.6</v>
          </cell>
          <cell r="DA27">
            <v>50.6</v>
          </cell>
          <cell r="DB27">
            <v>37.200000000000003</v>
          </cell>
          <cell r="DC27">
            <v>33.4</v>
          </cell>
          <cell r="DD27">
            <v>41.2</v>
          </cell>
          <cell r="DE27">
            <v>84.9</v>
          </cell>
          <cell r="DF27">
            <v>83</v>
          </cell>
          <cell r="DG27">
            <v>87.1</v>
          </cell>
          <cell r="DH27">
            <v>81.5</v>
          </cell>
          <cell r="DI27">
            <v>80.2</v>
          </cell>
          <cell r="DJ27">
            <v>83</v>
          </cell>
          <cell r="DK27">
            <v>39.299999999999997</v>
          </cell>
          <cell r="DL27">
            <v>34.9</v>
          </cell>
          <cell r="DM27">
            <v>44.1</v>
          </cell>
          <cell r="DN27">
            <v>18.899999999999999</v>
          </cell>
          <cell r="DO27">
            <v>13.5</v>
          </cell>
          <cell r="DP27">
            <v>24.8</v>
          </cell>
          <cell r="DQ27">
            <v>9.3000000000000007</v>
          </cell>
          <cell r="DR27">
            <v>5.8</v>
          </cell>
          <cell r="DS27">
            <v>13.1</v>
          </cell>
          <cell r="DT27">
            <v>1237</v>
          </cell>
          <cell r="DU27">
            <v>642</v>
          </cell>
          <cell r="DV27">
            <v>595</v>
          </cell>
          <cell r="DW27">
            <v>45.8</v>
          </cell>
          <cell r="DX27">
            <v>40.799999999999997</v>
          </cell>
          <cell r="DY27">
            <v>51.1</v>
          </cell>
          <cell r="DZ27">
            <v>37.4</v>
          </cell>
          <cell r="EA27">
            <v>33.6</v>
          </cell>
          <cell r="EB27">
            <v>41.5</v>
          </cell>
          <cell r="EC27">
            <v>85</v>
          </cell>
          <cell r="ED27">
            <v>82.9</v>
          </cell>
          <cell r="EE27">
            <v>87.4</v>
          </cell>
          <cell r="EF27">
            <v>81.599999999999994</v>
          </cell>
          <cell r="EG27">
            <v>80.099999999999994</v>
          </cell>
          <cell r="EH27">
            <v>83.4</v>
          </cell>
          <cell r="EI27">
            <v>39.5</v>
          </cell>
          <cell r="EJ27">
            <v>35</v>
          </cell>
          <cell r="EK27">
            <v>44.2</v>
          </cell>
          <cell r="EL27">
            <v>19</v>
          </cell>
          <cell r="EM27">
            <v>13.4</v>
          </cell>
          <cell r="EN27">
            <v>25</v>
          </cell>
          <cell r="EO27">
            <v>9.5</v>
          </cell>
          <cell r="EP27">
            <v>5.9</v>
          </cell>
          <cell r="EQ27">
            <v>13.4</v>
          </cell>
        </row>
        <row r="28">
          <cell r="A28" t="str">
            <v>E10000017</v>
          </cell>
          <cell r="B28" t="str">
            <v>Lancashire</v>
          </cell>
          <cell r="C28" t="str">
            <v>North West</v>
          </cell>
          <cell r="D28">
            <v>1149</v>
          </cell>
          <cell r="E28">
            <v>633</v>
          </cell>
          <cell r="F28">
            <v>516</v>
          </cell>
          <cell r="G28">
            <v>63.4</v>
          </cell>
          <cell r="H28">
            <v>57.2</v>
          </cell>
          <cell r="I28">
            <v>70.900000000000006</v>
          </cell>
          <cell r="J28">
            <v>53.4</v>
          </cell>
          <cell r="K28">
            <v>49.8</v>
          </cell>
          <cell r="L28">
            <v>57.9</v>
          </cell>
          <cell r="M28">
            <v>94.4</v>
          </cell>
          <cell r="N28">
            <v>92.4</v>
          </cell>
          <cell r="O28">
            <v>96.9</v>
          </cell>
          <cell r="P28">
            <v>91.6</v>
          </cell>
          <cell r="Q28">
            <v>89.4</v>
          </cell>
          <cell r="R28">
            <v>94.4</v>
          </cell>
          <cell r="S28">
            <v>56</v>
          </cell>
          <cell r="T28">
            <v>53.4</v>
          </cell>
          <cell r="U28">
            <v>59.1</v>
          </cell>
          <cell r="V28">
            <v>32.4</v>
          </cell>
          <cell r="W28">
            <v>25</v>
          </cell>
          <cell r="X28">
            <v>41.5</v>
          </cell>
          <cell r="Y28">
            <v>21.1</v>
          </cell>
          <cell r="Z28">
            <v>15</v>
          </cell>
          <cell r="AA28">
            <v>28.7</v>
          </cell>
          <cell r="AB28">
            <v>37</v>
          </cell>
          <cell r="AC28">
            <v>16</v>
          </cell>
          <cell r="AD28">
            <v>21</v>
          </cell>
          <cell r="AE28">
            <v>67.599999999999994</v>
          </cell>
          <cell r="AF28">
            <v>62.5</v>
          </cell>
          <cell r="AG28">
            <v>71.400000000000006</v>
          </cell>
          <cell r="AH28">
            <v>43.2</v>
          </cell>
          <cell r="AI28">
            <v>31.3</v>
          </cell>
          <cell r="AJ28">
            <v>52.4</v>
          </cell>
          <cell r="AK28">
            <v>100</v>
          </cell>
          <cell r="AL28">
            <v>100</v>
          </cell>
          <cell r="AM28">
            <v>100</v>
          </cell>
          <cell r="AN28" t="str">
            <v>x</v>
          </cell>
          <cell r="AO28">
            <v>100</v>
          </cell>
          <cell r="AP28" t="str">
            <v>x</v>
          </cell>
          <cell r="AQ28">
            <v>43.2</v>
          </cell>
          <cell r="AR28">
            <v>31.3</v>
          </cell>
          <cell r="AS28">
            <v>52.4</v>
          </cell>
          <cell r="AT28">
            <v>18.899999999999999</v>
          </cell>
          <cell r="AU28">
            <v>18.8</v>
          </cell>
          <cell r="AV28">
            <v>19</v>
          </cell>
          <cell r="AW28">
            <v>10.8</v>
          </cell>
          <cell r="AX28" t="str">
            <v>x</v>
          </cell>
          <cell r="AY28" t="str">
            <v>x</v>
          </cell>
          <cell r="AZ28">
            <v>36</v>
          </cell>
          <cell r="BA28">
            <v>21</v>
          </cell>
          <cell r="BB28">
            <v>15</v>
          </cell>
          <cell r="BC28">
            <v>88.9</v>
          </cell>
          <cell r="BD28" t="str">
            <v>x</v>
          </cell>
          <cell r="BE28" t="str">
            <v>x</v>
          </cell>
          <cell r="BF28">
            <v>80.599999999999994</v>
          </cell>
          <cell r="BG28" t="str">
            <v>x</v>
          </cell>
          <cell r="BH28" t="str">
            <v>x</v>
          </cell>
          <cell r="BI28">
            <v>100</v>
          </cell>
          <cell r="BJ28">
            <v>100</v>
          </cell>
          <cell r="BK28">
            <v>100</v>
          </cell>
          <cell r="BL28">
            <v>100</v>
          </cell>
          <cell r="BM28">
            <v>100</v>
          </cell>
          <cell r="BN28">
            <v>100</v>
          </cell>
          <cell r="BO28">
            <v>80.599999999999994</v>
          </cell>
          <cell r="BP28" t="str">
            <v>x</v>
          </cell>
          <cell r="BQ28" t="str">
            <v>x</v>
          </cell>
          <cell r="BR28">
            <v>33.299999999999997</v>
          </cell>
          <cell r="BS28">
            <v>19</v>
          </cell>
          <cell r="BT28">
            <v>53.3</v>
          </cell>
          <cell r="BU28">
            <v>33.299999999999997</v>
          </cell>
          <cell r="BV28">
            <v>19</v>
          </cell>
          <cell r="BW28">
            <v>53.3</v>
          </cell>
          <cell r="BX28">
            <v>263</v>
          </cell>
          <cell r="BY28">
            <v>126</v>
          </cell>
          <cell r="BZ28">
            <v>137</v>
          </cell>
          <cell r="CA28">
            <v>66.900000000000006</v>
          </cell>
          <cell r="CB28">
            <v>65.099999999999994</v>
          </cell>
          <cell r="CC28">
            <v>68.599999999999994</v>
          </cell>
          <cell r="CD28">
            <v>58.2</v>
          </cell>
          <cell r="CE28">
            <v>59.5</v>
          </cell>
          <cell r="CF28">
            <v>56.9</v>
          </cell>
          <cell r="CG28">
            <v>93.9</v>
          </cell>
          <cell r="CH28">
            <v>94.4</v>
          </cell>
          <cell r="CI28">
            <v>93.4</v>
          </cell>
          <cell r="CJ28">
            <v>91.6</v>
          </cell>
          <cell r="CK28">
            <v>89.7</v>
          </cell>
          <cell r="CL28">
            <v>93.4</v>
          </cell>
          <cell r="CM28">
            <v>60.1</v>
          </cell>
          <cell r="CN28">
            <v>61.1</v>
          </cell>
          <cell r="CO28">
            <v>59.1</v>
          </cell>
          <cell r="CP28">
            <v>32.299999999999997</v>
          </cell>
          <cell r="CQ28">
            <v>31</v>
          </cell>
          <cell r="CR28">
            <v>33.6</v>
          </cell>
          <cell r="CS28">
            <v>23.6</v>
          </cell>
          <cell r="CT28">
            <v>22.2</v>
          </cell>
          <cell r="CU28">
            <v>24.8</v>
          </cell>
          <cell r="CV28">
            <v>11027</v>
          </cell>
          <cell r="CW28">
            <v>5614</v>
          </cell>
          <cell r="CX28">
            <v>5413</v>
          </cell>
          <cell r="CY28">
            <v>67.8</v>
          </cell>
          <cell r="CZ28">
            <v>62.3</v>
          </cell>
          <cell r="DA28">
            <v>73.599999999999994</v>
          </cell>
          <cell r="DB28">
            <v>59.4</v>
          </cell>
          <cell r="DC28">
            <v>54.6</v>
          </cell>
          <cell r="DD28">
            <v>64.3</v>
          </cell>
          <cell r="DE28">
            <v>94</v>
          </cell>
          <cell r="DF28">
            <v>92.3</v>
          </cell>
          <cell r="DG28">
            <v>95.8</v>
          </cell>
          <cell r="DH28">
            <v>92.3</v>
          </cell>
          <cell r="DI28">
            <v>90.7</v>
          </cell>
          <cell r="DJ28">
            <v>93.9</v>
          </cell>
          <cell r="DK28">
            <v>61.5</v>
          </cell>
          <cell r="DL28">
            <v>57.2</v>
          </cell>
          <cell r="DM28">
            <v>66</v>
          </cell>
          <cell r="DN28">
            <v>34.799999999999997</v>
          </cell>
          <cell r="DO28">
            <v>29.4</v>
          </cell>
          <cell r="DP28">
            <v>40.299999999999997</v>
          </cell>
          <cell r="DQ28">
            <v>22.8</v>
          </cell>
          <cell r="DR28">
            <v>17.399999999999999</v>
          </cell>
          <cell r="DS28">
            <v>28.4</v>
          </cell>
          <cell r="DT28">
            <v>12631</v>
          </cell>
          <cell r="DU28">
            <v>6483</v>
          </cell>
          <cell r="DV28">
            <v>6148</v>
          </cell>
          <cell r="DW28">
            <v>67.400000000000006</v>
          </cell>
          <cell r="DX28">
            <v>61.8</v>
          </cell>
          <cell r="DY28">
            <v>73.400000000000006</v>
          </cell>
          <cell r="DZ28">
            <v>58.8</v>
          </cell>
          <cell r="EA28">
            <v>54.2</v>
          </cell>
          <cell r="EB28">
            <v>63.6</v>
          </cell>
          <cell r="EC28">
            <v>94.1</v>
          </cell>
          <cell r="ED28">
            <v>92.5</v>
          </cell>
          <cell r="EE28">
            <v>95.8</v>
          </cell>
          <cell r="EF28">
            <v>92.3</v>
          </cell>
          <cell r="EG28">
            <v>90.7</v>
          </cell>
          <cell r="EH28">
            <v>94</v>
          </cell>
          <cell r="EI28">
            <v>61</v>
          </cell>
          <cell r="EJ28">
            <v>56.9</v>
          </cell>
          <cell r="EK28">
            <v>65.3</v>
          </cell>
          <cell r="EL28">
            <v>34.4</v>
          </cell>
          <cell r="EM28">
            <v>28.9</v>
          </cell>
          <cell r="EN28">
            <v>40.200000000000003</v>
          </cell>
          <cell r="EO28">
            <v>22.7</v>
          </cell>
          <cell r="EP28">
            <v>17.2</v>
          </cell>
          <cell r="EQ28">
            <v>28.4</v>
          </cell>
        </row>
        <row r="29">
          <cell r="A29" t="str">
            <v>E08000012</v>
          </cell>
          <cell r="B29" t="str">
            <v>Liverpool</v>
          </cell>
          <cell r="C29" t="str">
            <v>North West</v>
          </cell>
          <cell r="D29">
            <v>107</v>
          </cell>
          <cell r="E29">
            <v>57</v>
          </cell>
          <cell r="F29">
            <v>50</v>
          </cell>
          <cell r="G29">
            <v>78.5</v>
          </cell>
          <cell r="H29">
            <v>75.400000000000006</v>
          </cell>
          <cell r="I29">
            <v>82</v>
          </cell>
          <cell r="J29">
            <v>68.2</v>
          </cell>
          <cell r="K29">
            <v>66.7</v>
          </cell>
          <cell r="L29">
            <v>70</v>
          </cell>
          <cell r="M29">
            <v>95.3</v>
          </cell>
          <cell r="N29" t="str">
            <v>x</v>
          </cell>
          <cell r="O29" t="str">
            <v>x</v>
          </cell>
          <cell r="P29">
            <v>90.7</v>
          </cell>
          <cell r="Q29">
            <v>93</v>
          </cell>
          <cell r="R29">
            <v>88</v>
          </cell>
          <cell r="S29">
            <v>69.2</v>
          </cell>
          <cell r="T29">
            <v>68.400000000000006</v>
          </cell>
          <cell r="U29">
            <v>70</v>
          </cell>
          <cell r="V29">
            <v>59.8</v>
          </cell>
          <cell r="W29">
            <v>59.6</v>
          </cell>
          <cell r="X29">
            <v>60</v>
          </cell>
          <cell r="Y29">
            <v>49.5</v>
          </cell>
          <cell r="Z29">
            <v>45.6</v>
          </cell>
          <cell r="AA29">
            <v>54</v>
          </cell>
          <cell r="AB29">
            <v>131</v>
          </cell>
          <cell r="AC29">
            <v>59</v>
          </cell>
          <cell r="AD29">
            <v>72</v>
          </cell>
          <cell r="AE29">
            <v>48.9</v>
          </cell>
          <cell r="AF29">
            <v>42.4</v>
          </cell>
          <cell r="AG29">
            <v>54.2</v>
          </cell>
          <cell r="AH29">
            <v>35.1</v>
          </cell>
          <cell r="AI29">
            <v>33.9</v>
          </cell>
          <cell r="AJ29">
            <v>36.1</v>
          </cell>
          <cell r="AK29">
            <v>87</v>
          </cell>
          <cell r="AL29">
            <v>83.1</v>
          </cell>
          <cell r="AM29">
            <v>90.3</v>
          </cell>
          <cell r="AN29">
            <v>83.2</v>
          </cell>
          <cell r="AO29">
            <v>78</v>
          </cell>
          <cell r="AP29">
            <v>87.5</v>
          </cell>
          <cell r="AQ29">
            <v>37.4</v>
          </cell>
          <cell r="AR29">
            <v>33.9</v>
          </cell>
          <cell r="AS29">
            <v>40.299999999999997</v>
          </cell>
          <cell r="AT29">
            <v>43.5</v>
          </cell>
          <cell r="AU29">
            <v>42.4</v>
          </cell>
          <cell r="AV29">
            <v>44.4</v>
          </cell>
          <cell r="AW29">
            <v>17.600000000000001</v>
          </cell>
          <cell r="AX29">
            <v>11.9</v>
          </cell>
          <cell r="AY29">
            <v>22.2</v>
          </cell>
          <cell r="AZ29">
            <v>40</v>
          </cell>
          <cell r="BA29">
            <v>22</v>
          </cell>
          <cell r="BB29">
            <v>18</v>
          </cell>
          <cell r="BC29">
            <v>90</v>
          </cell>
          <cell r="BD29" t="str">
            <v>x</v>
          </cell>
          <cell r="BE29" t="str">
            <v>x</v>
          </cell>
          <cell r="BF29">
            <v>80</v>
          </cell>
          <cell r="BG29">
            <v>77.3</v>
          </cell>
          <cell r="BH29">
            <v>83.3</v>
          </cell>
          <cell r="BI29" t="str">
            <v>x</v>
          </cell>
          <cell r="BJ29" t="str">
            <v>x</v>
          </cell>
          <cell r="BK29">
            <v>100</v>
          </cell>
          <cell r="BL29" t="str">
            <v>x</v>
          </cell>
          <cell r="BM29" t="str">
            <v>x</v>
          </cell>
          <cell r="BN29">
            <v>100</v>
          </cell>
          <cell r="BO29">
            <v>80</v>
          </cell>
          <cell r="BP29">
            <v>77.3</v>
          </cell>
          <cell r="BQ29">
            <v>83.3</v>
          </cell>
          <cell r="BR29">
            <v>67.5</v>
          </cell>
          <cell r="BS29">
            <v>63.6</v>
          </cell>
          <cell r="BT29">
            <v>72.2</v>
          </cell>
          <cell r="BU29">
            <v>57.5</v>
          </cell>
          <cell r="BV29">
            <v>59.1</v>
          </cell>
          <cell r="BW29">
            <v>55.6</v>
          </cell>
          <cell r="BX29">
            <v>222</v>
          </cell>
          <cell r="BY29">
            <v>104</v>
          </cell>
          <cell r="BZ29">
            <v>118</v>
          </cell>
          <cell r="CA29">
            <v>58.1</v>
          </cell>
          <cell r="CB29">
            <v>49</v>
          </cell>
          <cell r="CC29">
            <v>66.099999999999994</v>
          </cell>
          <cell r="CD29">
            <v>49.5</v>
          </cell>
          <cell r="CE29">
            <v>45.2</v>
          </cell>
          <cell r="CF29">
            <v>53.4</v>
          </cell>
          <cell r="CG29">
            <v>91.4</v>
          </cell>
          <cell r="CH29">
            <v>86.5</v>
          </cell>
          <cell r="CI29">
            <v>95.8</v>
          </cell>
          <cell r="CJ29">
            <v>88.7</v>
          </cell>
          <cell r="CK29">
            <v>85.6</v>
          </cell>
          <cell r="CL29">
            <v>91.5</v>
          </cell>
          <cell r="CM29">
            <v>52.7</v>
          </cell>
          <cell r="CN29">
            <v>50</v>
          </cell>
          <cell r="CO29">
            <v>55.1</v>
          </cell>
          <cell r="CP29">
            <v>42.8</v>
          </cell>
          <cell r="CQ29">
            <v>40.4</v>
          </cell>
          <cell r="CR29">
            <v>44.9</v>
          </cell>
          <cell r="CS29">
            <v>27.5</v>
          </cell>
          <cell r="CT29">
            <v>26.9</v>
          </cell>
          <cell r="CU29">
            <v>28</v>
          </cell>
          <cell r="CV29">
            <v>4159</v>
          </cell>
          <cell r="CW29">
            <v>2021</v>
          </cell>
          <cell r="CX29">
            <v>2138</v>
          </cell>
          <cell r="CY29">
            <v>58.1</v>
          </cell>
          <cell r="CZ29">
            <v>52.6</v>
          </cell>
          <cell r="DA29">
            <v>63.2</v>
          </cell>
          <cell r="DB29">
            <v>48.4</v>
          </cell>
          <cell r="DC29">
            <v>44.3</v>
          </cell>
          <cell r="DD29">
            <v>52.3</v>
          </cell>
          <cell r="DE29">
            <v>91.9</v>
          </cell>
          <cell r="DF29">
            <v>90.3</v>
          </cell>
          <cell r="DG29">
            <v>93.5</v>
          </cell>
          <cell r="DH29">
            <v>88.5</v>
          </cell>
          <cell r="DI29">
            <v>87.4</v>
          </cell>
          <cell r="DJ29">
            <v>89.6</v>
          </cell>
          <cell r="DK29">
            <v>51.1</v>
          </cell>
          <cell r="DL29">
            <v>47.4</v>
          </cell>
          <cell r="DM29">
            <v>54.6</v>
          </cell>
          <cell r="DN29">
            <v>42.6</v>
          </cell>
          <cell r="DO29">
            <v>40.200000000000003</v>
          </cell>
          <cell r="DP29">
            <v>44.8</v>
          </cell>
          <cell r="DQ29">
            <v>22.3</v>
          </cell>
          <cell r="DR29">
            <v>19.8</v>
          </cell>
          <cell r="DS29">
            <v>24.6</v>
          </cell>
          <cell r="DT29">
            <v>4808</v>
          </cell>
          <cell r="DU29">
            <v>2340</v>
          </cell>
          <cell r="DV29">
            <v>2468</v>
          </cell>
          <cell r="DW29">
            <v>58.3</v>
          </cell>
          <cell r="DX29">
            <v>52.5</v>
          </cell>
          <cell r="DY29">
            <v>63.7</v>
          </cell>
          <cell r="DZ29">
            <v>48.6</v>
          </cell>
          <cell r="EA29">
            <v>44.4</v>
          </cell>
          <cell r="EB29">
            <v>52.6</v>
          </cell>
          <cell r="EC29">
            <v>91.7</v>
          </cell>
          <cell r="ED29">
            <v>89.8</v>
          </cell>
          <cell r="EE29">
            <v>93.4</v>
          </cell>
          <cell r="EF29">
            <v>88.3</v>
          </cell>
          <cell r="EG29">
            <v>86.9</v>
          </cell>
          <cell r="EH29">
            <v>89.6</v>
          </cell>
          <cell r="EI29">
            <v>51.4</v>
          </cell>
          <cell r="EJ29">
            <v>47.6</v>
          </cell>
          <cell r="EK29">
            <v>55</v>
          </cell>
          <cell r="EL29">
            <v>42.9</v>
          </cell>
          <cell r="EM29">
            <v>40.700000000000003</v>
          </cell>
          <cell r="EN29">
            <v>45</v>
          </cell>
          <cell r="EO29">
            <v>23.1</v>
          </cell>
          <cell r="EP29">
            <v>20.6</v>
          </cell>
          <cell r="EQ29">
            <v>25.5</v>
          </cell>
        </row>
        <row r="30">
          <cell r="A30" t="str">
            <v>E08000003</v>
          </cell>
          <cell r="B30" t="str">
            <v>Manchester</v>
          </cell>
          <cell r="C30" t="str">
            <v>North West</v>
          </cell>
          <cell r="D30">
            <v>987</v>
          </cell>
          <cell r="E30">
            <v>470</v>
          </cell>
          <cell r="F30">
            <v>517</v>
          </cell>
          <cell r="G30">
            <v>70.3</v>
          </cell>
          <cell r="H30">
            <v>63.8</v>
          </cell>
          <cell r="I30">
            <v>76.2</v>
          </cell>
          <cell r="J30">
            <v>55.3</v>
          </cell>
          <cell r="K30">
            <v>51.9</v>
          </cell>
          <cell r="L30">
            <v>58.4</v>
          </cell>
          <cell r="M30">
            <v>96.1</v>
          </cell>
          <cell r="N30">
            <v>96.2</v>
          </cell>
          <cell r="O30">
            <v>96.1</v>
          </cell>
          <cell r="P30">
            <v>93.2</v>
          </cell>
          <cell r="Q30">
            <v>94</v>
          </cell>
          <cell r="R30">
            <v>92.5</v>
          </cell>
          <cell r="S30">
            <v>56.7</v>
          </cell>
          <cell r="T30">
            <v>54.7</v>
          </cell>
          <cell r="U30">
            <v>58.6</v>
          </cell>
          <cell r="V30">
            <v>50.3</v>
          </cell>
          <cell r="W30">
            <v>38.299999999999997</v>
          </cell>
          <cell r="X30">
            <v>61.1</v>
          </cell>
          <cell r="Y30">
            <v>28.1</v>
          </cell>
          <cell r="Z30">
            <v>18.3</v>
          </cell>
          <cell r="AA30">
            <v>36.9</v>
          </cell>
          <cell r="AB30">
            <v>643</v>
          </cell>
          <cell r="AC30">
            <v>320</v>
          </cell>
          <cell r="AD30">
            <v>323</v>
          </cell>
          <cell r="AE30">
            <v>60.3</v>
          </cell>
          <cell r="AF30">
            <v>53.8</v>
          </cell>
          <cell r="AG30">
            <v>66.900000000000006</v>
          </cell>
          <cell r="AH30">
            <v>45.4</v>
          </cell>
          <cell r="AI30">
            <v>42.5</v>
          </cell>
          <cell r="AJ30">
            <v>48.3</v>
          </cell>
          <cell r="AK30">
            <v>93.8</v>
          </cell>
          <cell r="AL30">
            <v>90.3</v>
          </cell>
          <cell r="AM30">
            <v>97.2</v>
          </cell>
          <cell r="AN30">
            <v>89</v>
          </cell>
          <cell r="AO30">
            <v>85</v>
          </cell>
          <cell r="AP30">
            <v>92.9</v>
          </cell>
          <cell r="AQ30">
            <v>46.8</v>
          </cell>
          <cell r="AR30">
            <v>44.1</v>
          </cell>
          <cell r="AS30">
            <v>49.5</v>
          </cell>
          <cell r="AT30">
            <v>33.299999999999997</v>
          </cell>
          <cell r="AU30">
            <v>26.9</v>
          </cell>
          <cell r="AV30">
            <v>39.6</v>
          </cell>
          <cell r="AW30">
            <v>17.899999999999999</v>
          </cell>
          <cell r="AX30">
            <v>14.4</v>
          </cell>
          <cell r="AY30">
            <v>21.4</v>
          </cell>
          <cell r="AZ30">
            <v>38</v>
          </cell>
          <cell r="BA30">
            <v>15</v>
          </cell>
          <cell r="BB30">
            <v>23</v>
          </cell>
          <cell r="BC30">
            <v>89.5</v>
          </cell>
          <cell r="BD30" t="str">
            <v>x</v>
          </cell>
          <cell r="BE30" t="str">
            <v>x</v>
          </cell>
          <cell r="BF30">
            <v>71.099999999999994</v>
          </cell>
          <cell r="BG30" t="str">
            <v>x</v>
          </cell>
          <cell r="BH30" t="str">
            <v>x</v>
          </cell>
          <cell r="BI30">
            <v>100</v>
          </cell>
          <cell r="BJ30">
            <v>100</v>
          </cell>
          <cell r="BK30">
            <v>100</v>
          </cell>
          <cell r="BL30">
            <v>100</v>
          </cell>
          <cell r="BM30">
            <v>100</v>
          </cell>
          <cell r="BN30">
            <v>100</v>
          </cell>
          <cell r="BO30">
            <v>71.099999999999994</v>
          </cell>
          <cell r="BP30" t="str">
            <v>x</v>
          </cell>
          <cell r="BQ30" t="str">
            <v>x</v>
          </cell>
          <cell r="BR30">
            <v>65.8</v>
          </cell>
          <cell r="BS30">
            <v>73.3</v>
          </cell>
          <cell r="BT30">
            <v>60.9</v>
          </cell>
          <cell r="BU30">
            <v>44.7</v>
          </cell>
          <cell r="BV30">
            <v>53.3</v>
          </cell>
          <cell r="BW30">
            <v>39.1</v>
          </cell>
          <cell r="BX30">
            <v>360</v>
          </cell>
          <cell r="BY30">
            <v>171</v>
          </cell>
          <cell r="BZ30">
            <v>189</v>
          </cell>
          <cell r="CA30">
            <v>51.7</v>
          </cell>
          <cell r="CB30">
            <v>49.1</v>
          </cell>
          <cell r="CC30">
            <v>54</v>
          </cell>
          <cell r="CD30">
            <v>41.7</v>
          </cell>
          <cell r="CE30">
            <v>41.5</v>
          </cell>
          <cell r="CF30">
            <v>41.8</v>
          </cell>
          <cell r="CG30">
            <v>88.1</v>
          </cell>
          <cell r="CH30">
            <v>86</v>
          </cell>
          <cell r="CI30">
            <v>89.9</v>
          </cell>
          <cell r="CJ30">
            <v>82.5</v>
          </cell>
          <cell r="CK30">
            <v>80.099999999999994</v>
          </cell>
          <cell r="CL30">
            <v>84.7</v>
          </cell>
          <cell r="CM30">
            <v>43.6</v>
          </cell>
          <cell r="CN30">
            <v>43.9</v>
          </cell>
          <cell r="CO30">
            <v>43.4</v>
          </cell>
          <cell r="CP30">
            <v>36.1</v>
          </cell>
          <cell r="CQ30">
            <v>31</v>
          </cell>
          <cell r="CR30">
            <v>40.700000000000003</v>
          </cell>
          <cell r="CS30">
            <v>19.399999999999999</v>
          </cell>
          <cell r="CT30">
            <v>17.5</v>
          </cell>
          <cell r="CU30">
            <v>21.2</v>
          </cell>
          <cell r="CV30">
            <v>2368</v>
          </cell>
          <cell r="CW30">
            <v>1227</v>
          </cell>
          <cell r="CX30">
            <v>1141</v>
          </cell>
          <cell r="CY30">
            <v>54.5</v>
          </cell>
          <cell r="CZ30">
            <v>50.7</v>
          </cell>
          <cell r="DA30">
            <v>58.6</v>
          </cell>
          <cell r="DB30">
            <v>45.2</v>
          </cell>
          <cell r="DC30">
            <v>42.2</v>
          </cell>
          <cell r="DD30">
            <v>48.4</v>
          </cell>
          <cell r="DE30">
            <v>87.5</v>
          </cell>
          <cell r="DF30">
            <v>84.9</v>
          </cell>
          <cell r="DG30">
            <v>90.2</v>
          </cell>
          <cell r="DH30">
            <v>84</v>
          </cell>
          <cell r="DI30">
            <v>81.900000000000006</v>
          </cell>
          <cell r="DJ30">
            <v>86.2</v>
          </cell>
          <cell r="DK30">
            <v>47.1</v>
          </cell>
          <cell r="DL30">
            <v>44</v>
          </cell>
          <cell r="DM30">
            <v>50.4</v>
          </cell>
          <cell r="DN30">
            <v>31.5</v>
          </cell>
          <cell r="DO30">
            <v>28</v>
          </cell>
          <cell r="DP30">
            <v>35.299999999999997</v>
          </cell>
          <cell r="DQ30">
            <v>17.5</v>
          </cell>
          <cell r="DR30">
            <v>14.3</v>
          </cell>
          <cell r="DS30">
            <v>20.9</v>
          </cell>
          <cell r="DT30">
            <v>4695</v>
          </cell>
          <cell r="DU30">
            <v>2367</v>
          </cell>
          <cell r="DV30">
            <v>2328</v>
          </cell>
          <cell r="DW30">
            <v>59.3</v>
          </cell>
          <cell r="DX30">
            <v>54.6</v>
          </cell>
          <cell r="DY30">
            <v>64.099999999999994</v>
          </cell>
          <cell r="DZ30">
            <v>47.5</v>
          </cell>
          <cell r="EA30">
            <v>44.7</v>
          </cell>
          <cell r="EB30">
            <v>50.3</v>
          </cell>
          <cell r="EC30">
            <v>90.7</v>
          </cell>
          <cell r="ED30">
            <v>88.6</v>
          </cell>
          <cell r="EE30">
            <v>92.9</v>
          </cell>
          <cell r="EF30">
            <v>87.1</v>
          </cell>
          <cell r="EG30">
            <v>85.3</v>
          </cell>
          <cell r="EH30">
            <v>88.9</v>
          </cell>
          <cell r="EI30">
            <v>49.1</v>
          </cell>
          <cell r="EJ30">
            <v>46.6</v>
          </cell>
          <cell r="EK30">
            <v>51.6</v>
          </cell>
          <cell r="EL30">
            <v>36.799999999999997</v>
          </cell>
          <cell r="EM30">
            <v>30.9</v>
          </cell>
          <cell r="EN30">
            <v>42.9</v>
          </cell>
          <cell r="EO30">
            <v>20.5</v>
          </cell>
          <cell r="EP30">
            <v>16</v>
          </cell>
          <cell r="EQ30">
            <v>25.1</v>
          </cell>
        </row>
        <row r="31">
          <cell r="A31" t="str">
            <v>E08000004</v>
          </cell>
          <cell r="B31" t="str">
            <v>Oldham</v>
          </cell>
          <cell r="C31" t="str">
            <v>North West</v>
          </cell>
          <cell r="D31">
            <v>798</v>
          </cell>
          <cell r="E31">
            <v>421</v>
          </cell>
          <cell r="F31">
            <v>377</v>
          </cell>
          <cell r="G31">
            <v>58.5</v>
          </cell>
          <cell r="H31">
            <v>52.3</v>
          </cell>
          <cell r="I31">
            <v>65.5</v>
          </cell>
          <cell r="J31">
            <v>45.4</v>
          </cell>
          <cell r="K31">
            <v>41.1</v>
          </cell>
          <cell r="L31">
            <v>50.1</v>
          </cell>
          <cell r="M31">
            <v>93.7</v>
          </cell>
          <cell r="N31">
            <v>90.5</v>
          </cell>
          <cell r="O31">
            <v>97.3</v>
          </cell>
          <cell r="P31">
            <v>89.7</v>
          </cell>
          <cell r="Q31">
            <v>86.7</v>
          </cell>
          <cell r="R31">
            <v>93.1</v>
          </cell>
          <cell r="S31">
            <v>46.9</v>
          </cell>
          <cell r="T31">
            <v>42.5</v>
          </cell>
          <cell r="U31">
            <v>51.7</v>
          </cell>
          <cell r="V31">
            <v>23.1</v>
          </cell>
          <cell r="W31">
            <v>19.7</v>
          </cell>
          <cell r="X31">
            <v>26.8</v>
          </cell>
          <cell r="Y31">
            <v>12</v>
          </cell>
          <cell r="Z31">
            <v>6.2</v>
          </cell>
          <cell r="AA31">
            <v>18.600000000000001</v>
          </cell>
          <cell r="AB31">
            <v>36</v>
          </cell>
          <cell r="AC31">
            <v>14</v>
          </cell>
          <cell r="AD31">
            <v>22</v>
          </cell>
          <cell r="AE31">
            <v>55.6</v>
          </cell>
          <cell r="AF31">
            <v>28.6</v>
          </cell>
          <cell r="AG31">
            <v>72.7</v>
          </cell>
          <cell r="AH31">
            <v>47.2</v>
          </cell>
          <cell r="AI31">
            <v>21.4</v>
          </cell>
          <cell r="AJ31">
            <v>63.6</v>
          </cell>
          <cell r="AK31" t="str">
            <v>x</v>
          </cell>
          <cell r="AL31">
            <v>100</v>
          </cell>
          <cell r="AM31" t="str">
            <v>x</v>
          </cell>
          <cell r="AN31">
            <v>88.9</v>
          </cell>
          <cell r="AO31" t="str">
            <v>x</v>
          </cell>
          <cell r="AP31" t="str">
            <v>x</v>
          </cell>
          <cell r="AQ31">
            <v>47.2</v>
          </cell>
          <cell r="AR31">
            <v>21.4</v>
          </cell>
          <cell r="AS31">
            <v>63.6</v>
          </cell>
          <cell r="AT31">
            <v>30.6</v>
          </cell>
          <cell r="AU31">
            <v>21.4</v>
          </cell>
          <cell r="AV31">
            <v>36.4</v>
          </cell>
          <cell r="AW31">
            <v>13.9</v>
          </cell>
          <cell r="AX31" t="str">
            <v>x</v>
          </cell>
          <cell r="AY31" t="str">
            <v>x</v>
          </cell>
          <cell r="AZ31">
            <v>3</v>
          </cell>
          <cell r="BA31" t="str">
            <v>x</v>
          </cell>
          <cell r="BB31" t="str">
            <v>x</v>
          </cell>
          <cell r="BC31" t="str">
            <v>x</v>
          </cell>
          <cell r="BD31" t="str">
            <v>x</v>
          </cell>
          <cell r="BE31" t="str">
            <v>x</v>
          </cell>
          <cell r="BF31" t="str">
            <v>x</v>
          </cell>
          <cell r="BG31" t="str">
            <v>x</v>
          </cell>
          <cell r="BH31" t="str">
            <v>x</v>
          </cell>
          <cell r="BI31" t="str">
            <v>x</v>
          </cell>
          <cell r="BJ31" t="str">
            <v>x</v>
          </cell>
          <cell r="BK31" t="str">
            <v>x</v>
          </cell>
          <cell r="BL31" t="str">
            <v>x</v>
          </cell>
          <cell r="BM31" t="str">
            <v>x</v>
          </cell>
          <cell r="BN31" t="str">
            <v>x</v>
          </cell>
          <cell r="BO31" t="str">
            <v>x</v>
          </cell>
          <cell r="BP31" t="str">
            <v>x</v>
          </cell>
          <cell r="BQ31" t="str">
            <v>x</v>
          </cell>
          <cell r="BR31" t="str">
            <v>x</v>
          </cell>
          <cell r="BS31" t="str">
            <v>x</v>
          </cell>
          <cell r="BT31" t="str">
            <v>x</v>
          </cell>
          <cell r="BU31" t="str">
            <v>x</v>
          </cell>
          <cell r="BV31" t="str">
            <v>x</v>
          </cell>
          <cell r="BW31" t="str">
            <v>x</v>
          </cell>
          <cell r="BX31">
            <v>93</v>
          </cell>
          <cell r="BY31">
            <v>46</v>
          </cell>
          <cell r="BZ31">
            <v>47</v>
          </cell>
          <cell r="CA31">
            <v>54.8</v>
          </cell>
          <cell r="CB31">
            <v>54.3</v>
          </cell>
          <cell r="CC31">
            <v>55.3</v>
          </cell>
          <cell r="CD31">
            <v>41.9</v>
          </cell>
          <cell r="CE31">
            <v>39.1</v>
          </cell>
          <cell r="CF31">
            <v>44.7</v>
          </cell>
          <cell r="CG31">
            <v>92.5</v>
          </cell>
          <cell r="CH31" t="str">
            <v>x</v>
          </cell>
          <cell r="CI31" t="str">
            <v>x</v>
          </cell>
          <cell r="CJ31">
            <v>82.8</v>
          </cell>
          <cell r="CK31">
            <v>84.8</v>
          </cell>
          <cell r="CL31">
            <v>80.900000000000006</v>
          </cell>
          <cell r="CM31">
            <v>43</v>
          </cell>
          <cell r="CN31">
            <v>41.3</v>
          </cell>
          <cell r="CO31">
            <v>44.7</v>
          </cell>
          <cell r="CP31">
            <v>17.2</v>
          </cell>
          <cell r="CQ31">
            <v>13</v>
          </cell>
          <cell r="CR31">
            <v>21.3</v>
          </cell>
          <cell r="CS31">
            <v>7.5</v>
          </cell>
          <cell r="CT31" t="str">
            <v>x</v>
          </cell>
          <cell r="CU31" t="str">
            <v>x</v>
          </cell>
          <cell r="CV31">
            <v>1965</v>
          </cell>
          <cell r="CW31">
            <v>1033</v>
          </cell>
          <cell r="CX31">
            <v>932</v>
          </cell>
          <cell r="CY31">
            <v>61.7</v>
          </cell>
          <cell r="CZ31">
            <v>55.6</v>
          </cell>
          <cell r="DA31">
            <v>68.599999999999994</v>
          </cell>
          <cell r="DB31">
            <v>53.4</v>
          </cell>
          <cell r="DC31">
            <v>47.5</v>
          </cell>
          <cell r="DD31">
            <v>60</v>
          </cell>
          <cell r="DE31">
            <v>90.9</v>
          </cell>
          <cell r="DF31">
            <v>89.5</v>
          </cell>
          <cell r="DG31">
            <v>92.4</v>
          </cell>
          <cell r="DH31">
            <v>87.4</v>
          </cell>
          <cell r="DI31">
            <v>86.1</v>
          </cell>
          <cell r="DJ31">
            <v>88.8</v>
          </cell>
          <cell r="DK31">
            <v>55.5</v>
          </cell>
          <cell r="DL31">
            <v>50.5</v>
          </cell>
          <cell r="DM31">
            <v>60.9</v>
          </cell>
          <cell r="DN31">
            <v>25.7</v>
          </cell>
          <cell r="DO31">
            <v>20.5</v>
          </cell>
          <cell r="DP31">
            <v>31.4</v>
          </cell>
          <cell r="DQ31">
            <v>14.6</v>
          </cell>
          <cell r="DR31">
            <v>9.6999999999999993</v>
          </cell>
          <cell r="DS31">
            <v>20</v>
          </cell>
          <cell r="DT31">
            <v>2935</v>
          </cell>
          <cell r="DU31">
            <v>1536</v>
          </cell>
          <cell r="DV31">
            <v>1399</v>
          </cell>
          <cell r="DW31">
            <v>60.2</v>
          </cell>
          <cell r="DX31">
            <v>54</v>
          </cell>
          <cell r="DY31">
            <v>67</v>
          </cell>
          <cell r="DZ31">
            <v>50.5</v>
          </cell>
          <cell r="EA31">
            <v>45</v>
          </cell>
          <cell r="EB31">
            <v>56.6</v>
          </cell>
          <cell r="EC31">
            <v>91.5</v>
          </cell>
          <cell r="ED31">
            <v>89.4</v>
          </cell>
          <cell r="EE31">
            <v>93.9</v>
          </cell>
          <cell r="EF31">
            <v>87.6</v>
          </cell>
          <cell r="EG31">
            <v>85.8</v>
          </cell>
          <cell r="EH31">
            <v>89.6</v>
          </cell>
          <cell r="EI31">
            <v>52.4</v>
          </cell>
          <cell r="EJ31">
            <v>47.5</v>
          </cell>
          <cell r="EK31">
            <v>57.7</v>
          </cell>
          <cell r="EL31">
            <v>24.7</v>
          </cell>
          <cell r="EM31">
            <v>19.899999999999999</v>
          </cell>
          <cell r="EN31">
            <v>29.9</v>
          </cell>
          <cell r="EO31">
            <v>13.6</v>
          </cell>
          <cell r="EP31">
            <v>8.3000000000000007</v>
          </cell>
          <cell r="EQ31">
            <v>19.399999999999999</v>
          </cell>
        </row>
        <row r="32">
          <cell r="A32" t="str">
            <v>E08000005</v>
          </cell>
          <cell r="B32" t="str">
            <v>Rochdale</v>
          </cell>
          <cell r="C32" t="str">
            <v>North West</v>
          </cell>
          <cell r="D32">
            <v>547</v>
          </cell>
          <cell r="E32">
            <v>292</v>
          </cell>
          <cell r="F32">
            <v>255</v>
          </cell>
          <cell r="G32">
            <v>66.7</v>
          </cell>
          <cell r="H32">
            <v>59.9</v>
          </cell>
          <cell r="I32">
            <v>74.5</v>
          </cell>
          <cell r="J32">
            <v>54.1</v>
          </cell>
          <cell r="K32">
            <v>47.6</v>
          </cell>
          <cell r="L32">
            <v>61.6</v>
          </cell>
          <cell r="M32">
            <v>97.3</v>
          </cell>
          <cell r="N32">
            <v>96.9</v>
          </cell>
          <cell r="O32">
            <v>97.6</v>
          </cell>
          <cell r="P32">
            <v>93.1</v>
          </cell>
          <cell r="Q32">
            <v>92.8</v>
          </cell>
          <cell r="R32">
            <v>93.3</v>
          </cell>
          <cell r="S32">
            <v>54.5</v>
          </cell>
          <cell r="T32">
            <v>48.3</v>
          </cell>
          <cell r="U32">
            <v>61.6</v>
          </cell>
          <cell r="V32">
            <v>33.799999999999997</v>
          </cell>
          <cell r="W32">
            <v>25.3</v>
          </cell>
          <cell r="X32">
            <v>43.5</v>
          </cell>
          <cell r="Y32">
            <v>19.399999999999999</v>
          </cell>
          <cell r="Z32">
            <v>13</v>
          </cell>
          <cell r="AA32">
            <v>26.7</v>
          </cell>
          <cell r="AB32">
            <v>52</v>
          </cell>
          <cell r="AC32">
            <v>26</v>
          </cell>
          <cell r="AD32">
            <v>26</v>
          </cell>
          <cell r="AE32">
            <v>61.5</v>
          </cell>
          <cell r="AF32">
            <v>46.2</v>
          </cell>
          <cell r="AG32">
            <v>76.900000000000006</v>
          </cell>
          <cell r="AH32">
            <v>40.4</v>
          </cell>
          <cell r="AI32">
            <v>34.6</v>
          </cell>
          <cell r="AJ32">
            <v>46.2</v>
          </cell>
          <cell r="AK32" t="str">
            <v>x</v>
          </cell>
          <cell r="AL32" t="str">
            <v>x</v>
          </cell>
          <cell r="AM32" t="str">
            <v>x</v>
          </cell>
          <cell r="AN32">
            <v>84.6</v>
          </cell>
          <cell r="AO32">
            <v>88.5</v>
          </cell>
          <cell r="AP32">
            <v>80.8</v>
          </cell>
          <cell r="AQ32">
            <v>40.4</v>
          </cell>
          <cell r="AR32">
            <v>34.6</v>
          </cell>
          <cell r="AS32">
            <v>46.2</v>
          </cell>
          <cell r="AT32">
            <v>7.7</v>
          </cell>
          <cell r="AU32" t="str">
            <v>x</v>
          </cell>
          <cell r="AV32" t="str">
            <v>x</v>
          </cell>
          <cell r="AW32">
            <v>7.7</v>
          </cell>
          <cell r="AX32" t="str">
            <v>x</v>
          </cell>
          <cell r="AY32" t="str">
            <v>x</v>
          </cell>
          <cell r="AZ32">
            <v>5</v>
          </cell>
          <cell r="BA32" t="str">
            <v>x</v>
          </cell>
          <cell r="BB32" t="str">
            <v>x</v>
          </cell>
          <cell r="BC32" t="str">
            <v>x</v>
          </cell>
          <cell r="BD32" t="str">
            <v>x</v>
          </cell>
          <cell r="BE32" t="str">
            <v>x</v>
          </cell>
          <cell r="BF32" t="str">
            <v>x</v>
          </cell>
          <cell r="BG32" t="str">
            <v>x</v>
          </cell>
          <cell r="BH32" t="str">
            <v>x</v>
          </cell>
          <cell r="BI32" t="str">
            <v>x</v>
          </cell>
          <cell r="BJ32" t="str">
            <v>x</v>
          </cell>
          <cell r="BK32" t="str">
            <v>x</v>
          </cell>
          <cell r="BL32" t="str">
            <v>x</v>
          </cell>
          <cell r="BM32" t="str">
            <v>x</v>
          </cell>
          <cell r="BN32" t="str">
            <v>x</v>
          </cell>
          <cell r="BO32" t="str">
            <v>x</v>
          </cell>
          <cell r="BP32" t="str">
            <v>x</v>
          </cell>
          <cell r="BQ32" t="str">
            <v>x</v>
          </cell>
          <cell r="BR32" t="str">
            <v>x</v>
          </cell>
          <cell r="BS32" t="str">
            <v>x</v>
          </cell>
          <cell r="BT32" t="str">
            <v>x</v>
          </cell>
          <cell r="BU32" t="str">
            <v>x</v>
          </cell>
          <cell r="BV32" t="str">
            <v>x</v>
          </cell>
          <cell r="BW32" t="str">
            <v>x</v>
          </cell>
          <cell r="BX32">
            <v>68</v>
          </cell>
          <cell r="BY32">
            <v>26</v>
          </cell>
          <cell r="BZ32">
            <v>42</v>
          </cell>
          <cell r="CA32">
            <v>69.099999999999994</v>
          </cell>
          <cell r="CB32">
            <v>65.400000000000006</v>
          </cell>
          <cell r="CC32">
            <v>71.400000000000006</v>
          </cell>
          <cell r="CD32">
            <v>54.4</v>
          </cell>
          <cell r="CE32">
            <v>50</v>
          </cell>
          <cell r="CF32">
            <v>57.1</v>
          </cell>
          <cell r="CG32" t="str">
            <v>x</v>
          </cell>
          <cell r="CH32">
            <v>100</v>
          </cell>
          <cell r="CI32" t="str">
            <v>x</v>
          </cell>
          <cell r="CJ32">
            <v>91.2</v>
          </cell>
          <cell r="CK32" t="str">
            <v>x</v>
          </cell>
          <cell r="CL32" t="str">
            <v>x</v>
          </cell>
          <cell r="CM32">
            <v>57.4</v>
          </cell>
          <cell r="CN32">
            <v>53.8</v>
          </cell>
          <cell r="CO32">
            <v>59.5</v>
          </cell>
          <cell r="CP32">
            <v>29.4</v>
          </cell>
          <cell r="CQ32">
            <v>19.2</v>
          </cell>
          <cell r="CR32">
            <v>35.700000000000003</v>
          </cell>
          <cell r="CS32">
            <v>20.6</v>
          </cell>
          <cell r="CT32">
            <v>11.5</v>
          </cell>
          <cell r="CU32">
            <v>26.2</v>
          </cell>
          <cell r="CV32">
            <v>1660</v>
          </cell>
          <cell r="CW32">
            <v>852</v>
          </cell>
          <cell r="CX32">
            <v>808</v>
          </cell>
          <cell r="CY32">
            <v>59.9</v>
          </cell>
          <cell r="CZ32">
            <v>52.6</v>
          </cell>
          <cell r="DA32">
            <v>67.599999999999994</v>
          </cell>
          <cell r="DB32">
            <v>46.2</v>
          </cell>
          <cell r="DC32">
            <v>40.6</v>
          </cell>
          <cell r="DD32">
            <v>52.1</v>
          </cell>
          <cell r="DE32">
            <v>91.9</v>
          </cell>
          <cell r="DF32">
            <v>88.5</v>
          </cell>
          <cell r="DG32">
            <v>95.5</v>
          </cell>
          <cell r="DH32">
            <v>80.3</v>
          </cell>
          <cell r="DI32">
            <v>77.900000000000006</v>
          </cell>
          <cell r="DJ32">
            <v>82.8</v>
          </cell>
          <cell r="DK32">
            <v>48.4</v>
          </cell>
          <cell r="DL32">
            <v>43.8</v>
          </cell>
          <cell r="DM32">
            <v>53.3</v>
          </cell>
          <cell r="DN32">
            <v>24.7</v>
          </cell>
          <cell r="DO32">
            <v>22.1</v>
          </cell>
          <cell r="DP32">
            <v>27.5</v>
          </cell>
          <cell r="DQ32">
            <v>15.4</v>
          </cell>
          <cell r="DR32">
            <v>13.1</v>
          </cell>
          <cell r="DS32">
            <v>17.7</v>
          </cell>
          <cell r="DT32">
            <v>2350</v>
          </cell>
          <cell r="DU32">
            <v>1208</v>
          </cell>
          <cell r="DV32">
            <v>1142</v>
          </cell>
          <cell r="DW32">
            <v>61.9</v>
          </cell>
          <cell r="DX32">
            <v>54.6</v>
          </cell>
          <cell r="DY32">
            <v>69.7</v>
          </cell>
          <cell r="DZ32">
            <v>48.4</v>
          </cell>
          <cell r="EA32">
            <v>42.5</v>
          </cell>
          <cell r="EB32">
            <v>54.6</v>
          </cell>
          <cell r="EC32">
            <v>93.5</v>
          </cell>
          <cell r="ED32">
            <v>91</v>
          </cell>
          <cell r="EE32">
            <v>96.1</v>
          </cell>
          <cell r="EF32">
            <v>83.8</v>
          </cell>
          <cell r="EG32">
            <v>82.2</v>
          </cell>
          <cell r="EH32">
            <v>85.6</v>
          </cell>
          <cell r="EI32">
            <v>50.2</v>
          </cell>
          <cell r="EJ32">
            <v>45.1</v>
          </cell>
          <cell r="EK32">
            <v>55.6</v>
          </cell>
          <cell r="EL32">
            <v>26.8</v>
          </cell>
          <cell r="EM32">
            <v>22.4</v>
          </cell>
          <cell r="EN32">
            <v>31.5</v>
          </cell>
          <cell r="EO32">
            <v>16.600000000000001</v>
          </cell>
          <cell r="EP32">
            <v>12.8</v>
          </cell>
          <cell r="EQ32">
            <v>20.5</v>
          </cell>
        </row>
        <row r="33">
          <cell r="A33" t="str">
            <v>E08000006</v>
          </cell>
          <cell r="B33" t="str">
            <v>Salford</v>
          </cell>
          <cell r="C33" t="str">
            <v>North West</v>
          </cell>
          <cell r="D33">
            <v>41</v>
          </cell>
          <cell r="E33">
            <v>24</v>
          </cell>
          <cell r="F33">
            <v>17</v>
          </cell>
          <cell r="G33">
            <v>63.4</v>
          </cell>
          <cell r="H33">
            <v>50</v>
          </cell>
          <cell r="I33">
            <v>82.4</v>
          </cell>
          <cell r="J33">
            <v>56.1</v>
          </cell>
          <cell r="K33">
            <v>37.5</v>
          </cell>
          <cell r="L33">
            <v>82.4</v>
          </cell>
          <cell r="M33">
            <v>90.2</v>
          </cell>
          <cell r="N33">
            <v>83.3</v>
          </cell>
          <cell r="O33">
            <v>100</v>
          </cell>
          <cell r="P33">
            <v>87.8</v>
          </cell>
          <cell r="Q33" t="str">
            <v>x</v>
          </cell>
          <cell r="R33" t="str">
            <v>x</v>
          </cell>
          <cell r="S33">
            <v>58.5</v>
          </cell>
          <cell r="T33">
            <v>41.7</v>
          </cell>
          <cell r="U33">
            <v>82.4</v>
          </cell>
          <cell r="V33">
            <v>53.7</v>
          </cell>
          <cell r="W33">
            <v>45.8</v>
          </cell>
          <cell r="X33">
            <v>64.7</v>
          </cell>
          <cell r="Y33">
            <v>36.6</v>
          </cell>
          <cell r="Z33">
            <v>25</v>
          </cell>
          <cell r="AA33">
            <v>52.9</v>
          </cell>
          <cell r="AB33">
            <v>73</v>
          </cell>
          <cell r="AC33">
            <v>34</v>
          </cell>
          <cell r="AD33">
            <v>39</v>
          </cell>
          <cell r="AE33">
            <v>64.400000000000006</v>
          </cell>
          <cell r="AF33">
            <v>55.9</v>
          </cell>
          <cell r="AG33">
            <v>71.8</v>
          </cell>
          <cell r="AH33">
            <v>50.7</v>
          </cell>
          <cell r="AI33">
            <v>41.2</v>
          </cell>
          <cell r="AJ33">
            <v>59</v>
          </cell>
          <cell r="AK33">
            <v>95.9</v>
          </cell>
          <cell r="AL33" t="str">
            <v>x</v>
          </cell>
          <cell r="AM33" t="str">
            <v>x</v>
          </cell>
          <cell r="AN33">
            <v>91.8</v>
          </cell>
          <cell r="AO33" t="str">
            <v>x</v>
          </cell>
          <cell r="AP33" t="str">
            <v>x</v>
          </cell>
          <cell r="AQ33">
            <v>52.1</v>
          </cell>
          <cell r="AR33">
            <v>44.1</v>
          </cell>
          <cell r="AS33">
            <v>59</v>
          </cell>
          <cell r="AT33">
            <v>37</v>
          </cell>
          <cell r="AU33">
            <v>23.5</v>
          </cell>
          <cell r="AV33">
            <v>48.7</v>
          </cell>
          <cell r="AW33">
            <v>23.3</v>
          </cell>
          <cell r="AX33">
            <v>8.8000000000000007</v>
          </cell>
          <cell r="AY33">
            <v>35.9</v>
          </cell>
          <cell r="AZ33">
            <v>4</v>
          </cell>
          <cell r="BA33" t="str">
            <v>x</v>
          </cell>
          <cell r="BB33" t="str">
            <v>x</v>
          </cell>
          <cell r="BC33" t="str">
            <v>x</v>
          </cell>
          <cell r="BD33" t="str">
            <v>x</v>
          </cell>
          <cell r="BE33" t="str">
            <v>x</v>
          </cell>
          <cell r="BF33" t="str">
            <v>x</v>
          </cell>
          <cell r="BG33" t="str">
            <v>x</v>
          </cell>
          <cell r="BH33" t="str">
            <v>x</v>
          </cell>
          <cell r="BI33" t="str">
            <v>x</v>
          </cell>
          <cell r="BJ33" t="str">
            <v>x</v>
          </cell>
          <cell r="BK33" t="str">
            <v>x</v>
          </cell>
          <cell r="BL33" t="str">
            <v>x</v>
          </cell>
          <cell r="BM33" t="str">
            <v>x</v>
          </cell>
          <cell r="BN33" t="str">
            <v>x</v>
          </cell>
          <cell r="BO33" t="str">
            <v>x</v>
          </cell>
          <cell r="BP33" t="str">
            <v>x</v>
          </cell>
          <cell r="BQ33" t="str">
            <v>x</v>
          </cell>
          <cell r="BR33" t="str">
            <v>x</v>
          </cell>
          <cell r="BS33" t="str">
            <v>x</v>
          </cell>
          <cell r="BT33" t="str">
            <v>x</v>
          </cell>
          <cell r="BU33" t="str">
            <v>x</v>
          </cell>
          <cell r="BV33" t="str">
            <v>x</v>
          </cell>
          <cell r="BW33" t="str">
            <v>x</v>
          </cell>
          <cell r="BX33">
            <v>82</v>
          </cell>
          <cell r="BY33">
            <v>40</v>
          </cell>
          <cell r="BZ33">
            <v>42</v>
          </cell>
          <cell r="CA33">
            <v>63.4</v>
          </cell>
          <cell r="CB33">
            <v>60</v>
          </cell>
          <cell r="CC33">
            <v>66.7</v>
          </cell>
          <cell r="CD33">
            <v>50</v>
          </cell>
          <cell r="CE33">
            <v>47.5</v>
          </cell>
          <cell r="CF33">
            <v>52.4</v>
          </cell>
          <cell r="CG33">
            <v>91.5</v>
          </cell>
          <cell r="CH33" t="str">
            <v>x</v>
          </cell>
          <cell r="CI33" t="str">
            <v>x</v>
          </cell>
          <cell r="CJ33">
            <v>85.4</v>
          </cell>
          <cell r="CK33">
            <v>82.5</v>
          </cell>
          <cell r="CL33">
            <v>88.1</v>
          </cell>
          <cell r="CM33">
            <v>52.4</v>
          </cell>
          <cell r="CN33">
            <v>50</v>
          </cell>
          <cell r="CO33">
            <v>54.8</v>
          </cell>
          <cell r="CP33">
            <v>26.8</v>
          </cell>
          <cell r="CQ33">
            <v>35</v>
          </cell>
          <cell r="CR33">
            <v>19</v>
          </cell>
          <cell r="CS33">
            <v>13.4</v>
          </cell>
          <cell r="CT33">
            <v>7.5</v>
          </cell>
          <cell r="CU33">
            <v>19</v>
          </cell>
          <cell r="CV33">
            <v>1887</v>
          </cell>
          <cell r="CW33">
            <v>897</v>
          </cell>
          <cell r="CX33">
            <v>990</v>
          </cell>
          <cell r="CY33">
            <v>59.5</v>
          </cell>
          <cell r="CZ33">
            <v>54.4</v>
          </cell>
          <cell r="DA33">
            <v>64</v>
          </cell>
          <cell r="DB33">
            <v>47.4</v>
          </cell>
          <cell r="DC33">
            <v>43.3</v>
          </cell>
          <cell r="DD33">
            <v>51.2</v>
          </cell>
          <cell r="DE33">
            <v>92.6</v>
          </cell>
          <cell r="DF33">
            <v>90.1</v>
          </cell>
          <cell r="DG33">
            <v>94.8</v>
          </cell>
          <cell r="DH33">
            <v>84.9</v>
          </cell>
          <cell r="DI33">
            <v>83.1</v>
          </cell>
          <cell r="DJ33">
            <v>86.7</v>
          </cell>
          <cell r="DK33">
            <v>49.4</v>
          </cell>
          <cell r="DL33">
            <v>45.4</v>
          </cell>
          <cell r="DM33">
            <v>53</v>
          </cell>
          <cell r="DN33">
            <v>35.4</v>
          </cell>
          <cell r="DO33">
            <v>30.4</v>
          </cell>
          <cell r="DP33">
            <v>39.9</v>
          </cell>
          <cell r="DQ33">
            <v>17.399999999999999</v>
          </cell>
          <cell r="DR33">
            <v>12.2</v>
          </cell>
          <cell r="DS33">
            <v>22.2</v>
          </cell>
          <cell r="DT33">
            <v>2127</v>
          </cell>
          <cell r="DU33">
            <v>1013</v>
          </cell>
          <cell r="DV33">
            <v>1114</v>
          </cell>
          <cell r="DW33">
            <v>60.1</v>
          </cell>
          <cell r="DX33">
            <v>54.8</v>
          </cell>
          <cell r="DY33">
            <v>64.900000000000006</v>
          </cell>
          <cell r="DZ33">
            <v>48</v>
          </cell>
          <cell r="EA33">
            <v>43.4</v>
          </cell>
          <cell r="EB33">
            <v>52.1</v>
          </cell>
          <cell r="EC33">
            <v>92.7</v>
          </cell>
          <cell r="ED33">
            <v>89.8</v>
          </cell>
          <cell r="EE33">
            <v>95.2</v>
          </cell>
          <cell r="EF33">
            <v>85.3</v>
          </cell>
          <cell r="EG33">
            <v>83.4</v>
          </cell>
          <cell r="EH33">
            <v>87.1</v>
          </cell>
          <cell r="EI33">
            <v>49.9</v>
          </cell>
          <cell r="EJ33">
            <v>45.6</v>
          </cell>
          <cell r="EK33">
            <v>53.8</v>
          </cell>
          <cell r="EL33">
            <v>35.700000000000003</v>
          </cell>
          <cell r="EM33">
            <v>31</v>
          </cell>
          <cell r="EN33">
            <v>40</v>
          </cell>
          <cell r="EO33">
            <v>18.100000000000001</v>
          </cell>
          <cell r="EP33">
            <v>12.4</v>
          </cell>
          <cell r="EQ33">
            <v>23.2</v>
          </cell>
        </row>
        <row r="34">
          <cell r="A34" t="str">
            <v>E08000014</v>
          </cell>
          <cell r="B34" t="str">
            <v>Sefton</v>
          </cell>
          <cell r="C34" t="str">
            <v>North West</v>
          </cell>
          <cell r="D34">
            <v>18</v>
          </cell>
          <cell r="E34">
            <v>11</v>
          </cell>
          <cell r="F34">
            <v>7</v>
          </cell>
          <cell r="G34">
            <v>66.7</v>
          </cell>
          <cell r="H34" t="str">
            <v>x</v>
          </cell>
          <cell r="I34" t="str">
            <v>x</v>
          </cell>
          <cell r="J34">
            <v>44.4</v>
          </cell>
          <cell r="K34">
            <v>36.4</v>
          </cell>
          <cell r="L34">
            <v>57.1</v>
          </cell>
          <cell r="M34" t="str">
            <v>x</v>
          </cell>
          <cell r="N34" t="str">
            <v>x</v>
          </cell>
          <cell r="O34">
            <v>100</v>
          </cell>
          <cell r="P34">
            <v>83.3</v>
          </cell>
          <cell r="Q34">
            <v>72.7</v>
          </cell>
          <cell r="R34">
            <v>100</v>
          </cell>
          <cell r="S34">
            <v>44.4</v>
          </cell>
          <cell r="T34">
            <v>36.4</v>
          </cell>
          <cell r="U34">
            <v>57.1</v>
          </cell>
          <cell r="V34">
            <v>38.9</v>
          </cell>
          <cell r="W34" t="str">
            <v>x</v>
          </cell>
          <cell r="X34" t="str">
            <v>x</v>
          </cell>
          <cell r="Y34">
            <v>33.299999999999997</v>
          </cell>
          <cell r="Z34" t="str">
            <v>x</v>
          </cell>
          <cell r="AA34" t="str">
            <v>x</v>
          </cell>
          <cell r="AB34">
            <v>10</v>
          </cell>
          <cell r="AC34">
            <v>5</v>
          </cell>
          <cell r="AD34">
            <v>5</v>
          </cell>
          <cell r="AE34">
            <v>40</v>
          </cell>
          <cell r="AF34" t="str">
            <v>x</v>
          </cell>
          <cell r="AG34" t="str">
            <v>x</v>
          </cell>
          <cell r="AH34">
            <v>30</v>
          </cell>
          <cell r="AI34" t="str">
            <v>x</v>
          </cell>
          <cell r="AJ34" t="str">
            <v>x</v>
          </cell>
          <cell r="AK34" t="str">
            <v>x</v>
          </cell>
          <cell r="AL34" t="str">
            <v>x</v>
          </cell>
          <cell r="AM34" t="str">
            <v>x</v>
          </cell>
          <cell r="AN34">
            <v>60</v>
          </cell>
          <cell r="AO34" t="str">
            <v>x</v>
          </cell>
          <cell r="AP34" t="str">
            <v>x</v>
          </cell>
          <cell r="AQ34">
            <v>30</v>
          </cell>
          <cell r="AR34" t="str">
            <v>x</v>
          </cell>
          <cell r="AS34" t="str">
            <v>x</v>
          </cell>
          <cell r="AT34">
            <v>30</v>
          </cell>
          <cell r="AU34" t="str">
            <v>x</v>
          </cell>
          <cell r="AV34" t="str">
            <v>x</v>
          </cell>
          <cell r="AW34" t="str">
            <v>x</v>
          </cell>
          <cell r="AX34" t="str">
            <v>x</v>
          </cell>
          <cell r="AY34" t="str">
            <v>x</v>
          </cell>
          <cell r="AZ34">
            <v>11</v>
          </cell>
          <cell r="BA34">
            <v>6</v>
          </cell>
          <cell r="BB34">
            <v>5</v>
          </cell>
          <cell r="BC34" t="str">
            <v>x</v>
          </cell>
          <cell r="BD34" t="str">
            <v>x</v>
          </cell>
          <cell r="BE34" t="str">
            <v>x</v>
          </cell>
          <cell r="BF34">
            <v>63.6</v>
          </cell>
          <cell r="BG34" t="str">
            <v>x</v>
          </cell>
          <cell r="BH34" t="str">
            <v>x</v>
          </cell>
          <cell r="BI34" t="str">
            <v>x</v>
          </cell>
          <cell r="BJ34" t="str">
            <v>x</v>
          </cell>
          <cell r="BK34" t="str">
            <v>x</v>
          </cell>
          <cell r="BL34" t="str">
            <v>x</v>
          </cell>
          <cell r="BM34" t="str">
            <v>x</v>
          </cell>
          <cell r="BN34" t="str">
            <v>x</v>
          </cell>
          <cell r="BO34">
            <v>63.6</v>
          </cell>
          <cell r="BP34" t="str">
            <v>x</v>
          </cell>
          <cell r="BQ34" t="str">
            <v>x</v>
          </cell>
          <cell r="BR34">
            <v>54.5</v>
          </cell>
          <cell r="BS34" t="str">
            <v>x</v>
          </cell>
          <cell r="BT34" t="str">
            <v>x</v>
          </cell>
          <cell r="BU34">
            <v>54.5</v>
          </cell>
          <cell r="BV34" t="str">
            <v>x</v>
          </cell>
          <cell r="BW34" t="str">
            <v>x</v>
          </cell>
          <cell r="BX34">
            <v>50</v>
          </cell>
          <cell r="BY34">
            <v>26</v>
          </cell>
          <cell r="BZ34">
            <v>24</v>
          </cell>
          <cell r="CA34">
            <v>64</v>
          </cell>
          <cell r="CB34">
            <v>61.5</v>
          </cell>
          <cell r="CC34">
            <v>66.7</v>
          </cell>
          <cell r="CD34">
            <v>50</v>
          </cell>
          <cell r="CE34">
            <v>50</v>
          </cell>
          <cell r="CF34">
            <v>50</v>
          </cell>
          <cell r="CG34">
            <v>92</v>
          </cell>
          <cell r="CH34" t="str">
            <v>x</v>
          </cell>
          <cell r="CI34" t="str">
            <v>x</v>
          </cell>
          <cell r="CJ34">
            <v>88</v>
          </cell>
          <cell r="CK34">
            <v>88.5</v>
          </cell>
          <cell r="CL34">
            <v>87.5</v>
          </cell>
          <cell r="CM34">
            <v>52</v>
          </cell>
          <cell r="CN34">
            <v>50</v>
          </cell>
          <cell r="CO34">
            <v>54.2</v>
          </cell>
          <cell r="CP34">
            <v>26</v>
          </cell>
          <cell r="CQ34">
            <v>15.4</v>
          </cell>
          <cell r="CR34">
            <v>37.5</v>
          </cell>
          <cell r="CS34">
            <v>18</v>
          </cell>
          <cell r="CT34" t="str">
            <v>x</v>
          </cell>
          <cell r="CU34" t="str">
            <v>x</v>
          </cell>
          <cell r="CV34">
            <v>3028</v>
          </cell>
          <cell r="CW34">
            <v>1593</v>
          </cell>
          <cell r="CX34">
            <v>1435</v>
          </cell>
          <cell r="CY34">
            <v>69.099999999999994</v>
          </cell>
          <cell r="CZ34">
            <v>64</v>
          </cell>
          <cell r="DA34">
            <v>74.599999999999994</v>
          </cell>
          <cell r="DB34">
            <v>55.3</v>
          </cell>
          <cell r="DC34">
            <v>50.3</v>
          </cell>
          <cell r="DD34">
            <v>60.8</v>
          </cell>
          <cell r="DE34">
            <v>94.5</v>
          </cell>
          <cell r="DF34">
            <v>92.8</v>
          </cell>
          <cell r="DG34">
            <v>96.3</v>
          </cell>
          <cell r="DH34">
            <v>92</v>
          </cell>
          <cell r="DI34">
            <v>90.1</v>
          </cell>
          <cell r="DJ34">
            <v>94</v>
          </cell>
          <cell r="DK34">
            <v>56.8</v>
          </cell>
          <cell r="DL34">
            <v>52.2</v>
          </cell>
          <cell r="DM34">
            <v>62</v>
          </cell>
          <cell r="DN34">
            <v>40.6</v>
          </cell>
          <cell r="DO34">
            <v>33.6</v>
          </cell>
          <cell r="DP34">
            <v>48.2</v>
          </cell>
          <cell r="DQ34">
            <v>24</v>
          </cell>
          <cell r="DR34">
            <v>19.3</v>
          </cell>
          <cell r="DS34">
            <v>29.2</v>
          </cell>
          <cell r="DT34">
            <v>3143</v>
          </cell>
          <cell r="DU34">
            <v>1660</v>
          </cell>
          <cell r="DV34">
            <v>1483</v>
          </cell>
          <cell r="DW34">
            <v>68.8</v>
          </cell>
          <cell r="DX34">
            <v>63.7</v>
          </cell>
          <cell r="DY34">
            <v>74.5</v>
          </cell>
          <cell r="DZ34">
            <v>54.9</v>
          </cell>
          <cell r="EA34">
            <v>49.9</v>
          </cell>
          <cell r="EB34">
            <v>60.5</v>
          </cell>
          <cell r="EC34">
            <v>94.3</v>
          </cell>
          <cell r="ED34">
            <v>92.6</v>
          </cell>
          <cell r="EE34">
            <v>96.2</v>
          </cell>
          <cell r="EF34">
            <v>91.6</v>
          </cell>
          <cell r="EG34">
            <v>89.8</v>
          </cell>
          <cell r="EH34">
            <v>93.7</v>
          </cell>
          <cell r="EI34">
            <v>56.5</v>
          </cell>
          <cell r="EJ34">
            <v>51.8</v>
          </cell>
          <cell r="EK34">
            <v>61.7</v>
          </cell>
          <cell r="EL34">
            <v>40.200000000000003</v>
          </cell>
          <cell r="EM34">
            <v>33.1</v>
          </cell>
          <cell r="EN34">
            <v>48.2</v>
          </cell>
          <cell r="EO34">
            <v>23.9</v>
          </cell>
          <cell r="EP34">
            <v>19</v>
          </cell>
          <cell r="EQ34">
            <v>29.3</v>
          </cell>
        </row>
        <row r="35">
          <cell r="A35" t="str">
            <v>E08000013</v>
          </cell>
          <cell r="B35" t="str">
            <v>St. Helens</v>
          </cell>
          <cell r="C35" t="str">
            <v>North West</v>
          </cell>
          <cell r="D35">
            <v>11</v>
          </cell>
          <cell r="E35" t="str">
            <v>x</v>
          </cell>
          <cell r="F35" t="str">
            <v>x</v>
          </cell>
          <cell r="G35">
            <v>72.7</v>
          </cell>
          <cell r="H35" t="str">
            <v>x</v>
          </cell>
          <cell r="I35" t="str">
            <v>x</v>
          </cell>
          <cell r="J35">
            <v>72.7</v>
          </cell>
          <cell r="K35" t="str">
            <v>x</v>
          </cell>
          <cell r="L35" t="str">
            <v>x</v>
          </cell>
          <cell r="M35">
            <v>100</v>
          </cell>
          <cell r="N35" t="str">
            <v>x</v>
          </cell>
          <cell r="O35" t="str">
            <v>x</v>
          </cell>
          <cell r="P35">
            <v>100</v>
          </cell>
          <cell r="Q35" t="str">
            <v>x</v>
          </cell>
          <cell r="R35" t="str">
            <v>x</v>
          </cell>
          <cell r="S35" t="str">
            <v>x</v>
          </cell>
          <cell r="T35" t="str">
            <v>x</v>
          </cell>
          <cell r="U35" t="str">
            <v>x</v>
          </cell>
          <cell r="V35">
            <v>36.4</v>
          </cell>
          <cell r="W35" t="str">
            <v>x</v>
          </cell>
          <cell r="X35" t="str">
            <v>x</v>
          </cell>
          <cell r="Y35">
            <v>27.3</v>
          </cell>
          <cell r="Z35" t="str">
            <v>x</v>
          </cell>
          <cell r="AA35" t="str">
            <v>x</v>
          </cell>
          <cell r="AB35">
            <v>4</v>
          </cell>
          <cell r="AC35" t="str">
            <v>x</v>
          </cell>
          <cell r="AD35" t="str">
            <v>x</v>
          </cell>
          <cell r="AE35" t="str">
            <v>x</v>
          </cell>
          <cell r="AF35" t="str">
            <v>x</v>
          </cell>
          <cell r="AG35" t="str">
            <v>x</v>
          </cell>
          <cell r="AH35" t="str">
            <v>x</v>
          </cell>
          <cell r="AI35" t="str">
            <v>x</v>
          </cell>
          <cell r="AJ35" t="str">
            <v>x</v>
          </cell>
          <cell r="AK35" t="str">
            <v>x</v>
          </cell>
          <cell r="AL35" t="str">
            <v>x</v>
          </cell>
          <cell r="AM35" t="str">
            <v>x</v>
          </cell>
          <cell r="AN35" t="str">
            <v>x</v>
          </cell>
          <cell r="AO35" t="str">
            <v>x</v>
          </cell>
          <cell r="AP35" t="str">
            <v>x</v>
          </cell>
          <cell r="AQ35" t="str">
            <v>x</v>
          </cell>
          <cell r="AR35" t="str">
            <v>x</v>
          </cell>
          <cell r="AS35" t="str">
            <v>x</v>
          </cell>
          <cell r="AT35" t="str">
            <v>x</v>
          </cell>
          <cell r="AU35" t="str">
            <v>x</v>
          </cell>
          <cell r="AV35" t="str">
            <v>x</v>
          </cell>
          <cell r="AW35" t="str">
            <v>x</v>
          </cell>
          <cell r="AX35" t="str">
            <v>x</v>
          </cell>
          <cell r="AY35" t="str">
            <v>x</v>
          </cell>
          <cell r="AZ35">
            <v>7</v>
          </cell>
          <cell r="BA35" t="str">
            <v>x</v>
          </cell>
          <cell r="BB35" t="str">
            <v>x</v>
          </cell>
          <cell r="BC35" t="str">
            <v>x</v>
          </cell>
          <cell r="BD35" t="str">
            <v>x</v>
          </cell>
          <cell r="BE35" t="str">
            <v>x</v>
          </cell>
          <cell r="BF35" t="str">
            <v>x</v>
          </cell>
          <cell r="BG35" t="str">
            <v>x</v>
          </cell>
          <cell r="BH35" t="str">
            <v>x</v>
          </cell>
          <cell r="BI35">
            <v>100</v>
          </cell>
          <cell r="BJ35" t="str">
            <v>x</v>
          </cell>
          <cell r="BK35" t="str">
            <v>x</v>
          </cell>
          <cell r="BL35">
            <v>100</v>
          </cell>
          <cell r="BM35" t="str">
            <v>x</v>
          </cell>
          <cell r="BN35" t="str">
            <v>x</v>
          </cell>
          <cell r="BO35" t="str">
            <v>x</v>
          </cell>
          <cell r="BP35" t="str">
            <v>x</v>
          </cell>
          <cell r="BQ35" t="str">
            <v>x</v>
          </cell>
          <cell r="BR35" t="str">
            <v>x</v>
          </cell>
          <cell r="BS35" t="str">
            <v>x</v>
          </cell>
          <cell r="BT35" t="str">
            <v>x</v>
          </cell>
          <cell r="BU35">
            <v>57.1</v>
          </cell>
          <cell r="BV35" t="str">
            <v>x</v>
          </cell>
          <cell r="BW35" t="str">
            <v>x</v>
          </cell>
          <cell r="BX35">
            <v>19</v>
          </cell>
          <cell r="BY35">
            <v>10</v>
          </cell>
          <cell r="BZ35">
            <v>9</v>
          </cell>
          <cell r="CA35">
            <v>63.2</v>
          </cell>
          <cell r="CB35">
            <v>70</v>
          </cell>
          <cell r="CC35">
            <v>55.6</v>
          </cell>
          <cell r="CD35">
            <v>52.6</v>
          </cell>
          <cell r="CE35" t="str">
            <v>x</v>
          </cell>
          <cell r="CF35" t="str">
            <v>x</v>
          </cell>
          <cell r="CG35">
            <v>84.2</v>
          </cell>
          <cell r="CH35" t="str">
            <v>x</v>
          </cell>
          <cell r="CI35" t="str">
            <v>x</v>
          </cell>
          <cell r="CJ35">
            <v>84.2</v>
          </cell>
          <cell r="CK35" t="str">
            <v>x</v>
          </cell>
          <cell r="CL35" t="str">
            <v>x</v>
          </cell>
          <cell r="CM35">
            <v>52.6</v>
          </cell>
          <cell r="CN35" t="str">
            <v>x</v>
          </cell>
          <cell r="CO35" t="str">
            <v>x</v>
          </cell>
          <cell r="CP35">
            <v>31.6</v>
          </cell>
          <cell r="CQ35" t="str">
            <v>x</v>
          </cell>
          <cell r="CR35" t="str">
            <v>x</v>
          </cell>
          <cell r="CS35">
            <v>26.3</v>
          </cell>
          <cell r="CT35" t="str">
            <v>x</v>
          </cell>
          <cell r="CU35" t="str">
            <v>x</v>
          </cell>
          <cell r="CV35">
            <v>1787</v>
          </cell>
          <cell r="CW35">
            <v>920</v>
          </cell>
          <cell r="CX35">
            <v>867</v>
          </cell>
          <cell r="CY35">
            <v>65.099999999999994</v>
          </cell>
          <cell r="CZ35">
            <v>60.4</v>
          </cell>
          <cell r="DA35">
            <v>70</v>
          </cell>
          <cell r="DB35">
            <v>54.6</v>
          </cell>
          <cell r="DC35">
            <v>49.2</v>
          </cell>
          <cell r="DD35">
            <v>60.2</v>
          </cell>
          <cell r="DE35">
            <v>92.3</v>
          </cell>
          <cell r="DF35">
            <v>91</v>
          </cell>
          <cell r="DG35">
            <v>93.7</v>
          </cell>
          <cell r="DH35">
            <v>89.9</v>
          </cell>
          <cell r="DI35">
            <v>88.5</v>
          </cell>
          <cell r="DJ35">
            <v>91.5</v>
          </cell>
          <cell r="DK35">
            <v>56.4</v>
          </cell>
          <cell r="DL35">
            <v>51.4</v>
          </cell>
          <cell r="DM35">
            <v>61.6</v>
          </cell>
          <cell r="DN35">
            <v>31.3</v>
          </cell>
          <cell r="DO35">
            <v>23.8</v>
          </cell>
          <cell r="DP35">
            <v>39.200000000000003</v>
          </cell>
          <cell r="DQ35">
            <v>20.8</v>
          </cell>
          <cell r="DR35">
            <v>13.7</v>
          </cell>
          <cell r="DS35">
            <v>28.3</v>
          </cell>
          <cell r="DT35">
            <v>1833</v>
          </cell>
          <cell r="DU35">
            <v>941</v>
          </cell>
          <cell r="DV35">
            <v>892</v>
          </cell>
          <cell r="DW35">
            <v>65.099999999999994</v>
          </cell>
          <cell r="DX35">
            <v>60.5</v>
          </cell>
          <cell r="DY35">
            <v>70</v>
          </cell>
          <cell r="DZ35">
            <v>54.7</v>
          </cell>
          <cell r="EA35">
            <v>49.3</v>
          </cell>
          <cell r="EB35">
            <v>60.3</v>
          </cell>
          <cell r="EC35">
            <v>92.3</v>
          </cell>
          <cell r="ED35">
            <v>91</v>
          </cell>
          <cell r="EE35">
            <v>93.6</v>
          </cell>
          <cell r="EF35">
            <v>90</v>
          </cell>
          <cell r="EG35">
            <v>88.5</v>
          </cell>
          <cell r="EH35">
            <v>91.5</v>
          </cell>
          <cell r="EI35">
            <v>56.5</v>
          </cell>
          <cell r="EJ35">
            <v>51.5</v>
          </cell>
          <cell r="EK35">
            <v>61.7</v>
          </cell>
          <cell r="EL35">
            <v>31.4</v>
          </cell>
          <cell r="EM35">
            <v>23.8</v>
          </cell>
          <cell r="EN35">
            <v>39.299999999999997</v>
          </cell>
          <cell r="EO35">
            <v>20.9</v>
          </cell>
          <cell r="EP35">
            <v>13.8</v>
          </cell>
          <cell r="EQ35">
            <v>28.4</v>
          </cell>
        </row>
        <row r="36">
          <cell r="A36" t="str">
            <v>E08000007</v>
          </cell>
          <cell r="B36" t="str">
            <v>Stockport</v>
          </cell>
          <cell r="C36" t="str">
            <v>North West</v>
          </cell>
          <cell r="D36">
            <v>145</v>
          </cell>
          <cell r="E36">
            <v>83</v>
          </cell>
          <cell r="F36">
            <v>62</v>
          </cell>
          <cell r="G36">
            <v>79.3</v>
          </cell>
          <cell r="H36">
            <v>75.900000000000006</v>
          </cell>
          <cell r="I36">
            <v>83.9</v>
          </cell>
          <cell r="J36">
            <v>64.8</v>
          </cell>
          <cell r="K36">
            <v>59</v>
          </cell>
          <cell r="L36">
            <v>72.599999999999994</v>
          </cell>
          <cell r="M36">
            <v>96.6</v>
          </cell>
          <cell r="N36" t="str">
            <v>x</v>
          </cell>
          <cell r="O36" t="str">
            <v>x</v>
          </cell>
          <cell r="P36">
            <v>93.8</v>
          </cell>
          <cell r="Q36">
            <v>92.8</v>
          </cell>
          <cell r="R36">
            <v>95.2</v>
          </cell>
          <cell r="S36">
            <v>64.8</v>
          </cell>
          <cell r="T36">
            <v>59</v>
          </cell>
          <cell r="U36">
            <v>72.599999999999994</v>
          </cell>
          <cell r="V36">
            <v>52.4</v>
          </cell>
          <cell r="W36">
            <v>45.8</v>
          </cell>
          <cell r="X36">
            <v>61.3</v>
          </cell>
          <cell r="Y36">
            <v>35.200000000000003</v>
          </cell>
          <cell r="Z36">
            <v>26.5</v>
          </cell>
          <cell r="AA36">
            <v>46.8</v>
          </cell>
          <cell r="AB36">
            <v>29</v>
          </cell>
          <cell r="AC36">
            <v>9</v>
          </cell>
          <cell r="AD36">
            <v>20</v>
          </cell>
          <cell r="AE36">
            <v>69</v>
          </cell>
          <cell r="AF36">
            <v>55.6</v>
          </cell>
          <cell r="AG36">
            <v>75</v>
          </cell>
          <cell r="AH36">
            <v>44.8</v>
          </cell>
          <cell r="AI36">
            <v>33.299999999999997</v>
          </cell>
          <cell r="AJ36">
            <v>50</v>
          </cell>
          <cell r="AK36">
            <v>100</v>
          </cell>
          <cell r="AL36">
            <v>100</v>
          </cell>
          <cell r="AM36">
            <v>100</v>
          </cell>
          <cell r="AN36">
            <v>89.7</v>
          </cell>
          <cell r="AO36">
            <v>100</v>
          </cell>
          <cell r="AP36">
            <v>85</v>
          </cell>
          <cell r="AQ36">
            <v>44.8</v>
          </cell>
          <cell r="AR36">
            <v>33.299999999999997</v>
          </cell>
          <cell r="AS36">
            <v>50</v>
          </cell>
          <cell r="AT36">
            <v>41.4</v>
          </cell>
          <cell r="AU36">
            <v>44.4</v>
          </cell>
          <cell r="AV36">
            <v>40</v>
          </cell>
          <cell r="AW36">
            <v>27.6</v>
          </cell>
          <cell r="AX36" t="str">
            <v>x</v>
          </cell>
          <cell r="AY36" t="str">
            <v>x</v>
          </cell>
          <cell r="AZ36">
            <v>19</v>
          </cell>
          <cell r="BA36">
            <v>3</v>
          </cell>
          <cell r="BB36">
            <v>16</v>
          </cell>
          <cell r="BC36" t="str">
            <v>x</v>
          </cell>
          <cell r="BD36" t="str">
            <v>x</v>
          </cell>
          <cell r="BE36">
            <v>100</v>
          </cell>
          <cell r="BF36">
            <v>73.7</v>
          </cell>
          <cell r="BG36" t="str">
            <v>x</v>
          </cell>
          <cell r="BH36" t="str">
            <v>x</v>
          </cell>
          <cell r="BI36">
            <v>100</v>
          </cell>
          <cell r="BJ36" t="str">
            <v>x</v>
          </cell>
          <cell r="BK36" t="str">
            <v>x</v>
          </cell>
          <cell r="BL36">
            <v>100</v>
          </cell>
          <cell r="BM36" t="str">
            <v>x</v>
          </cell>
          <cell r="BN36" t="str">
            <v>x</v>
          </cell>
          <cell r="BO36">
            <v>73.7</v>
          </cell>
          <cell r="BP36" t="str">
            <v>x</v>
          </cell>
          <cell r="BQ36" t="str">
            <v>x</v>
          </cell>
          <cell r="BR36">
            <v>57.9</v>
          </cell>
          <cell r="BS36" t="str">
            <v>x</v>
          </cell>
          <cell r="BT36" t="str">
            <v>x</v>
          </cell>
          <cell r="BU36">
            <v>42.1</v>
          </cell>
          <cell r="BV36" t="str">
            <v>x</v>
          </cell>
          <cell r="BW36" t="str">
            <v>x</v>
          </cell>
          <cell r="BX36">
            <v>97</v>
          </cell>
          <cell r="BY36">
            <v>47</v>
          </cell>
          <cell r="BZ36">
            <v>50</v>
          </cell>
          <cell r="CA36">
            <v>78.400000000000006</v>
          </cell>
          <cell r="CB36">
            <v>76.599999999999994</v>
          </cell>
          <cell r="CC36">
            <v>80</v>
          </cell>
          <cell r="CD36">
            <v>60.8</v>
          </cell>
          <cell r="CE36">
            <v>59.6</v>
          </cell>
          <cell r="CF36">
            <v>62</v>
          </cell>
          <cell r="CG36">
            <v>94.8</v>
          </cell>
          <cell r="CH36" t="str">
            <v>x</v>
          </cell>
          <cell r="CI36" t="str">
            <v>x</v>
          </cell>
          <cell r="CJ36">
            <v>93.8</v>
          </cell>
          <cell r="CK36">
            <v>93.6</v>
          </cell>
          <cell r="CL36">
            <v>94</v>
          </cell>
          <cell r="CM36">
            <v>61.9</v>
          </cell>
          <cell r="CN36">
            <v>61.7</v>
          </cell>
          <cell r="CO36">
            <v>62</v>
          </cell>
          <cell r="CP36">
            <v>51.5</v>
          </cell>
          <cell r="CQ36">
            <v>44.7</v>
          </cell>
          <cell r="CR36">
            <v>58</v>
          </cell>
          <cell r="CS36">
            <v>35.1</v>
          </cell>
          <cell r="CT36">
            <v>29.8</v>
          </cell>
          <cell r="CU36">
            <v>40</v>
          </cell>
          <cell r="CV36">
            <v>2414</v>
          </cell>
          <cell r="CW36">
            <v>1215</v>
          </cell>
          <cell r="CX36">
            <v>1199</v>
          </cell>
          <cell r="CY36">
            <v>71.5</v>
          </cell>
          <cell r="CZ36">
            <v>66.599999999999994</v>
          </cell>
          <cell r="DA36">
            <v>76.400000000000006</v>
          </cell>
          <cell r="DB36">
            <v>58.6</v>
          </cell>
          <cell r="DC36">
            <v>54.1</v>
          </cell>
          <cell r="DD36">
            <v>63.1</v>
          </cell>
          <cell r="DE36">
            <v>94.8</v>
          </cell>
          <cell r="DF36">
            <v>93.8</v>
          </cell>
          <cell r="DG36">
            <v>95.8</v>
          </cell>
          <cell r="DH36">
            <v>90.8</v>
          </cell>
          <cell r="DI36">
            <v>90</v>
          </cell>
          <cell r="DJ36">
            <v>91.7</v>
          </cell>
          <cell r="DK36">
            <v>59.3</v>
          </cell>
          <cell r="DL36">
            <v>55</v>
          </cell>
          <cell r="DM36">
            <v>63.7</v>
          </cell>
          <cell r="DN36">
            <v>46.2</v>
          </cell>
          <cell r="DO36">
            <v>43</v>
          </cell>
          <cell r="DP36">
            <v>49.5</v>
          </cell>
          <cell r="DQ36">
            <v>29.7</v>
          </cell>
          <cell r="DR36">
            <v>25.3</v>
          </cell>
          <cell r="DS36">
            <v>34</v>
          </cell>
          <cell r="DT36">
            <v>2779</v>
          </cell>
          <cell r="DU36">
            <v>1402</v>
          </cell>
          <cell r="DV36">
            <v>1377</v>
          </cell>
          <cell r="DW36">
            <v>71.900000000000006</v>
          </cell>
          <cell r="DX36">
            <v>66.8</v>
          </cell>
          <cell r="DY36">
            <v>77.2</v>
          </cell>
          <cell r="DZ36">
            <v>58.3</v>
          </cell>
          <cell r="EA36">
            <v>53.7</v>
          </cell>
          <cell r="EB36">
            <v>63</v>
          </cell>
          <cell r="EC36">
            <v>95</v>
          </cell>
          <cell r="ED36">
            <v>94</v>
          </cell>
          <cell r="EE36">
            <v>96.1</v>
          </cell>
          <cell r="EF36">
            <v>91.2</v>
          </cell>
          <cell r="EG36">
            <v>90.4</v>
          </cell>
          <cell r="EH36">
            <v>91.9</v>
          </cell>
          <cell r="EI36">
            <v>59</v>
          </cell>
          <cell r="EJ36">
            <v>54.6</v>
          </cell>
          <cell r="EK36">
            <v>63.5</v>
          </cell>
          <cell r="EL36">
            <v>46.2</v>
          </cell>
          <cell r="EM36">
            <v>42.2</v>
          </cell>
          <cell r="EN36">
            <v>50.3</v>
          </cell>
          <cell r="EO36">
            <v>29.9</v>
          </cell>
          <cell r="EP36">
            <v>25</v>
          </cell>
          <cell r="EQ36">
            <v>34.9</v>
          </cell>
        </row>
        <row r="37">
          <cell r="A37" t="str">
            <v>E08000008</v>
          </cell>
          <cell r="B37" t="str">
            <v>Tameside</v>
          </cell>
          <cell r="C37" t="str">
            <v>North West</v>
          </cell>
          <cell r="D37">
            <v>212</v>
          </cell>
          <cell r="E37">
            <v>107</v>
          </cell>
          <cell r="F37">
            <v>105</v>
          </cell>
          <cell r="G37">
            <v>65.099999999999994</v>
          </cell>
          <cell r="H37">
            <v>59.8</v>
          </cell>
          <cell r="I37">
            <v>70.5</v>
          </cell>
          <cell r="J37">
            <v>56.1</v>
          </cell>
          <cell r="K37">
            <v>52.3</v>
          </cell>
          <cell r="L37">
            <v>60</v>
          </cell>
          <cell r="M37">
            <v>94.3</v>
          </cell>
          <cell r="N37">
            <v>91.6</v>
          </cell>
          <cell r="O37">
            <v>97.1</v>
          </cell>
          <cell r="P37">
            <v>92.5</v>
          </cell>
          <cell r="Q37">
            <v>88.8</v>
          </cell>
          <cell r="R37">
            <v>96.2</v>
          </cell>
          <cell r="S37">
            <v>58</v>
          </cell>
          <cell r="T37">
            <v>56.1</v>
          </cell>
          <cell r="U37">
            <v>60</v>
          </cell>
          <cell r="V37">
            <v>28.3</v>
          </cell>
          <cell r="W37">
            <v>24.3</v>
          </cell>
          <cell r="X37">
            <v>32.4</v>
          </cell>
          <cell r="Y37">
            <v>21.2</v>
          </cell>
          <cell r="Z37">
            <v>17.8</v>
          </cell>
          <cell r="AA37">
            <v>24.8</v>
          </cell>
          <cell r="AB37">
            <v>26</v>
          </cell>
          <cell r="AC37">
            <v>14</v>
          </cell>
          <cell r="AD37">
            <v>12</v>
          </cell>
          <cell r="AE37">
            <v>57.7</v>
          </cell>
          <cell r="AF37" t="str">
            <v>x</v>
          </cell>
          <cell r="AG37" t="str">
            <v>x</v>
          </cell>
          <cell r="AH37">
            <v>50</v>
          </cell>
          <cell r="AI37">
            <v>35.700000000000003</v>
          </cell>
          <cell r="AJ37">
            <v>66.7</v>
          </cell>
          <cell r="AK37" t="str">
            <v>x</v>
          </cell>
          <cell r="AL37" t="str">
            <v>x</v>
          </cell>
          <cell r="AM37">
            <v>100</v>
          </cell>
          <cell r="AN37" t="str">
            <v>x</v>
          </cell>
          <cell r="AO37" t="str">
            <v>x</v>
          </cell>
          <cell r="AP37">
            <v>100</v>
          </cell>
          <cell r="AQ37">
            <v>50</v>
          </cell>
          <cell r="AR37">
            <v>35.700000000000003</v>
          </cell>
          <cell r="AS37">
            <v>66.7</v>
          </cell>
          <cell r="AT37">
            <v>50</v>
          </cell>
          <cell r="AU37">
            <v>35.700000000000003</v>
          </cell>
          <cell r="AV37">
            <v>66.7</v>
          </cell>
          <cell r="AW37">
            <v>34.6</v>
          </cell>
          <cell r="AX37">
            <v>21.4</v>
          </cell>
          <cell r="AY37">
            <v>50</v>
          </cell>
          <cell r="AZ37">
            <v>6</v>
          </cell>
          <cell r="BA37" t="str">
            <v>x</v>
          </cell>
          <cell r="BB37" t="str">
            <v>x</v>
          </cell>
          <cell r="BC37" t="str">
            <v>x</v>
          </cell>
          <cell r="BD37" t="str">
            <v>x</v>
          </cell>
          <cell r="BE37" t="str">
            <v>x</v>
          </cell>
          <cell r="BF37" t="str">
            <v>x</v>
          </cell>
          <cell r="BG37" t="str">
            <v>x</v>
          </cell>
          <cell r="BH37" t="str">
            <v>x</v>
          </cell>
          <cell r="BI37">
            <v>100</v>
          </cell>
          <cell r="BJ37" t="str">
            <v>x</v>
          </cell>
          <cell r="BK37" t="str">
            <v>x</v>
          </cell>
          <cell r="BL37">
            <v>100</v>
          </cell>
          <cell r="BM37" t="str">
            <v>x</v>
          </cell>
          <cell r="BN37" t="str">
            <v>x</v>
          </cell>
          <cell r="BO37" t="str">
            <v>x</v>
          </cell>
          <cell r="BP37" t="str">
            <v>x</v>
          </cell>
          <cell r="BQ37" t="str">
            <v>x</v>
          </cell>
          <cell r="BR37" t="str">
            <v>x</v>
          </cell>
          <cell r="BS37" t="str">
            <v>x</v>
          </cell>
          <cell r="BT37" t="str">
            <v>x</v>
          </cell>
          <cell r="BU37">
            <v>50</v>
          </cell>
          <cell r="BV37" t="str">
            <v>x</v>
          </cell>
          <cell r="BW37" t="str">
            <v>x</v>
          </cell>
          <cell r="BX37">
            <v>70</v>
          </cell>
          <cell r="BY37">
            <v>35</v>
          </cell>
          <cell r="BZ37">
            <v>35</v>
          </cell>
          <cell r="CA37">
            <v>64.3</v>
          </cell>
          <cell r="CB37">
            <v>57.1</v>
          </cell>
          <cell r="CC37">
            <v>71.400000000000006</v>
          </cell>
          <cell r="CD37">
            <v>52.9</v>
          </cell>
          <cell r="CE37">
            <v>42.9</v>
          </cell>
          <cell r="CF37">
            <v>62.9</v>
          </cell>
          <cell r="CG37">
            <v>95.7</v>
          </cell>
          <cell r="CH37">
            <v>100</v>
          </cell>
          <cell r="CI37">
            <v>91.4</v>
          </cell>
          <cell r="CJ37">
            <v>91.4</v>
          </cell>
          <cell r="CK37" t="str">
            <v>x</v>
          </cell>
          <cell r="CL37" t="str">
            <v>x</v>
          </cell>
          <cell r="CM37">
            <v>55.7</v>
          </cell>
          <cell r="CN37">
            <v>48.6</v>
          </cell>
          <cell r="CO37">
            <v>62.9</v>
          </cell>
          <cell r="CP37">
            <v>38.6</v>
          </cell>
          <cell r="CQ37">
            <v>34.299999999999997</v>
          </cell>
          <cell r="CR37">
            <v>42.9</v>
          </cell>
          <cell r="CS37">
            <v>24.3</v>
          </cell>
          <cell r="CT37">
            <v>20</v>
          </cell>
          <cell r="CU37">
            <v>28.6</v>
          </cell>
          <cell r="CV37">
            <v>2216</v>
          </cell>
          <cell r="CW37">
            <v>1122</v>
          </cell>
          <cell r="CX37">
            <v>1094</v>
          </cell>
          <cell r="CY37">
            <v>64.900000000000006</v>
          </cell>
          <cell r="CZ37">
            <v>60.8</v>
          </cell>
          <cell r="DA37">
            <v>69.099999999999994</v>
          </cell>
          <cell r="DB37">
            <v>57.4</v>
          </cell>
          <cell r="DC37">
            <v>53.6</v>
          </cell>
          <cell r="DD37">
            <v>61.3</v>
          </cell>
          <cell r="DE37">
            <v>92.4</v>
          </cell>
          <cell r="DF37">
            <v>91.2</v>
          </cell>
          <cell r="DG37">
            <v>93.6</v>
          </cell>
          <cell r="DH37">
            <v>89.8</v>
          </cell>
          <cell r="DI37">
            <v>88.9</v>
          </cell>
          <cell r="DJ37">
            <v>90.8</v>
          </cell>
          <cell r="DK37">
            <v>60.5</v>
          </cell>
          <cell r="DL37">
            <v>57</v>
          </cell>
          <cell r="DM37">
            <v>64.099999999999994</v>
          </cell>
          <cell r="DN37">
            <v>38.1</v>
          </cell>
          <cell r="DO37">
            <v>36</v>
          </cell>
          <cell r="DP37">
            <v>40.299999999999997</v>
          </cell>
          <cell r="DQ37">
            <v>22</v>
          </cell>
          <cell r="DR37">
            <v>17.2</v>
          </cell>
          <cell r="DS37">
            <v>26.9</v>
          </cell>
          <cell r="DT37">
            <v>2578</v>
          </cell>
          <cell r="DU37">
            <v>1314</v>
          </cell>
          <cell r="DV37">
            <v>1264</v>
          </cell>
          <cell r="DW37">
            <v>65.099999999999994</v>
          </cell>
          <cell r="DX37">
            <v>60.7</v>
          </cell>
          <cell r="DY37">
            <v>69.8</v>
          </cell>
          <cell r="DZ37">
            <v>57.3</v>
          </cell>
          <cell r="EA37">
            <v>53.1</v>
          </cell>
          <cell r="EB37">
            <v>61.6</v>
          </cell>
          <cell r="EC37">
            <v>92.7</v>
          </cell>
          <cell r="ED37">
            <v>91.6</v>
          </cell>
          <cell r="EE37">
            <v>94</v>
          </cell>
          <cell r="EF37">
            <v>90.2</v>
          </cell>
          <cell r="EG37">
            <v>89</v>
          </cell>
          <cell r="EH37">
            <v>91.4</v>
          </cell>
          <cell r="EI37">
            <v>60.1</v>
          </cell>
          <cell r="EJ37">
            <v>56.5</v>
          </cell>
          <cell r="EK37">
            <v>63.9</v>
          </cell>
          <cell r="EL37">
            <v>37.5</v>
          </cell>
          <cell r="EM37">
            <v>34.9</v>
          </cell>
          <cell r="EN37">
            <v>40.1</v>
          </cell>
          <cell r="EO37">
            <v>22.1</v>
          </cell>
          <cell r="EP37">
            <v>17.399999999999999</v>
          </cell>
          <cell r="EQ37">
            <v>27.1</v>
          </cell>
        </row>
        <row r="38">
          <cell r="A38" t="str">
            <v>E08000009</v>
          </cell>
          <cell r="B38" t="str">
            <v>Trafford</v>
          </cell>
          <cell r="C38" t="str">
            <v>North West</v>
          </cell>
          <cell r="D38">
            <v>299</v>
          </cell>
          <cell r="E38">
            <v>176</v>
          </cell>
          <cell r="F38">
            <v>123</v>
          </cell>
          <cell r="G38">
            <v>82.3</v>
          </cell>
          <cell r="H38">
            <v>79</v>
          </cell>
          <cell r="I38">
            <v>87</v>
          </cell>
          <cell r="J38">
            <v>73.599999999999994</v>
          </cell>
          <cell r="K38">
            <v>69.900000000000006</v>
          </cell>
          <cell r="L38">
            <v>78.900000000000006</v>
          </cell>
          <cell r="M38">
            <v>98</v>
          </cell>
          <cell r="N38" t="str">
            <v>x</v>
          </cell>
          <cell r="O38" t="str">
            <v>x</v>
          </cell>
          <cell r="P38">
            <v>97.3</v>
          </cell>
          <cell r="Q38" t="str">
            <v>x</v>
          </cell>
          <cell r="R38" t="str">
            <v>x</v>
          </cell>
          <cell r="S38">
            <v>75.599999999999994</v>
          </cell>
          <cell r="T38">
            <v>73.3</v>
          </cell>
          <cell r="U38">
            <v>78.900000000000006</v>
          </cell>
          <cell r="V38">
            <v>43.5</v>
          </cell>
          <cell r="W38">
            <v>33</v>
          </cell>
          <cell r="X38">
            <v>58.5</v>
          </cell>
          <cell r="Y38">
            <v>35.799999999999997</v>
          </cell>
          <cell r="Z38">
            <v>24.4</v>
          </cell>
          <cell r="AA38">
            <v>52</v>
          </cell>
          <cell r="AB38">
            <v>78</v>
          </cell>
          <cell r="AC38">
            <v>35</v>
          </cell>
          <cell r="AD38">
            <v>43</v>
          </cell>
          <cell r="AE38">
            <v>64.099999999999994</v>
          </cell>
          <cell r="AF38">
            <v>57.1</v>
          </cell>
          <cell r="AG38">
            <v>69.8</v>
          </cell>
          <cell r="AH38">
            <v>56.4</v>
          </cell>
          <cell r="AI38">
            <v>54.3</v>
          </cell>
          <cell r="AJ38">
            <v>58.1</v>
          </cell>
          <cell r="AK38">
            <v>92.3</v>
          </cell>
          <cell r="AL38">
            <v>91.4</v>
          </cell>
          <cell r="AM38">
            <v>93</v>
          </cell>
          <cell r="AN38">
            <v>87.2</v>
          </cell>
          <cell r="AO38">
            <v>85.7</v>
          </cell>
          <cell r="AP38">
            <v>88.4</v>
          </cell>
          <cell r="AQ38">
            <v>56.4</v>
          </cell>
          <cell r="AR38">
            <v>54.3</v>
          </cell>
          <cell r="AS38">
            <v>58.1</v>
          </cell>
          <cell r="AT38">
            <v>30.8</v>
          </cell>
          <cell r="AU38">
            <v>20</v>
          </cell>
          <cell r="AV38">
            <v>39.5</v>
          </cell>
          <cell r="AW38">
            <v>24.4</v>
          </cell>
          <cell r="AX38">
            <v>14.3</v>
          </cell>
          <cell r="AY38">
            <v>32.6</v>
          </cell>
          <cell r="AZ38">
            <v>46</v>
          </cell>
          <cell r="BA38">
            <v>31</v>
          </cell>
          <cell r="BB38">
            <v>15</v>
          </cell>
          <cell r="BC38">
            <v>89.1</v>
          </cell>
          <cell r="BD38" t="str">
            <v>x</v>
          </cell>
          <cell r="BE38" t="str">
            <v>x</v>
          </cell>
          <cell r="BF38">
            <v>82.6</v>
          </cell>
          <cell r="BG38" t="str">
            <v>x</v>
          </cell>
          <cell r="BH38" t="str">
            <v>x</v>
          </cell>
          <cell r="BI38" t="str">
            <v>x</v>
          </cell>
          <cell r="BJ38" t="str">
            <v>x</v>
          </cell>
          <cell r="BK38">
            <v>100</v>
          </cell>
          <cell r="BL38" t="str">
            <v>x</v>
          </cell>
          <cell r="BM38" t="str">
            <v>x</v>
          </cell>
          <cell r="BN38">
            <v>100</v>
          </cell>
          <cell r="BO38">
            <v>82.6</v>
          </cell>
          <cell r="BP38" t="str">
            <v>x</v>
          </cell>
          <cell r="BQ38" t="str">
            <v>x</v>
          </cell>
          <cell r="BR38">
            <v>65.2</v>
          </cell>
          <cell r="BS38">
            <v>61.3</v>
          </cell>
          <cell r="BT38">
            <v>73.3</v>
          </cell>
          <cell r="BU38">
            <v>54.3</v>
          </cell>
          <cell r="BV38">
            <v>45.2</v>
          </cell>
          <cell r="BW38">
            <v>73.3</v>
          </cell>
          <cell r="BX38">
            <v>147</v>
          </cell>
          <cell r="BY38">
            <v>69</v>
          </cell>
          <cell r="BZ38">
            <v>78</v>
          </cell>
          <cell r="CA38">
            <v>73.5</v>
          </cell>
          <cell r="CB38">
            <v>66.7</v>
          </cell>
          <cell r="CC38">
            <v>79.5</v>
          </cell>
          <cell r="CD38">
            <v>63.9</v>
          </cell>
          <cell r="CE38">
            <v>59.4</v>
          </cell>
          <cell r="CF38">
            <v>67.900000000000006</v>
          </cell>
          <cell r="CG38">
            <v>97.3</v>
          </cell>
          <cell r="CH38" t="str">
            <v>x</v>
          </cell>
          <cell r="CI38" t="str">
            <v>x</v>
          </cell>
          <cell r="CJ38">
            <v>95.2</v>
          </cell>
          <cell r="CK38">
            <v>95.7</v>
          </cell>
          <cell r="CL38">
            <v>94.9</v>
          </cell>
          <cell r="CM38">
            <v>63.9</v>
          </cell>
          <cell r="CN38">
            <v>59.4</v>
          </cell>
          <cell r="CO38">
            <v>67.900000000000006</v>
          </cell>
          <cell r="CP38">
            <v>38.799999999999997</v>
          </cell>
          <cell r="CQ38">
            <v>31.9</v>
          </cell>
          <cell r="CR38">
            <v>44.9</v>
          </cell>
          <cell r="CS38">
            <v>32</v>
          </cell>
          <cell r="CT38">
            <v>26.1</v>
          </cell>
          <cell r="CU38">
            <v>37.200000000000003</v>
          </cell>
          <cell r="CV38">
            <v>2190</v>
          </cell>
          <cell r="CW38">
            <v>1104</v>
          </cell>
          <cell r="CX38">
            <v>1086</v>
          </cell>
          <cell r="CY38">
            <v>78.099999999999994</v>
          </cell>
          <cell r="CZ38">
            <v>75.099999999999994</v>
          </cell>
          <cell r="DA38">
            <v>81.2</v>
          </cell>
          <cell r="DB38">
            <v>70.5</v>
          </cell>
          <cell r="DC38">
            <v>67.400000000000006</v>
          </cell>
          <cell r="DD38">
            <v>73.599999999999994</v>
          </cell>
          <cell r="DE38">
            <v>96.7</v>
          </cell>
          <cell r="DF38">
            <v>96</v>
          </cell>
          <cell r="DG38">
            <v>97.4</v>
          </cell>
          <cell r="DH38">
            <v>95.2</v>
          </cell>
          <cell r="DI38">
            <v>94.2</v>
          </cell>
          <cell r="DJ38">
            <v>96.2</v>
          </cell>
          <cell r="DK38">
            <v>71.2</v>
          </cell>
          <cell r="DL38">
            <v>68.2</v>
          </cell>
          <cell r="DM38">
            <v>74.2</v>
          </cell>
          <cell r="DN38">
            <v>46.5</v>
          </cell>
          <cell r="DO38">
            <v>42.8</v>
          </cell>
          <cell r="DP38">
            <v>50.2</v>
          </cell>
          <cell r="DQ38">
            <v>36.5</v>
          </cell>
          <cell r="DR38">
            <v>30.6</v>
          </cell>
          <cell r="DS38">
            <v>42.4</v>
          </cell>
          <cell r="DT38">
            <v>2854</v>
          </cell>
          <cell r="DU38">
            <v>1457</v>
          </cell>
          <cell r="DV38">
            <v>1397</v>
          </cell>
          <cell r="DW38">
            <v>78.5</v>
          </cell>
          <cell r="DX38">
            <v>75.400000000000006</v>
          </cell>
          <cell r="DY38">
            <v>81.8</v>
          </cell>
          <cell r="DZ38">
            <v>70.7</v>
          </cell>
          <cell r="EA38">
            <v>67.7</v>
          </cell>
          <cell r="EB38">
            <v>73.8</v>
          </cell>
          <cell r="EC38">
            <v>96.8</v>
          </cell>
          <cell r="ED38">
            <v>96.2</v>
          </cell>
          <cell r="EE38">
            <v>97.5</v>
          </cell>
          <cell r="EF38">
            <v>95.4</v>
          </cell>
          <cell r="EG38">
            <v>94.6</v>
          </cell>
          <cell r="EH38">
            <v>96.2</v>
          </cell>
          <cell r="EI38">
            <v>71.5</v>
          </cell>
          <cell r="EJ38">
            <v>68.900000000000006</v>
          </cell>
          <cell r="EK38">
            <v>74.3</v>
          </cell>
          <cell r="EL38">
            <v>46</v>
          </cell>
          <cell r="EM38">
            <v>41.2</v>
          </cell>
          <cell r="EN38">
            <v>51.1</v>
          </cell>
          <cell r="EO38">
            <v>36.5</v>
          </cell>
          <cell r="EP38">
            <v>29.6</v>
          </cell>
          <cell r="EQ38">
            <v>43.6</v>
          </cell>
        </row>
        <row r="39">
          <cell r="A39" t="str">
            <v>E06000007</v>
          </cell>
          <cell r="B39" t="str">
            <v>Warrington</v>
          </cell>
          <cell r="C39" t="str">
            <v>North West</v>
          </cell>
          <cell r="D39">
            <v>40</v>
          </cell>
          <cell r="E39">
            <v>24</v>
          </cell>
          <cell r="F39">
            <v>16</v>
          </cell>
          <cell r="G39">
            <v>77.5</v>
          </cell>
          <cell r="H39">
            <v>75</v>
          </cell>
          <cell r="I39">
            <v>81.3</v>
          </cell>
          <cell r="J39">
            <v>70</v>
          </cell>
          <cell r="K39">
            <v>75</v>
          </cell>
          <cell r="L39">
            <v>62.5</v>
          </cell>
          <cell r="M39" t="str">
            <v>x</v>
          </cell>
          <cell r="N39">
            <v>100</v>
          </cell>
          <cell r="O39" t="str">
            <v>x</v>
          </cell>
          <cell r="P39" t="str">
            <v>x</v>
          </cell>
          <cell r="Q39">
            <v>100</v>
          </cell>
          <cell r="R39" t="str">
            <v>x</v>
          </cell>
          <cell r="S39">
            <v>70</v>
          </cell>
          <cell r="T39">
            <v>75</v>
          </cell>
          <cell r="U39">
            <v>62.5</v>
          </cell>
          <cell r="V39">
            <v>50</v>
          </cell>
          <cell r="W39">
            <v>50</v>
          </cell>
          <cell r="X39">
            <v>50</v>
          </cell>
          <cell r="Y39">
            <v>30</v>
          </cell>
          <cell r="Z39">
            <v>29.2</v>
          </cell>
          <cell r="AA39">
            <v>31.3</v>
          </cell>
          <cell r="AB39">
            <v>12</v>
          </cell>
          <cell r="AC39">
            <v>7</v>
          </cell>
          <cell r="AD39">
            <v>5</v>
          </cell>
          <cell r="AE39">
            <v>58.3</v>
          </cell>
          <cell r="AF39" t="str">
            <v>x</v>
          </cell>
          <cell r="AG39" t="str">
            <v>x</v>
          </cell>
          <cell r="AH39">
            <v>58.3</v>
          </cell>
          <cell r="AI39" t="str">
            <v>x</v>
          </cell>
          <cell r="AJ39" t="str">
            <v>x</v>
          </cell>
          <cell r="AK39">
            <v>100</v>
          </cell>
          <cell r="AL39" t="str">
            <v>x</v>
          </cell>
          <cell r="AM39" t="str">
            <v>x</v>
          </cell>
          <cell r="AN39">
            <v>100</v>
          </cell>
          <cell r="AO39" t="str">
            <v>x</v>
          </cell>
          <cell r="AP39" t="str">
            <v>x</v>
          </cell>
          <cell r="AQ39">
            <v>58.3</v>
          </cell>
          <cell r="AR39" t="str">
            <v>x</v>
          </cell>
          <cell r="AS39" t="str">
            <v>x</v>
          </cell>
          <cell r="AT39">
            <v>41.7</v>
          </cell>
          <cell r="AU39" t="str">
            <v>x</v>
          </cell>
          <cell r="AV39" t="str">
            <v>x</v>
          </cell>
          <cell r="AW39">
            <v>25</v>
          </cell>
          <cell r="AX39" t="str">
            <v>x</v>
          </cell>
          <cell r="AY39" t="str">
            <v>x</v>
          </cell>
          <cell r="AZ39">
            <v>9</v>
          </cell>
          <cell r="BA39">
            <v>5</v>
          </cell>
          <cell r="BB39">
            <v>4</v>
          </cell>
          <cell r="BC39" t="str">
            <v>x</v>
          </cell>
          <cell r="BD39" t="str">
            <v>x</v>
          </cell>
          <cell r="BE39" t="str">
            <v>x</v>
          </cell>
          <cell r="BF39" t="str">
            <v>x</v>
          </cell>
          <cell r="BG39" t="str">
            <v>x</v>
          </cell>
          <cell r="BH39" t="str">
            <v>x</v>
          </cell>
          <cell r="BI39">
            <v>100</v>
          </cell>
          <cell r="BJ39" t="str">
            <v>x</v>
          </cell>
          <cell r="BK39" t="str">
            <v>x</v>
          </cell>
          <cell r="BL39">
            <v>100</v>
          </cell>
          <cell r="BM39" t="str">
            <v>x</v>
          </cell>
          <cell r="BN39" t="str">
            <v>x</v>
          </cell>
          <cell r="BO39" t="str">
            <v>x</v>
          </cell>
          <cell r="BP39" t="str">
            <v>x</v>
          </cell>
          <cell r="BQ39" t="str">
            <v>x</v>
          </cell>
          <cell r="BR39">
            <v>44.4</v>
          </cell>
          <cell r="BS39" t="str">
            <v>x</v>
          </cell>
          <cell r="BT39" t="str">
            <v>x</v>
          </cell>
          <cell r="BU39" t="str">
            <v>x</v>
          </cell>
          <cell r="BV39" t="str">
            <v>x</v>
          </cell>
          <cell r="BW39" t="str">
            <v>x</v>
          </cell>
          <cell r="BX39">
            <v>57</v>
          </cell>
          <cell r="BY39">
            <v>32</v>
          </cell>
          <cell r="BZ39">
            <v>25</v>
          </cell>
          <cell r="CA39">
            <v>71.900000000000006</v>
          </cell>
          <cell r="CB39">
            <v>62.5</v>
          </cell>
          <cell r="CC39">
            <v>84</v>
          </cell>
          <cell r="CD39">
            <v>63.2</v>
          </cell>
          <cell r="CE39">
            <v>56.3</v>
          </cell>
          <cell r="CF39">
            <v>72</v>
          </cell>
          <cell r="CG39">
            <v>94.7</v>
          </cell>
          <cell r="CH39">
            <v>90.6</v>
          </cell>
          <cell r="CI39">
            <v>100</v>
          </cell>
          <cell r="CJ39">
            <v>93</v>
          </cell>
          <cell r="CK39">
            <v>87.5</v>
          </cell>
          <cell r="CL39">
            <v>100</v>
          </cell>
          <cell r="CM39">
            <v>63.2</v>
          </cell>
          <cell r="CN39">
            <v>56.3</v>
          </cell>
          <cell r="CO39">
            <v>72</v>
          </cell>
          <cell r="CP39">
            <v>52.6</v>
          </cell>
          <cell r="CQ39">
            <v>50</v>
          </cell>
          <cell r="CR39">
            <v>56</v>
          </cell>
          <cell r="CS39">
            <v>31.6</v>
          </cell>
          <cell r="CT39">
            <v>28.1</v>
          </cell>
          <cell r="CU39">
            <v>36</v>
          </cell>
          <cell r="CV39">
            <v>2287</v>
          </cell>
          <cell r="CW39">
            <v>1157</v>
          </cell>
          <cell r="CX39">
            <v>1130</v>
          </cell>
          <cell r="CY39">
            <v>65.7</v>
          </cell>
          <cell r="CZ39">
            <v>59.8</v>
          </cell>
          <cell r="DA39">
            <v>71.7</v>
          </cell>
          <cell r="DB39">
            <v>58</v>
          </cell>
          <cell r="DC39">
            <v>53.5</v>
          </cell>
          <cell r="DD39">
            <v>62.6</v>
          </cell>
          <cell r="DE39">
            <v>94.8</v>
          </cell>
          <cell r="DF39">
            <v>93.9</v>
          </cell>
          <cell r="DG39">
            <v>95.8</v>
          </cell>
          <cell r="DH39">
            <v>93.1</v>
          </cell>
          <cell r="DI39">
            <v>92.5</v>
          </cell>
          <cell r="DJ39">
            <v>93.7</v>
          </cell>
          <cell r="DK39">
            <v>61.6</v>
          </cell>
          <cell r="DL39">
            <v>57.8</v>
          </cell>
          <cell r="DM39">
            <v>65.5</v>
          </cell>
          <cell r="DN39">
            <v>47.1</v>
          </cell>
          <cell r="DO39">
            <v>43.3</v>
          </cell>
          <cell r="DP39">
            <v>51.1</v>
          </cell>
          <cell r="DQ39">
            <v>29.1</v>
          </cell>
          <cell r="DR39">
            <v>23.1</v>
          </cell>
          <cell r="DS39">
            <v>35.200000000000003</v>
          </cell>
          <cell r="DT39">
            <v>2436</v>
          </cell>
          <cell r="DU39">
            <v>1241</v>
          </cell>
          <cell r="DV39">
            <v>1195</v>
          </cell>
          <cell r="DW39">
            <v>66.099999999999994</v>
          </cell>
          <cell r="DX39">
            <v>60.4</v>
          </cell>
          <cell r="DY39">
            <v>72</v>
          </cell>
          <cell r="DZ39">
            <v>58.5</v>
          </cell>
          <cell r="EA39">
            <v>54.3</v>
          </cell>
          <cell r="EB39">
            <v>62.8</v>
          </cell>
          <cell r="EC39">
            <v>95</v>
          </cell>
          <cell r="ED39">
            <v>94</v>
          </cell>
          <cell r="EE39">
            <v>95.9</v>
          </cell>
          <cell r="EF39">
            <v>93.1</v>
          </cell>
          <cell r="EG39">
            <v>92.4</v>
          </cell>
          <cell r="EH39">
            <v>93.9</v>
          </cell>
          <cell r="EI39">
            <v>61.9</v>
          </cell>
          <cell r="EJ39">
            <v>58.3</v>
          </cell>
          <cell r="EK39">
            <v>65.599999999999994</v>
          </cell>
          <cell r="EL39">
            <v>47.3</v>
          </cell>
          <cell r="EM39">
            <v>43.8</v>
          </cell>
          <cell r="EN39">
            <v>51</v>
          </cell>
          <cell r="EO39">
            <v>29.2</v>
          </cell>
          <cell r="EP39">
            <v>23.6</v>
          </cell>
          <cell r="EQ39">
            <v>35</v>
          </cell>
        </row>
        <row r="40">
          <cell r="A40" t="str">
            <v>E08000010</v>
          </cell>
          <cell r="B40" t="str">
            <v>Wigan</v>
          </cell>
          <cell r="C40" t="str">
            <v>North West</v>
          </cell>
          <cell r="D40">
            <v>27</v>
          </cell>
          <cell r="E40">
            <v>16</v>
          </cell>
          <cell r="F40">
            <v>11</v>
          </cell>
          <cell r="G40">
            <v>63</v>
          </cell>
          <cell r="H40">
            <v>62.5</v>
          </cell>
          <cell r="I40">
            <v>63.6</v>
          </cell>
          <cell r="J40">
            <v>55.6</v>
          </cell>
          <cell r="K40">
            <v>50</v>
          </cell>
          <cell r="L40">
            <v>63.6</v>
          </cell>
          <cell r="M40">
            <v>100</v>
          </cell>
          <cell r="N40">
            <v>100</v>
          </cell>
          <cell r="O40">
            <v>100</v>
          </cell>
          <cell r="P40" t="str">
            <v>x</v>
          </cell>
          <cell r="Q40">
            <v>100</v>
          </cell>
          <cell r="R40" t="str">
            <v>x</v>
          </cell>
          <cell r="S40">
            <v>55.6</v>
          </cell>
          <cell r="T40">
            <v>50</v>
          </cell>
          <cell r="U40">
            <v>63.6</v>
          </cell>
          <cell r="V40">
            <v>25.9</v>
          </cell>
          <cell r="W40" t="str">
            <v>x</v>
          </cell>
          <cell r="X40" t="str">
            <v>x</v>
          </cell>
          <cell r="Y40">
            <v>25.9</v>
          </cell>
          <cell r="Z40" t="str">
            <v>x</v>
          </cell>
          <cell r="AA40" t="str">
            <v>x</v>
          </cell>
          <cell r="AB40">
            <v>31</v>
          </cell>
          <cell r="AC40">
            <v>21</v>
          </cell>
          <cell r="AD40">
            <v>10</v>
          </cell>
          <cell r="AE40">
            <v>80.599999999999994</v>
          </cell>
          <cell r="AF40" t="str">
            <v>x</v>
          </cell>
          <cell r="AG40" t="str">
            <v>x</v>
          </cell>
          <cell r="AH40">
            <v>48.4</v>
          </cell>
          <cell r="AI40">
            <v>47.6</v>
          </cell>
          <cell r="AJ40">
            <v>50</v>
          </cell>
          <cell r="AK40">
            <v>100</v>
          </cell>
          <cell r="AL40">
            <v>100</v>
          </cell>
          <cell r="AM40">
            <v>100</v>
          </cell>
          <cell r="AN40" t="str">
            <v>x</v>
          </cell>
          <cell r="AO40" t="str">
            <v>x</v>
          </cell>
          <cell r="AP40" t="str">
            <v>x</v>
          </cell>
          <cell r="AQ40">
            <v>48.4</v>
          </cell>
          <cell r="AR40">
            <v>47.6</v>
          </cell>
          <cell r="AS40">
            <v>50</v>
          </cell>
          <cell r="AT40">
            <v>25.8</v>
          </cell>
          <cell r="AU40">
            <v>14.3</v>
          </cell>
          <cell r="AV40">
            <v>50</v>
          </cell>
          <cell r="AW40">
            <v>9.6999999999999993</v>
          </cell>
          <cell r="AX40" t="str">
            <v>x</v>
          </cell>
          <cell r="AY40" t="str">
            <v>x</v>
          </cell>
          <cell r="AZ40">
            <v>6</v>
          </cell>
          <cell r="BA40" t="str">
            <v>x</v>
          </cell>
          <cell r="BB40" t="str">
            <v>x</v>
          </cell>
          <cell r="BC40" t="str">
            <v>x</v>
          </cell>
          <cell r="BD40" t="str">
            <v>x</v>
          </cell>
          <cell r="BE40" t="str">
            <v>x</v>
          </cell>
          <cell r="BF40" t="str">
            <v>x</v>
          </cell>
          <cell r="BG40" t="str">
            <v>x</v>
          </cell>
          <cell r="BH40" t="str">
            <v>x</v>
          </cell>
          <cell r="BI40">
            <v>100</v>
          </cell>
          <cell r="BJ40" t="str">
            <v>x</v>
          </cell>
          <cell r="BK40" t="str">
            <v>x</v>
          </cell>
          <cell r="BL40">
            <v>100</v>
          </cell>
          <cell r="BM40" t="str">
            <v>x</v>
          </cell>
          <cell r="BN40" t="str">
            <v>x</v>
          </cell>
          <cell r="BO40" t="str">
            <v>x</v>
          </cell>
          <cell r="BP40" t="str">
            <v>x</v>
          </cell>
          <cell r="BQ40" t="str">
            <v>x</v>
          </cell>
          <cell r="BR40" t="str">
            <v>x</v>
          </cell>
          <cell r="BS40" t="str">
            <v>x</v>
          </cell>
          <cell r="BT40" t="str">
            <v>x</v>
          </cell>
          <cell r="BU40" t="str">
            <v>x</v>
          </cell>
          <cell r="BV40" t="str">
            <v>x</v>
          </cell>
          <cell r="BW40" t="str">
            <v>x</v>
          </cell>
          <cell r="BX40">
            <v>46</v>
          </cell>
          <cell r="BY40">
            <v>22</v>
          </cell>
          <cell r="BZ40">
            <v>24</v>
          </cell>
          <cell r="CA40">
            <v>80.400000000000006</v>
          </cell>
          <cell r="CB40">
            <v>81.8</v>
          </cell>
          <cell r="CC40">
            <v>79.2</v>
          </cell>
          <cell r="CD40">
            <v>69.599999999999994</v>
          </cell>
          <cell r="CE40">
            <v>68.2</v>
          </cell>
          <cell r="CF40">
            <v>70.8</v>
          </cell>
          <cell r="CG40" t="str">
            <v>x</v>
          </cell>
          <cell r="CH40">
            <v>100</v>
          </cell>
          <cell r="CI40" t="str">
            <v>x</v>
          </cell>
          <cell r="CJ40">
            <v>93.5</v>
          </cell>
          <cell r="CK40" t="str">
            <v>x</v>
          </cell>
          <cell r="CL40" t="str">
            <v>x</v>
          </cell>
          <cell r="CM40">
            <v>71.7</v>
          </cell>
          <cell r="CN40">
            <v>72.7</v>
          </cell>
          <cell r="CO40">
            <v>70.8</v>
          </cell>
          <cell r="CP40">
            <v>50</v>
          </cell>
          <cell r="CQ40">
            <v>50</v>
          </cell>
          <cell r="CR40">
            <v>50</v>
          </cell>
          <cell r="CS40">
            <v>21.7</v>
          </cell>
          <cell r="CT40">
            <v>13.6</v>
          </cell>
          <cell r="CU40">
            <v>29.2</v>
          </cell>
          <cell r="CV40">
            <v>3455</v>
          </cell>
          <cell r="CW40">
            <v>1786</v>
          </cell>
          <cell r="CX40">
            <v>1669</v>
          </cell>
          <cell r="CY40">
            <v>68.5</v>
          </cell>
          <cell r="CZ40">
            <v>62.3</v>
          </cell>
          <cell r="DA40">
            <v>75.099999999999994</v>
          </cell>
          <cell r="DB40">
            <v>57.4</v>
          </cell>
          <cell r="DC40">
            <v>52.1</v>
          </cell>
          <cell r="DD40">
            <v>63</v>
          </cell>
          <cell r="DE40">
            <v>95.4</v>
          </cell>
          <cell r="DF40">
            <v>93.5</v>
          </cell>
          <cell r="DG40">
            <v>97.4</v>
          </cell>
          <cell r="DH40">
            <v>92.9</v>
          </cell>
          <cell r="DI40">
            <v>90.8</v>
          </cell>
          <cell r="DJ40">
            <v>95.1</v>
          </cell>
          <cell r="DK40">
            <v>59.1</v>
          </cell>
          <cell r="DL40">
            <v>54.4</v>
          </cell>
          <cell r="DM40">
            <v>64.2</v>
          </cell>
          <cell r="DN40">
            <v>34.299999999999997</v>
          </cell>
          <cell r="DO40">
            <v>28.9</v>
          </cell>
          <cell r="DP40">
            <v>40</v>
          </cell>
          <cell r="DQ40">
            <v>21.9</v>
          </cell>
          <cell r="DR40">
            <v>16.899999999999999</v>
          </cell>
          <cell r="DS40">
            <v>27.1</v>
          </cell>
          <cell r="DT40">
            <v>3586</v>
          </cell>
          <cell r="DU40">
            <v>1857</v>
          </cell>
          <cell r="DV40">
            <v>1729</v>
          </cell>
          <cell r="DW40">
            <v>68.8</v>
          </cell>
          <cell r="DX40">
            <v>62.9</v>
          </cell>
          <cell r="DY40">
            <v>75.099999999999994</v>
          </cell>
          <cell r="DZ40">
            <v>57.6</v>
          </cell>
          <cell r="EA40">
            <v>52.5</v>
          </cell>
          <cell r="EB40">
            <v>63.2</v>
          </cell>
          <cell r="EC40">
            <v>95.5</v>
          </cell>
          <cell r="ED40">
            <v>93.8</v>
          </cell>
          <cell r="EE40">
            <v>97.3</v>
          </cell>
          <cell r="EF40">
            <v>92.9</v>
          </cell>
          <cell r="EG40">
            <v>91.1</v>
          </cell>
          <cell r="EH40">
            <v>94.9</v>
          </cell>
          <cell r="EI40">
            <v>59.3</v>
          </cell>
          <cell r="EJ40">
            <v>54.7</v>
          </cell>
          <cell r="EK40">
            <v>64.3</v>
          </cell>
          <cell r="EL40">
            <v>34.5</v>
          </cell>
          <cell r="EM40">
            <v>29.1</v>
          </cell>
          <cell r="EN40">
            <v>40.299999999999997</v>
          </cell>
          <cell r="EO40">
            <v>22</v>
          </cell>
          <cell r="EP40">
            <v>17</v>
          </cell>
          <cell r="EQ40">
            <v>27.3</v>
          </cell>
        </row>
        <row r="41">
          <cell r="A41" t="str">
            <v>E08000015</v>
          </cell>
          <cell r="B41" t="str">
            <v>Wirral</v>
          </cell>
          <cell r="C41" t="str">
            <v>North West</v>
          </cell>
          <cell r="D41">
            <v>51</v>
          </cell>
          <cell r="E41">
            <v>24</v>
          </cell>
          <cell r="F41">
            <v>27</v>
          </cell>
          <cell r="G41">
            <v>88.2</v>
          </cell>
          <cell r="H41" t="str">
            <v>x</v>
          </cell>
          <cell r="I41" t="str">
            <v>x</v>
          </cell>
          <cell r="J41">
            <v>82.4</v>
          </cell>
          <cell r="K41">
            <v>83.3</v>
          </cell>
          <cell r="L41">
            <v>81.5</v>
          </cell>
          <cell r="M41">
            <v>100</v>
          </cell>
          <cell r="N41">
            <v>100</v>
          </cell>
          <cell r="O41">
            <v>100</v>
          </cell>
          <cell r="P41" t="str">
            <v>x</v>
          </cell>
          <cell r="Q41">
            <v>100</v>
          </cell>
          <cell r="R41" t="str">
            <v>x</v>
          </cell>
          <cell r="S41">
            <v>84.3</v>
          </cell>
          <cell r="T41">
            <v>87.5</v>
          </cell>
          <cell r="U41">
            <v>81.5</v>
          </cell>
          <cell r="V41">
            <v>58.8</v>
          </cell>
          <cell r="W41">
            <v>50</v>
          </cell>
          <cell r="X41">
            <v>66.7</v>
          </cell>
          <cell r="Y41">
            <v>51</v>
          </cell>
          <cell r="Z41">
            <v>41.7</v>
          </cell>
          <cell r="AA41">
            <v>59.3</v>
          </cell>
          <cell r="AB41">
            <v>12</v>
          </cell>
          <cell r="AC41">
            <v>8</v>
          </cell>
          <cell r="AD41">
            <v>4</v>
          </cell>
          <cell r="AE41" t="str">
            <v>x</v>
          </cell>
          <cell r="AF41" t="str">
            <v>x</v>
          </cell>
          <cell r="AG41" t="str">
            <v>x</v>
          </cell>
          <cell r="AH41">
            <v>75</v>
          </cell>
          <cell r="AI41" t="str">
            <v>x</v>
          </cell>
          <cell r="AJ41" t="str">
            <v>x</v>
          </cell>
          <cell r="AK41" t="str">
            <v>x</v>
          </cell>
          <cell r="AL41" t="str">
            <v>x</v>
          </cell>
          <cell r="AM41" t="str">
            <v>x</v>
          </cell>
          <cell r="AN41" t="str">
            <v>x</v>
          </cell>
          <cell r="AO41" t="str">
            <v>x</v>
          </cell>
          <cell r="AP41" t="str">
            <v>x</v>
          </cell>
          <cell r="AQ41">
            <v>75</v>
          </cell>
          <cell r="AR41" t="str">
            <v>x</v>
          </cell>
          <cell r="AS41" t="str">
            <v>x</v>
          </cell>
          <cell r="AT41">
            <v>66.7</v>
          </cell>
          <cell r="AU41" t="str">
            <v>x</v>
          </cell>
          <cell r="AV41" t="str">
            <v>x</v>
          </cell>
          <cell r="AW41">
            <v>58.3</v>
          </cell>
          <cell r="AX41" t="str">
            <v>x</v>
          </cell>
          <cell r="AY41" t="str">
            <v>x</v>
          </cell>
          <cell r="AZ41">
            <v>22</v>
          </cell>
          <cell r="BA41">
            <v>11</v>
          </cell>
          <cell r="BB41">
            <v>11</v>
          </cell>
          <cell r="BC41" t="str">
            <v>x</v>
          </cell>
          <cell r="BD41" t="str">
            <v>x</v>
          </cell>
          <cell r="BE41">
            <v>100</v>
          </cell>
          <cell r="BF41">
            <v>86.4</v>
          </cell>
          <cell r="BG41" t="str">
            <v>x</v>
          </cell>
          <cell r="BH41" t="str">
            <v>x</v>
          </cell>
          <cell r="BI41">
            <v>100</v>
          </cell>
          <cell r="BJ41">
            <v>100</v>
          </cell>
          <cell r="BK41">
            <v>100</v>
          </cell>
          <cell r="BL41">
            <v>100</v>
          </cell>
          <cell r="BM41">
            <v>100</v>
          </cell>
          <cell r="BN41">
            <v>100</v>
          </cell>
          <cell r="BO41">
            <v>86.4</v>
          </cell>
          <cell r="BP41" t="str">
            <v>x</v>
          </cell>
          <cell r="BQ41" t="str">
            <v>x</v>
          </cell>
          <cell r="BR41">
            <v>63.6</v>
          </cell>
          <cell r="BS41">
            <v>54.5</v>
          </cell>
          <cell r="BT41">
            <v>72.7</v>
          </cell>
          <cell r="BU41">
            <v>63.6</v>
          </cell>
          <cell r="BV41">
            <v>54.5</v>
          </cell>
          <cell r="BW41">
            <v>72.7</v>
          </cell>
          <cell r="BX41">
            <v>62</v>
          </cell>
          <cell r="BY41">
            <v>29</v>
          </cell>
          <cell r="BZ41">
            <v>33</v>
          </cell>
          <cell r="CA41">
            <v>80.599999999999994</v>
          </cell>
          <cell r="CB41">
            <v>86.2</v>
          </cell>
          <cell r="CC41">
            <v>75.8</v>
          </cell>
          <cell r="CD41">
            <v>71</v>
          </cell>
          <cell r="CE41">
            <v>75.900000000000006</v>
          </cell>
          <cell r="CF41">
            <v>66.7</v>
          </cell>
          <cell r="CG41">
            <v>95.2</v>
          </cell>
          <cell r="CH41" t="str">
            <v>x</v>
          </cell>
          <cell r="CI41" t="str">
            <v>x</v>
          </cell>
          <cell r="CJ41">
            <v>93.5</v>
          </cell>
          <cell r="CK41" t="str">
            <v>x</v>
          </cell>
          <cell r="CL41" t="str">
            <v>x</v>
          </cell>
          <cell r="CM41">
            <v>71</v>
          </cell>
          <cell r="CN41">
            <v>75.900000000000006</v>
          </cell>
          <cell r="CO41">
            <v>66.7</v>
          </cell>
          <cell r="CP41">
            <v>53.2</v>
          </cell>
          <cell r="CQ41">
            <v>65.5</v>
          </cell>
          <cell r="CR41">
            <v>42.4</v>
          </cell>
          <cell r="CS41">
            <v>32.299999999999997</v>
          </cell>
          <cell r="CT41">
            <v>31</v>
          </cell>
          <cell r="CU41">
            <v>33.299999999999997</v>
          </cell>
          <cell r="CV41">
            <v>3334</v>
          </cell>
          <cell r="CW41">
            <v>1662</v>
          </cell>
          <cell r="CX41">
            <v>1672</v>
          </cell>
          <cell r="CY41">
            <v>71.8</v>
          </cell>
          <cell r="CZ41">
            <v>65.900000000000006</v>
          </cell>
          <cell r="DA41">
            <v>77.7</v>
          </cell>
          <cell r="DB41">
            <v>61</v>
          </cell>
          <cell r="DC41">
            <v>57</v>
          </cell>
          <cell r="DD41">
            <v>65</v>
          </cell>
          <cell r="DE41">
            <v>93.7</v>
          </cell>
          <cell r="DF41">
            <v>92</v>
          </cell>
          <cell r="DG41">
            <v>95.3</v>
          </cell>
          <cell r="DH41">
            <v>91.6</v>
          </cell>
          <cell r="DI41">
            <v>90.1</v>
          </cell>
          <cell r="DJ41">
            <v>93.1</v>
          </cell>
          <cell r="DK41">
            <v>62.4</v>
          </cell>
          <cell r="DL41">
            <v>59.3</v>
          </cell>
          <cell r="DM41">
            <v>65.599999999999994</v>
          </cell>
          <cell r="DN41">
            <v>42.4</v>
          </cell>
          <cell r="DO41">
            <v>39.700000000000003</v>
          </cell>
          <cell r="DP41">
            <v>45</v>
          </cell>
          <cell r="DQ41">
            <v>31.4</v>
          </cell>
          <cell r="DR41">
            <v>28.5</v>
          </cell>
          <cell r="DS41">
            <v>34.200000000000003</v>
          </cell>
          <cell r="DT41">
            <v>3513</v>
          </cell>
          <cell r="DU41">
            <v>1750</v>
          </cell>
          <cell r="DV41">
            <v>1763</v>
          </cell>
          <cell r="DW41">
            <v>72.5</v>
          </cell>
          <cell r="DX41">
            <v>66.7</v>
          </cell>
          <cell r="DY41">
            <v>78.2</v>
          </cell>
          <cell r="DZ41">
            <v>61.8</v>
          </cell>
          <cell r="EA41">
            <v>58</v>
          </cell>
          <cell r="EB41">
            <v>65.599999999999994</v>
          </cell>
          <cell r="EC41">
            <v>93.8</v>
          </cell>
          <cell r="ED41">
            <v>92.1</v>
          </cell>
          <cell r="EE41">
            <v>95.5</v>
          </cell>
          <cell r="EF41">
            <v>91.7</v>
          </cell>
          <cell r="EG41">
            <v>90.2</v>
          </cell>
          <cell r="EH41">
            <v>93.2</v>
          </cell>
          <cell r="EI41">
            <v>63.2</v>
          </cell>
          <cell r="EJ41">
            <v>60.3</v>
          </cell>
          <cell r="EK41">
            <v>66.099999999999994</v>
          </cell>
          <cell r="EL41">
            <v>43</v>
          </cell>
          <cell r="EM41">
            <v>40.700000000000003</v>
          </cell>
          <cell r="EN41">
            <v>45.4</v>
          </cell>
          <cell r="EO41">
            <v>32</v>
          </cell>
          <cell r="EP41">
            <v>29.2</v>
          </cell>
          <cell r="EQ41">
            <v>34.700000000000003</v>
          </cell>
        </row>
        <row r="42">
          <cell r="A42" t="str">
            <v>E08000016</v>
          </cell>
          <cell r="B42" t="str">
            <v>Barnsley</v>
          </cell>
          <cell r="C42" t="str">
            <v>Yorkshire and the Humber</v>
          </cell>
          <cell r="D42">
            <v>7</v>
          </cell>
          <cell r="E42">
            <v>3</v>
          </cell>
          <cell r="F42">
            <v>4</v>
          </cell>
          <cell r="G42" t="str">
            <v>x</v>
          </cell>
          <cell r="H42" t="str">
            <v>x</v>
          </cell>
          <cell r="I42" t="str">
            <v>x</v>
          </cell>
          <cell r="J42">
            <v>57.1</v>
          </cell>
          <cell r="K42" t="str">
            <v>x</v>
          </cell>
          <cell r="L42" t="str">
            <v>x</v>
          </cell>
          <cell r="M42">
            <v>100</v>
          </cell>
          <cell r="N42" t="str">
            <v>x</v>
          </cell>
          <cell r="O42" t="str">
            <v>x</v>
          </cell>
          <cell r="P42" t="str">
            <v>x</v>
          </cell>
          <cell r="Q42" t="str">
            <v>x</v>
          </cell>
          <cell r="R42" t="str">
            <v>x</v>
          </cell>
          <cell r="S42">
            <v>57.1</v>
          </cell>
          <cell r="T42" t="str">
            <v>x</v>
          </cell>
          <cell r="U42" t="str">
            <v>x</v>
          </cell>
          <cell r="V42" t="str">
            <v>x</v>
          </cell>
          <cell r="W42" t="str">
            <v>x</v>
          </cell>
          <cell r="X42" t="str">
            <v>x</v>
          </cell>
          <cell r="Y42" t="str">
            <v>x</v>
          </cell>
          <cell r="Z42" t="str">
            <v>x</v>
          </cell>
          <cell r="AA42" t="str">
            <v>x</v>
          </cell>
          <cell r="AB42">
            <v>7</v>
          </cell>
          <cell r="AC42" t="str">
            <v>x</v>
          </cell>
          <cell r="AD42" t="str">
            <v>x</v>
          </cell>
          <cell r="AE42">
            <v>42.9</v>
          </cell>
          <cell r="AF42" t="str">
            <v>x</v>
          </cell>
          <cell r="AG42" t="str">
            <v>x</v>
          </cell>
          <cell r="AH42" t="str">
            <v>x</v>
          </cell>
          <cell r="AI42" t="str">
            <v>x</v>
          </cell>
          <cell r="AJ42" t="str">
            <v>x</v>
          </cell>
          <cell r="AK42" t="str">
            <v>x</v>
          </cell>
          <cell r="AL42" t="str">
            <v>x</v>
          </cell>
          <cell r="AM42" t="str">
            <v>x</v>
          </cell>
          <cell r="AN42" t="str">
            <v>x</v>
          </cell>
          <cell r="AO42" t="str">
            <v>x</v>
          </cell>
          <cell r="AP42" t="str">
            <v>x</v>
          </cell>
          <cell r="AQ42" t="str">
            <v>x</v>
          </cell>
          <cell r="AR42" t="str">
            <v>x</v>
          </cell>
          <cell r="AS42" t="str">
            <v>x</v>
          </cell>
          <cell r="AT42" t="str">
            <v>x</v>
          </cell>
          <cell r="AU42" t="str">
            <v>x</v>
          </cell>
          <cell r="AV42" t="str">
            <v>x</v>
          </cell>
          <cell r="AW42" t="str">
            <v>x</v>
          </cell>
          <cell r="AX42" t="str">
            <v>x</v>
          </cell>
          <cell r="AY42" t="str">
            <v>x</v>
          </cell>
          <cell r="AZ42" t="str">
            <v>x</v>
          </cell>
          <cell r="BA42" t="str">
            <v>x</v>
          </cell>
          <cell r="BB42">
            <v>0</v>
          </cell>
          <cell r="BC42" t="str">
            <v>x</v>
          </cell>
          <cell r="BD42" t="str">
            <v>x</v>
          </cell>
          <cell r="BE42" t="str">
            <v>.</v>
          </cell>
          <cell r="BF42" t="str">
            <v>x</v>
          </cell>
          <cell r="BG42" t="str">
            <v>x</v>
          </cell>
          <cell r="BH42" t="str">
            <v>.</v>
          </cell>
          <cell r="BI42" t="str">
            <v>x</v>
          </cell>
          <cell r="BJ42" t="str">
            <v>x</v>
          </cell>
          <cell r="BK42" t="str">
            <v>.</v>
          </cell>
          <cell r="BL42" t="str">
            <v>x</v>
          </cell>
          <cell r="BM42" t="str">
            <v>x</v>
          </cell>
          <cell r="BN42" t="str">
            <v>.</v>
          </cell>
          <cell r="BO42" t="str">
            <v>x</v>
          </cell>
          <cell r="BP42" t="str">
            <v>x</v>
          </cell>
          <cell r="BQ42" t="str">
            <v>.</v>
          </cell>
          <cell r="BR42" t="str">
            <v>x</v>
          </cell>
          <cell r="BS42" t="str">
            <v>x</v>
          </cell>
          <cell r="BT42" t="str">
            <v>.</v>
          </cell>
          <cell r="BU42" t="str">
            <v>x</v>
          </cell>
          <cell r="BV42" t="str">
            <v>x</v>
          </cell>
          <cell r="BW42" t="str">
            <v>.</v>
          </cell>
          <cell r="BX42">
            <v>27</v>
          </cell>
          <cell r="BY42">
            <v>13</v>
          </cell>
          <cell r="BZ42">
            <v>14</v>
          </cell>
          <cell r="CA42" t="str">
            <v>x</v>
          </cell>
          <cell r="CB42" t="str">
            <v>x</v>
          </cell>
          <cell r="CC42" t="str">
            <v>x</v>
          </cell>
          <cell r="CD42">
            <v>74.099999999999994</v>
          </cell>
          <cell r="CE42">
            <v>69.2</v>
          </cell>
          <cell r="CF42">
            <v>78.599999999999994</v>
          </cell>
          <cell r="CG42">
            <v>100</v>
          </cell>
          <cell r="CH42">
            <v>100</v>
          </cell>
          <cell r="CI42">
            <v>100</v>
          </cell>
          <cell r="CJ42" t="str">
            <v>x</v>
          </cell>
          <cell r="CK42" t="str">
            <v>x</v>
          </cell>
          <cell r="CL42">
            <v>100</v>
          </cell>
          <cell r="CM42" t="str">
            <v>x</v>
          </cell>
          <cell r="CN42" t="str">
            <v>x</v>
          </cell>
          <cell r="CO42" t="str">
            <v>x</v>
          </cell>
          <cell r="CP42">
            <v>40.700000000000003</v>
          </cell>
          <cell r="CQ42" t="str">
            <v>x</v>
          </cell>
          <cell r="CR42" t="str">
            <v>x</v>
          </cell>
          <cell r="CS42">
            <v>37</v>
          </cell>
          <cell r="CT42" t="str">
            <v>x</v>
          </cell>
          <cell r="CU42" t="str">
            <v>x</v>
          </cell>
          <cell r="CV42">
            <v>2212</v>
          </cell>
          <cell r="CW42">
            <v>1131</v>
          </cell>
          <cell r="CX42">
            <v>1081</v>
          </cell>
          <cell r="CY42">
            <v>57.6</v>
          </cell>
          <cell r="CZ42">
            <v>50.4</v>
          </cell>
          <cell r="DA42">
            <v>65.099999999999994</v>
          </cell>
          <cell r="DB42">
            <v>49.2</v>
          </cell>
          <cell r="DC42">
            <v>44.7</v>
          </cell>
          <cell r="DD42">
            <v>54</v>
          </cell>
          <cell r="DE42">
            <v>93</v>
          </cell>
          <cell r="DF42">
            <v>90.9</v>
          </cell>
          <cell r="DG42">
            <v>95.2</v>
          </cell>
          <cell r="DH42">
            <v>90.3</v>
          </cell>
          <cell r="DI42">
            <v>88.7</v>
          </cell>
          <cell r="DJ42">
            <v>92</v>
          </cell>
          <cell r="DK42">
            <v>52</v>
          </cell>
          <cell r="DL42">
            <v>47.9</v>
          </cell>
          <cell r="DM42">
            <v>56.2</v>
          </cell>
          <cell r="DN42">
            <v>25.2</v>
          </cell>
          <cell r="DO42">
            <v>19.100000000000001</v>
          </cell>
          <cell r="DP42">
            <v>31.5</v>
          </cell>
          <cell r="DQ42">
            <v>14.4</v>
          </cell>
          <cell r="DR42">
            <v>9.9</v>
          </cell>
          <cell r="DS42">
            <v>19.100000000000001</v>
          </cell>
          <cell r="DT42">
            <v>2269</v>
          </cell>
          <cell r="DU42">
            <v>1159</v>
          </cell>
          <cell r="DV42">
            <v>1110</v>
          </cell>
          <cell r="DW42">
            <v>57.9</v>
          </cell>
          <cell r="DX42">
            <v>50.8</v>
          </cell>
          <cell r="DY42">
            <v>65.2</v>
          </cell>
          <cell r="DZ42">
            <v>49.4</v>
          </cell>
          <cell r="EA42">
            <v>44.9</v>
          </cell>
          <cell r="EB42">
            <v>54.2</v>
          </cell>
          <cell r="EC42">
            <v>93.1</v>
          </cell>
          <cell r="ED42">
            <v>91</v>
          </cell>
          <cell r="EE42">
            <v>95.2</v>
          </cell>
          <cell r="EF42">
            <v>90.3</v>
          </cell>
          <cell r="EG42">
            <v>88.6</v>
          </cell>
          <cell r="EH42">
            <v>92.1</v>
          </cell>
          <cell r="EI42">
            <v>52.2</v>
          </cell>
          <cell r="EJ42">
            <v>48.1</v>
          </cell>
          <cell r="EK42">
            <v>56.5</v>
          </cell>
          <cell r="EL42">
            <v>25.4</v>
          </cell>
          <cell r="EM42">
            <v>19.399999999999999</v>
          </cell>
          <cell r="EN42">
            <v>31.6</v>
          </cell>
          <cell r="EO42">
            <v>14.6</v>
          </cell>
          <cell r="EP42">
            <v>10.199999999999999</v>
          </cell>
          <cell r="EQ42">
            <v>19.2</v>
          </cell>
        </row>
        <row r="43">
          <cell r="A43" t="str">
            <v>E08000032</v>
          </cell>
          <cell r="B43" t="str">
            <v>Bradford</v>
          </cell>
          <cell r="C43" t="str">
            <v>Yorkshire and the Humber</v>
          </cell>
          <cell r="D43">
            <v>2456</v>
          </cell>
          <cell r="E43">
            <v>1235</v>
          </cell>
          <cell r="F43">
            <v>1221</v>
          </cell>
          <cell r="G43">
            <v>52.9</v>
          </cell>
          <cell r="H43">
            <v>44.6</v>
          </cell>
          <cell r="I43">
            <v>61.3</v>
          </cell>
          <cell r="J43">
            <v>42.6</v>
          </cell>
          <cell r="K43">
            <v>36.700000000000003</v>
          </cell>
          <cell r="L43">
            <v>48.6</v>
          </cell>
          <cell r="M43">
            <v>92.3</v>
          </cell>
          <cell r="N43">
            <v>90.7</v>
          </cell>
          <cell r="O43">
            <v>93.9</v>
          </cell>
          <cell r="P43">
            <v>87.3</v>
          </cell>
          <cell r="Q43">
            <v>87.1</v>
          </cell>
          <cell r="R43">
            <v>87.6</v>
          </cell>
          <cell r="S43">
            <v>45.1</v>
          </cell>
          <cell r="T43">
            <v>40.6</v>
          </cell>
          <cell r="U43">
            <v>49.6</v>
          </cell>
          <cell r="V43">
            <v>29</v>
          </cell>
          <cell r="W43">
            <v>24</v>
          </cell>
          <cell r="X43">
            <v>34.1</v>
          </cell>
          <cell r="Y43">
            <v>15.7</v>
          </cell>
          <cell r="Z43">
            <v>10.5</v>
          </cell>
          <cell r="AA43">
            <v>21</v>
          </cell>
          <cell r="AB43">
            <v>82</v>
          </cell>
          <cell r="AC43">
            <v>38</v>
          </cell>
          <cell r="AD43">
            <v>44</v>
          </cell>
          <cell r="AE43">
            <v>53.7</v>
          </cell>
          <cell r="AF43">
            <v>47.4</v>
          </cell>
          <cell r="AG43">
            <v>59.1</v>
          </cell>
          <cell r="AH43">
            <v>46.3</v>
          </cell>
          <cell r="AI43">
            <v>44.7</v>
          </cell>
          <cell r="AJ43">
            <v>47.7</v>
          </cell>
          <cell r="AK43">
            <v>91.5</v>
          </cell>
          <cell r="AL43" t="str">
            <v>x</v>
          </cell>
          <cell r="AM43" t="str">
            <v>x</v>
          </cell>
          <cell r="AN43">
            <v>86.6</v>
          </cell>
          <cell r="AO43">
            <v>89.5</v>
          </cell>
          <cell r="AP43">
            <v>84.1</v>
          </cell>
          <cell r="AQ43">
            <v>48.8</v>
          </cell>
          <cell r="AR43">
            <v>44.7</v>
          </cell>
          <cell r="AS43">
            <v>52.3</v>
          </cell>
          <cell r="AT43">
            <v>20.7</v>
          </cell>
          <cell r="AU43">
            <v>13.2</v>
          </cell>
          <cell r="AV43">
            <v>27.3</v>
          </cell>
          <cell r="AW43">
            <v>13.4</v>
          </cell>
          <cell r="AX43">
            <v>10.5</v>
          </cell>
          <cell r="AY43">
            <v>15.9</v>
          </cell>
          <cell r="AZ43">
            <v>5</v>
          </cell>
          <cell r="BA43">
            <v>0</v>
          </cell>
          <cell r="BB43">
            <v>5</v>
          </cell>
          <cell r="BC43" t="str">
            <v>x</v>
          </cell>
          <cell r="BD43" t="str">
            <v>.</v>
          </cell>
          <cell r="BE43" t="str">
            <v>x</v>
          </cell>
          <cell r="BF43" t="str">
            <v>x</v>
          </cell>
          <cell r="BG43" t="str">
            <v>.</v>
          </cell>
          <cell r="BH43" t="str">
            <v>x</v>
          </cell>
          <cell r="BI43" t="str">
            <v>x</v>
          </cell>
          <cell r="BJ43" t="str">
            <v>.</v>
          </cell>
          <cell r="BK43" t="str">
            <v>x</v>
          </cell>
          <cell r="BL43" t="str">
            <v>x</v>
          </cell>
          <cell r="BM43" t="str">
            <v>.</v>
          </cell>
          <cell r="BN43" t="str">
            <v>x</v>
          </cell>
          <cell r="BO43" t="str">
            <v>x</v>
          </cell>
          <cell r="BP43" t="str">
            <v>.</v>
          </cell>
          <cell r="BQ43" t="str">
            <v>x</v>
          </cell>
          <cell r="BR43" t="str">
            <v>x</v>
          </cell>
          <cell r="BS43" t="str">
            <v>.</v>
          </cell>
          <cell r="BT43" t="str">
            <v>x</v>
          </cell>
          <cell r="BU43" t="str">
            <v>x</v>
          </cell>
          <cell r="BV43" t="str">
            <v>.</v>
          </cell>
          <cell r="BW43" t="str">
            <v>x</v>
          </cell>
          <cell r="BX43">
            <v>209</v>
          </cell>
          <cell r="BY43">
            <v>106</v>
          </cell>
          <cell r="BZ43">
            <v>103</v>
          </cell>
          <cell r="CA43">
            <v>55.5</v>
          </cell>
          <cell r="CB43">
            <v>47.2</v>
          </cell>
          <cell r="CC43">
            <v>64.099999999999994</v>
          </cell>
          <cell r="CD43">
            <v>44.5</v>
          </cell>
          <cell r="CE43">
            <v>39.6</v>
          </cell>
          <cell r="CF43">
            <v>49.5</v>
          </cell>
          <cell r="CG43">
            <v>91.9</v>
          </cell>
          <cell r="CH43">
            <v>88.7</v>
          </cell>
          <cell r="CI43">
            <v>95.1</v>
          </cell>
          <cell r="CJ43">
            <v>85.2</v>
          </cell>
          <cell r="CK43">
            <v>78.3</v>
          </cell>
          <cell r="CL43">
            <v>92.2</v>
          </cell>
          <cell r="CM43">
            <v>46.4</v>
          </cell>
          <cell r="CN43">
            <v>42.5</v>
          </cell>
          <cell r="CO43">
            <v>50.5</v>
          </cell>
          <cell r="CP43">
            <v>33.5</v>
          </cell>
          <cell r="CQ43">
            <v>26.4</v>
          </cell>
          <cell r="CR43">
            <v>40.799999999999997</v>
          </cell>
          <cell r="CS43">
            <v>20.6</v>
          </cell>
          <cell r="CT43">
            <v>16</v>
          </cell>
          <cell r="CU43">
            <v>25.2</v>
          </cell>
          <cell r="CV43">
            <v>3034</v>
          </cell>
          <cell r="CW43">
            <v>1519</v>
          </cell>
          <cell r="CX43">
            <v>1515</v>
          </cell>
          <cell r="CY43">
            <v>56</v>
          </cell>
          <cell r="CZ43">
            <v>50</v>
          </cell>
          <cell r="DA43">
            <v>62</v>
          </cell>
          <cell r="DB43">
            <v>48.2</v>
          </cell>
          <cell r="DC43">
            <v>43.1</v>
          </cell>
          <cell r="DD43">
            <v>53.3</v>
          </cell>
          <cell r="DE43">
            <v>90.2</v>
          </cell>
          <cell r="DF43">
            <v>88</v>
          </cell>
          <cell r="DG43">
            <v>92.5</v>
          </cell>
          <cell r="DH43">
            <v>85.9</v>
          </cell>
          <cell r="DI43">
            <v>84.2</v>
          </cell>
          <cell r="DJ43">
            <v>87.7</v>
          </cell>
          <cell r="DK43">
            <v>50.2</v>
          </cell>
          <cell r="DL43">
            <v>45.6</v>
          </cell>
          <cell r="DM43">
            <v>54.9</v>
          </cell>
          <cell r="DN43">
            <v>30.7</v>
          </cell>
          <cell r="DO43">
            <v>26.5</v>
          </cell>
          <cell r="DP43">
            <v>35</v>
          </cell>
          <cell r="DQ43">
            <v>18.5</v>
          </cell>
          <cell r="DR43">
            <v>13.8</v>
          </cell>
          <cell r="DS43">
            <v>23.2</v>
          </cell>
          <cell r="DT43">
            <v>5883</v>
          </cell>
          <cell r="DU43">
            <v>2949</v>
          </cell>
          <cell r="DV43">
            <v>2934</v>
          </cell>
          <cell r="DW43">
            <v>54.6</v>
          </cell>
          <cell r="DX43">
            <v>47.3</v>
          </cell>
          <cell r="DY43">
            <v>61.9</v>
          </cell>
          <cell r="DZ43">
            <v>45.5</v>
          </cell>
          <cell r="EA43">
            <v>40</v>
          </cell>
          <cell r="EB43">
            <v>51.1</v>
          </cell>
          <cell r="EC43">
            <v>91</v>
          </cell>
          <cell r="ED43">
            <v>89</v>
          </cell>
          <cell r="EE43">
            <v>93</v>
          </cell>
          <cell r="EF43">
            <v>86.3</v>
          </cell>
          <cell r="EG43">
            <v>85</v>
          </cell>
          <cell r="EH43">
            <v>87.6</v>
          </cell>
          <cell r="EI43">
            <v>47.8</v>
          </cell>
          <cell r="EJ43">
            <v>43.1</v>
          </cell>
          <cell r="EK43">
            <v>52.5</v>
          </cell>
          <cell r="EL43">
            <v>29.9</v>
          </cell>
          <cell r="EM43">
            <v>25</v>
          </cell>
          <cell r="EN43">
            <v>34.700000000000003</v>
          </cell>
          <cell r="EO43">
            <v>17.3</v>
          </cell>
          <cell r="EP43">
            <v>12.4</v>
          </cell>
          <cell r="EQ43">
            <v>22.3</v>
          </cell>
        </row>
        <row r="44">
          <cell r="A44" t="str">
            <v>E08000033</v>
          </cell>
          <cell r="B44" t="str">
            <v>Calderdale</v>
          </cell>
          <cell r="C44" t="str">
            <v>Yorkshire and the Humber</v>
          </cell>
          <cell r="D44">
            <v>368</v>
          </cell>
          <cell r="E44">
            <v>203</v>
          </cell>
          <cell r="F44">
            <v>165</v>
          </cell>
          <cell r="G44">
            <v>65.8</v>
          </cell>
          <cell r="H44">
            <v>62.1</v>
          </cell>
          <cell r="I44">
            <v>70.3</v>
          </cell>
          <cell r="J44">
            <v>56.8</v>
          </cell>
          <cell r="K44">
            <v>54.2</v>
          </cell>
          <cell r="L44">
            <v>60</v>
          </cell>
          <cell r="M44">
            <v>95.9</v>
          </cell>
          <cell r="N44">
            <v>95.6</v>
          </cell>
          <cell r="O44">
            <v>96.4</v>
          </cell>
          <cell r="P44">
            <v>92.7</v>
          </cell>
          <cell r="Q44">
            <v>92.6</v>
          </cell>
          <cell r="R44">
            <v>92.7</v>
          </cell>
          <cell r="S44">
            <v>59.8</v>
          </cell>
          <cell r="T44">
            <v>57.1</v>
          </cell>
          <cell r="U44">
            <v>63</v>
          </cell>
          <cell r="V44">
            <v>36.700000000000003</v>
          </cell>
          <cell r="W44">
            <v>32</v>
          </cell>
          <cell r="X44">
            <v>42.4</v>
          </cell>
          <cell r="Y44">
            <v>24.2</v>
          </cell>
          <cell r="Z44">
            <v>21.2</v>
          </cell>
          <cell r="AA44">
            <v>27.9</v>
          </cell>
          <cell r="AB44">
            <v>21</v>
          </cell>
          <cell r="AC44">
            <v>12</v>
          </cell>
          <cell r="AD44">
            <v>9</v>
          </cell>
          <cell r="AE44">
            <v>81</v>
          </cell>
          <cell r="AF44" t="str">
            <v>x</v>
          </cell>
          <cell r="AG44" t="str">
            <v>x</v>
          </cell>
          <cell r="AH44">
            <v>61.9</v>
          </cell>
          <cell r="AI44">
            <v>58.3</v>
          </cell>
          <cell r="AJ44">
            <v>66.7</v>
          </cell>
          <cell r="AK44" t="str">
            <v>x</v>
          </cell>
          <cell r="AL44">
            <v>100</v>
          </cell>
          <cell r="AM44" t="str">
            <v>x</v>
          </cell>
          <cell r="AN44" t="str">
            <v>x</v>
          </cell>
          <cell r="AO44">
            <v>100</v>
          </cell>
          <cell r="AP44" t="str">
            <v>x</v>
          </cell>
          <cell r="AQ44">
            <v>61.9</v>
          </cell>
          <cell r="AR44">
            <v>58.3</v>
          </cell>
          <cell r="AS44">
            <v>66.7</v>
          </cell>
          <cell r="AT44">
            <v>33.299999999999997</v>
          </cell>
          <cell r="AU44">
            <v>33.299999999999997</v>
          </cell>
          <cell r="AV44">
            <v>33.299999999999997</v>
          </cell>
          <cell r="AW44" t="str">
            <v>x</v>
          </cell>
          <cell r="AX44" t="str">
            <v>x</v>
          </cell>
          <cell r="AY44" t="str">
            <v>x</v>
          </cell>
          <cell r="AZ44">
            <v>3</v>
          </cell>
          <cell r="BA44" t="str">
            <v>x</v>
          </cell>
          <cell r="BB44" t="str">
            <v>x</v>
          </cell>
          <cell r="BC44" t="str">
            <v>x</v>
          </cell>
          <cell r="BD44" t="str">
            <v>x</v>
          </cell>
          <cell r="BE44" t="str">
            <v>x</v>
          </cell>
          <cell r="BF44" t="str">
            <v>x</v>
          </cell>
          <cell r="BG44" t="str">
            <v>x</v>
          </cell>
          <cell r="BH44" t="str">
            <v>x</v>
          </cell>
          <cell r="BI44" t="str">
            <v>x</v>
          </cell>
          <cell r="BJ44" t="str">
            <v>x</v>
          </cell>
          <cell r="BK44" t="str">
            <v>x</v>
          </cell>
          <cell r="BL44" t="str">
            <v>x</v>
          </cell>
          <cell r="BM44" t="str">
            <v>x</v>
          </cell>
          <cell r="BN44" t="str">
            <v>x</v>
          </cell>
          <cell r="BO44" t="str">
            <v>x</v>
          </cell>
          <cell r="BP44" t="str">
            <v>x</v>
          </cell>
          <cell r="BQ44" t="str">
            <v>x</v>
          </cell>
          <cell r="BR44" t="str">
            <v>x</v>
          </cell>
          <cell r="BS44" t="str">
            <v>x</v>
          </cell>
          <cell r="BT44" t="str">
            <v>x</v>
          </cell>
          <cell r="BU44" t="str">
            <v>x</v>
          </cell>
          <cell r="BV44" t="str">
            <v>x</v>
          </cell>
          <cell r="BW44" t="str">
            <v>x</v>
          </cell>
          <cell r="BX44">
            <v>77</v>
          </cell>
          <cell r="BY44">
            <v>38</v>
          </cell>
          <cell r="BZ44">
            <v>39</v>
          </cell>
          <cell r="CA44">
            <v>76.599999999999994</v>
          </cell>
          <cell r="CB44">
            <v>65.8</v>
          </cell>
          <cell r="CC44">
            <v>87.2</v>
          </cell>
          <cell r="CD44">
            <v>70.099999999999994</v>
          </cell>
          <cell r="CE44">
            <v>65.8</v>
          </cell>
          <cell r="CF44">
            <v>74.400000000000006</v>
          </cell>
          <cell r="CG44">
            <v>96.1</v>
          </cell>
          <cell r="CH44" t="str">
            <v>x</v>
          </cell>
          <cell r="CI44" t="str">
            <v>x</v>
          </cell>
          <cell r="CJ44">
            <v>94.8</v>
          </cell>
          <cell r="CK44" t="str">
            <v>x</v>
          </cell>
          <cell r="CL44" t="str">
            <v>x</v>
          </cell>
          <cell r="CM44">
            <v>71.400000000000006</v>
          </cell>
          <cell r="CN44">
            <v>68.400000000000006</v>
          </cell>
          <cell r="CO44">
            <v>74.400000000000006</v>
          </cell>
          <cell r="CP44">
            <v>39</v>
          </cell>
          <cell r="CQ44">
            <v>26.3</v>
          </cell>
          <cell r="CR44">
            <v>51.3</v>
          </cell>
          <cell r="CS44">
            <v>29.9</v>
          </cell>
          <cell r="CT44">
            <v>18.399999999999999</v>
          </cell>
          <cell r="CU44">
            <v>41</v>
          </cell>
          <cell r="CV44">
            <v>2106</v>
          </cell>
          <cell r="CW44">
            <v>1119</v>
          </cell>
          <cell r="CX44">
            <v>987</v>
          </cell>
          <cell r="CY44">
            <v>71.099999999999994</v>
          </cell>
          <cell r="CZ44">
            <v>66.2</v>
          </cell>
          <cell r="DA44">
            <v>76.599999999999994</v>
          </cell>
          <cell r="DB44">
            <v>62.3</v>
          </cell>
          <cell r="DC44">
            <v>59.1</v>
          </cell>
          <cell r="DD44">
            <v>66</v>
          </cell>
          <cell r="DE44">
            <v>95.5</v>
          </cell>
          <cell r="DF44">
            <v>94.9</v>
          </cell>
          <cell r="DG44">
            <v>96.1</v>
          </cell>
          <cell r="DH44">
            <v>93.8</v>
          </cell>
          <cell r="DI44">
            <v>93.1</v>
          </cell>
          <cell r="DJ44">
            <v>94.5</v>
          </cell>
          <cell r="DK44">
            <v>64.099999999999994</v>
          </cell>
          <cell r="DL44">
            <v>61.5</v>
          </cell>
          <cell r="DM44">
            <v>67.099999999999994</v>
          </cell>
          <cell r="DN44">
            <v>31.9</v>
          </cell>
          <cell r="DO44">
            <v>28.5</v>
          </cell>
          <cell r="DP44">
            <v>35.799999999999997</v>
          </cell>
          <cell r="DQ44">
            <v>24.3</v>
          </cell>
          <cell r="DR44">
            <v>20.100000000000001</v>
          </cell>
          <cell r="DS44">
            <v>29</v>
          </cell>
          <cell r="DT44">
            <v>2584</v>
          </cell>
          <cell r="DU44">
            <v>1379</v>
          </cell>
          <cell r="DV44">
            <v>1205</v>
          </cell>
          <cell r="DW44">
            <v>70.599999999999994</v>
          </cell>
          <cell r="DX44">
            <v>65.7</v>
          </cell>
          <cell r="DY44">
            <v>76.2</v>
          </cell>
          <cell r="DZ44">
            <v>61.8</v>
          </cell>
          <cell r="EA44">
            <v>58.6</v>
          </cell>
          <cell r="EB44">
            <v>65.400000000000006</v>
          </cell>
          <cell r="EC44">
            <v>95.5</v>
          </cell>
          <cell r="ED44">
            <v>95</v>
          </cell>
          <cell r="EE44">
            <v>96.2</v>
          </cell>
          <cell r="EF44">
            <v>93.6</v>
          </cell>
          <cell r="EG44">
            <v>93</v>
          </cell>
          <cell r="EH44">
            <v>94.3</v>
          </cell>
          <cell r="EI44">
            <v>63.7</v>
          </cell>
          <cell r="EJ44">
            <v>61.1</v>
          </cell>
          <cell r="EK44">
            <v>66.7</v>
          </cell>
          <cell r="EL44">
            <v>32.799999999999997</v>
          </cell>
          <cell r="EM44">
            <v>28.9</v>
          </cell>
          <cell r="EN44">
            <v>37.299999999999997</v>
          </cell>
          <cell r="EO44">
            <v>24.3</v>
          </cell>
          <cell r="EP44">
            <v>20.2</v>
          </cell>
          <cell r="EQ44">
            <v>29.1</v>
          </cell>
        </row>
        <row r="45">
          <cell r="A45" t="str">
            <v>E08000017</v>
          </cell>
          <cell r="B45" t="str">
            <v>Doncaster</v>
          </cell>
          <cell r="C45" t="str">
            <v>Yorkshire and the Humber</v>
          </cell>
          <cell r="D45">
            <v>85</v>
          </cell>
          <cell r="E45">
            <v>44</v>
          </cell>
          <cell r="F45">
            <v>41</v>
          </cell>
          <cell r="G45">
            <v>69.400000000000006</v>
          </cell>
          <cell r="H45">
            <v>54.5</v>
          </cell>
          <cell r="I45">
            <v>85.4</v>
          </cell>
          <cell r="J45">
            <v>57.6</v>
          </cell>
          <cell r="K45">
            <v>45.5</v>
          </cell>
          <cell r="L45">
            <v>70.7</v>
          </cell>
          <cell r="M45" t="str">
            <v>x</v>
          </cell>
          <cell r="N45" t="str">
            <v>x</v>
          </cell>
          <cell r="O45" t="str">
            <v>x</v>
          </cell>
          <cell r="P45">
            <v>95.3</v>
          </cell>
          <cell r="Q45" t="str">
            <v>x</v>
          </cell>
          <cell r="R45" t="str">
            <v>x</v>
          </cell>
          <cell r="S45">
            <v>58.8</v>
          </cell>
          <cell r="T45">
            <v>47.7</v>
          </cell>
          <cell r="U45">
            <v>70.7</v>
          </cell>
          <cell r="V45">
            <v>22.4</v>
          </cell>
          <cell r="W45">
            <v>22.7</v>
          </cell>
          <cell r="X45">
            <v>22</v>
          </cell>
          <cell r="Y45">
            <v>12.9</v>
          </cell>
          <cell r="Z45">
            <v>11.4</v>
          </cell>
          <cell r="AA45">
            <v>14.6</v>
          </cell>
          <cell r="AB45">
            <v>28</v>
          </cell>
          <cell r="AC45">
            <v>11</v>
          </cell>
          <cell r="AD45">
            <v>17</v>
          </cell>
          <cell r="AE45">
            <v>67.900000000000006</v>
          </cell>
          <cell r="AF45">
            <v>63.6</v>
          </cell>
          <cell r="AG45">
            <v>70.599999999999994</v>
          </cell>
          <cell r="AH45">
            <v>57.1</v>
          </cell>
          <cell r="AI45">
            <v>54.5</v>
          </cell>
          <cell r="AJ45">
            <v>58.8</v>
          </cell>
          <cell r="AK45" t="str">
            <v>x</v>
          </cell>
          <cell r="AL45" t="str">
            <v>x</v>
          </cell>
          <cell r="AM45">
            <v>100</v>
          </cell>
          <cell r="AN45" t="str">
            <v>x</v>
          </cell>
          <cell r="AO45" t="str">
            <v>x</v>
          </cell>
          <cell r="AP45">
            <v>100</v>
          </cell>
          <cell r="AQ45">
            <v>57.1</v>
          </cell>
          <cell r="AR45">
            <v>54.5</v>
          </cell>
          <cell r="AS45">
            <v>58.8</v>
          </cell>
          <cell r="AT45">
            <v>28.6</v>
          </cell>
          <cell r="AU45">
            <v>27.3</v>
          </cell>
          <cell r="AV45">
            <v>29.4</v>
          </cell>
          <cell r="AW45">
            <v>21.4</v>
          </cell>
          <cell r="AX45" t="str">
            <v>x</v>
          </cell>
          <cell r="AY45" t="str">
            <v>x</v>
          </cell>
          <cell r="AZ45">
            <v>8</v>
          </cell>
          <cell r="BA45">
            <v>5</v>
          </cell>
          <cell r="BB45">
            <v>3</v>
          </cell>
          <cell r="BC45" t="str">
            <v>x</v>
          </cell>
          <cell r="BD45" t="str">
            <v>x</v>
          </cell>
          <cell r="BE45" t="str">
            <v>x</v>
          </cell>
          <cell r="BF45">
            <v>50</v>
          </cell>
          <cell r="BG45" t="str">
            <v>x</v>
          </cell>
          <cell r="BH45" t="str">
            <v>x</v>
          </cell>
          <cell r="BI45">
            <v>100</v>
          </cell>
          <cell r="BJ45" t="str">
            <v>x</v>
          </cell>
          <cell r="BK45" t="str">
            <v>x</v>
          </cell>
          <cell r="BL45">
            <v>100</v>
          </cell>
          <cell r="BM45" t="str">
            <v>x</v>
          </cell>
          <cell r="BN45" t="str">
            <v>x</v>
          </cell>
          <cell r="BO45">
            <v>50</v>
          </cell>
          <cell r="BP45" t="str">
            <v>x</v>
          </cell>
          <cell r="BQ45" t="str">
            <v>x</v>
          </cell>
          <cell r="BR45">
            <v>37.5</v>
          </cell>
          <cell r="BS45" t="str">
            <v>x</v>
          </cell>
          <cell r="BT45" t="str">
            <v>x</v>
          </cell>
          <cell r="BU45" t="str">
            <v>x</v>
          </cell>
          <cell r="BV45" t="str">
            <v>x</v>
          </cell>
          <cell r="BW45" t="str">
            <v>x</v>
          </cell>
          <cell r="BX45">
            <v>75</v>
          </cell>
          <cell r="BY45">
            <v>41</v>
          </cell>
          <cell r="BZ45">
            <v>34</v>
          </cell>
          <cell r="CA45">
            <v>54.7</v>
          </cell>
          <cell r="CB45">
            <v>48.8</v>
          </cell>
          <cell r="CC45">
            <v>61.8</v>
          </cell>
          <cell r="CD45">
            <v>38.700000000000003</v>
          </cell>
          <cell r="CE45">
            <v>29.3</v>
          </cell>
          <cell r="CF45">
            <v>50</v>
          </cell>
          <cell r="CG45">
            <v>96</v>
          </cell>
          <cell r="CH45">
            <v>92.7</v>
          </cell>
          <cell r="CI45">
            <v>100</v>
          </cell>
          <cell r="CJ45">
            <v>93.3</v>
          </cell>
          <cell r="CK45" t="str">
            <v>x</v>
          </cell>
          <cell r="CL45" t="str">
            <v>x</v>
          </cell>
          <cell r="CM45">
            <v>38.700000000000003</v>
          </cell>
          <cell r="CN45">
            <v>29.3</v>
          </cell>
          <cell r="CO45">
            <v>50</v>
          </cell>
          <cell r="CP45">
            <v>28</v>
          </cell>
          <cell r="CQ45">
            <v>17.100000000000001</v>
          </cell>
          <cell r="CR45">
            <v>41.2</v>
          </cell>
          <cell r="CS45">
            <v>16</v>
          </cell>
          <cell r="CT45">
            <v>12.2</v>
          </cell>
          <cell r="CU45">
            <v>20.6</v>
          </cell>
          <cell r="CV45">
            <v>3035</v>
          </cell>
          <cell r="CW45">
            <v>1536</v>
          </cell>
          <cell r="CX45">
            <v>1499</v>
          </cell>
          <cell r="CY45">
            <v>58.9</v>
          </cell>
          <cell r="CZ45">
            <v>53.3</v>
          </cell>
          <cell r="DA45">
            <v>64.599999999999994</v>
          </cell>
          <cell r="DB45">
            <v>50.1</v>
          </cell>
          <cell r="DC45">
            <v>45.4</v>
          </cell>
          <cell r="DD45">
            <v>55</v>
          </cell>
          <cell r="DE45">
            <v>92.8</v>
          </cell>
          <cell r="DF45">
            <v>91.1</v>
          </cell>
          <cell r="DG45">
            <v>94.5</v>
          </cell>
          <cell r="DH45">
            <v>90.6</v>
          </cell>
          <cell r="DI45">
            <v>89.1</v>
          </cell>
          <cell r="DJ45">
            <v>92.1</v>
          </cell>
          <cell r="DK45">
            <v>53.1</v>
          </cell>
          <cell r="DL45">
            <v>49.3</v>
          </cell>
          <cell r="DM45">
            <v>57</v>
          </cell>
          <cell r="DN45">
            <v>26.1</v>
          </cell>
          <cell r="DO45">
            <v>22.8</v>
          </cell>
          <cell r="DP45">
            <v>29.5</v>
          </cell>
          <cell r="DQ45">
            <v>13.7</v>
          </cell>
          <cell r="DR45">
            <v>11.2</v>
          </cell>
          <cell r="DS45">
            <v>16.3</v>
          </cell>
          <cell r="DT45">
            <v>3259</v>
          </cell>
          <cell r="DU45">
            <v>1651</v>
          </cell>
          <cell r="DV45">
            <v>1608</v>
          </cell>
          <cell r="DW45">
            <v>59.2</v>
          </cell>
          <cell r="DX45">
            <v>53.2</v>
          </cell>
          <cell r="DY45">
            <v>65.400000000000006</v>
          </cell>
          <cell r="DZ45">
            <v>50</v>
          </cell>
          <cell r="EA45">
            <v>44.9</v>
          </cell>
          <cell r="EB45">
            <v>55.3</v>
          </cell>
          <cell r="EC45">
            <v>93</v>
          </cell>
          <cell r="ED45">
            <v>91.3</v>
          </cell>
          <cell r="EE45">
            <v>94.8</v>
          </cell>
          <cell r="EF45">
            <v>90.9</v>
          </cell>
          <cell r="EG45">
            <v>89.3</v>
          </cell>
          <cell r="EH45">
            <v>92.5</v>
          </cell>
          <cell r="EI45">
            <v>52.9</v>
          </cell>
          <cell r="EJ45">
            <v>48.6</v>
          </cell>
          <cell r="EK45">
            <v>57.2</v>
          </cell>
          <cell r="EL45">
            <v>26.2</v>
          </cell>
          <cell r="EM45">
            <v>22.8</v>
          </cell>
          <cell r="EN45">
            <v>29.7</v>
          </cell>
          <cell r="EO45">
            <v>13.9</v>
          </cell>
          <cell r="EP45">
            <v>11.4</v>
          </cell>
          <cell r="EQ45">
            <v>16.5</v>
          </cell>
        </row>
        <row r="46">
          <cell r="A46" t="str">
            <v>E06000011</v>
          </cell>
          <cell r="B46" t="str">
            <v>East Riding of Yorkshire</v>
          </cell>
          <cell r="C46" t="str">
            <v>Yorkshire and the Humber</v>
          </cell>
          <cell r="D46">
            <v>12</v>
          </cell>
          <cell r="E46">
            <v>4</v>
          </cell>
          <cell r="F46">
            <v>8</v>
          </cell>
          <cell r="G46" t="str">
            <v>x</v>
          </cell>
          <cell r="H46" t="str">
            <v>x</v>
          </cell>
          <cell r="I46" t="str">
            <v>x</v>
          </cell>
          <cell r="J46">
            <v>66.7</v>
          </cell>
          <cell r="K46" t="str">
            <v>x</v>
          </cell>
          <cell r="L46" t="str">
            <v>x</v>
          </cell>
          <cell r="M46">
            <v>100</v>
          </cell>
          <cell r="N46" t="str">
            <v>x</v>
          </cell>
          <cell r="O46" t="str">
            <v>x</v>
          </cell>
          <cell r="P46">
            <v>100</v>
          </cell>
          <cell r="Q46" t="str">
            <v>x</v>
          </cell>
          <cell r="R46" t="str">
            <v>x</v>
          </cell>
          <cell r="S46">
            <v>75</v>
          </cell>
          <cell r="T46" t="str">
            <v>x</v>
          </cell>
          <cell r="U46" t="str">
            <v>x</v>
          </cell>
          <cell r="V46" t="str">
            <v>x</v>
          </cell>
          <cell r="W46" t="str">
            <v>x</v>
          </cell>
          <cell r="X46" t="str">
            <v>x</v>
          </cell>
          <cell r="Y46" t="str">
            <v>x</v>
          </cell>
          <cell r="Z46" t="str">
            <v>x</v>
          </cell>
          <cell r="AA46" t="str">
            <v>x</v>
          </cell>
          <cell r="AB46" t="str">
            <v>x</v>
          </cell>
          <cell r="AC46" t="str">
            <v>x</v>
          </cell>
          <cell r="AD46" t="str">
            <v>x</v>
          </cell>
          <cell r="AE46" t="str">
            <v>x</v>
          </cell>
          <cell r="AF46" t="str">
            <v>x</v>
          </cell>
          <cell r="AG46" t="str">
            <v>x</v>
          </cell>
          <cell r="AH46" t="str">
            <v>x</v>
          </cell>
          <cell r="AI46" t="str">
            <v>x</v>
          </cell>
          <cell r="AJ46" t="str">
            <v>x</v>
          </cell>
          <cell r="AK46" t="str">
            <v>x</v>
          </cell>
          <cell r="AL46" t="str">
            <v>x</v>
          </cell>
          <cell r="AM46" t="str">
            <v>x</v>
          </cell>
          <cell r="AN46" t="str">
            <v>x</v>
          </cell>
          <cell r="AO46" t="str">
            <v>x</v>
          </cell>
          <cell r="AP46" t="str">
            <v>x</v>
          </cell>
          <cell r="AQ46" t="str">
            <v>x</v>
          </cell>
          <cell r="AR46" t="str">
            <v>x</v>
          </cell>
          <cell r="AS46" t="str">
            <v>x</v>
          </cell>
          <cell r="AT46" t="str">
            <v>x</v>
          </cell>
          <cell r="AU46" t="str">
            <v>x</v>
          </cell>
          <cell r="AV46" t="str">
            <v>x</v>
          </cell>
          <cell r="AW46" t="str">
            <v>x</v>
          </cell>
          <cell r="AX46" t="str">
            <v>x</v>
          </cell>
          <cell r="AY46" t="str">
            <v>x</v>
          </cell>
          <cell r="AZ46">
            <v>6</v>
          </cell>
          <cell r="BA46" t="str">
            <v>x</v>
          </cell>
          <cell r="BB46" t="str">
            <v>x</v>
          </cell>
          <cell r="BC46">
            <v>100</v>
          </cell>
          <cell r="BD46" t="str">
            <v>x</v>
          </cell>
          <cell r="BE46" t="str">
            <v>x</v>
          </cell>
          <cell r="BF46">
            <v>100</v>
          </cell>
          <cell r="BG46" t="str">
            <v>x</v>
          </cell>
          <cell r="BH46" t="str">
            <v>x</v>
          </cell>
          <cell r="BI46">
            <v>100</v>
          </cell>
          <cell r="BJ46" t="str">
            <v>x</v>
          </cell>
          <cell r="BK46" t="str">
            <v>x</v>
          </cell>
          <cell r="BL46">
            <v>100</v>
          </cell>
          <cell r="BM46" t="str">
            <v>x</v>
          </cell>
          <cell r="BN46" t="str">
            <v>x</v>
          </cell>
          <cell r="BO46">
            <v>100</v>
          </cell>
          <cell r="BP46" t="str">
            <v>x</v>
          </cell>
          <cell r="BQ46" t="str">
            <v>x</v>
          </cell>
          <cell r="BR46">
            <v>50</v>
          </cell>
          <cell r="BS46" t="str">
            <v>x</v>
          </cell>
          <cell r="BT46" t="str">
            <v>x</v>
          </cell>
          <cell r="BU46">
            <v>50</v>
          </cell>
          <cell r="BV46" t="str">
            <v>x</v>
          </cell>
          <cell r="BW46" t="str">
            <v>x</v>
          </cell>
          <cell r="BX46">
            <v>53</v>
          </cell>
          <cell r="BY46">
            <v>26</v>
          </cell>
          <cell r="BZ46">
            <v>27</v>
          </cell>
          <cell r="CA46">
            <v>67.900000000000006</v>
          </cell>
          <cell r="CB46">
            <v>61.5</v>
          </cell>
          <cell r="CC46">
            <v>74.099999999999994</v>
          </cell>
          <cell r="CD46">
            <v>60.4</v>
          </cell>
          <cell r="CE46">
            <v>53.8</v>
          </cell>
          <cell r="CF46">
            <v>66.7</v>
          </cell>
          <cell r="CG46" t="str">
            <v>x</v>
          </cell>
          <cell r="CH46">
            <v>100</v>
          </cell>
          <cell r="CI46" t="str">
            <v>x</v>
          </cell>
          <cell r="CJ46" t="str">
            <v>x</v>
          </cell>
          <cell r="CK46">
            <v>100</v>
          </cell>
          <cell r="CL46" t="str">
            <v>x</v>
          </cell>
          <cell r="CM46">
            <v>62.3</v>
          </cell>
          <cell r="CN46">
            <v>57.7</v>
          </cell>
          <cell r="CO46">
            <v>66.7</v>
          </cell>
          <cell r="CP46">
            <v>37.700000000000003</v>
          </cell>
          <cell r="CQ46">
            <v>30.8</v>
          </cell>
          <cell r="CR46">
            <v>44.4</v>
          </cell>
          <cell r="CS46">
            <v>24.5</v>
          </cell>
          <cell r="CT46">
            <v>19.2</v>
          </cell>
          <cell r="CU46">
            <v>29.6</v>
          </cell>
          <cell r="CV46">
            <v>3581</v>
          </cell>
          <cell r="CW46">
            <v>1826</v>
          </cell>
          <cell r="CX46">
            <v>1755</v>
          </cell>
          <cell r="CY46">
            <v>66.400000000000006</v>
          </cell>
          <cell r="CZ46">
            <v>59.6</v>
          </cell>
          <cell r="DA46">
            <v>73.400000000000006</v>
          </cell>
          <cell r="DB46">
            <v>56.1</v>
          </cell>
          <cell r="DC46">
            <v>49</v>
          </cell>
          <cell r="DD46">
            <v>63.6</v>
          </cell>
          <cell r="DE46">
            <v>95.4</v>
          </cell>
          <cell r="DF46">
            <v>94.4</v>
          </cell>
          <cell r="DG46">
            <v>96.5</v>
          </cell>
          <cell r="DH46">
            <v>93.1</v>
          </cell>
          <cell r="DI46">
            <v>91.8</v>
          </cell>
          <cell r="DJ46">
            <v>94.5</v>
          </cell>
          <cell r="DK46">
            <v>58</v>
          </cell>
          <cell r="DL46">
            <v>51.9</v>
          </cell>
          <cell r="DM46">
            <v>64.400000000000006</v>
          </cell>
          <cell r="DN46">
            <v>32.6</v>
          </cell>
          <cell r="DO46">
            <v>25.2</v>
          </cell>
          <cell r="DP46">
            <v>40.299999999999997</v>
          </cell>
          <cell r="DQ46">
            <v>21.4</v>
          </cell>
          <cell r="DR46">
            <v>14.5</v>
          </cell>
          <cell r="DS46">
            <v>28.7</v>
          </cell>
          <cell r="DT46">
            <v>3708</v>
          </cell>
          <cell r="DU46">
            <v>1885</v>
          </cell>
          <cell r="DV46">
            <v>1823</v>
          </cell>
          <cell r="DW46">
            <v>66.5</v>
          </cell>
          <cell r="DX46">
            <v>59.7</v>
          </cell>
          <cell r="DY46">
            <v>73.599999999999994</v>
          </cell>
          <cell r="DZ46">
            <v>56.3</v>
          </cell>
          <cell r="EA46">
            <v>49.1</v>
          </cell>
          <cell r="EB46">
            <v>63.8</v>
          </cell>
          <cell r="EC46">
            <v>95.4</v>
          </cell>
          <cell r="ED46">
            <v>94.4</v>
          </cell>
          <cell r="EE46">
            <v>96.5</v>
          </cell>
          <cell r="EF46">
            <v>93.1</v>
          </cell>
          <cell r="EG46">
            <v>91.9</v>
          </cell>
          <cell r="EH46">
            <v>94.5</v>
          </cell>
          <cell r="EI46">
            <v>58.2</v>
          </cell>
          <cell r="EJ46">
            <v>52</v>
          </cell>
          <cell r="EK46">
            <v>64.7</v>
          </cell>
          <cell r="EL46">
            <v>32.9</v>
          </cell>
          <cell r="EM46">
            <v>25.5</v>
          </cell>
          <cell r="EN46">
            <v>40.5</v>
          </cell>
          <cell r="EO46">
            <v>21.8</v>
          </cell>
          <cell r="EP46">
            <v>14.8</v>
          </cell>
          <cell r="EQ46">
            <v>29</v>
          </cell>
        </row>
        <row r="47">
          <cell r="A47" t="str">
            <v>E06000010</v>
          </cell>
          <cell r="B47" t="str">
            <v>Kingston Upon Hull, City of</v>
          </cell>
          <cell r="C47" t="str">
            <v>Yorkshire and the Humber</v>
          </cell>
          <cell r="D47">
            <v>38</v>
          </cell>
          <cell r="E47">
            <v>19</v>
          </cell>
          <cell r="F47">
            <v>19</v>
          </cell>
          <cell r="G47">
            <v>57.9</v>
          </cell>
          <cell r="H47">
            <v>52.6</v>
          </cell>
          <cell r="I47">
            <v>63.2</v>
          </cell>
          <cell r="J47">
            <v>57.9</v>
          </cell>
          <cell r="K47">
            <v>52.6</v>
          </cell>
          <cell r="L47">
            <v>63.2</v>
          </cell>
          <cell r="M47" t="str">
            <v>x</v>
          </cell>
          <cell r="N47" t="str">
            <v>x</v>
          </cell>
          <cell r="O47">
            <v>100</v>
          </cell>
          <cell r="P47">
            <v>89.5</v>
          </cell>
          <cell r="Q47" t="str">
            <v>x</v>
          </cell>
          <cell r="R47" t="str">
            <v>x</v>
          </cell>
          <cell r="S47">
            <v>60.5</v>
          </cell>
          <cell r="T47">
            <v>57.9</v>
          </cell>
          <cell r="U47">
            <v>63.2</v>
          </cell>
          <cell r="V47">
            <v>23.7</v>
          </cell>
          <cell r="W47" t="str">
            <v>x</v>
          </cell>
          <cell r="X47" t="str">
            <v>x</v>
          </cell>
          <cell r="Y47">
            <v>18.399999999999999</v>
          </cell>
          <cell r="Z47" t="str">
            <v>x</v>
          </cell>
          <cell r="AA47" t="str">
            <v>x</v>
          </cell>
          <cell r="AB47">
            <v>26</v>
          </cell>
          <cell r="AC47">
            <v>13</v>
          </cell>
          <cell r="AD47">
            <v>13</v>
          </cell>
          <cell r="AE47">
            <v>53.8</v>
          </cell>
          <cell r="AF47">
            <v>53.8</v>
          </cell>
          <cell r="AG47">
            <v>53.8</v>
          </cell>
          <cell r="AH47">
            <v>38.5</v>
          </cell>
          <cell r="AI47">
            <v>30.8</v>
          </cell>
          <cell r="AJ47">
            <v>46.2</v>
          </cell>
          <cell r="AK47">
            <v>88.5</v>
          </cell>
          <cell r="AL47" t="str">
            <v>x</v>
          </cell>
          <cell r="AM47" t="str">
            <v>x</v>
          </cell>
          <cell r="AN47">
            <v>73.099999999999994</v>
          </cell>
          <cell r="AO47">
            <v>69.2</v>
          </cell>
          <cell r="AP47">
            <v>76.900000000000006</v>
          </cell>
          <cell r="AQ47">
            <v>38.5</v>
          </cell>
          <cell r="AR47">
            <v>30.8</v>
          </cell>
          <cell r="AS47">
            <v>46.2</v>
          </cell>
          <cell r="AT47">
            <v>23.1</v>
          </cell>
          <cell r="AU47" t="str">
            <v>x</v>
          </cell>
          <cell r="AV47" t="str">
            <v>x</v>
          </cell>
          <cell r="AW47" t="str">
            <v>x</v>
          </cell>
          <cell r="AX47" t="str">
            <v>x</v>
          </cell>
          <cell r="AY47" t="str">
            <v>x</v>
          </cell>
          <cell r="AZ47">
            <v>5</v>
          </cell>
          <cell r="BA47" t="str">
            <v>x</v>
          </cell>
          <cell r="BB47" t="str">
            <v>x</v>
          </cell>
          <cell r="BC47" t="str">
            <v>x</v>
          </cell>
          <cell r="BD47" t="str">
            <v>x</v>
          </cell>
          <cell r="BE47" t="str">
            <v>x</v>
          </cell>
          <cell r="BF47" t="str">
            <v>x</v>
          </cell>
          <cell r="BG47" t="str">
            <v>x</v>
          </cell>
          <cell r="BH47" t="str">
            <v>x</v>
          </cell>
          <cell r="BI47" t="str">
            <v>x</v>
          </cell>
          <cell r="BJ47" t="str">
            <v>x</v>
          </cell>
          <cell r="BK47" t="str">
            <v>x</v>
          </cell>
          <cell r="BL47" t="str">
            <v>x</v>
          </cell>
          <cell r="BM47" t="str">
            <v>x</v>
          </cell>
          <cell r="BN47" t="str">
            <v>x</v>
          </cell>
          <cell r="BO47" t="str">
            <v>x</v>
          </cell>
          <cell r="BP47" t="str">
            <v>x</v>
          </cell>
          <cell r="BQ47" t="str">
            <v>x</v>
          </cell>
          <cell r="BR47" t="str">
            <v>x</v>
          </cell>
          <cell r="BS47" t="str">
            <v>x</v>
          </cell>
          <cell r="BT47" t="str">
            <v>x</v>
          </cell>
          <cell r="BU47" t="str">
            <v>x</v>
          </cell>
          <cell r="BV47" t="str">
            <v>x</v>
          </cell>
          <cell r="BW47" t="str">
            <v>x</v>
          </cell>
          <cell r="BX47">
            <v>35</v>
          </cell>
          <cell r="BY47">
            <v>18</v>
          </cell>
          <cell r="BZ47">
            <v>17</v>
          </cell>
          <cell r="CA47">
            <v>48.6</v>
          </cell>
          <cell r="CB47">
            <v>33.299999999999997</v>
          </cell>
          <cell r="CC47">
            <v>64.7</v>
          </cell>
          <cell r="CD47">
            <v>40</v>
          </cell>
          <cell r="CE47">
            <v>27.8</v>
          </cell>
          <cell r="CF47">
            <v>52.9</v>
          </cell>
          <cell r="CG47">
            <v>82.9</v>
          </cell>
          <cell r="CH47" t="str">
            <v>x</v>
          </cell>
          <cell r="CI47" t="str">
            <v>x</v>
          </cell>
          <cell r="CJ47">
            <v>71.400000000000006</v>
          </cell>
          <cell r="CK47" t="str">
            <v>x</v>
          </cell>
          <cell r="CL47" t="str">
            <v>x</v>
          </cell>
          <cell r="CM47">
            <v>42.9</v>
          </cell>
          <cell r="CN47">
            <v>33.299999999999997</v>
          </cell>
          <cell r="CO47">
            <v>52.9</v>
          </cell>
          <cell r="CP47">
            <v>31.4</v>
          </cell>
          <cell r="CQ47">
            <v>16.7</v>
          </cell>
          <cell r="CR47">
            <v>47.1</v>
          </cell>
          <cell r="CS47">
            <v>14.3</v>
          </cell>
          <cell r="CT47" t="str">
            <v>x</v>
          </cell>
          <cell r="CU47" t="str">
            <v>x</v>
          </cell>
          <cell r="CV47">
            <v>2016</v>
          </cell>
          <cell r="CW47">
            <v>1042</v>
          </cell>
          <cell r="CX47">
            <v>974</v>
          </cell>
          <cell r="CY47">
            <v>57.5</v>
          </cell>
          <cell r="CZ47">
            <v>52.9</v>
          </cell>
          <cell r="DA47">
            <v>62.4</v>
          </cell>
          <cell r="DB47">
            <v>49.2</v>
          </cell>
          <cell r="DC47">
            <v>45.8</v>
          </cell>
          <cell r="DD47">
            <v>52.8</v>
          </cell>
          <cell r="DE47">
            <v>93.9</v>
          </cell>
          <cell r="DF47">
            <v>92</v>
          </cell>
          <cell r="DG47">
            <v>95.9</v>
          </cell>
          <cell r="DH47">
            <v>89.7</v>
          </cell>
          <cell r="DI47">
            <v>89.3</v>
          </cell>
          <cell r="DJ47">
            <v>90.1</v>
          </cell>
          <cell r="DK47">
            <v>51.7</v>
          </cell>
          <cell r="DL47">
            <v>49.3</v>
          </cell>
          <cell r="DM47">
            <v>54.2</v>
          </cell>
          <cell r="DN47">
            <v>28.5</v>
          </cell>
          <cell r="DO47">
            <v>26.8</v>
          </cell>
          <cell r="DP47">
            <v>30.3</v>
          </cell>
          <cell r="DQ47">
            <v>14.6</v>
          </cell>
          <cell r="DR47">
            <v>12.6</v>
          </cell>
          <cell r="DS47">
            <v>16.8</v>
          </cell>
          <cell r="DT47">
            <v>2336</v>
          </cell>
          <cell r="DU47">
            <v>1214</v>
          </cell>
          <cell r="DV47">
            <v>1122</v>
          </cell>
          <cell r="DW47">
            <v>55.1</v>
          </cell>
          <cell r="DX47">
            <v>51</v>
          </cell>
          <cell r="DY47">
            <v>59.6</v>
          </cell>
          <cell r="DZ47">
            <v>46.7</v>
          </cell>
          <cell r="EA47">
            <v>43.3</v>
          </cell>
          <cell r="EB47">
            <v>50.4</v>
          </cell>
          <cell r="EC47">
            <v>93</v>
          </cell>
          <cell r="ED47">
            <v>91.3</v>
          </cell>
          <cell r="EE47">
            <v>94.9</v>
          </cell>
          <cell r="EF47">
            <v>88.5</v>
          </cell>
          <cell r="EG47">
            <v>87.5</v>
          </cell>
          <cell r="EH47">
            <v>89.6</v>
          </cell>
          <cell r="EI47">
            <v>49</v>
          </cell>
          <cell r="EJ47">
            <v>46.6</v>
          </cell>
          <cell r="EK47">
            <v>51.6</v>
          </cell>
          <cell r="EL47">
            <v>27.1</v>
          </cell>
          <cell r="EM47">
            <v>25.2</v>
          </cell>
          <cell r="EN47">
            <v>29.2</v>
          </cell>
          <cell r="EO47">
            <v>13.9</v>
          </cell>
          <cell r="EP47">
            <v>11.7</v>
          </cell>
          <cell r="EQ47">
            <v>16.2</v>
          </cell>
        </row>
        <row r="48">
          <cell r="A48" t="str">
            <v>E08000034</v>
          </cell>
          <cell r="B48" t="str">
            <v>Kirklees</v>
          </cell>
          <cell r="C48" t="str">
            <v>Yorkshire and the Humber</v>
          </cell>
          <cell r="D48">
            <v>1121</v>
          </cell>
          <cell r="E48">
            <v>562</v>
          </cell>
          <cell r="F48">
            <v>559</v>
          </cell>
          <cell r="G48">
            <v>65.099999999999994</v>
          </cell>
          <cell r="H48">
            <v>57.3</v>
          </cell>
          <cell r="I48">
            <v>73</v>
          </cell>
          <cell r="J48">
            <v>55.7</v>
          </cell>
          <cell r="K48">
            <v>50.7</v>
          </cell>
          <cell r="L48">
            <v>60.6</v>
          </cell>
          <cell r="M48">
            <v>96.3</v>
          </cell>
          <cell r="N48">
            <v>94.3</v>
          </cell>
          <cell r="O48">
            <v>98.4</v>
          </cell>
          <cell r="P48">
            <v>92.7</v>
          </cell>
          <cell r="Q48">
            <v>90</v>
          </cell>
          <cell r="R48">
            <v>95.3</v>
          </cell>
          <cell r="S48">
            <v>57.4</v>
          </cell>
          <cell r="T48">
            <v>52.5</v>
          </cell>
          <cell r="U48">
            <v>62.4</v>
          </cell>
          <cell r="V48">
            <v>38.4</v>
          </cell>
          <cell r="W48">
            <v>32.700000000000003</v>
          </cell>
          <cell r="X48">
            <v>44</v>
          </cell>
          <cell r="Y48">
            <v>22.3</v>
          </cell>
          <cell r="Z48">
            <v>16.2</v>
          </cell>
          <cell r="AA48">
            <v>28.4</v>
          </cell>
          <cell r="AB48">
            <v>79</v>
          </cell>
          <cell r="AC48">
            <v>40</v>
          </cell>
          <cell r="AD48">
            <v>39</v>
          </cell>
          <cell r="AE48">
            <v>62</v>
          </cell>
          <cell r="AF48">
            <v>45</v>
          </cell>
          <cell r="AG48">
            <v>79.5</v>
          </cell>
          <cell r="AH48">
            <v>49.4</v>
          </cell>
          <cell r="AI48">
            <v>32.5</v>
          </cell>
          <cell r="AJ48">
            <v>66.7</v>
          </cell>
          <cell r="AK48">
            <v>94.9</v>
          </cell>
          <cell r="AL48" t="str">
            <v>x</v>
          </cell>
          <cell r="AM48" t="str">
            <v>x</v>
          </cell>
          <cell r="AN48">
            <v>91.1</v>
          </cell>
          <cell r="AO48" t="str">
            <v>x</v>
          </cell>
          <cell r="AP48" t="str">
            <v>x</v>
          </cell>
          <cell r="AQ48">
            <v>51.9</v>
          </cell>
          <cell r="AR48">
            <v>37.5</v>
          </cell>
          <cell r="AS48">
            <v>66.7</v>
          </cell>
          <cell r="AT48">
            <v>21.5</v>
          </cell>
          <cell r="AU48">
            <v>22.5</v>
          </cell>
          <cell r="AV48">
            <v>20.5</v>
          </cell>
          <cell r="AW48">
            <v>8.9</v>
          </cell>
          <cell r="AX48">
            <v>10</v>
          </cell>
          <cell r="AY48">
            <v>7.7</v>
          </cell>
          <cell r="AZ48">
            <v>5</v>
          </cell>
          <cell r="BA48" t="str">
            <v>x</v>
          </cell>
          <cell r="BB48" t="str">
            <v>x</v>
          </cell>
          <cell r="BC48" t="str">
            <v>x</v>
          </cell>
          <cell r="BD48" t="str">
            <v>x</v>
          </cell>
          <cell r="BE48" t="str">
            <v>x</v>
          </cell>
          <cell r="BF48" t="str">
            <v>x</v>
          </cell>
          <cell r="BG48" t="str">
            <v>x</v>
          </cell>
          <cell r="BH48" t="str">
            <v>x</v>
          </cell>
          <cell r="BI48" t="str">
            <v>x</v>
          </cell>
          <cell r="BJ48" t="str">
            <v>x</v>
          </cell>
          <cell r="BK48" t="str">
            <v>x</v>
          </cell>
          <cell r="BL48" t="str">
            <v>x</v>
          </cell>
          <cell r="BM48" t="str">
            <v>x</v>
          </cell>
          <cell r="BN48" t="str">
            <v>x</v>
          </cell>
          <cell r="BO48" t="str">
            <v>x</v>
          </cell>
          <cell r="BP48" t="str">
            <v>x</v>
          </cell>
          <cell r="BQ48" t="str">
            <v>x</v>
          </cell>
          <cell r="BR48" t="str">
            <v>x</v>
          </cell>
          <cell r="BS48" t="str">
            <v>x</v>
          </cell>
          <cell r="BT48" t="str">
            <v>x</v>
          </cell>
          <cell r="BU48" t="str">
            <v>x</v>
          </cell>
          <cell r="BV48" t="str">
            <v>x</v>
          </cell>
          <cell r="BW48" t="str">
            <v>x</v>
          </cell>
          <cell r="BX48">
            <v>224</v>
          </cell>
          <cell r="BY48">
            <v>116</v>
          </cell>
          <cell r="BZ48">
            <v>108</v>
          </cell>
          <cell r="CA48">
            <v>62.1</v>
          </cell>
          <cell r="CB48">
            <v>57.8</v>
          </cell>
          <cell r="CC48">
            <v>66.7</v>
          </cell>
          <cell r="CD48">
            <v>48.2</v>
          </cell>
          <cell r="CE48">
            <v>45.7</v>
          </cell>
          <cell r="CF48">
            <v>50.9</v>
          </cell>
          <cell r="CG48">
            <v>95.1</v>
          </cell>
          <cell r="CH48">
            <v>94</v>
          </cell>
          <cell r="CI48">
            <v>96.3</v>
          </cell>
          <cell r="CJ48">
            <v>91.5</v>
          </cell>
          <cell r="CK48">
            <v>89.7</v>
          </cell>
          <cell r="CL48">
            <v>93.5</v>
          </cell>
          <cell r="CM48">
            <v>50</v>
          </cell>
          <cell r="CN48">
            <v>46.6</v>
          </cell>
          <cell r="CO48">
            <v>53.7</v>
          </cell>
          <cell r="CP48">
            <v>25.4</v>
          </cell>
          <cell r="CQ48">
            <v>24.1</v>
          </cell>
          <cell r="CR48">
            <v>26.9</v>
          </cell>
          <cell r="CS48">
            <v>9.4</v>
          </cell>
          <cell r="CT48">
            <v>5.2</v>
          </cell>
          <cell r="CU48">
            <v>13.9</v>
          </cell>
          <cell r="CV48">
            <v>3131</v>
          </cell>
          <cell r="CW48">
            <v>1594</v>
          </cell>
          <cell r="CX48">
            <v>1537</v>
          </cell>
          <cell r="CY48">
            <v>65.8</v>
          </cell>
          <cell r="CZ48">
            <v>59.7</v>
          </cell>
          <cell r="DA48">
            <v>72.2</v>
          </cell>
          <cell r="DB48">
            <v>57.9</v>
          </cell>
          <cell r="DC48">
            <v>52</v>
          </cell>
          <cell r="DD48">
            <v>64</v>
          </cell>
          <cell r="DE48">
            <v>95.2</v>
          </cell>
          <cell r="DF48">
            <v>93.5</v>
          </cell>
          <cell r="DG48">
            <v>97</v>
          </cell>
          <cell r="DH48">
            <v>93.3</v>
          </cell>
          <cell r="DI48">
            <v>91.8</v>
          </cell>
          <cell r="DJ48">
            <v>94.9</v>
          </cell>
          <cell r="DK48">
            <v>60.2</v>
          </cell>
          <cell r="DL48">
            <v>54.5</v>
          </cell>
          <cell r="DM48">
            <v>66.2</v>
          </cell>
          <cell r="DN48">
            <v>35</v>
          </cell>
          <cell r="DO48">
            <v>30.8</v>
          </cell>
          <cell r="DP48">
            <v>39.299999999999997</v>
          </cell>
          <cell r="DQ48">
            <v>20.8</v>
          </cell>
          <cell r="DR48">
            <v>16</v>
          </cell>
          <cell r="DS48">
            <v>25.7</v>
          </cell>
          <cell r="DT48">
            <v>4605</v>
          </cell>
          <cell r="DU48">
            <v>2335</v>
          </cell>
          <cell r="DV48">
            <v>2270</v>
          </cell>
          <cell r="DW48">
            <v>65.5</v>
          </cell>
          <cell r="DX48">
            <v>58.8</v>
          </cell>
          <cell r="DY48">
            <v>72.2</v>
          </cell>
          <cell r="DZ48">
            <v>56.8</v>
          </cell>
          <cell r="EA48">
            <v>51.1</v>
          </cell>
          <cell r="EB48">
            <v>62.6</v>
          </cell>
          <cell r="EC48">
            <v>95.5</v>
          </cell>
          <cell r="ED48">
            <v>93.7</v>
          </cell>
          <cell r="EE48">
            <v>97.3</v>
          </cell>
          <cell r="EF48">
            <v>93</v>
          </cell>
          <cell r="EG48">
            <v>91.2</v>
          </cell>
          <cell r="EH48">
            <v>94.9</v>
          </cell>
          <cell r="EI48">
            <v>58.9</v>
          </cell>
          <cell r="EJ48">
            <v>53.4</v>
          </cell>
          <cell r="EK48">
            <v>64.7</v>
          </cell>
          <cell r="EL48">
            <v>35</v>
          </cell>
          <cell r="EM48">
            <v>30.7</v>
          </cell>
          <cell r="EN48">
            <v>39.4</v>
          </cell>
          <cell r="EO48">
            <v>20.399999999999999</v>
          </cell>
          <cell r="EP48">
            <v>15.5</v>
          </cell>
          <cell r="EQ48">
            <v>25.5</v>
          </cell>
        </row>
        <row r="49">
          <cell r="A49" t="str">
            <v>E08000035</v>
          </cell>
          <cell r="B49" t="str">
            <v>Leeds</v>
          </cell>
          <cell r="C49" t="str">
            <v>Yorkshire and the Humber</v>
          </cell>
          <cell r="D49">
            <v>757</v>
          </cell>
          <cell r="E49">
            <v>378</v>
          </cell>
          <cell r="F49">
            <v>379</v>
          </cell>
          <cell r="G49">
            <v>59.3</v>
          </cell>
          <cell r="H49">
            <v>52.9</v>
          </cell>
          <cell r="I49">
            <v>65.7</v>
          </cell>
          <cell r="J49">
            <v>52.3</v>
          </cell>
          <cell r="K49">
            <v>48.7</v>
          </cell>
          <cell r="L49">
            <v>55.9</v>
          </cell>
          <cell r="M49">
            <v>96.3</v>
          </cell>
          <cell r="N49">
            <v>95.2</v>
          </cell>
          <cell r="O49">
            <v>97.4</v>
          </cell>
          <cell r="P49">
            <v>92.1</v>
          </cell>
          <cell r="Q49">
            <v>91.8</v>
          </cell>
          <cell r="R49">
            <v>92.3</v>
          </cell>
          <cell r="S49">
            <v>54.6</v>
          </cell>
          <cell r="T49">
            <v>52.4</v>
          </cell>
          <cell r="U49">
            <v>56.7</v>
          </cell>
          <cell r="V49">
            <v>38.299999999999997</v>
          </cell>
          <cell r="W49">
            <v>38.1</v>
          </cell>
          <cell r="X49">
            <v>38.5</v>
          </cell>
          <cell r="Y49">
            <v>22.7</v>
          </cell>
          <cell r="Z49">
            <v>20.9</v>
          </cell>
          <cell r="AA49">
            <v>24.5</v>
          </cell>
          <cell r="AB49">
            <v>383</v>
          </cell>
          <cell r="AC49">
            <v>180</v>
          </cell>
          <cell r="AD49">
            <v>203</v>
          </cell>
          <cell r="AE49">
            <v>58.7</v>
          </cell>
          <cell r="AF49">
            <v>47.2</v>
          </cell>
          <cell r="AG49">
            <v>69</v>
          </cell>
          <cell r="AH49">
            <v>46.7</v>
          </cell>
          <cell r="AI49">
            <v>40</v>
          </cell>
          <cell r="AJ49">
            <v>52.7</v>
          </cell>
          <cell r="AK49">
            <v>94.8</v>
          </cell>
          <cell r="AL49">
            <v>92.2</v>
          </cell>
          <cell r="AM49">
            <v>97</v>
          </cell>
          <cell r="AN49">
            <v>91.6</v>
          </cell>
          <cell r="AO49">
            <v>88.3</v>
          </cell>
          <cell r="AP49">
            <v>94.6</v>
          </cell>
          <cell r="AQ49">
            <v>48.3</v>
          </cell>
          <cell r="AR49">
            <v>42.2</v>
          </cell>
          <cell r="AS49">
            <v>53.7</v>
          </cell>
          <cell r="AT49">
            <v>36.6</v>
          </cell>
          <cell r="AU49">
            <v>30.6</v>
          </cell>
          <cell r="AV49">
            <v>41.9</v>
          </cell>
          <cell r="AW49">
            <v>15.9</v>
          </cell>
          <cell r="AX49">
            <v>8.3000000000000007</v>
          </cell>
          <cell r="AY49">
            <v>22.7</v>
          </cell>
          <cell r="AZ49">
            <v>32</v>
          </cell>
          <cell r="BA49">
            <v>18</v>
          </cell>
          <cell r="BB49">
            <v>14</v>
          </cell>
          <cell r="BC49">
            <v>87.5</v>
          </cell>
          <cell r="BD49" t="str">
            <v>x</v>
          </cell>
          <cell r="BE49" t="str">
            <v>x</v>
          </cell>
          <cell r="BF49">
            <v>81.3</v>
          </cell>
          <cell r="BG49">
            <v>83.3</v>
          </cell>
          <cell r="BH49">
            <v>78.599999999999994</v>
          </cell>
          <cell r="BI49">
            <v>100</v>
          </cell>
          <cell r="BJ49">
            <v>100</v>
          </cell>
          <cell r="BK49">
            <v>100</v>
          </cell>
          <cell r="BL49">
            <v>100</v>
          </cell>
          <cell r="BM49">
            <v>100</v>
          </cell>
          <cell r="BN49">
            <v>100</v>
          </cell>
          <cell r="BO49">
            <v>81.3</v>
          </cell>
          <cell r="BP49">
            <v>83.3</v>
          </cell>
          <cell r="BQ49">
            <v>78.599999999999994</v>
          </cell>
          <cell r="BR49">
            <v>62.5</v>
          </cell>
          <cell r="BS49">
            <v>61.1</v>
          </cell>
          <cell r="BT49">
            <v>64.3</v>
          </cell>
          <cell r="BU49">
            <v>56.3</v>
          </cell>
          <cell r="BV49">
            <v>50</v>
          </cell>
          <cell r="BW49">
            <v>64.3</v>
          </cell>
          <cell r="BX49">
            <v>334</v>
          </cell>
          <cell r="BY49">
            <v>173</v>
          </cell>
          <cell r="BZ49">
            <v>161</v>
          </cell>
          <cell r="CA49">
            <v>58.1</v>
          </cell>
          <cell r="CB49">
            <v>48</v>
          </cell>
          <cell r="CC49">
            <v>68.900000000000006</v>
          </cell>
          <cell r="CD49">
            <v>48.8</v>
          </cell>
          <cell r="CE49">
            <v>39.9</v>
          </cell>
          <cell r="CF49">
            <v>58.4</v>
          </cell>
          <cell r="CG49">
            <v>89.8</v>
          </cell>
          <cell r="CH49">
            <v>87.3</v>
          </cell>
          <cell r="CI49">
            <v>92.5</v>
          </cell>
          <cell r="CJ49">
            <v>87.4</v>
          </cell>
          <cell r="CK49">
            <v>85.5</v>
          </cell>
          <cell r="CL49">
            <v>89.4</v>
          </cell>
          <cell r="CM49">
            <v>51.2</v>
          </cell>
          <cell r="CN49">
            <v>43.9</v>
          </cell>
          <cell r="CO49">
            <v>59</v>
          </cell>
          <cell r="CP49">
            <v>38.6</v>
          </cell>
          <cell r="CQ49">
            <v>34.700000000000003</v>
          </cell>
          <cell r="CR49">
            <v>42.9</v>
          </cell>
          <cell r="CS49">
            <v>22.2</v>
          </cell>
          <cell r="CT49">
            <v>19.100000000000001</v>
          </cell>
          <cell r="CU49">
            <v>25.5</v>
          </cell>
          <cell r="CV49">
            <v>6171</v>
          </cell>
          <cell r="CW49">
            <v>3193</v>
          </cell>
          <cell r="CX49">
            <v>2978</v>
          </cell>
          <cell r="CY49">
            <v>64.5</v>
          </cell>
          <cell r="CZ49">
            <v>59.9</v>
          </cell>
          <cell r="DA49">
            <v>69.5</v>
          </cell>
          <cell r="DB49">
            <v>57.2</v>
          </cell>
          <cell r="DC49">
            <v>52.1</v>
          </cell>
          <cell r="DD49">
            <v>62.6</v>
          </cell>
          <cell r="DE49">
            <v>91.5</v>
          </cell>
          <cell r="DF49">
            <v>89.7</v>
          </cell>
          <cell r="DG49">
            <v>93.4</v>
          </cell>
          <cell r="DH49">
            <v>89</v>
          </cell>
          <cell r="DI49">
            <v>87.5</v>
          </cell>
          <cell r="DJ49">
            <v>90.7</v>
          </cell>
          <cell r="DK49">
            <v>59.4</v>
          </cell>
          <cell r="DL49">
            <v>54.8</v>
          </cell>
          <cell r="DM49">
            <v>64.400000000000006</v>
          </cell>
          <cell r="DN49">
            <v>41.4</v>
          </cell>
          <cell r="DO49">
            <v>36.700000000000003</v>
          </cell>
          <cell r="DP49">
            <v>46.4</v>
          </cell>
          <cell r="DQ49">
            <v>25</v>
          </cell>
          <cell r="DR49">
            <v>20.399999999999999</v>
          </cell>
          <cell r="DS49">
            <v>29.9</v>
          </cell>
          <cell r="DT49">
            <v>7850</v>
          </cell>
          <cell r="DU49">
            <v>4025</v>
          </cell>
          <cell r="DV49">
            <v>3825</v>
          </cell>
          <cell r="DW49">
            <v>63.1</v>
          </cell>
          <cell r="DX49">
            <v>57.7</v>
          </cell>
          <cell r="DY49">
            <v>68.8</v>
          </cell>
          <cell r="DZ49">
            <v>55.5</v>
          </cell>
          <cell r="EA49">
            <v>50.3</v>
          </cell>
          <cell r="EB49">
            <v>61</v>
          </cell>
          <cell r="EC49">
            <v>91.5</v>
          </cell>
          <cell r="ED49">
            <v>89.7</v>
          </cell>
          <cell r="EE49">
            <v>93.5</v>
          </cell>
          <cell r="EF49">
            <v>88.9</v>
          </cell>
          <cell r="EG49">
            <v>87.3</v>
          </cell>
          <cell r="EH49">
            <v>90.5</v>
          </cell>
          <cell r="EI49">
            <v>57.7</v>
          </cell>
          <cell r="EJ49">
            <v>53.1</v>
          </cell>
          <cell r="EK49">
            <v>62.5</v>
          </cell>
          <cell r="EL49">
            <v>40.6</v>
          </cell>
          <cell r="EM49">
            <v>36.200000000000003</v>
          </cell>
          <cell r="EN49">
            <v>45.1</v>
          </cell>
          <cell r="EO49">
            <v>24.2</v>
          </cell>
          <cell r="EP49">
            <v>19.8</v>
          </cell>
          <cell r="EQ49">
            <v>28.9</v>
          </cell>
        </row>
        <row r="50">
          <cell r="A50" t="str">
            <v>E06000012</v>
          </cell>
          <cell r="B50" t="str">
            <v>North East Lincolnshire</v>
          </cell>
          <cell r="C50" t="str">
            <v>Yorkshire and the Humber</v>
          </cell>
          <cell r="D50">
            <v>16</v>
          </cell>
          <cell r="E50">
            <v>11</v>
          </cell>
          <cell r="F50">
            <v>5</v>
          </cell>
          <cell r="G50">
            <v>50</v>
          </cell>
          <cell r="H50" t="str">
            <v>x</v>
          </cell>
          <cell r="I50" t="str">
            <v>x</v>
          </cell>
          <cell r="J50">
            <v>37.5</v>
          </cell>
          <cell r="K50" t="str">
            <v>x</v>
          </cell>
          <cell r="L50" t="str">
            <v>x</v>
          </cell>
          <cell r="M50" t="str">
            <v>x</v>
          </cell>
          <cell r="N50" t="str">
            <v>x</v>
          </cell>
          <cell r="O50" t="str">
            <v>x</v>
          </cell>
          <cell r="P50" t="str">
            <v>x</v>
          </cell>
          <cell r="Q50" t="str">
            <v>x</v>
          </cell>
          <cell r="R50" t="str">
            <v>x</v>
          </cell>
          <cell r="S50">
            <v>43.8</v>
          </cell>
          <cell r="T50" t="str">
            <v>x</v>
          </cell>
          <cell r="U50" t="str">
            <v>x</v>
          </cell>
          <cell r="V50">
            <v>25</v>
          </cell>
          <cell r="W50" t="str">
            <v>x</v>
          </cell>
          <cell r="X50" t="str">
            <v>x</v>
          </cell>
          <cell r="Y50">
            <v>25</v>
          </cell>
          <cell r="Z50" t="str">
            <v>x</v>
          </cell>
          <cell r="AA50" t="str">
            <v>x</v>
          </cell>
          <cell r="AB50" t="str">
            <v>x</v>
          </cell>
          <cell r="AC50" t="str">
            <v>x</v>
          </cell>
          <cell r="AD50" t="str">
            <v>x</v>
          </cell>
          <cell r="AE50" t="str">
            <v>x</v>
          </cell>
          <cell r="AF50" t="str">
            <v>x</v>
          </cell>
          <cell r="AG50" t="str">
            <v>x</v>
          </cell>
          <cell r="AH50" t="str">
            <v>x</v>
          </cell>
          <cell r="AI50" t="str">
            <v>x</v>
          </cell>
          <cell r="AJ50" t="str">
            <v>x</v>
          </cell>
          <cell r="AK50" t="str">
            <v>x</v>
          </cell>
          <cell r="AL50" t="str">
            <v>x</v>
          </cell>
          <cell r="AM50" t="str">
            <v>x</v>
          </cell>
          <cell r="AN50" t="str">
            <v>x</v>
          </cell>
          <cell r="AO50" t="str">
            <v>x</v>
          </cell>
          <cell r="AP50" t="str">
            <v>x</v>
          </cell>
          <cell r="AQ50" t="str">
            <v>x</v>
          </cell>
          <cell r="AR50" t="str">
            <v>x</v>
          </cell>
          <cell r="AS50" t="str">
            <v>x</v>
          </cell>
          <cell r="AT50" t="str">
            <v>x</v>
          </cell>
          <cell r="AU50" t="str">
            <v>x</v>
          </cell>
          <cell r="AV50" t="str">
            <v>x</v>
          </cell>
          <cell r="AW50" t="str">
            <v>x</v>
          </cell>
          <cell r="AX50" t="str">
            <v>x</v>
          </cell>
          <cell r="AY50" t="str">
            <v>x</v>
          </cell>
          <cell r="AZ50" t="str">
            <v>x</v>
          </cell>
          <cell r="BA50">
            <v>0</v>
          </cell>
          <cell r="BB50" t="str">
            <v>x</v>
          </cell>
          <cell r="BC50" t="str">
            <v>x</v>
          </cell>
          <cell r="BD50" t="str">
            <v>.</v>
          </cell>
          <cell r="BE50" t="str">
            <v>x</v>
          </cell>
          <cell r="BF50" t="str">
            <v>x</v>
          </cell>
          <cell r="BG50" t="str">
            <v>.</v>
          </cell>
          <cell r="BH50" t="str">
            <v>x</v>
          </cell>
          <cell r="BI50" t="str">
            <v>x</v>
          </cell>
          <cell r="BJ50" t="str">
            <v>.</v>
          </cell>
          <cell r="BK50" t="str">
            <v>x</v>
          </cell>
          <cell r="BL50" t="str">
            <v>x</v>
          </cell>
          <cell r="BM50" t="str">
            <v>.</v>
          </cell>
          <cell r="BN50" t="str">
            <v>x</v>
          </cell>
          <cell r="BO50" t="str">
            <v>x</v>
          </cell>
          <cell r="BP50" t="str">
            <v>.</v>
          </cell>
          <cell r="BQ50" t="str">
            <v>x</v>
          </cell>
          <cell r="BR50" t="str">
            <v>x</v>
          </cell>
          <cell r="BS50" t="str">
            <v>.</v>
          </cell>
          <cell r="BT50" t="str">
            <v>x</v>
          </cell>
          <cell r="BU50" t="str">
            <v>x</v>
          </cell>
          <cell r="BV50" t="str">
            <v>.</v>
          </cell>
          <cell r="BW50" t="str">
            <v>x</v>
          </cell>
          <cell r="BX50">
            <v>31</v>
          </cell>
          <cell r="BY50">
            <v>19</v>
          </cell>
          <cell r="BZ50">
            <v>12</v>
          </cell>
          <cell r="CA50">
            <v>83.9</v>
          </cell>
          <cell r="CB50" t="str">
            <v>x</v>
          </cell>
          <cell r="CC50" t="str">
            <v>x</v>
          </cell>
          <cell r="CD50" t="str">
            <v>x</v>
          </cell>
          <cell r="CE50" t="str">
            <v>x</v>
          </cell>
          <cell r="CF50" t="str">
            <v>x</v>
          </cell>
          <cell r="CG50">
            <v>100</v>
          </cell>
          <cell r="CH50">
            <v>100</v>
          </cell>
          <cell r="CI50">
            <v>100</v>
          </cell>
          <cell r="CJ50">
            <v>100</v>
          </cell>
          <cell r="CK50">
            <v>100</v>
          </cell>
          <cell r="CL50">
            <v>100</v>
          </cell>
          <cell r="CM50">
            <v>77.400000000000006</v>
          </cell>
          <cell r="CN50" t="str">
            <v>x</v>
          </cell>
          <cell r="CO50" t="str">
            <v>x</v>
          </cell>
          <cell r="CP50">
            <v>61.3</v>
          </cell>
          <cell r="CQ50">
            <v>57.9</v>
          </cell>
          <cell r="CR50">
            <v>66.7</v>
          </cell>
          <cell r="CS50">
            <v>38.700000000000003</v>
          </cell>
          <cell r="CT50">
            <v>42.1</v>
          </cell>
          <cell r="CU50">
            <v>33.299999999999997</v>
          </cell>
          <cell r="CV50">
            <v>1742</v>
          </cell>
          <cell r="CW50">
            <v>897</v>
          </cell>
          <cell r="CX50">
            <v>845</v>
          </cell>
          <cell r="CY50">
            <v>60</v>
          </cell>
          <cell r="CZ50">
            <v>53.8</v>
          </cell>
          <cell r="DA50">
            <v>66.599999999999994</v>
          </cell>
          <cell r="DB50">
            <v>51.7</v>
          </cell>
          <cell r="DC50">
            <v>45.6</v>
          </cell>
          <cell r="DD50">
            <v>58.1</v>
          </cell>
          <cell r="DE50">
            <v>93.9</v>
          </cell>
          <cell r="DF50">
            <v>92.9</v>
          </cell>
          <cell r="DG50">
            <v>94.9</v>
          </cell>
          <cell r="DH50">
            <v>91.6</v>
          </cell>
          <cell r="DI50">
            <v>90.9</v>
          </cell>
          <cell r="DJ50">
            <v>92.4</v>
          </cell>
          <cell r="DK50">
            <v>53.4</v>
          </cell>
          <cell r="DL50">
            <v>47.7</v>
          </cell>
          <cell r="DM50">
            <v>59.4</v>
          </cell>
          <cell r="DN50">
            <v>38.200000000000003</v>
          </cell>
          <cell r="DO50">
            <v>31.9</v>
          </cell>
          <cell r="DP50">
            <v>44.9</v>
          </cell>
          <cell r="DQ50">
            <v>21.4</v>
          </cell>
          <cell r="DR50">
            <v>16.3</v>
          </cell>
          <cell r="DS50">
            <v>26.9</v>
          </cell>
          <cell r="DT50">
            <v>1821</v>
          </cell>
          <cell r="DU50">
            <v>940</v>
          </cell>
          <cell r="DV50">
            <v>881</v>
          </cell>
          <cell r="DW50">
            <v>60.4</v>
          </cell>
          <cell r="DX50">
            <v>54.3</v>
          </cell>
          <cell r="DY50">
            <v>66.900000000000006</v>
          </cell>
          <cell r="DZ50">
            <v>52.1</v>
          </cell>
          <cell r="EA50">
            <v>45.9</v>
          </cell>
          <cell r="EB50">
            <v>58.7</v>
          </cell>
          <cell r="EC50">
            <v>93.9</v>
          </cell>
          <cell r="ED50">
            <v>93.1</v>
          </cell>
          <cell r="EE50">
            <v>94.8</v>
          </cell>
          <cell r="EF50">
            <v>91.7</v>
          </cell>
          <cell r="EG50">
            <v>91.1</v>
          </cell>
          <cell r="EH50">
            <v>92.4</v>
          </cell>
          <cell r="EI50">
            <v>53.8</v>
          </cell>
          <cell r="EJ50">
            <v>47.9</v>
          </cell>
          <cell r="EK50">
            <v>60</v>
          </cell>
          <cell r="EL50">
            <v>38.6</v>
          </cell>
          <cell r="EM50">
            <v>32.200000000000003</v>
          </cell>
          <cell r="EN50">
            <v>45.4</v>
          </cell>
          <cell r="EO50">
            <v>22.1</v>
          </cell>
          <cell r="EP50">
            <v>16.899999999999999</v>
          </cell>
          <cell r="EQ50">
            <v>27.7</v>
          </cell>
        </row>
        <row r="51">
          <cell r="A51" t="str">
            <v>E06000013</v>
          </cell>
          <cell r="B51" t="str">
            <v>North Lincolnshire</v>
          </cell>
          <cell r="C51" t="str">
            <v>Yorkshire and the Humber</v>
          </cell>
          <cell r="D51">
            <v>53</v>
          </cell>
          <cell r="E51">
            <v>24</v>
          </cell>
          <cell r="F51">
            <v>29</v>
          </cell>
          <cell r="G51">
            <v>77.400000000000006</v>
          </cell>
          <cell r="H51">
            <v>75</v>
          </cell>
          <cell r="I51">
            <v>79.3</v>
          </cell>
          <cell r="J51">
            <v>73.599999999999994</v>
          </cell>
          <cell r="K51">
            <v>70.8</v>
          </cell>
          <cell r="L51">
            <v>75.900000000000006</v>
          </cell>
          <cell r="M51">
            <v>100</v>
          </cell>
          <cell r="N51">
            <v>100</v>
          </cell>
          <cell r="O51">
            <v>100</v>
          </cell>
          <cell r="P51">
            <v>100</v>
          </cell>
          <cell r="Q51">
            <v>100</v>
          </cell>
          <cell r="R51">
            <v>100</v>
          </cell>
          <cell r="S51">
            <v>77.400000000000006</v>
          </cell>
          <cell r="T51">
            <v>75</v>
          </cell>
          <cell r="U51">
            <v>79.3</v>
          </cell>
          <cell r="V51">
            <v>41.5</v>
          </cell>
          <cell r="W51">
            <v>25</v>
          </cell>
          <cell r="X51">
            <v>55.2</v>
          </cell>
          <cell r="Y51">
            <v>20.8</v>
          </cell>
          <cell r="Z51" t="str">
            <v>x</v>
          </cell>
          <cell r="AA51" t="str">
            <v>x</v>
          </cell>
          <cell r="AB51">
            <v>16</v>
          </cell>
          <cell r="AC51">
            <v>11</v>
          </cell>
          <cell r="AD51">
            <v>5</v>
          </cell>
          <cell r="AE51">
            <v>50</v>
          </cell>
          <cell r="AF51" t="str">
            <v>x</v>
          </cell>
          <cell r="AG51" t="str">
            <v>x</v>
          </cell>
          <cell r="AH51">
            <v>50</v>
          </cell>
          <cell r="AI51" t="str">
            <v>x</v>
          </cell>
          <cell r="AJ51" t="str">
            <v>x</v>
          </cell>
          <cell r="AK51">
            <v>81.3</v>
          </cell>
          <cell r="AL51" t="str">
            <v>x</v>
          </cell>
          <cell r="AM51" t="str">
            <v>x</v>
          </cell>
          <cell r="AN51">
            <v>81.3</v>
          </cell>
          <cell r="AO51" t="str">
            <v>x</v>
          </cell>
          <cell r="AP51" t="str">
            <v>x</v>
          </cell>
          <cell r="AQ51">
            <v>50</v>
          </cell>
          <cell r="AR51" t="str">
            <v>x</v>
          </cell>
          <cell r="AS51" t="str">
            <v>x</v>
          </cell>
          <cell r="AT51">
            <v>43.8</v>
          </cell>
          <cell r="AU51" t="str">
            <v>x</v>
          </cell>
          <cell r="AV51" t="str">
            <v>x</v>
          </cell>
          <cell r="AW51">
            <v>25</v>
          </cell>
          <cell r="AX51" t="str">
            <v>x</v>
          </cell>
          <cell r="AY51" t="str">
            <v>x</v>
          </cell>
          <cell r="AZ51" t="str">
            <v>x</v>
          </cell>
          <cell r="BA51">
            <v>0</v>
          </cell>
          <cell r="BB51" t="str">
            <v>x</v>
          </cell>
          <cell r="BC51" t="str">
            <v>x</v>
          </cell>
          <cell r="BD51" t="str">
            <v>.</v>
          </cell>
          <cell r="BE51" t="str">
            <v>x</v>
          </cell>
          <cell r="BF51" t="str">
            <v>x</v>
          </cell>
          <cell r="BG51" t="str">
            <v>.</v>
          </cell>
          <cell r="BH51" t="str">
            <v>x</v>
          </cell>
          <cell r="BI51" t="str">
            <v>x</v>
          </cell>
          <cell r="BJ51" t="str">
            <v>.</v>
          </cell>
          <cell r="BK51" t="str">
            <v>x</v>
          </cell>
          <cell r="BL51" t="str">
            <v>x</v>
          </cell>
          <cell r="BM51" t="str">
            <v>.</v>
          </cell>
          <cell r="BN51" t="str">
            <v>x</v>
          </cell>
          <cell r="BO51" t="str">
            <v>x</v>
          </cell>
          <cell r="BP51" t="str">
            <v>.</v>
          </cell>
          <cell r="BQ51" t="str">
            <v>x</v>
          </cell>
          <cell r="BR51" t="str">
            <v>x</v>
          </cell>
          <cell r="BS51" t="str">
            <v>.</v>
          </cell>
          <cell r="BT51" t="str">
            <v>x</v>
          </cell>
          <cell r="BU51" t="str">
            <v>x</v>
          </cell>
          <cell r="BV51" t="str">
            <v>.</v>
          </cell>
          <cell r="BW51" t="str">
            <v>x</v>
          </cell>
          <cell r="BX51">
            <v>13</v>
          </cell>
          <cell r="BY51">
            <v>6</v>
          </cell>
          <cell r="BZ51">
            <v>7</v>
          </cell>
          <cell r="CA51" t="str">
            <v>x</v>
          </cell>
          <cell r="CB51" t="str">
            <v>x</v>
          </cell>
          <cell r="CC51" t="str">
            <v>x</v>
          </cell>
          <cell r="CD51" t="str">
            <v>x</v>
          </cell>
          <cell r="CE51" t="str">
            <v>x</v>
          </cell>
          <cell r="CF51" t="str">
            <v>x</v>
          </cell>
          <cell r="CG51">
            <v>100</v>
          </cell>
          <cell r="CH51">
            <v>100</v>
          </cell>
          <cell r="CI51">
            <v>100</v>
          </cell>
          <cell r="CJ51">
            <v>100</v>
          </cell>
          <cell r="CK51">
            <v>100</v>
          </cell>
          <cell r="CL51">
            <v>100</v>
          </cell>
          <cell r="CM51" t="str">
            <v>x</v>
          </cell>
          <cell r="CN51" t="str">
            <v>x</v>
          </cell>
          <cell r="CO51" t="str">
            <v>x</v>
          </cell>
          <cell r="CP51">
            <v>46.2</v>
          </cell>
          <cell r="CQ51" t="str">
            <v>x</v>
          </cell>
          <cell r="CR51" t="str">
            <v>x</v>
          </cell>
          <cell r="CS51">
            <v>30.8</v>
          </cell>
          <cell r="CT51" t="str">
            <v>x</v>
          </cell>
          <cell r="CU51" t="str">
            <v>x</v>
          </cell>
          <cell r="CV51">
            <v>1699</v>
          </cell>
          <cell r="CW51">
            <v>880</v>
          </cell>
          <cell r="CX51">
            <v>819</v>
          </cell>
          <cell r="CY51">
            <v>62.3</v>
          </cell>
          <cell r="CZ51">
            <v>56.8</v>
          </cell>
          <cell r="DA51">
            <v>68.3</v>
          </cell>
          <cell r="DB51">
            <v>57</v>
          </cell>
          <cell r="DC51">
            <v>51.4</v>
          </cell>
          <cell r="DD51">
            <v>63</v>
          </cell>
          <cell r="DE51">
            <v>93.6</v>
          </cell>
          <cell r="DF51">
            <v>91.8</v>
          </cell>
          <cell r="DG51">
            <v>95.5</v>
          </cell>
          <cell r="DH51">
            <v>92.5</v>
          </cell>
          <cell r="DI51">
            <v>90.9</v>
          </cell>
          <cell r="DJ51">
            <v>94.1</v>
          </cell>
          <cell r="DK51">
            <v>61.2</v>
          </cell>
          <cell r="DL51">
            <v>57.5</v>
          </cell>
          <cell r="DM51">
            <v>65.2</v>
          </cell>
          <cell r="DN51">
            <v>34.4</v>
          </cell>
          <cell r="DO51">
            <v>30.9</v>
          </cell>
          <cell r="DP51">
            <v>38.200000000000003</v>
          </cell>
          <cell r="DQ51">
            <v>20.2</v>
          </cell>
          <cell r="DR51">
            <v>15.5</v>
          </cell>
          <cell r="DS51">
            <v>25.3</v>
          </cell>
          <cell r="DT51">
            <v>1795</v>
          </cell>
          <cell r="DU51">
            <v>927</v>
          </cell>
          <cell r="DV51">
            <v>868</v>
          </cell>
          <cell r="DW51">
            <v>62.9</v>
          </cell>
          <cell r="DX51">
            <v>57.3</v>
          </cell>
          <cell r="DY51">
            <v>68.900000000000006</v>
          </cell>
          <cell r="DZ51">
            <v>57.6</v>
          </cell>
          <cell r="EA51">
            <v>51.9</v>
          </cell>
          <cell r="EB51">
            <v>63.7</v>
          </cell>
          <cell r="EC51">
            <v>93.6</v>
          </cell>
          <cell r="ED51">
            <v>91.9</v>
          </cell>
          <cell r="EE51">
            <v>95.5</v>
          </cell>
          <cell r="EF51">
            <v>92.6</v>
          </cell>
          <cell r="EG51">
            <v>91</v>
          </cell>
          <cell r="EH51">
            <v>94.2</v>
          </cell>
          <cell r="EI51">
            <v>61.7</v>
          </cell>
          <cell r="EJ51">
            <v>57.8</v>
          </cell>
          <cell r="EK51">
            <v>65.900000000000006</v>
          </cell>
          <cell r="EL51">
            <v>34.9</v>
          </cell>
          <cell r="EM51">
            <v>31</v>
          </cell>
          <cell r="EN51">
            <v>39.1</v>
          </cell>
          <cell r="EO51">
            <v>20.3</v>
          </cell>
          <cell r="EP51">
            <v>15.3</v>
          </cell>
          <cell r="EQ51">
            <v>25.6</v>
          </cell>
        </row>
        <row r="52">
          <cell r="A52" t="str">
            <v>E10000023</v>
          </cell>
          <cell r="B52" t="str">
            <v>North Yorkshire</v>
          </cell>
          <cell r="C52" t="str">
            <v>Yorkshire and the Humber</v>
          </cell>
          <cell r="D52">
            <v>86</v>
          </cell>
          <cell r="E52">
            <v>41</v>
          </cell>
          <cell r="F52">
            <v>45</v>
          </cell>
          <cell r="G52">
            <v>77.900000000000006</v>
          </cell>
          <cell r="H52">
            <v>68.3</v>
          </cell>
          <cell r="I52">
            <v>86.7</v>
          </cell>
          <cell r="J52">
            <v>68.599999999999994</v>
          </cell>
          <cell r="K52">
            <v>58.5</v>
          </cell>
          <cell r="L52">
            <v>77.8</v>
          </cell>
          <cell r="M52">
            <v>96.5</v>
          </cell>
          <cell r="N52" t="str">
            <v>x</v>
          </cell>
          <cell r="O52" t="str">
            <v>x</v>
          </cell>
          <cell r="P52">
            <v>95.3</v>
          </cell>
          <cell r="Q52" t="str">
            <v>x</v>
          </cell>
          <cell r="R52" t="str">
            <v>x</v>
          </cell>
          <cell r="S52">
            <v>70.900000000000006</v>
          </cell>
          <cell r="T52">
            <v>63.4</v>
          </cell>
          <cell r="U52">
            <v>77.8</v>
          </cell>
          <cell r="V52">
            <v>45.3</v>
          </cell>
          <cell r="W52">
            <v>36.6</v>
          </cell>
          <cell r="X52">
            <v>53.3</v>
          </cell>
          <cell r="Y52">
            <v>37.200000000000003</v>
          </cell>
          <cell r="Z52">
            <v>26.8</v>
          </cell>
          <cell r="AA52">
            <v>46.7</v>
          </cell>
          <cell r="AB52">
            <v>22</v>
          </cell>
          <cell r="AC52">
            <v>14</v>
          </cell>
          <cell r="AD52">
            <v>8</v>
          </cell>
          <cell r="AE52">
            <v>77.3</v>
          </cell>
          <cell r="AF52">
            <v>64.3</v>
          </cell>
          <cell r="AG52">
            <v>100</v>
          </cell>
          <cell r="AH52">
            <v>59.1</v>
          </cell>
          <cell r="AI52" t="str">
            <v>x</v>
          </cell>
          <cell r="AJ52" t="str">
            <v>x</v>
          </cell>
          <cell r="AK52">
            <v>100</v>
          </cell>
          <cell r="AL52">
            <v>100</v>
          </cell>
          <cell r="AM52">
            <v>100</v>
          </cell>
          <cell r="AN52" t="str">
            <v>x</v>
          </cell>
          <cell r="AO52" t="str">
            <v>x</v>
          </cell>
          <cell r="AP52">
            <v>100</v>
          </cell>
          <cell r="AQ52">
            <v>63.6</v>
          </cell>
          <cell r="AR52" t="str">
            <v>x</v>
          </cell>
          <cell r="AS52" t="str">
            <v>x</v>
          </cell>
          <cell r="AT52">
            <v>36.4</v>
          </cell>
          <cell r="AU52">
            <v>21.4</v>
          </cell>
          <cell r="AV52">
            <v>62.5</v>
          </cell>
          <cell r="AW52">
            <v>18.2</v>
          </cell>
          <cell r="AX52" t="str">
            <v>x</v>
          </cell>
          <cell r="AY52" t="str">
            <v>x</v>
          </cell>
          <cell r="AZ52">
            <v>16</v>
          </cell>
          <cell r="BA52">
            <v>10</v>
          </cell>
          <cell r="BB52">
            <v>6</v>
          </cell>
          <cell r="BC52">
            <v>68.8</v>
          </cell>
          <cell r="BD52" t="str">
            <v>x</v>
          </cell>
          <cell r="BE52" t="str">
            <v>x</v>
          </cell>
          <cell r="BF52">
            <v>68.8</v>
          </cell>
          <cell r="BG52" t="str">
            <v>x</v>
          </cell>
          <cell r="BH52" t="str">
            <v>x</v>
          </cell>
          <cell r="BI52">
            <v>100</v>
          </cell>
          <cell r="BJ52">
            <v>100</v>
          </cell>
          <cell r="BK52">
            <v>100</v>
          </cell>
          <cell r="BL52" t="str">
            <v>x</v>
          </cell>
          <cell r="BM52" t="str">
            <v>x</v>
          </cell>
          <cell r="BN52">
            <v>100</v>
          </cell>
          <cell r="BO52">
            <v>81.3</v>
          </cell>
          <cell r="BP52" t="str">
            <v>x</v>
          </cell>
          <cell r="BQ52" t="str">
            <v>x</v>
          </cell>
          <cell r="BR52">
            <v>50</v>
          </cell>
          <cell r="BS52" t="str">
            <v>x</v>
          </cell>
          <cell r="BT52" t="str">
            <v>x</v>
          </cell>
          <cell r="BU52">
            <v>43.8</v>
          </cell>
          <cell r="BV52" t="str">
            <v>x</v>
          </cell>
          <cell r="BW52" t="str">
            <v>x</v>
          </cell>
          <cell r="BX52">
            <v>96</v>
          </cell>
          <cell r="BY52">
            <v>46</v>
          </cell>
          <cell r="BZ52">
            <v>50</v>
          </cell>
          <cell r="CA52">
            <v>81.3</v>
          </cell>
          <cell r="CB52">
            <v>80.400000000000006</v>
          </cell>
          <cell r="CC52">
            <v>82</v>
          </cell>
          <cell r="CD52">
            <v>70.8</v>
          </cell>
          <cell r="CE52">
            <v>69.599999999999994</v>
          </cell>
          <cell r="CF52">
            <v>72</v>
          </cell>
          <cell r="CG52">
            <v>95.8</v>
          </cell>
          <cell r="CH52" t="str">
            <v>x</v>
          </cell>
          <cell r="CI52" t="str">
            <v>x</v>
          </cell>
          <cell r="CJ52">
            <v>94.8</v>
          </cell>
          <cell r="CK52" t="str">
            <v>x</v>
          </cell>
          <cell r="CL52" t="str">
            <v>x</v>
          </cell>
          <cell r="CM52">
            <v>70.8</v>
          </cell>
          <cell r="CN52">
            <v>69.599999999999994</v>
          </cell>
          <cell r="CO52">
            <v>72</v>
          </cell>
          <cell r="CP52">
            <v>54.2</v>
          </cell>
          <cell r="CQ52">
            <v>58.7</v>
          </cell>
          <cell r="CR52">
            <v>50</v>
          </cell>
          <cell r="CS52">
            <v>44.8</v>
          </cell>
          <cell r="CT52">
            <v>45.7</v>
          </cell>
          <cell r="CU52">
            <v>44</v>
          </cell>
          <cell r="CV52">
            <v>6168</v>
          </cell>
          <cell r="CW52">
            <v>3187</v>
          </cell>
          <cell r="CX52">
            <v>2981</v>
          </cell>
          <cell r="CY52">
            <v>70.2</v>
          </cell>
          <cell r="CZ52">
            <v>65.2</v>
          </cell>
          <cell r="DA52">
            <v>75.599999999999994</v>
          </cell>
          <cell r="DB52">
            <v>62.2</v>
          </cell>
          <cell r="DC52">
            <v>57.3</v>
          </cell>
          <cell r="DD52">
            <v>67.400000000000006</v>
          </cell>
          <cell r="DE52">
            <v>95.1</v>
          </cell>
          <cell r="DF52">
            <v>94.5</v>
          </cell>
          <cell r="DG52">
            <v>95.7</v>
          </cell>
          <cell r="DH52">
            <v>93.8</v>
          </cell>
          <cell r="DI52">
            <v>92.9</v>
          </cell>
          <cell r="DJ52">
            <v>94.8</v>
          </cell>
          <cell r="DK52">
            <v>64.7</v>
          </cell>
          <cell r="DL52">
            <v>60.2</v>
          </cell>
          <cell r="DM52">
            <v>69.5</v>
          </cell>
          <cell r="DN52">
            <v>42</v>
          </cell>
          <cell r="DO52">
            <v>35.5</v>
          </cell>
          <cell r="DP52">
            <v>48.8</v>
          </cell>
          <cell r="DQ52">
            <v>28.1</v>
          </cell>
          <cell r="DR52">
            <v>22.4</v>
          </cell>
          <cell r="DS52">
            <v>34.200000000000003</v>
          </cell>
          <cell r="DT52">
            <v>6451</v>
          </cell>
          <cell r="DU52">
            <v>3338</v>
          </cell>
          <cell r="DV52">
            <v>3113</v>
          </cell>
          <cell r="DW52">
            <v>70.599999999999994</v>
          </cell>
          <cell r="DX52">
            <v>65.599999999999994</v>
          </cell>
          <cell r="DY52">
            <v>75.900000000000006</v>
          </cell>
          <cell r="DZ52">
            <v>62.4</v>
          </cell>
          <cell r="EA52">
            <v>57.6</v>
          </cell>
          <cell r="EB52">
            <v>67.599999999999994</v>
          </cell>
          <cell r="EC52">
            <v>95.2</v>
          </cell>
          <cell r="ED52">
            <v>94.6</v>
          </cell>
          <cell r="EE52">
            <v>95.8</v>
          </cell>
          <cell r="EF52">
            <v>93.8</v>
          </cell>
          <cell r="EG52">
            <v>92.9</v>
          </cell>
          <cell r="EH52">
            <v>94.8</v>
          </cell>
          <cell r="EI52">
            <v>64.900000000000006</v>
          </cell>
          <cell r="EJ52">
            <v>60.5</v>
          </cell>
          <cell r="EK52">
            <v>69.599999999999994</v>
          </cell>
          <cell r="EL52">
            <v>42.1</v>
          </cell>
          <cell r="EM52">
            <v>35.799999999999997</v>
          </cell>
          <cell r="EN52">
            <v>48.9</v>
          </cell>
          <cell r="EO52">
            <v>28.5</v>
          </cell>
          <cell r="EP52">
            <v>22.9</v>
          </cell>
          <cell r="EQ52">
            <v>34.5</v>
          </cell>
        </row>
        <row r="53">
          <cell r="A53" t="str">
            <v>E08000018</v>
          </cell>
          <cell r="B53" t="str">
            <v>Rotherham</v>
          </cell>
          <cell r="C53" t="str">
            <v>Yorkshire and the Humber</v>
          </cell>
          <cell r="D53">
            <v>234</v>
          </cell>
          <cell r="E53">
            <v>112</v>
          </cell>
          <cell r="F53">
            <v>122</v>
          </cell>
          <cell r="G53">
            <v>64.099999999999994</v>
          </cell>
          <cell r="H53">
            <v>56.3</v>
          </cell>
          <cell r="I53">
            <v>71.3</v>
          </cell>
          <cell r="J53">
            <v>50.4</v>
          </cell>
          <cell r="K53">
            <v>47.3</v>
          </cell>
          <cell r="L53">
            <v>53.3</v>
          </cell>
          <cell r="M53">
            <v>98.3</v>
          </cell>
          <cell r="N53" t="str">
            <v>x</v>
          </cell>
          <cell r="O53" t="str">
            <v>x</v>
          </cell>
          <cell r="P53">
            <v>91</v>
          </cell>
          <cell r="Q53">
            <v>89.3</v>
          </cell>
          <cell r="R53">
            <v>92.6</v>
          </cell>
          <cell r="S53">
            <v>51.7</v>
          </cell>
          <cell r="T53">
            <v>48.2</v>
          </cell>
          <cell r="U53">
            <v>54.9</v>
          </cell>
          <cell r="V53">
            <v>18.399999999999999</v>
          </cell>
          <cell r="W53">
            <v>17.899999999999999</v>
          </cell>
          <cell r="X53">
            <v>18.899999999999999</v>
          </cell>
          <cell r="Y53">
            <v>11.5</v>
          </cell>
          <cell r="Z53">
            <v>11.6</v>
          </cell>
          <cell r="AA53">
            <v>11.5</v>
          </cell>
          <cell r="AB53">
            <v>25</v>
          </cell>
          <cell r="AC53">
            <v>17</v>
          </cell>
          <cell r="AD53">
            <v>8</v>
          </cell>
          <cell r="AE53">
            <v>68</v>
          </cell>
          <cell r="AF53">
            <v>70.599999999999994</v>
          </cell>
          <cell r="AG53">
            <v>62.5</v>
          </cell>
          <cell r="AH53">
            <v>44</v>
          </cell>
          <cell r="AI53" t="str">
            <v>x</v>
          </cell>
          <cell r="AJ53" t="str">
            <v>x</v>
          </cell>
          <cell r="AK53">
            <v>100</v>
          </cell>
          <cell r="AL53">
            <v>100</v>
          </cell>
          <cell r="AM53">
            <v>100</v>
          </cell>
          <cell r="AN53" t="str">
            <v>x</v>
          </cell>
          <cell r="AO53" t="str">
            <v>x</v>
          </cell>
          <cell r="AP53">
            <v>100</v>
          </cell>
          <cell r="AQ53">
            <v>44</v>
          </cell>
          <cell r="AR53" t="str">
            <v>x</v>
          </cell>
          <cell r="AS53" t="str">
            <v>x</v>
          </cell>
          <cell r="AT53">
            <v>32</v>
          </cell>
          <cell r="AU53" t="str">
            <v>x</v>
          </cell>
          <cell r="AV53" t="str">
            <v>x</v>
          </cell>
          <cell r="AW53" t="str">
            <v>x</v>
          </cell>
          <cell r="AX53" t="str">
            <v>x</v>
          </cell>
          <cell r="AY53" t="str">
            <v>x</v>
          </cell>
          <cell r="AZ53">
            <v>8</v>
          </cell>
          <cell r="BA53">
            <v>4</v>
          </cell>
          <cell r="BB53">
            <v>4</v>
          </cell>
          <cell r="BC53" t="str">
            <v>x</v>
          </cell>
          <cell r="BD53" t="str">
            <v>x</v>
          </cell>
          <cell r="BE53" t="str">
            <v>x</v>
          </cell>
          <cell r="BF53" t="str">
            <v>x</v>
          </cell>
          <cell r="BG53" t="str">
            <v>x</v>
          </cell>
          <cell r="BH53" t="str">
            <v>x</v>
          </cell>
          <cell r="BI53" t="str">
            <v>x</v>
          </cell>
          <cell r="BJ53" t="str">
            <v>x</v>
          </cell>
          <cell r="BK53" t="str">
            <v>x</v>
          </cell>
          <cell r="BL53" t="str">
            <v>x</v>
          </cell>
          <cell r="BM53" t="str">
            <v>x</v>
          </cell>
          <cell r="BN53" t="str">
            <v>x</v>
          </cell>
          <cell r="BO53" t="str">
            <v>x</v>
          </cell>
          <cell r="BP53" t="str">
            <v>x</v>
          </cell>
          <cell r="BQ53" t="str">
            <v>x</v>
          </cell>
          <cell r="BR53">
            <v>50</v>
          </cell>
          <cell r="BS53" t="str">
            <v>x</v>
          </cell>
          <cell r="BT53" t="str">
            <v>x</v>
          </cell>
          <cell r="BU53">
            <v>50</v>
          </cell>
          <cell r="BV53" t="str">
            <v>x</v>
          </cell>
          <cell r="BW53" t="str">
            <v>x</v>
          </cell>
          <cell r="BX53">
            <v>54</v>
          </cell>
          <cell r="BY53">
            <v>25</v>
          </cell>
          <cell r="BZ53">
            <v>29</v>
          </cell>
          <cell r="CA53">
            <v>70.400000000000006</v>
          </cell>
          <cell r="CB53">
            <v>64</v>
          </cell>
          <cell r="CC53">
            <v>75.900000000000006</v>
          </cell>
          <cell r="CD53">
            <v>61.1</v>
          </cell>
          <cell r="CE53">
            <v>56</v>
          </cell>
          <cell r="CF53">
            <v>65.5</v>
          </cell>
          <cell r="CG53">
            <v>94.4</v>
          </cell>
          <cell r="CH53" t="str">
            <v>x</v>
          </cell>
          <cell r="CI53" t="str">
            <v>x</v>
          </cell>
          <cell r="CJ53">
            <v>90.7</v>
          </cell>
          <cell r="CK53" t="str">
            <v>x</v>
          </cell>
          <cell r="CL53" t="str">
            <v>x</v>
          </cell>
          <cell r="CM53">
            <v>64.8</v>
          </cell>
          <cell r="CN53">
            <v>60</v>
          </cell>
          <cell r="CO53">
            <v>69</v>
          </cell>
          <cell r="CP53">
            <v>35.200000000000003</v>
          </cell>
          <cell r="CQ53">
            <v>32</v>
          </cell>
          <cell r="CR53">
            <v>37.9</v>
          </cell>
          <cell r="CS53">
            <v>25.9</v>
          </cell>
          <cell r="CT53">
            <v>20</v>
          </cell>
          <cell r="CU53">
            <v>31</v>
          </cell>
          <cell r="CV53">
            <v>2964</v>
          </cell>
          <cell r="CW53">
            <v>1439</v>
          </cell>
          <cell r="CX53">
            <v>1525</v>
          </cell>
          <cell r="CY53">
            <v>64.7</v>
          </cell>
          <cell r="CZ53">
            <v>61.4</v>
          </cell>
          <cell r="DA53">
            <v>67.900000000000006</v>
          </cell>
          <cell r="DB53">
            <v>55.7</v>
          </cell>
          <cell r="DC53">
            <v>53.4</v>
          </cell>
          <cell r="DD53">
            <v>57.9</v>
          </cell>
          <cell r="DE53">
            <v>92.9</v>
          </cell>
          <cell r="DF53">
            <v>91.9</v>
          </cell>
          <cell r="DG53">
            <v>93.8</v>
          </cell>
          <cell r="DH53">
            <v>90.1</v>
          </cell>
          <cell r="DI53">
            <v>89.5</v>
          </cell>
          <cell r="DJ53">
            <v>90.8</v>
          </cell>
          <cell r="DK53">
            <v>58.6</v>
          </cell>
          <cell r="DL53">
            <v>57.5</v>
          </cell>
          <cell r="DM53">
            <v>59.6</v>
          </cell>
          <cell r="DN53">
            <v>29.8</v>
          </cell>
          <cell r="DO53">
            <v>25.8</v>
          </cell>
          <cell r="DP53">
            <v>33.5</v>
          </cell>
          <cell r="DQ53">
            <v>17.600000000000001</v>
          </cell>
          <cell r="DR53">
            <v>14.5</v>
          </cell>
          <cell r="DS53">
            <v>20.6</v>
          </cell>
          <cell r="DT53">
            <v>3315</v>
          </cell>
          <cell r="DU53">
            <v>1612</v>
          </cell>
          <cell r="DV53">
            <v>1703</v>
          </cell>
          <cell r="DW53">
            <v>64.599999999999994</v>
          </cell>
          <cell r="DX53">
            <v>60.8</v>
          </cell>
          <cell r="DY53">
            <v>68.3</v>
          </cell>
          <cell r="DZ53">
            <v>55.2</v>
          </cell>
          <cell r="EA53">
            <v>52.7</v>
          </cell>
          <cell r="EB53">
            <v>57.6</v>
          </cell>
          <cell r="EC53">
            <v>93.3</v>
          </cell>
          <cell r="ED53">
            <v>92.3</v>
          </cell>
          <cell r="EE53">
            <v>94.2</v>
          </cell>
          <cell r="EF53">
            <v>90.1</v>
          </cell>
          <cell r="EG53">
            <v>89.4</v>
          </cell>
          <cell r="EH53">
            <v>90.7</v>
          </cell>
          <cell r="EI53">
            <v>57.9</v>
          </cell>
          <cell r="EJ53">
            <v>56.5</v>
          </cell>
          <cell r="EK53">
            <v>59.3</v>
          </cell>
          <cell r="EL53">
            <v>29</v>
          </cell>
          <cell r="EM53">
            <v>25.2</v>
          </cell>
          <cell r="EN53">
            <v>32.5</v>
          </cell>
          <cell r="EO53">
            <v>17.3</v>
          </cell>
          <cell r="EP53">
            <v>14.1</v>
          </cell>
          <cell r="EQ53">
            <v>20.3</v>
          </cell>
        </row>
        <row r="54">
          <cell r="A54" t="str">
            <v>E08000019</v>
          </cell>
          <cell r="B54" t="str">
            <v>Sheffield</v>
          </cell>
          <cell r="C54" t="str">
            <v>Yorkshire and the Humber</v>
          </cell>
          <cell r="D54">
            <v>509</v>
          </cell>
          <cell r="E54">
            <v>285</v>
          </cell>
          <cell r="F54">
            <v>224</v>
          </cell>
          <cell r="G54">
            <v>65.8</v>
          </cell>
          <cell r="H54">
            <v>59.6</v>
          </cell>
          <cell r="I54">
            <v>73.7</v>
          </cell>
          <cell r="J54">
            <v>52.7</v>
          </cell>
          <cell r="K54">
            <v>47.7</v>
          </cell>
          <cell r="L54">
            <v>58.9</v>
          </cell>
          <cell r="M54">
            <v>93.7</v>
          </cell>
          <cell r="N54">
            <v>91.9</v>
          </cell>
          <cell r="O54">
            <v>96</v>
          </cell>
          <cell r="P54">
            <v>91.7</v>
          </cell>
          <cell r="Q54">
            <v>89.5</v>
          </cell>
          <cell r="R54">
            <v>94.6</v>
          </cell>
          <cell r="S54">
            <v>54.2</v>
          </cell>
          <cell r="T54">
            <v>49.8</v>
          </cell>
          <cell r="U54">
            <v>59.8</v>
          </cell>
          <cell r="V54">
            <v>38.9</v>
          </cell>
          <cell r="W54">
            <v>29.8</v>
          </cell>
          <cell r="X54">
            <v>50.4</v>
          </cell>
          <cell r="Y54">
            <v>21.4</v>
          </cell>
          <cell r="Z54">
            <v>14</v>
          </cell>
          <cell r="AA54">
            <v>30.8</v>
          </cell>
          <cell r="AB54">
            <v>244</v>
          </cell>
          <cell r="AC54">
            <v>130</v>
          </cell>
          <cell r="AD54">
            <v>114</v>
          </cell>
          <cell r="AE54">
            <v>56.1</v>
          </cell>
          <cell r="AF54">
            <v>45.4</v>
          </cell>
          <cell r="AG54">
            <v>68.400000000000006</v>
          </cell>
          <cell r="AH54">
            <v>46.3</v>
          </cell>
          <cell r="AI54">
            <v>36.200000000000003</v>
          </cell>
          <cell r="AJ54">
            <v>57.9</v>
          </cell>
          <cell r="AK54">
            <v>95.5</v>
          </cell>
          <cell r="AL54">
            <v>95.4</v>
          </cell>
          <cell r="AM54">
            <v>95.6</v>
          </cell>
          <cell r="AN54">
            <v>91</v>
          </cell>
          <cell r="AO54">
            <v>90</v>
          </cell>
          <cell r="AP54">
            <v>92.1</v>
          </cell>
          <cell r="AQ54">
            <v>48</v>
          </cell>
          <cell r="AR54">
            <v>39.200000000000003</v>
          </cell>
          <cell r="AS54">
            <v>57.9</v>
          </cell>
          <cell r="AT54">
            <v>40.6</v>
          </cell>
          <cell r="AU54">
            <v>38.5</v>
          </cell>
          <cell r="AV54">
            <v>43</v>
          </cell>
          <cell r="AW54">
            <v>17.2</v>
          </cell>
          <cell r="AX54">
            <v>12.3</v>
          </cell>
          <cell r="AY54">
            <v>22.8</v>
          </cell>
          <cell r="AZ54">
            <v>15</v>
          </cell>
          <cell r="BA54">
            <v>5</v>
          </cell>
          <cell r="BB54">
            <v>10</v>
          </cell>
          <cell r="BC54">
            <v>73.3</v>
          </cell>
          <cell r="BD54" t="str">
            <v>x</v>
          </cell>
          <cell r="BE54" t="str">
            <v>x</v>
          </cell>
          <cell r="BF54">
            <v>53.3</v>
          </cell>
          <cell r="BG54" t="str">
            <v>x</v>
          </cell>
          <cell r="BH54" t="str">
            <v>x</v>
          </cell>
          <cell r="BI54">
            <v>100</v>
          </cell>
          <cell r="BJ54" t="str">
            <v>x</v>
          </cell>
          <cell r="BK54" t="str">
            <v>x</v>
          </cell>
          <cell r="BL54">
            <v>100</v>
          </cell>
          <cell r="BM54" t="str">
            <v>x</v>
          </cell>
          <cell r="BN54" t="str">
            <v>x</v>
          </cell>
          <cell r="BO54">
            <v>53.3</v>
          </cell>
          <cell r="BP54" t="str">
            <v>x</v>
          </cell>
          <cell r="BQ54" t="str">
            <v>x</v>
          </cell>
          <cell r="BR54">
            <v>53.3</v>
          </cell>
          <cell r="BS54" t="str">
            <v>x</v>
          </cell>
          <cell r="BT54" t="str">
            <v>x</v>
          </cell>
          <cell r="BU54">
            <v>33.299999999999997</v>
          </cell>
          <cell r="BV54" t="str">
            <v>x</v>
          </cell>
          <cell r="BW54" t="str">
            <v>x</v>
          </cell>
          <cell r="BX54">
            <v>293</v>
          </cell>
          <cell r="BY54">
            <v>139</v>
          </cell>
          <cell r="BZ54">
            <v>154</v>
          </cell>
          <cell r="CA54">
            <v>60.4</v>
          </cell>
          <cell r="CB54">
            <v>52.5</v>
          </cell>
          <cell r="CC54">
            <v>67.5</v>
          </cell>
          <cell r="CD54">
            <v>49.8</v>
          </cell>
          <cell r="CE54">
            <v>43.2</v>
          </cell>
          <cell r="CF54">
            <v>55.8</v>
          </cell>
          <cell r="CG54">
            <v>87.7</v>
          </cell>
          <cell r="CH54">
            <v>85.6</v>
          </cell>
          <cell r="CI54">
            <v>89.6</v>
          </cell>
          <cell r="CJ54">
            <v>85.3</v>
          </cell>
          <cell r="CK54">
            <v>84.9</v>
          </cell>
          <cell r="CL54">
            <v>85.7</v>
          </cell>
          <cell r="CM54">
            <v>52.2</v>
          </cell>
          <cell r="CN54">
            <v>47.5</v>
          </cell>
          <cell r="CO54">
            <v>56.5</v>
          </cell>
          <cell r="CP54">
            <v>40.299999999999997</v>
          </cell>
          <cell r="CQ54">
            <v>38.799999999999997</v>
          </cell>
          <cell r="CR54">
            <v>41.6</v>
          </cell>
          <cell r="CS54">
            <v>21.8</v>
          </cell>
          <cell r="CT54">
            <v>16.5</v>
          </cell>
          <cell r="CU54">
            <v>26.6</v>
          </cell>
          <cell r="CV54">
            <v>4088</v>
          </cell>
          <cell r="CW54">
            <v>2084</v>
          </cell>
          <cell r="CX54">
            <v>2004</v>
          </cell>
          <cell r="CY54">
            <v>64.2</v>
          </cell>
          <cell r="CZ54">
            <v>60.1</v>
          </cell>
          <cell r="DA54">
            <v>68.5</v>
          </cell>
          <cell r="DB54">
            <v>55.3</v>
          </cell>
          <cell r="DC54">
            <v>51.4</v>
          </cell>
          <cell r="DD54">
            <v>59.3</v>
          </cell>
          <cell r="DE54">
            <v>92.7</v>
          </cell>
          <cell r="DF54">
            <v>91.9</v>
          </cell>
          <cell r="DG54">
            <v>93.5</v>
          </cell>
          <cell r="DH54">
            <v>90.5</v>
          </cell>
          <cell r="DI54">
            <v>89.8</v>
          </cell>
          <cell r="DJ54">
            <v>91.3</v>
          </cell>
          <cell r="DK54">
            <v>57</v>
          </cell>
          <cell r="DL54">
            <v>53.5</v>
          </cell>
          <cell r="DM54">
            <v>60.7</v>
          </cell>
          <cell r="DN54">
            <v>38.5</v>
          </cell>
          <cell r="DO54">
            <v>33.799999999999997</v>
          </cell>
          <cell r="DP54">
            <v>43.3</v>
          </cell>
          <cell r="DQ54">
            <v>23.2</v>
          </cell>
          <cell r="DR54">
            <v>18.7</v>
          </cell>
          <cell r="DS54">
            <v>27.9</v>
          </cell>
          <cell r="DT54">
            <v>5298</v>
          </cell>
          <cell r="DU54">
            <v>2727</v>
          </cell>
          <cell r="DV54">
            <v>2571</v>
          </cell>
          <cell r="DW54">
            <v>63.7</v>
          </cell>
          <cell r="DX54">
            <v>59</v>
          </cell>
          <cell r="DY54">
            <v>68.7</v>
          </cell>
          <cell r="DZ54">
            <v>54</v>
          </cell>
          <cell r="EA54">
            <v>49.6</v>
          </cell>
          <cell r="EB54">
            <v>58.7</v>
          </cell>
          <cell r="EC54">
            <v>92.6</v>
          </cell>
          <cell r="ED54">
            <v>91.7</v>
          </cell>
          <cell r="EE54">
            <v>93.6</v>
          </cell>
          <cell r="EF54">
            <v>90.4</v>
          </cell>
          <cell r="EG54">
            <v>89.5</v>
          </cell>
          <cell r="EH54">
            <v>91.2</v>
          </cell>
          <cell r="EI54">
            <v>55.7</v>
          </cell>
          <cell r="EJ54">
            <v>51.7</v>
          </cell>
          <cell r="EK54">
            <v>59.9</v>
          </cell>
          <cell r="EL54">
            <v>38.799999999999997</v>
          </cell>
          <cell r="EM54">
            <v>33.9</v>
          </cell>
          <cell r="EN54">
            <v>44</v>
          </cell>
          <cell r="EO54">
            <v>22.7</v>
          </cell>
          <cell r="EP54">
            <v>17.8</v>
          </cell>
          <cell r="EQ54">
            <v>27.8</v>
          </cell>
        </row>
        <row r="55">
          <cell r="A55" t="str">
            <v>E08000036</v>
          </cell>
          <cell r="B55" t="str">
            <v>Wakefield</v>
          </cell>
          <cell r="C55" t="str">
            <v>Yorkshire and the Humber</v>
          </cell>
          <cell r="D55">
            <v>112</v>
          </cell>
          <cell r="E55">
            <v>53</v>
          </cell>
          <cell r="F55">
            <v>59</v>
          </cell>
          <cell r="G55">
            <v>70.5</v>
          </cell>
          <cell r="H55">
            <v>58.5</v>
          </cell>
          <cell r="I55">
            <v>81.400000000000006</v>
          </cell>
          <cell r="J55">
            <v>60.7</v>
          </cell>
          <cell r="K55">
            <v>49.1</v>
          </cell>
          <cell r="L55">
            <v>71.2</v>
          </cell>
          <cell r="M55" t="str">
            <v>x</v>
          </cell>
          <cell r="N55" t="str">
            <v>x</v>
          </cell>
          <cell r="O55">
            <v>100</v>
          </cell>
          <cell r="P55">
            <v>96.4</v>
          </cell>
          <cell r="Q55" t="str">
            <v>x</v>
          </cell>
          <cell r="R55" t="str">
            <v>x</v>
          </cell>
          <cell r="S55">
            <v>63.4</v>
          </cell>
          <cell r="T55">
            <v>50.9</v>
          </cell>
          <cell r="U55">
            <v>74.599999999999994</v>
          </cell>
          <cell r="V55">
            <v>29.5</v>
          </cell>
          <cell r="W55">
            <v>20.8</v>
          </cell>
          <cell r="X55">
            <v>37.299999999999997</v>
          </cell>
          <cell r="Y55">
            <v>22.3</v>
          </cell>
          <cell r="Z55">
            <v>9.4</v>
          </cell>
          <cell r="AA55">
            <v>33.9</v>
          </cell>
          <cell r="AB55">
            <v>25</v>
          </cell>
          <cell r="AC55">
            <v>12</v>
          </cell>
          <cell r="AD55">
            <v>13</v>
          </cell>
          <cell r="AE55">
            <v>60</v>
          </cell>
          <cell r="AF55">
            <v>66.7</v>
          </cell>
          <cell r="AG55">
            <v>53.8</v>
          </cell>
          <cell r="AH55">
            <v>56</v>
          </cell>
          <cell r="AI55">
            <v>58.3</v>
          </cell>
          <cell r="AJ55">
            <v>53.8</v>
          </cell>
          <cell r="AK55" t="str">
            <v>x</v>
          </cell>
          <cell r="AL55" t="str">
            <v>x</v>
          </cell>
          <cell r="AM55">
            <v>100</v>
          </cell>
          <cell r="AN55" t="str">
            <v>x</v>
          </cell>
          <cell r="AO55" t="str">
            <v>x</v>
          </cell>
          <cell r="AP55">
            <v>100</v>
          </cell>
          <cell r="AQ55">
            <v>64</v>
          </cell>
          <cell r="AR55">
            <v>58.3</v>
          </cell>
          <cell r="AS55">
            <v>69.2</v>
          </cell>
          <cell r="AT55">
            <v>40</v>
          </cell>
          <cell r="AU55">
            <v>33.299999999999997</v>
          </cell>
          <cell r="AV55">
            <v>46.2</v>
          </cell>
          <cell r="AW55">
            <v>28</v>
          </cell>
          <cell r="AX55">
            <v>33.299999999999997</v>
          </cell>
          <cell r="AY55">
            <v>23.1</v>
          </cell>
          <cell r="AZ55">
            <v>10</v>
          </cell>
          <cell r="BA55">
            <v>6</v>
          </cell>
          <cell r="BB55">
            <v>4</v>
          </cell>
          <cell r="BC55" t="str">
            <v>x</v>
          </cell>
          <cell r="BD55" t="str">
            <v>x</v>
          </cell>
          <cell r="BE55" t="str">
            <v>x</v>
          </cell>
          <cell r="BF55" t="str">
            <v>x</v>
          </cell>
          <cell r="BG55" t="str">
            <v>x</v>
          </cell>
          <cell r="BH55" t="str">
            <v>x</v>
          </cell>
          <cell r="BI55">
            <v>100</v>
          </cell>
          <cell r="BJ55" t="str">
            <v>x</v>
          </cell>
          <cell r="BK55" t="str">
            <v>x</v>
          </cell>
          <cell r="BL55">
            <v>100</v>
          </cell>
          <cell r="BM55" t="str">
            <v>x</v>
          </cell>
          <cell r="BN55" t="str">
            <v>x</v>
          </cell>
          <cell r="BO55" t="str">
            <v>x</v>
          </cell>
          <cell r="BP55" t="str">
            <v>x</v>
          </cell>
          <cell r="BQ55" t="str">
            <v>x</v>
          </cell>
          <cell r="BR55">
            <v>30</v>
          </cell>
          <cell r="BS55" t="str">
            <v>x</v>
          </cell>
          <cell r="BT55" t="str">
            <v>x</v>
          </cell>
          <cell r="BU55">
            <v>30</v>
          </cell>
          <cell r="BV55" t="str">
            <v>x</v>
          </cell>
          <cell r="BW55" t="str">
            <v>x</v>
          </cell>
          <cell r="BX55">
            <v>69</v>
          </cell>
          <cell r="BY55">
            <v>41</v>
          </cell>
          <cell r="BZ55">
            <v>28</v>
          </cell>
          <cell r="CA55">
            <v>71</v>
          </cell>
          <cell r="CB55">
            <v>65.900000000000006</v>
          </cell>
          <cell r="CC55">
            <v>78.599999999999994</v>
          </cell>
          <cell r="CD55">
            <v>59.4</v>
          </cell>
          <cell r="CE55">
            <v>56.1</v>
          </cell>
          <cell r="CF55">
            <v>64.3</v>
          </cell>
          <cell r="CG55">
            <v>94.2</v>
          </cell>
          <cell r="CH55">
            <v>90.2</v>
          </cell>
          <cell r="CI55">
            <v>100</v>
          </cell>
          <cell r="CJ55">
            <v>91.3</v>
          </cell>
          <cell r="CK55" t="str">
            <v>x</v>
          </cell>
          <cell r="CL55" t="str">
            <v>x</v>
          </cell>
          <cell r="CM55">
            <v>59.4</v>
          </cell>
          <cell r="CN55">
            <v>56.1</v>
          </cell>
          <cell r="CO55">
            <v>64.3</v>
          </cell>
          <cell r="CP55">
            <v>24.6</v>
          </cell>
          <cell r="CQ55">
            <v>17.100000000000001</v>
          </cell>
          <cell r="CR55">
            <v>35.700000000000003</v>
          </cell>
          <cell r="CS55">
            <v>20.3</v>
          </cell>
          <cell r="CT55">
            <v>14.6</v>
          </cell>
          <cell r="CU55">
            <v>28.6</v>
          </cell>
          <cell r="CV55">
            <v>3532</v>
          </cell>
          <cell r="CW55">
            <v>1762</v>
          </cell>
          <cell r="CX55">
            <v>1770</v>
          </cell>
          <cell r="CY55">
            <v>68.2</v>
          </cell>
          <cell r="CZ55">
            <v>62.7</v>
          </cell>
          <cell r="DA55">
            <v>73.7</v>
          </cell>
          <cell r="DB55">
            <v>59.7</v>
          </cell>
          <cell r="DC55">
            <v>54.8</v>
          </cell>
          <cell r="DD55">
            <v>64.599999999999994</v>
          </cell>
          <cell r="DE55">
            <v>94.2</v>
          </cell>
          <cell r="DF55">
            <v>92.5</v>
          </cell>
          <cell r="DG55">
            <v>96</v>
          </cell>
          <cell r="DH55">
            <v>92.7</v>
          </cell>
          <cell r="DI55">
            <v>90.9</v>
          </cell>
          <cell r="DJ55">
            <v>94.4</v>
          </cell>
          <cell r="DK55">
            <v>61.7</v>
          </cell>
          <cell r="DL55">
            <v>57</v>
          </cell>
          <cell r="DM55">
            <v>66.5</v>
          </cell>
          <cell r="DN55">
            <v>33</v>
          </cell>
          <cell r="DO55">
            <v>27.8</v>
          </cell>
          <cell r="DP55">
            <v>38.299999999999997</v>
          </cell>
          <cell r="DQ55">
            <v>21.5</v>
          </cell>
          <cell r="DR55">
            <v>16.3</v>
          </cell>
          <cell r="DS55">
            <v>26.8</v>
          </cell>
          <cell r="DT55">
            <v>3770</v>
          </cell>
          <cell r="DU55">
            <v>1882</v>
          </cell>
          <cell r="DV55">
            <v>1888</v>
          </cell>
          <cell r="DW55">
            <v>68.3</v>
          </cell>
          <cell r="DX55">
            <v>62.7</v>
          </cell>
          <cell r="DY55">
            <v>73.900000000000006</v>
          </cell>
          <cell r="DZ55">
            <v>59.8</v>
          </cell>
          <cell r="EA55">
            <v>54.7</v>
          </cell>
          <cell r="EB55">
            <v>64.8</v>
          </cell>
          <cell r="EC55">
            <v>94.4</v>
          </cell>
          <cell r="ED55">
            <v>92.5</v>
          </cell>
          <cell r="EE55">
            <v>96.2</v>
          </cell>
          <cell r="EF55">
            <v>92.8</v>
          </cell>
          <cell r="EG55">
            <v>90.9</v>
          </cell>
          <cell r="EH55">
            <v>94.7</v>
          </cell>
          <cell r="EI55">
            <v>61.8</v>
          </cell>
          <cell r="EJ55">
            <v>56.9</v>
          </cell>
          <cell r="EK55">
            <v>66.7</v>
          </cell>
          <cell r="EL55">
            <v>32.799999999999997</v>
          </cell>
          <cell r="EM55">
            <v>27.3</v>
          </cell>
          <cell r="EN55">
            <v>38.200000000000003</v>
          </cell>
          <cell r="EO55">
            <v>21.6</v>
          </cell>
          <cell r="EP55">
            <v>16.2</v>
          </cell>
          <cell r="EQ55">
            <v>27</v>
          </cell>
        </row>
        <row r="56">
          <cell r="A56" t="str">
            <v>E06000014</v>
          </cell>
          <cell r="B56" t="str">
            <v>York</v>
          </cell>
          <cell r="C56" t="str">
            <v>Yorkshire and the Humber</v>
          </cell>
          <cell r="D56">
            <v>22</v>
          </cell>
          <cell r="E56">
            <v>14</v>
          </cell>
          <cell r="F56">
            <v>8</v>
          </cell>
          <cell r="G56">
            <v>72.7</v>
          </cell>
          <cell r="H56" t="str">
            <v>x</v>
          </cell>
          <cell r="I56" t="str">
            <v>x</v>
          </cell>
          <cell r="J56">
            <v>68.2</v>
          </cell>
          <cell r="K56" t="str">
            <v>x</v>
          </cell>
          <cell r="L56" t="str">
            <v>x</v>
          </cell>
          <cell r="M56" t="str">
            <v>x</v>
          </cell>
          <cell r="N56" t="str">
            <v>x</v>
          </cell>
          <cell r="O56">
            <v>100</v>
          </cell>
          <cell r="P56" t="str">
            <v>x</v>
          </cell>
          <cell r="Q56" t="str">
            <v>x</v>
          </cell>
          <cell r="R56">
            <v>100</v>
          </cell>
          <cell r="S56">
            <v>68.2</v>
          </cell>
          <cell r="T56" t="str">
            <v>x</v>
          </cell>
          <cell r="U56" t="str">
            <v>x</v>
          </cell>
          <cell r="V56">
            <v>54.5</v>
          </cell>
          <cell r="W56">
            <v>50</v>
          </cell>
          <cell r="X56">
            <v>62.5</v>
          </cell>
          <cell r="Y56">
            <v>31.8</v>
          </cell>
          <cell r="Z56">
            <v>21.4</v>
          </cell>
          <cell r="AA56">
            <v>50</v>
          </cell>
          <cell r="AB56">
            <v>10</v>
          </cell>
          <cell r="AC56">
            <v>4</v>
          </cell>
          <cell r="AD56">
            <v>6</v>
          </cell>
          <cell r="AE56">
            <v>70</v>
          </cell>
          <cell r="AF56" t="str">
            <v>x</v>
          </cell>
          <cell r="AG56" t="str">
            <v>x</v>
          </cell>
          <cell r="AH56">
            <v>70</v>
          </cell>
          <cell r="AI56" t="str">
            <v>x</v>
          </cell>
          <cell r="AJ56" t="str">
            <v>x</v>
          </cell>
          <cell r="AK56">
            <v>100</v>
          </cell>
          <cell r="AL56" t="str">
            <v>x</v>
          </cell>
          <cell r="AM56" t="str">
            <v>x</v>
          </cell>
          <cell r="AN56">
            <v>100</v>
          </cell>
          <cell r="AO56" t="str">
            <v>x</v>
          </cell>
          <cell r="AP56" t="str">
            <v>x</v>
          </cell>
          <cell r="AQ56">
            <v>70</v>
          </cell>
          <cell r="AR56" t="str">
            <v>x</v>
          </cell>
          <cell r="AS56" t="str">
            <v>x</v>
          </cell>
          <cell r="AT56">
            <v>70</v>
          </cell>
          <cell r="AU56" t="str">
            <v>x</v>
          </cell>
          <cell r="AV56" t="str">
            <v>x</v>
          </cell>
          <cell r="AW56">
            <v>30</v>
          </cell>
          <cell r="AX56" t="str">
            <v>x</v>
          </cell>
          <cell r="AY56" t="str">
            <v>x</v>
          </cell>
          <cell r="AZ56">
            <v>7</v>
          </cell>
          <cell r="BA56">
            <v>4</v>
          </cell>
          <cell r="BB56">
            <v>3</v>
          </cell>
          <cell r="BC56">
            <v>100</v>
          </cell>
          <cell r="BD56" t="str">
            <v>x</v>
          </cell>
          <cell r="BE56" t="str">
            <v>x</v>
          </cell>
          <cell r="BF56" t="str">
            <v>x</v>
          </cell>
          <cell r="BG56" t="str">
            <v>x</v>
          </cell>
          <cell r="BH56" t="str">
            <v>x</v>
          </cell>
          <cell r="BI56">
            <v>100</v>
          </cell>
          <cell r="BJ56" t="str">
            <v>x</v>
          </cell>
          <cell r="BK56" t="str">
            <v>x</v>
          </cell>
          <cell r="BL56">
            <v>100</v>
          </cell>
          <cell r="BM56" t="str">
            <v>x</v>
          </cell>
          <cell r="BN56" t="str">
            <v>x</v>
          </cell>
          <cell r="BO56" t="str">
            <v>x</v>
          </cell>
          <cell r="BP56" t="str">
            <v>x</v>
          </cell>
          <cell r="BQ56" t="str">
            <v>x</v>
          </cell>
          <cell r="BR56">
            <v>57.1</v>
          </cell>
          <cell r="BS56" t="str">
            <v>x</v>
          </cell>
          <cell r="BT56" t="str">
            <v>x</v>
          </cell>
          <cell r="BU56">
            <v>42.9</v>
          </cell>
          <cell r="BV56" t="str">
            <v>x</v>
          </cell>
          <cell r="BW56" t="str">
            <v>x</v>
          </cell>
          <cell r="BX56">
            <v>39</v>
          </cell>
          <cell r="BY56">
            <v>20</v>
          </cell>
          <cell r="BZ56">
            <v>19</v>
          </cell>
          <cell r="CA56">
            <v>76.900000000000006</v>
          </cell>
          <cell r="CB56" t="str">
            <v>x</v>
          </cell>
          <cell r="CC56" t="str">
            <v>x</v>
          </cell>
          <cell r="CD56">
            <v>61.5</v>
          </cell>
          <cell r="CE56">
            <v>50</v>
          </cell>
          <cell r="CF56">
            <v>73.7</v>
          </cell>
          <cell r="CG56" t="str">
            <v>x</v>
          </cell>
          <cell r="CH56" t="str">
            <v>x</v>
          </cell>
          <cell r="CI56">
            <v>100</v>
          </cell>
          <cell r="CJ56" t="str">
            <v>x</v>
          </cell>
          <cell r="CK56" t="str">
            <v>x</v>
          </cell>
          <cell r="CL56">
            <v>100</v>
          </cell>
          <cell r="CM56">
            <v>61.5</v>
          </cell>
          <cell r="CN56">
            <v>50</v>
          </cell>
          <cell r="CO56">
            <v>73.7</v>
          </cell>
          <cell r="CP56">
            <v>43.6</v>
          </cell>
          <cell r="CQ56">
            <v>40</v>
          </cell>
          <cell r="CR56">
            <v>47.4</v>
          </cell>
          <cell r="CS56">
            <v>33.299999999999997</v>
          </cell>
          <cell r="CT56">
            <v>30</v>
          </cell>
          <cell r="CU56">
            <v>36.799999999999997</v>
          </cell>
          <cell r="CV56">
            <v>1633</v>
          </cell>
          <cell r="CW56">
            <v>834</v>
          </cell>
          <cell r="CX56">
            <v>799</v>
          </cell>
          <cell r="CY56">
            <v>73.2</v>
          </cell>
          <cell r="CZ56">
            <v>67.099999999999994</v>
          </cell>
          <cell r="DA56">
            <v>79.5</v>
          </cell>
          <cell r="DB56">
            <v>63.5</v>
          </cell>
          <cell r="DC56">
            <v>57.9</v>
          </cell>
          <cell r="DD56">
            <v>69.3</v>
          </cell>
          <cell r="DE56">
            <v>96.6</v>
          </cell>
          <cell r="DF56">
            <v>95.3</v>
          </cell>
          <cell r="DG56">
            <v>97.9</v>
          </cell>
          <cell r="DH56">
            <v>95</v>
          </cell>
          <cell r="DI56">
            <v>93.4</v>
          </cell>
          <cell r="DJ56">
            <v>96.6</v>
          </cell>
          <cell r="DK56">
            <v>64.7</v>
          </cell>
          <cell r="DL56">
            <v>59</v>
          </cell>
          <cell r="DM56">
            <v>70.7</v>
          </cell>
          <cell r="DN56">
            <v>54.4</v>
          </cell>
          <cell r="DO56">
            <v>52.4</v>
          </cell>
          <cell r="DP56">
            <v>56.6</v>
          </cell>
          <cell r="DQ56">
            <v>32</v>
          </cell>
          <cell r="DR56">
            <v>26.7</v>
          </cell>
          <cell r="DS56">
            <v>37.4</v>
          </cell>
          <cell r="DT56">
            <v>1718</v>
          </cell>
          <cell r="DU56">
            <v>879</v>
          </cell>
          <cell r="DV56">
            <v>839</v>
          </cell>
          <cell r="DW56">
            <v>73.400000000000006</v>
          </cell>
          <cell r="DX56">
            <v>67</v>
          </cell>
          <cell r="DY56">
            <v>80.099999999999994</v>
          </cell>
          <cell r="DZ56">
            <v>63.7</v>
          </cell>
          <cell r="EA56">
            <v>57.7</v>
          </cell>
          <cell r="EB56">
            <v>70</v>
          </cell>
          <cell r="EC56">
            <v>96.6</v>
          </cell>
          <cell r="ED56">
            <v>95.2</v>
          </cell>
          <cell r="EE56">
            <v>98</v>
          </cell>
          <cell r="EF56">
            <v>95.1</v>
          </cell>
          <cell r="EG56">
            <v>93.4</v>
          </cell>
          <cell r="EH56">
            <v>96.8</v>
          </cell>
          <cell r="EI56">
            <v>64.8</v>
          </cell>
          <cell r="EJ56">
            <v>58.7</v>
          </cell>
          <cell r="EK56">
            <v>71.3</v>
          </cell>
          <cell r="EL56">
            <v>54.4</v>
          </cell>
          <cell r="EM56">
            <v>52.2</v>
          </cell>
          <cell r="EN56">
            <v>56.6</v>
          </cell>
          <cell r="EO56">
            <v>32.1</v>
          </cell>
          <cell r="EP56">
            <v>26.7</v>
          </cell>
          <cell r="EQ56">
            <v>37.799999999999997</v>
          </cell>
        </row>
        <row r="57">
          <cell r="A57" t="str">
            <v>E06000015</v>
          </cell>
          <cell r="B57" t="str">
            <v>Derby</v>
          </cell>
          <cell r="C57" t="str">
            <v>East Midlands</v>
          </cell>
          <cell r="D57">
            <v>496</v>
          </cell>
          <cell r="E57">
            <v>270</v>
          </cell>
          <cell r="F57">
            <v>226</v>
          </cell>
          <cell r="G57">
            <v>55.8</v>
          </cell>
          <cell r="H57">
            <v>48.9</v>
          </cell>
          <cell r="I57">
            <v>64.2</v>
          </cell>
          <cell r="J57">
            <v>45.8</v>
          </cell>
          <cell r="K57">
            <v>40.700000000000003</v>
          </cell>
          <cell r="L57">
            <v>51.8</v>
          </cell>
          <cell r="M57">
            <v>96</v>
          </cell>
          <cell r="N57">
            <v>95.2</v>
          </cell>
          <cell r="O57">
            <v>96.9</v>
          </cell>
          <cell r="P57">
            <v>92.7</v>
          </cell>
          <cell r="Q57">
            <v>92.6</v>
          </cell>
          <cell r="R57">
            <v>92.9</v>
          </cell>
          <cell r="S57">
            <v>47.8</v>
          </cell>
          <cell r="T57">
            <v>43.3</v>
          </cell>
          <cell r="U57">
            <v>53.1</v>
          </cell>
          <cell r="V57">
            <v>37.9</v>
          </cell>
          <cell r="W57">
            <v>33.700000000000003</v>
          </cell>
          <cell r="X57">
            <v>42.9</v>
          </cell>
          <cell r="Y57">
            <v>19.2</v>
          </cell>
          <cell r="Z57">
            <v>15.6</v>
          </cell>
          <cell r="AA57">
            <v>23.5</v>
          </cell>
          <cell r="AB57">
            <v>92</v>
          </cell>
          <cell r="AC57">
            <v>50</v>
          </cell>
          <cell r="AD57">
            <v>42</v>
          </cell>
          <cell r="AE57">
            <v>46.7</v>
          </cell>
          <cell r="AF57">
            <v>32</v>
          </cell>
          <cell r="AG57">
            <v>64.3</v>
          </cell>
          <cell r="AH57">
            <v>30.4</v>
          </cell>
          <cell r="AI57">
            <v>22</v>
          </cell>
          <cell r="AJ57">
            <v>40.5</v>
          </cell>
          <cell r="AK57">
            <v>92.4</v>
          </cell>
          <cell r="AL57" t="str">
            <v>x</v>
          </cell>
          <cell r="AM57" t="str">
            <v>x</v>
          </cell>
          <cell r="AN57">
            <v>89.1</v>
          </cell>
          <cell r="AO57">
            <v>86</v>
          </cell>
          <cell r="AP57">
            <v>92.9</v>
          </cell>
          <cell r="AQ57">
            <v>31.5</v>
          </cell>
          <cell r="AR57">
            <v>24</v>
          </cell>
          <cell r="AS57">
            <v>40.5</v>
          </cell>
          <cell r="AT57">
            <v>16.3</v>
          </cell>
          <cell r="AU57">
            <v>8</v>
          </cell>
          <cell r="AV57">
            <v>26.2</v>
          </cell>
          <cell r="AW57">
            <v>4.3</v>
          </cell>
          <cell r="AX57" t="str">
            <v>x</v>
          </cell>
          <cell r="AY57" t="str">
            <v>x</v>
          </cell>
          <cell r="AZ57">
            <v>6</v>
          </cell>
          <cell r="BA57" t="str">
            <v>x</v>
          </cell>
          <cell r="BB57" t="str">
            <v>x</v>
          </cell>
          <cell r="BC57" t="str">
            <v>x</v>
          </cell>
          <cell r="BD57" t="str">
            <v>x</v>
          </cell>
          <cell r="BE57" t="str">
            <v>x</v>
          </cell>
          <cell r="BF57" t="str">
            <v>x</v>
          </cell>
          <cell r="BG57" t="str">
            <v>x</v>
          </cell>
          <cell r="BH57" t="str">
            <v>x</v>
          </cell>
          <cell r="BI57">
            <v>100</v>
          </cell>
          <cell r="BJ57" t="str">
            <v>x</v>
          </cell>
          <cell r="BK57" t="str">
            <v>x</v>
          </cell>
          <cell r="BL57">
            <v>100</v>
          </cell>
          <cell r="BM57" t="str">
            <v>x</v>
          </cell>
          <cell r="BN57" t="str">
            <v>x</v>
          </cell>
          <cell r="BO57">
            <v>100</v>
          </cell>
          <cell r="BP57" t="str">
            <v>x</v>
          </cell>
          <cell r="BQ57" t="str">
            <v>x</v>
          </cell>
          <cell r="BR57" t="str">
            <v>x</v>
          </cell>
          <cell r="BS57" t="str">
            <v>x</v>
          </cell>
          <cell r="BT57" t="str">
            <v>x</v>
          </cell>
          <cell r="BU57" t="str">
            <v>x</v>
          </cell>
          <cell r="BV57" t="str">
            <v>x</v>
          </cell>
          <cell r="BW57" t="str">
            <v>x</v>
          </cell>
          <cell r="BX57">
            <v>153</v>
          </cell>
          <cell r="BY57">
            <v>73</v>
          </cell>
          <cell r="BZ57">
            <v>80</v>
          </cell>
          <cell r="CA57">
            <v>48.4</v>
          </cell>
          <cell r="CB57">
            <v>39.700000000000003</v>
          </cell>
          <cell r="CC57">
            <v>56.3</v>
          </cell>
          <cell r="CD57">
            <v>38.6</v>
          </cell>
          <cell r="CE57">
            <v>31.5</v>
          </cell>
          <cell r="CF57">
            <v>45</v>
          </cell>
          <cell r="CG57">
            <v>92.2</v>
          </cell>
          <cell r="CH57">
            <v>91.8</v>
          </cell>
          <cell r="CI57">
            <v>92.5</v>
          </cell>
          <cell r="CJ57">
            <v>88.2</v>
          </cell>
          <cell r="CK57">
            <v>89</v>
          </cell>
          <cell r="CL57">
            <v>87.5</v>
          </cell>
          <cell r="CM57">
            <v>41.2</v>
          </cell>
          <cell r="CN57">
            <v>35.6</v>
          </cell>
          <cell r="CO57">
            <v>46.3</v>
          </cell>
          <cell r="CP57">
            <v>23.5</v>
          </cell>
          <cell r="CQ57">
            <v>20.5</v>
          </cell>
          <cell r="CR57">
            <v>26.3</v>
          </cell>
          <cell r="CS57">
            <v>11.8</v>
          </cell>
          <cell r="CT57">
            <v>11</v>
          </cell>
          <cell r="CU57">
            <v>12.5</v>
          </cell>
          <cell r="CV57">
            <v>2116</v>
          </cell>
          <cell r="CW57">
            <v>1067</v>
          </cell>
          <cell r="CX57">
            <v>1049</v>
          </cell>
          <cell r="CY57">
            <v>57.1</v>
          </cell>
          <cell r="CZ57">
            <v>52.2</v>
          </cell>
          <cell r="DA57">
            <v>62.1</v>
          </cell>
          <cell r="DB57">
            <v>49.4</v>
          </cell>
          <cell r="DC57">
            <v>44.7</v>
          </cell>
          <cell r="DD57">
            <v>54.1</v>
          </cell>
          <cell r="DE57">
            <v>90.8</v>
          </cell>
          <cell r="DF57">
            <v>89.1</v>
          </cell>
          <cell r="DG57">
            <v>92.5</v>
          </cell>
          <cell r="DH57">
            <v>88.5</v>
          </cell>
          <cell r="DI57">
            <v>87.6</v>
          </cell>
          <cell r="DJ57">
            <v>89.3</v>
          </cell>
          <cell r="DK57">
            <v>52.6</v>
          </cell>
          <cell r="DL57">
            <v>48</v>
          </cell>
          <cell r="DM57">
            <v>57.2</v>
          </cell>
          <cell r="DN57">
            <v>28.9</v>
          </cell>
          <cell r="DO57">
            <v>25.5</v>
          </cell>
          <cell r="DP57">
            <v>32.4</v>
          </cell>
          <cell r="DQ57">
            <v>18.7</v>
          </cell>
          <cell r="DR57">
            <v>14.5</v>
          </cell>
          <cell r="DS57">
            <v>23</v>
          </cell>
          <cell r="DT57">
            <v>2911</v>
          </cell>
          <cell r="DU57">
            <v>1490</v>
          </cell>
          <cell r="DV57">
            <v>1421</v>
          </cell>
          <cell r="DW57">
            <v>55.9</v>
          </cell>
          <cell r="DX57">
            <v>50.1</v>
          </cell>
          <cell r="DY57">
            <v>62</v>
          </cell>
          <cell r="DZ57">
            <v>47.6</v>
          </cell>
          <cell r="EA57">
            <v>42.6</v>
          </cell>
          <cell r="EB57">
            <v>52.9</v>
          </cell>
          <cell r="EC57">
            <v>91.6</v>
          </cell>
          <cell r="ED57">
            <v>90.1</v>
          </cell>
          <cell r="EE57">
            <v>93.1</v>
          </cell>
          <cell r="EF57">
            <v>89</v>
          </cell>
          <cell r="EG57">
            <v>88.3</v>
          </cell>
          <cell r="EH57">
            <v>89.8</v>
          </cell>
          <cell r="EI57">
            <v>50.5</v>
          </cell>
          <cell r="EJ57">
            <v>45.8</v>
          </cell>
          <cell r="EK57">
            <v>55.5</v>
          </cell>
          <cell r="EL57">
            <v>29.6</v>
          </cell>
          <cell r="EM57">
            <v>26</v>
          </cell>
          <cell r="EN57">
            <v>33.4</v>
          </cell>
          <cell r="EO57">
            <v>18</v>
          </cell>
          <cell r="EP57">
            <v>14.1</v>
          </cell>
          <cell r="EQ57">
            <v>22</v>
          </cell>
        </row>
        <row r="58">
          <cell r="A58" t="str">
            <v>E10000007</v>
          </cell>
          <cell r="B58" t="str">
            <v>Derbyshire</v>
          </cell>
          <cell r="C58" t="str">
            <v>East Midlands</v>
          </cell>
          <cell r="D58">
            <v>66</v>
          </cell>
          <cell r="E58">
            <v>40</v>
          </cell>
          <cell r="F58">
            <v>26</v>
          </cell>
          <cell r="G58">
            <v>75.8</v>
          </cell>
          <cell r="H58">
            <v>72.5</v>
          </cell>
          <cell r="I58">
            <v>80.8</v>
          </cell>
          <cell r="J58">
            <v>65.2</v>
          </cell>
          <cell r="K58">
            <v>62.5</v>
          </cell>
          <cell r="L58">
            <v>69.2</v>
          </cell>
          <cell r="M58" t="str">
            <v>x</v>
          </cell>
          <cell r="N58" t="str">
            <v>x</v>
          </cell>
          <cell r="O58">
            <v>100</v>
          </cell>
          <cell r="P58">
            <v>95.5</v>
          </cell>
          <cell r="Q58" t="str">
            <v>x</v>
          </cell>
          <cell r="R58" t="str">
            <v>x</v>
          </cell>
          <cell r="S58">
            <v>68.2</v>
          </cell>
          <cell r="T58">
            <v>67.5</v>
          </cell>
          <cell r="U58">
            <v>69.2</v>
          </cell>
          <cell r="V58">
            <v>37.9</v>
          </cell>
          <cell r="W58">
            <v>35</v>
          </cell>
          <cell r="X58">
            <v>42.3</v>
          </cell>
          <cell r="Y58">
            <v>18.2</v>
          </cell>
          <cell r="Z58">
            <v>15</v>
          </cell>
          <cell r="AA58">
            <v>23.1</v>
          </cell>
          <cell r="AB58" t="str">
            <v>x</v>
          </cell>
          <cell r="AC58" t="str">
            <v>x</v>
          </cell>
          <cell r="AD58">
            <v>15</v>
          </cell>
          <cell r="AE58" t="str">
            <v>x</v>
          </cell>
          <cell r="AF58" t="str">
            <v>x</v>
          </cell>
          <cell r="AG58" t="str">
            <v>x</v>
          </cell>
          <cell r="AH58" t="str">
            <v>x</v>
          </cell>
          <cell r="AI58" t="str">
            <v>x</v>
          </cell>
          <cell r="AJ58">
            <v>73.3</v>
          </cell>
          <cell r="AK58" t="str">
            <v>x</v>
          </cell>
          <cell r="AL58" t="str">
            <v>x</v>
          </cell>
          <cell r="AM58">
            <v>100</v>
          </cell>
          <cell r="AN58" t="str">
            <v>x</v>
          </cell>
          <cell r="AO58" t="str">
            <v>x</v>
          </cell>
          <cell r="AP58" t="str">
            <v>x</v>
          </cell>
          <cell r="AQ58" t="str">
            <v>x</v>
          </cell>
          <cell r="AR58" t="str">
            <v>x</v>
          </cell>
          <cell r="AS58">
            <v>73.3</v>
          </cell>
          <cell r="AT58" t="str">
            <v>x</v>
          </cell>
          <cell r="AU58" t="str">
            <v>x</v>
          </cell>
          <cell r="AV58" t="str">
            <v>x</v>
          </cell>
          <cell r="AW58" t="str">
            <v>x</v>
          </cell>
          <cell r="AX58" t="str">
            <v>x</v>
          </cell>
          <cell r="AY58">
            <v>60</v>
          </cell>
          <cell r="AZ58">
            <v>10</v>
          </cell>
          <cell r="BA58" t="str">
            <v>x</v>
          </cell>
          <cell r="BB58" t="str">
            <v>x</v>
          </cell>
          <cell r="BC58" t="str">
            <v>x</v>
          </cell>
          <cell r="BD58" t="str">
            <v>x</v>
          </cell>
          <cell r="BE58" t="str">
            <v>x</v>
          </cell>
          <cell r="BF58">
            <v>70</v>
          </cell>
          <cell r="BG58" t="str">
            <v>x</v>
          </cell>
          <cell r="BH58" t="str">
            <v>x</v>
          </cell>
          <cell r="BI58">
            <v>100</v>
          </cell>
          <cell r="BJ58" t="str">
            <v>x</v>
          </cell>
          <cell r="BK58" t="str">
            <v>x</v>
          </cell>
          <cell r="BL58">
            <v>100</v>
          </cell>
          <cell r="BM58" t="str">
            <v>x</v>
          </cell>
          <cell r="BN58" t="str">
            <v>x</v>
          </cell>
          <cell r="BO58">
            <v>70</v>
          </cell>
          <cell r="BP58" t="str">
            <v>x</v>
          </cell>
          <cell r="BQ58" t="str">
            <v>x</v>
          </cell>
          <cell r="BR58">
            <v>70</v>
          </cell>
          <cell r="BS58" t="str">
            <v>x</v>
          </cell>
          <cell r="BT58" t="str">
            <v>x</v>
          </cell>
          <cell r="BU58">
            <v>50</v>
          </cell>
          <cell r="BV58" t="str">
            <v>x</v>
          </cell>
          <cell r="BW58" t="str">
            <v>x</v>
          </cell>
          <cell r="BX58">
            <v>159</v>
          </cell>
          <cell r="BY58">
            <v>81</v>
          </cell>
          <cell r="BZ58">
            <v>78</v>
          </cell>
          <cell r="CA58">
            <v>74.2</v>
          </cell>
          <cell r="CB58">
            <v>72.8</v>
          </cell>
          <cell r="CC58">
            <v>75.599999999999994</v>
          </cell>
          <cell r="CD58">
            <v>67.3</v>
          </cell>
          <cell r="CE58">
            <v>65.400000000000006</v>
          </cell>
          <cell r="CF58">
            <v>69.2</v>
          </cell>
          <cell r="CG58">
            <v>94.3</v>
          </cell>
          <cell r="CH58">
            <v>93.8</v>
          </cell>
          <cell r="CI58">
            <v>94.9</v>
          </cell>
          <cell r="CJ58">
            <v>91.8</v>
          </cell>
          <cell r="CK58">
            <v>90.1</v>
          </cell>
          <cell r="CL58">
            <v>93.6</v>
          </cell>
          <cell r="CM58">
            <v>68.599999999999994</v>
          </cell>
          <cell r="CN58">
            <v>67.900000000000006</v>
          </cell>
          <cell r="CO58">
            <v>69.2</v>
          </cell>
          <cell r="CP58">
            <v>39</v>
          </cell>
          <cell r="CQ58">
            <v>35.799999999999997</v>
          </cell>
          <cell r="CR58">
            <v>42.3</v>
          </cell>
          <cell r="CS58">
            <v>21.4</v>
          </cell>
          <cell r="CT58">
            <v>18.5</v>
          </cell>
          <cell r="CU58">
            <v>24.4</v>
          </cell>
          <cell r="CV58">
            <v>7757</v>
          </cell>
          <cell r="CW58">
            <v>3909</v>
          </cell>
          <cell r="CX58">
            <v>3848</v>
          </cell>
          <cell r="CY58">
            <v>64.3</v>
          </cell>
          <cell r="CZ58">
            <v>58</v>
          </cell>
          <cell r="DA58">
            <v>70.599999999999994</v>
          </cell>
          <cell r="DB58">
            <v>55.5</v>
          </cell>
          <cell r="DC58">
            <v>49.5</v>
          </cell>
          <cell r="DD58">
            <v>61.7</v>
          </cell>
          <cell r="DE58">
            <v>94.9</v>
          </cell>
          <cell r="DF58">
            <v>93.9</v>
          </cell>
          <cell r="DG58">
            <v>95.9</v>
          </cell>
          <cell r="DH58">
            <v>91.9</v>
          </cell>
          <cell r="DI58">
            <v>90.8</v>
          </cell>
          <cell r="DJ58">
            <v>93</v>
          </cell>
          <cell r="DK58">
            <v>58.4</v>
          </cell>
          <cell r="DL58">
            <v>52.9</v>
          </cell>
          <cell r="DM58">
            <v>64.099999999999994</v>
          </cell>
          <cell r="DN58">
            <v>30.1</v>
          </cell>
          <cell r="DO58">
            <v>26.6</v>
          </cell>
          <cell r="DP58">
            <v>33.6</v>
          </cell>
          <cell r="DQ58">
            <v>19.100000000000001</v>
          </cell>
          <cell r="DR58">
            <v>15.2</v>
          </cell>
          <cell r="DS58">
            <v>23</v>
          </cell>
          <cell r="DT58">
            <v>8060</v>
          </cell>
          <cell r="DU58">
            <v>4066</v>
          </cell>
          <cell r="DV58">
            <v>3994</v>
          </cell>
          <cell r="DW58">
            <v>64.599999999999994</v>
          </cell>
          <cell r="DX58">
            <v>58.4</v>
          </cell>
          <cell r="DY58">
            <v>70.900000000000006</v>
          </cell>
          <cell r="DZ58">
            <v>55.9</v>
          </cell>
          <cell r="EA58">
            <v>49.9</v>
          </cell>
          <cell r="EB58">
            <v>62</v>
          </cell>
          <cell r="EC58">
            <v>94.9</v>
          </cell>
          <cell r="ED58">
            <v>93.9</v>
          </cell>
          <cell r="EE58">
            <v>95.9</v>
          </cell>
          <cell r="EF58">
            <v>91.9</v>
          </cell>
          <cell r="EG58">
            <v>90.8</v>
          </cell>
          <cell r="EH58">
            <v>93.1</v>
          </cell>
          <cell r="EI58">
            <v>58.7</v>
          </cell>
          <cell r="EJ58">
            <v>53.2</v>
          </cell>
          <cell r="EK58">
            <v>64.3</v>
          </cell>
          <cell r="EL58">
            <v>30.4</v>
          </cell>
          <cell r="EM58">
            <v>26.8</v>
          </cell>
          <cell r="EN58">
            <v>34.1</v>
          </cell>
          <cell r="EO58">
            <v>19.2</v>
          </cell>
          <cell r="EP58">
            <v>15.2</v>
          </cell>
          <cell r="EQ58">
            <v>23.3</v>
          </cell>
        </row>
        <row r="59">
          <cell r="A59" t="str">
            <v>E06000016</v>
          </cell>
          <cell r="B59" t="str">
            <v>Leicester</v>
          </cell>
          <cell r="C59" t="str">
            <v>East Midlands</v>
          </cell>
          <cell r="D59">
            <v>1474</v>
          </cell>
          <cell r="E59">
            <v>742</v>
          </cell>
          <cell r="F59">
            <v>732</v>
          </cell>
          <cell r="G59">
            <v>69.7</v>
          </cell>
          <cell r="H59">
            <v>62.5</v>
          </cell>
          <cell r="I59">
            <v>77</v>
          </cell>
          <cell r="J59">
            <v>60</v>
          </cell>
          <cell r="K59">
            <v>52.7</v>
          </cell>
          <cell r="L59">
            <v>67.3</v>
          </cell>
          <cell r="M59">
            <v>96.2</v>
          </cell>
          <cell r="N59">
            <v>94.3</v>
          </cell>
          <cell r="O59">
            <v>98.1</v>
          </cell>
          <cell r="P59">
            <v>94.3</v>
          </cell>
          <cell r="Q59">
            <v>93</v>
          </cell>
          <cell r="R59">
            <v>95.6</v>
          </cell>
          <cell r="S59">
            <v>62.2</v>
          </cell>
          <cell r="T59">
            <v>56.1</v>
          </cell>
          <cell r="U59">
            <v>68.400000000000006</v>
          </cell>
          <cell r="V59">
            <v>46.4</v>
          </cell>
          <cell r="W59">
            <v>41</v>
          </cell>
          <cell r="X59">
            <v>51.9</v>
          </cell>
          <cell r="Y59">
            <v>27.4</v>
          </cell>
          <cell r="Z59">
            <v>21</v>
          </cell>
          <cell r="AA59">
            <v>33.9</v>
          </cell>
          <cell r="AB59">
            <v>357</v>
          </cell>
          <cell r="AC59">
            <v>185</v>
          </cell>
          <cell r="AD59">
            <v>172</v>
          </cell>
          <cell r="AE59">
            <v>55.7</v>
          </cell>
          <cell r="AF59">
            <v>43.2</v>
          </cell>
          <cell r="AG59">
            <v>69.2</v>
          </cell>
          <cell r="AH59">
            <v>45.7</v>
          </cell>
          <cell r="AI59">
            <v>36.200000000000003</v>
          </cell>
          <cell r="AJ59">
            <v>55.8</v>
          </cell>
          <cell r="AK59">
            <v>95.2</v>
          </cell>
          <cell r="AL59" t="str">
            <v>x</v>
          </cell>
          <cell r="AM59" t="str">
            <v>x</v>
          </cell>
          <cell r="AN59">
            <v>91.9</v>
          </cell>
          <cell r="AO59">
            <v>88.6</v>
          </cell>
          <cell r="AP59">
            <v>95.3</v>
          </cell>
          <cell r="AQ59">
            <v>47.9</v>
          </cell>
          <cell r="AR59">
            <v>40.5</v>
          </cell>
          <cell r="AS59">
            <v>55.8</v>
          </cell>
          <cell r="AT59">
            <v>30.8</v>
          </cell>
          <cell r="AU59">
            <v>17.8</v>
          </cell>
          <cell r="AV59">
            <v>44.8</v>
          </cell>
          <cell r="AW59">
            <v>15.1</v>
          </cell>
          <cell r="AX59">
            <v>8.1</v>
          </cell>
          <cell r="AY59">
            <v>22.7</v>
          </cell>
          <cell r="AZ59" t="str">
            <v>x</v>
          </cell>
          <cell r="BA59" t="str">
            <v>x</v>
          </cell>
          <cell r="BB59">
            <v>0</v>
          </cell>
          <cell r="BC59" t="str">
            <v>x</v>
          </cell>
          <cell r="BD59" t="str">
            <v>x</v>
          </cell>
          <cell r="BE59" t="str">
            <v>.</v>
          </cell>
          <cell r="BF59" t="str">
            <v>x</v>
          </cell>
          <cell r="BG59" t="str">
            <v>x</v>
          </cell>
          <cell r="BH59" t="str">
            <v>.</v>
          </cell>
          <cell r="BI59" t="str">
            <v>x</v>
          </cell>
          <cell r="BJ59" t="str">
            <v>x</v>
          </cell>
          <cell r="BK59" t="str">
            <v>.</v>
          </cell>
          <cell r="BL59" t="str">
            <v>x</v>
          </cell>
          <cell r="BM59" t="str">
            <v>x</v>
          </cell>
          <cell r="BN59" t="str">
            <v>.</v>
          </cell>
          <cell r="BO59" t="str">
            <v>x</v>
          </cell>
          <cell r="BP59" t="str">
            <v>x</v>
          </cell>
          <cell r="BQ59" t="str">
            <v>.</v>
          </cell>
          <cell r="BR59" t="str">
            <v>x</v>
          </cell>
          <cell r="BS59" t="str">
            <v>x</v>
          </cell>
          <cell r="BT59" t="str">
            <v>.</v>
          </cell>
          <cell r="BU59" t="str">
            <v>x</v>
          </cell>
          <cell r="BV59" t="str">
            <v>x</v>
          </cell>
          <cell r="BW59" t="str">
            <v>.</v>
          </cell>
          <cell r="BX59">
            <v>198</v>
          </cell>
          <cell r="BY59">
            <v>92</v>
          </cell>
          <cell r="BZ59">
            <v>106</v>
          </cell>
          <cell r="CA59">
            <v>53.5</v>
          </cell>
          <cell r="CB59">
            <v>46.7</v>
          </cell>
          <cell r="CC59">
            <v>59.4</v>
          </cell>
          <cell r="CD59">
            <v>46.5</v>
          </cell>
          <cell r="CE59">
            <v>40.200000000000003</v>
          </cell>
          <cell r="CF59">
            <v>51.9</v>
          </cell>
          <cell r="CG59">
            <v>91.9</v>
          </cell>
          <cell r="CH59">
            <v>88</v>
          </cell>
          <cell r="CI59">
            <v>95.3</v>
          </cell>
          <cell r="CJ59">
            <v>89.4</v>
          </cell>
          <cell r="CK59">
            <v>85.9</v>
          </cell>
          <cell r="CL59">
            <v>92.5</v>
          </cell>
          <cell r="CM59">
            <v>48.5</v>
          </cell>
          <cell r="CN59">
            <v>42.4</v>
          </cell>
          <cell r="CO59">
            <v>53.8</v>
          </cell>
          <cell r="CP59">
            <v>33.299999999999997</v>
          </cell>
          <cell r="CQ59">
            <v>28.3</v>
          </cell>
          <cell r="CR59">
            <v>37.700000000000003</v>
          </cell>
          <cell r="CS59">
            <v>15.7</v>
          </cell>
          <cell r="CT59">
            <v>15.2</v>
          </cell>
          <cell r="CU59">
            <v>16</v>
          </cell>
          <cell r="CV59">
            <v>1243</v>
          </cell>
          <cell r="CW59">
            <v>654</v>
          </cell>
          <cell r="CX59">
            <v>589</v>
          </cell>
          <cell r="CY59">
            <v>48.2</v>
          </cell>
          <cell r="CZ59">
            <v>41.9</v>
          </cell>
          <cell r="DA59">
            <v>55.2</v>
          </cell>
          <cell r="DB59">
            <v>40.700000000000003</v>
          </cell>
          <cell r="DC59">
            <v>34.6</v>
          </cell>
          <cell r="DD59">
            <v>47.5</v>
          </cell>
          <cell r="DE59">
            <v>85</v>
          </cell>
          <cell r="DF59">
            <v>80</v>
          </cell>
          <cell r="DG59">
            <v>90.5</v>
          </cell>
          <cell r="DH59">
            <v>80.900000000000006</v>
          </cell>
          <cell r="DI59">
            <v>76.099999999999994</v>
          </cell>
          <cell r="DJ59">
            <v>86.1</v>
          </cell>
          <cell r="DK59">
            <v>43.9</v>
          </cell>
          <cell r="DL59">
            <v>38.200000000000003</v>
          </cell>
          <cell r="DM59">
            <v>50.3</v>
          </cell>
          <cell r="DN59">
            <v>19.600000000000001</v>
          </cell>
          <cell r="DO59">
            <v>17.3</v>
          </cell>
          <cell r="DP59">
            <v>22.2</v>
          </cell>
          <cell r="DQ59">
            <v>9.8000000000000007</v>
          </cell>
          <cell r="DR59">
            <v>9.3000000000000007</v>
          </cell>
          <cell r="DS59">
            <v>10.4</v>
          </cell>
          <cell r="DT59">
            <v>3348</v>
          </cell>
          <cell r="DU59">
            <v>1716</v>
          </cell>
          <cell r="DV59">
            <v>1632</v>
          </cell>
          <cell r="DW59">
            <v>59.1</v>
          </cell>
          <cell r="DX59">
            <v>51.6</v>
          </cell>
          <cell r="DY59">
            <v>67</v>
          </cell>
          <cell r="DZ59">
            <v>50.4</v>
          </cell>
          <cell r="EA59">
            <v>43.2</v>
          </cell>
          <cell r="EB59">
            <v>58</v>
          </cell>
          <cell r="EC59">
            <v>91.6</v>
          </cell>
          <cell r="ED59">
            <v>88.1</v>
          </cell>
          <cell r="EE59">
            <v>95.3</v>
          </cell>
          <cell r="EF59">
            <v>88.7</v>
          </cell>
          <cell r="EG59">
            <v>85.7</v>
          </cell>
          <cell r="EH59">
            <v>91.9</v>
          </cell>
          <cell r="EI59">
            <v>53</v>
          </cell>
          <cell r="EJ59">
            <v>46.7</v>
          </cell>
          <cell r="EK59">
            <v>59.6</v>
          </cell>
          <cell r="EL59">
            <v>33.799999999999997</v>
          </cell>
          <cell r="EM59">
            <v>28.5</v>
          </cell>
          <cell r="EN59">
            <v>39.299999999999997</v>
          </cell>
          <cell r="EO59">
            <v>18.8</v>
          </cell>
          <cell r="EP59">
            <v>14.8</v>
          </cell>
          <cell r="EQ59">
            <v>23</v>
          </cell>
        </row>
        <row r="60">
          <cell r="A60" t="str">
            <v>E10000018</v>
          </cell>
          <cell r="B60" t="str">
            <v>Leicestershire</v>
          </cell>
          <cell r="C60" t="str">
            <v>East Midlands</v>
          </cell>
          <cell r="D60">
            <v>460</v>
          </cell>
          <cell r="E60">
            <v>276</v>
          </cell>
          <cell r="F60">
            <v>184</v>
          </cell>
          <cell r="G60">
            <v>81.5</v>
          </cell>
          <cell r="H60">
            <v>77.5</v>
          </cell>
          <cell r="I60">
            <v>87.5</v>
          </cell>
          <cell r="J60">
            <v>69.8</v>
          </cell>
          <cell r="K60">
            <v>65.599999999999994</v>
          </cell>
          <cell r="L60">
            <v>76.099999999999994</v>
          </cell>
          <cell r="M60">
            <v>98.9</v>
          </cell>
          <cell r="N60" t="str">
            <v>x</v>
          </cell>
          <cell r="O60" t="str">
            <v>x</v>
          </cell>
          <cell r="P60">
            <v>98.3</v>
          </cell>
          <cell r="Q60" t="str">
            <v>x</v>
          </cell>
          <cell r="R60" t="str">
            <v>x</v>
          </cell>
          <cell r="S60">
            <v>71.5</v>
          </cell>
          <cell r="T60">
            <v>67.400000000000006</v>
          </cell>
          <cell r="U60">
            <v>77.7</v>
          </cell>
          <cell r="V60">
            <v>42.8</v>
          </cell>
          <cell r="W60">
            <v>39.1</v>
          </cell>
          <cell r="X60">
            <v>48.4</v>
          </cell>
          <cell r="Y60">
            <v>26.7</v>
          </cell>
          <cell r="Z60">
            <v>21</v>
          </cell>
          <cell r="AA60">
            <v>35.299999999999997</v>
          </cell>
          <cell r="AB60">
            <v>56</v>
          </cell>
          <cell r="AC60">
            <v>21</v>
          </cell>
          <cell r="AD60">
            <v>35</v>
          </cell>
          <cell r="AE60">
            <v>64.3</v>
          </cell>
          <cell r="AF60">
            <v>42.9</v>
          </cell>
          <cell r="AG60">
            <v>77.099999999999994</v>
          </cell>
          <cell r="AH60">
            <v>51.8</v>
          </cell>
          <cell r="AI60">
            <v>42.9</v>
          </cell>
          <cell r="AJ60">
            <v>57.1</v>
          </cell>
          <cell r="AK60">
            <v>100</v>
          </cell>
          <cell r="AL60">
            <v>100</v>
          </cell>
          <cell r="AM60">
            <v>100</v>
          </cell>
          <cell r="AN60" t="str">
            <v>x</v>
          </cell>
          <cell r="AO60" t="str">
            <v>x</v>
          </cell>
          <cell r="AP60" t="str">
            <v>x</v>
          </cell>
          <cell r="AQ60">
            <v>53.6</v>
          </cell>
          <cell r="AR60">
            <v>47.6</v>
          </cell>
          <cell r="AS60">
            <v>57.1</v>
          </cell>
          <cell r="AT60">
            <v>19.600000000000001</v>
          </cell>
          <cell r="AU60" t="str">
            <v>x</v>
          </cell>
          <cell r="AV60" t="str">
            <v>x</v>
          </cell>
          <cell r="AW60">
            <v>12.5</v>
          </cell>
          <cell r="AX60" t="str">
            <v>x</v>
          </cell>
          <cell r="AY60" t="str">
            <v>x</v>
          </cell>
          <cell r="AZ60">
            <v>24</v>
          </cell>
          <cell r="BA60">
            <v>12</v>
          </cell>
          <cell r="BB60">
            <v>12</v>
          </cell>
          <cell r="BC60">
            <v>100</v>
          </cell>
          <cell r="BD60">
            <v>100</v>
          </cell>
          <cell r="BE60">
            <v>100</v>
          </cell>
          <cell r="BF60">
            <v>70.8</v>
          </cell>
          <cell r="BG60">
            <v>66.7</v>
          </cell>
          <cell r="BH60">
            <v>75</v>
          </cell>
          <cell r="BI60">
            <v>100</v>
          </cell>
          <cell r="BJ60">
            <v>100</v>
          </cell>
          <cell r="BK60">
            <v>100</v>
          </cell>
          <cell r="BL60">
            <v>100</v>
          </cell>
          <cell r="BM60">
            <v>100</v>
          </cell>
          <cell r="BN60">
            <v>100</v>
          </cell>
          <cell r="BO60">
            <v>70.8</v>
          </cell>
          <cell r="BP60">
            <v>66.7</v>
          </cell>
          <cell r="BQ60">
            <v>75</v>
          </cell>
          <cell r="BR60">
            <v>58.3</v>
          </cell>
          <cell r="BS60">
            <v>50</v>
          </cell>
          <cell r="BT60">
            <v>66.7</v>
          </cell>
          <cell r="BU60">
            <v>50</v>
          </cell>
          <cell r="BV60">
            <v>41.7</v>
          </cell>
          <cell r="BW60">
            <v>58.3</v>
          </cell>
          <cell r="BX60">
            <v>249</v>
          </cell>
          <cell r="BY60">
            <v>132</v>
          </cell>
          <cell r="BZ60">
            <v>117</v>
          </cell>
          <cell r="CA60">
            <v>70.7</v>
          </cell>
          <cell r="CB60">
            <v>62.9</v>
          </cell>
          <cell r="CC60">
            <v>79.5</v>
          </cell>
          <cell r="CD60">
            <v>56.2</v>
          </cell>
          <cell r="CE60">
            <v>50.8</v>
          </cell>
          <cell r="CF60">
            <v>62.4</v>
          </cell>
          <cell r="CG60">
            <v>95.6</v>
          </cell>
          <cell r="CH60">
            <v>95.5</v>
          </cell>
          <cell r="CI60">
            <v>95.7</v>
          </cell>
          <cell r="CJ60">
            <v>94.8</v>
          </cell>
          <cell r="CK60">
            <v>95.5</v>
          </cell>
          <cell r="CL60">
            <v>94</v>
          </cell>
          <cell r="CM60">
            <v>58.6</v>
          </cell>
          <cell r="CN60">
            <v>54.5</v>
          </cell>
          <cell r="CO60">
            <v>63.2</v>
          </cell>
          <cell r="CP60">
            <v>32.5</v>
          </cell>
          <cell r="CQ60">
            <v>28.8</v>
          </cell>
          <cell r="CR60">
            <v>36.799999999999997</v>
          </cell>
          <cell r="CS60">
            <v>16.100000000000001</v>
          </cell>
          <cell r="CT60">
            <v>15.2</v>
          </cell>
          <cell r="CU60">
            <v>17.100000000000001</v>
          </cell>
          <cell r="CV60">
            <v>6386</v>
          </cell>
          <cell r="CW60">
            <v>3241</v>
          </cell>
          <cell r="CX60">
            <v>3145</v>
          </cell>
          <cell r="CY60">
            <v>65.7</v>
          </cell>
          <cell r="CZ60">
            <v>60</v>
          </cell>
          <cell r="DA60">
            <v>71.599999999999994</v>
          </cell>
          <cell r="DB60">
            <v>56</v>
          </cell>
          <cell r="DC60">
            <v>49.3</v>
          </cell>
          <cell r="DD60">
            <v>62.9</v>
          </cell>
          <cell r="DE60">
            <v>94.9</v>
          </cell>
          <cell r="DF60">
            <v>94.1</v>
          </cell>
          <cell r="DG60">
            <v>95.7</v>
          </cell>
          <cell r="DH60">
            <v>93.6</v>
          </cell>
          <cell r="DI60">
            <v>92.6</v>
          </cell>
          <cell r="DJ60">
            <v>94.5</v>
          </cell>
          <cell r="DK60">
            <v>58.3</v>
          </cell>
          <cell r="DL60">
            <v>51.9</v>
          </cell>
          <cell r="DM60">
            <v>64.900000000000006</v>
          </cell>
          <cell r="DN60">
            <v>28</v>
          </cell>
          <cell r="DO60">
            <v>24.2</v>
          </cell>
          <cell r="DP60">
            <v>31.9</v>
          </cell>
          <cell r="DQ60">
            <v>16.7</v>
          </cell>
          <cell r="DR60">
            <v>12.4</v>
          </cell>
          <cell r="DS60">
            <v>21.1</v>
          </cell>
          <cell r="DT60">
            <v>7246</v>
          </cell>
          <cell r="DU60">
            <v>3720</v>
          </cell>
          <cell r="DV60">
            <v>3526</v>
          </cell>
          <cell r="DW60">
            <v>66.900000000000006</v>
          </cell>
          <cell r="DX60">
            <v>61.4</v>
          </cell>
          <cell r="DY60">
            <v>72.7</v>
          </cell>
          <cell r="DZ60">
            <v>56.8</v>
          </cell>
          <cell r="EA60">
            <v>50.5</v>
          </cell>
          <cell r="EB60">
            <v>63.5</v>
          </cell>
          <cell r="EC60">
            <v>95.3</v>
          </cell>
          <cell r="ED60">
            <v>94.5</v>
          </cell>
          <cell r="EE60">
            <v>96</v>
          </cell>
          <cell r="EF60">
            <v>94</v>
          </cell>
          <cell r="EG60">
            <v>93.2</v>
          </cell>
          <cell r="EH60">
            <v>94.8</v>
          </cell>
          <cell r="EI60">
            <v>59.1</v>
          </cell>
          <cell r="EJ60">
            <v>53.2</v>
          </cell>
          <cell r="EK60">
            <v>65.400000000000006</v>
          </cell>
          <cell r="EL60">
            <v>29.1</v>
          </cell>
          <cell r="EM60">
            <v>25.5</v>
          </cell>
          <cell r="EN60">
            <v>32.9</v>
          </cell>
          <cell r="EO60">
            <v>17.3</v>
          </cell>
          <cell r="EP60">
            <v>13.2</v>
          </cell>
          <cell r="EQ60">
            <v>21.7</v>
          </cell>
        </row>
        <row r="61">
          <cell r="A61" t="str">
            <v>E10000019</v>
          </cell>
          <cell r="B61" t="str">
            <v>Lincolnshire</v>
          </cell>
          <cell r="C61" t="str">
            <v>East Midlands</v>
          </cell>
          <cell r="D61" t="str">
            <v>x</v>
          </cell>
          <cell r="E61">
            <v>31</v>
          </cell>
          <cell r="F61" t="str">
            <v>x</v>
          </cell>
          <cell r="G61" t="str">
            <v>x</v>
          </cell>
          <cell r="H61">
            <v>80.599999999999994</v>
          </cell>
          <cell r="I61" t="str">
            <v>x</v>
          </cell>
          <cell r="J61" t="str">
            <v>x</v>
          </cell>
          <cell r="K61">
            <v>74.2</v>
          </cell>
          <cell r="L61" t="str">
            <v>x</v>
          </cell>
          <cell r="M61" t="str">
            <v>x</v>
          </cell>
          <cell r="N61">
            <v>100</v>
          </cell>
          <cell r="O61" t="str">
            <v>x</v>
          </cell>
          <cell r="P61" t="str">
            <v>x</v>
          </cell>
          <cell r="Q61" t="str">
            <v>x</v>
          </cell>
          <cell r="R61" t="str">
            <v>x</v>
          </cell>
          <cell r="S61" t="str">
            <v>x</v>
          </cell>
          <cell r="T61">
            <v>74.2</v>
          </cell>
          <cell r="U61" t="str">
            <v>x</v>
          </cell>
          <cell r="V61" t="str">
            <v>x</v>
          </cell>
          <cell r="W61">
            <v>71</v>
          </cell>
          <cell r="X61" t="str">
            <v>x</v>
          </cell>
          <cell r="Y61" t="str">
            <v>x</v>
          </cell>
          <cell r="Z61">
            <v>58.1</v>
          </cell>
          <cell r="AA61" t="str">
            <v>x</v>
          </cell>
          <cell r="AB61">
            <v>33</v>
          </cell>
          <cell r="AC61">
            <v>12</v>
          </cell>
          <cell r="AD61">
            <v>21</v>
          </cell>
          <cell r="AE61">
            <v>84.8</v>
          </cell>
          <cell r="AF61" t="str">
            <v>x</v>
          </cell>
          <cell r="AG61" t="str">
            <v>x</v>
          </cell>
          <cell r="AH61">
            <v>63.6</v>
          </cell>
          <cell r="AI61">
            <v>58.3</v>
          </cell>
          <cell r="AJ61">
            <v>66.7</v>
          </cell>
          <cell r="AK61" t="str">
            <v>x</v>
          </cell>
          <cell r="AL61">
            <v>100</v>
          </cell>
          <cell r="AM61" t="str">
            <v>x</v>
          </cell>
          <cell r="AN61" t="str">
            <v>x</v>
          </cell>
          <cell r="AO61">
            <v>100</v>
          </cell>
          <cell r="AP61" t="str">
            <v>x</v>
          </cell>
          <cell r="AQ61">
            <v>63.6</v>
          </cell>
          <cell r="AR61">
            <v>58.3</v>
          </cell>
          <cell r="AS61">
            <v>66.7</v>
          </cell>
          <cell r="AT61">
            <v>60.6</v>
          </cell>
          <cell r="AU61">
            <v>66.7</v>
          </cell>
          <cell r="AV61">
            <v>57.1</v>
          </cell>
          <cell r="AW61">
            <v>36.4</v>
          </cell>
          <cell r="AX61">
            <v>33.299999999999997</v>
          </cell>
          <cell r="AY61">
            <v>38.1</v>
          </cell>
          <cell r="AZ61">
            <v>18</v>
          </cell>
          <cell r="BA61">
            <v>9</v>
          </cell>
          <cell r="BB61">
            <v>9</v>
          </cell>
          <cell r="BC61" t="str">
            <v>x</v>
          </cell>
          <cell r="BD61" t="str">
            <v>x</v>
          </cell>
          <cell r="BE61">
            <v>100</v>
          </cell>
          <cell r="BF61">
            <v>83.3</v>
          </cell>
          <cell r="BG61" t="str">
            <v>x</v>
          </cell>
          <cell r="BH61" t="str">
            <v>x</v>
          </cell>
          <cell r="BI61">
            <v>100</v>
          </cell>
          <cell r="BJ61">
            <v>100</v>
          </cell>
          <cell r="BK61">
            <v>100</v>
          </cell>
          <cell r="BL61">
            <v>100</v>
          </cell>
          <cell r="BM61">
            <v>100</v>
          </cell>
          <cell r="BN61">
            <v>100</v>
          </cell>
          <cell r="BO61" t="str">
            <v>x</v>
          </cell>
          <cell r="BP61">
            <v>100</v>
          </cell>
          <cell r="BQ61" t="str">
            <v>x</v>
          </cell>
          <cell r="BR61">
            <v>77.8</v>
          </cell>
          <cell r="BS61" t="str">
            <v>x</v>
          </cell>
          <cell r="BT61" t="str">
            <v>x</v>
          </cell>
          <cell r="BU61">
            <v>72.2</v>
          </cell>
          <cell r="BV61" t="str">
            <v>x</v>
          </cell>
          <cell r="BW61" t="str">
            <v>x</v>
          </cell>
          <cell r="BX61">
            <v>133</v>
          </cell>
          <cell r="BY61">
            <v>61</v>
          </cell>
          <cell r="BZ61">
            <v>72</v>
          </cell>
          <cell r="CA61" t="str">
            <v>x</v>
          </cell>
          <cell r="CB61" t="str">
            <v>x</v>
          </cell>
          <cell r="CC61" t="str">
            <v>x</v>
          </cell>
          <cell r="CD61" t="str">
            <v>x</v>
          </cell>
          <cell r="CE61" t="str">
            <v>x</v>
          </cell>
          <cell r="CF61" t="str">
            <v>x</v>
          </cell>
          <cell r="CG61" t="str">
            <v>x</v>
          </cell>
          <cell r="CH61" t="str">
            <v>x</v>
          </cell>
          <cell r="CI61" t="str">
            <v>x</v>
          </cell>
          <cell r="CJ61">
            <v>97.7</v>
          </cell>
          <cell r="CK61" t="str">
            <v>x</v>
          </cell>
          <cell r="CL61" t="str">
            <v>x</v>
          </cell>
          <cell r="CM61" t="str">
            <v>x</v>
          </cell>
          <cell r="CN61" t="str">
            <v>x</v>
          </cell>
          <cell r="CO61" t="str">
            <v>x</v>
          </cell>
          <cell r="CP61">
            <v>63.2</v>
          </cell>
          <cell r="CQ61" t="str">
            <v>x</v>
          </cell>
          <cell r="CR61" t="str">
            <v>x</v>
          </cell>
          <cell r="CS61">
            <v>43.6</v>
          </cell>
          <cell r="CT61" t="str">
            <v>x</v>
          </cell>
          <cell r="CU61" t="str">
            <v>x</v>
          </cell>
          <cell r="CV61">
            <v>7854</v>
          </cell>
          <cell r="CW61">
            <v>3956</v>
          </cell>
          <cell r="CX61">
            <v>3898</v>
          </cell>
          <cell r="CY61">
            <v>64.5</v>
          </cell>
          <cell r="CZ61">
            <v>58.9</v>
          </cell>
          <cell r="DA61">
            <v>70.099999999999994</v>
          </cell>
          <cell r="DB61">
            <v>55.4</v>
          </cell>
          <cell r="DC61">
            <v>50.2</v>
          </cell>
          <cell r="DD61">
            <v>60.7</v>
          </cell>
          <cell r="DE61">
            <v>94.3</v>
          </cell>
          <cell r="DF61">
            <v>92.7</v>
          </cell>
          <cell r="DG61">
            <v>95.9</v>
          </cell>
          <cell r="DH61">
            <v>92</v>
          </cell>
          <cell r="DI61">
            <v>90.7</v>
          </cell>
          <cell r="DJ61">
            <v>93.3</v>
          </cell>
          <cell r="DK61">
            <v>57.7</v>
          </cell>
          <cell r="DL61">
            <v>52.9</v>
          </cell>
          <cell r="DM61">
            <v>62.5</v>
          </cell>
          <cell r="DN61">
            <v>43.6</v>
          </cell>
          <cell r="DO61">
            <v>39.200000000000003</v>
          </cell>
          <cell r="DP61">
            <v>48.2</v>
          </cell>
          <cell r="DQ61">
            <v>26.5</v>
          </cell>
          <cell r="DR61">
            <v>22.9</v>
          </cell>
          <cell r="DS61">
            <v>30.1</v>
          </cell>
          <cell r="DT61">
            <v>8144</v>
          </cell>
          <cell r="DU61">
            <v>4095</v>
          </cell>
          <cell r="DV61">
            <v>4049</v>
          </cell>
          <cell r="DW61">
            <v>65.2</v>
          </cell>
          <cell r="DX61">
            <v>59.8</v>
          </cell>
          <cell r="DY61">
            <v>70.7</v>
          </cell>
          <cell r="DZ61">
            <v>56.1</v>
          </cell>
          <cell r="EA61">
            <v>51</v>
          </cell>
          <cell r="EB61">
            <v>61.1</v>
          </cell>
          <cell r="EC61">
            <v>94.5</v>
          </cell>
          <cell r="ED61">
            <v>92.9</v>
          </cell>
          <cell r="EE61">
            <v>96</v>
          </cell>
          <cell r="EF61">
            <v>92.1</v>
          </cell>
          <cell r="EG61">
            <v>90.9</v>
          </cell>
          <cell r="EH61">
            <v>93.4</v>
          </cell>
          <cell r="EI61">
            <v>58.3</v>
          </cell>
          <cell r="EJ61">
            <v>53.7</v>
          </cell>
          <cell r="EK61">
            <v>62.9</v>
          </cell>
          <cell r="EL61">
            <v>44.3</v>
          </cell>
          <cell r="EM61">
            <v>40</v>
          </cell>
          <cell r="EN61">
            <v>48.8</v>
          </cell>
          <cell r="EO61">
            <v>27.2</v>
          </cell>
          <cell r="EP61">
            <v>23.5</v>
          </cell>
          <cell r="EQ61">
            <v>30.9</v>
          </cell>
        </row>
        <row r="62">
          <cell r="A62" t="str">
            <v>E10000021</v>
          </cell>
          <cell r="B62" t="str">
            <v>Northamptonshire</v>
          </cell>
          <cell r="C62" t="str">
            <v>East Midlands</v>
          </cell>
          <cell r="D62">
            <v>280</v>
          </cell>
          <cell r="E62">
            <v>145</v>
          </cell>
          <cell r="F62">
            <v>135</v>
          </cell>
          <cell r="G62">
            <v>72.900000000000006</v>
          </cell>
          <cell r="H62">
            <v>68.3</v>
          </cell>
          <cell r="I62">
            <v>77.8</v>
          </cell>
          <cell r="J62">
            <v>59.6</v>
          </cell>
          <cell r="K62">
            <v>58.6</v>
          </cell>
          <cell r="L62">
            <v>60.7</v>
          </cell>
          <cell r="M62">
            <v>98.2</v>
          </cell>
          <cell r="N62" t="str">
            <v>x</v>
          </cell>
          <cell r="O62" t="str">
            <v>x</v>
          </cell>
          <cell r="P62">
            <v>95.7</v>
          </cell>
          <cell r="Q62">
            <v>95.9</v>
          </cell>
          <cell r="R62">
            <v>95.6</v>
          </cell>
          <cell r="S62">
            <v>61.1</v>
          </cell>
          <cell r="T62">
            <v>60.7</v>
          </cell>
          <cell r="U62">
            <v>61.5</v>
          </cell>
          <cell r="V62">
            <v>48.9</v>
          </cell>
          <cell r="W62">
            <v>46.9</v>
          </cell>
          <cell r="X62">
            <v>51.1</v>
          </cell>
          <cell r="Y62">
            <v>31.8</v>
          </cell>
          <cell r="Z62">
            <v>31</v>
          </cell>
          <cell r="AA62">
            <v>32.6</v>
          </cell>
          <cell r="AB62">
            <v>276</v>
          </cell>
          <cell r="AC62">
            <v>133</v>
          </cell>
          <cell r="AD62">
            <v>143</v>
          </cell>
          <cell r="AE62">
            <v>62.3</v>
          </cell>
          <cell r="AF62">
            <v>51.1</v>
          </cell>
          <cell r="AG62">
            <v>72.7</v>
          </cell>
          <cell r="AH62">
            <v>54</v>
          </cell>
          <cell r="AI62">
            <v>42.9</v>
          </cell>
          <cell r="AJ62">
            <v>64.3</v>
          </cell>
          <cell r="AK62">
            <v>96</v>
          </cell>
          <cell r="AL62">
            <v>94.7</v>
          </cell>
          <cell r="AM62">
            <v>97.2</v>
          </cell>
          <cell r="AN62">
            <v>92.8</v>
          </cell>
          <cell r="AO62">
            <v>90.2</v>
          </cell>
          <cell r="AP62">
            <v>95.1</v>
          </cell>
          <cell r="AQ62">
            <v>57.2</v>
          </cell>
          <cell r="AR62">
            <v>48.9</v>
          </cell>
          <cell r="AS62">
            <v>65</v>
          </cell>
          <cell r="AT62">
            <v>40.6</v>
          </cell>
          <cell r="AU62">
            <v>34.6</v>
          </cell>
          <cell r="AV62">
            <v>46.2</v>
          </cell>
          <cell r="AW62">
            <v>19.600000000000001</v>
          </cell>
          <cell r="AX62">
            <v>12</v>
          </cell>
          <cell r="AY62">
            <v>26.6</v>
          </cell>
          <cell r="AZ62">
            <v>24</v>
          </cell>
          <cell r="BA62">
            <v>13</v>
          </cell>
          <cell r="BB62">
            <v>11</v>
          </cell>
          <cell r="BC62">
            <v>66.7</v>
          </cell>
          <cell r="BD62" t="str">
            <v>x</v>
          </cell>
          <cell r="BE62" t="str">
            <v>x</v>
          </cell>
          <cell r="BF62">
            <v>58.3</v>
          </cell>
          <cell r="BG62" t="str">
            <v>x</v>
          </cell>
          <cell r="BH62" t="str">
            <v>x</v>
          </cell>
          <cell r="BI62" t="str">
            <v>x</v>
          </cell>
          <cell r="BJ62" t="str">
            <v>x</v>
          </cell>
          <cell r="BK62">
            <v>100</v>
          </cell>
          <cell r="BL62" t="str">
            <v>x</v>
          </cell>
          <cell r="BM62" t="str">
            <v>x</v>
          </cell>
          <cell r="BN62">
            <v>100</v>
          </cell>
          <cell r="BO62">
            <v>58.3</v>
          </cell>
          <cell r="BP62" t="str">
            <v>x</v>
          </cell>
          <cell r="BQ62" t="str">
            <v>x</v>
          </cell>
          <cell r="BR62">
            <v>33.299999999999997</v>
          </cell>
          <cell r="BS62">
            <v>30.8</v>
          </cell>
          <cell r="BT62">
            <v>36.4</v>
          </cell>
          <cell r="BU62">
            <v>29.2</v>
          </cell>
          <cell r="BV62">
            <v>23.1</v>
          </cell>
          <cell r="BW62">
            <v>36.4</v>
          </cell>
          <cell r="BX62">
            <v>323</v>
          </cell>
          <cell r="BY62">
            <v>169</v>
          </cell>
          <cell r="BZ62">
            <v>154</v>
          </cell>
          <cell r="CA62">
            <v>61.6</v>
          </cell>
          <cell r="CB62">
            <v>54.4</v>
          </cell>
          <cell r="CC62">
            <v>69.5</v>
          </cell>
          <cell r="CD62">
            <v>54.2</v>
          </cell>
          <cell r="CE62">
            <v>49.1</v>
          </cell>
          <cell r="CF62">
            <v>59.7</v>
          </cell>
          <cell r="CG62">
            <v>92</v>
          </cell>
          <cell r="CH62">
            <v>89.3</v>
          </cell>
          <cell r="CI62">
            <v>94.8</v>
          </cell>
          <cell r="CJ62">
            <v>89.8</v>
          </cell>
          <cell r="CK62">
            <v>87</v>
          </cell>
          <cell r="CL62">
            <v>92.9</v>
          </cell>
          <cell r="CM62">
            <v>56.3</v>
          </cell>
          <cell r="CN62">
            <v>50.9</v>
          </cell>
          <cell r="CO62">
            <v>62.3</v>
          </cell>
          <cell r="CP62">
            <v>41.5</v>
          </cell>
          <cell r="CQ62">
            <v>37.299999999999997</v>
          </cell>
          <cell r="CR62">
            <v>46.1</v>
          </cell>
          <cell r="CS62">
            <v>22.6</v>
          </cell>
          <cell r="CT62">
            <v>16.600000000000001</v>
          </cell>
          <cell r="CU62">
            <v>29.2</v>
          </cell>
          <cell r="CV62">
            <v>6742</v>
          </cell>
          <cell r="CW62">
            <v>3447</v>
          </cell>
          <cell r="CX62">
            <v>3295</v>
          </cell>
          <cell r="CY62">
            <v>60.4</v>
          </cell>
          <cell r="CZ62">
            <v>54.7</v>
          </cell>
          <cell r="DA62">
            <v>66.400000000000006</v>
          </cell>
          <cell r="DB62">
            <v>51.9</v>
          </cell>
          <cell r="DC62">
            <v>46.6</v>
          </cell>
          <cell r="DD62">
            <v>57.4</v>
          </cell>
          <cell r="DE62">
            <v>93.8</v>
          </cell>
          <cell r="DF62">
            <v>92.3</v>
          </cell>
          <cell r="DG62">
            <v>95.4</v>
          </cell>
          <cell r="DH62">
            <v>90.6</v>
          </cell>
          <cell r="DI62">
            <v>89.1</v>
          </cell>
          <cell r="DJ62">
            <v>92.2</v>
          </cell>
          <cell r="DK62">
            <v>54.5</v>
          </cell>
          <cell r="DL62">
            <v>50.2</v>
          </cell>
          <cell r="DM62">
            <v>59</v>
          </cell>
          <cell r="DN62">
            <v>41.2</v>
          </cell>
          <cell r="DO62">
            <v>36.4</v>
          </cell>
          <cell r="DP62">
            <v>46.2</v>
          </cell>
          <cell r="DQ62">
            <v>21.6</v>
          </cell>
          <cell r="DR62">
            <v>16.600000000000001</v>
          </cell>
          <cell r="DS62">
            <v>26.9</v>
          </cell>
          <cell r="DT62">
            <v>7764</v>
          </cell>
          <cell r="DU62">
            <v>3970</v>
          </cell>
          <cell r="DV62">
            <v>3794</v>
          </cell>
          <cell r="DW62">
            <v>60.9</v>
          </cell>
          <cell r="DX62">
            <v>54.8</v>
          </cell>
          <cell r="DY62">
            <v>67.3</v>
          </cell>
          <cell r="DZ62">
            <v>52.3</v>
          </cell>
          <cell r="EA62">
            <v>46.8</v>
          </cell>
          <cell r="EB62">
            <v>58</v>
          </cell>
          <cell r="EC62">
            <v>93.9</v>
          </cell>
          <cell r="ED62">
            <v>92.4</v>
          </cell>
          <cell r="EE62">
            <v>95.4</v>
          </cell>
          <cell r="EF62">
            <v>90.8</v>
          </cell>
          <cell r="EG62">
            <v>89.2</v>
          </cell>
          <cell r="EH62">
            <v>92.4</v>
          </cell>
          <cell r="EI62">
            <v>54.9</v>
          </cell>
          <cell r="EJ62">
            <v>50.4</v>
          </cell>
          <cell r="EK62">
            <v>59.6</v>
          </cell>
          <cell r="EL62">
            <v>41.3</v>
          </cell>
          <cell r="EM62">
            <v>36.6</v>
          </cell>
          <cell r="EN62">
            <v>46.3</v>
          </cell>
          <cell r="EO62">
            <v>22</v>
          </cell>
          <cell r="EP62">
            <v>17</v>
          </cell>
          <cell r="EQ62">
            <v>27.2</v>
          </cell>
        </row>
        <row r="63">
          <cell r="A63" t="str">
            <v>E06000018</v>
          </cell>
          <cell r="B63" t="str">
            <v>Nottingham</v>
          </cell>
          <cell r="C63" t="str">
            <v>East Midlands</v>
          </cell>
          <cell r="D63">
            <v>423</v>
          </cell>
          <cell r="E63">
            <v>227</v>
          </cell>
          <cell r="F63">
            <v>196</v>
          </cell>
          <cell r="G63">
            <v>63.6</v>
          </cell>
          <cell r="H63">
            <v>60.8</v>
          </cell>
          <cell r="I63">
            <v>66.8</v>
          </cell>
          <cell r="J63">
            <v>56.5</v>
          </cell>
          <cell r="K63">
            <v>54.2</v>
          </cell>
          <cell r="L63">
            <v>59.2</v>
          </cell>
          <cell r="M63">
            <v>95.3</v>
          </cell>
          <cell r="N63">
            <v>94.3</v>
          </cell>
          <cell r="O63">
            <v>96.4</v>
          </cell>
          <cell r="P63">
            <v>92.9</v>
          </cell>
          <cell r="Q63">
            <v>92.5</v>
          </cell>
          <cell r="R63">
            <v>93.4</v>
          </cell>
          <cell r="S63">
            <v>58.4</v>
          </cell>
          <cell r="T63">
            <v>57.7</v>
          </cell>
          <cell r="U63">
            <v>59.2</v>
          </cell>
          <cell r="V63">
            <v>40.200000000000003</v>
          </cell>
          <cell r="W63">
            <v>33</v>
          </cell>
          <cell r="X63">
            <v>48.5</v>
          </cell>
          <cell r="Y63">
            <v>19.399999999999999</v>
          </cell>
          <cell r="Z63">
            <v>12.8</v>
          </cell>
          <cell r="AA63">
            <v>27</v>
          </cell>
          <cell r="AB63">
            <v>261</v>
          </cell>
          <cell r="AC63">
            <v>145</v>
          </cell>
          <cell r="AD63">
            <v>116</v>
          </cell>
          <cell r="AE63">
            <v>53.6</v>
          </cell>
          <cell r="AF63">
            <v>44.8</v>
          </cell>
          <cell r="AG63">
            <v>64.7</v>
          </cell>
          <cell r="AH63">
            <v>44.4</v>
          </cell>
          <cell r="AI63">
            <v>35.9</v>
          </cell>
          <cell r="AJ63">
            <v>55.2</v>
          </cell>
          <cell r="AK63">
            <v>89.7</v>
          </cell>
          <cell r="AL63" t="str">
            <v>x</v>
          </cell>
          <cell r="AM63" t="str">
            <v>x</v>
          </cell>
          <cell r="AN63">
            <v>87</v>
          </cell>
          <cell r="AO63">
            <v>80</v>
          </cell>
          <cell r="AP63">
            <v>95.7</v>
          </cell>
          <cell r="AQ63">
            <v>47.5</v>
          </cell>
          <cell r="AR63">
            <v>39.299999999999997</v>
          </cell>
          <cell r="AS63">
            <v>57.8</v>
          </cell>
          <cell r="AT63">
            <v>33.299999999999997</v>
          </cell>
          <cell r="AU63">
            <v>26.9</v>
          </cell>
          <cell r="AV63">
            <v>41.4</v>
          </cell>
          <cell r="AW63">
            <v>13.4</v>
          </cell>
          <cell r="AX63">
            <v>6.9</v>
          </cell>
          <cell r="AY63">
            <v>21.6</v>
          </cell>
          <cell r="AZ63">
            <v>15</v>
          </cell>
          <cell r="BA63">
            <v>7</v>
          </cell>
          <cell r="BB63">
            <v>8</v>
          </cell>
          <cell r="BC63">
            <v>73.3</v>
          </cell>
          <cell r="BD63" t="str">
            <v>x</v>
          </cell>
          <cell r="BE63" t="str">
            <v>x</v>
          </cell>
          <cell r="BF63">
            <v>66.7</v>
          </cell>
          <cell r="BG63" t="str">
            <v>x</v>
          </cell>
          <cell r="BH63" t="str">
            <v>x</v>
          </cell>
          <cell r="BI63">
            <v>100</v>
          </cell>
          <cell r="BJ63">
            <v>100</v>
          </cell>
          <cell r="BK63">
            <v>100</v>
          </cell>
          <cell r="BL63">
            <v>100</v>
          </cell>
          <cell r="BM63">
            <v>100</v>
          </cell>
          <cell r="BN63">
            <v>100</v>
          </cell>
          <cell r="BO63">
            <v>66.7</v>
          </cell>
          <cell r="BP63" t="str">
            <v>x</v>
          </cell>
          <cell r="BQ63" t="str">
            <v>x</v>
          </cell>
          <cell r="BR63">
            <v>26.7</v>
          </cell>
          <cell r="BS63" t="str">
            <v>x</v>
          </cell>
          <cell r="BT63" t="str">
            <v>x</v>
          </cell>
          <cell r="BU63" t="str">
            <v>x</v>
          </cell>
          <cell r="BV63" t="str">
            <v>x</v>
          </cell>
          <cell r="BW63" t="str">
            <v>x</v>
          </cell>
          <cell r="BX63">
            <v>252</v>
          </cell>
          <cell r="BY63">
            <v>141</v>
          </cell>
          <cell r="BZ63">
            <v>111</v>
          </cell>
          <cell r="CA63">
            <v>44</v>
          </cell>
          <cell r="CB63">
            <v>39.700000000000003</v>
          </cell>
          <cell r="CC63">
            <v>49.5</v>
          </cell>
          <cell r="CD63">
            <v>37.299999999999997</v>
          </cell>
          <cell r="CE63">
            <v>34</v>
          </cell>
          <cell r="CF63">
            <v>41.4</v>
          </cell>
          <cell r="CG63">
            <v>89.7</v>
          </cell>
          <cell r="CH63">
            <v>90.1</v>
          </cell>
          <cell r="CI63">
            <v>89.2</v>
          </cell>
          <cell r="CJ63">
            <v>85.3</v>
          </cell>
          <cell r="CK63">
            <v>85.8</v>
          </cell>
          <cell r="CL63">
            <v>84.7</v>
          </cell>
          <cell r="CM63">
            <v>40.9</v>
          </cell>
          <cell r="CN63">
            <v>39.700000000000003</v>
          </cell>
          <cell r="CO63">
            <v>42.3</v>
          </cell>
          <cell r="CP63">
            <v>32.5</v>
          </cell>
          <cell r="CQ63">
            <v>31.2</v>
          </cell>
          <cell r="CR63">
            <v>34.200000000000003</v>
          </cell>
          <cell r="CS63">
            <v>9.9</v>
          </cell>
          <cell r="CT63">
            <v>6.4</v>
          </cell>
          <cell r="CU63">
            <v>14.4</v>
          </cell>
          <cell r="CV63">
            <v>1599</v>
          </cell>
          <cell r="CW63">
            <v>787</v>
          </cell>
          <cell r="CX63">
            <v>812</v>
          </cell>
          <cell r="CY63">
            <v>44.9</v>
          </cell>
          <cell r="CZ63">
            <v>38.1</v>
          </cell>
          <cell r="DA63">
            <v>51.5</v>
          </cell>
          <cell r="DB63">
            <v>38.299999999999997</v>
          </cell>
          <cell r="DC63">
            <v>32.5</v>
          </cell>
          <cell r="DD63">
            <v>44</v>
          </cell>
          <cell r="DE63">
            <v>86.6</v>
          </cell>
          <cell r="DF63">
            <v>82.1</v>
          </cell>
          <cell r="DG63">
            <v>91</v>
          </cell>
          <cell r="DH63">
            <v>83.4</v>
          </cell>
          <cell r="DI63">
            <v>78.7</v>
          </cell>
          <cell r="DJ63">
            <v>88.1</v>
          </cell>
          <cell r="DK63">
            <v>41.7</v>
          </cell>
          <cell r="DL63">
            <v>36.799999999999997</v>
          </cell>
          <cell r="DM63">
            <v>46.3</v>
          </cell>
          <cell r="DN63">
            <v>28.6</v>
          </cell>
          <cell r="DO63">
            <v>23.4</v>
          </cell>
          <cell r="DP63">
            <v>33.6</v>
          </cell>
          <cell r="DQ63">
            <v>14.4</v>
          </cell>
          <cell r="DR63">
            <v>9.1</v>
          </cell>
          <cell r="DS63">
            <v>19.600000000000001</v>
          </cell>
          <cell r="DT63">
            <v>2619</v>
          </cell>
          <cell r="DU63">
            <v>1341</v>
          </cell>
          <cell r="DV63">
            <v>1278</v>
          </cell>
          <cell r="DW63">
            <v>49.4</v>
          </cell>
          <cell r="DX63">
            <v>43.5</v>
          </cell>
          <cell r="DY63">
            <v>55.6</v>
          </cell>
          <cell r="DZ63">
            <v>42.4</v>
          </cell>
          <cell r="EA63">
            <v>37.200000000000003</v>
          </cell>
          <cell r="EB63">
            <v>47.8</v>
          </cell>
          <cell r="EC63">
            <v>88.7</v>
          </cell>
          <cell r="ED63">
            <v>85.3</v>
          </cell>
          <cell r="EE63">
            <v>92.3</v>
          </cell>
          <cell r="EF63">
            <v>85.6</v>
          </cell>
          <cell r="EG63">
            <v>82.3</v>
          </cell>
          <cell r="EH63">
            <v>89.2</v>
          </cell>
          <cell r="EI63">
            <v>45.5</v>
          </cell>
          <cell r="EJ63">
            <v>41.5</v>
          </cell>
          <cell r="EK63">
            <v>49.7</v>
          </cell>
          <cell r="EL63">
            <v>31.7</v>
          </cell>
          <cell r="EM63">
            <v>26.7</v>
          </cell>
          <cell r="EN63">
            <v>36.9</v>
          </cell>
          <cell r="EO63">
            <v>15</v>
          </cell>
          <cell r="EP63">
            <v>9.5</v>
          </cell>
          <cell r="EQ63">
            <v>20.8</v>
          </cell>
        </row>
        <row r="64">
          <cell r="A64" t="str">
            <v>E10000024</v>
          </cell>
          <cell r="B64" t="str">
            <v>Nottinghamshire</v>
          </cell>
          <cell r="C64" t="str">
            <v>East Midlands</v>
          </cell>
          <cell r="D64">
            <v>177</v>
          </cell>
          <cell r="E64">
            <v>91</v>
          </cell>
          <cell r="F64">
            <v>86</v>
          </cell>
          <cell r="G64">
            <v>80.2</v>
          </cell>
          <cell r="H64">
            <v>75.8</v>
          </cell>
          <cell r="I64">
            <v>84.9</v>
          </cell>
          <cell r="J64">
            <v>72.900000000000006</v>
          </cell>
          <cell r="K64">
            <v>73.599999999999994</v>
          </cell>
          <cell r="L64">
            <v>72.099999999999994</v>
          </cell>
          <cell r="M64">
            <v>97.2</v>
          </cell>
          <cell r="N64" t="str">
            <v>x</v>
          </cell>
          <cell r="O64" t="str">
            <v>x</v>
          </cell>
          <cell r="P64">
            <v>94.4</v>
          </cell>
          <cell r="Q64">
            <v>94.5</v>
          </cell>
          <cell r="R64">
            <v>94.2</v>
          </cell>
          <cell r="S64">
            <v>74.599999999999994</v>
          </cell>
          <cell r="T64">
            <v>75.8</v>
          </cell>
          <cell r="U64">
            <v>73.3</v>
          </cell>
          <cell r="V64">
            <v>55.9</v>
          </cell>
          <cell r="W64">
            <v>50.5</v>
          </cell>
          <cell r="X64">
            <v>61.6</v>
          </cell>
          <cell r="Y64">
            <v>39.5</v>
          </cell>
          <cell r="Z64">
            <v>31.9</v>
          </cell>
          <cell r="AA64">
            <v>47.7</v>
          </cell>
          <cell r="AB64">
            <v>82</v>
          </cell>
          <cell r="AC64">
            <v>47</v>
          </cell>
          <cell r="AD64">
            <v>35</v>
          </cell>
          <cell r="AE64">
            <v>63.4</v>
          </cell>
          <cell r="AF64">
            <v>51.1</v>
          </cell>
          <cell r="AG64">
            <v>80</v>
          </cell>
          <cell r="AH64">
            <v>46.3</v>
          </cell>
          <cell r="AI64">
            <v>36.200000000000003</v>
          </cell>
          <cell r="AJ64">
            <v>60</v>
          </cell>
          <cell r="AK64">
            <v>95.1</v>
          </cell>
          <cell r="AL64" t="str">
            <v>x</v>
          </cell>
          <cell r="AM64" t="str">
            <v>x</v>
          </cell>
          <cell r="AN64">
            <v>91.5</v>
          </cell>
          <cell r="AO64" t="str">
            <v>x</v>
          </cell>
          <cell r="AP64" t="str">
            <v>x</v>
          </cell>
          <cell r="AQ64">
            <v>48.8</v>
          </cell>
          <cell r="AR64">
            <v>40.4</v>
          </cell>
          <cell r="AS64">
            <v>60</v>
          </cell>
          <cell r="AT64">
            <v>41.5</v>
          </cell>
          <cell r="AU64">
            <v>36.200000000000003</v>
          </cell>
          <cell r="AV64">
            <v>48.6</v>
          </cell>
          <cell r="AW64">
            <v>15.9</v>
          </cell>
          <cell r="AX64">
            <v>17</v>
          </cell>
          <cell r="AY64">
            <v>14.3</v>
          </cell>
          <cell r="AZ64">
            <v>17</v>
          </cell>
          <cell r="BA64">
            <v>11</v>
          </cell>
          <cell r="BB64">
            <v>6</v>
          </cell>
          <cell r="BC64">
            <v>76.5</v>
          </cell>
          <cell r="BD64" t="str">
            <v>x</v>
          </cell>
          <cell r="BE64" t="str">
            <v>x</v>
          </cell>
          <cell r="BF64">
            <v>70.599999999999994</v>
          </cell>
          <cell r="BG64" t="str">
            <v>x</v>
          </cell>
          <cell r="BH64" t="str">
            <v>x</v>
          </cell>
          <cell r="BI64" t="str">
            <v>x</v>
          </cell>
          <cell r="BJ64" t="str">
            <v>x</v>
          </cell>
          <cell r="BK64">
            <v>100</v>
          </cell>
          <cell r="BL64" t="str">
            <v>x</v>
          </cell>
          <cell r="BM64" t="str">
            <v>x</v>
          </cell>
          <cell r="BN64">
            <v>100</v>
          </cell>
          <cell r="BO64">
            <v>76.5</v>
          </cell>
          <cell r="BP64" t="str">
            <v>x</v>
          </cell>
          <cell r="BQ64" t="str">
            <v>x</v>
          </cell>
          <cell r="BR64">
            <v>47.1</v>
          </cell>
          <cell r="BS64" t="str">
            <v>x</v>
          </cell>
          <cell r="BT64" t="str">
            <v>x</v>
          </cell>
          <cell r="BU64">
            <v>41.2</v>
          </cell>
          <cell r="BV64" t="str">
            <v>x</v>
          </cell>
          <cell r="BW64" t="str">
            <v>x</v>
          </cell>
          <cell r="BX64">
            <v>271</v>
          </cell>
          <cell r="BY64">
            <v>137</v>
          </cell>
          <cell r="BZ64">
            <v>134</v>
          </cell>
          <cell r="CA64">
            <v>64.2</v>
          </cell>
          <cell r="CB64">
            <v>54</v>
          </cell>
          <cell r="CC64">
            <v>74.599999999999994</v>
          </cell>
          <cell r="CD64">
            <v>56.1</v>
          </cell>
          <cell r="CE64">
            <v>48.9</v>
          </cell>
          <cell r="CF64">
            <v>63.4</v>
          </cell>
          <cell r="CG64">
            <v>94.1</v>
          </cell>
          <cell r="CH64">
            <v>93.4</v>
          </cell>
          <cell r="CI64">
            <v>94.8</v>
          </cell>
          <cell r="CJ64">
            <v>91.1</v>
          </cell>
          <cell r="CK64">
            <v>90.5</v>
          </cell>
          <cell r="CL64">
            <v>91.8</v>
          </cell>
          <cell r="CM64">
            <v>57.9</v>
          </cell>
          <cell r="CN64">
            <v>52.6</v>
          </cell>
          <cell r="CO64">
            <v>63.4</v>
          </cell>
          <cell r="CP64">
            <v>38</v>
          </cell>
          <cell r="CQ64">
            <v>30.7</v>
          </cell>
          <cell r="CR64">
            <v>45.5</v>
          </cell>
          <cell r="CS64">
            <v>25.1</v>
          </cell>
          <cell r="CT64">
            <v>20.399999999999999</v>
          </cell>
          <cell r="CU64">
            <v>29.9</v>
          </cell>
          <cell r="CV64">
            <v>7516</v>
          </cell>
          <cell r="CW64">
            <v>3813</v>
          </cell>
          <cell r="CX64">
            <v>3703</v>
          </cell>
          <cell r="CY64">
            <v>65.2</v>
          </cell>
          <cell r="CZ64">
            <v>59.5</v>
          </cell>
          <cell r="DA64">
            <v>71</v>
          </cell>
          <cell r="DB64">
            <v>56.9</v>
          </cell>
          <cell r="DC64">
            <v>50.6</v>
          </cell>
          <cell r="DD64">
            <v>63.4</v>
          </cell>
          <cell r="DE64">
            <v>95.1</v>
          </cell>
          <cell r="DF64">
            <v>94.3</v>
          </cell>
          <cell r="DG64">
            <v>96</v>
          </cell>
          <cell r="DH64">
            <v>92.3</v>
          </cell>
          <cell r="DI64">
            <v>91.3</v>
          </cell>
          <cell r="DJ64">
            <v>93.4</v>
          </cell>
          <cell r="DK64">
            <v>59.6</v>
          </cell>
          <cell r="DL64">
            <v>53.8</v>
          </cell>
          <cell r="DM64">
            <v>65.7</v>
          </cell>
          <cell r="DN64">
            <v>36.5</v>
          </cell>
          <cell r="DO64">
            <v>31.1</v>
          </cell>
          <cell r="DP64">
            <v>42.1</v>
          </cell>
          <cell r="DQ64">
            <v>22.3</v>
          </cell>
          <cell r="DR64">
            <v>16.7</v>
          </cell>
          <cell r="DS64">
            <v>28</v>
          </cell>
          <cell r="DT64">
            <v>8193</v>
          </cell>
          <cell r="DU64">
            <v>4174</v>
          </cell>
          <cell r="DV64">
            <v>4019</v>
          </cell>
          <cell r="DW64">
            <v>65.400000000000006</v>
          </cell>
          <cell r="DX64">
            <v>59.6</v>
          </cell>
          <cell r="DY64">
            <v>71.400000000000006</v>
          </cell>
          <cell r="DZ64">
            <v>57</v>
          </cell>
          <cell r="EA64">
            <v>50.9</v>
          </cell>
          <cell r="EB64">
            <v>63.4</v>
          </cell>
          <cell r="EC64">
            <v>95.1</v>
          </cell>
          <cell r="ED64">
            <v>94.3</v>
          </cell>
          <cell r="EE64">
            <v>96</v>
          </cell>
          <cell r="EF64">
            <v>92.3</v>
          </cell>
          <cell r="EG64">
            <v>91.4</v>
          </cell>
          <cell r="EH64">
            <v>93.3</v>
          </cell>
          <cell r="EI64">
            <v>59.7</v>
          </cell>
          <cell r="EJ64">
            <v>54</v>
          </cell>
          <cell r="EK64">
            <v>65.599999999999994</v>
          </cell>
          <cell r="EL64">
            <v>37</v>
          </cell>
          <cell r="EM64">
            <v>31.6</v>
          </cell>
          <cell r="EN64">
            <v>42.7</v>
          </cell>
          <cell r="EO64">
            <v>22.6</v>
          </cell>
          <cell r="EP64">
            <v>17.2</v>
          </cell>
          <cell r="EQ64">
            <v>28.3</v>
          </cell>
        </row>
        <row r="65">
          <cell r="A65" t="str">
            <v>E06000017</v>
          </cell>
          <cell r="B65" t="str">
            <v>Rutland</v>
          </cell>
          <cell r="C65" t="str">
            <v>East Midlands</v>
          </cell>
          <cell r="D65" t="str">
            <v>x</v>
          </cell>
          <cell r="E65">
            <v>0</v>
          </cell>
          <cell r="F65" t="str">
            <v>x</v>
          </cell>
          <cell r="G65" t="str">
            <v>x</v>
          </cell>
          <cell r="H65" t="str">
            <v>.</v>
          </cell>
          <cell r="I65" t="str">
            <v>x</v>
          </cell>
          <cell r="J65" t="str">
            <v>x</v>
          </cell>
          <cell r="K65" t="str">
            <v>.</v>
          </cell>
          <cell r="L65" t="str">
            <v>x</v>
          </cell>
          <cell r="M65" t="str">
            <v>x</v>
          </cell>
          <cell r="N65" t="str">
            <v>.</v>
          </cell>
          <cell r="O65" t="str">
            <v>x</v>
          </cell>
          <cell r="P65" t="str">
            <v>x</v>
          </cell>
          <cell r="Q65" t="str">
            <v>.</v>
          </cell>
          <cell r="R65" t="str">
            <v>x</v>
          </cell>
          <cell r="S65" t="str">
            <v>x</v>
          </cell>
          <cell r="T65" t="str">
            <v>.</v>
          </cell>
          <cell r="U65" t="str">
            <v>x</v>
          </cell>
          <cell r="V65" t="str">
            <v>x</v>
          </cell>
          <cell r="W65" t="str">
            <v>.</v>
          </cell>
          <cell r="X65" t="str">
            <v>x</v>
          </cell>
          <cell r="Y65" t="str">
            <v>x</v>
          </cell>
          <cell r="Z65" t="str">
            <v>.</v>
          </cell>
          <cell r="AA65" t="str">
            <v>x</v>
          </cell>
          <cell r="AB65" t="str">
            <v>x</v>
          </cell>
          <cell r="AC65" t="str">
            <v>x</v>
          </cell>
          <cell r="AD65">
            <v>0</v>
          </cell>
          <cell r="AE65" t="str">
            <v>x</v>
          </cell>
          <cell r="AF65" t="str">
            <v>x</v>
          </cell>
          <cell r="AG65" t="str">
            <v>.</v>
          </cell>
          <cell r="AH65" t="str">
            <v>x</v>
          </cell>
          <cell r="AI65" t="str">
            <v>x</v>
          </cell>
          <cell r="AJ65" t="str">
            <v>.</v>
          </cell>
          <cell r="AK65" t="str">
            <v>x</v>
          </cell>
          <cell r="AL65" t="str">
            <v>x</v>
          </cell>
          <cell r="AM65" t="str">
            <v>.</v>
          </cell>
          <cell r="AN65" t="str">
            <v>x</v>
          </cell>
          <cell r="AO65" t="str">
            <v>x</v>
          </cell>
          <cell r="AP65" t="str">
            <v>.</v>
          </cell>
          <cell r="AQ65" t="str">
            <v>x</v>
          </cell>
          <cell r="AR65" t="str">
            <v>x</v>
          </cell>
          <cell r="AS65" t="str">
            <v>.</v>
          </cell>
          <cell r="AT65" t="str">
            <v>x</v>
          </cell>
          <cell r="AU65" t="str">
            <v>x</v>
          </cell>
          <cell r="AV65" t="str">
            <v>.</v>
          </cell>
          <cell r="AW65" t="str">
            <v>x</v>
          </cell>
          <cell r="AX65" t="str">
            <v>x</v>
          </cell>
          <cell r="AY65" t="str">
            <v>.</v>
          </cell>
          <cell r="AZ65" t="str">
            <v>x</v>
          </cell>
          <cell r="BA65" t="str">
            <v>x</v>
          </cell>
          <cell r="BB65">
            <v>0</v>
          </cell>
          <cell r="BC65" t="str">
            <v>x</v>
          </cell>
          <cell r="BD65" t="str">
            <v>x</v>
          </cell>
          <cell r="BE65" t="str">
            <v>.</v>
          </cell>
          <cell r="BF65" t="str">
            <v>x</v>
          </cell>
          <cell r="BG65" t="str">
            <v>x</v>
          </cell>
          <cell r="BH65" t="str">
            <v>.</v>
          </cell>
          <cell r="BI65" t="str">
            <v>x</v>
          </cell>
          <cell r="BJ65" t="str">
            <v>x</v>
          </cell>
          <cell r="BK65" t="str">
            <v>.</v>
          </cell>
          <cell r="BL65" t="str">
            <v>x</v>
          </cell>
          <cell r="BM65" t="str">
            <v>x</v>
          </cell>
          <cell r="BN65" t="str">
            <v>.</v>
          </cell>
          <cell r="BO65" t="str">
            <v>x</v>
          </cell>
          <cell r="BP65" t="str">
            <v>x</v>
          </cell>
          <cell r="BQ65" t="str">
            <v>.</v>
          </cell>
          <cell r="BR65" t="str">
            <v>x</v>
          </cell>
          <cell r="BS65" t="str">
            <v>x</v>
          </cell>
          <cell r="BT65" t="str">
            <v>.</v>
          </cell>
          <cell r="BU65" t="str">
            <v>x</v>
          </cell>
          <cell r="BV65" t="str">
            <v>x</v>
          </cell>
          <cell r="BW65" t="str">
            <v>.</v>
          </cell>
          <cell r="BX65">
            <v>9</v>
          </cell>
          <cell r="BY65">
            <v>4</v>
          </cell>
          <cell r="BZ65">
            <v>5</v>
          </cell>
          <cell r="CA65" t="str">
            <v>x</v>
          </cell>
          <cell r="CB65" t="str">
            <v>x</v>
          </cell>
          <cell r="CC65" t="str">
            <v>x</v>
          </cell>
          <cell r="CD65" t="str">
            <v>x</v>
          </cell>
          <cell r="CE65" t="str">
            <v>x</v>
          </cell>
          <cell r="CF65" t="str">
            <v>x</v>
          </cell>
          <cell r="CG65" t="str">
            <v>x</v>
          </cell>
          <cell r="CH65" t="str">
            <v>x</v>
          </cell>
          <cell r="CI65" t="str">
            <v>x</v>
          </cell>
          <cell r="CJ65">
            <v>100</v>
          </cell>
          <cell r="CK65" t="str">
            <v>x</v>
          </cell>
          <cell r="CL65" t="str">
            <v>x</v>
          </cell>
          <cell r="CM65" t="str">
            <v>x</v>
          </cell>
          <cell r="CN65" t="str">
            <v>x</v>
          </cell>
          <cell r="CO65" t="str">
            <v>x</v>
          </cell>
          <cell r="CP65">
            <v>44.4</v>
          </cell>
          <cell r="CQ65" t="str">
            <v>x</v>
          </cell>
          <cell r="CR65" t="str">
            <v>x</v>
          </cell>
          <cell r="CS65">
            <v>44.4</v>
          </cell>
          <cell r="CT65" t="str">
            <v>x</v>
          </cell>
          <cell r="CU65" t="str">
            <v>x</v>
          </cell>
          <cell r="CV65">
            <v>483</v>
          </cell>
          <cell r="CW65">
            <v>240</v>
          </cell>
          <cell r="CX65">
            <v>243</v>
          </cell>
          <cell r="CY65">
            <v>75.599999999999994</v>
          </cell>
          <cell r="CZ65">
            <v>72.900000000000006</v>
          </cell>
          <cell r="DA65">
            <v>78.2</v>
          </cell>
          <cell r="DB65">
            <v>66.5</v>
          </cell>
          <cell r="DC65">
            <v>60.8</v>
          </cell>
          <cell r="DD65">
            <v>72</v>
          </cell>
          <cell r="DE65">
            <v>97.5</v>
          </cell>
          <cell r="DF65">
            <v>97.1</v>
          </cell>
          <cell r="DG65">
            <v>97.9</v>
          </cell>
          <cell r="DH65">
            <v>97.1</v>
          </cell>
          <cell r="DI65">
            <v>96.3</v>
          </cell>
          <cell r="DJ65">
            <v>97.9</v>
          </cell>
          <cell r="DK65">
            <v>68.099999999999994</v>
          </cell>
          <cell r="DL65">
            <v>62.9</v>
          </cell>
          <cell r="DM65">
            <v>73.3</v>
          </cell>
          <cell r="DN65">
            <v>38.1</v>
          </cell>
          <cell r="DO65">
            <v>29.2</v>
          </cell>
          <cell r="DP65">
            <v>46.9</v>
          </cell>
          <cell r="DQ65">
            <v>29</v>
          </cell>
          <cell r="DR65">
            <v>23.3</v>
          </cell>
          <cell r="DS65">
            <v>34.6</v>
          </cell>
          <cell r="DT65">
            <v>503</v>
          </cell>
          <cell r="DU65">
            <v>248</v>
          </cell>
          <cell r="DV65">
            <v>255</v>
          </cell>
          <cell r="DW65">
            <v>76.099999999999994</v>
          </cell>
          <cell r="DX65">
            <v>73.8</v>
          </cell>
          <cell r="DY65">
            <v>78.400000000000006</v>
          </cell>
          <cell r="DZ65">
            <v>67.2</v>
          </cell>
          <cell r="EA65">
            <v>62.1</v>
          </cell>
          <cell r="EB65">
            <v>72.2</v>
          </cell>
          <cell r="EC65">
            <v>97.6</v>
          </cell>
          <cell r="ED65">
            <v>97.2</v>
          </cell>
          <cell r="EE65">
            <v>98</v>
          </cell>
          <cell r="EF65">
            <v>97.2</v>
          </cell>
          <cell r="EG65">
            <v>96.4</v>
          </cell>
          <cell r="EH65">
            <v>98</v>
          </cell>
          <cell r="EI65">
            <v>68.8</v>
          </cell>
          <cell r="EJ65">
            <v>64.099999999999994</v>
          </cell>
          <cell r="EK65">
            <v>73.3</v>
          </cell>
          <cell r="EL65">
            <v>38.200000000000003</v>
          </cell>
          <cell r="EM65">
            <v>29.4</v>
          </cell>
          <cell r="EN65">
            <v>46.7</v>
          </cell>
          <cell r="EO65">
            <v>29.2</v>
          </cell>
          <cell r="EP65">
            <v>23.8</v>
          </cell>
          <cell r="EQ65">
            <v>34.5</v>
          </cell>
        </row>
        <row r="66">
          <cell r="A66" t="str">
            <v>E08000025</v>
          </cell>
          <cell r="B66" t="str">
            <v>Birmingham</v>
          </cell>
          <cell r="C66" t="str">
            <v>West Midlands</v>
          </cell>
          <cell r="D66">
            <v>4502</v>
          </cell>
          <cell r="E66">
            <v>2292</v>
          </cell>
          <cell r="F66">
            <v>2210</v>
          </cell>
          <cell r="G66">
            <v>67.8</v>
          </cell>
          <cell r="H66">
            <v>64</v>
          </cell>
          <cell r="I66">
            <v>71.599999999999994</v>
          </cell>
          <cell r="J66">
            <v>56.4</v>
          </cell>
          <cell r="K66">
            <v>54</v>
          </cell>
          <cell r="L66">
            <v>59</v>
          </cell>
          <cell r="M66">
            <v>95.7</v>
          </cell>
          <cell r="N66">
            <v>94.2</v>
          </cell>
          <cell r="O66">
            <v>97.2</v>
          </cell>
          <cell r="P66">
            <v>93.1</v>
          </cell>
          <cell r="Q66">
            <v>92.5</v>
          </cell>
          <cell r="R66">
            <v>93.7</v>
          </cell>
          <cell r="S66">
            <v>57.9</v>
          </cell>
          <cell r="T66">
            <v>56</v>
          </cell>
          <cell r="U66">
            <v>59.9</v>
          </cell>
          <cell r="V66">
            <v>41.5</v>
          </cell>
          <cell r="W66">
            <v>34.299999999999997</v>
          </cell>
          <cell r="X66">
            <v>49</v>
          </cell>
          <cell r="Y66">
            <v>24.7</v>
          </cell>
          <cell r="Z66">
            <v>17.7</v>
          </cell>
          <cell r="AA66">
            <v>32</v>
          </cell>
          <cell r="AB66">
            <v>1387</v>
          </cell>
          <cell r="AC66">
            <v>687</v>
          </cell>
          <cell r="AD66">
            <v>700</v>
          </cell>
          <cell r="AE66">
            <v>57.5</v>
          </cell>
          <cell r="AF66">
            <v>46.7</v>
          </cell>
          <cell r="AG66">
            <v>68</v>
          </cell>
          <cell r="AH66">
            <v>44.9</v>
          </cell>
          <cell r="AI66">
            <v>37.799999999999997</v>
          </cell>
          <cell r="AJ66">
            <v>51.9</v>
          </cell>
          <cell r="AK66">
            <v>94.3</v>
          </cell>
          <cell r="AL66">
            <v>92.1</v>
          </cell>
          <cell r="AM66">
            <v>96.4</v>
          </cell>
          <cell r="AN66">
            <v>90.8</v>
          </cell>
          <cell r="AO66">
            <v>87.6</v>
          </cell>
          <cell r="AP66">
            <v>93.9</v>
          </cell>
          <cell r="AQ66">
            <v>46.6</v>
          </cell>
          <cell r="AR66">
            <v>40.299999999999997</v>
          </cell>
          <cell r="AS66">
            <v>52.9</v>
          </cell>
          <cell r="AT66">
            <v>33.200000000000003</v>
          </cell>
          <cell r="AU66">
            <v>23.6</v>
          </cell>
          <cell r="AV66">
            <v>42.6</v>
          </cell>
          <cell r="AW66">
            <v>18.2</v>
          </cell>
          <cell r="AX66">
            <v>10.8</v>
          </cell>
          <cell r="AY66">
            <v>25.4</v>
          </cell>
          <cell r="AZ66">
            <v>35</v>
          </cell>
          <cell r="BA66">
            <v>11</v>
          </cell>
          <cell r="BB66">
            <v>24</v>
          </cell>
          <cell r="BC66">
            <v>85.7</v>
          </cell>
          <cell r="BD66" t="str">
            <v>x</v>
          </cell>
          <cell r="BE66" t="str">
            <v>x</v>
          </cell>
          <cell r="BF66">
            <v>85.7</v>
          </cell>
          <cell r="BG66" t="str">
            <v>x</v>
          </cell>
          <cell r="BH66" t="str">
            <v>x</v>
          </cell>
          <cell r="BI66" t="str">
            <v>x</v>
          </cell>
          <cell r="BJ66" t="str">
            <v>x</v>
          </cell>
          <cell r="BK66">
            <v>100</v>
          </cell>
          <cell r="BL66" t="str">
            <v>x</v>
          </cell>
          <cell r="BM66" t="str">
            <v>x</v>
          </cell>
          <cell r="BN66">
            <v>100</v>
          </cell>
          <cell r="BO66">
            <v>85.7</v>
          </cell>
          <cell r="BP66" t="str">
            <v>x</v>
          </cell>
          <cell r="BQ66" t="str">
            <v>x</v>
          </cell>
          <cell r="BR66">
            <v>60</v>
          </cell>
          <cell r="BS66">
            <v>36.4</v>
          </cell>
          <cell r="BT66">
            <v>70.8</v>
          </cell>
          <cell r="BU66">
            <v>60</v>
          </cell>
          <cell r="BV66">
            <v>36.4</v>
          </cell>
          <cell r="BW66">
            <v>70.8</v>
          </cell>
          <cell r="BX66">
            <v>857</v>
          </cell>
          <cell r="BY66">
            <v>433</v>
          </cell>
          <cell r="BZ66">
            <v>424</v>
          </cell>
          <cell r="CA66">
            <v>62.7</v>
          </cell>
          <cell r="CB66">
            <v>56.8</v>
          </cell>
          <cell r="CC66">
            <v>68.599999999999994</v>
          </cell>
          <cell r="CD66">
            <v>51.3</v>
          </cell>
          <cell r="CE66">
            <v>46.9</v>
          </cell>
          <cell r="CF66">
            <v>55.9</v>
          </cell>
          <cell r="CG66">
            <v>92.8</v>
          </cell>
          <cell r="CH66">
            <v>90.5</v>
          </cell>
          <cell r="CI66">
            <v>95</v>
          </cell>
          <cell r="CJ66">
            <v>89.5</v>
          </cell>
          <cell r="CK66">
            <v>87.3</v>
          </cell>
          <cell r="CL66">
            <v>91.7</v>
          </cell>
          <cell r="CM66">
            <v>53.3</v>
          </cell>
          <cell r="CN66">
            <v>50.1</v>
          </cell>
          <cell r="CO66">
            <v>56.6</v>
          </cell>
          <cell r="CP66">
            <v>33</v>
          </cell>
          <cell r="CQ66">
            <v>29.1</v>
          </cell>
          <cell r="CR66">
            <v>37</v>
          </cell>
          <cell r="CS66">
            <v>21</v>
          </cell>
          <cell r="CT66">
            <v>16.399999999999999</v>
          </cell>
          <cell r="CU66">
            <v>25.7</v>
          </cell>
          <cell r="CV66">
            <v>4815</v>
          </cell>
          <cell r="CW66">
            <v>2459</v>
          </cell>
          <cell r="CX66">
            <v>2356</v>
          </cell>
          <cell r="CY66">
            <v>64</v>
          </cell>
          <cell r="CZ66">
            <v>59.2</v>
          </cell>
          <cell r="DA66">
            <v>69.099999999999994</v>
          </cell>
          <cell r="DB66">
            <v>55.5</v>
          </cell>
          <cell r="DC66">
            <v>52.1</v>
          </cell>
          <cell r="DD66">
            <v>59</v>
          </cell>
          <cell r="DE66">
            <v>93.4</v>
          </cell>
          <cell r="DF66">
            <v>91.7</v>
          </cell>
          <cell r="DG66">
            <v>95.3</v>
          </cell>
          <cell r="DH66">
            <v>90</v>
          </cell>
          <cell r="DI66">
            <v>88.7</v>
          </cell>
          <cell r="DJ66">
            <v>91.4</v>
          </cell>
          <cell r="DK66">
            <v>57.8</v>
          </cell>
          <cell r="DL66">
            <v>55.3</v>
          </cell>
          <cell r="DM66">
            <v>60.4</v>
          </cell>
          <cell r="DN66">
            <v>36.5</v>
          </cell>
          <cell r="DO66">
            <v>31.9</v>
          </cell>
          <cell r="DP66">
            <v>41.3</v>
          </cell>
          <cell r="DQ66">
            <v>23.6</v>
          </cell>
          <cell r="DR66">
            <v>18.399999999999999</v>
          </cell>
          <cell r="DS66">
            <v>28.9</v>
          </cell>
          <cell r="DT66">
            <v>12263</v>
          </cell>
          <cell r="DU66">
            <v>6226</v>
          </cell>
          <cell r="DV66">
            <v>6037</v>
          </cell>
          <cell r="DW66">
            <v>64.599999999999994</v>
          </cell>
          <cell r="DX66">
            <v>59.4</v>
          </cell>
          <cell r="DY66">
            <v>70</v>
          </cell>
          <cell r="DZ66">
            <v>54.3</v>
          </cell>
          <cell r="EA66">
            <v>50.8</v>
          </cell>
          <cell r="EB66">
            <v>58</v>
          </cell>
          <cell r="EC66">
            <v>94.3</v>
          </cell>
          <cell r="ED66">
            <v>92.6</v>
          </cell>
          <cell r="EE66">
            <v>96.2</v>
          </cell>
          <cell r="EF66">
            <v>91.2</v>
          </cell>
          <cell r="EG66">
            <v>89.8</v>
          </cell>
          <cell r="EH66">
            <v>92.6</v>
          </cell>
          <cell r="EI66">
            <v>56.2</v>
          </cell>
          <cell r="EJ66">
            <v>53.4</v>
          </cell>
          <cell r="EK66">
            <v>59.1</v>
          </cell>
          <cell r="EL66">
            <v>37.9</v>
          </cell>
          <cell r="EM66">
            <v>31.9</v>
          </cell>
          <cell r="EN66">
            <v>44.1</v>
          </cell>
          <cell r="EO66">
            <v>23.3</v>
          </cell>
          <cell r="EP66">
            <v>17.2</v>
          </cell>
          <cell r="EQ66">
            <v>29.5</v>
          </cell>
        </row>
        <row r="67">
          <cell r="A67" t="str">
            <v>E08000026</v>
          </cell>
          <cell r="B67" t="str">
            <v>Coventry</v>
          </cell>
          <cell r="C67" t="str">
            <v>West Midlands</v>
          </cell>
          <cell r="D67">
            <v>636</v>
          </cell>
          <cell r="E67">
            <v>336</v>
          </cell>
          <cell r="F67">
            <v>300</v>
          </cell>
          <cell r="G67">
            <v>74.400000000000006</v>
          </cell>
          <cell r="H67">
            <v>71.7</v>
          </cell>
          <cell r="I67">
            <v>77.3</v>
          </cell>
          <cell r="J67">
            <v>65.3</v>
          </cell>
          <cell r="K67">
            <v>63.1</v>
          </cell>
          <cell r="L67">
            <v>67.7</v>
          </cell>
          <cell r="M67">
            <v>96.9</v>
          </cell>
          <cell r="N67">
            <v>96.7</v>
          </cell>
          <cell r="O67">
            <v>97</v>
          </cell>
          <cell r="P67">
            <v>94.5</v>
          </cell>
          <cell r="Q67">
            <v>94</v>
          </cell>
          <cell r="R67">
            <v>95</v>
          </cell>
          <cell r="S67">
            <v>68.599999999999994</v>
          </cell>
          <cell r="T67">
            <v>66.7</v>
          </cell>
          <cell r="U67">
            <v>70.7</v>
          </cell>
          <cell r="V67">
            <v>44.3</v>
          </cell>
          <cell r="W67">
            <v>41.7</v>
          </cell>
          <cell r="X67">
            <v>47.3</v>
          </cell>
          <cell r="Y67">
            <v>28.3</v>
          </cell>
          <cell r="Z67">
            <v>24.4</v>
          </cell>
          <cell r="AA67">
            <v>32.700000000000003</v>
          </cell>
          <cell r="AB67">
            <v>280</v>
          </cell>
          <cell r="AC67">
            <v>140</v>
          </cell>
          <cell r="AD67">
            <v>140</v>
          </cell>
          <cell r="AE67">
            <v>60</v>
          </cell>
          <cell r="AF67">
            <v>52.9</v>
          </cell>
          <cell r="AG67">
            <v>67.099999999999994</v>
          </cell>
          <cell r="AH67">
            <v>46.1</v>
          </cell>
          <cell r="AI67">
            <v>41.4</v>
          </cell>
          <cell r="AJ67">
            <v>50.7</v>
          </cell>
          <cell r="AK67">
            <v>95</v>
          </cell>
          <cell r="AL67">
            <v>92.1</v>
          </cell>
          <cell r="AM67">
            <v>97.9</v>
          </cell>
          <cell r="AN67">
            <v>91.4</v>
          </cell>
          <cell r="AO67">
            <v>87.9</v>
          </cell>
          <cell r="AP67">
            <v>95</v>
          </cell>
          <cell r="AQ67">
            <v>49.6</v>
          </cell>
          <cell r="AR67">
            <v>47.1</v>
          </cell>
          <cell r="AS67">
            <v>52.1</v>
          </cell>
          <cell r="AT67">
            <v>39.299999999999997</v>
          </cell>
          <cell r="AU67">
            <v>30</v>
          </cell>
          <cell r="AV67">
            <v>48.6</v>
          </cell>
          <cell r="AW67">
            <v>21.1</v>
          </cell>
          <cell r="AX67">
            <v>12.1</v>
          </cell>
          <cell r="AY67">
            <v>30</v>
          </cell>
          <cell r="AZ67">
            <v>5</v>
          </cell>
          <cell r="BA67" t="str">
            <v>x</v>
          </cell>
          <cell r="BB67" t="str">
            <v>x</v>
          </cell>
          <cell r="BC67" t="str">
            <v>x</v>
          </cell>
          <cell r="BD67" t="str">
            <v>x</v>
          </cell>
          <cell r="BE67" t="str">
            <v>x</v>
          </cell>
          <cell r="BF67" t="str">
            <v>x</v>
          </cell>
          <cell r="BG67" t="str">
            <v>x</v>
          </cell>
          <cell r="BH67" t="str">
            <v>x</v>
          </cell>
          <cell r="BI67" t="str">
            <v>x</v>
          </cell>
          <cell r="BJ67" t="str">
            <v>x</v>
          </cell>
          <cell r="BK67" t="str">
            <v>x</v>
          </cell>
          <cell r="BL67" t="str">
            <v>x</v>
          </cell>
          <cell r="BM67" t="str">
            <v>x</v>
          </cell>
          <cell r="BN67" t="str">
            <v>x</v>
          </cell>
          <cell r="BO67" t="str">
            <v>x</v>
          </cell>
          <cell r="BP67" t="str">
            <v>x</v>
          </cell>
          <cell r="BQ67" t="str">
            <v>x</v>
          </cell>
          <cell r="BR67" t="str">
            <v>x</v>
          </cell>
          <cell r="BS67" t="str">
            <v>x</v>
          </cell>
          <cell r="BT67" t="str">
            <v>x</v>
          </cell>
          <cell r="BU67" t="str">
            <v>x</v>
          </cell>
          <cell r="BV67" t="str">
            <v>x</v>
          </cell>
          <cell r="BW67" t="str">
            <v>x</v>
          </cell>
          <cell r="BX67">
            <v>182</v>
          </cell>
          <cell r="BY67">
            <v>97</v>
          </cell>
          <cell r="BZ67">
            <v>85</v>
          </cell>
          <cell r="CA67">
            <v>55.5</v>
          </cell>
          <cell r="CB67">
            <v>43.3</v>
          </cell>
          <cell r="CC67">
            <v>69.400000000000006</v>
          </cell>
          <cell r="CD67">
            <v>45.1</v>
          </cell>
          <cell r="CE67">
            <v>37.1</v>
          </cell>
          <cell r="CF67">
            <v>54.1</v>
          </cell>
          <cell r="CG67">
            <v>94</v>
          </cell>
          <cell r="CH67" t="str">
            <v>x</v>
          </cell>
          <cell r="CI67" t="str">
            <v>x</v>
          </cell>
          <cell r="CJ67">
            <v>86.8</v>
          </cell>
          <cell r="CK67">
            <v>80.400000000000006</v>
          </cell>
          <cell r="CL67">
            <v>94.1</v>
          </cell>
          <cell r="CM67">
            <v>48.4</v>
          </cell>
          <cell r="CN67">
            <v>41.2</v>
          </cell>
          <cell r="CO67">
            <v>56.5</v>
          </cell>
          <cell r="CP67">
            <v>31.3</v>
          </cell>
          <cell r="CQ67">
            <v>23.7</v>
          </cell>
          <cell r="CR67">
            <v>40</v>
          </cell>
          <cell r="CS67">
            <v>15.4</v>
          </cell>
          <cell r="CT67">
            <v>10.3</v>
          </cell>
          <cell r="CU67">
            <v>21.2</v>
          </cell>
          <cell r="CV67">
            <v>2253</v>
          </cell>
          <cell r="CW67">
            <v>1129</v>
          </cell>
          <cell r="CX67">
            <v>1124</v>
          </cell>
          <cell r="CY67">
            <v>58.2</v>
          </cell>
          <cell r="CZ67">
            <v>49.6</v>
          </cell>
          <cell r="DA67">
            <v>66.900000000000006</v>
          </cell>
          <cell r="DB67">
            <v>48</v>
          </cell>
          <cell r="DC67">
            <v>40.6</v>
          </cell>
          <cell r="DD67">
            <v>55.5</v>
          </cell>
          <cell r="DE67">
            <v>93</v>
          </cell>
          <cell r="DF67">
            <v>90.4</v>
          </cell>
          <cell r="DG67">
            <v>95.6</v>
          </cell>
          <cell r="DH67">
            <v>86.6</v>
          </cell>
          <cell r="DI67">
            <v>82.9</v>
          </cell>
          <cell r="DJ67">
            <v>90.2</v>
          </cell>
          <cell r="DK67">
            <v>51.5</v>
          </cell>
          <cell r="DL67">
            <v>45</v>
          </cell>
          <cell r="DM67">
            <v>58</v>
          </cell>
          <cell r="DN67">
            <v>28.5</v>
          </cell>
          <cell r="DO67">
            <v>22.6</v>
          </cell>
          <cell r="DP67">
            <v>34.299999999999997</v>
          </cell>
          <cell r="DQ67">
            <v>13.9</v>
          </cell>
          <cell r="DR67">
            <v>9.1999999999999993</v>
          </cell>
          <cell r="DS67">
            <v>18.600000000000001</v>
          </cell>
          <cell r="DT67">
            <v>3402</v>
          </cell>
          <cell r="DU67">
            <v>1733</v>
          </cell>
          <cell r="DV67">
            <v>1669</v>
          </cell>
          <cell r="DW67">
            <v>61.3</v>
          </cell>
          <cell r="DX67">
            <v>53.9</v>
          </cell>
          <cell r="DY67">
            <v>69.099999999999994</v>
          </cell>
          <cell r="DZ67">
            <v>51</v>
          </cell>
          <cell r="EA67">
            <v>44.8</v>
          </cell>
          <cell r="EB67">
            <v>57.3</v>
          </cell>
          <cell r="EC67">
            <v>93.9</v>
          </cell>
          <cell r="ED67">
            <v>91.7</v>
          </cell>
          <cell r="EE67">
            <v>96.2</v>
          </cell>
          <cell r="EF67">
            <v>88.5</v>
          </cell>
          <cell r="EG67">
            <v>85.4</v>
          </cell>
          <cell r="EH67">
            <v>91.7</v>
          </cell>
          <cell r="EI67">
            <v>54.4</v>
          </cell>
          <cell r="EJ67">
            <v>49.1</v>
          </cell>
          <cell r="EK67">
            <v>59.8</v>
          </cell>
          <cell r="EL67">
            <v>32.4</v>
          </cell>
          <cell r="EM67">
            <v>26.9</v>
          </cell>
          <cell r="EN67">
            <v>38.1</v>
          </cell>
          <cell r="EO67">
            <v>17.2</v>
          </cell>
          <cell r="EP67">
            <v>12.3</v>
          </cell>
          <cell r="EQ67">
            <v>22.2</v>
          </cell>
        </row>
        <row r="68">
          <cell r="A68" t="str">
            <v>E08000027</v>
          </cell>
          <cell r="B68" t="str">
            <v>Dudley</v>
          </cell>
          <cell r="C68" t="str">
            <v>West Midlands</v>
          </cell>
          <cell r="D68">
            <v>311</v>
          </cell>
          <cell r="E68">
            <v>164</v>
          </cell>
          <cell r="F68">
            <v>147</v>
          </cell>
          <cell r="G68">
            <v>64.599999999999994</v>
          </cell>
          <cell r="H68">
            <v>58.5</v>
          </cell>
          <cell r="I68">
            <v>71.400000000000006</v>
          </cell>
          <cell r="J68">
            <v>54.3</v>
          </cell>
          <cell r="K68">
            <v>51.2</v>
          </cell>
          <cell r="L68">
            <v>57.8</v>
          </cell>
          <cell r="M68">
            <v>97.1</v>
          </cell>
          <cell r="N68">
            <v>96.3</v>
          </cell>
          <cell r="O68">
            <v>98</v>
          </cell>
          <cell r="P68">
            <v>93.2</v>
          </cell>
          <cell r="Q68">
            <v>91.5</v>
          </cell>
          <cell r="R68">
            <v>95.2</v>
          </cell>
          <cell r="S68">
            <v>55.3</v>
          </cell>
          <cell r="T68">
            <v>51.2</v>
          </cell>
          <cell r="U68">
            <v>59.9</v>
          </cell>
          <cell r="V68">
            <v>35.4</v>
          </cell>
          <cell r="W68">
            <v>28</v>
          </cell>
          <cell r="X68">
            <v>43.5</v>
          </cell>
          <cell r="Y68">
            <v>22.2</v>
          </cell>
          <cell r="Z68">
            <v>16.5</v>
          </cell>
          <cell r="AA68">
            <v>28.6</v>
          </cell>
          <cell r="AB68">
            <v>65</v>
          </cell>
          <cell r="AC68">
            <v>37</v>
          </cell>
          <cell r="AD68">
            <v>28</v>
          </cell>
          <cell r="AE68">
            <v>61.5</v>
          </cell>
          <cell r="AF68">
            <v>48.6</v>
          </cell>
          <cell r="AG68">
            <v>78.599999999999994</v>
          </cell>
          <cell r="AH68">
            <v>49.2</v>
          </cell>
          <cell r="AI68">
            <v>40.5</v>
          </cell>
          <cell r="AJ68">
            <v>60.7</v>
          </cell>
          <cell r="AK68">
            <v>95.4</v>
          </cell>
          <cell r="AL68">
            <v>91.9</v>
          </cell>
          <cell r="AM68">
            <v>100</v>
          </cell>
          <cell r="AN68">
            <v>93.8</v>
          </cell>
          <cell r="AO68">
            <v>89.2</v>
          </cell>
          <cell r="AP68">
            <v>100</v>
          </cell>
          <cell r="AQ68">
            <v>53.8</v>
          </cell>
          <cell r="AR68">
            <v>48.6</v>
          </cell>
          <cell r="AS68">
            <v>60.7</v>
          </cell>
          <cell r="AT68">
            <v>32.299999999999997</v>
          </cell>
          <cell r="AU68">
            <v>18.899999999999999</v>
          </cell>
          <cell r="AV68">
            <v>50</v>
          </cell>
          <cell r="AW68">
            <v>16.899999999999999</v>
          </cell>
          <cell r="AX68" t="str">
            <v>x</v>
          </cell>
          <cell r="AY68" t="str">
            <v>x</v>
          </cell>
          <cell r="AZ68">
            <v>5</v>
          </cell>
          <cell r="BA68" t="str">
            <v>x</v>
          </cell>
          <cell r="BB68" t="str">
            <v>x</v>
          </cell>
          <cell r="BC68" t="str">
            <v>x</v>
          </cell>
          <cell r="BD68" t="str">
            <v>x</v>
          </cell>
          <cell r="BE68" t="str">
            <v>x</v>
          </cell>
          <cell r="BF68" t="str">
            <v>x</v>
          </cell>
          <cell r="BG68" t="str">
            <v>x</v>
          </cell>
          <cell r="BH68" t="str">
            <v>x</v>
          </cell>
          <cell r="BI68" t="str">
            <v>x</v>
          </cell>
          <cell r="BJ68" t="str">
            <v>x</v>
          </cell>
          <cell r="BK68" t="str">
            <v>x</v>
          </cell>
          <cell r="BL68" t="str">
            <v>x</v>
          </cell>
          <cell r="BM68" t="str">
            <v>x</v>
          </cell>
          <cell r="BN68" t="str">
            <v>x</v>
          </cell>
          <cell r="BO68" t="str">
            <v>x</v>
          </cell>
          <cell r="BP68" t="str">
            <v>x</v>
          </cell>
          <cell r="BQ68" t="str">
            <v>x</v>
          </cell>
          <cell r="BR68" t="str">
            <v>x</v>
          </cell>
          <cell r="BS68" t="str">
            <v>x</v>
          </cell>
          <cell r="BT68" t="str">
            <v>x</v>
          </cell>
          <cell r="BU68" t="str">
            <v>x</v>
          </cell>
          <cell r="BV68" t="str">
            <v>x</v>
          </cell>
          <cell r="BW68" t="str">
            <v>x</v>
          </cell>
          <cell r="BX68">
            <v>178</v>
          </cell>
          <cell r="BY68">
            <v>97</v>
          </cell>
          <cell r="BZ68">
            <v>81</v>
          </cell>
          <cell r="CA68">
            <v>68</v>
          </cell>
          <cell r="CB68">
            <v>55.7</v>
          </cell>
          <cell r="CC68">
            <v>82.7</v>
          </cell>
          <cell r="CD68">
            <v>59</v>
          </cell>
          <cell r="CE68">
            <v>52.6</v>
          </cell>
          <cell r="CF68">
            <v>66.7</v>
          </cell>
          <cell r="CG68">
            <v>97.8</v>
          </cell>
          <cell r="CH68" t="str">
            <v>x</v>
          </cell>
          <cell r="CI68" t="str">
            <v>x</v>
          </cell>
          <cell r="CJ68">
            <v>96.6</v>
          </cell>
          <cell r="CK68" t="str">
            <v>x</v>
          </cell>
          <cell r="CL68" t="str">
            <v>x</v>
          </cell>
          <cell r="CM68">
            <v>59</v>
          </cell>
          <cell r="CN68">
            <v>52.6</v>
          </cell>
          <cell r="CO68">
            <v>66.7</v>
          </cell>
          <cell r="CP68">
            <v>36.5</v>
          </cell>
          <cell r="CQ68">
            <v>37.1</v>
          </cell>
          <cell r="CR68">
            <v>35.799999999999997</v>
          </cell>
          <cell r="CS68">
            <v>19.7</v>
          </cell>
          <cell r="CT68">
            <v>17.5</v>
          </cell>
          <cell r="CU68">
            <v>22.2</v>
          </cell>
          <cell r="CV68">
            <v>3000</v>
          </cell>
          <cell r="CW68">
            <v>1598</v>
          </cell>
          <cell r="CX68">
            <v>1402</v>
          </cell>
          <cell r="CY68">
            <v>61.1</v>
          </cell>
          <cell r="CZ68">
            <v>54.4</v>
          </cell>
          <cell r="DA68">
            <v>68.8</v>
          </cell>
          <cell r="DB68">
            <v>52.8</v>
          </cell>
          <cell r="DC68">
            <v>48.2</v>
          </cell>
          <cell r="DD68">
            <v>58.1</v>
          </cell>
          <cell r="DE68">
            <v>95.2</v>
          </cell>
          <cell r="DF68">
            <v>93.7</v>
          </cell>
          <cell r="DG68">
            <v>96.9</v>
          </cell>
          <cell r="DH68">
            <v>92</v>
          </cell>
          <cell r="DI68">
            <v>90.5</v>
          </cell>
          <cell r="DJ68">
            <v>93.7</v>
          </cell>
          <cell r="DK68">
            <v>55.5</v>
          </cell>
          <cell r="DL68">
            <v>51.5</v>
          </cell>
          <cell r="DM68">
            <v>60</v>
          </cell>
          <cell r="DN68">
            <v>31.7</v>
          </cell>
          <cell r="DO68">
            <v>27.8</v>
          </cell>
          <cell r="DP68">
            <v>36.1</v>
          </cell>
          <cell r="DQ68">
            <v>16.899999999999999</v>
          </cell>
          <cell r="DR68">
            <v>13.1</v>
          </cell>
          <cell r="DS68">
            <v>21.2</v>
          </cell>
          <cell r="DT68">
            <v>3634</v>
          </cell>
          <cell r="DU68">
            <v>1931</v>
          </cell>
          <cell r="DV68">
            <v>1703</v>
          </cell>
          <cell r="DW68">
            <v>61.8</v>
          </cell>
          <cell r="DX68">
            <v>54.6</v>
          </cell>
          <cell r="DY68">
            <v>69.8</v>
          </cell>
          <cell r="DZ68">
            <v>53</v>
          </cell>
          <cell r="EA68">
            <v>48.3</v>
          </cell>
          <cell r="EB68">
            <v>58.3</v>
          </cell>
          <cell r="EC68">
            <v>95.5</v>
          </cell>
          <cell r="ED68">
            <v>94</v>
          </cell>
          <cell r="EE68">
            <v>97.1</v>
          </cell>
          <cell r="EF68">
            <v>92.3</v>
          </cell>
          <cell r="EG68">
            <v>90.8</v>
          </cell>
          <cell r="EH68">
            <v>94</v>
          </cell>
          <cell r="EI68">
            <v>55.3</v>
          </cell>
          <cell r="EJ68">
            <v>51.2</v>
          </cell>
          <cell r="EK68">
            <v>60.1</v>
          </cell>
          <cell r="EL68">
            <v>32.200000000000003</v>
          </cell>
          <cell r="EM68">
            <v>28.1</v>
          </cell>
          <cell r="EN68">
            <v>36.9</v>
          </cell>
          <cell r="EO68">
            <v>17.399999999999999</v>
          </cell>
          <cell r="EP68">
            <v>13.5</v>
          </cell>
          <cell r="EQ68">
            <v>22</v>
          </cell>
        </row>
        <row r="69">
          <cell r="A69" t="str">
            <v>E06000019</v>
          </cell>
          <cell r="B69" t="str">
            <v>Herefordshire, County of</v>
          </cell>
          <cell r="C69" t="str">
            <v>West Midlands</v>
          </cell>
          <cell r="D69">
            <v>7</v>
          </cell>
          <cell r="E69" t="str">
            <v>x</v>
          </cell>
          <cell r="F69" t="str">
            <v>x</v>
          </cell>
          <cell r="G69" t="str">
            <v>x</v>
          </cell>
          <cell r="H69" t="str">
            <v>x</v>
          </cell>
          <cell r="I69" t="str">
            <v>x</v>
          </cell>
          <cell r="J69" t="str">
            <v>x</v>
          </cell>
          <cell r="K69" t="str">
            <v>x</v>
          </cell>
          <cell r="L69" t="str">
            <v>x</v>
          </cell>
          <cell r="M69">
            <v>100</v>
          </cell>
          <cell r="N69" t="str">
            <v>x</v>
          </cell>
          <cell r="O69" t="str">
            <v>x</v>
          </cell>
          <cell r="P69" t="str">
            <v>x</v>
          </cell>
          <cell r="Q69" t="str">
            <v>x</v>
          </cell>
          <cell r="R69" t="str">
            <v>x</v>
          </cell>
          <cell r="S69" t="str">
            <v>x</v>
          </cell>
          <cell r="T69" t="str">
            <v>x</v>
          </cell>
          <cell r="U69" t="str">
            <v>x</v>
          </cell>
          <cell r="V69">
            <v>42.9</v>
          </cell>
          <cell r="W69" t="str">
            <v>x</v>
          </cell>
          <cell r="X69" t="str">
            <v>x</v>
          </cell>
          <cell r="Y69" t="str">
            <v>x</v>
          </cell>
          <cell r="Z69" t="str">
            <v>x</v>
          </cell>
          <cell r="AA69" t="str">
            <v>x</v>
          </cell>
          <cell r="AB69" t="str">
            <v>x</v>
          </cell>
          <cell r="AC69" t="str">
            <v>x</v>
          </cell>
          <cell r="AD69">
            <v>0</v>
          </cell>
          <cell r="AE69" t="str">
            <v>x</v>
          </cell>
          <cell r="AF69" t="str">
            <v>x</v>
          </cell>
          <cell r="AG69" t="str">
            <v>.</v>
          </cell>
          <cell r="AH69" t="str">
            <v>x</v>
          </cell>
          <cell r="AI69" t="str">
            <v>x</v>
          </cell>
          <cell r="AJ69" t="str">
            <v>.</v>
          </cell>
          <cell r="AK69" t="str">
            <v>x</v>
          </cell>
          <cell r="AL69" t="str">
            <v>x</v>
          </cell>
          <cell r="AM69" t="str">
            <v>.</v>
          </cell>
          <cell r="AN69" t="str">
            <v>x</v>
          </cell>
          <cell r="AO69" t="str">
            <v>x</v>
          </cell>
          <cell r="AP69" t="str">
            <v>.</v>
          </cell>
          <cell r="AQ69" t="str">
            <v>x</v>
          </cell>
          <cell r="AR69" t="str">
            <v>x</v>
          </cell>
          <cell r="AS69" t="str">
            <v>.</v>
          </cell>
          <cell r="AT69" t="str">
            <v>x</v>
          </cell>
          <cell r="AU69" t="str">
            <v>x</v>
          </cell>
          <cell r="AV69" t="str">
            <v>.</v>
          </cell>
          <cell r="AW69" t="str">
            <v>x</v>
          </cell>
          <cell r="AX69" t="str">
            <v>x</v>
          </cell>
          <cell r="AY69" t="str">
            <v>.</v>
          </cell>
          <cell r="AZ69">
            <v>0</v>
          </cell>
          <cell r="BA69">
            <v>0</v>
          </cell>
          <cell r="BB69">
            <v>0</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v>25</v>
          </cell>
          <cell r="BY69">
            <v>10</v>
          </cell>
          <cell r="BZ69">
            <v>15</v>
          </cell>
          <cell r="CA69">
            <v>76</v>
          </cell>
          <cell r="CB69">
            <v>70</v>
          </cell>
          <cell r="CC69">
            <v>80</v>
          </cell>
          <cell r="CD69">
            <v>72</v>
          </cell>
          <cell r="CE69">
            <v>70</v>
          </cell>
          <cell r="CF69">
            <v>73.3</v>
          </cell>
          <cell r="CG69">
            <v>100</v>
          </cell>
          <cell r="CH69">
            <v>100</v>
          </cell>
          <cell r="CI69">
            <v>100</v>
          </cell>
          <cell r="CJ69">
            <v>100</v>
          </cell>
          <cell r="CK69">
            <v>100</v>
          </cell>
          <cell r="CL69">
            <v>100</v>
          </cell>
          <cell r="CM69">
            <v>76</v>
          </cell>
          <cell r="CN69">
            <v>70</v>
          </cell>
          <cell r="CO69">
            <v>80</v>
          </cell>
          <cell r="CP69">
            <v>36</v>
          </cell>
          <cell r="CQ69">
            <v>30</v>
          </cell>
          <cell r="CR69">
            <v>40</v>
          </cell>
          <cell r="CS69">
            <v>28</v>
          </cell>
          <cell r="CT69" t="str">
            <v>x</v>
          </cell>
          <cell r="CU69" t="str">
            <v>x</v>
          </cell>
          <cell r="CV69">
            <v>1804</v>
          </cell>
          <cell r="CW69">
            <v>963</v>
          </cell>
          <cell r="CX69">
            <v>841</v>
          </cell>
          <cell r="CY69">
            <v>64.7</v>
          </cell>
          <cell r="CZ69">
            <v>60.3</v>
          </cell>
          <cell r="DA69">
            <v>69.8</v>
          </cell>
          <cell r="DB69">
            <v>57.4</v>
          </cell>
          <cell r="DC69">
            <v>53.4</v>
          </cell>
          <cell r="DD69">
            <v>62</v>
          </cell>
          <cell r="DE69">
            <v>94.3</v>
          </cell>
          <cell r="DF69">
            <v>92.8</v>
          </cell>
          <cell r="DG69">
            <v>96.1</v>
          </cell>
          <cell r="DH69">
            <v>91.7</v>
          </cell>
          <cell r="DI69">
            <v>90.4</v>
          </cell>
          <cell r="DJ69">
            <v>93.2</v>
          </cell>
          <cell r="DK69">
            <v>60.3</v>
          </cell>
          <cell r="DL69">
            <v>57</v>
          </cell>
          <cell r="DM69">
            <v>64.099999999999994</v>
          </cell>
          <cell r="DN69">
            <v>41.8</v>
          </cell>
          <cell r="DO69">
            <v>37</v>
          </cell>
          <cell r="DP69">
            <v>47.3</v>
          </cell>
          <cell r="DQ69">
            <v>25.4</v>
          </cell>
          <cell r="DR69">
            <v>20.2</v>
          </cell>
          <cell r="DS69">
            <v>31.3</v>
          </cell>
          <cell r="DT69">
            <v>1861</v>
          </cell>
          <cell r="DU69">
            <v>994</v>
          </cell>
          <cell r="DV69">
            <v>867</v>
          </cell>
          <cell r="DW69">
            <v>64.900000000000006</v>
          </cell>
          <cell r="DX69">
            <v>60.3</v>
          </cell>
          <cell r="DY69">
            <v>70.2</v>
          </cell>
          <cell r="DZ69">
            <v>57.5</v>
          </cell>
          <cell r="EA69">
            <v>53.5</v>
          </cell>
          <cell r="EB69">
            <v>62.1</v>
          </cell>
          <cell r="EC69">
            <v>94.4</v>
          </cell>
          <cell r="ED69">
            <v>92.9</v>
          </cell>
          <cell r="EE69">
            <v>96.2</v>
          </cell>
          <cell r="EF69">
            <v>91.9</v>
          </cell>
          <cell r="EG69">
            <v>90.5</v>
          </cell>
          <cell r="EH69">
            <v>93.4</v>
          </cell>
          <cell r="EI69">
            <v>60.4</v>
          </cell>
          <cell r="EJ69">
            <v>57</v>
          </cell>
          <cell r="EK69">
            <v>64.2</v>
          </cell>
          <cell r="EL69">
            <v>41.5</v>
          </cell>
          <cell r="EM69">
            <v>36.6</v>
          </cell>
          <cell r="EN69">
            <v>47.2</v>
          </cell>
          <cell r="EO69">
            <v>25.2</v>
          </cell>
          <cell r="EP69">
            <v>19.899999999999999</v>
          </cell>
          <cell r="EQ69">
            <v>31.3</v>
          </cell>
        </row>
        <row r="70">
          <cell r="A70" t="str">
            <v>E08000028</v>
          </cell>
          <cell r="B70" t="str">
            <v>Sandwell</v>
          </cell>
          <cell r="C70" t="str">
            <v>West Midlands</v>
          </cell>
          <cell r="D70">
            <v>830</v>
          </cell>
          <cell r="E70">
            <v>477</v>
          </cell>
          <cell r="F70">
            <v>353</v>
          </cell>
          <cell r="G70">
            <v>65.3</v>
          </cell>
          <cell r="H70">
            <v>60</v>
          </cell>
          <cell r="I70">
            <v>72.5</v>
          </cell>
          <cell r="J70">
            <v>54.2</v>
          </cell>
          <cell r="K70">
            <v>48.6</v>
          </cell>
          <cell r="L70">
            <v>61.8</v>
          </cell>
          <cell r="M70">
            <v>97.2</v>
          </cell>
          <cell r="N70">
            <v>96.4</v>
          </cell>
          <cell r="O70">
            <v>98.3</v>
          </cell>
          <cell r="P70">
            <v>93.9</v>
          </cell>
          <cell r="Q70">
            <v>93.3</v>
          </cell>
          <cell r="R70">
            <v>94.6</v>
          </cell>
          <cell r="S70">
            <v>56.5</v>
          </cell>
          <cell r="T70">
            <v>51.8</v>
          </cell>
          <cell r="U70">
            <v>62.9</v>
          </cell>
          <cell r="V70">
            <v>35.5</v>
          </cell>
          <cell r="W70">
            <v>31.2</v>
          </cell>
          <cell r="X70">
            <v>41.4</v>
          </cell>
          <cell r="Y70">
            <v>21</v>
          </cell>
          <cell r="Z70">
            <v>16.100000000000001</v>
          </cell>
          <cell r="AA70">
            <v>27.5</v>
          </cell>
          <cell r="AB70">
            <v>271</v>
          </cell>
          <cell r="AC70">
            <v>133</v>
          </cell>
          <cell r="AD70">
            <v>138</v>
          </cell>
          <cell r="AE70">
            <v>60.5</v>
          </cell>
          <cell r="AF70">
            <v>50.4</v>
          </cell>
          <cell r="AG70">
            <v>70.3</v>
          </cell>
          <cell r="AH70">
            <v>52</v>
          </cell>
          <cell r="AI70">
            <v>41.4</v>
          </cell>
          <cell r="AJ70">
            <v>62.3</v>
          </cell>
          <cell r="AK70">
            <v>98.2</v>
          </cell>
          <cell r="AL70" t="str">
            <v>x</v>
          </cell>
          <cell r="AM70" t="str">
            <v>x</v>
          </cell>
          <cell r="AN70">
            <v>94.1</v>
          </cell>
          <cell r="AO70">
            <v>91</v>
          </cell>
          <cell r="AP70">
            <v>97.1</v>
          </cell>
          <cell r="AQ70">
            <v>55.4</v>
          </cell>
          <cell r="AR70">
            <v>45.1</v>
          </cell>
          <cell r="AS70">
            <v>65.2</v>
          </cell>
          <cell r="AT70">
            <v>31</v>
          </cell>
          <cell r="AU70">
            <v>21.1</v>
          </cell>
          <cell r="AV70">
            <v>40.6</v>
          </cell>
          <cell r="AW70">
            <v>15.1</v>
          </cell>
          <cell r="AX70">
            <v>7.5</v>
          </cell>
          <cell r="AY70">
            <v>22.5</v>
          </cell>
          <cell r="AZ70">
            <v>7</v>
          </cell>
          <cell r="BA70">
            <v>3</v>
          </cell>
          <cell r="BB70">
            <v>4</v>
          </cell>
          <cell r="BC70">
            <v>57.1</v>
          </cell>
          <cell r="BD70" t="str">
            <v>x</v>
          </cell>
          <cell r="BE70" t="str">
            <v>x</v>
          </cell>
          <cell r="BF70">
            <v>57.1</v>
          </cell>
          <cell r="BG70" t="str">
            <v>x</v>
          </cell>
          <cell r="BH70" t="str">
            <v>x</v>
          </cell>
          <cell r="BI70">
            <v>100</v>
          </cell>
          <cell r="BJ70" t="str">
            <v>x</v>
          </cell>
          <cell r="BK70" t="str">
            <v>x</v>
          </cell>
          <cell r="BL70" t="str">
            <v>x</v>
          </cell>
          <cell r="BM70" t="str">
            <v>x</v>
          </cell>
          <cell r="BN70" t="str">
            <v>x</v>
          </cell>
          <cell r="BO70">
            <v>57.1</v>
          </cell>
          <cell r="BP70" t="str">
            <v>x</v>
          </cell>
          <cell r="BQ70" t="str">
            <v>x</v>
          </cell>
          <cell r="BR70">
            <v>57.1</v>
          </cell>
          <cell r="BS70" t="str">
            <v>x</v>
          </cell>
          <cell r="BT70" t="str">
            <v>x</v>
          </cell>
          <cell r="BU70">
            <v>57.1</v>
          </cell>
          <cell r="BV70" t="str">
            <v>x</v>
          </cell>
          <cell r="BW70" t="str">
            <v>x</v>
          </cell>
          <cell r="BX70">
            <v>215</v>
          </cell>
          <cell r="BY70">
            <v>113</v>
          </cell>
          <cell r="BZ70">
            <v>102</v>
          </cell>
          <cell r="CA70">
            <v>56.3</v>
          </cell>
          <cell r="CB70">
            <v>55.8</v>
          </cell>
          <cell r="CC70">
            <v>56.9</v>
          </cell>
          <cell r="CD70">
            <v>44.7</v>
          </cell>
          <cell r="CE70">
            <v>44.2</v>
          </cell>
          <cell r="CF70">
            <v>45.1</v>
          </cell>
          <cell r="CG70">
            <v>91.2</v>
          </cell>
          <cell r="CH70">
            <v>92</v>
          </cell>
          <cell r="CI70">
            <v>90.2</v>
          </cell>
          <cell r="CJ70">
            <v>87.4</v>
          </cell>
          <cell r="CK70">
            <v>90.3</v>
          </cell>
          <cell r="CL70">
            <v>84.3</v>
          </cell>
          <cell r="CM70">
            <v>47.9</v>
          </cell>
          <cell r="CN70">
            <v>48.7</v>
          </cell>
          <cell r="CO70">
            <v>47.1</v>
          </cell>
          <cell r="CP70">
            <v>25.1</v>
          </cell>
          <cell r="CQ70">
            <v>23</v>
          </cell>
          <cell r="CR70">
            <v>27.5</v>
          </cell>
          <cell r="CS70">
            <v>12.6</v>
          </cell>
          <cell r="CT70">
            <v>8.8000000000000007</v>
          </cell>
          <cell r="CU70">
            <v>16.7</v>
          </cell>
          <cell r="CV70">
            <v>2108</v>
          </cell>
          <cell r="CW70">
            <v>1104</v>
          </cell>
          <cell r="CX70">
            <v>1004</v>
          </cell>
          <cell r="CY70">
            <v>52.6</v>
          </cell>
          <cell r="CZ70">
            <v>47.2</v>
          </cell>
          <cell r="DA70">
            <v>58.5</v>
          </cell>
          <cell r="DB70">
            <v>43.7</v>
          </cell>
          <cell r="DC70">
            <v>39.1</v>
          </cell>
          <cell r="DD70">
            <v>48.8</v>
          </cell>
          <cell r="DE70">
            <v>92.1</v>
          </cell>
          <cell r="DF70">
            <v>90.9</v>
          </cell>
          <cell r="DG70">
            <v>93.4</v>
          </cell>
          <cell r="DH70">
            <v>88.1</v>
          </cell>
          <cell r="DI70">
            <v>87</v>
          </cell>
          <cell r="DJ70">
            <v>89.2</v>
          </cell>
          <cell r="DK70">
            <v>47.2</v>
          </cell>
          <cell r="DL70">
            <v>43.8</v>
          </cell>
          <cell r="DM70">
            <v>50.9</v>
          </cell>
          <cell r="DN70">
            <v>24.7</v>
          </cell>
          <cell r="DO70">
            <v>21.7</v>
          </cell>
          <cell r="DP70">
            <v>27.9</v>
          </cell>
          <cell r="DQ70">
            <v>12.7</v>
          </cell>
          <cell r="DR70">
            <v>9.4</v>
          </cell>
          <cell r="DS70">
            <v>16.3</v>
          </cell>
          <cell r="DT70">
            <v>3487</v>
          </cell>
          <cell r="DU70">
            <v>1859</v>
          </cell>
          <cell r="DV70">
            <v>1628</v>
          </cell>
          <cell r="DW70">
            <v>56.5</v>
          </cell>
          <cell r="DX70">
            <v>51.1</v>
          </cell>
          <cell r="DY70">
            <v>62.7</v>
          </cell>
          <cell r="DZ70">
            <v>46.9</v>
          </cell>
          <cell r="EA70">
            <v>41.8</v>
          </cell>
          <cell r="EB70">
            <v>52.7</v>
          </cell>
          <cell r="EC70">
            <v>93.7</v>
          </cell>
          <cell r="ED70">
            <v>92.7</v>
          </cell>
          <cell r="EE70">
            <v>94.8</v>
          </cell>
          <cell r="EF70">
            <v>89.8</v>
          </cell>
          <cell r="EG70">
            <v>88.9</v>
          </cell>
          <cell r="EH70">
            <v>90.9</v>
          </cell>
          <cell r="EI70">
            <v>50</v>
          </cell>
          <cell r="EJ70">
            <v>46</v>
          </cell>
          <cell r="EK70">
            <v>54.6</v>
          </cell>
          <cell r="EL70">
            <v>27.8</v>
          </cell>
          <cell r="EM70">
            <v>24.2</v>
          </cell>
          <cell r="EN70">
            <v>32.1</v>
          </cell>
          <cell r="EO70">
            <v>14.9</v>
          </cell>
          <cell r="EP70">
            <v>10.9</v>
          </cell>
          <cell r="EQ70">
            <v>19.5</v>
          </cell>
        </row>
        <row r="71">
          <cell r="A71" t="str">
            <v>E06000051</v>
          </cell>
          <cell r="B71" t="str">
            <v>Shropshire</v>
          </cell>
          <cell r="C71" t="str">
            <v>West Midlands</v>
          </cell>
          <cell r="D71">
            <v>23</v>
          </cell>
          <cell r="E71" t="str">
            <v>x</v>
          </cell>
          <cell r="F71" t="str">
            <v>x</v>
          </cell>
          <cell r="G71" t="str">
            <v>x</v>
          </cell>
          <cell r="H71" t="str">
            <v>x</v>
          </cell>
          <cell r="I71" t="str">
            <v>x</v>
          </cell>
          <cell r="J71" t="str">
            <v>x</v>
          </cell>
          <cell r="K71" t="str">
            <v>x</v>
          </cell>
          <cell r="L71" t="str">
            <v>x</v>
          </cell>
          <cell r="M71" t="str">
            <v>x</v>
          </cell>
          <cell r="N71" t="str">
            <v>x</v>
          </cell>
          <cell r="O71" t="str">
            <v>x</v>
          </cell>
          <cell r="P71" t="str">
            <v>x</v>
          </cell>
          <cell r="Q71" t="str">
            <v>x</v>
          </cell>
          <cell r="R71" t="str">
            <v>x</v>
          </cell>
          <cell r="S71" t="str">
            <v>x</v>
          </cell>
          <cell r="T71" t="str">
            <v>x</v>
          </cell>
          <cell r="U71" t="str">
            <v>x</v>
          </cell>
          <cell r="V71">
            <v>30.4</v>
          </cell>
          <cell r="W71" t="str">
            <v>x</v>
          </cell>
          <cell r="X71" t="str">
            <v>x</v>
          </cell>
          <cell r="Y71" t="str">
            <v>x</v>
          </cell>
          <cell r="Z71" t="str">
            <v>x</v>
          </cell>
          <cell r="AA71" t="str">
            <v>x</v>
          </cell>
          <cell r="AB71" t="str">
            <v>x</v>
          </cell>
          <cell r="AC71" t="str">
            <v>x</v>
          </cell>
          <cell r="AD71">
            <v>7</v>
          </cell>
          <cell r="AE71" t="str">
            <v>x</v>
          </cell>
          <cell r="AF71" t="str">
            <v>x</v>
          </cell>
          <cell r="AG71" t="str">
            <v>x</v>
          </cell>
          <cell r="AH71" t="str">
            <v>x</v>
          </cell>
          <cell r="AI71" t="str">
            <v>x</v>
          </cell>
          <cell r="AJ71" t="str">
            <v>x</v>
          </cell>
          <cell r="AK71" t="str">
            <v>x</v>
          </cell>
          <cell r="AL71" t="str">
            <v>x</v>
          </cell>
          <cell r="AM71" t="str">
            <v>x</v>
          </cell>
          <cell r="AN71" t="str">
            <v>x</v>
          </cell>
          <cell r="AO71" t="str">
            <v>x</v>
          </cell>
          <cell r="AP71" t="str">
            <v>x</v>
          </cell>
          <cell r="AQ71" t="str">
            <v>x</v>
          </cell>
          <cell r="AR71" t="str">
            <v>x</v>
          </cell>
          <cell r="AS71" t="str">
            <v>x</v>
          </cell>
          <cell r="AT71" t="str">
            <v>x</v>
          </cell>
          <cell r="AU71" t="str">
            <v>x</v>
          </cell>
          <cell r="AV71" t="str">
            <v>x</v>
          </cell>
          <cell r="AW71" t="str">
            <v>x</v>
          </cell>
          <cell r="AX71" t="str">
            <v>x</v>
          </cell>
          <cell r="AY71" t="str">
            <v>x</v>
          </cell>
          <cell r="AZ71">
            <v>6</v>
          </cell>
          <cell r="BA71" t="str">
            <v>x</v>
          </cell>
          <cell r="BB71" t="str">
            <v>x</v>
          </cell>
          <cell r="BC71">
            <v>100</v>
          </cell>
          <cell r="BD71" t="str">
            <v>x</v>
          </cell>
          <cell r="BE71" t="str">
            <v>x</v>
          </cell>
          <cell r="BF71" t="str">
            <v>x</v>
          </cell>
          <cell r="BG71" t="str">
            <v>x</v>
          </cell>
          <cell r="BH71" t="str">
            <v>x</v>
          </cell>
          <cell r="BI71">
            <v>100</v>
          </cell>
          <cell r="BJ71" t="str">
            <v>x</v>
          </cell>
          <cell r="BK71" t="str">
            <v>x</v>
          </cell>
          <cell r="BL71">
            <v>100</v>
          </cell>
          <cell r="BM71" t="str">
            <v>x</v>
          </cell>
          <cell r="BN71" t="str">
            <v>x</v>
          </cell>
          <cell r="BO71" t="str">
            <v>x</v>
          </cell>
          <cell r="BP71" t="str">
            <v>x</v>
          </cell>
          <cell r="BQ71" t="str">
            <v>x</v>
          </cell>
          <cell r="BR71" t="str">
            <v>x</v>
          </cell>
          <cell r="BS71" t="str">
            <v>x</v>
          </cell>
          <cell r="BT71" t="str">
            <v>x</v>
          </cell>
          <cell r="BU71" t="str">
            <v>x</v>
          </cell>
          <cell r="BV71" t="str">
            <v>x</v>
          </cell>
          <cell r="BW71" t="str">
            <v>x</v>
          </cell>
          <cell r="BX71">
            <v>48</v>
          </cell>
          <cell r="BY71">
            <v>20</v>
          </cell>
          <cell r="BZ71">
            <v>28</v>
          </cell>
          <cell r="CA71">
            <v>72.900000000000006</v>
          </cell>
          <cell r="CB71">
            <v>60</v>
          </cell>
          <cell r="CC71">
            <v>82.1</v>
          </cell>
          <cell r="CD71">
            <v>60.4</v>
          </cell>
          <cell r="CE71">
            <v>55</v>
          </cell>
          <cell r="CF71">
            <v>64.3</v>
          </cell>
          <cell r="CG71">
            <v>93.8</v>
          </cell>
          <cell r="CH71">
            <v>85</v>
          </cell>
          <cell r="CI71">
            <v>100</v>
          </cell>
          <cell r="CJ71">
            <v>85.4</v>
          </cell>
          <cell r="CK71">
            <v>80</v>
          </cell>
          <cell r="CL71">
            <v>89.3</v>
          </cell>
          <cell r="CM71">
            <v>64.599999999999994</v>
          </cell>
          <cell r="CN71">
            <v>65</v>
          </cell>
          <cell r="CO71">
            <v>64.3</v>
          </cell>
          <cell r="CP71">
            <v>58.3</v>
          </cell>
          <cell r="CQ71">
            <v>40</v>
          </cell>
          <cell r="CR71">
            <v>71.400000000000006</v>
          </cell>
          <cell r="CS71">
            <v>31.3</v>
          </cell>
          <cell r="CT71" t="str">
            <v>x</v>
          </cell>
          <cell r="CU71" t="str">
            <v>x</v>
          </cell>
          <cell r="CV71">
            <v>2932</v>
          </cell>
          <cell r="CW71">
            <v>1496</v>
          </cell>
          <cell r="CX71">
            <v>1436</v>
          </cell>
          <cell r="CY71">
            <v>66.2</v>
          </cell>
          <cell r="CZ71">
            <v>61.4</v>
          </cell>
          <cell r="DA71">
            <v>71.2</v>
          </cell>
          <cell r="DB71">
            <v>56.3</v>
          </cell>
          <cell r="DC71">
            <v>50.7</v>
          </cell>
          <cell r="DD71">
            <v>62</v>
          </cell>
          <cell r="DE71">
            <v>96.4</v>
          </cell>
          <cell r="DF71">
            <v>96.6</v>
          </cell>
          <cell r="DG71">
            <v>96.2</v>
          </cell>
          <cell r="DH71">
            <v>94.6</v>
          </cell>
          <cell r="DI71">
            <v>95</v>
          </cell>
          <cell r="DJ71">
            <v>94.2</v>
          </cell>
          <cell r="DK71">
            <v>58.2</v>
          </cell>
          <cell r="DL71">
            <v>53.1</v>
          </cell>
          <cell r="DM71">
            <v>63.6</v>
          </cell>
          <cell r="DN71">
            <v>36.799999999999997</v>
          </cell>
          <cell r="DO71">
            <v>31.7</v>
          </cell>
          <cell r="DP71">
            <v>42.1</v>
          </cell>
          <cell r="DQ71">
            <v>23.6</v>
          </cell>
          <cell r="DR71">
            <v>17.7</v>
          </cell>
          <cell r="DS71">
            <v>29.7</v>
          </cell>
          <cell r="DT71">
            <v>3055</v>
          </cell>
          <cell r="DU71">
            <v>1548</v>
          </cell>
          <cell r="DV71">
            <v>1507</v>
          </cell>
          <cell r="DW71">
            <v>66.7</v>
          </cell>
          <cell r="DX71">
            <v>61.6</v>
          </cell>
          <cell r="DY71">
            <v>71.900000000000006</v>
          </cell>
          <cell r="DZ71">
            <v>56.5</v>
          </cell>
          <cell r="EA71">
            <v>50.8</v>
          </cell>
          <cell r="EB71">
            <v>62.4</v>
          </cell>
          <cell r="EC71">
            <v>96.3</v>
          </cell>
          <cell r="ED71">
            <v>96.3</v>
          </cell>
          <cell r="EE71">
            <v>96.4</v>
          </cell>
          <cell r="EF71">
            <v>94.4</v>
          </cell>
          <cell r="EG71">
            <v>94.7</v>
          </cell>
          <cell r="EH71">
            <v>94.2</v>
          </cell>
          <cell r="EI71">
            <v>58.5</v>
          </cell>
          <cell r="EJ71">
            <v>53.2</v>
          </cell>
          <cell r="EK71">
            <v>63.8</v>
          </cell>
          <cell r="EL71">
            <v>37.4</v>
          </cell>
          <cell r="EM71">
            <v>31.8</v>
          </cell>
          <cell r="EN71">
            <v>43.1</v>
          </cell>
          <cell r="EO71">
            <v>23.9</v>
          </cell>
          <cell r="EP71">
            <v>17.600000000000001</v>
          </cell>
          <cell r="EQ71">
            <v>30.4</v>
          </cell>
        </row>
        <row r="72">
          <cell r="A72" t="str">
            <v>E08000029</v>
          </cell>
          <cell r="B72" t="str">
            <v>Solihull</v>
          </cell>
          <cell r="C72" t="str">
            <v>West Midlands</v>
          </cell>
          <cell r="D72">
            <v>260</v>
          </cell>
          <cell r="E72">
            <v>150</v>
          </cell>
          <cell r="F72">
            <v>110</v>
          </cell>
          <cell r="G72">
            <v>79.599999999999994</v>
          </cell>
          <cell r="H72">
            <v>77.3</v>
          </cell>
          <cell r="I72">
            <v>82.7</v>
          </cell>
          <cell r="J72">
            <v>69.2</v>
          </cell>
          <cell r="K72">
            <v>66</v>
          </cell>
          <cell r="L72">
            <v>73.599999999999994</v>
          </cell>
          <cell r="M72" t="str">
            <v>x</v>
          </cell>
          <cell r="N72" t="str">
            <v>x</v>
          </cell>
          <cell r="O72" t="str">
            <v>x</v>
          </cell>
          <cell r="P72">
            <v>96.9</v>
          </cell>
          <cell r="Q72">
            <v>96.7</v>
          </cell>
          <cell r="R72">
            <v>97.3</v>
          </cell>
          <cell r="S72">
            <v>72.3</v>
          </cell>
          <cell r="T72">
            <v>70</v>
          </cell>
          <cell r="U72">
            <v>75.5</v>
          </cell>
          <cell r="V72">
            <v>53.1</v>
          </cell>
          <cell r="W72">
            <v>46</v>
          </cell>
          <cell r="X72">
            <v>62.7</v>
          </cell>
          <cell r="Y72">
            <v>34.6</v>
          </cell>
          <cell r="Z72">
            <v>30</v>
          </cell>
          <cell r="AA72">
            <v>40.9</v>
          </cell>
          <cell r="AB72">
            <v>87</v>
          </cell>
          <cell r="AC72">
            <v>47</v>
          </cell>
          <cell r="AD72">
            <v>40</v>
          </cell>
          <cell r="AE72">
            <v>54</v>
          </cell>
          <cell r="AF72">
            <v>42.6</v>
          </cell>
          <cell r="AG72">
            <v>67.5</v>
          </cell>
          <cell r="AH72">
            <v>44.8</v>
          </cell>
          <cell r="AI72">
            <v>38.299999999999997</v>
          </cell>
          <cell r="AJ72">
            <v>52.5</v>
          </cell>
          <cell r="AK72">
            <v>96.6</v>
          </cell>
          <cell r="AL72" t="str">
            <v>x</v>
          </cell>
          <cell r="AM72" t="str">
            <v>x</v>
          </cell>
          <cell r="AN72">
            <v>96.6</v>
          </cell>
          <cell r="AO72" t="str">
            <v>x</v>
          </cell>
          <cell r="AP72" t="str">
            <v>x</v>
          </cell>
          <cell r="AQ72">
            <v>46</v>
          </cell>
          <cell r="AR72">
            <v>40.4</v>
          </cell>
          <cell r="AS72">
            <v>52.5</v>
          </cell>
          <cell r="AT72">
            <v>32.200000000000003</v>
          </cell>
          <cell r="AU72">
            <v>27.7</v>
          </cell>
          <cell r="AV72">
            <v>37.5</v>
          </cell>
          <cell r="AW72">
            <v>19.5</v>
          </cell>
          <cell r="AX72">
            <v>17</v>
          </cell>
          <cell r="AY72">
            <v>22.5</v>
          </cell>
          <cell r="AZ72">
            <v>7</v>
          </cell>
          <cell r="BA72" t="str">
            <v>x</v>
          </cell>
          <cell r="BB72" t="str">
            <v>x</v>
          </cell>
          <cell r="BC72" t="str">
            <v>x</v>
          </cell>
          <cell r="BD72" t="str">
            <v>x</v>
          </cell>
          <cell r="BE72" t="str">
            <v>x</v>
          </cell>
          <cell r="BF72" t="str">
            <v>x</v>
          </cell>
          <cell r="BG72" t="str">
            <v>x</v>
          </cell>
          <cell r="BH72" t="str">
            <v>x</v>
          </cell>
          <cell r="BI72" t="str">
            <v>x</v>
          </cell>
          <cell r="BJ72" t="str">
            <v>x</v>
          </cell>
          <cell r="BK72" t="str">
            <v>x</v>
          </cell>
          <cell r="BL72" t="str">
            <v>x</v>
          </cell>
          <cell r="BM72" t="str">
            <v>x</v>
          </cell>
          <cell r="BN72" t="str">
            <v>x</v>
          </cell>
          <cell r="BO72" t="str">
            <v>x</v>
          </cell>
          <cell r="BP72" t="str">
            <v>x</v>
          </cell>
          <cell r="BQ72" t="str">
            <v>x</v>
          </cell>
          <cell r="BR72" t="str">
            <v>x</v>
          </cell>
          <cell r="BS72" t="str">
            <v>x</v>
          </cell>
          <cell r="BT72" t="str">
            <v>x</v>
          </cell>
          <cell r="BU72">
            <v>42.9</v>
          </cell>
          <cell r="BV72" t="str">
            <v>x</v>
          </cell>
          <cell r="BW72" t="str">
            <v>x</v>
          </cell>
          <cell r="BX72">
            <v>186</v>
          </cell>
          <cell r="BY72">
            <v>86</v>
          </cell>
          <cell r="BZ72">
            <v>100</v>
          </cell>
          <cell r="CA72">
            <v>60.2</v>
          </cell>
          <cell r="CB72">
            <v>53.5</v>
          </cell>
          <cell r="CC72">
            <v>66</v>
          </cell>
          <cell r="CD72">
            <v>53.2</v>
          </cell>
          <cell r="CE72">
            <v>46.5</v>
          </cell>
          <cell r="CF72">
            <v>59</v>
          </cell>
          <cell r="CG72">
            <v>96.2</v>
          </cell>
          <cell r="CH72" t="str">
            <v>x</v>
          </cell>
          <cell r="CI72" t="str">
            <v>x</v>
          </cell>
          <cell r="CJ72">
            <v>93</v>
          </cell>
          <cell r="CK72">
            <v>90.7</v>
          </cell>
          <cell r="CL72">
            <v>95</v>
          </cell>
          <cell r="CM72">
            <v>54.3</v>
          </cell>
          <cell r="CN72">
            <v>47.7</v>
          </cell>
          <cell r="CO72">
            <v>60</v>
          </cell>
          <cell r="CP72">
            <v>40.9</v>
          </cell>
          <cell r="CQ72">
            <v>37.200000000000003</v>
          </cell>
          <cell r="CR72">
            <v>44</v>
          </cell>
          <cell r="CS72">
            <v>29.6</v>
          </cell>
          <cell r="CT72">
            <v>22.1</v>
          </cell>
          <cell r="CU72">
            <v>36</v>
          </cell>
          <cell r="CV72">
            <v>2450</v>
          </cell>
          <cell r="CW72">
            <v>1248</v>
          </cell>
          <cell r="CX72">
            <v>1202</v>
          </cell>
          <cell r="CY72">
            <v>71.8</v>
          </cell>
          <cell r="CZ72">
            <v>66</v>
          </cell>
          <cell r="DA72">
            <v>77.900000000000006</v>
          </cell>
          <cell r="DB72">
            <v>61.6</v>
          </cell>
          <cell r="DC72">
            <v>57.1</v>
          </cell>
          <cell r="DD72">
            <v>66.099999999999994</v>
          </cell>
          <cell r="DE72">
            <v>96.4</v>
          </cell>
          <cell r="DF72">
            <v>95.7</v>
          </cell>
          <cell r="DG72">
            <v>97.1</v>
          </cell>
          <cell r="DH72">
            <v>94.6</v>
          </cell>
          <cell r="DI72">
            <v>94.2</v>
          </cell>
          <cell r="DJ72">
            <v>95</v>
          </cell>
          <cell r="DK72">
            <v>63.4</v>
          </cell>
          <cell r="DL72">
            <v>59.2</v>
          </cell>
          <cell r="DM72">
            <v>67.8</v>
          </cell>
          <cell r="DN72">
            <v>44.4</v>
          </cell>
          <cell r="DO72">
            <v>39.299999999999997</v>
          </cell>
          <cell r="DP72">
            <v>49.8</v>
          </cell>
          <cell r="DQ72">
            <v>29.2</v>
          </cell>
          <cell r="DR72">
            <v>24.1</v>
          </cell>
          <cell r="DS72">
            <v>34.5</v>
          </cell>
          <cell r="DT72">
            <v>3063</v>
          </cell>
          <cell r="DU72">
            <v>1584</v>
          </cell>
          <cell r="DV72">
            <v>1479</v>
          </cell>
          <cell r="DW72">
            <v>70.7</v>
          </cell>
          <cell r="DX72">
            <v>64.8</v>
          </cell>
          <cell r="DY72">
            <v>77</v>
          </cell>
          <cell r="DZ72">
            <v>60.8</v>
          </cell>
          <cell r="EA72">
            <v>56</v>
          </cell>
          <cell r="EB72">
            <v>65.900000000000006</v>
          </cell>
          <cell r="EC72">
            <v>96.6</v>
          </cell>
          <cell r="ED72">
            <v>96</v>
          </cell>
          <cell r="EE72">
            <v>97.2</v>
          </cell>
          <cell r="EF72">
            <v>94.7</v>
          </cell>
          <cell r="EG72">
            <v>94.3</v>
          </cell>
          <cell r="EH72">
            <v>95.2</v>
          </cell>
          <cell r="EI72">
            <v>62.8</v>
          </cell>
          <cell r="EJ72">
            <v>58.5</v>
          </cell>
          <cell r="EK72">
            <v>67.5</v>
          </cell>
          <cell r="EL72">
            <v>44.4</v>
          </cell>
          <cell r="EM72">
            <v>39</v>
          </cell>
          <cell r="EN72">
            <v>50.2</v>
          </cell>
          <cell r="EO72">
            <v>29.2</v>
          </cell>
          <cell r="EP72">
            <v>24.1</v>
          </cell>
          <cell r="EQ72">
            <v>34.700000000000003</v>
          </cell>
        </row>
        <row r="73">
          <cell r="A73" t="str">
            <v>E10000028</v>
          </cell>
          <cell r="B73" t="str">
            <v>Staffordshire</v>
          </cell>
          <cell r="C73" t="str">
            <v>West Midlands</v>
          </cell>
          <cell r="D73">
            <v>224</v>
          </cell>
          <cell r="E73">
            <v>115</v>
          </cell>
          <cell r="F73">
            <v>109</v>
          </cell>
          <cell r="G73">
            <v>62.5</v>
          </cell>
          <cell r="H73">
            <v>54.8</v>
          </cell>
          <cell r="I73">
            <v>70.599999999999994</v>
          </cell>
          <cell r="J73">
            <v>53.6</v>
          </cell>
          <cell r="K73">
            <v>47</v>
          </cell>
          <cell r="L73">
            <v>60.6</v>
          </cell>
          <cell r="M73">
            <v>96.4</v>
          </cell>
          <cell r="N73">
            <v>96.5</v>
          </cell>
          <cell r="O73">
            <v>96.3</v>
          </cell>
          <cell r="P73">
            <v>93.8</v>
          </cell>
          <cell r="Q73">
            <v>94.8</v>
          </cell>
          <cell r="R73">
            <v>92.7</v>
          </cell>
          <cell r="S73">
            <v>54.9</v>
          </cell>
          <cell r="T73">
            <v>48.7</v>
          </cell>
          <cell r="U73">
            <v>61.5</v>
          </cell>
          <cell r="V73">
            <v>37.1</v>
          </cell>
          <cell r="W73">
            <v>27</v>
          </cell>
          <cell r="X73">
            <v>47.7</v>
          </cell>
          <cell r="Y73">
            <v>25</v>
          </cell>
          <cell r="Z73">
            <v>14.8</v>
          </cell>
          <cell r="AA73">
            <v>35.799999999999997</v>
          </cell>
          <cell r="AB73">
            <v>57</v>
          </cell>
          <cell r="AC73">
            <v>29</v>
          </cell>
          <cell r="AD73">
            <v>28</v>
          </cell>
          <cell r="AE73">
            <v>66.7</v>
          </cell>
          <cell r="AF73">
            <v>65.5</v>
          </cell>
          <cell r="AG73">
            <v>67.900000000000006</v>
          </cell>
          <cell r="AH73">
            <v>49.1</v>
          </cell>
          <cell r="AI73">
            <v>51.7</v>
          </cell>
          <cell r="AJ73">
            <v>46.4</v>
          </cell>
          <cell r="AK73" t="str">
            <v>x</v>
          </cell>
          <cell r="AL73" t="str">
            <v>x</v>
          </cell>
          <cell r="AM73">
            <v>100</v>
          </cell>
          <cell r="AN73">
            <v>93</v>
          </cell>
          <cell r="AO73" t="str">
            <v>x</v>
          </cell>
          <cell r="AP73" t="str">
            <v>x</v>
          </cell>
          <cell r="AQ73">
            <v>50.9</v>
          </cell>
          <cell r="AR73">
            <v>51.7</v>
          </cell>
          <cell r="AS73">
            <v>50</v>
          </cell>
          <cell r="AT73">
            <v>36.799999999999997</v>
          </cell>
          <cell r="AU73">
            <v>31</v>
          </cell>
          <cell r="AV73">
            <v>42.9</v>
          </cell>
          <cell r="AW73">
            <v>22.8</v>
          </cell>
          <cell r="AX73">
            <v>17.2</v>
          </cell>
          <cell r="AY73">
            <v>28.6</v>
          </cell>
          <cell r="AZ73">
            <v>16</v>
          </cell>
          <cell r="BA73">
            <v>8</v>
          </cell>
          <cell r="BB73">
            <v>8</v>
          </cell>
          <cell r="BC73">
            <v>81.3</v>
          </cell>
          <cell r="BD73" t="str">
            <v>x</v>
          </cell>
          <cell r="BE73" t="str">
            <v>x</v>
          </cell>
          <cell r="BF73">
            <v>75</v>
          </cell>
          <cell r="BG73" t="str">
            <v>x</v>
          </cell>
          <cell r="BH73" t="str">
            <v>x</v>
          </cell>
          <cell r="BI73" t="str">
            <v>x</v>
          </cell>
          <cell r="BJ73" t="str">
            <v>x</v>
          </cell>
          <cell r="BK73">
            <v>100</v>
          </cell>
          <cell r="BL73" t="str">
            <v>x</v>
          </cell>
          <cell r="BM73" t="str">
            <v>x</v>
          </cell>
          <cell r="BN73">
            <v>100</v>
          </cell>
          <cell r="BO73">
            <v>75</v>
          </cell>
          <cell r="BP73" t="str">
            <v>x</v>
          </cell>
          <cell r="BQ73" t="str">
            <v>x</v>
          </cell>
          <cell r="BR73">
            <v>75</v>
          </cell>
          <cell r="BS73" t="str">
            <v>x</v>
          </cell>
          <cell r="BT73" t="str">
            <v>x</v>
          </cell>
          <cell r="BU73">
            <v>50</v>
          </cell>
          <cell r="BV73">
            <v>62.5</v>
          </cell>
          <cell r="BW73">
            <v>37.5</v>
          </cell>
          <cell r="BX73">
            <v>200</v>
          </cell>
          <cell r="BY73">
            <v>106</v>
          </cell>
          <cell r="BZ73">
            <v>94</v>
          </cell>
          <cell r="CA73">
            <v>69</v>
          </cell>
          <cell r="CB73">
            <v>64.2</v>
          </cell>
          <cell r="CC73">
            <v>74.5</v>
          </cell>
          <cell r="CD73">
            <v>61</v>
          </cell>
          <cell r="CE73">
            <v>58.5</v>
          </cell>
          <cell r="CF73">
            <v>63.8</v>
          </cell>
          <cell r="CG73">
            <v>93.5</v>
          </cell>
          <cell r="CH73">
            <v>93.4</v>
          </cell>
          <cell r="CI73">
            <v>93.6</v>
          </cell>
          <cell r="CJ73">
            <v>92.5</v>
          </cell>
          <cell r="CK73">
            <v>92.5</v>
          </cell>
          <cell r="CL73">
            <v>92.6</v>
          </cell>
          <cell r="CM73">
            <v>64.5</v>
          </cell>
          <cell r="CN73">
            <v>64.2</v>
          </cell>
          <cell r="CO73">
            <v>64.900000000000006</v>
          </cell>
          <cell r="CP73">
            <v>36.5</v>
          </cell>
          <cell r="CQ73">
            <v>29.2</v>
          </cell>
          <cell r="CR73">
            <v>44.7</v>
          </cell>
          <cell r="CS73">
            <v>20.5</v>
          </cell>
          <cell r="CT73">
            <v>14.2</v>
          </cell>
          <cell r="CU73">
            <v>27.7</v>
          </cell>
          <cell r="CV73">
            <v>8423</v>
          </cell>
          <cell r="CW73">
            <v>4390</v>
          </cell>
          <cell r="CX73">
            <v>4033</v>
          </cell>
          <cell r="CY73">
            <v>65.599999999999994</v>
          </cell>
          <cell r="CZ73">
            <v>59.7</v>
          </cell>
          <cell r="DA73">
            <v>72</v>
          </cell>
          <cell r="DB73">
            <v>56.2</v>
          </cell>
          <cell r="DC73">
            <v>51.1</v>
          </cell>
          <cell r="DD73">
            <v>61.7</v>
          </cell>
          <cell r="DE73">
            <v>94.7</v>
          </cell>
          <cell r="DF73">
            <v>93.1</v>
          </cell>
          <cell r="DG73">
            <v>96.5</v>
          </cell>
          <cell r="DH73">
            <v>92.9</v>
          </cell>
          <cell r="DI73">
            <v>91.4</v>
          </cell>
          <cell r="DJ73">
            <v>94.5</v>
          </cell>
          <cell r="DK73">
            <v>58.2</v>
          </cell>
          <cell r="DL73">
            <v>53.6</v>
          </cell>
          <cell r="DM73">
            <v>63.1</v>
          </cell>
          <cell r="DN73">
            <v>37</v>
          </cell>
          <cell r="DO73">
            <v>32.700000000000003</v>
          </cell>
          <cell r="DP73">
            <v>41.7</v>
          </cell>
          <cell r="DQ73">
            <v>21.6</v>
          </cell>
          <cell r="DR73">
            <v>16.600000000000001</v>
          </cell>
          <cell r="DS73">
            <v>27</v>
          </cell>
          <cell r="DT73">
            <v>8967</v>
          </cell>
          <cell r="DU73">
            <v>4672</v>
          </cell>
          <cell r="DV73">
            <v>4295</v>
          </cell>
          <cell r="DW73">
            <v>65.5</v>
          </cell>
          <cell r="DX73">
            <v>59.6</v>
          </cell>
          <cell r="DY73">
            <v>71.900000000000006</v>
          </cell>
          <cell r="DZ73">
            <v>56.1</v>
          </cell>
          <cell r="EA73">
            <v>51.1</v>
          </cell>
          <cell r="EB73">
            <v>61.5</v>
          </cell>
          <cell r="EC73">
            <v>94.8</v>
          </cell>
          <cell r="ED73">
            <v>93.3</v>
          </cell>
          <cell r="EE73">
            <v>96.4</v>
          </cell>
          <cell r="EF73">
            <v>92.9</v>
          </cell>
          <cell r="EG73">
            <v>91.5</v>
          </cell>
          <cell r="EH73">
            <v>94.4</v>
          </cell>
          <cell r="EI73">
            <v>58.1</v>
          </cell>
          <cell r="EJ73">
            <v>53.7</v>
          </cell>
          <cell r="EK73">
            <v>63</v>
          </cell>
          <cell r="EL73">
            <v>37</v>
          </cell>
          <cell r="EM73">
            <v>32.5</v>
          </cell>
          <cell r="EN73">
            <v>41.9</v>
          </cell>
          <cell r="EO73">
            <v>21.6</v>
          </cell>
          <cell r="EP73">
            <v>16.5</v>
          </cell>
          <cell r="EQ73">
            <v>27.2</v>
          </cell>
        </row>
        <row r="74">
          <cell r="A74" t="str">
            <v>E06000021</v>
          </cell>
          <cell r="B74" t="str">
            <v>Stoke-on-Trent</v>
          </cell>
          <cell r="C74" t="str">
            <v>West Midlands</v>
          </cell>
          <cell r="D74">
            <v>268</v>
          </cell>
          <cell r="E74">
            <v>131</v>
          </cell>
          <cell r="F74">
            <v>137</v>
          </cell>
          <cell r="G74">
            <v>60.1</v>
          </cell>
          <cell r="H74">
            <v>56.5</v>
          </cell>
          <cell r="I74">
            <v>63.5</v>
          </cell>
          <cell r="J74">
            <v>48.9</v>
          </cell>
          <cell r="K74">
            <v>47.3</v>
          </cell>
          <cell r="L74">
            <v>50.4</v>
          </cell>
          <cell r="M74">
            <v>96.6</v>
          </cell>
          <cell r="N74">
            <v>95.4</v>
          </cell>
          <cell r="O74">
            <v>97.8</v>
          </cell>
          <cell r="P74">
            <v>92.2</v>
          </cell>
          <cell r="Q74">
            <v>92.4</v>
          </cell>
          <cell r="R74">
            <v>92</v>
          </cell>
          <cell r="S74">
            <v>51.9</v>
          </cell>
          <cell r="T74">
            <v>51.1</v>
          </cell>
          <cell r="U74">
            <v>52.6</v>
          </cell>
          <cell r="V74">
            <v>25</v>
          </cell>
          <cell r="W74">
            <v>19.8</v>
          </cell>
          <cell r="X74">
            <v>29.9</v>
          </cell>
          <cell r="Y74">
            <v>15.3</v>
          </cell>
          <cell r="Z74">
            <v>12.2</v>
          </cell>
          <cell r="AA74">
            <v>18.2</v>
          </cell>
          <cell r="AB74">
            <v>40</v>
          </cell>
          <cell r="AC74">
            <v>23</v>
          </cell>
          <cell r="AD74">
            <v>17</v>
          </cell>
          <cell r="AE74">
            <v>55</v>
          </cell>
          <cell r="AF74">
            <v>52.2</v>
          </cell>
          <cell r="AG74">
            <v>58.8</v>
          </cell>
          <cell r="AH74">
            <v>47.5</v>
          </cell>
          <cell r="AI74">
            <v>47.8</v>
          </cell>
          <cell r="AJ74">
            <v>47.1</v>
          </cell>
          <cell r="AK74" t="str">
            <v>x</v>
          </cell>
          <cell r="AL74" t="str">
            <v>x</v>
          </cell>
          <cell r="AM74" t="str">
            <v>x</v>
          </cell>
          <cell r="AN74" t="str">
            <v>x</v>
          </cell>
          <cell r="AO74" t="str">
            <v>x</v>
          </cell>
          <cell r="AP74" t="str">
            <v>x</v>
          </cell>
          <cell r="AQ74">
            <v>47.5</v>
          </cell>
          <cell r="AR74">
            <v>47.8</v>
          </cell>
          <cell r="AS74">
            <v>47.1</v>
          </cell>
          <cell r="AT74">
            <v>32.5</v>
          </cell>
          <cell r="AU74">
            <v>26.1</v>
          </cell>
          <cell r="AV74">
            <v>41.2</v>
          </cell>
          <cell r="AW74">
            <v>20</v>
          </cell>
          <cell r="AX74">
            <v>17.399999999999999</v>
          </cell>
          <cell r="AY74">
            <v>23.5</v>
          </cell>
          <cell r="AZ74">
            <v>4</v>
          </cell>
          <cell r="BA74" t="str">
            <v>x</v>
          </cell>
          <cell r="BB74" t="str">
            <v>x</v>
          </cell>
          <cell r="BC74" t="str">
            <v>x</v>
          </cell>
          <cell r="BD74" t="str">
            <v>x</v>
          </cell>
          <cell r="BE74" t="str">
            <v>x</v>
          </cell>
          <cell r="BF74" t="str">
            <v>x</v>
          </cell>
          <cell r="BG74" t="str">
            <v>x</v>
          </cell>
          <cell r="BH74" t="str">
            <v>x</v>
          </cell>
          <cell r="BI74" t="str">
            <v>x</v>
          </cell>
          <cell r="BJ74" t="str">
            <v>x</v>
          </cell>
          <cell r="BK74" t="str">
            <v>x</v>
          </cell>
          <cell r="BL74" t="str">
            <v>x</v>
          </cell>
          <cell r="BM74" t="str">
            <v>x</v>
          </cell>
          <cell r="BN74" t="str">
            <v>x</v>
          </cell>
          <cell r="BO74" t="str">
            <v>x</v>
          </cell>
          <cell r="BP74" t="str">
            <v>x</v>
          </cell>
          <cell r="BQ74" t="str">
            <v>x</v>
          </cell>
          <cell r="BR74" t="str">
            <v>x</v>
          </cell>
          <cell r="BS74" t="str">
            <v>x</v>
          </cell>
          <cell r="BT74" t="str">
            <v>x</v>
          </cell>
          <cell r="BU74" t="str">
            <v>x</v>
          </cell>
          <cell r="BV74" t="str">
            <v>x</v>
          </cell>
          <cell r="BW74" t="str">
            <v>x</v>
          </cell>
          <cell r="BX74">
            <v>55</v>
          </cell>
          <cell r="BY74">
            <v>21</v>
          </cell>
          <cell r="BZ74">
            <v>34</v>
          </cell>
          <cell r="CA74">
            <v>61.8</v>
          </cell>
          <cell r="CB74">
            <v>42.9</v>
          </cell>
          <cell r="CC74">
            <v>73.5</v>
          </cell>
          <cell r="CD74">
            <v>49.1</v>
          </cell>
          <cell r="CE74">
            <v>38.1</v>
          </cell>
          <cell r="CF74">
            <v>55.9</v>
          </cell>
          <cell r="CG74">
            <v>89.1</v>
          </cell>
          <cell r="CH74" t="str">
            <v>x</v>
          </cell>
          <cell r="CI74" t="str">
            <v>x</v>
          </cell>
          <cell r="CJ74">
            <v>85.5</v>
          </cell>
          <cell r="CK74">
            <v>76.2</v>
          </cell>
          <cell r="CL74">
            <v>91.2</v>
          </cell>
          <cell r="CM74">
            <v>49.1</v>
          </cell>
          <cell r="CN74">
            <v>38.1</v>
          </cell>
          <cell r="CO74">
            <v>55.9</v>
          </cell>
          <cell r="CP74">
            <v>27.3</v>
          </cell>
          <cell r="CQ74">
            <v>14.3</v>
          </cell>
          <cell r="CR74">
            <v>35.299999999999997</v>
          </cell>
          <cell r="CS74">
            <v>5.5</v>
          </cell>
          <cell r="CT74" t="str">
            <v>x</v>
          </cell>
          <cell r="CU74" t="str">
            <v>x</v>
          </cell>
          <cell r="CV74">
            <v>1993</v>
          </cell>
          <cell r="CW74">
            <v>985</v>
          </cell>
          <cell r="CX74">
            <v>1008</v>
          </cell>
          <cell r="CY74">
            <v>55.9</v>
          </cell>
          <cell r="CZ74">
            <v>50.3</v>
          </cell>
          <cell r="DA74">
            <v>61.4</v>
          </cell>
          <cell r="DB74">
            <v>48.2</v>
          </cell>
          <cell r="DC74">
            <v>43</v>
          </cell>
          <cell r="DD74">
            <v>53.3</v>
          </cell>
          <cell r="DE74">
            <v>91</v>
          </cell>
          <cell r="DF74">
            <v>88.8</v>
          </cell>
          <cell r="DG74">
            <v>93.2</v>
          </cell>
          <cell r="DH74">
            <v>88.5</v>
          </cell>
          <cell r="DI74">
            <v>86.4</v>
          </cell>
          <cell r="DJ74">
            <v>90.6</v>
          </cell>
          <cell r="DK74">
            <v>50.4</v>
          </cell>
          <cell r="DL74">
            <v>46.2</v>
          </cell>
          <cell r="DM74">
            <v>54.6</v>
          </cell>
          <cell r="DN74">
            <v>25</v>
          </cell>
          <cell r="DO74">
            <v>21.3</v>
          </cell>
          <cell r="DP74">
            <v>28.6</v>
          </cell>
          <cell r="DQ74">
            <v>13.9</v>
          </cell>
          <cell r="DR74">
            <v>11.2</v>
          </cell>
          <cell r="DS74">
            <v>16.7</v>
          </cell>
          <cell r="DT74">
            <v>2389</v>
          </cell>
          <cell r="DU74">
            <v>1184</v>
          </cell>
          <cell r="DV74">
            <v>1205</v>
          </cell>
          <cell r="DW74">
            <v>56.3</v>
          </cell>
          <cell r="DX74">
            <v>50.6</v>
          </cell>
          <cell r="DY74">
            <v>62</v>
          </cell>
          <cell r="DZ74">
            <v>48.2</v>
          </cell>
          <cell r="EA74">
            <v>43.2</v>
          </cell>
          <cell r="EB74">
            <v>53</v>
          </cell>
          <cell r="EC74">
            <v>91.6</v>
          </cell>
          <cell r="ED74">
            <v>89.4</v>
          </cell>
          <cell r="EE74">
            <v>93.7</v>
          </cell>
          <cell r="EF74">
            <v>88.8</v>
          </cell>
          <cell r="EG74">
            <v>86.7</v>
          </cell>
          <cell r="EH74">
            <v>90.8</v>
          </cell>
          <cell r="EI74">
            <v>50.4</v>
          </cell>
          <cell r="EJ74">
            <v>46.3</v>
          </cell>
          <cell r="EK74">
            <v>54.4</v>
          </cell>
          <cell r="EL74">
            <v>25.3</v>
          </cell>
          <cell r="EM74">
            <v>21.2</v>
          </cell>
          <cell r="EN74">
            <v>29.3</v>
          </cell>
          <cell r="EO74">
            <v>14.2</v>
          </cell>
          <cell r="EP74">
            <v>11.3</v>
          </cell>
          <cell r="EQ74">
            <v>17</v>
          </cell>
        </row>
        <row r="75">
          <cell r="A75" t="str">
            <v>E06000020</v>
          </cell>
          <cell r="B75" t="str">
            <v>Telford and Wrekin</v>
          </cell>
          <cell r="C75" t="str">
            <v>West Midlands</v>
          </cell>
          <cell r="D75">
            <v>121</v>
          </cell>
          <cell r="E75">
            <v>74</v>
          </cell>
          <cell r="F75">
            <v>47</v>
          </cell>
          <cell r="G75">
            <v>65.3</v>
          </cell>
          <cell r="H75">
            <v>68.900000000000006</v>
          </cell>
          <cell r="I75">
            <v>59.6</v>
          </cell>
          <cell r="J75">
            <v>56.2</v>
          </cell>
          <cell r="K75">
            <v>62.2</v>
          </cell>
          <cell r="L75">
            <v>46.8</v>
          </cell>
          <cell r="M75">
            <v>94.2</v>
          </cell>
          <cell r="N75" t="str">
            <v>x</v>
          </cell>
          <cell r="O75" t="str">
            <v>x</v>
          </cell>
          <cell r="P75">
            <v>93.4</v>
          </cell>
          <cell r="Q75" t="str">
            <v>x</v>
          </cell>
          <cell r="R75" t="str">
            <v>x</v>
          </cell>
          <cell r="S75">
            <v>59.5</v>
          </cell>
          <cell r="T75">
            <v>64.900000000000006</v>
          </cell>
          <cell r="U75">
            <v>51.1</v>
          </cell>
          <cell r="V75">
            <v>49.6</v>
          </cell>
          <cell r="W75">
            <v>51.4</v>
          </cell>
          <cell r="X75">
            <v>46.8</v>
          </cell>
          <cell r="Y75">
            <v>28.9</v>
          </cell>
          <cell r="Z75">
            <v>33.799999999999997</v>
          </cell>
          <cell r="AA75">
            <v>21.3</v>
          </cell>
          <cell r="AB75">
            <v>32</v>
          </cell>
          <cell r="AC75">
            <v>22</v>
          </cell>
          <cell r="AD75">
            <v>10</v>
          </cell>
          <cell r="AE75">
            <v>65.599999999999994</v>
          </cell>
          <cell r="AF75" t="str">
            <v>x</v>
          </cell>
          <cell r="AG75" t="str">
            <v>x</v>
          </cell>
          <cell r="AH75">
            <v>59.4</v>
          </cell>
          <cell r="AI75" t="str">
            <v>x</v>
          </cell>
          <cell r="AJ75" t="str">
            <v>x</v>
          </cell>
          <cell r="AK75" t="str">
            <v>x</v>
          </cell>
          <cell r="AL75" t="str">
            <v>x</v>
          </cell>
          <cell r="AM75">
            <v>100</v>
          </cell>
          <cell r="AN75">
            <v>90.6</v>
          </cell>
          <cell r="AO75">
            <v>86.4</v>
          </cell>
          <cell r="AP75">
            <v>100</v>
          </cell>
          <cell r="AQ75">
            <v>62.5</v>
          </cell>
          <cell r="AR75" t="str">
            <v>x</v>
          </cell>
          <cell r="AS75" t="str">
            <v>x</v>
          </cell>
          <cell r="AT75">
            <v>34.4</v>
          </cell>
          <cell r="AU75" t="str">
            <v>x</v>
          </cell>
          <cell r="AV75" t="str">
            <v>x</v>
          </cell>
          <cell r="AW75">
            <v>18.8</v>
          </cell>
          <cell r="AX75" t="str">
            <v>x</v>
          </cell>
          <cell r="AY75" t="str">
            <v>x</v>
          </cell>
          <cell r="AZ75">
            <v>9</v>
          </cell>
          <cell r="BA75">
            <v>6</v>
          </cell>
          <cell r="BB75">
            <v>3</v>
          </cell>
          <cell r="BC75">
            <v>100</v>
          </cell>
          <cell r="BD75" t="str">
            <v>x</v>
          </cell>
          <cell r="BE75" t="str">
            <v>x</v>
          </cell>
          <cell r="BF75">
            <v>100</v>
          </cell>
          <cell r="BG75" t="str">
            <v>x</v>
          </cell>
          <cell r="BH75" t="str">
            <v>x</v>
          </cell>
          <cell r="BI75">
            <v>100</v>
          </cell>
          <cell r="BJ75" t="str">
            <v>x</v>
          </cell>
          <cell r="BK75" t="str">
            <v>x</v>
          </cell>
          <cell r="BL75">
            <v>100</v>
          </cell>
          <cell r="BM75" t="str">
            <v>x</v>
          </cell>
          <cell r="BN75" t="str">
            <v>x</v>
          </cell>
          <cell r="BO75">
            <v>100</v>
          </cell>
          <cell r="BP75" t="str">
            <v>x</v>
          </cell>
          <cell r="BQ75" t="str">
            <v>x</v>
          </cell>
          <cell r="BR75">
            <v>100</v>
          </cell>
          <cell r="BS75" t="str">
            <v>x</v>
          </cell>
          <cell r="BT75" t="str">
            <v>x</v>
          </cell>
          <cell r="BU75">
            <v>100</v>
          </cell>
          <cell r="BV75" t="str">
            <v>x</v>
          </cell>
          <cell r="BW75" t="str">
            <v>x</v>
          </cell>
          <cell r="BX75">
            <v>65</v>
          </cell>
          <cell r="BY75">
            <v>32</v>
          </cell>
          <cell r="BZ75">
            <v>33</v>
          </cell>
          <cell r="CA75">
            <v>67.7</v>
          </cell>
          <cell r="CB75">
            <v>62.5</v>
          </cell>
          <cell r="CC75">
            <v>72.7</v>
          </cell>
          <cell r="CD75">
            <v>56.9</v>
          </cell>
          <cell r="CE75">
            <v>59.4</v>
          </cell>
          <cell r="CF75">
            <v>54.5</v>
          </cell>
          <cell r="CG75">
            <v>95.4</v>
          </cell>
          <cell r="CH75" t="str">
            <v>x</v>
          </cell>
          <cell r="CI75" t="str">
            <v>x</v>
          </cell>
          <cell r="CJ75">
            <v>95.4</v>
          </cell>
          <cell r="CK75" t="str">
            <v>x</v>
          </cell>
          <cell r="CL75" t="str">
            <v>x</v>
          </cell>
          <cell r="CM75">
            <v>61.5</v>
          </cell>
          <cell r="CN75">
            <v>62.5</v>
          </cell>
          <cell r="CO75">
            <v>60.6</v>
          </cell>
          <cell r="CP75">
            <v>44.6</v>
          </cell>
          <cell r="CQ75">
            <v>37.5</v>
          </cell>
          <cell r="CR75">
            <v>51.5</v>
          </cell>
          <cell r="CS75">
            <v>18.5</v>
          </cell>
          <cell r="CT75">
            <v>9.4</v>
          </cell>
          <cell r="CU75">
            <v>27.3</v>
          </cell>
          <cell r="CV75">
            <v>1765</v>
          </cell>
          <cell r="CW75">
            <v>902</v>
          </cell>
          <cell r="CX75">
            <v>863</v>
          </cell>
          <cell r="CY75">
            <v>62</v>
          </cell>
          <cell r="CZ75">
            <v>55.5</v>
          </cell>
          <cell r="DA75">
            <v>68.8</v>
          </cell>
          <cell r="DB75">
            <v>53.1</v>
          </cell>
          <cell r="DC75">
            <v>46.2</v>
          </cell>
          <cell r="DD75">
            <v>60.3</v>
          </cell>
          <cell r="DE75">
            <v>93.9</v>
          </cell>
          <cell r="DF75">
            <v>92.4</v>
          </cell>
          <cell r="DG75">
            <v>95.6</v>
          </cell>
          <cell r="DH75">
            <v>92</v>
          </cell>
          <cell r="DI75">
            <v>90.8</v>
          </cell>
          <cell r="DJ75">
            <v>93.3</v>
          </cell>
          <cell r="DK75">
            <v>55</v>
          </cell>
          <cell r="DL75">
            <v>48.7</v>
          </cell>
          <cell r="DM75">
            <v>61.5</v>
          </cell>
          <cell r="DN75">
            <v>41.2</v>
          </cell>
          <cell r="DO75">
            <v>34.700000000000003</v>
          </cell>
          <cell r="DP75">
            <v>48.1</v>
          </cell>
          <cell r="DQ75">
            <v>25</v>
          </cell>
          <cell r="DR75">
            <v>19.8</v>
          </cell>
          <cell r="DS75">
            <v>30.4</v>
          </cell>
          <cell r="DT75">
            <v>1997</v>
          </cell>
          <cell r="DU75">
            <v>1040</v>
          </cell>
          <cell r="DV75">
            <v>957</v>
          </cell>
          <cell r="DW75">
            <v>62.6</v>
          </cell>
          <cell r="DX75">
            <v>57</v>
          </cell>
          <cell r="DY75">
            <v>68.8</v>
          </cell>
          <cell r="DZ75">
            <v>53.7</v>
          </cell>
          <cell r="EA75">
            <v>48.2</v>
          </cell>
          <cell r="EB75">
            <v>59.8</v>
          </cell>
          <cell r="EC75">
            <v>94.1</v>
          </cell>
          <cell r="ED75">
            <v>92.6</v>
          </cell>
          <cell r="EE75">
            <v>95.7</v>
          </cell>
          <cell r="EF75">
            <v>92.2</v>
          </cell>
          <cell r="EG75">
            <v>91</v>
          </cell>
          <cell r="EH75">
            <v>93.6</v>
          </cell>
          <cell r="EI75">
            <v>55.8</v>
          </cell>
          <cell r="EJ75">
            <v>50.7</v>
          </cell>
          <cell r="EK75">
            <v>61.3</v>
          </cell>
          <cell r="EL75">
            <v>42.1</v>
          </cell>
          <cell r="EM75">
            <v>36.299999999999997</v>
          </cell>
          <cell r="EN75">
            <v>48.4</v>
          </cell>
          <cell r="EO75">
            <v>25.3</v>
          </cell>
          <cell r="EP75">
            <v>20.9</v>
          </cell>
          <cell r="EQ75">
            <v>30.2</v>
          </cell>
        </row>
        <row r="76">
          <cell r="A76" t="str">
            <v>E08000030</v>
          </cell>
          <cell r="B76" t="str">
            <v>Walsall</v>
          </cell>
          <cell r="C76" t="str">
            <v>West Midlands</v>
          </cell>
          <cell r="D76">
            <v>574</v>
          </cell>
          <cell r="E76">
            <v>320</v>
          </cell>
          <cell r="F76">
            <v>254</v>
          </cell>
          <cell r="G76">
            <v>68.099999999999994</v>
          </cell>
          <cell r="H76">
            <v>64.099999999999994</v>
          </cell>
          <cell r="I76">
            <v>73.2</v>
          </cell>
          <cell r="J76">
            <v>61.5</v>
          </cell>
          <cell r="K76">
            <v>58.8</v>
          </cell>
          <cell r="L76">
            <v>65</v>
          </cell>
          <cell r="M76">
            <v>97</v>
          </cell>
          <cell r="N76">
            <v>96.6</v>
          </cell>
          <cell r="O76">
            <v>97.6</v>
          </cell>
          <cell r="P76">
            <v>95.5</v>
          </cell>
          <cell r="Q76">
            <v>95.6</v>
          </cell>
          <cell r="R76">
            <v>95.3</v>
          </cell>
          <cell r="S76">
            <v>63.8</v>
          </cell>
          <cell r="T76">
            <v>61.9</v>
          </cell>
          <cell r="U76">
            <v>66.099999999999994</v>
          </cell>
          <cell r="V76">
            <v>44.8</v>
          </cell>
          <cell r="W76">
            <v>39.4</v>
          </cell>
          <cell r="X76">
            <v>51.6</v>
          </cell>
          <cell r="Y76">
            <v>29.8</v>
          </cell>
          <cell r="Z76">
            <v>23.8</v>
          </cell>
          <cell r="AA76">
            <v>37.4</v>
          </cell>
          <cell r="AB76">
            <v>119</v>
          </cell>
          <cell r="AC76">
            <v>70</v>
          </cell>
          <cell r="AD76">
            <v>49</v>
          </cell>
          <cell r="AE76">
            <v>58</v>
          </cell>
          <cell r="AF76">
            <v>42.9</v>
          </cell>
          <cell r="AG76">
            <v>79.599999999999994</v>
          </cell>
          <cell r="AH76">
            <v>51.3</v>
          </cell>
          <cell r="AI76">
            <v>40</v>
          </cell>
          <cell r="AJ76">
            <v>67.3</v>
          </cell>
          <cell r="AK76">
            <v>95</v>
          </cell>
          <cell r="AL76" t="str">
            <v>x</v>
          </cell>
          <cell r="AM76" t="str">
            <v>x</v>
          </cell>
          <cell r="AN76">
            <v>88.2</v>
          </cell>
          <cell r="AO76">
            <v>87.1</v>
          </cell>
          <cell r="AP76">
            <v>89.8</v>
          </cell>
          <cell r="AQ76">
            <v>52.1</v>
          </cell>
          <cell r="AR76">
            <v>41.4</v>
          </cell>
          <cell r="AS76">
            <v>67.3</v>
          </cell>
          <cell r="AT76">
            <v>36.1</v>
          </cell>
          <cell r="AU76">
            <v>25.7</v>
          </cell>
          <cell r="AV76">
            <v>51</v>
          </cell>
          <cell r="AW76">
            <v>22.7</v>
          </cell>
          <cell r="AX76">
            <v>20</v>
          </cell>
          <cell r="AY76">
            <v>26.5</v>
          </cell>
          <cell r="AZ76">
            <v>8</v>
          </cell>
          <cell r="BA76">
            <v>4</v>
          </cell>
          <cell r="BB76">
            <v>4</v>
          </cell>
          <cell r="BC76" t="str">
            <v>x</v>
          </cell>
          <cell r="BD76" t="str">
            <v>x</v>
          </cell>
          <cell r="BE76" t="str">
            <v>x</v>
          </cell>
          <cell r="BF76" t="str">
            <v>x</v>
          </cell>
          <cell r="BG76" t="str">
            <v>x</v>
          </cell>
          <cell r="BH76" t="str">
            <v>x</v>
          </cell>
          <cell r="BI76">
            <v>100</v>
          </cell>
          <cell r="BJ76" t="str">
            <v>x</v>
          </cell>
          <cell r="BK76" t="str">
            <v>x</v>
          </cell>
          <cell r="BL76">
            <v>100</v>
          </cell>
          <cell r="BM76" t="str">
            <v>x</v>
          </cell>
          <cell r="BN76" t="str">
            <v>x</v>
          </cell>
          <cell r="BO76" t="str">
            <v>x</v>
          </cell>
          <cell r="BP76" t="str">
            <v>x</v>
          </cell>
          <cell r="BQ76" t="str">
            <v>x</v>
          </cell>
          <cell r="BR76" t="str">
            <v>x</v>
          </cell>
          <cell r="BS76" t="str">
            <v>x</v>
          </cell>
          <cell r="BT76" t="str">
            <v>x</v>
          </cell>
          <cell r="BU76">
            <v>62.5</v>
          </cell>
          <cell r="BV76" t="str">
            <v>x</v>
          </cell>
          <cell r="BW76" t="str">
            <v>x</v>
          </cell>
          <cell r="BX76">
            <v>148</v>
          </cell>
          <cell r="BY76">
            <v>68</v>
          </cell>
          <cell r="BZ76">
            <v>80</v>
          </cell>
          <cell r="CA76">
            <v>58.1</v>
          </cell>
          <cell r="CB76">
            <v>51.5</v>
          </cell>
          <cell r="CC76">
            <v>63.8</v>
          </cell>
          <cell r="CD76">
            <v>48.6</v>
          </cell>
          <cell r="CE76">
            <v>44.1</v>
          </cell>
          <cell r="CF76">
            <v>52.5</v>
          </cell>
          <cell r="CG76">
            <v>91.9</v>
          </cell>
          <cell r="CH76">
            <v>92.6</v>
          </cell>
          <cell r="CI76">
            <v>91.3</v>
          </cell>
          <cell r="CJ76">
            <v>90.5</v>
          </cell>
          <cell r="CK76">
            <v>89.7</v>
          </cell>
          <cell r="CL76">
            <v>91.3</v>
          </cell>
          <cell r="CM76">
            <v>50</v>
          </cell>
          <cell r="CN76">
            <v>44.1</v>
          </cell>
          <cell r="CO76">
            <v>55</v>
          </cell>
          <cell r="CP76">
            <v>34.5</v>
          </cell>
          <cell r="CQ76">
            <v>29.4</v>
          </cell>
          <cell r="CR76">
            <v>38.799999999999997</v>
          </cell>
          <cell r="CS76">
            <v>21.6</v>
          </cell>
          <cell r="CT76">
            <v>17.600000000000001</v>
          </cell>
          <cell r="CU76">
            <v>25</v>
          </cell>
          <cell r="CV76">
            <v>2397</v>
          </cell>
          <cell r="CW76">
            <v>1237</v>
          </cell>
          <cell r="CX76">
            <v>1160</v>
          </cell>
          <cell r="CY76">
            <v>57.1</v>
          </cell>
          <cell r="CZ76">
            <v>52.5</v>
          </cell>
          <cell r="DA76">
            <v>61.9</v>
          </cell>
          <cell r="DB76">
            <v>48.4</v>
          </cell>
          <cell r="DC76">
            <v>44.1</v>
          </cell>
          <cell r="DD76">
            <v>53</v>
          </cell>
          <cell r="DE76">
            <v>91.7</v>
          </cell>
          <cell r="DF76">
            <v>89.6</v>
          </cell>
          <cell r="DG76">
            <v>94.1</v>
          </cell>
          <cell r="DH76">
            <v>88.1</v>
          </cell>
          <cell r="DI76">
            <v>85.9</v>
          </cell>
          <cell r="DJ76">
            <v>90.4</v>
          </cell>
          <cell r="DK76">
            <v>50.3</v>
          </cell>
          <cell r="DL76">
            <v>46.1</v>
          </cell>
          <cell r="DM76">
            <v>54.8</v>
          </cell>
          <cell r="DN76">
            <v>29.5</v>
          </cell>
          <cell r="DO76">
            <v>25.9</v>
          </cell>
          <cell r="DP76">
            <v>33.200000000000003</v>
          </cell>
          <cell r="DQ76">
            <v>18.600000000000001</v>
          </cell>
          <cell r="DR76">
            <v>15.4</v>
          </cell>
          <cell r="DS76">
            <v>21.9</v>
          </cell>
          <cell r="DT76">
            <v>3272</v>
          </cell>
          <cell r="DU76">
            <v>1717</v>
          </cell>
          <cell r="DV76">
            <v>1555</v>
          </cell>
          <cell r="DW76">
            <v>59.1</v>
          </cell>
          <cell r="DX76">
            <v>54.3</v>
          </cell>
          <cell r="DY76">
            <v>64.400000000000006</v>
          </cell>
          <cell r="DZ76">
            <v>50.8</v>
          </cell>
          <cell r="EA76">
            <v>46.7</v>
          </cell>
          <cell r="EB76">
            <v>55.4</v>
          </cell>
          <cell r="EC76">
            <v>92.8</v>
          </cell>
          <cell r="ED76">
            <v>91.3</v>
          </cell>
          <cell r="EE76">
            <v>94.6</v>
          </cell>
          <cell r="EF76">
            <v>89.6</v>
          </cell>
          <cell r="EG76">
            <v>88.1</v>
          </cell>
          <cell r="EH76">
            <v>91.3</v>
          </cell>
          <cell r="EI76">
            <v>52.7</v>
          </cell>
          <cell r="EJ76">
            <v>48.7</v>
          </cell>
          <cell r="EK76">
            <v>57</v>
          </cell>
          <cell r="EL76">
            <v>32.700000000000003</v>
          </cell>
          <cell r="EM76">
            <v>28.7</v>
          </cell>
          <cell r="EN76">
            <v>37.1</v>
          </cell>
          <cell r="EO76">
            <v>20.9</v>
          </cell>
          <cell r="EP76">
            <v>17.399999999999999</v>
          </cell>
          <cell r="EQ76">
            <v>24.9</v>
          </cell>
        </row>
        <row r="77">
          <cell r="A77" t="str">
            <v>E10000031</v>
          </cell>
          <cell r="B77" t="str">
            <v>Warwickshire</v>
          </cell>
          <cell r="C77" t="str">
            <v>West Midlands</v>
          </cell>
          <cell r="D77">
            <v>282</v>
          </cell>
          <cell r="E77">
            <v>133</v>
          </cell>
          <cell r="F77">
            <v>149</v>
          </cell>
          <cell r="G77">
            <v>83.3</v>
          </cell>
          <cell r="H77">
            <v>78.900000000000006</v>
          </cell>
          <cell r="I77">
            <v>87.2</v>
          </cell>
          <cell r="J77">
            <v>70.900000000000006</v>
          </cell>
          <cell r="K77">
            <v>68.400000000000006</v>
          </cell>
          <cell r="L77">
            <v>73.2</v>
          </cell>
          <cell r="M77">
            <v>98.9</v>
          </cell>
          <cell r="N77">
            <v>97.7</v>
          </cell>
          <cell r="O77">
            <v>100</v>
          </cell>
          <cell r="P77">
            <v>98.2</v>
          </cell>
          <cell r="Q77" t="str">
            <v>x</v>
          </cell>
          <cell r="R77" t="str">
            <v>x</v>
          </cell>
          <cell r="S77">
            <v>71.3</v>
          </cell>
          <cell r="T77">
            <v>69.2</v>
          </cell>
          <cell r="U77">
            <v>73.2</v>
          </cell>
          <cell r="V77">
            <v>55.7</v>
          </cell>
          <cell r="W77">
            <v>51.1</v>
          </cell>
          <cell r="X77">
            <v>59.7</v>
          </cell>
          <cell r="Y77">
            <v>42.9</v>
          </cell>
          <cell r="Z77">
            <v>39.799999999999997</v>
          </cell>
          <cell r="AA77">
            <v>45.6</v>
          </cell>
          <cell r="AB77">
            <v>42</v>
          </cell>
          <cell r="AC77">
            <v>26</v>
          </cell>
          <cell r="AD77">
            <v>16</v>
          </cell>
          <cell r="AE77">
            <v>50</v>
          </cell>
          <cell r="AF77">
            <v>42.3</v>
          </cell>
          <cell r="AG77">
            <v>62.5</v>
          </cell>
          <cell r="AH77">
            <v>40.5</v>
          </cell>
          <cell r="AI77">
            <v>34.6</v>
          </cell>
          <cell r="AJ77">
            <v>50</v>
          </cell>
          <cell r="AK77" t="str">
            <v>x</v>
          </cell>
          <cell r="AL77" t="str">
            <v>x</v>
          </cell>
          <cell r="AM77">
            <v>100</v>
          </cell>
          <cell r="AN77">
            <v>88.1</v>
          </cell>
          <cell r="AO77" t="str">
            <v>x</v>
          </cell>
          <cell r="AP77" t="str">
            <v>x</v>
          </cell>
          <cell r="AQ77">
            <v>40.5</v>
          </cell>
          <cell r="AR77">
            <v>34.6</v>
          </cell>
          <cell r="AS77">
            <v>50</v>
          </cell>
          <cell r="AT77">
            <v>26.2</v>
          </cell>
          <cell r="AU77">
            <v>11.5</v>
          </cell>
          <cell r="AV77">
            <v>50</v>
          </cell>
          <cell r="AW77">
            <v>14.3</v>
          </cell>
          <cell r="AX77" t="str">
            <v>x</v>
          </cell>
          <cell r="AY77" t="str">
            <v>x</v>
          </cell>
          <cell r="AZ77">
            <v>13</v>
          </cell>
          <cell r="BA77">
            <v>5</v>
          </cell>
          <cell r="BB77">
            <v>8</v>
          </cell>
          <cell r="BC77" t="str">
            <v>x</v>
          </cell>
          <cell r="BD77" t="str">
            <v>x</v>
          </cell>
          <cell r="BE77">
            <v>100</v>
          </cell>
          <cell r="BF77">
            <v>76.900000000000006</v>
          </cell>
          <cell r="BG77" t="str">
            <v>x</v>
          </cell>
          <cell r="BH77" t="str">
            <v>x</v>
          </cell>
          <cell r="BI77">
            <v>100</v>
          </cell>
          <cell r="BJ77" t="str">
            <v>x</v>
          </cell>
          <cell r="BK77" t="str">
            <v>x</v>
          </cell>
          <cell r="BL77" t="str">
            <v>x</v>
          </cell>
          <cell r="BM77" t="str">
            <v>x</v>
          </cell>
          <cell r="BN77">
            <v>100</v>
          </cell>
          <cell r="BO77">
            <v>76.900000000000006</v>
          </cell>
          <cell r="BP77" t="str">
            <v>x</v>
          </cell>
          <cell r="BQ77" t="str">
            <v>x</v>
          </cell>
          <cell r="BR77">
            <v>46.2</v>
          </cell>
          <cell r="BS77" t="str">
            <v>x</v>
          </cell>
          <cell r="BT77" t="str">
            <v>x</v>
          </cell>
          <cell r="BU77">
            <v>38.5</v>
          </cell>
          <cell r="BV77" t="str">
            <v>x</v>
          </cell>
          <cell r="BW77" t="str">
            <v>x</v>
          </cell>
          <cell r="BX77">
            <v>193</v>
          </cell>
          <cell r="BY77">
            <v>100</v>
          </cell>
          <cell r="BZ77">
            <v>93</v>
          </cell>
          <cell r="CA77">
            <v>70.5</v>
          </cell>
          <cell r="CB77">
            <v>66</v>
          </cell>
          <cell r="CC77">
            <v>75.3</v>
          </cell>
          <cell r="CD77">
            <v>62.2</v>
          </cell>
          <cell r="CE77">
            <v>57</v>
          </cell>
          <cell r="CF77">
            <v>67.7</v>
          </cell>
          <cell r="CG77">
            <v>94.3</v>
          </cell>
          <cell r="CH77">
            <v>96</v>
          </cell>
          <cell r="CI77">
            <v>92.5</v>
          </cell>
          <cell r="CJ77">
            <v>94.3</v>
          </cell>
          <cell r="CK77">
            <v>96</v>
          </cell>
          <cell r="CL77">
            <v>92.5</v>
          </cell>
          <cell r="CM77">
            <v>63.2</v>
          </cell>
          <cell r="CN77">
            <v>59</v>
          </cell>
          <cell r="CO77">
            <v>67.7</v>
          </cell>
          <cell r="CP77">
            <v>41.5</v>
          </cell>
          <cell r="CQ77">
            <v>38</v>
          </cell>
          <cell r="CR77">
            <v>45.2</v>
          </cell>
          <cell r="CS77">
            <v>31.1</v>
          </cell>
          <cell r="CT77">
            <v>28</v>
          </cell>
          <cell r="CU77">
            <v>34.4</v>
          </cell>
          <cell r="CV77">
            <v>5193</v>
          </cell>
          <cell r="CW77">
            <v>2629</v>
          </cell>
          <cell r="CX77">
            <v>2564</v>
          </cell>
          <cell r="CY77">
            <v>68.5</v>
          </cell>
          <cell r="CZ77">
            <v>63.6</v>
          </cell>
          <cell r="DA77">
            <v>73.599999999999994</v>
          </cell>
          <cell r="DB77">
            <v>60.5</v>
          </cell>
          <cell r="DC77">
            <v>56.2</v>
          </cell>
          <cell r="DD77">
            <v>64.8</v>
          </cell>
          <cell r="DE77">
            <v>95.3</v>
          </cell>
          <cell r="DF77">
            <v>94.2</v>
          </cell>
          <cell r="DG77">
            <v>96.4</v>
          </cell>
          <cell r="DH77">
            <v>92.5</v>
          </cell>
          <cell r="DI77">
            <v>91.2</v>
          </cell>
          <cell r="DJ77">
            <v>93.8</v>
          </cell>
          <cell r="DK77">
            <v>62.3</v>
          </cell>
          <cell r="DL77">
            <v>58.6</v>
          </cell>
          <cell r="DM77">
            <v>66.099999999999994</v>
          </cell>
          <cell r="DN77">
            <v>37.6</v>
          </cell>
          <cell r="DO77">
            <v>34.299999999999997</v>
          </cell>
          <cell r="DP77">
            <v>41</v>
          </cell>
          <cell r="DQ77">
            <v>26.1</v>
          </cell>
          <cell r="DR77">
            <v>22.7</v>
          </cell>
          <cell r="DS77">
            <v>29.6</v>
          </cell>
          <cell r="DT77">
            <v>5806</v>
          </cell>
          <cell r="DU77">
            <v>2941</v>
          </cell>
          <cell r="DV77">
            <v>2865</v>
          </cell>
          <cell r="DW77">
            <v>69.2</v>
          </cell>
          <cell r="DX77">
            <v>64.099999999999994</v>
          </cell>
          <cell r="DY77">
            <v>74.5</v>
          </cell>
          <cell r="DZ77">
            <v>60.9</v>
          </cell>
          <cell r="EA77">
            <v>56.5</v>
          </cell>
          <cell r="EB77">
            <v>65.5</v>
          </cell>
          <cell r="EC77">
            <v>95.3</v>
          </cell>
          <cell r="ED77">
            <v>94.2</v>
          </cell>
          <cell r="EE77">
            <v>96.5</v>
          </cell>
          <cell r="EF77">
            <v>92.7</v>
          </cell>
          <cell r="EG77">
            <v>91.4</v>
          </cell>
          <cell r="EH77">
            <v>94.1</v>
          </cell>
          <cell r="EI77">
            <v>62.6</v>
          </cell>
          <cell r="EJ77">
            <v>58.8</v>
          </cell>
          <cell r="EK77">
            <v>66.599999999999994</v>
          </cell>
          <cell r="EL77">
            <v>38.6</v>
          </cell>
          <cell r="EM77">
            <v>35.1</v>
          </cell>
          <cell r="EN77">
            <v>42.3</v>
          </cell>
          <cell r="EO77">
            <v>27</v>
          </cell>
          <cell r="EP77">
            <v>23.5</v>
          </cell>
          <cell r="EQ77">
            <v>30.7</v>
          </cell>
        </row>
        <row r="78">
          <cell r="A78" t="str">
            <v>E08000031</v>
          </cell>
          <cell r="B78" t="str">
            <v>Wolverhampton</v>
          </cell>
          <cell r="C78" t="str">
            <v>West Midlands</v>
          </cell>
          <cell r="D78">
            <v>521</v>
          </cell>
          <cell r="E78">
            <v>267</v>
          </cell>
          <cell r="F78">
            <v>254</v>
          </cell>
          <cell r="G78">
            <v>76.400000000000006</v>
          </cell>
          <cell r="H78">
            <v>69.3</v>
          </cell>
          <cell r="I78">
            <v>83.9</v>
          </cell>
          <cell r="J78">
            <v>65.599999999999994</v>
          </cell>
          <cell r="K78">
            <v>59.6</v>
          </cell>
          <cell r="L78">
            <v>72</v>
          </cell>
          <cell r="M78">
            <v>96.2</v>
          </cell>
          <cell r="N78">
            <v>93.6</v>
          </cell>
          <cell r="O78">
            <v>98.8</v>
          </cell>
          <cell r="P78">
            <v>92.3</v>
          </cell>
          <cell r="Q78">
            <v>89.9</v>
          </cell>
          <cell r="R78">
            <v>94.9</v>
          </cell>
          <cell r="S78">
            <v>66.599999999999994</v>
          </cell>
          <cell r="T78">
            <v>60.7</v>
          </cell>
          <cell r="U78">
            <v>72.8</v>
          </cell>
          <cell r="V78">
            <v>44.3</v>
          </cell>
          <cell r="W78">
            <v>35.6</v>
          </cell>
          <cell r="X78">
            <v>53.5</v>
          </cell>
          <cell r="Y78">
            <v>27.8</v>
          </cell>
          <cell r="Z78">
            <v>17.600000000000001</v>
          </cell>
          <cell r="AA78">
            <v>38.6</v>
          </cell>
          <cell r="AB78">
            <v>209</v>
          </cell>
          <cell r="AC78">
            <v>101</v>
          </cell>
          <cell r="AD78">
            <v>108</v>
          </cell>
          <cell r="AE78">
            <v>64.599999999999994</v>
          </cell>
          <cell r="AF78">
            <v>53.5</v>
          </cell>
          <cell r="AG78">
            <v>75</v>
          </cell>
          <cell r="AH78">
            <v>51.7</v>
          </cell>
          <cell r="AI78">
            <v>45.5</v>
          </cell>
          <cell r="AJ78">
            <v>57.4</v>
          </cell>
          <cell r="AK78">
            <v>95.7</v>
          </cell>
          <cell r="AL78" t="str">
            <v>x</v>
          </cell>
          <cell r="AM78" t="str">
            <v>x</v>
          </cell>
          <cell r="AN78">
            <v>92.8</v>
          </cell>
          <cell r="AO78">
            <v>90.1</v>
          </cell>
          <cell r="AP78">
            <v>95.4</v>
          </cell>
          <cell r="AQ78">
            <v>53.1</v>
          </cell>
          <cell r="AR78">
            <v>47.5</v>
          </cell>
          <cell r="AS78">
            <v>58.3</v>
          </cell>
          <cell r="AT78">
            <v>28.2</v>
          </cell>
          <cell r="AU78">
            <v>19.8</v>
          </cell>
          <cell r="AV78">
            <v>36.1</v>
          </cell>
          <cell r="AW78">
            <v>12.4</v>
          </cell>
          <cell r="AX78">
            <v>6.9</v>
          </cell>
          <cell r="AY78">
            <v>17.600000000000001</v>
          </cell>
          <cell r="AZ78">
            <v>14</v>
          </cell>
          <cell r="BA78">
            <v>3</v>
          </cell>
          <cell r="BB78">
            <v>11</v>
          </cell>
          <cell r="BC78" t="str">
            <v>x</v>
          </cell>
          <cell r="BD78" t="str">
            <v>x</v>
          </cell>
          <cell r="BE78" t="str">
            <v>x</v>
          </cell>
          <cell r="BF78">
            <v>71.400000000000006</v>
          </cell>
          <cell r="BG78" t="str">
            <v>x</v>
          </cell>
          <cell r="BH78" t="str">
            <v>x</v>
          </cell>
          <cell r="BI78" t="str">
            <v>x</v>
          </cell>
          <cell r="BJ78" t="str">
            <v>x</v>
          </cell>
          <cell r="BK78">
            <v>100</v>
          </cell>
          <cell r="BL78" t="str">
            <v>x</v>
          </cell>
          <cell r="BM78" t="str">
            <v>x</v>
          </cell>
          <cell r="BN78">
            <v>100</v>
          </cell>
          <cell r="BO78">
            <v>71.400000000000006</v>
          </cell>
          <cell r="BP78" t="str">
            <v>x</v>
          </cell>
          <cell r="BQ78" t="str">
            <v>x</v>
          </cell>
          <cell r="BR78">
            <v>71.400000000000006</v>
          </cell>
          <cell r="BS78" t="str">
            <v>x</v>
          </cell>
          <cell r="BT78" t="str">
            <v>x</v>
          </cell>
          <cell r="BU78">
            <v>57.1</v>
          </cell>
          <cell r="BV78" t="str">
            <v>x</v>
          </cell>
          <cell r="BW78" t="str">
            <v>x</v>
          </cell>
          <cell r="BX78">
            <v>248</v>
          </cell>
          <cell r="BY78">
            <v>113</v>
          </cell>
          <cell r="BZ78">
            <v>135</v>
          </cell>
          <cell r="CA78">
            <v>54.4</v>
          </cell>
          <cell r="CB78">
            <v>45.1</v>
          </cell>
          <cell r="CC78">
            <v>62.2</v>
          </cell>
          <cell r="CD78">
            <v>41.5</v>
          </cell>
          <cell r="CE78">
            <v>34.5</v>
          </cell>
          <cell r="CF78">
            <v>47.4</v>
          </cell>
          <cell r="CG78">
            <v>85.5</v>
          </cell>
          <cell r="CH78">
            <v>81.400000000000006</v>
          </cell>
          <cell r="CI78">
            <v>88.9</v>
          </cell>
          <cell r="CJ78">
            <v>81.900000000000006</v>
          </cell>
          <cell r="CK78">
            <v>79.599999999999994</v>
          </cell>
          <cell r="CL78">
            <v>83.7</v>
          </cell>
          <cell r="CM78">
            <v>43.1</v>
          </cell>
          <cell r="CN78">
            <v>37.200000000000003</v>
          </cell>
          <cell r="CO78">
            <v>48.1</v>
          </cell>
          <cell r="CP78">
            <v>23</v>
          </cell>
          <cell r="CQ78">
            <v>15</v>
          </cell>
          <cell r="CR78">
            <v>29.6</v>
          </cell>
          <cell r="CS78">
            <v>10.5</v>
          </cell>
          <cell r="CT78">
            <v>5.3</v>
          </cell>
          <cell r="CU78">
            <v>14.8</v>
          </cell>
          <cell r="CV78">
            <v>1531</v>
          </cell>
          <cell r="CW78">
            <v>780</v>
          </cell>
          <cell r="CX78">
            <v>751</v>
          </cell>
          <cell r="CY78">
            <v>56.4</v>
          </cell>
          <cell r="CZ78">
            <v>47.8</v>
          </cell>
          <cell r="DA78">
            <v>65.2</v>
          </cell>
          <cell r="DB78">
            <v>48.6</v>
          </cell>
          <cell r="DC78">
            <v>40.6</v>
          </cell>
          <cell r="DD78">
            <v>56.9</v>
          </cell>
          <cell r="DE78">
            <v>88.4</v>
          </cell>
          <cell r="DF78">
            <v>85.6</v>
          </cell>
          <cell r="DG78">
            <v>91.2</v>
          </cell>
          <cell r="DH78">
            <v>85</v>
          </cell>
          <cell r="DI78">
            <v>81.5</v>
          </cell>
          <cell r="DJ78">
            <v>88.5</v>
          </cell>
          <cell r="DK78">
            <v>51.4</v>
          </cell>
          <cell r="DL78">
            <v>44.4</v>
          </cell>
          <cell r="DM78">
            <v>58.7</v>
          </cell>
          <cell r="DN78">
            <v>24.8</v>
          </cell>
          <cell r="DO78">
            <v>17.3</v>
          </cell>
          <cell r="DP78">
            <v>32.5</v>
          </cell>
          <cell r="DQ78">
            <v>14.5</v>
          </cell>
          <cell r="DR78">
            <v>8.5</v>
          </cell>
          <cell r="DS78">
            <v>20.8</v>
          </cell>
          <cell r="DT78">
            <v>2559</v>
          </cell>
          <cell r="DU78">
            <v>1277</v>
          </cell>
          <cell r="DV78">
            <v>1282</v>
          </cell>
          <cell r="DW78">
            <v>61</v>
          </cell>
          <cell r="DX78">
            <v>52.6</v>
          </cell>
          <cell r="DY78">
            <v>69.3</v>
          </cell>
          <cell r="DZ78">
            <v>51.6</v>
          </cell>
          <cell r="EA78">
            <v>44.2</v>
          </cell>
          <cell r="EB78">
            <v>59</v>
          </cell>
          <cell r="EC78">
            <v>90.3</v>
          </cell>
          <cell r="ED78">
            <v>87.5</v>
          </cell>
          <cell r="EE78">
            <v>93.1</v>
          </cell>
          <cell r="EF78">
            <v>86.8</v>
          </cell>
          <cell r="EG78">
            <v>83.7</v>
          </cell>
          <cell r="EH78">
            <v>89.9</v>
          </cell>
          <cell r="EI78">
            <v>53.8</v>
          </cell>
          <cell r="EJ78">
            <v>47.1</v>
          </cell>
          <cell r="EK78">
            <v>60.4</v>
          </cell>
          <cell r="EL78">
            <v>29.2</v>
          </cell>
          <cell r="EM78">
            <v>21.1</v>
          </cell>
          <cell r="EN78">
            <v>37.299999999999997</v>
          </cell>
          <cell r="EO78">
            <v>17</v>
          </cell>
          <cell r="EP78">
            <v>9.9</v>
          </cell>
          <cell r="EQ78">
            <v>24.1</v>
          </cell>
        </row>
        <row r="79">
          <cell r="A79" t="str">
            <v>E10000034</v>
          </cell>
          <cell r="B79" t="str">
            <v>Worcestershire</v>
          </cell>
          <cell r="C79" t="str">
            <v>West Midlands</v>
          </cell>
          <cell r="D79">
            <v>145</v>
          </cell>
          <cell r="E79">
            <v>82</v>
          </cell>
          <cell r="F79">
            <v>63</v>
          </cell>
          <cell r="G79">
            <v>69</v>
          </cell>
          <cell r="H79">
            <v>63.4</v>
          </cell>
          <cell r="I79">
            <v>76.2</v>
          </cell>
          <cell r="J79">
            <v>57.9</v>
          </cell>
          <cell r="K79">
            <v>54.9</v>
          </cell>
          <cell r="L79">
            <v>61.9</v>
          </cell>
          <cell r="M79">
            <v>95.9</v>
          </cell>
          <cell r="N79" t="str">
            <v>x</v>
          </cell>
          <cell r="O79" t="str">
            <v>x</v>
          </cell>
          <cell r="P79">
            <v>91.7</v>
          </cell>
          <cell r="Q79">
            <v>90.2</v>
          </cell>
          <cell r="R79">
            <v>93.7</v>
          </cell>
          <cell r="S79">
            <v>60</v>
          </cell>
          <cell r="T79">
            <v>58.5</v>
          </cell>
          <cell r="U79">
            <v>61.9</v>
          </cell>
          <cell r="V79">
            <v>31.7</v>
          </cell>
          <cell r="W79">
            <v>34.1</v>
          </cell>
          <cell r="X79">
            <v>28.6</v>
          </cell>
          <cell r="Y79">
            <v>19.3</v>
          </cell>
          <cell r="Z79">
            <v>15.9</v>
          </cell>
          <cell r="AA79">
            <v>23.8</v>
          </cell>
          <cell r="AB79">
            <v>28</v>
          </cell>
          <cell r="AC79">
            <v>14</v>
          </cell>
          <cell r="AD79">
            <v>14</v>
          </cell>
          <cell r="AE79">
            <v>67.900000000000006</v>
          </cell>
          <cell r="AF79" t="str">
            <v>x</v>
          </cell>
          <cell r="AG79" t="str">
            <v>x</v>
          </cell>
          <cell r="AH79">
            <v>60.7</v>
          </cell>
          <cell r="AI79">
            <v>50</v>
          </cell>
          <cell r="AJ79">
            <v>71.400000000000006</v>
          </cell>
          <cell r="AK79" t="str">
            <v>x</v>
          </cell>
          <cell r="AL79" t="str">
            <v>x</v>
          </cell>
          <cell r="AM79">
            <v>100</v>
          </cell>
          <cell r="AN79" t="str">
            <v>x</v>
          </cell>
          <cell r="AO79" t="str">
            <v>x</v>
          </cell>
          <cell r="AP79">
            <v>100</v>
          </cell>
          <cell r="AQ79">
            <v>67.900000000000006</v>
          </cell>
          <cell r="AR79">
            <v>64.3</v>
          </cell>
          <cell r="AS79">
            <v>71.400000000000006</v>
          </cell>
          <cell r="AT79">
            <v>35.700000000000003</v>
          </cell>
          <cell r="AU79">
            <v>28.6</v>
          </cell>
          <cell r="AV79">
            <v>42.9</v>
          </cell>
          <cell r="AW79">
            <v>21.4</v>
          </cell>
          <cell r="AX79">
            <v>21.4</v>
          </cell>
          <cell r="AY79">
            <v>21.4</v>
          </cell>
          <cell r="AZ79">
            <v>12</v>
          </cell>
          <cell r="BA79">
            <v>5</v>
          </cell>
          <cell r="BB79">
            <v>7</v>
          </cell>
          <cell r="BC79" t="str">
            <v>x</v>
          </cell>
          <cell r="BD79" t="str">
            <v>x</v>
          </cell>
          <cell r="BE79" t="str">
            <v>x</v>
          </cell>
          <cell r="BF79" t="str">
            <v>x</v>
          </cell>
          <cell r="BG79" t="str">
            <v>x</v>
          </cell>
          <cell r="BH79" t="str">
            <v>x</v>
          </cell>
          <cell r="BI79">
            <v>100</v>
          </cell>
          <cell r="BJ79" t="str">
            <v>x</v>
          </cell>
          <cell r="BK79" t="str">
            <v>x</v>
          </cell>
          <cell r="BL79">
            <v>100</v>
          </cell>
          <cell r="BM79" t="str">
            <v>x</v>
          </cell>
          <cell r="BN79" t="str">
            <v>x</v>
          </cell>
          <cell r="BO79" t="str">
            <v>x</v>
          </cell>
          <cell r="BP79" t="str">
            <v>x</v>
          </cell>
          <cell r="BQ79" t="str">
            <v>x</v>
          </cell>
          <cell r="BR79">
            <v>66.7</v>
          </cell>
          <cell r="BS79" t="str">
            <v>x</v>
          </cell>
          <cell r="BT79" t="str">
            <v>x</v>
          </cell>
          <cell r="BU79">
            <v>58.3</v>
          </cell>
          <cell r="BV79" t="str">
            <v>x</v>
          </cell>
          <cell r="BW79" t="str">
            <v>x</v>
          </cell>
          <cell r="BX79">
            <v>141</v>
          </cell>
          <cell r="BY79">
            <v>69</v>
          </cell>
          <cell r="BZ79">
            <v>72</v>
          </cell>
          <cell r="CA79">
            <v>68.099999999999994</v>
          </cell>
          <cell r="CB79">
            <v>60.9</v>
          </cell>
          <cell r="CC79">
            <v>75</v>
          </cell>
          <cell r="CD79">
            <v>58.2</v>
          </cell>
          <cell r="CE79">
            <v>49.3</v>
          </cell>
          <cell r="CF79">
            <v>66.7</v>
          </cell>
          <cell r="CG79">
            <v>91.5</v>
          </cell>
          <cell r="CH79">
            <v>87</v>
          </cell>
          <cell r="CI79">
            <v>95.8</v>
          </cell>
          <cell r="CJ79">
            <v>88.7</v>
          </cell>
          <cell r="CK79">
            <v>84.1</v>
          </cell>
          <cell r="CL79">
            <v>93.1</v>
          </cell>
          <cell r="CM79">
            <v>59.6</v>
          </cell>
          <cell r="CN79">
            <v>50.7</v>
          </cell>
          <cell r="CO79">
            <v>68.099999999999994</v>
          </cell>
          <cell r="CP79">
            <v>34.799999999999997</v>
          </cell>
          <cell r="CQ79">
            <v>36.200000000000003</v>
          </cell>
          <cell r="CR79">
            <v>33.299999999999997</v>
          </cell>
          <cell r="CS79">
            <v>22.7</v>
          </cell>
          <cell r="CT79">
            <v>18.8</v>
          </cell>
          <cell r="CU79">
            <v>26.4</v>
          </cell>
          <cell r="CV79">
            <v>5331</v>
          </cell>
          <cell r="CW79">
            <v>2700</v>
          </cell>
          <cell r="CX79">
            <v>2631</v>
          </cell>
          <cell r="CY79">
            <v>69.900000000000006</v>
          </cell>
          <cell r="CZ79">
            <v>63.3</v>
          </cell>
          <cell r="DA79">
            <v>76.7</v>
          </cell>
          <cell r="DB79">
            <v>61</v>
          </cell>
          <cell r="DC79">
            <v>55</v>
          </cell>
          <cell r="DD79">
            <v>67.2</v>
          </cell>
          <cell r="DE79">
            <v>95</v>
          </cell>
          <cell r="DF79">
            <v>93.7</v>
          </cell>
          <cell r="DG79">
            <v>96.4</v>
          </cell>
          <cell r="DH79">
            <v>93</v>
          </cell>
          <cell r="DI79">
            <v>91.9</v>
          </cell>
          <cell r="DJ79">
            <v>94.2</v>
          </cell>
          <cell r="DK79">
            <v>62.6</v>
          </cell>
          <cell r="DL79">
            <v>57.3</v>
          </cell>
          <cell r="DM79">
            <v>68</v>
          </cell>
          <cell r="DN79">
            <v>37.700000000000003</v>
          </cell>
          <cell r="DO79">
            <v>33.299999999999997</v>
          </cell>
          <cell r="DP79">
            <v>42.3</v>
          </cell>
          <cell r="DQ79">
            <v>25.8</v>
          </cell>
          <cell r="DR79">
            <v>20.399999999999999</v>
          </cell>
          <cell r="DS79">
            <v>31.4</v>
          </cell>
          <cell r="DT79">
            <v>5706</v>
          </cell>
          <cell r="DU79">
            <v>2897</v>
          </cell>
          <cell r="DV79">
            <v>2809</v>
          </cell>
          <cell r="DW79">
            <v>69.7</v>
          </cell>
          <cell r="DX79">
            <v>63</v>
          </cell>
          <cell r="DY79">
            <v>76.599999999999994</v>
          </cell>
          <cell r="DZ79">
            <v>60.7</v>
          </cell>
          <cell r="EA79">
            <v>54.7</v>
          </cell>
          <cell r="EB79">
            <v>66.900000000000006</v>
          </cell>
          <cell r="EC79">
            <v>94.8</v>
          </cell>
          <cell r="ED79">
            <v>93.4</v>
          </cell>
          <cell r="EE79">
            <v>96.3</v>
          </cell>
          <cell r="EF79">
            <v>92.8</v>
          </cell>
          <cell r="EG79">
            <v>91.5</v>
          </cell>
          <cell r="EH79">
            <v>94.1</v>
          </cell>
          <cell r="EI79">
            <v>62.3</v>
          </cell>
          <cell r="EJ79">
            <v>57</v>
          </cell>
          <cell r="EK79">
            <v>67.8</v>
          </cell>
          <cell r="EL79">
            <v>37.5</v>
          </cell>
          <cell r="EM79">
            <v>33.4</v>
          </cell>
          <cell r="EN79">
            <v>41.7</v>
          </cell>
          <cell r="EO79">
            <v>25.6</v>
          </cell>
          <cell r="EP79">
            <v>20.3</v>
          </cell>
          <cell r="EQ79">
            <v>31</v>
          </cell>
        </row>
        <row r="80">
          <cell r="A80" t="str">
            <v>E06000055</v>
          </cell>
          <cell r="B80" t="str">
            <v>Bedford</v>
          </cell>
          <cell r="C80" t="str">
            <v>East</v>
          </cell>
          <cell r="D80">
            <v>262</v>
          </cell>
          <cell r="E80">
            <v>127</v>
          </cell>
          <cell r="F80">
            <v>135</v>
          </cell>
          <cell r="G80">
            <v>58</v>
          </cell>
          <cell r="H80">
            <v>56.7</v>
          </cell>
          <cell r="I80">
            <v>59.3</v>
          </cell>
          <cell r="J80">
            <v>45.8</v>
          </cell>
          <cell r="K80">
            <v>48</v>
          </cell>
          <cell r="L80">
            <v>43.7</v>
          </cell>
          <cell r="M80">
            <v>98.9</v>
          </cell>
          <cell r="N80">
            <v>97.6</v>
          </cell>
          <cell r="O80">
            <v>100</v>
          </cell>
          <cell r="P80">
            <v>98.5</v>
          </cell>
          <cell r="Q80" t="str">
            <v>x</v>
          </cell>
          <cell r="R80" t="str">
            <v>x</v>
          </cell>
          <cell r="S80">
            <v>48.9</v>
          </cell>
          <cell r="T80">
            <v>51.2</v>
          </cell>
          <cell r="U80">
            <v>46.7</v>
          </cell>
          <cell r="V80">
            <v>29</v>
          </cell>
          <cell r="W80">
            <v>29.9</v>
          </cell>
          <cell r="X80">
            <v>28.1</v>
          </cell>
          <cell r="Y80">
            <v>12.2</v>
          </cell>
          <cell r="Z80">
            <v>9.4</v>
          </cell>
          <cell r="AA80">
            <v>14.8</v>
          </cell>
          <cell r="AB80">
            <v>88</v>
          </cell>
          <cell r="AC80">
            <v>46</v>
          </cell>
          <cell r="AD80">
            <v>42</v>
          </cell>
          <cell r="AE80">
            <v>61.4</v>
          </cell>
          <cell r="AF80">
            <v>52.2</v>
          </cell>
          <cell r="AG80">
            <v>71.400000000000006</v>
          </cell>
          <cell r="AH80">
            <v>47.7</v>
          </cell>
          <cell r="AI80">
            <v>47.8</v>
          </cell>
          <cell r="AJ80">
            <v>47.6</v>
          </cell>
          <cell r="AK80">
            <v>96.6</v>
          </cell>
          <cell r="AL80">
            <v>93.5</v>
          </cell>
          <cell r="AM80">
            <v>100</v>
          </cell>
          <cell r="AN80">
            <v>95.5</v>
          </cell>
          <cell r="AO80">
            <v>91.3</v>
          </cell>
          <cell r="AP80">
            <v>100</v>
          </cell>
          <cell r="AQ80">
            <v>48.9</v>
          </cell>
          <cell r="AR80">
            <v>47.8</v>
          </cell>
          <cell r="AS80">
            <v>50</v>
          </cell>
          <cell r="AT80">
            <v>27.3</v>
          </cell>
          <cell r="AU80">
            <v>26.1</v>
          </cell>
          <cell r="AV80">
            <v>28.6</v>
          </cell>
          <cell r="AW80">
            <v>11.4</v>
          </cell>
          <cell r="AX80">
            <v>13</v>
          </cell>
          <cell r="AY80">
            <v>9.5</v>
          </cell>
          <cell r="AZ80">
            <v>5</v>
          </cell>
          <cell r="BA80" t="str">
            <v>x</v>
          </cell>
          <cell r="BB80" t="str">
            <v>x</v>
          </cell>
          <cell r="BC80" t="str">
            <v>x</v>
          </cell>
          <cell r="BD80" t="str">
            <v>x</v>
          </cell>
          <cell r="BE80" t="str">
            <v>x</v>
          </cell>
          <cell r="BF80" t="str">
            <v>x</v>
          </cell>
          <cell r="BG80" t="str">
            <v>x</v>
          </cell>
          <cell r="BH80" t="str">
            <v>x</v>
          </cell>
          <cell r="BI80" t="str">
            <v>x</v>
          </cell>
          <cell r="BJ80" t="str">
            <v>x</v>
          </cell>
          <cell r="BK80" t="str">
            <v>x</v>
          </cell>
          <cell r="BL80" t="str">
            <v>x</v>
          </cell>
          <cell r="BM80" t="str">
            <v>x</v>
          </cell>
          <cell r="BN80" t="str">
            <v>x</v>
          </cell>
          <cell r="BO80" t="str">
            <v>x</v>
          </cell>
          <cell r="BP80" t="str">
            <v>x</v>
          </cell>
          <cell r="BQ80" t="str">
            <v>x</v>
          </cell>
          <cell r="BR80" t="str">
            <v>x</v>
          </cell>
          <cell r="BS80" t="str">
            <v>x</v>
          </cell>
          <cell r="BT80" t="str">
            <v>x</v>
          </cell>
          <cell r="BU80" t="str">
            <v>x</v>
          </cell>
          <cell r="BV80" t="str">
            <v>x</v>
          </cell>
          <cell r="BW80" t="str">
            <v>x</v>
          </cell>
          <cell r="BX80">
            <v>123</v>
          </cell>
          <cell r="BY80">
            <v>65</v>
          </cell>
          <cell r="BZ80">
            <v>58</v>
          </cell>
          <cell r="CA80">
            <v>61</v>
          </cell>
          <cell r="CB80">
            <v>50.8</v>
          </cell>
          <cell r="CC80">
            <v>72.400000000000006</v>
          </cell>
          <cell r="CD80">
            <v>45.5</v>
          </cell>
          <cell r="CE80">
            <v>36.9</v>
          </cell>
          <cell r="CF80">
            <v>55.2</v>
          </cell>
          <cell r="CG80">
            <v>95.1</v>
          </cell>
          <cell r="CH80" t="str">
            <v>x</v>
          </cell>
          <cell r="CI80" t="str">
            <v>x</v>
          </cell>
          <cell r="CJ80">
            <v>95.1</v>
          </cell>
          <cell r="CK80" t="str">
            <v>x</v>
          </cell>
          <cell r="CL80" t="str">
            <v>x</v>
          </cell>
          <cell r="CM80">
            <v>49.6</v>
          </cell>
          <cell r="CN80">
            <v>41.5</v>
          </cell>
          <cell r="CO80">
            <v>58.6</v>
          </cell>
          <cell r="CP80">
            <v>30.9</v>
          </cell>
          <cell r="CQ80">
            <v>32.299999999999997</v>
          </cell>
          <cell r="CR80">
            <v>29.3</v>
          </cell>
          <cell r="CS80">
            <v>21.1</v>
          </cell>
          <cell r="CT80">
            <v>18.5</v>
          </cell>
          <cell r="CU80">
            <v>24.1</v>
          </cell>
          <cell r="CV80">
            <v>1377</v>
          </cell>
          <cell r="CW80">
            <v>741</v>
          </cell>
          <cell r="CX80">
            <v>636</v>
          </cell>
          <cell r="CY80">
            <v>66.8</v>
          </cell>
          <cell r="CZ80">
            <v>62.6</v>
          </cell>
          <cell r="DA80">
            <v>71.7</v>
          </cell>
          <cell r="DB80">
            <v>54</v>
          </cell>
          <cell r="DC80">
            <v>52</v>
          </cell>
          <cell r="DD80">
            <v>56.3</v>
          </cell>
          <cell r="DE80">
            <v>95.4</v>
          </cell>
          <cell r="DF80">
            <v>95.8</v>
          </cell>
          <cell r="DG80">
            <v>94.8</v>
          </cell>
          <cell r="DH80">
            <v>94.6</v>
          </cell>
          <cell r="DI80">
            <v>94.6</v>
          </cell>
          <cell r="DJ80">
            <v>94.5</v>
          </cell>
          <cell r="DK80">
            <v>55.3</v>
          </cell>
          <cell r="DL80">
            <v>53.3</v>
          </cell>
          <cell r="DM80">
            <v>57.7</v>
          </cell>
          <cell r="DN80">
            <v>32.5</v>
          </cell>
          <cell r="DO80">
            <v>28.9</v>
          </cell>
          <cell r="DP80">
            <v>36.799999999999997</v>
          </cell>
          <cell r="DQ80">
            <v>19</v>
          </cell>
          <cell r="DR80">
            <v>15.9</v>
          </cell>
          <cell r="DS80">
            <v>22.5</v>
          </cell>
          <cell r="DT80">
            <v>1893</v>
          </cell>
          <cell r="DU80">
            <v>1001</v>
          </cell>
          <cell r="DV80">
            <v>892</v>
          </cell>
          <cell r="DW80">
            <v>65.3</v>
          </cell>
          <cell r="DX80">
            <v>61.1</v>
          </cell>
          <cell r="DY80">
            <v>70</v>
          </cell>
          <cell r="DZ80">
            <v>52.4</v>
          </cell>
          <cell r="EA80">
            <v>50.7</v>
          </cell>
          <cell r="EB80">
            <v>54.1</v>
          </cell>
          <cell r="EC80">
            <v>96</v>
          </cell>
          <cell r="ED80">
            <v>95.8</v>
          </cell>
          <cell r="EE80">
            <v>96.2</v>
          </cell>
          <cell r="EF80">
            <v>95.2</v>
          </cell>
          <cell r="EG80">
            <v>94.7</v>
          </cell>
          <cell r="EH80">
            <v>95.9</v>
          </cell>
          <cell r="EI80">
            <v>54.1</v>
          </cell>
          <cell r="EJ80">
            <v>52.5</v>
          </cell>
          <cell r="EK80">
            <v>55.9</v>
          </cell>
          <cell r="EL80">
            <v>32.200000000000003</v>
          </cell>
          <cell r="EM80">
            <v>29.6</v>
          </cell>
          <cell r="EN80">
            <v>35.1</v>
          </cell>
          <cell r="EO80">
            <v>18.2</v>
          </cell>
          <cell r="EP80">
            <v>15.6</v>
          </cell>
          <cell r="EQ80">
            <v>21.2</v>
          </cell>
        </row>
        <row r="81">
          <cell r="A81" t="str">
            <v>E10000003</v>
          </cell>
          <cell r="B81" t="str">
            <v>Cambridgeshire</v>
          </cell>
          <cell r="C81" t="str">
            <v>East</v>
          </cell>
          <cell r="D81">
            <v>165</v>
          </cell>
          <cell r="E81">
            <v>78</v>
          </cell>
          <cell r="F81">
            <v>87</v>
          </cell>
          <cell r="G81">
            <v>72.7</v>
          </cell>
          <cell r="H81">
            <v>69.2</v>
          </cell>
          <cell r="I81">
            <v>75.900000000000006</v>
          </cell>
          <cell r="J81">
            <v>63</v>
          </cell>
          <cell r="K81">
            <v>62.8</v>
          </cell>
          <cell r="L81">
            <v>63.2</v>
          </cell>
          <cell r="M81">
            <v>96.4</v>
          </cell>
          <cell r="N81" t="str">
            <v>x</v>
          </cell>
          <cell r="O81" t="str">
            <v>x</v>
          </cell>
          <cell r="P81">
            <v>95.2</v>
          </cell>
          <cell r="Q81">
            <v>93.6</v>
          </cell>
          <cell r="R81">
            <v>96.6</v>
          </cell>
          <cell r="S81">
            <v>65.5</v>
          </cell>
          <cell r="T81">
            <v>65.400000000000006</v>
          </cell>
          <cell r="U81">
            <v>65.5</v>
          </cell>
          <cell r="V81">
            <v>48.5</v>
          </cell>
          <cell r="W81">
            <v>42.3</v>
          </cell>
          <cell r="X81">
            <v>54</v>
          </cell>
          <cell r="Y81">
            <v>37</v>
          </cell>
          <cell r="Z81">
            <v>29.5</v>
          </cell>
          <cell r="AA81">
            <v>43.7</v>
          </cell>
          <cell r="AB81">
            <v>57</v>
          </cell>
          <cell r="AC81">
            <v>34</v>
          </cell>
          <cell r="AD81">
            <v>23</v>
          </cell>
          <cell r="AE81">
            <v>50.9</v>
          </cell>
          <cell r="AF81">
            <v>44.1</v>
          </cell>
          <cell r="AG81">
            <v>60.9</v>
          </cell>
          <cell r="AH81">
            <v>40.4</v>
          </cell>
          <cell r="AI81">
            <v>35.299999999999997</v>
          </cell>
          <cell r="AJ81">
            <v>47.8</v>
          </cell>
          <cell r="AK81" t="str">
            <v>x</v>
          </cell>
          <cell r="AL81" t="str">
            <v>x</v>
          </cell>
          <cell r="AM81">
            <v>100</v>
          </cell>
          <cell r="AN81">
            <v>87.7</v>
          </cell>
          <cell r="AO81" t="str">
            <v>x</v>
          </cell>
          <cell r="AP81" t="str">
            <v>x</v>
          </cell>
          <cell r="AQ81">
            <v>43.9</v>
          </cell>
          <cell r="AR81">
            <v>41.2</v>
          </cell>
          <cell r="AS81">
            <v>47.8</v>
          </cell>
          <cell r="AT81">
            <v>38.6</v>
          </cell>
          <cell r="AU81">
            <v>38.200000000000003</v>
          </cell>
          <cell r="AV81">
            <v>39.1</v>
          </cell>
          <cell r="AW81">
            <v>21.1</v>
          </cell>
          <cell r="AX81">
            <v>14.7</v>
          </cell>
          <cell r="AY81">
            <v>30.4</v>
          </cell>
          <cell r="AZ81">
            <v>35</v>
          </cell>
          <cell r="BA81">
            <v>19</v>
          </cell>
          <cell r="BB81">
            <v>16</v>
          </cell>
          <cell r="BC81">
            <v>91.4</v>
          </cell>
          <cell r="BD81" t="str">
            <v>x</v>
          </cell>
          <cell r="BE81" t="str">
            <v>x</v>
          </cell>
          <cell r="BF81">
            <v>82.9</v>
          </cell>
          <cell r="BG81" t="str">
            <v>x</v>
          </cell>
          <cell r="BH81" t="str">
            <v>x</v>
          </cell>
          <cell r="BI81" t="str">
            <v>x</v>
          </cell>
          <cell r="BJ81" t="str">
            <v>x</v>
          </cell>
          <cell r="BK81">
            <v>100</v>
          </cell>
          <cell r="BL81" t="str">
            <v>x</v>
          </cell>
          <cell r="BM81" t="str">
            <v>x</v>
          </cell>
          <cell r="BN81">
            <v>100</v>
          </cell>
          <cell r="BO81">
            <v>82.9</v>
          </cell>
          <cell r="BP81" t="str">
            <v>x</v>
          </cell>
          <cell r="BQ81" t="str">
            <v>x</v>
          </cell>
          <cell r="BR81">
            <v>57.1</v>
          </cell>
          <cell r="BS81">
            <v>47.4</v>
          </cell>
          <cell r="BT81">
            <v>68.8</v>
          </cell>
          <cell r="BU81">
            <v>48.6</v>
          </cell>
          <cell r="BV81">
            <v>36.799999999999997</v>
          </cell>
          <cell r="BW81">
            <v>62.5</v>
          </cell>
          <cell r="BX81">
            <v>177</v>
          </cell>
          <cell r="BY81">
            <v>88</v>
          </cell>
          <cell r="BZ81">
            <v>89</v>
          </cell>
          <cell r="CA81">
            <v>75.099999999999994</v>
          </cell>
          <cell r="CB81">
            <v>64.8</v>
          </cell>
          <cell r="CC81">
            <v>85.4</v>
          </cell>
          <cell r="CD81">
            <v>66.7</v>
          </cell>
          <cell r="CE81">
            <v>59.1</v>
          </cell>
          <cell r="CF81">
            <v>74.2</v>
          </cell>
          <cell r="CG81">
            <v>97.7</v>
          </cell>
          <cell r="CH81">
            <v>95.5</v>
          </cell>
          <cell r="CI81">
            <v>100</v>
          </cell>
          <cell r="CJ81">
            <v>96</v>
          </cell>
          <cell r="CK81" t="str">
            <v>x</v>
          </cell>
          <cell r="CL81" t="str">
            <v>x</v>
          </cell>
          <cell r="CM81">
            <v>70.599999999999994</v>
          </cell>
          <cell r="CN81">
            <v>64.8</v>
          </cell>
          <cell r="CO81">
            <v>76.400000000000006</v>
          </cell>
          <cell r="CP81">
            <v>53.1</v>
          </cell>
          <cell r="CQ81">
            <v>48.9</v>
          </cell>
          <cell r="CR81">
            <v>57.3</v>
          </cell>
          <cell r="CS81">
            <v>35.6</v>
          </cell>
          <cell r="CT81" t="str">
            <v>x</v>
          </cell>
          <cell r="CU81" t="str">
            <v>x</v>
          </cell>
          <cell r="CV81">
            <v>5258</v>
          </cell>
          <cell r="CW81">
            <v>2745</v>
          </cell>
          <cell r="CX81">
            <v>2513</v>
          </cell>
          <cell r="CY81">
            <v>65.900000000000006</v>
          </cell>
          <cell r="CZ81">
            <v>60.3</v>
          </cell>
          <cell r="DA81">
            <v>72</v>
          </cell>
          <cell r="DB81">
            <v>58.4</v>
          </cell>
          <cell r="DC81">
            <v>53.1</v>
          </cell>
          <cell r="DD81">
            <v>64.2</v>
          </cell>
          <cell r="DE81">
            <v>93.5</v>
          </cell>
          <cell r="DF81">
            <v>91.4</v>
          </cell>
          <cell r="DG81">
            <v>95.7</v>
          </cell>
          <cell r="DH81">
            <v>92</v>
          </cell>
          <cell r="DI81">
            <v>90</v>
          </cell>
          <cell r="DJ81">
            <v>94.2</v>
          </cell>
          <cell r="DK81">
            <v>60.8</v>
          </cell>
          <cell r="DL81">
            <v>56.1</v>
          </cell>
          <cell r="DM81">
            <v>66</v>
          </cell>
          <cell r="DN81">
            <v>44.4</v>
          </cell>
          <cell r="DO81">
            <v>39.9</v>
          </cell>
          <cell r="DP81">
            <v>49.3</v>
          </cell>
          <cell r="DQ81">
            <v>28.1</v>
          </cell>
          <cell r="DR81">
            <v>23.2</v>
          </cell>
          <cell r="DS81">
            <v>33.5</v>
          </cell>
          <cell r="DT81">
            <v>5801</v>
          </cell>
          <cell r="DU81">
            <v>3021</v>
          </cell>
          <cell r="DV81">
            <v>2780</v>
          </cell>
          <cell r="DW81">
            <v>66.3</v>
          </cell>
          <cell r="DX81">
            <v>60.6</v>
          </cell>
          <cell r="DY81">
            <v>72.5</v>
          </cell>
          <cell r="DZ81">
            <v>58.8</v>
          </cell>
          <cell r="EA81">
            <v>53.6</v>
          </cell>
          <cell r="EB81">
            <v>64.5</v>
          </cell>
          <cell r="EC81">
            <v>93.6</v>
          </cell>
          <cell r="ED81">
            <v>91.5</v>
          </cell>
          <cell r="EE81">
            <v>96</v>
          </cell>
          <cell r="EF81">
            <v>92.1</v>
          </cell>
          <cell r="EG81">
            <v>90</v>
          </cell>
          <cell r="EH81">
            <v>94.4</v>
          </cell>
          <cell r="EI81">
            <v>61.3</v>
          </cell>
          <cell r="EJ81">
            <v>56.6</v>
          </cell>
          <cell r="EK81">
            <v>66.3</v>
          </cell>
          <cell r="EL81">
            <v>44.7</v>
          </cell>
          <cell r="EM81">
            <v>40.299999999999997</v>
          </cell>
          <cell r="EN81">
            <v>49.5</v>
          </cell>
          <cell r="EO81">
            <v>28.6</v>
          </cell>
          <cell r="EP81">
            <v>23.7</v>
          </cell>
          <cell r="EQ81">
            <v>34</v>
          </cell>
        </row>
        <row r="82">
          <cell r="A82" t="str">
            <v>E06000056</v>
          </cell>
          <cell r="B82" t="str">
            <v>Central Bedfordshire</v>
          </cell>
          <cell r="C82" t="str">
            <v>East</v>
          </cell>
          <cell r="D82">
            <v>41</v>
          </cell>
          <cell r="E82">
            <v>23</v>
          </cell>
          <cell r="F82">
            <v>18</v>
          </cell>
          <cell r="G82">
            <v>78</v>
          </cell>
          <cell r="H82" t="str">
            <v>x</v>
          </cell>
          <cell r="I82" t="str">
            <v>x</v>
          </cell>
          <cell r="J82">
            <v>70.7</v>
          </cell>
          <cell r="K82">
            <v>73.900000000000006</v>
          </cell>
          <cell r="L82">
            <v>66.7</v>
          </cell>
          <cell r="M82">
            <v>100</v>
          </cell>
          <cell r="N82">
            <v>100</v>
          </cell>
          <cell r="O82">
            <v>100</v>
          </cell>
          <cell r="P82" t="str">
            <v>x</v>
          </cell>
          <cell r="Q82" t="str">
            <v>x</v>
          </cell>
          <cell r="R82">
            <v>100</v>
          </cell>
          <cell r="S82">
            <v>73.2</v>
          </cell>
          <cell r="T82">
            <v>78.3</v>
          </cell>
          <cell r="U82">
            <v>66.7</v>
          </cell>
          <cell r="V82">
            <v>61</v>
          </cell>
          <cell r="W82">
            <v>56.5</v>
          </cell>
          <cell r="X82">
            <v>66.7</v>
          </cell>
          <cell r="Y82">
            <v>39</v>
          </cell>
          <cell r="Z82">
            <v>34.799999999999997</v>
          </cell>
          <cell r="AA82">
            <v>44.4</v>
          </cell>
          <cell r="AB82">
            <v>51</v>
          </cell>
          <cell r="AC82">
            <v>23</v>
          </cell>
          <cell r="AD82">
            <v>28</v>
          </cell>
          <cell r="AE82">
            <v>64.7</v>
          </cell>
          <cell r="AF82">
            <v>60.9</v>
          </cell>
          <cell r="AG82">
            <v>67.900000000000006</v>
          </cell>
          <cell r="AH82">
            <v>45.1</v>
          </cell>
          <cell r="AI82">
            <v>39.1</v>
          </cell>
          <cell r="AJ82">
            <v>50</v>
          </cell>
          <cell r="AK82">
            <v>94.1</v>
          </cell>
          <cell r="AL82" t="str">
            <v>x</v>
          </cell>
          <cell r="AM82" t="str">
            <v>x</v>
          </cell>
          <cell r="AN82">
            <v>90.2</v>
          </cell>
          <cell r="AO82" t="str">
            <v>x</v>
          </cell>
          <cell r="AP82" t="str">
            <v>x</v>
          </cell>
          <cell r="AQ82">
            <v>49</v>
          </cell>
          <cell r="AR82">
            <v>47.8</v>
          </cell>
          <cell r="AS82">
            <v>50</v>
          </cell>
          <cell r="AT82">
            <v>35.299999999999997</v>
          </cell>
          <cell r="AU82">
            <v>34.799999999999997</v>
          </cell>
          <cell r="AV82">
            <v>35.700000000000003</v>
          </cell>
          <cell r="AW82">
            <v>13.7</v>
          </cell>
          <cell r="AX82" t="str">
            <v>x</v>
          </cell>
          <cell r="AY82" t="str">
            <v>x</v>
          </cell>
          <cell r="AZ82">
            <v>8</v>
          </cell>
          <cell r="BA82">
            <v>3</v>
          </cell>
          <cell r="BB82">
            <v>5</v>
          </cell>
          <cell r="BC82">
            <v>100</v>
          </cell>
          <cell r="BD82" t="str">
            <v>x</v>
          </cell>
          <cell r="BE82" t="str">
            <v>x</v>
          </cell>
          <cell r="BF82">
            <v>100</v>
          </cell>
          <cell r="BG82" t="str">
            <v>x</v>
          </cell>
          <cell r="BH82" t="str">
            <v>x</v>
          </cell>
          <cell r="BI82">
            <v>100</v>
          </cell>
          <cell r="BJ82" t="str">
            <v>x</v>
          </cell>
          <cell r="BK82" t="str">
            <v>x</v>
          </cell>
          <cell r="BL82">
            <v>100</v>
          </cell>
          <cell r="BM82" t="str">
            <v>x</v>
          </cell>
          <cell r="BN82" t="str">
            <v>x</v>
          </cell>
          <cell r="BO82">
            <v>100</v>
          </cell>
          <cell r="BP82" t="str">
            <v>x</v>
          </cell>
          <cell r="BQ82" t="str">
            <v>x</v>
          </cell>
          <cell r="BR82" t="str">
            <v>x</v>
          </cell>
          <cell r="BS82" t="str">
            <v>x</v>
          </cell>
          <cell r="BT82" t="str">
            <v>x</v>
          </cell>
          <cell r="BU82" t="str">
            <v>x</v>
          </cell>
          <cell r="BV82" t="str">
            <v>x</v>
          </cell>
          <cell r="BW82" t="str">
            <v>x</v>
          </cell>
          <cell r="BX82">
            <v>100</v>
          </cell>
          <cell r="BY82">
            <v>52</v>
          </cell>
          <cell r="BZ82">
            <v>48</v>
          </cell>
          <cell r="CA82">
            <v>72</v>
          </cell>
          <cell r="CB82">
            <v>71.2</v>
          </cell>
          <cell r="CC82">
            <v>72.900000000000006</v>
          </cell>
          <cell r="CD82">
            <v>61</v>
          </cell>
          <cell r="CE82">
            <v>63.5</v>
          </cell>
          <cell r="CF82">
            <v>58.3</v>
          </cell>
          <cell r="CG82">
            <v>95</v>
          </cell>
          <cell r="CH82" t="str">
            <v>x</v>
          </cell>
          <cell r="CI82" t="str">
            <v>x</v>
          </cell>
          <cell r="CJ82">
            <v>93</v>
          </cell>
          <cell r="CK82">
            <v>92.3</v>
          </cell>
          <cell r="CL82">
            <v>93.8</v>
          </cell>
          <cell r="CM82">
            <v>62</v>
          </cell>
          <cell r="CN82">
            <v>63.5</v>
          </cell>
          <cell r="CO82">
            <v>60.4</v>
          </cell>
          <cell r="CP82">
            <v>42</v>
          </cell>
          <cell r="CQ82">
            <v>34.6</v>
          </cell>
          <cell r="CR82">
            <v>50</v>
          </cell>
          <cell r="CS82">
            <v>23</v>
          </cell>
          <cell r="CT82">
            <v>17.3</v>
          </cell>
          <cell r="CU82">
            <v>29.2</v>
          </cell>
          <cell r="CV82">
            <v>2487</v>
          </cell>
          <cell r="CW82">
            <v>1276</v>
          </cell>
          <cell r="CX82">
            <v>1211</v>
          </cell>
          <cell r="CY82">
            <v>66.2</v>
          </cell>
          <cell r="CZ82">
            <v>61.5</v>
          </cell>
          <cell r="DA82">
            <v>71.099999999999994</v>
          </cell>
          <cell r="DB82">
            <v>58.2</v>
          </cell>
          <cell r="DC82">
            <v>53.5</v>
          </cell>
          <cell r="DD82">
            <v>63.2</v>
          </cell>
          <cell r="DE82">
            <v>94.3</v>
          </cell>
          <cell r="DF82">
            <v>92.8</v>
          </cell>
          <cell r="DG82">
            <v>96</v>
          </cell>
          <cell r="DH82">
            <v>92.4</v>
          </cell>
          <cell r="DI82">
            <v>91</v>
          </cell>
          <cell r="DJ82">
            <v>93.9</v>
          </cell>
          <cell r="DK82">
            <v>61.1</v>
          </cell>
          <cell r="DL82">
            <v>57.5</v>
          </cell>
          <cell r="DM82">
            <v>64.900000000000006</v>
          </cell>
          <cell r="DN82">
            <v>37.200000000000003</v>
          </cell>
          <cell r="DO82">
            <v>33.700000000000003</v>
          </cell>
          <cell r="DP82">
            <v>40.799999999999997</v>
          </cell>
          <cell r="DQ82">
            <v>20.5</v>
          </cell>
          <cell r="DR82">
            <v>17.2</v>
          </cell>
          <cell r="DS82">
            <v>24.1</v>
          </cell>
          <cell r="DT82">
            <v>2707</v>
          </cell>
          <cell r="DU82">
            <v>1390</v>
          </cell>
          <cell r="DV82">
            <v>1317</v>
          </cell>
          <cell r="DW82">
            <v>66.599999999999994</v>
          </cell>
          <cell r="DX82">
            <v>62.2</v>
          </cell>
          <cell r="DY82">
            <v>71.2</v>
          </cell>
          <cell r="DZ82">
            <v>58.3</v>
          </cell>
          <cell r="EA82">
            <v>54</v>
          </cell>
          <cell r="EB82">
            <v>62.8</v>
          </cell>
          <cell r="EC82">
            <v>94.4</v>
          </cell>
          <cell r="ED82">
            <v>93</v>
          </cell>
          <cell r="EE82">
            <v>95.8</v>
          </cell>
          <cell r="EF82">
            <v>92.4</v>
          </cell>
          <cell r="EG82">
            <v>91.1</v>
          </cell>
          <cell r="EH82">
            <v>93.8</v>
          </cell>
          <cell r="EI82">
            <v>61.1</v>
          </cell>
          <cell r="EJ82">
            <v>57.9</v>
          </cell>
          <cell r="EK82">
            <v>64.5</v>
          </cell>
          <cell r="EL82">
            <v>37.799999999999997</v>
          </cell>
          <cell r="EM82">
            <v>34.200000000000003</v>
          </cell>
          <cell r="EN82">
            <v>41.5</v>
          </cell>
          <cell r="EO82">
            <v>20.9</v>
          </cell>
          <cell r="EP82">
            <v>17.399999999999999</v>
          </cell>
          <cell r="EQ82">
            <v>24.6</v>
          </cell>
        </row>
        <row r="83">
          <cell r="A83" t="str">
            <v>E10000012</v>
          </cell>
          <cell r="B83" t="str">
            <v>Essex</v>
          </cell>
          <cell r="C83" t="str">
            <v>East</v>
          </cell>
          <cell r="D83">
            <v>293</v>
          </cell>
          <cell r="E83">
            <v>155</v>
          </cell>
          <cell r="F83">
            <v>138</v>
          </cell>
          <cell r="G83">
            <v>81.599999999999994</v>
          </cell>
          <cell r="H83">
            <v>78.7</v>
          </cell>
          <cell r="I83">
            <v>84.8</v>
          </cell>
          <cell r="J83">
            <v>76.8</v>
          </cell>
          <cell r="K83">
            <v>74.2</v>
          </cell>
          <cell r="L83">
            <v>79.7</v>
          </cell>
          <cell r="M83">
            <v>97.3</v>
          </cell>
          <cell r="N83">
            <v>96.8</v>
          </cell>
          <cell r="O83">
            <v>97.8</v>
          </cell>
          <cell r="P83">
            <v>96.2</v>
          </cell>
          <cell r="Q83">
            <v>95.5</v>
          </cell>
          <cell r="R83">
            <v>97.1</v>
          </cell>
          <cell r="S83">
            <v>78.2</v>
          </cell>
          <cell r="T83">
            <v>74.8</v>
          </cell>
          <cell r="U83">
            <v>81.900000000000006</v>
          </cell>
          <cell r="V83">
            <v>47.4</v>
          </cell>
          <cell r="W83">
            <v>41.9</v>
          </cell>
          <cell r="X83">
            <v>53.6</v>
          </cell>
          <cell r="Y83">
            <v>36.5</v>
          </cell>
          <cell r="Z83">
            <v>29.7</v>
          </cell>
          <cell r="AA83">
            <v>44.2</v>
          </cell>
          <cell r="AB83">
            <v>352</v>
          </cell>
          <cell r="AC83">
            <v>164</v>
          </cell>
          <cell r="AD83">
            <v>188</v>
          </cell>
          <cell r="AE83">
            <v>73.900000000000006</v>
          </cell>
          <cell r="AF83">
            <v>68.900000000000006</v>
          </cell>
          <cell r="AG83">
            <v>78.2</v>
          </cell>
          <cell r="AH83">
            <v>63.1</v>
          </cell>
          <cell r="AI83">
            <v>59.1</v>
          </cell>
          <cell r="AJ83">
            <v>66.5</v>
          </cell>
          <cell r="AK83">
            <v>97.4</v>
          </cell>
          <cell r="AL83" t="str">
            <v>x</v>
          </cell>
          <cell r="AM83" t="str">
            <v>x</v>
          </cell>
          <cell r="AN83">
            <v>93.8</v>
          </cell>
          <cell r="AO83">
            <v>92.7</v>
          </cell>
          <cell r="AP83">
            <v>94.7</v>
          </cell>
          <cell r="AQ83">
            <v>63.6</v>
          </cell>
          <cell r="AR83">
            <v>59.1</v>
          </cell>
          <cell r="AS83">
            <v>67.599999999999994</v>
          </cell>
          <cell r="AT83">
            <v>42.9</v>
          </cell>
          <cell r="AU83">
            <v>37.200000000000003</v>
          </cell>
          <cell r="AV83">
            <v>47.9</v>
          </cell>
          <cell r="AW83">
            <v>28.4</v>
          </cell>
          <cell r="AX83">
            <v>21.3</v>
          </cell>
          <cell r="AY83">
            <v>34.6</v>
          </cell>
          <cell r="AZ83">
            <v>61</v>
          </cell>
          <cell r="BA83">
            <v>36</v>
          </cell>
          <cell r="BB83">
            <v>25</v>
          </cell>
          <cell r="BC83">
            <v>91.8</v>
          </cell>
          <cell r="BD83" t="str">
            <v>x</v>
          </cell>
          <cell r="BE83" t="str">
            <v>x</v>
          </cell>
          <cell r="BF83">
            <v>80.3</v>
          </cell>
          <cell r="BG83">
            <v>75</v>
          </cell>
          <cell r="BH83">
            <v>88</v>
          </cell>
          <cell r="BI83">
            <v>100</v>
          </cell>
          <cell r="BJ83">
            <v>100</v>
          </cell>
          <cell r="BK83">
            <v>100</v>
          </cell>
          <cell r="BL83">
            <v>95.1</v>
          </cell>
          <cell r="BM83">
            <v>91.7</v>
          </cell>
          <cell r="BN83">
            <v>100</v>
          </cell>
          <cell r="BO83">
            <v>80.3</v>
          </cell>
          <cell r="BP83">
            <v>75</v>
          </cell>
          <cell r="BQ83">
            <v>88</v>
          </cell>
          <cell r="BR83">
            <v>50.8</v>
          </cell>
          <cell r="BS83">
            <v>47.2</v>
          </cell>
          <cell r="BT83">
            <v>56</v>
          </cell>
          <cell r="BU83">
            <v>49.2</v>
          </cell>
          <cell r="BV83">
            <v>44.4</v>
          </cell>
          <cell r="BW83">
            <v>56</v>
          </cell>
          <cell r="BX83">
            <v>524</v>
          </cell>
          <cell r="BY83">
            <v>276</v>
          </cell>
          <cell r="BZ83">
            <v>248</v>
          </cell>
          <cell r="CA83">
            <v>70.400000000000006</v>
          </cell>
          <cell r="CB83">
            <v>65.900000000000006</v>
          </cell>
          <cell r="CC83">
            <v>75.400000000000006</v>
          </cell>
          <cell r="CD83">
            <v>62.2</v>
          </cell>
          <cell r="CE83">
            <v>59.1</v>
          </cell>
          <cell r="CF83">
            <v>65.7</v>
          </cell>
          <cell r="CG83">
            <v>94.7</v>
          </cell>
          <cell r="CH83">
            <v>93.1</v>
          </cell>
          <cell r="CI83">
            <v>96.4</v>
          </cell>
          <cell r="CJ83">
            <v>91.8</v>
          </cell>
          <cell r="CK83">
            <v>91.7</v>
          </cell>
          <cell r="CL83">
            <v>91.9</v>
          </cell>
          <cell r="CM83">
            <v>65.8</v>
          </cell>
          <cell r="CN83">
            <v>63.8</v>
          </cell>
          <cell r="CO83">
            <v>68.099999999999994</v>
          </cell>
          <cell r="CP83">
            <v>41.2</v>
          </cell>
          <cell r="CQ83">
            <v>37.299999999999997</v>
          </cell>
          <cell r="CR83">
            <v>45.6</v>
          </cell>
          <cell r="CS83">
            <v>24.2</v>
          </cell>
          <cell r="CT83">
            <v>18.8</v>
          </cell>
          <cell r="CU83">
            <v>30.2</v>
          </cell>
          <cell r="CV83">
            <v>13780</v>
          </cell>
          <cell r="CW83">
            <v>7048</v>
          </cell>
          <cell r="CX83">
            <v>6732</v>
          </cell>
          <cell r="CY83">
            <v>66.2</v>
          </cell>
          <cell r="CZ83">
            <v>60.1</v>
          </cell>
          <cell r="DA83">
            <v>72.5</v>
          </cell>
          <cell r="DB83">
            <v>57.7</v>
          </cell>
          <cell r="DC83">
            <v>52.9</v>
          </cell>
          <cell r="DD83">
            <v>62.7</v>
          </cell>
          <cell r="DE83">
            <v>94.1</v>
          </cell>
          <cell r="DF83">
            <v>92.9</v>
          </cell>
          <cell r="DG83">
            <v>95.4</v>
          </cell>
          <cell r="DH83">
            <v>91.9</v>
          </cell>
          <cell r="DI83">
            <v>90.4</v>
          </cell>
          <cell r="DJ83">
            <v>93.5</v>
          </cell>
          <cell r="DK83">
            <v>60.2</v>
          </cell>
          <cell r="DL83">
            <v>56.4</v>
          </cell>
          <cell r="DM83">
            <v>64.3</v>
          </cell>
          <cell r="DN83">
            <v>34.5</v>
          </cell>
          <cell r="DO83">
            <v>30.6</v>
          </cell>
          <cell r="DP83">
            <v>38.5</v>
          </cell>
          <cell r="DQ83">
            <v>21.8</v>
          </cell>
          <cell r="DR83">
            <v>17.899999999999999</v>
          </cell>
          <cell r="DS83">
            <v>25.9</v>
          </cell>
          <cell r="DT83">
            <v>15238</v>
          </cell>
          <cell r="DU83">
            <v>7793</v>
          </cell>
          <cell r="DV83">
            <v>7445</v>
          </cell>
          <cell r="DW83">
            <v>67</v>
          </cell>
          <cell r="DX83">
            <v>61.2</v>
          </cell>
          <cell r="DY83">
            <v>73</v>
          </cell>
          <cell r="DZ83">
            <v>58.4</v>
          </cell>
          <cell r="EA83">
            <v>53.9</v>
          </cell>
          <cell r="EB83">
            <v>63.2</v>
          </cell>
          <cell r="EC83">
            <v>94.3</v>
          </cell>
          <cell r="ED83">
            <v>93.1</v>
          </cell>
          <cell r="EE83">
            <v>95.6</v>
          </cell>
          <cell r="EF83">
            <v>92</v>
          </cell>
          <cell r="EG83">
            <v>90.6</v>
          </cell>
          <cell r="EH83">
            <v>93.5</v>
          </cell>
          <cell r="EI83">
            <v>61</v>
          </cell>
          <cell r="EJ83">
            <v>57.2</v>
          </cell>
          <cell r="EK83">
            <v>64.900000000000006</v>
          </cell>
          <cell r="EL83">
            <v>35.200000000000003</v>
          </cell>
          <cell r="EM83">
            <v>31.3</v>
          </cell>
          <cell r="EN83">
            <v>39.299999999999997</v>
          </cell>
          <cell r="EO83">
            <v>22.4</v>
          </cell>
          <cell r="EP83">
            <v>18.399999999999999</v>
          </cell>
          <cell r="EQ83">
            <v>26.6</v>
          </cell>
        </row>
        <row r="84">
          <cell r="A84" t="str">
            <v>E10000015</v>
          </cell>
          <cell r="B84" t="str">
            <v>Hertfordshire</v>
          </cell>
          <cell r="C84" t="str">
            <v>East</v>
          </cell>
          <cell r="D84">
            <v>789</v>
          </cell>
          <cell r="E84">
            <v>422</v>
          </cell>
          <cell r="F84">
            <v>367</v>
          </cell>
          <cell r="G84">
            <v>78.2</v>
          </cell>
          <cell r="H84">
            <v>77.3</v>
          </cell>
          <cell r="I84">
            <v>79.3</v>
          </cell>
          <cell r="J84">
            <v>66.900000000000006</v>
          </cell>
          <cell r="K84">
            <v>65.400000000000006</v>
          </cell>
          <cell r="L84">
            <v>68.7</v>
          </cell>
          <cell r="M84">
            <v>97.7</v>
          </cell>
          <cell r="N84">
            <v>97.4</v>
          </cell>
          <cell r="O84">
            <v>98.1</v>
          </cell>
          <cell r="P84">
            <v>94.3</v>
          </cell>
          <cell r="Q84">
            <v>94.1</v>
          </cell>
          <cell r="R84">
            <v>94.6</v>
          </cell>
          <cell r="S84">
            <v>68.900000000000006</v>
          </cell>
          <cell r="T84">
            <v>67.3</v>
          </cell>
          <cell r="U84">
            <v>70.8</v>
          </cell>
          <cell r="V84">
            <v>54.9</v>
          </cell>
          <cell r="W84">
            <v>62.3</v>
          </cell>
          <cell r="X84">
            <v>46.3</v>
          </cell>
          <cell r="Y84">
            <v>39.9</v>
          </cell>
          <cell r="Z84">
            <v>43.4</v>
          </cell>
          <cell r="AA84">
            <v>36</v>
          </cell>
          <cell r="AB84">
            <v>482</v>
          </cell>
          <cell r="AC84">
            <v>255</v>
          </cell>
          <cell r="AD84">
            <v>227</v>
          </cell>
          <cell r="AE84">
            <v>70.7</v>
          </cell>
          <cell r="AF84">
            <v>62.4</v>
          </cell>
          <cell r="AG84">
            <v>80.2</v>
          </cell>
          <cell r="AH84">
            <v>60.4</v>
          </cell>
          <cell r="AI84">
            <v>52.5</v>
          </cell>
          <cell r="AJ84">
            <v>69.2</v>
          </cell>
          <cell r="AK84">
            <v>97.3</v>
          </cell>
          <cell r="AL84">
            <v>96.5</v>
          </cell>
          <cell r="AM84">
            <v>98.2</v>
          </cell>
          <cell r="AN84">
            <v>93.6</v>
          </cell>
          <cell r="AO84">
            <v>91.4</v>
          </cell>
          <cell r="AP84">
            <v>96</v>
          </cell>
          <cell r="AQ84">
            <v>61.6</v>
          </cell>
          <cell r="AR84">
            <v>53.3</v>
          </cell>
          <cell r="AS84">
            <v>70.900000000000006</v>
          </cell>
          <cell r="AT84">
            <v>49</v>
          </cell>
          <cell r="AU84">
            <v>40.799999999999997</v>
          </cell>
          <cell r="AV84">
            <v>58.1</v>
          </cell>
          <cell r="AW84">
            <v>29.9</v>
          </cell>
          <cell r="AX84">
            <v>17.600000000000001</v>
          </cell>
          <cell r="AY84">
            <v>43.6</v>
          </cell>
          <cell r="AZ84">
            <v>54</v>
          </cell>
          <cell r="BA84">
            <v>31</v>
          </cell>
          <cell r="BB84">
            <v>23</v>
          </cell>
          <cell r="BC84" t="str">
            <v>x</v>
          </cell>
          <cell r="BD84" t="str">
            <v>x</v>
          </cell>
          <cell r="BE84" t="str">
            <v>x</v>
          </cell>
          <cell r="BF84">
            <v>88.9</v>
          </cell>
          <cell r="BG84" t="str">
            <v>x</v>
          </cell>
          <cell r="BH84" t="str">
            <v>x</v>
          </cell>
          <cell r="BI84">
            <v>100</v>
          </cell>
          <cell r="BJ84">
            <v>100</v>
          </cell>
          <cell r="BK84">
            <v>100</v>
          </cell>
          <cell r="BL84" t="str">
            <v>x</v>
          </cell>
          <cell r="BM84" t="str">
            <v>x</v>
          </cell>
          <cell r="BN84">
            <v>100</v>
          </cell>
          <cell r="BO84">
            <v>88.9</v>
          </cell>
          <cell r="BP84" t="str">
            <v>x</v>
          </cell>
          <cell r="BQ84" t="str">
            <v>x</v>
          </cell>
          <cell r="BR84">
            <v>66.7</v>
          </cell>
          <cell r="BS84">
            <v>67.7</v>
          </cell>
          <cell r="BT84">
            <v>65.2</v>
          </cell>
          <cell r="BU84">
            <v>59.3</v>
          </cell>
          <cell r="BV84">
            <v>54.8</v>
          </cell>
          <cell r="BW84">
            <v>65.2</v>
          </cell>
          <cell r="BX84">
            <v>702</v>
          </cell>
          <cell r="BY84">
            <v>361</v>
          </cell>
          <cell r="BZ84">
            <v>341</v>
          </cell>
          <cell r="CA84">
            <v>76.599999999999994</v>
          </cell>
          <cell r="CB84">
            <v>74.5</v>
          </cell>
          <cell r="CC84">
            <v>78.900000000000006</v>
          </cell>
          <cell r="CD84">
            <v>67.099999999999994</v>
          </cell>
          <cell r="CE84">
            <v>66.5</v>
          </cell>
          <cell r="CF84">
            <v>67.7</v>
          </cell>
          <cell r="CG84">
            <v>98.1</v>
          </cell>
          <cell r="CH84">
            <v>98.1</v>
          </cell>
          <cell r="CI84">
            <v>98.2</v>
          </cell>
          <cell r="CJ84">
            <v>95.7</v>
          </cell>
          <cell r="CK84">
            <v>95.8</v>
          </cell>
          <cell r="CL84">
            <v>95.6</v>
          </cell>
          <cell r="CM84">
            <v>69.099999999999994</v>
          </cell>
          <cell r="CN84">
            <v>69.3</v>
          </cell>
          <cell r="CO84">
            <v>68.900000000000006</v>
          </cell>
          <cell r="CP84">
            <v>53.1</v>
          </cell>
          <cell r="CQ84">
            <v>53.5</v>
          </cell>
          <cell r="CR84">
            <v>52.8</v>
          </cell>
          <cell r="CS84">
            <v>35.5</v>
          </cell>
          <cell r="CT84">
            <v>36.299999999999997</v>
          </cell>
          <cell r="CU84">
            <v>34.6</v>
          </cell>
          <cell r="CV84">
            <v>10571</v>
          </cell>
          <cell r="CW84">
            <v>5302</v>
          </cell>
          <cell r="CX84">
            <v>5269</v>
          </cell>
          <cell r="CY84">
            <v>72.8</v>
          </cell>
          <cell r="CZ84">
            <v>68.900000000000006</v>
          </cell>
          <cell r="DA84">
            <v>76.8</v>
          </cell>
          <cell r="DB84">
            <v>65</v>
          </cell>
          <cell r="DC84">
            <v>61</v>
          </cell>
          <cell r="DD84">
            <v>69.099999999999994</v>
          </cell>
          <cell r="DE84">
            <v>95.7</v>
          </cell>
          <cell r="DF84">
            <v>94.6</v>
          </cell>
          <cell r="DG84">
            <v>96.7</v>
          </cell>
          <cell r="DH84">
            <v>93.6</v>
          </cell>
          <cell r="DI84">
            <v>92.6</v>
          </cell>
          <cell r="DJ84">
            <v>94.5</v>
          </cell>
          <cell r="DK84">
            <v>67</v>
          </cell>
          <cell r="DL84">
            <v>63.5</v>
          </cell>
          <cell r="DM84">
            <v>70.400000000000006</v>
          </cell>
          <cell r="DN84">
            <v>47.4</v>
          </cell>
          <cell r="DO84">
            <v>44</v>
          </cell>
          <cell r="DP84">
            <v>50.8</v>
          </cell>
          <cell r="DQ84">
            <v>32.4</v>
          </cell>
          <cell r="DR84">
            <v>28.1</v>
          </cell>
          <cell r="DS84">
            <v>36.799999999999997</v>
          </cell>
          <cell r="DT84">
            <v>12816</v>
          </cell>
          <cell r="DU84">
            <v>6465</v>
          </cell>
          <cell r="DV84">
            <v>6351</v>
          </cell>
          <cell r="DW84">
            <v>73.400000000000006</v>
          </cell>
          <cell r="DX84">
            <v>69.599999999999994</v>
          </cell>
          <cell r="DY84">
            <v>77.3</v>
          </cell>
          <cell r="DZ84">
            <v>65.099999999999994</v>
          </cell>
          <cell r="EA84">
            <v>61.2</v>
          </cell>
          <cell r="EB84">
            <v>69.099999999999994</v>
          </cell>
          <cell r="EC84">
            <v>96</v>
          </cell>
          <cell r="ED84">
            <v>95.1</v>
          </cell>
          <cell r="EE84">
            <v>96.9</v>
          </cell>
          <cell r="EF84">
            <v>93.7</v>
          </cell>
          <cell r="EG84">
            <v>92.8</v>
          </cell>
          <cell r="EH84">
            <v>94.7</v>
          </cell>
          <cell r="EI84">
            <v>67.099999999999994</v>
          </cell>
          <cell r="EJ84">
            <v>63.7</v>
          </cell>
          <cell r="EK84">
            <v>70.5</v>
          </cell>
          <cell r="EL84">
            <v>48.3</v>
          </cell>
          <cell r="EM84">
            <v>45.7</v>
          </cell>
          <cell r="EN84">
            <v>50.9</v>
          </cell>
          <cell r="EO84">
            <v>33</v>
          </cell>
          <cell r="EP84">
            <v>29.2</v>
          </cell>
          <cell r="EQ84">
            <v>36.9</v>
          </cell>
        </row>
        <row r="85">
          <cell r="A85" t="str">
            <v>E06000032</v>
          </cell>
          <cell r="B85" t="str">
            <v>Luton</v>
          </cell>
          <cell r="C85" t="str">
            <v>East</v>
          </cell>
          <cell r="D85">
            <v>996</v>
          </cell>
          <cell r="E85">
            <v>524</v>
          </cell>
          <cell r="F85">
            <v>472</v>
          </cell>
          <cell r="G85">
            <v>63.5</v>
          </cell>
          <cell r="H85">
            <v>58.8</v>
          </cell>
          <cell r="I85">
            <v>68.599999999999994</v>
          </cell>
          <cell r="J85">
            <v>57.3</v>
          </cell>
          <cell r="K85">
            <v>54.2</v>
          </cell>
          <cell r="L85">
            <v>60.8</v>
          </cell>
          <cell r="M85">
            <v>95.4</v>
          </cell>
          <cell r="N85">
            <v>95.2</v>
          </cell>
          <cell r="O85">
            <v>95.6</v>
          </cell>
          <cell r="P85">
            <v>91.3</v>
          </cell>
          <cell r="Q85">
            <v>89.3</v>
          </cell>
          <cell r="R85">
            <v>93.4</v>
          </cell>
          <cell r="S85">
            <v>59.6</v>
          </cell>
          <cell r="T85">
            <v>56.7</v>
          </cell>
          <cell r="U85">
            <v>62.9</v>
          </cell>
          <cell r="V85">
            <v>45.1</v>
          </cell>
          <cell r="W85">
            <v>42.4</v>
          </cell>
          <cell r="X85">
            <v>48.1</v>
          </cell>
          <cell r="Y85">
            <v>25.9</v>
          </cell>
          <cell r="Z85">
            <v>22.5</v>
          </cell>
          <cell r="AA85">
            <v>29.7</v>
          </cell>
          <cell r="AB85">
            <v>298</v>
          </cell>
          <cell r="AC85">
            <v>157</v>
          </cell>
          <cell r="AD85">
            <v>141</v>
          </cell>
          <cell r="AE85">
            <v>64.400000000000006</v>
          </cell>
          <cell r="AF85">
            <v>51</v>
          </cell>
          <cell r="AG85">
            <v>79.400000000000006</v>
          </cell>
          <cell r="AH85">
            <v>54</v>
          </cell>
          <cell r="AI85">
            <v>40.799999999999997</v>
          </cell>
          <cell r="AJ85">
            <v>68.8</v>
          </cell>
          <cell r="AK85">
            <v>95.6</v>
          </cell>
          <cell r="AL85">
            <v>94.3</v>
          </cell>
          <cell r="AM85">
            <v>97.2</v>
          </cell>
          <cell r="AN85">
            <v>93.6</v>
          </cell>
          <cell r="AO85">
            <v>91.7</v>
          </cell>
          <cell r="AP85">
            <v>95.7</v>
          </cell>
          <cell r="AQ85">
            <v>56.4</v>
          </cell>
          <cell r="AR85">
            <v>43.9</v>
          </cell>
          <cell r="AS85">
            <v>70.2</v>
          </cell>
          <cell r="AT85">
            <v>44</v>
          </cell>
          <cell r="AU85">
            <v>33.1</v>
          </cell>
          <cell r="AV85">
            <v>56</v>
          </cell>
          <cell r="AW85">
            <v>22.5</v>
          </cell>
          <cell r="AX85">
            <v>14.6</v>
          </cell>
          <cell r="AY85">
            <v>31.2</v>
          </cell>
          <cell r="AZ85">
            <v>8</v>
          </cell>
          <cell r="BA85">
            <v>4</v>
          </cell>
          <cell r="BB85">
            <v>4</v>
          </cell>
          <cell r="BC85" t="str">
            <v>x</v>
          </cell>
          <cell r="BD85" t="str">
            <v>x</v>
          </cell>
          <cell r="BE85" t="str">
            <v>x</v>
          </cell>
          <cell r="BF85" t="str">
            <v>x</v>
          </cell>
          <cell r="BG85" t="str">
            <v>x</v>
          </cell>
          <cell r="BH85" t="str">
            <v>x</v>
          </cell>
          <cell r="BI85">
            <v>100</v>
          </cell>
          <cell r="BJ85" t="str">
            <v>x</v>
          </cell>
          <cell r="BK85" t="str">
            <v>x</v>
          </cell>
          <cell r="BL85">
            <v>100</v>
          </cell>
          <cell r="BM85" t="str">
            <v>x</v>
          </cell>
          <cell r="BN85" t="str">
            <v>x</v>
          </cell>
          <cell r="BO85" t="str">
            <v>x</v>
          </cell>
          <cell r="BP85" t="str">
            <v>x</v>
          </cell>
          <cell r="BQ85" t="str">
            <v>x</v>
          </cell>
          <cell r="BR85" t="str">
            <v>x</v>
          </cell>
          <cell r="BS85" t="str">
            <v>x</v>
          </cell>
          <cell r="BT85" t="str">
            <v>x</v>
          </cell>
          <cell r="BU85" t="str">
            <v>x</v>
          </cell>
          <cell r="BV85" t="str">
            <v>x</v>
          </cell>
          <cell r="BW85" t="str">
            <v>x</v>
          </cell>
          <cell r="BX85">
            <v>170</v>
          </cell>
          <cell r="BY85">
            <v>82</v>
          </cell>
          <cell r="BZ85">
            <v>88</v>
          </cell>
          <cell r="CA85">
            <v>64.7</v>
          </cell>
          <cell r="CB85">
            <v>59.8</v>
          </cell>
          <cell r="CC85">
            <v>69.3</v>
          </cell>
          <cell r="CD85">
            <v>54.1</v>
          </cell>
          <cell r="CE85">
            <v>53.7</v>
          </cell>
          <cell r="CF85">
            <v>54.5</v>
          </cell>
          <cell r="CG85">
            <v>91.2</v>
          </cell>
          <cell r="CH85">
            <v>90.2</v>
          </cell>
          <cell r="CI85">
            <v>92</v>
          </cell>
          <cell r="CJ85">
            <v>89.4</v>
          </cell>
          <cell r="CK85">
            <v>87.8</v>
          </cell>
          <cell r="CL85">
            <v>90.9</v>
          </cell>
          <cell r="CM85">
            <v>55.9</v>
          </cell>
          <cell r="CN85">
            <v>53.7</v>
          </cell>
          <cell r="CO85">
            <v>58</v>
          </cell>
          <cell r="CP85">
            <v>40</v>
          </cell>
          <cell r="CQ85">
            <v>35.4</v>
          </cell>
          <cell r="CR85">
            <v>44.3</v>
          </cell>
          <cell r="CS85">
            <v>20</v>
          </cell>
          <cell r="CT85">
            <v>15.9</v>
          </cell>
          <cell r="CU85">
            <v>23.9</v>
          </cell>
          <cell r="CV85">
            <v>966</v>
          </cell>
          <cell r="CW85">
            <v>501</v>
          </cell>
          <cell r="CX85">
            <v>465</v>
          </cell>
          <cell r="CY85">
            <v>54.5</v>
          </cell>
          <cell r="CZ85">
            <v>50.1</v>
          </cell>
          <cell r="DA85">
            <v>59.1</v>
          </cell>
          <cell r="DB85">
            <v>47.7</v>
          </cell>
          <cell r="DC85">
            <v>43.9</v>
          </cell>
          <cell r="DD85">
            <v>51.8</v>
          </cell>
          <cell r="DE85">
            <v>92.7</v>
          </cell>
          <cell r="DF85">
            <v>90.8</v>
          </cell>
          <cell r="DG85">
            <v>94.6</v>
          </cell>
          <cell r="DH85">
            <v>89.2</v>
          </cell>
          <cell r="DI85">
            <v>88.6</v>
          </cell>
          <cell r="DJ85">
            <v>89.9</v>
          </cell>
          <cell r="DK85">
            <v>50.2</v>
          </cell>
          <cell r="DL85">
            <v>46.7</v>
          </cell>
          <cell r="DM85">
            <v>54</v>
          </cell>
          <cell r="DN85">
            <v>33.1</v>
          </cell>
          <cell r="DO85">
            <v>28.5</v>
          </cell>
          <cell r="DP85">
            <v>38.1</v>
          </cell>
          <cell r="DQ85">
            <v>15.7</v>
          </cell>
          <cell r="DR85">
            <v>9.4</v>
          </cell>
          <cell r="DS85">
            <v>22.6</v>
          </cell>
          <cell r="DT85">
            <v>2470</v>
          </cell>
          <cell r="DU85">
            <v>1287</v>
          </cell>
          <cell r="DV85">
            <v>1183</v>
          </cell>
          <cell r="DW85">
            <v>60.3</v>
          </cell>
          <cell r="DX85">
            <v>54.7</v>
          </cell>
          <cell r="DY85">
            <v>66.400000000000006</v>
          </cell>
          <cell r="DZ85">
            <v>53</v>
          </cell>
          <cell r="EA85">
            <v>48.6</v>
          </cell>
          <cell r="EB85">
            <v>57.9</v>
          </cell>
          <cell r="EC85">
            <v>94.1</v>
          </cell>
          <cell r="ED85">
            <v>93.1</v>
          </cell>
          <cell r="EE85">
            <v>95.2</v>
          </cell>
          <cell r="EF85">
            <v>90.7</v>
          </cell>
          <cell r="EG85">
            <v>89.4</v>
          </cell>
          <cell r="EH85">
            <v>92.2</v>
          </cell>
          <cell r="EI85">
            <v>55.3</v>
          </cell>
          <cell r="EJ85">
            <v>51</v>
          </cell>
          <cell r="EK85">
            <v>60</v>
          </cell>
          <cell r="EL85">
            <v>40.200000000000003</v>
          </cell>
          <cell r="EM85">
            <v>35.700000000000003</v>
          </cell>
          <cell r="EN85">
            <v>45.1</v>
          </cell>
          <cell r="EO85">
            <v>21.3</v>
          </cell>
          <cell r="EP85">
            <v>16.100000000000001</v>
          </cell>
          <cell r="EQ85">
            <v>27</v>
          </cell>
        </row>
        <row r="86">
          <cell r="A86" t="str">
            <v>E10000020</v>
          </cell>
          <cell r="B86" t="str">
            <v>Norfolk</v>
          </cell>
          <cell r="C86" t="str">
            <v>East</v>
          </cell>
          <cell r="D86">
            <v>82</v>
          </cell>
          <cell r="E86">
            <v>41</v>
          </cell>
          <cell r="F86">
            <v>41</v>
          </cell>
          <cell r="G86">
            <v>73.2</v>
          </cell>
          <cell r="H86">
            <v>73.2</v>
          </cell>
          <cell r="I86">
            <v>73.2</v>
          </cell>
          <cell r="J86">
            <v>65.900000000000006</v>
          </cell>
          <cell r="K86">
            <v>63.4</v>
          </cell>
          <cell r="L86">
            <v>68.3</v>
          </cell>
          <cell r="M86" t="str">
            <v>x</v>
          </cell>
          <cell r="N86" t="str">
            <v>x</v>
          </cell>
          <cell r="O86" t="str">
            <v>x</v>
          </cell>
          <cell r="P86">
            <v>90.2</v>
          </cell>
          <cell r="Q86">
            <v>87.8</v>
          </cell>
          <cell r="R86">
            <v>92.7</v>
          </cell>
          <cell r="S86">
            <v>65.900000000000006</v>
          </cell>
          <cell r="T86">
            <v>63.4</v>
          </cell>
          <cell r="U86">
            <v>68.3</v>
          </cell>
          <cell r="V86">
            <v>37.799999999999997</v>
          </cell>
          <cell r="W86">
            <v>43.9</v>
          </cell>
          <cell r="X86">
            <v>31.7</v>
          </cell>
          <cell r="Y86">
            <v>25.6</v>
          </cell>
          <cell r="Z86">
            <v>31.7</v>
          </cell>
          <cell r="AA86">
            <v>19.5</v>
          </cell>
          <cell r="AB86">
            <v>61</v>
          </cell>
          <cell r="AC86">
            <v>35</v>
          </cell>
          <cell r="AD86">
            <v>26</v>
          </cell>
          <cell r="AE86">
            <v>59</v>
          </cell>
          <cell r="AF86">
            <v>54.3</v>
          </cell>
          <cell r="AG86">
            <v>65.400000000000006</v>
          </cell>
          <cell r="AH86">
            <v>47.5</v>
          </cell>
          <cell r="AI86">
            <v>37.1</v>
          </cell>
          <cell r="AJ86">
            <v>61.5</v>
          </cell>
          <cell r="AK86" t="str">
            <v>x</v>
          </cell>
          <cell r="AL86" t="str">
            <v>x</v>
          </cell>
          <cell r="AM86">
            <v>100</v>
          </cell>
          <cell r="AN86">
            <v>91.8</v>
          </cell>
          <cell r="AO86">
            <v>85.7</v>
          </cell>
          <cell r="AP86">
            <v>100</v>
          </cell>
          <cell r="AQ86">
            <v>47.5</v>
          </cell>
          <cell r="AR86">
            <v>37.1</v>
          </cell>
          <cell r="AS86">
            <v>61.5</v>
          </cell>
          <cell r="AT86">
            <v>41</v>
          </cell>
          <cell r="AU86">
            <v>28.6</v>
          </cell>
          <cell r="AV86">
            <v>57.7</v>
          </cell>
          <cell r="AW86">
            <v>26.2</v>
          </cell>
          <cell r="AX86">
            <v>14.3</v>
          </cell>
          <cell r="AY86">
            <v>42.3</v>
          </cell>
          <cell r="AZ86">
            <v>23</v>
          </cell>
          <cell r="BA86">
            <v>10</v>
          </cell>
          <cell r="BB86">
            <v>13</v>
          </cell>
          <cell r="BC86">
            <v>82.6</v>
          </cell>
          <cell r="BD86">
            <v>60</v>
          </cell>
          <cell r="BE86">
            <v>100</v>
          </cell>
          <cell r="BF86">
            <v>65.2</v>
          </cell>
          <cell r="BG86">
            <v>50</v>
          </cell>
          <cell r="BH86">
            <v>76.900000000000006</v>
          </cell>
          <cell r="BI86">
            <v>100</v>
          </cell>
          <cell r="BJ86">
            <v>100</v>
          </cell>
          <cell r="BK86">
            <v>100</v>
          </cell>
          <cell r="BL86">
            <v>100</v>
          </cell>
          <cell r="BM86">
            <v>100</v>
          </cell>
          <cell r="BN86">
            <v>100</v>
          </cell>
          <cell r="BO86">
            <v>65.2</v>
          </cell>
          <cell r="BP86">
            <v>50</v>
          </cell>
          <cell r="BQ86">
            <v>76.900000000000006</v>
          </cell>
          <cell r="BR86">
            <v>34.799999999999997</v>
          </cell>
          <cell r="BS86">
            <v>30</v>
          </cell>
          <cell r="BT86">
            <v>38.5</v>
          </cell>
          <cell r="BU86">
            <v>26.1</v>
          </cell>
          <cell r="BV86" t="str">
            <v>x</v>
          </cell>
          <cell r="BW86" t="str">
            <v>x</v>
          </cell>
          <cell r="BX86">
            <v>179</v>
          </cell>
          <cell r="BY86">
            <v>87</v>
          </cell>
          <cell r="BZ86">
            <v>92</v>
          </cell>
          <cell r="CA86">
            <v>69.3</v>
          </cell>
          <cell r="CB86">
            <v>63.2</v>
          </cell>
          <cell r="CC86">
            <v>75</v>
          </cell>
          <cell r="CD86">
            <v>58.7</v>
          </cell>
          <cell r="CE86">
            <v>54</v>
          </cell>
          <cell r="CF86">
            <v>63</v>
          </cell>
          <cell r="CG86">
            <v>95.5</v>
          </cell>
          <cell r="CH86">
            <v>96.6</v>
          </cell>
          <cell r="CI86">
            <v>94.6</v>
          </cell>
          <cell r="CJ86">
            <v>90.5</v>
          </cell>
          <cell r="CK86">
            <v>89.7</v>
          </cell>
          <cell r="CL86">
            <v>91.3</v>
          </cell>
          <cell r="CM86">
            <v>61.5</v>
          </cell>
          <cell r="CN86">
            <v>58.6</v>
          </cell>
          <cell r="CO86">
            <v>64.099999999999994</v>
          </cell>
          <cell r="CP86">
            <v>36.9</v>
          </cell>
          <cell r="CQ86">
            <v>35.6</v>
          </cell>
          <cell r="CR86">
            <v>38</v>
          </cell>
          <cell r="CS86">
            <v>20.7</v>
          </cell>
          <cell r="CT86">
            <v>21.8</v>
          </cell>
          <cell r="CU86">
            <v>19.600000000000001</v>
          </cell>
          <cell r="CV86">
            <v>7793</v>
          </cell>
          <cell r="CW86">
            <v>3943</v>
          </cell>
          <cell r="CX86">
            <v>3850</v>
          </cell>
          <cell r="CY86">
            <v>64</v>
          </cell>
          <cell r="CZ86">
            <v>58.7</v>
          </cell>
          <cell r="DA86">
            <v>69.400000000000006</v>
          </cell>
          <cell r="DB86">
            <v>55</v>
          </cell>
          <cell r="DC86">
            <v>50</v>
          </cell>
          <cell r="DD86">
            <v>60.1</v>
          </cell>
          <cell r="DE86">
            <v>94.9</v>
          </cell>
          <cell r="DF86">
            <v>93.9</v>
          </cell>
          <cell r="DG86">
            <v>95.9</v>
          </cell>
          <cell r="DH86">
            <v>92.5</v>
          </cell>
          <cell r="DI86">
            <v>91.7</v>
          </cell>
          <cell r="DJ86">
            <v>93.4</v>
          </cell>
          <cell r="DK86">
            <v>57.3</v>
          </cell>
          <cell r="DL86">
            <v>52.9</v>
          </cell>
          <cell r="DM86">
            <v>61.8</v>
          </cell>
          <cell r="DN86">
            <v>34.700000000000003</v>
          </cell>
          <cell r="DO86">
            <v>30.8</v>
          </cell>
          <cell r="DP86">
            <v>38.799999999999997</v>
          </cell>
          <cell r="DQ86">
            <v>19.5</v>
          </cell>
          <cell r="DR86">
            <v>15</v>
          </cell>
          <cell r="DS86">
            <v>24.2</v>
          </cell>
          <cell r="DT86">
            <v>8301</v>
          </cell>
          <cell r="DU86">
            <v>4196</v>
          </cell>
          <cell r="DV86">
            <v>4105</v>
          </cell>
          <cell r="DW86">
            <v>64.099999999999994</v>
          </cell>
          <cell r="DX86">
            <v>58.9</v>
          </cell>
          <cell r="DY86">
            <v>69.400000000000006</v>
          </cell>
          <cell r="DZ86">
            <v>54.9</v>
          </cell>
          <cell r="EA86">
            <v>49.9</v>
          </cell>
          <cell r="EB86">
            <v>60</v>
          </cell>
          <cell r="EC86">
            <v>94.9</v>
          </cell>
          <cell r="ED86">
            <v>94</v>
          </cell>
          <cell r="EE86">
            <v>95.9</v>
          </cell>
          <cell r="EF86">
            <v>92.4</v>
          </cell>
          <cell r="EG86">
            <v>91.5</v>
          </cell>
          <cell r="EH86">
            <v>93.4</v>
          </cell>
          <cell r="EI86">
            <v>57.2</v>
          </cell>
          <cell r="EJ86">
            <v>52.7</v>
          </cell>
          <cell r="EK86">
            <v>61.7</v>
          </cell>
          <cell r="EL86">
            <v>34.799999999999997</v>
          </cell>
          <cell r="EM86">
            <v>30.9</v>
          </cell>
          <cell r="EN86">
            <v>38.799999999999997</v>
          </cell>
          <cell r="EO86">
            <v>19.600000000000001</v>
          </cell>
          <cell r="EP86">
            <v>15.2</v>
          </cell>
          <cell r="EQ86">
            <v>24.1</v>
          </cell>
        </row>
        <row r="87">
          <cell r="A87" t="str">
            <v>E06000031</v>
          </cell>
          <cell r="B87" t="str">
            <v>Peterborough</v>
          </cell>
          <cell r="C87" t="str">
            <v>East</v>
          </cell>
          <cell r="D87">
            <v>326</v>
          </cell>
          <cell r="E87">
            <v>177</v>
          </cell>
          <cell r="F87">
            <v>149</v>
          </cell>
          <cell r="G87">
            <v>63.8</v>
          </cell>
          <cell r="H87">
            <v>59.9</v>
          </cell>
          <cell r="I87">
            <v>68.5</v>
          </cell>
          <cell r="J87">
            <v>51.8</v>
          </cell>
          <cell r="K87">
            <v>50.3</v>
          </cell>
          <cell r="L87">
            <v>53.7</v>
          </cell>
          <cell r="M87">
            <v>95.1</v>
          </cell>
          <cell r="N87">
            <v>94.4</v>
          </cell>
          <cell r="O87">
            <v>96</v>
          </cell>
          <cell r="P87">
            <v>92</v>
          </cell>
          <cell r="Q87">
            <v>91</v>
          </cell>
          <cell r="R87">
            <v>93.3</v>
          </cell>
          <cell r="S87">
            <v>53.4</v>
          </cell>
          <cell r="T87">
            <v>52.5</v>
          </cell>
          <cell r="U87">
            <v>54.4</v>
          </cell>
          <cell r="V87">
            <v>34.700000000000003</v>
          </cell>
          <cell r="W87">
            <v>29.9</v>
          </cell>
          <cell r="X87">
            <v>40.299999999999997</v>
          </cell>
          <cell r="Y87">
            <v>23.3</v>
          </cell>
          <cell r="Z87">
            <v>17.5</v>
          </cell>
          <cell r="AA87">
            <v>30.2</v>
          </cell>
          <cell r="AB87">
            <v>76</v>
          </cell>
          <cell r="AC87">
            <v>35</v>
          </cell>
          <cell r="AD87">
            <v>41</v>
          </cell>
          <cell r="AE87">
            <v>55.3</v>
          </cell>
          <cell r="AF87">
            <v>42.9</v>
          </cell>
          <cell r="AG87">
            <v>65.900000000000006</v>
          </cell>
          <cell r="AH87">
            <v>48.7</v>
          </cell>
          <cell r="AI87">
            <v>37.1</v>
          </cell>
          <cell r="AJ87">
            <v>58.5</v>
          </cell>
          <cell r="AK87">
            <v>96.1</v>
          </cell>
          <cell r="AL87">
            <v>91.4</v>
          </cell>
          <cell r="AM87">
            <v>100</v>
          </cell>
          <cell r="AN87">
            <v>92.1</v>
          </cell>
          <cell r="AO87" t="str">
            <v>x</v>
          </cell>
          <cell r="AP87" t="str">
            <v>x</v>
          </cell>
          <cell r="AQ87">
            <v>55.3</v>
          </cell>
          <cell r="AR87">
            <v>48.6</v>
          </cell>
          <cell r="AS87">
            <v>61</v>
          </cell>
          <cell r="AT87">
            <v>38.200000000000003</v>
          </cell>
          <cell r="AU87">
            <v>28.6</v>
          </cell>
          <cell r="AV87">
            <v>46.3</v>
          </cell>
          <cell r="AW87">
            <v>21.1</v>
          </cell>
          <cell r="AX87" t="str">
            <v>x</v>
          </cell>
          <cell r="AY87" t="str">
            <v>x</v>
          </cell>
          <cell r="AZ87">
            <v>6</v>
          </cell>
          <cell r="BA87" t="str">
            <v>x</v>
          </cell>
          <cell r="BB87" t="str">
            <v>x</v>
          </cell>
          <cell r="BC87" t="str">
            <v>x</v>
          </cell>
          <cell r="BD87" t="str">
            <v>x</v>
          </cell>
          <cell r="BE87" t="str">
            <v>x</v>
          </cell>
          <cell r="BF87" t="str">
            <v>x</v>
          </cell>
          <cell r="BG87" t="str">
            <v>x</v>
          </cell>
          <cell r="BH87" t="str">
            <v>x</v>
          </cell>
          <cell r="BI87">
            <v>100</v>
          </cell>
          <cell r="BJ87" t="str">
            <v>x</v>
          </cell>
          <cell r="BK87" t="str">
            <v>x</v>
          </cell>
          <cell r="BL87">
            <v>100</v>
          </cell>
          <cell r="BM87" t="str">
            <v>x</v>
          </cell>
          <cell r="BN87" t="str">
            <v>x</v>
          </cell>
          <cell r="BO87" t="str">
            <v>x</v>
          </cell>
          <cell r="BP87" t="str">
            <v>x</v>
          </cell>
          <cell r="BQ87" t="str">
            <v>x</v>
          </cell>
          <cell r="BR87">
            <v>50</v>
          </cell>
          <cell r="BS87" t="str">
            <v>x</v>
          </cell>
          <cell r="BT87" t="str">
            <v>x</v>
          </cell>
          <cell r="BU87">
            <v>50</v>
          </cell>
          <cell r="BV87" t="str">
            <v>x</v>
          </cell>
          <cell r="BW87" t="str">
            <v>x</v>
          </cell>
          <cell r="BX87">
            <v>88</v>
          </cell>
          <cell r="BY87">
            <v>48</v>
          </cell>
          <cell r="BZ87">
            <v>40</v>
          </cell>
          <cell r="CA87">
            <v>55.7</v>
          </cell>
          <cell r="CB87">
            <v>45.8</v>
          </cell>
          <cell r="CC87">
            <v>67.5</v>
          </cell>
          <cell r="CD87">
            <v>43.2</v>
          </cell>
          <cell r="CE87">
            <v>35.4</v>
          </cell>
          <cell r="CF87">
            <v>52.5</v>
          </cell>
          <cell r="CG87">
            <v>92</v>
          </cell>
          <cell r="CH87" t="str">
            <v>x</v>
          </cell>
          <cell r="CI87" t="str">
            <v>x</v>
          </cell>
          <cell r="CJ87">
            <v>92</v>
          </cell>
          <cell r="CK87" t="str">
            <v>x</v>
          </cell>
          <cell r="CL87" t="str">
            <v>x</v>
          </cell>
          <cell r="CM87">
            <v>48.9</v>
          </cell>
          <cell r="CN87">
            <v>45.8</v>
          </cell>
          <cell r="CO87">
            <v>52.5</v>
          </cell>
          <cell r="CP87">
            <v>33</v>
          </cell>
          <cell r="CQ87">
            <v>29.2</v>
          </cell>
          <cell r="CR87">
            <v>37.5</v>
          </cell>
          <cell r="CS87">
            <v>14.8</v>
          </cell>
          <cell r="CT87">
            <v>10.4</v>
          </cell>
          <cell r="CU87">
            <v>20</v>
          </cell>
          <cell r="CV87">
            <v>1708</v>
          </cell>
          <cell r="CW87">
            <v>896</v>
          </cell>
          <cell r="CX87">
            <v>812</v>
          </cell>
          <cell r="CY87">
            <v>54.3</v>
          </cell>
          <cell r="CZ87">
            <v>49.6</v>
          </cell>
          <cell r="DA87">
            <v>59.5</v>
          </cell>
          <cell r="DB87">
            <v>48</v>
          </cell>
          <cell r="DC87">
            <v>44</v>
          </cell>
          <cell r="DD87">
            <v>52.5</v>
          </cell>
          <cell r="DE87">
            <v>92.4</v>
          </cell>
          <cell r="DF87">
            <v>90.2</v>
          </cell>
          <cell r="DG87">
            <v>94.8</v>
          </cell>
          <cell r="DH87">
            <v>89.5</v>
          </cell>
          <cell r="DI87">
            <v>87.7</v>
          </cell>
          <cell r="DJ87">
            <v>91.5</v>
          </cell>
          <cell r="DK87">
            <v>52.6</v>
          </cell>
          <cell r="DL87">
            <v>49.3</v>
          </cell>
          <cell r="DM87">
            <v>56.2</v>
          </cell>
          <cell r="DN87">
            <v>33.700000000000003</v>
          </cell>
          <cell r="DO87">
            <v>30.6</v>
          </cell>
          <cell r="DP87">
            <v>37.200000000000003</v>
          </cell>
          <cell r="DQ87">
            <v>20.6</v>
          </cell>
          <cell r="DR87">
            <v>17.399999999999999</v>
          </cell>
          <cell r="DS87">
            <v>24</v>
          </cell>
          <cell r="DT87">
            <v>2249</v>
          </cell>
          <cell r="DU87">
            <v>1186</v>
          </cell>
          <cell r="DV87">
            <v>1063</v>
          </cell>
          <cell r="DW87">
            <v>56.1</v>
          </cell>
          <cell r="DX87">
            <v>51.3</v>
          </cell>
          <cell r="DY87">
            <v>61.4</v>
          </cell>
          <cell r="DZ87">
            <v>48.5</v>
          </cell>
          <cell r="EA87">
            <v>44.6</v>
          </cell>
          <cell r="EB87">
            <v>52.9</v>
          </cell>
          <cell r="EC87">
            <v>93</v>
          </cell>
          <cell r="ED87">
            <v>91.1</v>
          </cell>
          <cell r="EE87">
            <v>95.2</v>
          </cell>
          <cell r="EF87">
            <v>90.2</v>
          </cell>
          <cell r="EG87">
            <v>88.5</v>
          </cell>
          <cell r="EH87">
            <v>92</v>
          </cell>
          <cell r="EI87">
            <v>52.7</v>
          </cell>
          <cell r="EJ87">
            <v>49.7</v>
          </cell>
          <cell r="EK87">
            <v>56</v>
          </cell>
          <cell r="EL87">
            <v>34.200000000000003</v>
          </cell>
          <cell r="EM87">
            <v>30.7</v>
          </cell>
          <cell r="EN87">
            <v>38.1</v>
          </cell>
          <cell r="EO87">
            <v>20.9</v>
          </cell>
          <cell r="EP87">
            <v>17</v>
          </cell>
          <cell r="EQ87">
            <v>25.2</v>
          </cell>
        </row>
        <row r="88">
          <cell r="A88" t="str">
            <v>E06000033</v>
          </cell>
          <cell r="B88" t="str">
            <v>Southend-on-Sea</v>
          </cell>
          <cell r="C88" t="str">
            <v>East</v>
          </cell>
          <cell r="D88">
            <v>112</v>
          </cell>
          <cell r="E88">
            <v>69</v>
          </cell>
          <cell r="F88">
            <v>43</v>
          </cell>
          <cell r="G88">
            <v>79.5</v>
          </cell>
          <cell r="H88">
            <v>78.3</v>
          </cell>
          <cell r="I88">
            <v>81.400000000000006</v>
          </cell>
          <cell r="J88">
            <v>75</v>
          </cell>
          <cell r="K88">
            <v>72.5</v>
          </cell>
          <cell r="L88">
            <v>79.099999999999994</v>
          </cell>
          <cell r="M88">
            <v>96.4</v>
          </cell>
          <cell r="N88" t="str">
            <v>x</v>
          </cell>
          <cell r="O88" t="str">
            <v>x</v>
          </cell>
          <cell r="P88">
            <v>94.6</v>
          </cell>
          <cell r="Q88" t="str">
            <v>x</v>
          </cell>
          <cell r="R88" t="str">
            <v>x</v>
          </cell>
          <cell r="S88">
            <v>76.8</v>
          </cell>
          <cell r="T88">
            <v>75.400000000000006</v>
          </cell>
          <cell r="U88">
            <v>79.099999999999994</v>
          </cell>
          <cell r="V88">
            <v>51.8</v>
          </cell>
          <cell r="W88">
            <v>44.9</v>
          </cell>
          <cell r="X88">
            <v>62.8</v>
          </cell>
          <cell r="Y88">
            <v>43.8</v>
          </cell>
          <cell r="Z88">
            <v>39.1</v>
          </cell>
          <cell r="AA88">
            <v>51.2</v>
          </cell>
          <cell r="AB88">
            <v>107</v>
          </cell>
          <cell r="AC88">
            <v>42</v>
          </cell>
          <cell r="AD88">
            <v>65</v>
          </cell>
          <cell r="AE88">
            <v>80.400000000000006</v>
          </cell>
          <cell r="AF88">
            <v>76.2</v>
          </cell>
          <cell r="AG88">
            <v>83.1</v>
          </cell>
          <cell r="AH88">
            <v>73.8</v>
          </cell>
          <cell r="AI88">
            <v>71.400000000000006</v>
          </cell>
          <cell r="AJ88">
            <v>75.400000000000006</v>
          </cell>
          <cell r="AK88">
            <v>100</v>
          </cell>
          <cell r="AL88">
            <v>100</v>
          </cell>
          <cell r="AM88">
            <v>100</v>
          </cell>
          <cell r="AN88">
            <v>96.3</v>
          </cell>
          <cell r="AO88" t="str">
            <v>x</v>
          </cell>
          <cell r="AP88" t="str">
            <v>x</v>
          </cell>
          <cell r="AQ88">
            <v>73.8</v>
          </cell>
          <cell r="AR88">
            <v>71.400000000000006</v>
          </cell>
          <cell r="AS88">
            <v>75.400000000000006</v>
          </cell>
          <cell r="AT88">
            <v>50.5</v>
          </cell>
          <cell r="AU88">
            <v>35.700000000000003</v>
          </cell>
          <cell r="AV88">
            <v>60</v>
          </cell>
          <cell r="AW88">
            <v>43</v>
          </cell>
          <cell r="AX88">
            <v>28.6</v>
          </cell>
          <cell r="AY88">
            <v>52.3</v>
          </cell>
          <cell r="AZ88">
            <v>17</v>
          </cell>
          <cell r="BA88">
            <v>7</v>
          </cell>
          <cell r="BB88">
            <v>10</v>
          </cell>
          <cell r="BC88" t="str">
            <v>x</v>
          </cell>
          <cell r="BD88" t="str">
            <v>x</v>
          </cell>
          <cell r="BE88">
            <v>100</v>
          </cell>
          <cell r="BF88">
            <v>82.4</v>
          </cell>
          <cell r="BG88" t="str">
            <v>x</v>
          </cell>
          <cell r="BH88" t="str">
            <v>x</v>
          </cell>
          <cell r="BI88" t="str">
            <v>x</v>
          </cell>
          <cell r="BJ88" t="str">
            <v>x</v>
          </cell>
          <cell r="BK88">
            <v>100</v>
          </cell>
          <cell r="BL88" t="str">
            <v>x</v>
          </cell>
          <cell r="BM88" t="str">
            <v>x</v>
          </cell>
          <cell r="BN88">
            <v>100</v>
          </cell>
          <cell r="BO88">
            <v>82.4</v>
          </cell>
          <cell r="BP88" t="str">
            <v>x</v>
          </cell>
          <cell r="BQ88" t="str">
            <v>x</v>
          </cell>
          <cell r="BR88">
            <v>70.599999999999994</v>
          </cell>
          <cell r="BS88" t="str">
            <v>x</v>
          </cell>
          <cell r="BT88" t="str">
            <v>x</v>
          </cell>
          <cell r="BU88">
            <v>64.7</v>
          </cell>
          <cell r="BV88" t="str">
            <v>x</v>
          </cell>
          <cell r="BW88" t="str">
            <v>x</v>
          </cell>
          <cell r="BX88">
            <v>108</v>
          </cell>
          <cell r="BY88">
            <v>48</v>
          </cell>
          <cell r="BZ88">
            <v>60</v>
          </cell>
          <cell r="CA88">
            <v>76.900000000000006</v>
          </cell>
          <cell r="CB88">
            <v>68.8</v>
          </cell>
          <cell r="CC88">
            <v>83.3</v>
          </cell>
          <cell r="CD88">
            <v>71.3</v>
          </cell>
          <cell r="CE88">
            <v>66.7</v>
          </cell>
          <cell r="CF88">
            <v>75</v>
          </cell>
          <cell r="CG88">
            <v>96.3</v>
          </cell>
          <cell r="CH88" t="str">
            <v>x</v>
          </cell>
          <cell r="CI88" t="str">
            <v>x</v>
          </cell>
          <cell r="CJ88">
            <v>93.5</v>
          </cell>
          <cell r="CK88">
            <v>91.7</v>
          </cell>
          <cell r="CL88">
            <v>95</v>
          </cell>
          <cell r="CM88">
            <v>72.2</v>
          </cell>
          <cell r="CN88">
            <v>68.8</v>
          </cell>
          <cell r="CO88">
            <v>75</v>
          </cell>
          <cell r="CP88">
            <v>43.5</v>
          </cell>
          <cell r="CQ88">
            <v>33.299999999999997</v>
          </cell>
          <cell r="CR88">
            <v>51.7</v>
          </cell>
          <cell r="CS88">
            <v>38.9</v>
          </cell>
          <cell r="CT88">
            <v>31.3</v>
          </cell>
          <cell r="CU88">
            <v>45</v>
          </cell>
          <cell r="CV88">
            <v>1749</v>
          </cell>
          <cell r="CW88">
            <v>909</v>
          </cell>
          <cell r="CX88">
            <v>840</v>
          </cell>
          <cell r="CY88">
            <v>68.400000000000006</v>
          </cell>
          <cell r="CZ88">
            <v>65.8</v>
          </cell>
          <cell r="DA88">
            <v>71.3</v>
          </cell>
          <cell r="DB88">
            <v>62.8</v>
          </cell>
          <cell r="DC88">
            <v>60</v>
          </cell>
          <cell r="DD88">
            <v>66</v>
          </cell>
          <cell r="DE88">
            <v>93.8</v>
          </cell>
          <cell r="DF88">
            <v>92.4</v>
          </cell>
          <cell r="DG88">
            <v>95.2</v>
          </cell>
          <cell r="DH88">
            <v>92.4</v>
          </cell>
          <cell r="DI88">
            <v>91.3</v>
          </cell>
          <cell r="DJ88">
            <v>93.6</v>
          </cell>
          <cell r="DK88">
            <v>64.8</v>
          </cell>
          <cell r="DL88">
            <v>62.5</v>
          </cell>
          <cell r="DM88">
            <v>67.3</v>
          </cell>
          <cell r="DN88">
            <v>38.5</v>
          </cell>
          <cell r="DO88">
            <v>36.200000000000003</v>
          </cell>
          <cell r="DP88">
            <v>41.1</v>
          </cell>
          <cell r="DQ88">
            <v>30.8</v>
          </cell>
          <cell r="DR88">
            <v>29.4</v>
          </cell>
          <cell r="DS88">
            <v>32.4</v>
          </cell>
          <cell r="DT88">
            <v>2118</v>
          </cell>
          <cell r="DU88">
            <v>1093</v>
          </cell>
          <cell r="DV88">
            <v>1025</v>
          </cell>
          <cell r="DW88">
            <v>70.3</v>
          </cell>
          <cell r="DX88">
            <v>67.2</v>
          </cell>
          <cell r="DY88">
            <v>73.7</v>
          </cell>
          <cell r="DZ88">
            <v>64.7</v>
          </cell>
          <cell r="EA88">
            <v>61.7</v>
          </cell>
          <cell r="EB88">
            <v>67.900000000000006</v>
          </cell>
          <cell r="EC88">
            <v>94.4</v>
          </cell>
          <cell r="ED88">
            <v>93</v>
          </cell>
          <cell r="EE88">
            <v>95.9</v>
          </cell>
          <cell r="EF88">
            <v>92.8</v>
          </cell>
          <cell r="EG88">
            <v>91.7</v>
          </cell>
          <cell r="EH88">
            <v>94</v>
          </cell>
          <cell r="EI88">
            <v>66.400000000000006</v>
          </cell>
          <cell r="EJ88">
            <v>64</v>
          </cell>
          <cell r="EK88">
            <v>69</v>
          </cell>
          <cell r="EL88">
            <v>40.200000000000003</v>
          </cell>
          <cell r="EM88">
            <v>36.700000000000003</v>
          </cell>
          <cell r="EN88">
            <v>44</v>
          </cell>
          <cell r="EO88">
            <v>32.700000000000003</v>
          </cell>
          <cell r="EP88">
            <v>30.1</v>
          </cell>
          <cell r="EQ88">
            <v>35.4</v>
          </cell>
        </row>
        <row r="89">
          <cell r="A89" t="str">
            <v>E10000029</v>
          </cell>
          <cell r="B89" t="str">
            <v>Suffolk</v>
          </cell>
          <cell r="C89" t="str">
            <v>East</v>
          </cell>
          <cell r="D89">
            <v>113</v>
          </cell>
          <cell r="E89">
            <v>66</v>
          </cell>
          <cell r="F89">
            <v>47</v>
          </cell>
          <cell r="G89">
            <v>73.5</v>
          </cell>
          <cell r="H89">
            <v>66.7</v>
          </cell>
          <cell r="I89">
            <v>83</v>
          </cell>
          <cell r="J89">
            <v>67.3</v>
          </cell>
          <cell r="K89">
            <v>62.1</v>
          </cell>
          <cell r="L89">
            <v>74.5</v>
          </cell>
          <cell r="M89">
            <v>96.5</v>
          </cell>
          <cell r="N89" t="str">
            <v>x</v>
          </cell>
          <cell r="O89" t="str">
            <v>x</v>
          </cell>
          <cell r="P89">
            <v>94.7</v>
          </cell>
          <cell r="Q89">
            <v>95.5</v>
          </cell>
          <cell r="R89">
            <v>93.6</v>
          </cell>
          <cell r="S89">
            <v>69</v>
          </cell>
          <cell r="T89">
            <v>65.2</v>
          </cell>
          <cell r="U89">
            <v>74.5</v>
          </cell>
          <cell r="V89">
            <v>39.799999999999997</v>
          </cell>
          <cell r="W89">
            <v>36.4</v>
          </cell>
          <cell r="X89">
            <v>44.7</v>
          </cell>
          <cell r="Y89">
            <v>31</v>
          </cell>
          <cell r="Z89">
            <v>24.2</v>
          </cell>
          <cell r="AA89">
            <v>40.4</v>
          </cell>
          <cell r="AB89">
            <v>55</v>
          </cell>
          <cell r="AC89">
            <v>30</v>
          </cell>
          <cell r="AD89">
            <v>25</v>
          </cell>
          <cell r="AE89">
            <v>49.1</v>
          </cell>
          <cell r="AF89">
            <v>46.7</v>
          </cell>
          <cell r="AG89">
            <v>52</v>
          </cell>
          <cell r="AH89">
            <v>45.5</v>
          </cell>
          <cell r="AI89">
            <v>46.7</v>
          </cell>
          <cell r="AJ89">
            <v>44</v>
          </cell>
          <cell r="AK89">
            <v>92.7</v>
          </cell>
          <cell r="AL89" t="str">
            <v>x</v>
          </cell>
          <cell r="AM89" t="str">
            <v>x</v>
          </cell>
          <cell r="AN89">
            <v>87.3</v>
          </cell>
          <cell r="AO89">
            <v>90</v>
          </cell>
          <cell r="AP89">
            <v>84</v>
          </cell>
          <cell r="AQ89">
            <v>47.3</v>
          </cell>
          <cell r="AR89">
            <v>46.7</v>
          </cell>
          <cell r="AS89">
            <v>48</v>
          </cell>
          <cell r="AT89">
            <v>29.1</v>
          </cell>
          <cell r="AU89">
            <v>23.3</v>
          </cell>
          <cell r="AV89">
            <v>36</v>
          </cell>
          <cell r="AW89">
            <v>16.399999999999999</v>
          </cell>
          <cell r="AX89">
            <v>16.7</v>
          </cell>
          <cell r="AY89">
            <v>16</v>
          </cell>
          <cell r="AZ89">
            <v>8</v>
          </cell>
          <cell r="BA89">
            <v>4</v>
          </cell>
          <cell r="BB89">
            <v>4</v>
          </cell>
          <cell r="BC89" t="str">
            <v>x</v>
          </cell>
          <cell r="BD89" t="str">
            <v>x</v>
          </cell>
          <cell r="BE89" t="str">
            <v>x</v>
          </cell>
          <cell r="BF89">
            <v>62.5</v>
          </cell>
          <cell r="BG89" t="str">
            <v>x</v>
          </cell>
          <cell r="BH89" t="str">
            <v>x</v>
          </cell>
          <cell r="BI89">
            <v>100</v>
          </cell>
          <cell r="BJ89" t="str">
            <v>x</v>
          </cell>
          <cell r="BK89" t="str">
            <v>x</v>
          </cell>
          <cell r="BL89">
            <v>100</v>
          </cell>
          <cell r="BM89" t="str">
            <v>x</v>
          </cell>
          <cell r="BN89" t="str">
            <v>x</v>
          </cell>
          <cell r="BO89">
            <v>62.5</v>
          </cell>
          <cell r="BP89" t="str">
            <v>x</v>
          </cell>
          <cell r="BQ89" t="str">
            <v>x</v>
          </cell>
          <cell r="BR89">
            <v>50</v>
          </cell>
          <cell r="BS89" t="str">
            <v>x</v>
          </cell>
          <cell r="BT89" t="str">
            <v>x</v>
          </cell>
          <cell r="BU89">
            <v>50</v>
          </cell>
          <cell r="BV89" t="str">
            <v>x</v>
          </cell>
          <cell r="BW89" t="str">
            <v>x</v>
          </cell>
          <cell r="BX89">
            <v>284</v>
          </cell>
          <cell r="BY89">
            <v>144</v>
          </cell>
          <cell r="BZ89">
            <v>140</v>
          </cell>
          <cell r="CA89">
            <v>65.099999999999994</v>
          </cell>
          <cell r="CB89">
            <v>56.3</v>
          </cell>
          <cell r="CC89">
            <v>74.3</v>
          </cell>
          <cell r="CD89">
            <v>52.1</v>
          </cell>
          <cell r="CE89">
            <v>44.4</v>
          </cell>
          <cell r="CF89">
            <v>60</v>
          </cell>
          <cell r="CG89">
            <v>93.3</v>
          </cell>
          <cell r="CH89">
            <v>91</v>
          </cell>
          <cell r="CI89">
            <v>95.7</v>
          </cell>
          <cell r="CJ89">
            <v>90.1</v>
          </cell>
          <cell r="CK89">
            <v>88.2</v>
          </cell>
          <cell r="CL89">
            <v>92.1</v>
          </cell>
          <cell r="CM89">
            <v>53.2</v>
          </cell>
          <cell r="CN89">
            <v>45.8</v>
          </cell>
          <cell r="CO89">
            <v>60.7</v>
          </cell>
          <cell r="CP89">
            <v>33.1</v>
          </cell>
          <cell r="CQ89">
            <v>27.8</v>
          </cell>
          <cell r="CR89">
            <v>38.6</v>
          </cell>
          <cell r="CS89">
            <v>20.399999999999999</v>
          </cell>
          <cell r="CT89">
            <v>16.7</v>
          </cell>
          <cell r="CU89">
            <v>24.3</v>
          </cell>
          <cell r="CV89">
            <v>6631</v>
          </cell>
          <cell r="CW89">
            <v>3353</v>
          </cell>
          <cell r="CX89">
            <v>3278</v>
          </cell>
          <cell r="CY89">
            <v>63.2</v>
          </cell>
          <cell r="CZ89">
            <v>57</v>
          </cell>
          <cell r="DA89">
            <v>69.599999999999994</v>
          </cell>
          <cell r="DB89">
            <v>54.7</v>
          </cell>
          <cell r="DC89">
            <v>49.9</v>
          </cell>
          <cell r="DD89">
            <v>59.7</v>
          </cell>
          <cell r="DE89">
            <v>94.5</v>
          </cell>
          <cell r="DF89">
            <v>93.4</v>
          </cell>
          <cell r="DG89">
            <v>95.6</v>
          </cell>
          <cell r="DH89">
            <v>92.6</v>
          </cell>
          <cell r="DI89">
            <v>91.6</v>
          </cell>
          <cell r="DJ89">
            <v>93.5</v>
          </cell>
          <cell r="DK89">
            <v>57.1</v>
          </cell>
          <cell r="DL89">
            <v>52.9</v>
          </cell>
          <cell r="DM89">
            <v>61.4</v>
          </cell>
          <cell r="DN89">
            <v>30.2</v>
          </cell>
          <cell r="DO89">
            <v>25.7</v>
          </cell>
          <cell r="DP89">
            <v>34.799999999999997</v>
          </cell>
          <cell r="DQ89">
            <v>18.899999999999999</v>
          </cell>
          <cell r="DR89">
            <v>14.2</v>
          </cell>
          <cell r="DS89">
            <v>23.7</v>
          </cell>
          <cell r="DT89">
            <v>7399</v>
          </cell>
          <cell r="DU89">
            <v>3755</v>
          </cell>
          <cell r="DV89">
            <v>3644</v>
          </cell>
          <cell r="DW89">
            <v>63.2</v>
          </cell>
          <cell r="DX89">
            <v>56.8</v>
          </cell>
          <cell r="DY89">
            <v>69.900000000000006</v>
          </cell>
          <cell r="DZ89">
            <v>54.5</v>
          </cell>
          <cell r="EA89">
            <v>49.5</v>
          </cell>
          <cell r="EB89">
            <v>59.7</v>
          </cell>
          <cell r="EC89">
            <v>94.5</v>
          </cell>
          <cell r="ED89">
            <v>93.4</v>
          </cell>
          <cell r="EE89">
            <v>95.5</v>
          </cell>
          <cell r="EF89">
            <v>92.4</v>
          </cell>
          <cell r="EG89">
            <v>91.6</v>
          </cell>
          <cell r="EH89">
            <v>93.3</v>
          </cell>
          <cell r="EI89">
            <v>56.8</v>
          </cell>
          <cell r="EJ89">
            <v>52.4</v>
          </cell>
          <cell r="EK89">
            <v>61.4</v>
          </cell>
          <cell r="EL89">
            <v>30.3</v>
          </cell>
          <cell r="EM89">
            <v>25.7</v>
          </cell>
          <cell r="EN89">
            <v>35.1</v>
          </cell>
          <cell r="EO89">
            <v>19</v>
          </cell>
          <cell r="EP89">
            <v>14.3</v>
          </cell>
          <cell r="EQ89">
            <v>23.9</v>
          </cell>
        </row>
        <row r="90">
          <cell r="A90" t="str">
            <v>E06000034</v>
          </cell>
          <cell r="B90" t="str">
            <v>Thurrock</v>
          </cell>
          <cell r="C90" t="str">
            <v>East</v>
          </cell>
          <cell r="D90">
            <v>51</v>
          </cell>
          <cell r="E90">
            <v>32</v>
          </cell>
          <cell r="F90">
            <v>19</v>
          </cell>
          <cell r="G90">
            <v>80.400000000000006</v>
          </cell>
          <cell r="H90" t="str">
            <v>x</v>
          </cell>
          <cell r="I90" t="str">
            <v>x</v>
          </cell>
          <cell r="J90">
            <v>76.5</v>
          </cell>
          <cell r="K90">
            <v>71.900000000000006</v>
          </cell>
          <cell r="L90">
            <v>84.2</v>
          </cell>
          <cell r="M90" t="str">
            <v>x</v>
          </cell>
          <cell r="N90" t="str">
            <v>x</v>
          </cell>
          <cell r="O90" t="str">
            <v>x</v>
          </cell>
          <cell r="P90" t="str">
            <v>x</v>
          </cell>
          <cell r="Q90" t="str">
            <v>x</v>
          </cell>
          <cell r="R90" t="str">
            <v>x</v>
          </cell>
          <cell r="S90">
            <v>76.5</v>
          </cell>
          <cell r="T90">
            <v>71.900000000000006</v>
          </cell>
          <cell r="U90">
            <v>84.2</v>
          </cell>
          <cell r="V90">
            <v>43.1</v>
          </cell>
          <cell r="W90">
            <v>34.4</v>
          </cell>
          <cell r="X90">
            <v>57.9</v>
          </cell>
          <cell r="Y90">
            <v>31.4</v>
          </cell>
          <cell r="Z90">
            <v>21.9</v>
          </cell>
          <cell r="AA90">
            <v>47.4</v>
          </cell>
          <cell r="AB90">
            <v>177</v>
          </cell>
          <cell r="AC90">
            <v>72</v>
          </cell>
          <cell r="AD90">
            <v>105</v>
          </cell>
          <cell r="AE90">
            <v>78.5</v>
          </cell>
          <cell r="AF90">
            <v>75</v>
          </cell>
          <cell r="AG90">
            <v>81</v>
          </cell>
          <cell r="AH90">
            <v>71.8</v>
          </cell>
          <cell r="AI90">
            <v>69.400000000000006</v>
          </cell>
          <cell r="AJ90">
            <v>73.3</v>
          </cell>
          <cell r="AK90">
            <v>96</v>
          </cell>
          <cell r="AL90" t="str">
            <v>x</v>
          </cell>
          <cell r="AM90" t="str">
            <v>x</v>
          </cell>
          <cell r="AN90">
            <v>93.8</v>
          </cell>
          <cell r="AO90">
            <v>93.1</v>
          </cell>
          <cell r="AP90">
            <v>94.3</v>
          </cell>
          <cell r="AQ90">
            <v>72.900000000000006</v>
          </cell>
          <cell r="AR90">
            <v>70.8</v>
          </cell>
          <cell r="AS90">
            <v>74.3</v>
          </cell>
          <cell r="AT90">
            <v>51.4</v>
          </cell>
          <cell r="AU90">
            <v>41.7</v>
          </cell>
          <cell r="AV90">
            <v>58.1</v>
          </cell>
          <cell r="AW90">
            <v>33.9</v>
          </cell>
          <cell r="AX90">
            <v>23.6</v>
          </cell>
          <cell r="AY90">
            <v>41</v>
          </cell>
          <cell r="AZ90">
            <v>8</v>
          </cell>
          <cell r="BA90">
            <v>3</v>
          </cell>
          <cell r="BB90">
            <v>5</v>
          </cell>
          <cell r="BC90" t="str">
            <v>x</v>
          </cell>
          <cell r="BD90" t="str">
            <v>x</v>
          </cell>
          <cell r="BE90" t="str">
            <v>x</v>
          </cell>
          <cell r="BF90" t="str">
            <v>x</v>
          </cell>
          <cell r="BG90" t="str">
            <v>x</v>
          </cell>
          <cell r="BH90" t="str">
            <v>x</v>
          </cell>
          <cell r="BI90">
            <v>100</v>
          </cell>
          <cell r="BJ90" t="str">
            <v>x</v>
          </cell>
          <cell r="BK90" t="str">
            <v>x</v>
          </cell>
          <cell r="BL90">
            <v>100</v>
          </cell>
          <cell r="BM90" t="str">
            <v>x</v>
          </cell>
          <cell r="BN90" t="str">
            <v>x</v>
          </cell>
          <cell r="BO90" t="str">
            <v>x</v>
          </cell>
          <cell r="BP90" t="str">
            <v>x</v>
          </cell>
          <cell r="BQ90" t="str">
            <v>x</v>
          </cell>
          <cell r="BR90">
            <v>37.5</v>
          </cell>
          <cell r="BS90" t="str">
            <v>x</v>
          </cell>
          <cell r="BT90" t="str">
            <v>x</v>
          </cell>
          <cell r="BU90" t="str">
            <v>x</v>
          </cell>
          <cell r="BV90" t="str">
            <v>x</v>
          </cell>
          <cell r="BW90" t="str">
            <v>x</v>
          </cell>
          <cell r="BX90">
            <v>76</v>
          </cell>
          <cell r="BY90">
            <v>30</v>
          </cell>
          <cell r="BZ90">
            <v>46</v>
          </cell>
          <cell r="CA90">
            <v>75</v>
          </cell>
          <cell r="CB90">
            <v>73.3</v>
          </cell>
          <cell r="CC90">
            <v>76.099999999999994</v>
          </cell>
          <cell r="CD90">
            <v>64.5</v>
          </cell>
          <cell r="CE90">
            <v>60</v>
          </cell>
          <cell r="CF90">
            <v>67.400000000000006</v>
          </cell>
          <cell r="CG90">
            <v>96.1</v>
          </cell>
          <cell r="CH90" t="str">
            <v>x</v>
          </cell>
          <cell r="CI90" t="str">
            <v>x</v>
          </cell>
          <cell r="CJ90">
            <v>94.7</v>
          </cell>
          <cell r="CK90" t="str">
            <v>x</v>
          </cell>
          <cell r="CL90" t="str">
            <v>x</v>
          </cell>
          <cell r="CM90">
            <v>64.5</v>
          </cell>
          <cell r="CN90">
            <v>60</v>
          </cell>
          <cell r="CO90">
            <v>67.400000000000006</v>
          </cell>
          <cell r="CP90">
            <v>35.5</v>
          </cell>
          <cell r="CQ90">
            <v>20</v>
          </cell>
          <cell r="CR90">
            <v>45.7</v>
          </cell>
          <cell r="CS90">
            <v>23.7</v>
          </cell>
          <cell r="CT90" t="str">
            <v>x</v>
          </cell>
          <cell r="CU90" t="str">
            <v>x</v>
          </cell>
          <cell r="CV90">
            <v>1418</v>
          </cell>
          <cell r="CW90">
            <v>731</v>
          </cell>
          <cell r="CX90">
            <v>687</v>
          </cell>
          <cell r="CY90">
            <v>61.1</v>
          </cell>
          <cell r="CZ90">
            <v>56</v>
          </cell>
          <cell r="DA90">
            <v>66.7</v>
          </cell>
          <cell r="DB90">
            <v>48.7</v>
          </cell>
          <cell r="DC90">
            <v>44.5</v>
          </cell>
          <cell r="DD90">
            <v>53.1</v>
          </cell>
          <cell r="DE90">
            <v>93.4</v>
          </cell>
          <cell r="DF90">
            <v>91.8</v>
          </cell>
          <cell r="DG90">
            <v>95.2</v>
          </cell>
          <cell r="DH90">
            <v>89.7</v>
          </cell>
          <cell r="DI90">
            <v>87.6</v>
          </cell>
          <cell r="DJ90">
            <v>92</v>
          </cell>
          <cell r="DK90">
            <v>50.4</v>
          </cell>
          <cell r="DL90">
            <v>46.4</v>
          </cell>
          <cell r="DM90">
            <v>54.7</v>
          </cell>
          <cell r="DN90">
            <v>38.299999999999997</v>
          </cell>
          <cell r="DO90">
            <v>34.700000000000003</v>
          </cell>
          <cell r="DP90">
            <v>42.1</v>
          </cell>
          <cell r="DQ90">
            <v>20.7</v>
          </cell>
          <cell r="DR90">
            <v>17.100000000000001</v>
          </cell>
          <cell r="DS90">
            <v>24.6</v>
          </cell>
          <cell r="DT90">
            <v>1764</v>
          </cell>
          <cell r="DU90">
            <v>879</v>
          </cell>
          <cell r="DV90">
            <v>885</v>
          </cell>
          <cell r="DW90">
            <v>64.5</v>
          </cell>
          <cell r="DX90">
            <v>59</v>
          </cell>
          <cell r="DY90">
            <v>69.8</v>
          </cell>
          <cell r="DZ90">
            <v>52.9</v>
          </cell>
          <cell r="EA90">
            <v>48.5</v>
          </cell>
          <cell r="EB90">
            <v>57.3</v>
          </cell>
          <cell r="EC90">
            <v>94</v>
          </cell>
          <cell r="ED90">
            <v>92.6</v>
          </cell>
          <cell r="EE90">
            <v>95.5</v>
          </cell>
          <cell r="EF90">
            <v>90.5</v>
          </cell>
          <cell r="EG90">
            <v>88.5</v>
          </cell>
          <cell r="EH90">
            <v>92.5</v>
          </cell>
          <cell r="EI90">
            <v>54.4</v>
          </cell>
          <cell r="EJ90">
            <v>50.2</v>
          </cell>
          <cell r="EK90">
            <v>58.6</v>
          </cell>
          <cell r="EL90">
            <v>39.700000000000003</v>
          </cell>
          <cell r="EM90">
            <v>34.9</v>
          </cell>
          <cell r="EN90">
            <v>44.5</v>
          </cell>
          <cell r="EO90">
            <v>22.7</v>
          </cell>
          <cell r="EP90">
            <v>17.600000000000001</v>
          </cell>
          <cell r="EQ90">
            <v>27.8</v>
          </cell>
        </row>
        <row r="91">
          <cell r="A91" t="str">
            <v>E09000007</v>
          </cell>
          <cell r="B91" t="str">
            <v>Camden</v>
          </cell>
          <cell r="C91" t="str">
            <v>Inner London</v>
          </cell>
          <cell r="D91">
            <v>247</v>
          </cell>
          <cell r="E91">
            <v>128</v>
          </cell>
          <cell r="F91">
            <v>119</v>
          </cell>
          <cell r="G91">
            <v>66.400000000000006</v>
          </cell>
          <cell r="H91">
            <v>59.4</v>
          </cell>
          <cell r="I91">
            <v>73.900000000000006</v>
          </cell>
          <cell r="J91">
            <v>53.8</v>
          </cell>
          <cell r="K91">
            <v>47.7</v>
          </cell>
          <cell r="L91">
            <v>60.5</v>
          </cell>
          <cell r="M91">
            <v>98</v>
          </cell>
          <cell r="N91" t="str">
            <v>x</v>
          </cell>
          <cell r="O91" t="str">
            <v>x</v>
          </cell>
          <cell r="P91">
            <v>93.5</v>
          </cell>
          <cell r="Q91">
            <v>91.4</v>
          </cell>
          <cell r="R91">
            <v>95.8</v>
          </cell>
          <cell r="S91">
            <v>54.7</v>
          </cell>
          <cell r="T91">
            <v>49.2</v>
          </cell>
          <cell r="U91">
            <v>60.5</v>
          </cell>
          <cell r="V91">
            <v>37.200000000000003</v>
          </cell>
          <cell r="W91">
            <v>27.3</v>
          </cell>
          <cell r="X91">
            <v>47.9</v>
          </cell>
          <cell r="Y91">
            <v>19.399999999999999</v>
          </cell>
          <cell r="Z91">
            <v>12.5</v>
          </cell>
          <cell r="AA91">
            <v>26.9</v>
          </cell>
          <cell r="AB91">
            <v>307</v>
          </cell>
          <cell r="AC91">
            <v>124</v>
          </cell>
          <cell r="AD91">
            <v>183</v>
          </cell>
          <cell r="AE91">
            <v>63.2</v>
          </cell>
          <cell r="AF91">
            <v>55.6</v>
          </cell>
          <cell r="AG91">
            <v>68.3</v>
          </cell>
          <cell r="AH91">
            <v>50.5</v>
          </cell>
          <cell r="AI91">
            <v>44.4</v>
          </cell>
          <cell r="AJ91">
            <v>54.6</v>
          </cell>
          <cell r="AK91">
            <v>95.4</v>
          </cell>
          <cell r="AL91">
            <v>93.5</v>
          </cell>
          <cell r="AM91">
            <v>96.7</v>
          </cell>
          <cell r="AN91">
            <v>91.9</v>
          </cell>
          <cell r="AO91">
            <v>87.9</v>
          </cell>
          <cell r="AP91">
            <v>94.5</v>
          </cell>
          <cell r="AQ91">
            <v>53.7</v>
          </cell>
          <cell r="AR91">
            <v>49.2</v>
          </cell>
          <cell r="AS91">
            <v>56.8</v>
          </cell>
          <cell r="AT91">
            <v>40.700000000000003</v>
          </cell>
          <cell r="AU91">
            <v>40.299999999999997</v>
          </cell>
          <cell r="AV91">
            <v>41</v>
          </cell>
          <cell r="AW91">
            <v>23.8</v>
          </cell>
          <cell r="AX91">
            <v>21</v>
          </cell>
          <cell r="AY91">
            <v>25.7</v>
          </cell>
          <cell r="AZ91">
            <v>7</v>
          </cell>
          <cell r="BA91" t="str">
            <v>x</v>
          </cell>
          <cell r="BB91" t="str">
            <v>x</v>
          </cell>
          <cell r="BC91" t="str">
            <v>x</v>
          </cell>
          <cell r="BD91" t="str">
            <v>x</v>
          </cell>
          <cell r="BE91" t="str">
            <v>x</v>
          </cell>
          <cell r="BF91" t="str">
            <v>x</v>
          </cell>
          <cell r="BG91" t="str">
            <v>x</v>
          </cell>
          <cell r="BH91" t="str">
            <v>x</v>
          </cell>
          <cell r="BI91">
            <v>100</v>
          </cell>
          <cell r="BJ91" t="str">
            <v>x</v>
          </cell>
          <cell r="BK91" t="str">
            <v>x</v>
          </cell>
          <cell r="BL91">
            <v>100</v>
          </cell>
          <cell r="BM91" t="str">
            <v>x</v>
          </cell>
          <cell r="BN91" t="str">
            <v>x</v>
          </cell>
          <cell r="BO91" t="str">
            <v>x</v>
          </cell>
          <cell r="BP91" t="str">
            <v>x</v>
          </cell>
          <cell r="BQ91" t="str">
            <v>x</v>
          </cell>
          <cell r="BR91" t="str">
            <v>x</v>
          </cell>
          <cell r="BS91" t="str">
            <v>x</v>
          </cell>
          <cell r="BT91" t="str">
            <v>x</v>
          </cell>
          <cell r="BU91">
            <v>42.9</v>
          </cell>
          <cell r="BV91" t="str">
            <v>x</v>
          </cell>
          <cell r="BW91" t="str">
            <v>x</v>
          </cell>
          <cell r="BX91">
            <v>169</v>
          </cell>
          <cell r="BY91">
            <v>73</v>
          </cell>
          <cell r="BZ91">
            <v>96</v>
          </cell>
          <cell r="CA91">
            <v>70.400000000000006</v>
          </cell>
          <cell r="CB91">
            <v>60.3</v>
          </cell>
          <cell r="CC91">
            <v>78.099999999999994</v>
          </cell>
          <cell r="CD91">
            <v>59.2</v>
          </cell>
          <cell r="CE91">
            <v>52.1</v>
          </cell>
          <cell r="CF91">
            <v>64.599999999999994</v>
          </cell>
          <cell r="CG91">
            <v>95.3</v>
          </cell>
          <cell r="CH91" t="str">
            <v>x</v>
          </cell>
          <cell r="CI91" t="str">
            <v>x</v>
          </cell>
          <cell r="CJ91">
            <v>89.9</v>
          </cell>
          <cell r="CK91">
            <v>83.6</v>
          </cell>
          <cell r="CL91">
            <v>94.8</v>
          </cell>
          <cell r="CM91">
            <v>60.4</v>
          </cell>
          <cell r="CN91">
            <v>53.4</v>
          </cell>
          <cell r="CO91">
            <v>65.599999999999994</v>
          </cell>
          <cell r="CP91">
            <v>48.5</v>
          </cell>
          <cell r="CQ91">
            <v>37</v>
          </cell>
          <cell r="CR91">
            <v>57.3</v>
          </cell>
          <cell r="CS91">
            <v>33.1</v>
          </cell>
          <cell r="CT91">
            <v>23.3</v>
          </cell>
          <cell r="CU91">
            <v>40.6</v>
          </cell>
          <cell r="CV91">
            <v>580</v>
          </cell>
          <cell r="CW91">
            <v>216</v>
          </cell>
          <cell r="CX91">
            <v>364</v>
          </cell>
          <cell r="CY91">
            <v>69.8</v>
          </cell>
          <cell r="CZ91">
            <v>57.4</v>
          </cell>
          <cell r="DA91">
            <v>77.2</v>
          </cell>
          <cell r="DB91">
            <v>59.8</v>
          </cell>
          <cell r="DC91">
            <v>45.8</v>
          </cell>
          <cell r="DD91">
            <v>68.099999999999994</v>
          </cell>
          <cell r="DE91">
            <v>92.9</v>
          </cell>
          <cell r="DF91">
            <v>88.9</v>
          </cell>
          <cell r="DG91">
            <v>95.3</v>
          </cell>
          <cell r="DH91">
            <v>91.2</v>
          </cell>
          <cell r="DI91">
            <v>86.1</v>
          </cell>
          <cell r="DJ91">
            <v>94.2</v>
          </cell>
          <cell r="DK91">
            <v>60.9</v>
          </cell>
          <cell r="DL91">
            <v>47.7</v>
          </cell>
          <cell r="DM91">
            <v>68.7</v>
          </cell>
          <cell r="DN91">
            <v>52.6</v>
          </cell>
          <cell r="DO91">
            <v>48.1</v>
          </cell>
          <cell r="DP91">
            <v>55.2</v>
          </cell>
          <cell r="DQ91">
            <v>34.799999999999997</v>
          </cell>
          <cell r="DR91">
            <v>26.9</v>
          </cell>
          <cell r="DS91">
            <v>39.6</v>
          </cell>
          <cell r="DT91">
            <v>1414</v>
          </cell>
          <cell r="DU91">
            <v>574</v>
          </cell>
          <cell r="DV91">
            <v>840</v>
          </cell>
          <cell r="DW91">
            <v>67.8</v>
          </cell>
          <cell r="DX91">
            <v>57.5</v>
          </cell>
          <cell r="DY91">
            <v>74.900000000000006</v>
          </cell>
          <cell r="DZ91">
            <v>56.4</v>
          </cell>
          <cell r="EA91">
            <v>46.3</v>
          </cell>
          <cell r="EB91">
            <v>63.3</v>
          </cell>
          <cell r="EC91">
            <v>95</v>
          </cell>
          <cell r="ED91">
            <v>92.3</v>
          </cell>
          <cell r="EE91">
            <v>96.8</v>
          </cell>
          <cell r="EF91">
            <v>91.8</v>
          </cell>
          <cell r="EG91">
            <v>87.5</v>
          </cell>
          <cell r="EH91">
            <v>94.8</v>
          </cell>
          <cell r="EI91">
            <v>57.9</v>
          </cell>
          <cell r="EJ91">
            <v>48.8</v>
          </cell>
          <cell r="EK91">
            <v>64.2</v>
          </cell>
          <cell r="EL91">
            <v>46.3</v>
          </cell>
          <cell r="EM91">
            <v>39.200000000000003</v>
          </cell>
          <cell r="EN91">
            <v>51.2</v>
          </cell>
          <cell r="EO91">
            <v>29.1</v>
          </cell>
          <cell r="EP91">
            <v>21.3</v>
          </cell>
          <cell r="EQ91">
            <v>34.4</v>
          </cell>
        </row>
        <row r="92">
          <cell r="A92" t="str">
            <v>E09000001</v>
          </cell>
          <cell r="B92" t="str">
            <v>City of London</v>
          </cell>
          <cell r="C92" t="str">
            <v>Inner London</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t="str">
            <v>.</v>
          </cell>
          <cell r="BY92" t="str">
            <v>.</v>
          </cell>
          <cell r="BZ92" t="str">
            <v>.</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t="str">
            <v>.</v>
          </cell>
          <cell r="CN92" t="str">
            <v>.</v>
          </cell>
          <cell r="CO92" t="str">
            <v>.</v>
          </cell>
          <cell r="CP92" t="str">
            <v>.</v>
          </cell>
          <cell r="CQ92" t="str">
            <v>.</v>
          </cell>
          <cell r="CR92" t="str">
            <v>.</v>
          </cell>
          <cell r="CS92" t="str">
            <v>.</v>
          </cell>
          <cell r="CT92" t="str">
            <v>.</v>
          </cell>
          <cell r="CU92" t="str">
            <v>.</v>
          </cell>
          <cell r="CV92" t="str">
            <v>.</v>
          </cell>
          <cell r="CW92" t="str">
            <v>.</v>
          </cell>
          <cell r="CX92" t="str">
            <v>.</v>
          </cell>
          <cell r="CY92" t="str">
            <v>.</v>
          </cell>
          <cell r="CZ92" t="str">
            <v>.</v>
          </cell>
          <cell r="DA92" t="str">
            <v>.</v>
          </cell>
          <cell r="DB92" t="str">
            <v>.</v>
          </cell>
          <cell r="DC92" t="str">
            <v>.</v>
          </cell>
          <cell r="DD92" t="str">
            <v>.</v>
          </cell>
          <cell r="DE92" t="str">
            <v>.</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t="str">
            <v>.</v>
          </cell>
          <cell r="DR92" t="str">
            <v>.</v>
          </cell>
          <cell r="DS92" t="str">
            <v>.</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t="str">
            <v>.</v>
          </cell>
          <cell r="EG92" t="str">
            <v>.</v>
          </cell>
          <cell r="EH92" t="str">
            <v>.</v>
          </cell>
          <cell r="EI92" t="str">
            <v>.</v>
          </cell>
          <cell r="EJ92" t="str">
            <v>.</v>
          </cell>
          <cell r="EK92" t="str">
            <v>.</v>
          </cell>
          <cell r="EL92" t="str">
            <v>.</v>
          </cell>
          <cell r="EM92" t="str">
            <v>.</v>
          </cell>
          <cell r="EN92" t="str">
            <v>.</v>
          </cell>
          <cell r="EO92" t="str">
            <v>.</v>
          </cell>
          <cell r="EP92" t="str">
            <v>.</v>
          </cell>
          <cell r="EQ92" t="str">
            <v>.</v>
          </cell>
        </row>
        <row r="93">
          <cell r="A93" t="str">
            <v>E09000012</v>
          </cell>
          <cell r="B93" t="str">
            <v>Hackney</v>
          </cell>
          <cell r="C93" t="str">
            <v>Inner London</v>
          </cell>
          <cell r="D93">
            <v>228</v>
          </cell>
          <cell r="E93">
            <v>101</v>
          </cell>
          <cell r="F93">
            <v>127</v>
          </cell>
          <cell r="G93">
            <v>81.599999999999994</v>
          </cell>
          <cell r="H93">
            <v>75.2</v>
          </cell>
          <cell r="I93">
            <v>86.6</v>
          </cell>
          <cell r="J93">
            <v>68.400000000000006</v>
          </cell>
          <cell r="K93">
            <v>63.4</v>
          </cell>
          <cell r="L93">
            <v>72.400000000000006</v>
          </cell>
          <cell r="M93">
            <v>96.5</v>
          </cell>
          <cell r="N93" t="str">
            <v>x</v>
          </cell>
          <cell r="O93" t="str">
            <v>x</v>
          </cell>
          <cell r="P93">
            <v>94.3</v>
          </cell>
          <cell r="Q93">
            <v>91.1</v>
          </cell>
          <cell r="R93">
            <v>96.9</v>
          </cell>
          <cell r="S93">
            <v>69.7</v>
          </cell>
          <cell r="T93">
            <v>63.4</v>
          </cell>
          <cell r="U93">
            <v>74.8</v>
          </cell>
          <cell r="V93">
            <v>57.9</v>
          </cell>
          <cell r="W93">
            <v>50.5</v>
          </cell>
          <cell r="X93">
            <v>63.8</v>
          </cell>
          <cell r="Y93">
            <v>35.1</v>
          </cell>
          <cell r="Z93">
            <v>30.7</v>
          </cell>
          <cell r="AA93">
            <v>38.6</v>
          </cell>
          <cell r="AB93">
            <v>785</v>
          </cell>
          <cell r="AC93">
            <v>375</v>
          </cell>
          <cell r="AD93">
            <v>410</v>
          </cell>
          <cell r="AE93">
            <v>66.099999999999994</v>
          </cell>
          <cell r="AF93">
            <v>59.7</v>
          </cell>
          <cell r="AG93">
            <v>72</v>
          </cell>
          <cell r="AH93">
            <v>56.3</v>
          </cell>
          <cell r="AI93">
            <v>50.7</v>
          </cell>
          <cell r="AJ93">
            <v>61.5</v>
          </cell>
          <cell r="AK93">
            <v>94.3</v>
          </cell>
          <cell r="AL93">
            <v>91.7</v>
          </cell>
          <cell r="AM93">
            <v>96.6</v>
          </cell>
          <cell r="AN93">
            <v>90.7</v>
          </cell>
          <cell r="AO93">
            <v>87.5</v>
          </cell>
          <cell r="AP93">
            <v>93.7</v>
          </cell>
          <cell r="AQ93">
            <v>58.3</v>
          </cell>
          <cell r="AR93">
            <v>52.8</v>
          </cell>
          <cell r="AS93">
            <v>63.4</v>
          </cell>
          <cell r="AT93">
            <v>43.7</v>
          </cell>
          <cell r="AU93">
            <v>37.299999999999997</v>
          </cell>
          <cell r="AV93">
            <v>49.5</v>
          </cell>
          <cell r="AW93">
            <v>24.3</v>
          </cell>
          <cell r="AX93">
            <v>18.7</v>
          </cell>
          <cell r="AY93">
            <v>29.5</v>
          </cell>
          <cell r="AZ93">
            <v>14</v>
          </cell>
          <cell r="BA93">
            <v>4</v>
          </cell>
          <cell r="BB93">
            <v>10</v>
          </cell>
          <cell r="BC93">
            <v>78.599999999999994</v>
          </cell>
          <cell r="BD93" t="str">
            <v>x</v>
          </cell>
          <cell r="BE93" t="str">
            <v>x</v>
          </cell>
          <cell r="BF93">
            <v>78.599999999999994</v>
          </cell>
          <cell r="BG93" t="str">
            <v>x</v>
          </cell>
          <cell r="BH93" t="str">
            <v>x</v>
          </cell>
          <cell r="BI93">
            <v>100</v>
          </cell>
          <cell r="BJ93" t="str">
            <v>x</v>
          </cell>
          <cell r="BK93" t="str">
            <v>x</v>
          </cell>
          <cell r="BL93" t="str">
            <v>x</v>
          </cell>
          <cell r="BM93" t="str">
            <v>x</v>
          </cell>
          <cell r="BN93" t="str">
            <v>x</v>
          </cell>
          <cell r="BO93">
            <v>78.599999999999994</v>
          </cell>
          <cell r="BP93" t="str">
            <v>x</v>
          </cell>
          <cell r="BQ93" t="str">
            <v>x</v>
          </cell>
          <cell r="BR93">
            <v>78.599999999999994</v>
          </cell>
          <cell r="BS93" t="str">
            <v>x</v>
          </cell>
          <cell r="BT93" t="str">
            <v>x</v>
          </cell>
          <cell r="BU93">
            <v>64.3</v>
          </cell>
          <cell r="BV93" t="str">
            <v>x</v>
          </cell>
          <cell r="BW93" t="str">
            <v>x</v>
          </cell>
          <cell r="BX93">
            <v>176</v>
          </cell>
          <cell r="BY93">
            <v>84</v>
          </cell>
          <cell r="BZ93">
            <v>92</v>
          </cell>
          <cell r="CA93">
            <v>74.400000000000006</v>
          </cell>
          <cell r="CB93">
            <v>64.3</v>
          </cell>
          <cell r="CC93">
            <v>83.7</v>
          </cell>
          <cell r="CD93">
            <v>65.3</v>
          </cell>
          <cell r="CE93">
            <v>59.5</v>
          </cell>
          <cell r="CF93">
            <v>70.7</v>
          </cell>
          <cell r="CG93">
            <v>94.3</v>
          </cell>
          <cell r="CH93" t="str">
            <v>x</v>
          </cell>
          <cell r="CI93" t="str">
            <v>x</v>
          </cell>
          <cell r="CJ93">
            <v>88.6</v>
          </cell>
          <cell r="CK93">
            <v>84.5</v>
          </cell>
          <cell r="CL93">
            <v>92.4</v>
          </cell>
          <cell r="CM93">
            <v>65.900000000000006</v>
          </cell>
          <cell r="CN93">
            <v>60.7</v>
          </cell>
          <cell r="CO93">
            <v>70.7</v>
          </cell>
          <cell r="CP93">
            <v>52.8</v>
          </cell>
          <cell r="CQ93">
            <v>45.2</v>
          </cell>
          <cell r="CR93">
            <v>59.8</v>
          </cell>
          <cell r="CS93">
            <v>35.799999999999997</v>
          </cell>
          <cell r="CT93">
            <v>29.8</v>
          </cell>
          <cell r="CU93">
            <v>41.3</v>
          </cell>
          <cell r="CV93">
            <v>638</v>
          </cell>
          <cell r="CW93">
            <v>277</v>
          </cell>
          <cell r="CX93">
            <v>361</v>
          </cell>
          <cell r="CY93">
            <v>70.2</v>
          </cell>
          <cell r="CZ93">
            <v>61.7</v>
          </cell>
          <cell r="DA93">
            <v>76.7</v>
          </cell>
          <cell r="DB93">
            <v>62.7</v>
          </cell>
          <cell r="DC93">
            <v>55.6</v>
          </cell>
          <cell r="DD93">
            <v>68.099999999999994</v>
          </cell>
          <cell r="DE93">
            <v>93.1</v>
          </cell>
          <cell r="DF93">
            <v>91</v>
          </cell>
          <cell r="DG93">
            <v>94.7</v>
          </cell>
          <cell r="DH93">
            <v>89.7</v>
          </cell>
          <cell r="DI93">
            <v>85.9</v>
          </cell>
          <cell r="DJ93">
            <v>92.5</v>
          </cell>
          <cell r="DK93">
            <v>63.9</v>
          </cell>
          <cell r="DL93">
            <v>57.4</v>
          </cell>
          <cell r="DM93">
            <v>69</v>
          </cell>
          <cell r="DN93">
            <v>56.1</v>
          </cell>
          <cell r="DO93">
            <v>48.7</v>
          </cell>
          <cell r="DP93">
            <v>61.8</v>
          </cell>
          <cell r="DQ93">
            <v>40</v>
          </cell>
          <cell r="DR93">
            <v>31.8</v>
          </cell>
          <cell r="DS93">
            <v>46.3</v>
          </cell>
          <cell r="DT93">
            <v>1981</v>
          </cell>
          <cell r="DU93">
            <v>912</v>
          </cell>
          <cell r="DV93">
            <v>1069</v>
          </cell>
          <cell r="DW93">
            <v>69.7</v>
          </cell>
          <cell r="DX93">
            <v>62</v>
          </cell>
          <cell r="DY93">
            <v>76.2</v>
          </cell>
          <cell r="DZ93">
            <v>60.4</v>
          </cell>
          <cell r="EA93">
            <v>53.9</v>
          </cell>
          <cell r="EB93">
            <v>65.900000000000006</v>
          </cell>
          <cell r="EC93">
            <v>94</v>
          </cell>
          <cell r="ED93">
            <v>91.2</v>
          </cell>
          <cell r="EE93">
            <v>96.4</v>
          </cell>
          <cell r="EF93">
            <v>90.2</v>
          </cell>
          <cell r="EG93">
            <v>86.5</v>
          </cell>
          <cell r="EH93">
            <v>93.4</v>
          </cell>
          <cell r="EI93">
            <v>61.9</v>
          </cell>
          <cell r="EJ93">
            <v>55.6</v>
          </cell>
          <cell r="EK93">
            <v>67.3</v>
          </cell>
          <cell r="EL93">
            <v>50.6</v>
          </cell>
          <cell r="EM93">
            <v>42.8</v>
          </cell>
          <cell r="EN93">
            <v>57.3</v>
          </cell>
          <cell r="EO93">
            <v>32.1</v>
          </cell>
          <cell r="EP93">
            <v>25.1</v>
          </cell>
          <cell r="EQ93">
            <v>38.1</v>
          </cell>
        </row>
        <row r="94">
          <cell r="A94" t="str">
            <v>E09000013</v>
          </cell>
          <cell r="B94" t="str">
            <v>Hammersmith and Fulham</v>
          </cell>
          <cell r="C94" t="str">
            <v>Inner London</v>
          </cell>
          <cell r="D94">
            <v>105</v>
          </cell>
          <cell r="E94">
            <v>49</v>
          </cell>
          <cell r="F94">
            <v>56</v>
          </cell>
          <cell r="G94" t="str">
            <v>x</v>
          </cell>
          <cell r="H94">
            <v>73.5</v>
          </cell>
          <cell r="I94" t="str">
            <v>x</v>
          </cell>
          <cell r="J94">
            <v>64.8</v>
          </cell>
          <cell r="K94" t="str">
            <v>x</v>
          </cell>
          <cell r="L94" t="str">
            <v>x</v>
          </cell>
          <cell r="M94">
            <v>94.3</v>
          </cell>
          <cell r="N94" t="str">
            <v>x</v>
          </cell>
          <cell r="O94" t="str">
            <v>x</v>
          </cell>
          <cell r="P94" t="str">
            <v>x</v>
          </cell>
          <cell r="Q94" t="str">
            <v>x</v>
          </cell>
          <cell r="R94" t="str">
            <v>x</v>
          </cell>
          <cell r="S94">
            <v>65.7</v>
          </cell>
          <cell r="T94" t="str">
            <v>x</v>
          </cell>
          <cell r="U94" t="str">
            <v>x</v>
          </cell>
          <cell r="V94">
            <v>53.3</v>
          </cell>
          <cell r="W94">
            <v>53.1</v>
          </cell>
          <cell r="X94">
            <v>53.6</v>
          </cell>
          <cell r="Y94">
            <v>34.299999999999997</v>
          </cell>
          <cell r="Z94">
            <v>28.6</v>
          </cell>
          <cell r="AA94">
            <v>39.299999999999997</v>
          </cell>
          <cell r="AB94">
            <v>261</v>
          </cell>
          <cell r="AC94">
            <v>124</v>
          </cell>
          <cell r="AD94">
            <v>137</v>
          </cell>
          <cell r="AE94">
            <v>63.6</v>
          </cell>
          <cell r="AF94">
            <v>56.5</v>
          </cell>
          <cell r="AG94">
            <v>70.099999999999994</v>
          </cell>
          <cell r="AH94">
            <v>51</v>
          </cell>
          <cell r="AI94">
            <v>42.7</v>
          </cell>
          <cell r="AJ94">
            <v>58.4</v>
          </cell>
          <cell r="AK94">
            <v>92</v>
          </cell>
          <cell r="AL94" t="str">
            <v>x</v>
          </cell>
          <cell r="AM94" t="str">
            <v>x</v>
          </cell>
          <cell r="AN94">
            <v>85.8</v>
          </cell>
          <cell r="AO94">
            <v>84.7</v>
          </cell>
          <cell r="AP94">
            <v>86.9</v>
          </cell>
          <cell r="AQ94">
            <v>51</v>
          </cell>
          <cell r="AR94">
            <v>42.7</v>
          </cell>
          <cell r="AS94">
            <v>58.4</v>
          </cell>
          <cell r="AT94">
            <v>47.1</v>
          </cell>
          <cell r="AU94">
            <v>42.7</v>
          </cell>
          <cell r="AV94">
            <v>51.1</v>
          </cell>
          <cell r="AW94">
            <v>20.3</v>
          </cell>
          <cell r="AX94">
            <v>12.1</v>
          </cell>
          <cell r="AY94">
            <v>27.7</v>
          </cell>
          <cell r="AZ94">
            <v>4</v>
          </cell>
          <cell r="BA94" t="str">
            <v>x</v>
          </cell>
          <cell r="BB94" t="str">
            <v>x</v>
          </cell>
          <cell r="BC94" t="str">
            <v>x</v>
          </cell>
          <cell r="BD94" t="str">
            <v>x</v>
          </cell>
          <cell r="BE94" t="str">
            <v>x</v>
          </cell>
          <cell r="BF94" t="str">
            <v>x</v>
          </cell>
          <cell r="BG94" t="str">
            <v>x</v>
          </cell>
          <cell r="BH94" t="str">
            <v>x</v>
          </cell>
          <cell r="BI94" t="str">
            <v>x</v>
          </cell>
          <cell r="BJ94" t="str">
            <v>x</v>
          </cell>
          <cell r="BK94" t="str">
            <v>x</v>
          </cell>
          <cell r="BL94" t="str">
            <v>x</v>
          </cell>
          <cell r="BM94" t="str">
            <v>x</v>
          </cell>
          <cell r="BN94" t="str">
            <v>x</v>
          </cell>
          <cell r="BO94" t="str">
            <v>x</v>
          </cell>
          <cell r="BP94" t="str">
            <v>x</v>
          </cell>
          <cell r="BQ94" t="str">
            <v>x</v>
          </cell>
          <cell r="BR94" t="str">
            <v>x</v>
          </cell>
          <cell r="BS94" t="str">
            <v>x</v>
          </cell>
          <cell r="BT94" t="str">
            <v>x</v>
          </cell>
          <cell r="BU94" t="str">
            <v>x</v>
          </cell>
          <cell r="BV94" t="str">
            <v>x</v>
          </cell>
          <cell r="BW94" t="str">
            <v>x</v>
          </cell>
          <cell r="BX94">
            <v>96</v>
          </cell>
          <cell r="BY94">
            <v>48</v>
          </cell>
          <cell r="BZ94">
            <v>48</v>
          </cell>
          <cell r="CA94">
            <v>70.8</v>
          </cell>
          <cell r="CB94">
            <v>60.4</v>
          </cell>
          <cell r="CC94">
            <v>81.3</v>
          </cell>
          <cell r="CD94">
            <v>58.3</v>
          </cell>
          <cell r="CE94">
            <v>54.2</v>
          </cell>
          <cell r="CF94">
            <v>62.5</v>
          </cell>
          <cell r="CG94">
            <v>91.7</v>
          </cell>
          <cell r="CH94">
            <v>89.6</v>
          </cell>
          <cell r="CI94">
            <v>93.8</v>
          </cell>
          <cell r="CJ94">
            <v>90.6</v>
          </cell>
          <cell r="CK94">
            <v>87.5</v>
          </cell>
          <cell r="CL94">
            <v>93.8</v>
          </cell>
          <cell r="CM94">
            <v>59.4</v>
          </cell>
          <cell r="CN94">
            <v>56.3</v>
          </cell>
          <cell r="CO94">
            <v>62.5</v>
          </cell>
          <cell r="CP94">
            <v>50</v>
          </cell>
          <cell r="CQ94">
            <v>39.6</v>
          </cell>
          <cell r="CR94">
            <v>60.4</v>
          </cell>
          <cell r="CS94">
            <v>30.2</v>
          </cell>
          <cell r="CT94">
            <v>27.1</v>
          </cell>
          <cell r="CU94">
            <v>33.299999999999997</v>
          </cell>
          <cell r="CV94">
            <v>470</v>
          </cell>
          <cell r="CW94">
            <v>220</v>
          </cell>
          <cell r="CX94">
            <v>250</v>
          </cell>
          <cell r="CY94">
            <v>78.7</v>
          </cell>
          <cell r="CZ94">
            <v>73.2</v>
          </cell>
          <cell r="DA94">
            <v>83.6</v>
          </cell>
          <cell r="DB94">
            <v>69.400000000000006</v>
          </cell>
          <cell r="DC94">
            <v>68.2</v>
          </cell>
          <cell r="DD94">
            <v>70.400000000000006</v>
          </cell>
          <cell r="DE94">
            <v>91.9</v>
          </cell>
          <cell r="DF94" t="str">
            <v>x</v>
          </cell>
          <cell r="DG94" t="str">
            <v>x</v>
          </cell>
          <cell r="DH94">
            <v>90.4</v>
          </cell>
          <cell r="DI94" t="str">
            <v>x</v>
          </cell>
          <cell r="DJ94" t="str">
            <v>x</v>
          </cell>
          <cell r="DK94">
            <v>70.599999999999994</v>
          </cell>
          <cell r="DL94">
            <v>70</v>
          </cell>
          <cell r="DM94">
            <v>71.2</v>
          </cell>
          <cell r="DN94">
            <v>60.9</v>
          </cell>
          <cell r="DO94">
            <v>63.6</v>
          </cell>
          <cell r="DP94">
            <v>58.4</v>
          </cell>
          <cell r="DQ94">
            <v>48.9</v>
          </cell>
          <cell r="DR94">
            <v>51.4</v>
          </cell>
          <cell r="DS94">
            <v>46.8</v>
          </cell>
          <cell r="DT94">
            <v>1108</v>
          </cell>
          <cell r="DU94">
            <v>523</v>
          </cell>
          <cell r="DV94">
            <v>585</v>
          </cell>
          <cell r="DW94">
            <v>73.599999999999994</v>
          </cell>
          <cell r="DX94">
            <v>66.7</v>
          </cell>
          <cell r="DY94">
            <v>79.7</v>
          </cell>
          <cell r="DZ94">
            <v>62.6</v>
          </cell>
          <cell r="EA94">
            <v>58.5</v>
          </cell>
          <cell r="EB94">
            <v>66.3</v>
          </cell>
          <cell r="EC94">
            <v>92.4</v>
          </cell>
          <cell r="ED94">
            <v>90.2</v>
          </cell>
          <cell r="EE94">
            <v>94.4</v>
          </cell>
          <cell r="EF94">
            <v>89.6</v>
          </cell>
          <cell r="EG94">
            <v>88.1</v>
          </cell>
          <cell r="EH94">
            <v>90.9</v>
          </cell>
          <cell r="EI94">
            <v>63.5</v>
          </cell>
          <cell r="EJ94">
            <v>59.8</v>
          </cell>
          <cell r="EK94">
            <v>66.8</v>
          </cell>
          <cell r="EL94">
            <v>54.9</v>
          </cell>
          <cell r="EM94">
            <v>52.6</v>
          </cell>
          <cell r="EN94">
            <v>56.9</v>
          </cell>
          <cell r="EO94">
            <v>37.1</v>
          </cell>
          <cell r="EP94">
            <v>33.299999999999997</v>
          </cell>
          <cell r="EQ94">
            <v>40.5</v>
          </cell>
        </row>
        <row r="95">
          <cell r="A95" t="str">
            <v>E09000014</v>
          </cell>
          <cell r="B95" t="str">
            <v>Haringey</v>
          </cell>
          <cell r="C95" t="str">
            <v>Inner London</v>
          </cell>
          <cell r="D95">
            <v>153</v>
          </cell>
          <cell r="E95">
            <v>83</v>
          </cell>
          <cell r="F95">
            <v>70</v>
          </cell>
          <cell r="G95">
            <v>71.900000000000006</v>
          </cell>
          <cell r="H95">
            <v>69.900000000000006</v>
          </cell>
          <cell r="I95">
            <v>74.3</v>
          </cell>
          <cell r="J95">
            <v>60.8</v>
          </cell>
          <cell r="K95">
            <v>57.8</v>
          </cell>
          <cell r="L95">
            <v>64.3</v>
          </cell>
          <cell r="M95">
            <v>93.5</v>
          </cell>
          <cell r="N95">
            <v>91.6</v>
          </cell>
          <cell r="O95">
            <v>95.7</v>
          </cell>
          <cell r="P95">
            <v>92.2</v>
          </cell>
          <cell r="Q95">
            <v>89.2</v>
          </cell>
          <cell r="R95">
            <v>95.7</v>
          </cell>
          <cell r="S95">
            <v>63.4</v>
          </cell>
          <cell r="T95">
            <v>61.4</v>
          </cell>
          <cell r="U95">
            <v>65.7</v>
          </cell>
          <cell r="V95">
            <v>49.7</v>
          </cell>
          <cell r="W95">
            <v>47</v>
          </cell>
          <cell r="X95">
            <v>52.9</v>
          </cell>
          <cell r="Y95">
            <v>32.700000000000003</v>
          </cell>
          <cell r="Z95">
            <v>31.3</v>
          </cell>
          <cell r="AA95">
            <v>34.299999999999997</v>
          </cell>
          <cell r="AB95">
            <v>591</v>
          </cell>
          <cell r="AC95">
            <v>280</v>
          </cell>
          <cell r="AD95">
            <v>311</v>
          </cell>
          <cell r="AE95">
            <v>57.4</v>
          </cell>
          <cell r="AF95">
            <v>52.5</v>
          </cell>
          <cell r="AG95">
            <v>61.7</v>
          </cell>
          <cell r="AH95">
            <v>44.8</v>
          </cell>
          <cell r="AI95">
            <v>43.6</v>
          </cell>
          <cell r="AJ95">
            <v>46</v>
          </cell>
          <cell r="AK95">
            <v>93.9</v>
          </cell>
          <cell r="AL95">
            <v>91.8</v>
          </cell>
          <cell r="AM95">
            <v>95.8</v>
          </cell>
          <cell r="AN95">
            <v>90</v>
          </cell>
          <cell r="AO95">
            <v>87.9</v>
          </cell>
          <cell r="AP95">
            <v>92</v>
          </cell>
          <cell r="AQ95">
            <v>48.2</v>
          </cell>
          <cell r="AR95">
            <v>47.9</v>
          </cell>
          <cell r="AS95">
            <v>48.6</v>
          </cell>
          <cell r="AT95">
            <v>28.6</v>
          </cell>
          <cell r="AU95">
            <v>19.600000000000001</v>
          </cell>
          <cell r="AV95">
            <v>36.700000000000003</v>
          </cell>
          <cell r="AW95">
            <v>15.1</v>
          </cell>
          <cell r="AX95">
            <v>10.4</v>
          </cell>
          <cell r="AY95">
            <v>19.3</v>
          </cell>
          <cell r="AZ95">
            <v>15</v>
          </cell>
          <cell r="BA95">
            <v>6</v>
          </cell>
          <cell r="BB95">
            <v>9</v>
          </cell>
          <cell r="BC95">
            <v>60</v>
          </cell>
          <cell r="BD95">
            <v>50</v>
          </cell>
          <cell r="BE95">
            <v>66.7</v>
          </cell>
          <cell r="BF95">
            <v>20</v>
          </cell>
          <cell r="BG95" t="str">
            <v>x</v>
          </cell>
          <cell r="BH95" t="str">
            <v>x</v>
          </cell>
          <cell r="BI95" t="str">
            <v>x</v>
          </cell>
          <cell r="BJ95" t="str">
            <v>x</v>
          </cell>
          <cell r="BK95" t="str">
            <v>x</v>
          </cell>
          <cell r="BL95" t="str">
            <v>x</v>
          </cell>
          <cell r="BM95" t="str">
            <v>x</v>
          </cell>
          <cell r="BN95" t="str">
            <v>x</v>
          </cell>
          <cell r="BO95">
            <v>26.7</v>
          </cell>
          <cell r="BP95" t="str">
            <v>x</v>
          </cell>
          <cell r="BQ95" t="str">
            <v>x</v>
          </cell>
          <cell r="BR95" t="str">
            <v>x</v>
          </cell>
          <cell r="BS95" t="str">
            <v>x</v>
          </cell>
          <cell r="BT95" t="str">
            <v>x</v>
          </cell>
          <cell r="BU95" t="str">
            <v>x</v>
          </cell>
          <cell r="BV95" t="str">
            <v>x</v>
          </cell>
          <cell r="BW95" t="str">
            <v>x</v>
          </cell>
          <cell r="BX95">
            <v>209</v>
          </cell>
          <cell r="BY95">
            <v>105</v>
          </cell>
          <cell r="BZ95">
            <v>104</v>
          </cell>
          <cell r="CA95">
            <v>64.599999999999994</v>
          </cell>
          <cell r="CB95">
            <v>54.3</v>
          </cell>
          <cell r="CC95">
            <v>75</v>
          </cell>
          <cell r="CD95">
            <v>55</v>
          </cell>
          <cell r="CE95">
            <v>47.6</v>
          </cell>
          <cell r="CF95">
            <v>62.5</v>
          </cell>
          <cell r="CG95">
            <v>89</v>
          </cell>
          <cell r="CH95">
            <v>84.8</v>
          </cell>
          <cell r="CI95">
            <v>93.3</v>
          </cell>
          <cell r="CJ95">
            <v>87.1</v>
          </cell>
          <cell r="CK95">
            <v>81.900000000000006</v>
          </cell>
          <cell r="CL95">
            <v>92.3</v>
          </cell>
          <cell r="CM95">
            <v>56.9</v>
          </cell>
          <cell r="CN95">
            <v>49.5</v>
          </cell>
          <cell r="CO95">
            <v>64.400000000000006</v>
          </cell>
          <cell r="CP95">
            <v>35.4</v>
          </cell>
          <cell r="CQ95">
            <v>30.5</v>
          </cell>
          <cell r="CR95">
            <v>40.4</v>
          </cell>
          <cell r="CS95">
            <v>26.3</v>
          </cell>
          <cell r="CT95">
            <v>22.9</v>
          </cell>
          <cell r="CU95">
            <v>29.8</v>
          </cell>
          <cell r="CV95">
            <v>940</v>
          </cell>
          <cell r="CW95">
            <v>494</v>
          </cell>
          <cell r="CX95">
            <v>446</v>
          </cell>
          <cell r="CY95">
            <v>70.2</v>
          </cell>
          <cell r="CZ95">
            <v>67</v>
          </cell>
          <cell r="DA95">
            <v>73.8</v>
          </cell>
          <cell r="DB95">
            <v>60.7</v>
          </cell>
          <cell r="DC95">
            <v>58.5</v>
          </cell>
          <cell r="DD95">
            <v>63.2</v>
          </cell>
          <cell r="DE95">
            <v>92.9</v>
          </cell>
          <cell r="DF95">
            <v>91.9</v>
          </cell>
          <cell r="DG95">
            <v>93.9</v>
          </cell>
          <cell r="DH95">
            <v>90.6</v>
          </cell>
          <cell r="DI95">
            <v>88.7</v>
          </cell>
          <cell r="DJ95">
            <v>92.8</v>
          </cell>
          <cell r="DK95">
            <v>62</v>
          </cell>
          <cell r="DL95">
            <v>59.9</v>
          </cell>
          <cell r="DM95">
            <v>64.3</v>
          </cell>
          <cell r="DN95">
            <v>44</v>
          </cell>
          <cell r="DO95">
            <v>38.700000000000003</v>
          </cell>
          <cell r="DP95">
            <v>50</v>
          </cell>
          <cell r="DQ95">
            <v>32.1</v>
          </cell>
          <cell r="DR95">
            <v>28.9</v>
          </cell>
          <cell r="DS95">
            <v>35.700000000000003</v>
          </cell>
          <cell r="DT95">
            <v>2106</v>
          </cell>
          <cell r="DU95">
            <v>1078</v>
          </cell>
          <cell r="DV95">
            <v>1028</v>
          </cell>
          <cell r="DW95">
            <v>65.5</v>
          </cell>
          <cell r="DX95">
            <v>61</v>
          </cell>
          <cell r="DY95">
            <v>70.2</v>
          </cell>
          <cell r="DZ95">
            <v>54.6</v>
          </cell>
          <cell r="EA95">
            <v>52.4</v>
          </cell>
          <cell r="EB95">
            <v>56.9</v>
          </cell>
          <cell r="EC95">
            <v>92.6</v>
          </cell>
          <cell r="ED95">
            <v>90.5</v>
          </cell>
          <cell r="EE95">
            <v>94.8</v>
          </cell>
          <cell r="EF95">
            <v>90.2</v>
          </cell>
          <cell r="EG95">
            <v>87.6</v>
          </cell>
          <cell r="EH95">
            <v>92.9</v>
          </cell>
          <cell r="EI95">
            <v>56.7</v>
          </cell>
          <cell r="EJ95">
            <v>54.9</v>
          </cell>
          <cell r="EK95">
            <v>58.7</v>
          </cell>
          <cell r="EL95">
            <v>38.700000000000003</v>
          </cell>
          <cell r="EM95">
            <v>32.9</v>
          </cell>
          <cell r="EN95">
            <v>44.6</v>
          </cell>
          <cell r="EO95">
            <v>25.9</v>
          </cell>
          <cell r="EP95">
            <v>23.1</v>
          </cell>
          <cell r="EQ95">
            <v>28.8</v>
          </cell>
        </row>
        <row r="96">
          <cell r="A96" t="str">
            <v>E09000019</v>
          </cell>
          <cell r="B96" t="str">
            <v>Islington</v>
          </cell>
          <cell r="C96" t="str">
            <v>Inner London</v>
          </cell>
          <cell r="D96">
            <v>181</v>
          </cell>
          <cell r="E96">
            <v>93</v>
          </cell>
          <cell r="F96">
            <v>88</v>
          </cell>
          <cell r="G96">
            <v>79</v>
          </cell>
          <cell r="H96">
            <v>77.400000000000006</v>
          </cell>
          <cell r="I96">
            <v>80.7</v>
          </cell>
          <cell r="J96">
            <v>73.5</v>
          </cell>
          <cell r="K96">
            <v>75.3</v>
          </cell>
          <cell r="L96">
            <v>71.599999999999994</v>
          </cell>
          <cell r="M96" t="str">
            <v>x</v>
          </cell>
          <cell r="N96" t="str">
            <v>x</v>
          </cell>
          <cell r="O96">
            <v>100</v>
          </cell>
          <cell r="P96" t="str">
            <v>x</v>
          </cell>
          <cell r="Q96" t="str">
            <v>x</v>
          </cell>
          <cell r="R96" t="str">
            <v>x</v>
          </cell>
          <cell r="S96">
            <v>76.2</v>
          </cell>
          <cell r="T96">
            <v>80.599999999999994</v>
          </cell>
          <cell r="U96">
            <v>71.599999999999994</v>
          </cell>
          <cell r="V96">
            <v>61.9</v>
          </cell>
          <cell r="W96">
            <v>45.2</v>
          </cell>
          <cell r="X96">
            <v>79.5</v>
          </cell>
          <cell r="Y96">
            <v>36.5</v>
          </cell>
          <cell r="Z96">
            <v>29</v>
          </cell>
          <cell r="AA96">
            <v>44.3</v>
          </cell>
          <cell r="AB96">
            <v>384</v>
          </cell>
          <cell r="AC96">
            <v>213</v>
          </cell>
          <cell r="AD96">
            <v>171</v>
          </cell>
          <cell r="AE96">
            <v>67.7</v>
          </cell>
          <cell r="AF96">
            <v>66.2</v>
          </cell>
          <cell r="AG96">
            <v>69.599999999999994</v>
          </cell>
          <cell r="AH96">
            <v>56.3</v>
          </cell>
          <cell r="AI96">
            <v>53.5</v>
          </cell>
          <cell r="AJ96">
            <v>59.6</v>
          </cell>
          <cell r="AK96">
            <v>95.8</v>
          </cell>
          <cell r="AL96">
            <v>96.7</v>
          </cell>
          <cell r="AM96">
            <v>94.7</v>
          </cell>
          <cell r="AN96">
            <v>91.9</v>
          </cell>
          <cell r="AO96">
            <v>93</v>
          </cell>
          <cell r="AP96">
            <v>90.6</v>
          </cell>
          <cell r="AQ96">
            <v>57.6</v>
          </cell>
          <cell r="AR96">
            <v>54.9</v>
          </cell>
          <cell r="AS96">
            <v>60.8</v>
          </cell>
          <cell r="AT96">
            <v>45.8</v>
          </cell>
          <cell r="AU96">
            <v>41.3</v>
          </cell>
          <cell r="AV96">
            <v>51.5</v>
          </cell>
          <cell r="AW96">
            <v>25</v>
          </cell>
          <cell r="AX96">
            <v>22.1</v>
          </cell>
          <cell r="AY96">
            <v>28.7</v>
          </cell>
          <cell r="AZ96">
            <v>7</v>
          </cell>
          <cell r="BA96" t="str">
            <v>x</v>
          </cell>
          <cell r="BB96" t="str">
            <v>x</v>
          </cell>
          <cell r="BC96">
            <v>100</v>
          </cell>
          <cell r="BD96" t="str">
            <v>x</v>
          </cell>
          <cell r="BE96" t="str">
            <v>x</v>
          </cell>
          <cell r="BF96" t="str">
            <v>x</v>
          </cell>
          <cell r="BG96" t="str">
            <v>x</v>
          </cell>
          <cell r="BH96" t="str">
            <v>x</v>
          </cell>
          <cell r="BI96">
            <v>100</v>
          </cell>
          <cell r="BJ96" t="str">
            <v>x</v>
          </cell>
          <cell r="BK96" t="str">
            <v>x</v>
          </cell>
          <cell r="BL96">
            <v>100</v>
          </cell>
          <cell r="BM96" t="str">
            <v>x</v>
          </cell>
          <cell r="BN96" t="str">
            <v>x</v>
          </cell>
          <cell r="BO96" t="str">
            <v>x</v>
          </cell>
          <cell r="BP96" t="str">
            <v>x</v>
          </cell>
          <cell r="BQ96" t="str">
            <v>x</v>
          </cell>
          <cell r="BR96" t="str">
            <v>x</v>
          </cell>
          <cell r="BS96" t="str">
            <v>x</v>
          </cell>
          <cell r="BT96" t="str">
            <v>x</v>
          </cell>
          <cell r="BU96">
            <v>57.1</v>
          </cell>
          <cell r="BV96" t="str">
            <v>x</v>
          </cell>
          <cell r="BW96" t="str">
            <v>x</v>
          </cell>
          <cell r="BX96">
            <v>141</v>
          </cell>
          <cell r="BY96">
            <v>69</v>
          </cell>
          <cell r="BZ96">
            <v>72</v>
          </cell>
          <cell r="CA96">
            <v>68.8</v>
          </cell>
          <cell r="CB96">
            <v>59.4</v>
          </cell>
          <cell r="CC96">
            <v>77.8</v>
          </cell>
          <cell r="CD96">
            <v>58.9</v>
          </cell>
          <cell r="CE96">
            <v>53.6</v>
          </cell>
          <cell r="CF96">
            <v>63.9</v>
          </cell>
          <cell r="CG96">
            <v>97.2</v>
          </cell>
          <cell r="CH96" t="str">
            <v>x</v>
          </cell>
          <cell r="CI96" t="str">
            <v>x</v>
          </cell>
          <cell r="CJ96">
            <v>92.2</v>
          </cell>
          <cell r="CK96">
            <v>89.9</v>
          </cell>
          <cell r="CL96">
            <v>94.4</v>
          </cell>
          <cell r="CM96">
            <v>59.6</v>
          </cell>
          <cell r="CN96">
            <v>55.1</v>
          </cell>
          <cell r="CO96">
            <v>63.9</v>
          </cell>
          <cell r="CP96">
            <v>47.5</v>
          </cell>
          <cell r="CQ96">
            <v>34.799999999999997</v>
          </cell>
          <cell r="CR96">
            <v>59.7</v>
          </cell>
          <cell r="CS96">
            <v>29.8</v>
          </cell>
          <cell r="CT96">
            <v>13</v>
          </cell>
          <cell r="CU96">
            <v>45.8</v>
          </cell>
          <cell r="CV96">
            <v>503</v>
          </cell>
          <cell r="CW96">
            <v>282</v>
          </cell>
          <cell r="CX96">
            <v>221</v>
          </cell>
          <cell r="CY96">
            <v>63.8</v>
          </cell>
          <cell r="CZ96">
            <v>62.4</v>
          </cell>
          <cell r="DA96">
            <v>65.599999999999994</v>
          </cell>
          <cell r="DB96">
            <v>50.9</v>
          </cell>
          <cell r="DC96">
            <v>49.6</v>
          </cell>
          <cell r="DD96">
            <v>52.5</v>
          </cell>
          <cell r="DE96">
            <v>94.6</v>
          </cell>
          <cell r="DF96">
            <v>94.3</v>
          </cell>
          <cell r="DG96">
            <v>95</v>
          </cell>
          <cell r="DH96">
            <v>91.7</v>
          </cell>
          <cell r="DI96">
            <v>92.9</v>
          </cell>
          <cell r="DJ96">
            <v>90</v>
          </cell>
          <cell r="DK96">
            <v>52.3</v>
          </cell>
          <cell r="DL96">
            <v>51.1</v>
          </cell>
          <cell r="DM96">
            <v>53.8</v>
          </cell>
          <cell r="DN96">
            <v>40.6</v>
          </cell>
          <cell r="DO96">
            <v>40.1</v>
          </cell>
          <cell r="DP96">
            <v>41.2</v>
          </cell>
          <cell r="DQ96">
            <v>22.7</v>
          </cell>
          <cell r="DR96">
            <v>20.9</v>
          </cell>
          <cell r="DS96">
            <v>24.9</v>
          </cell>
          <cell r="DT96">
            <v>1354</v>
          </cell>
          <cell r="DU96">
            <v>750</v>
          </cell>
          <cell r="DV96">
            <v>604</v>
          </cell>
          <cell r="DW96">
            <v>69.099999999999994</v>
          </cell>
          <cell r="DX96">
            <v>67.3</v>
          </cell>
          <cell r="DY96">
            <v>71.2</v>
          </cell>
          <cell r="DZ96">
            <v>57.9</v>
          </cell>
          <cell r="EA96">
            <v>56.8</v>
          </cell>
          <cell r="EB96">
            <v>59.3</v>
          </cell>
          <cell r="EC96">
            <v>96</v>
          </cell>
          <cell r="ED96">
            <v>96</v>
          </cell>
          <cell r="EE96">
            <v>96</v>
          </cell>
          <cell r="EF96">
            <v>93</v>
          </cell>
          <cell r="EG96">
            <v>93.6</v>
          </cell>
          <cell r="EH96">
            <v>92.2</v>
          </cell>
          <cell r="EI96">
            <v>59.3</v>
          </cell>
          <cell r="EJ96">
            <v>58.7</v>
          </cell>
          <cell r="EK96">
            <v>60.1</v>
          </cell>
          <cell r="EL96">
            <v>47.6</v>
          </cell>
          <cell r="EM96">
            <v>43.3</v>
          </cell>
          <cell r="EN96">
            <v>52.8</v>
          </cell>
          <cell r="EO96">
            <v>27.3</v>
          </cell>
          <cell r="EP96">
            <v>23.7</v>
          </cell>
          <cell r="EQ96">
            <v>31.8</v>
          </cell>
        </row>
        <row r="97">
          <cell r="A97" t="str">
            <v>E09000020</v>
          </cell>
          <cell r="B97" t="str">
            <v>Kensington and Chelsea</v>
          </cell>
          <cell r="C97" t="str">
            <v>Inner London</v>
          </cell>
          <cell r="D97">
            <v>31</v>
          </cell>
          <cell r="E97">
            <v>12</v>
          </cell>
          <cell r="F97">
            <v>19</v>
          </cell>
          <cell r="G97" t="str">
            <v>x</v>
          </cell>
          <cell r="H97">
            <v>100</v>
          </cell>
          <cell r="I97" t="str">
            <v>x</v>
          </cell>
          <cell r="J97">
            <v>83.9</v>
          </cell>
          <cell r="K97" t="str">
            <v>x</v>
          </cell>
          <cell r="L97" t="str">
            <v>x</v>
          </cell>
          <cell r="M97">
            <v>100</v>
          </cell>
          <cell r="N97">
            <v>100</v>
          </cell>
          <cell r="O97">
            <v>100</v>
          </cell>
          <cell r="P97">
            <v>100</v>
          </cell>
          <cell r="Q97">
            <v>100</v>
          </cell>
          <cell r="R97">
            <v>100</v>
          </cell>
          <cell r="S97">
            <v>83.9</v>
          </cell>
          <cell r="T97" t="str">
            <v>x</v>
          </cell>
          <cell r="U97" t="str">
            <v>x</v>
          </cell>
          <cell r="V97">
            <v>67.7</v>
          </cell>
          <cell r="W97">
            <v>50</v>
          </cell>
          <cell r="X97">
            <v>78.900000000000006</v>
          </cell>
          <cell r="Y97">
            <v>48.4</v>
          </cell>
          <cell r="Z97">
            <v>41.7</v>
          </cell>
          <cell r="AA97">
            <v>52.6</v>
          </cell>
          <cell r="AB97">
            <v>117</v>
          </cell>
          <cell r="AC97">
            <v>65</v>
          </cell>
          <cell r="AD97">
            <v>52</v>
          </cell>
          <cell r="AE97">
            <v>69.2</v>
          </cell>
          <cell r="AF97">
            <v>75.400000000000006</v>
          </cell>
          <cell r="AG97">
            <v>61.5</v>
          </cell>
          <cell r="AH97">
            <v>59</v>
          </cell>
          <cell r="AI97">
            <v>64.599999999999994</v>
          </cell>
          <cell r="AJ97">
            <v>51.9</v>
          </cell>
          <cell r="AK97">
            <v>95.7</v>
          </cell>
          <cell r="AL97" t="str">
            <v>x</v>
          </cell>
          <cell r="AM97" t="str">
            <v>x</v>
          </cell>
          <cell r="AN97">
            <v>95.7</v>
          </cell>
          <cell r="AO97" t="str">
            <v>x</v>
          </cell>
          <cell r="AP97" t="str">
            <v>x</v>
          </cell>
          <cell r="AQ97">
            <v>61.5</v>
          </cell>
          <cell r="AR97">
            <v>66.2</v>
          </cell>
          <cell r="AS97">
            <v>55.8</v>
          </cell>
          <cell r="AT97">
            <v>46.2</v>
          </cell>
          <cell r="AU97">
            <v>43.1</v>
          </cell>
          <cell r="AV97">
            <v>50</v>
          </cell>
          <cell r="AW97">
            <v>32.5</v>
          </cell>
          <cell r="AX97">
            <v>29.2</v>
          </cell>
          <cell r="AY97">
            <v>36.5</v>
          </cell>
          <cell r="AZ97">
            <v>3</v>
          </cell>
          <cell r="BA97" t="str">
            <v>x</v>
          </cell>
          <cell r="BB97" t="str">
            <v>x</v>
          </cell>
          <cell r="BC97" t="str">
            <v>x</v>
          </cell>
          <cell r="BD97" t="str">
            <v>x</v>
          </cell>
          <cell r="BE97" t="str">
            <v>x</v>
          </cell>
          <cell r="BF97" t="str">
            <v>x</v>
          </cell>
          <cell r="BG97" t="str">
            <v>x</v>
          </cell>
          <cell r="BH97" t="str">
            <v>x</v>
          </cell>
          <cell r="BI97" t="str">
            <v>x</v>
          </cell>
          <cell r="BJ97" t="str">
            <v>x</v>
          </cell>
          <cell r="BK97" t="str">
            <v>x</v>
          </cell>
          <cell r="BL97" t="str">
            <v>x</v>
          </cell>
          <cell r="BM97" t="str">
            <v>x</v>
          </cell>
          <cell r="BN97" t="str">
            <v>x</v>
          </cell>
          <cell r="BO97" t="str">
            <v>x</v>
          </cell>
          <cell r="BP97" t="str">
            <v>x</v>
          </cell>
          <cell r="BQ97" t="str">
            <v>x</v>
          </cell>
          <cell r="BR97" t="str">
            <v>x</v>
          </cell>
          <cell r="BS97" t="str">
            <v>x</v>
          </cell>
          <cell r="BT97" t="str">
            <v>x</v>
          </cell>
          <cell r="BU97" t="str">
            <v>x</v>
          </cell>
          <cell r="BV97" t="str">
            <v>x</v>
          </cell>
          <cell r="BW97" t="str">
            <v>x</v>
          </cell>
          <cell r="BX97">
            <v>131</v>
          </cell>
          <cell r="BY97">
            <v>63</v>
          </cell>
          <cell r="BZ97">
            <v>68</v>
          </cell>
          <cell r="CA97">
            <v>70.2</v>
          </cell>
          <cell r="CB97">
            <v>74.599999999999994</v>
          </cell>
          <cell r="CC97">
            <v>66.2</v>
          </cell>
          <cell r="CD97">
            <v>60.3</v>
          </cell>
          <cell r="CE97">
            <v>63.5</v>
          </cell>
          <cell r="CF97">
            <v>57.4</v>
          </cell>
          <cell r="CG97">
            <v>93.9</v>
          </cell>
          <cell r="CH97">
            <v>95.2</v>
          </cell>
          <cell r="CI97">
            <v>92.6</v>
          </cell>
          <cell r="CJ97">
            <v>92.4</v>
          </cell>
          <cell r="CK97">
            <v>95.2</v>
          </cell>
          <cell r="CL97">
            <v>89.7</v>
          </cell>
          <cell r="CM97">
            <v>61.8</v>
          </cell>
          <cell r="CN97">
            <v>63.5</v>
          </cell>
          <cell r="CO97">
            <v>60.3</v>
          </cell>
          <cell r="CP97">
            <v>48.9</v>
          </cell>
          <cell r="CQ97">
            <v>49.2</v>
          </cell>
          <cell r="CR97">
            <v>48.5</v>
          </cell>
          <cell r="CS97">
            <v>27.5</v>
          </cell>
          <cell r="CT97">
            <v>30.2</v>
          </cell>
          <cell r="CU97">
            <v>25</v>
          </cell>
          <cell r="CV97">
            <v>300</v>
          </cell>
          <cell r="CW97">
            <v>210</v>
          </cell>
          <cell r="CX97">
            <v>90</v>
          </cell>
          <cell r="CY97">
            <v>76.7</v>
          </cell>
          <cell r="CZ97">
            <v>81.400000000000006</v>
          </cell>
          <cell r="DA97">
            <v>65.599999999999994</v>
          </cell>
          <cell r="DB97">
            <v>69.3</v>
          </cell>
          <cell r="DC97">
            <v>75.2</v>
          </cell>
          <cell r="DD97">
            <v>55.6</v>
          </cell>
          <cell r="DE97">
            <v>94.7</v>
          </cell>
          <cell r="DF97">
            <v>96.7</v>
          </cell>
          <cell r="DG97">
            <v>90</v>
          </cell>
          <cell r="DH97">
            <v>92.7</v>
          </cell>
          <cell r="DI97">
            <v>96.2</v>
          </cell>
          <cell r="DJ97">
            <v>84.4</v>
          </cell>
          <cell r="DK97">
            <v>69.7</v>
          </cell>
          <cell r="DL97">
            <v>75.7</v>
          </cell>
          <cell r="DM97">
            <v>55.6</v>
          </cell>
          <cell r="DN97">
            <v>57.3</v>
          </cell>
          <cell r="DO97">
            <v>60</v>
          </cell>
          <cell r="DP97">
            <v>51.1</v>
          </cell>
          <cell r="DQ97">
            <v>44.7</v>
          </cell>
          <cell r="DR97">
            <v>49</v>
          </cell>
          <cell r="DS97">
            <v>34.4</v>
          </cell>
          <cell r="DT97">
            <v>749</v>
          </cell>
          <cell r="DU97">
            <v>440</v>
          </cell>
          <cell r="DV97">
            <v>309</v>
          </cell>
          <cell r="DW97">
            <v>76.599999999999994</v>
          </cell>
          <cell r="DX97">
            <v>80</v>
          </cell>
          <cell r="DY97">
            <v>71.8</v>
          </cell>
          <cell r="DZ97">
            <v>67.2</v>
          </cell>
          <cell r="EA97">
            <v>71.099999999999994</v>
          </cell>
          <cell r="EB97">
            <v>61.5</v>
          </cell>
          <cell r="EC97">
            <v>95.6</v>
          </cell>
          <cell r="ED97">
            <v>97.3</v>
          </cell>
          <cell r="EE97">
            <v>93.2</v>
          </cell>
          <cell r="EF97">
            <v>94.5</v>
          </cell>
          <cell r="EG97">
            <v>97</v>
          </cell>
          <cell r="EH97">
            <v>90.9</v>
          </cell>
          <cell r="EI97">
            <v>68.400000000000006</v>
          </cell>
          <cell r="EJ97">
            <v>71.8</v>
          </cell>
          <cell r="EK97">
            <v>63.4</v>
          </cell>
          <cell r="EL97">
            <v>55.8</v>
          </cell>
          <cell r="EM97">
            <v>55.9</v>
          </cell>
          <cell r="EN97">
            <v>55.7</v>
          </cell>
          <cell r="EO97">
            <v>39.799999999999997</v>
          </cell>
          <cell r="EP97">
            <v>42</v>
          </cell>
          <cell r="EQ97">
            <v>36.6</v>
          </cell>
        </row>
        <row r="98">
          <cell r="A98" t="str">
            <v>E09000022</v>
          </cell>
          <cell r="B98" t="str">
            <v>Lambeth</v>
          </cell>
          <cell r="C98" t="str">
            <v>Inner London</v>
          </cell>
          <cell r="D98">
            <v>97</v>
          </cell>
          <cell r="E98">
            <v>52</v>
          </cell>
          <cell r="F98">
            <v>45</v>
          </cell>
          <cell r="G98">
            <v>76.3</v>
          </cell>
          <cell r="H98">
            <v>71.2</v>
          </cell>
          <cell r="I98">
            <v>82.2</v>
          </cell>
          <cell r="J98">
            <v>69.099999999999994</v>
          </cell>
          <cell r="K98">
            <v>67.3</v>
          </cell>
          <cell r="L98">
            <v>71.099999999999994</v>
          </cell>
          <cell r="M98" t="str">
            <v>x</v>
          </cell>
          <cell r="N98">
            <v>100</v>
          </cell>
          <cell r="O98" t="str">
            <v>x</v>
          </cell>
          <cell r="P98">
            <v>95.9</v>
          </cell>
          <cell r="Q98" t="str">
            <v>x</v>
          </cell>
          <cell r="R98" t="str">
            <v>x</v>
          </cell>
          <cell r="S98">
            <v>75.3</v>
          </cell>
          <cell r="T98">
            <v>78.8</v>
          </cell>
          <cell r="U98">
            <v>71.099999999999994</v>
          </cell>
          <cell r="V98">
            <v>59.8</v>
          </cell>
          <cell r="W98">
            <v>65.400000000000006</v>
          </cell>
          <cell r="X98">
            <v>53.3</v>
          </cell>
          <cell r="Y98">
            <v>36.1</v>
          </cell>
          <cell r="Z98">
            <v>36.5</v>
          </cell>
          <cell r="AA98">
            <v>35.6</v>
          </cell>
          <cell r="AB98">
            <v>880</v>
          </cell>
          <cell r="AC98">
            <v>417</v>
          </cell>
          <cell r="AD98">
            <v>463</v>
          </cell>
          <cell r="AE98">
            <v>63.3</v>
          </cell>
          <cell r="AF98">
            <v>54.4</v>
          </cell>
          <cell r="AG98">
            <v>71.3</v>
          </cell>
          <cell r="AH98">
            <v>51.9</v>
          </cell>
          <cell r="AI98">
            <v>44.6</v>
          </cell>
          <cell r="AJ98">
            <v>58.5</v>
          </cell>
          <cell r="AK98">
            <v>95.8</v>
          </cell>
          <cell r="AL98">
            <v>93.5</v>
          </cell>
          <cell r="AM98">
            <v>97.8</v>
          </cell>
          <cell r="AN98">
            <v>91.4</v>
          </cell>
          <cell r="AO98">
            <v>88.7</v>
          </cell>
          <cell r="AP98">
            <v>93.7</v>
          </cell>
          <cell r="AQ98">
            <v>54.5</v>
          </cell>
          <cell r="AR98">
            <v>48.7</v>
          </cell>
          <cell r="AS98">
            <v>59.8</v>
          </cell>
          <cell r="AT98">
            <v>51</v>
          </cell>
          <cell r="AU98">
            <v>44.4</v>
          </cell>
          <cell r="AV98">
            <v>57</v>
          </cell>
          <cell r="AW98">
            <v>24.3</v>
          </cell>
          <cell r="AX98">
            <v>15.8</v>
          </cell>
          <cell r="AY98">
            <v>32</v>
          </cell>
          <cell r="AZ98">
            <v>17</v>
          </cell>
          <cell r="BA98">
            <v>10</v>
          </cell>
          <cell r="BB98">
            <v>7</v>
          </cell>
          <cell r="BC98">
            <v>76.5</v>
          </cell>
          <cell r="BD98" t="str">
            <v>x</v>
          </cell>
          <cell r="BE98" t="str">
            <v>x</v>
          </cell>
          <cell r="BF98">
            <v>64.7</v>
          </cell>
          <cell r="BG98" t="str">
            <v>x</v>
          </cell>
          <cell r="BH98" t="str">
            <v>x</v>
          </cell>
          <cell r="BI98">
            <v>100</v>
          </cell>
          <cell r="BJ98">
            <v>100</v>
          </cell>
          <cell r="BK98">
            <v>100</v>
          </cell>
          <cell r="BL98">
            <v>100</v>
          </cell>
          <cell r="BM98">
            <v>100</v>
          </cell>
          <cell r="BN98">
            <v>100</v>
          </cell>
          <cell r="BO98">
            <v>64.7</v>
          </cell>
          <cell r="BP98" t="str">
            <v>x</v>
          </cell>
          <cell r="BQ98" t="str">
            <v>x</v>
          </cell>
          <cell r="BR98">
            <v>82.4</v>
          </cell>
          <cell r="BS98">
            <v>70</v>
          </cell>
          <cell r="BT98">
            <v>100</v>
          </cell>
          <cell r="BU98">
            <v>41.2</v>
          </cell>
          <cell r="BV98" t="str">
            <v>x</v>
          </cell>
          <cell r="BW98" t="str">
            <v>x</v>
          </cell>
          <cell r="BX98">
            <v>194</v>
          </cell>
          <cell r="BY98">
            <v>101</v>
          </cell>
          <cell r="BZ98">
            <v>93</v>
          </cell>
          <cell r="CA98">
            <v>67.5</v>
          </cell>
          <cell r="CB98">
            <v>65.3</v>
          </cell>
          <cell r="CC98">
            <v>69.900000000000006</v>
          </cell>
          <cell r="CD98">
            <v>61.3</v>
          </cell>
          <cell r="CE98">
            <v>59.4</v>
          </cell>
          <cell r="CF98">
            <v>63.4</v>
          </cell>
          <cell r="CG98">
            <v>94.3</v>
          </cell>
          <cell r="CH98">
            <v>94.1</v>
          </cell>
          <cell r="CI98">
            <v>94.6</v>
          </cell>
          <cell r="CJ98">
            <v>90.7</v>
          </cell>
          <cell r="CK98">
            <v>90.1</v>
          </cell>
          <cell r="CL98">
            <v>91.4</v>
          </cell>
          <cell r="CM98">
            <v>62.4</v>
          </cell>
          <cell r="CN98">
            <v>61.4</v>
          </cell>
          <cell r="CO98">
            <v>63.4</v>
          </cell>
          <cell r="CP98">
            <v>52.1</v>
          </cell>
          <cell r="CQ98">
            <v>50.5</v>
          </cell>
          <cell r="CR98">
            <v>53.8</v>
          </cell>
          <cell r="CS98">
            <v>29.4</v>
          </cell>
          <cell r="CT98">
            <v>26.7</v>
          </cell>
          <cell r="CU98">
            <v>32.299999999999997</v>
          </cell>
          <cell r="CV98">
            <v>553</v>
          </cell>
          <cell r="CW98">
            <v>293</v>
          </cell>
          <cell r="CX98">
            <v>260</v>
          </cell>
          <cell r="CY98">
            <v>70.3</v>
          </cell>
          <cell r="CZ98">
            <v>67.900000000000006</v>
          </cell>
          <cell r="DA98">
            <v>73.099999999999994</v>
          </cell>
          <cell r="DB98">
            <v>58.2</v>
          </cell>
          <cell r="DC98">
            <v>58.7</v>
          </cell>
          <cell r="DD98">
            <v>57.7</v>
          </cell>
          <cell r="DE98">
            <v>94.4</v>
          </cell>
          <cell r="DF98">
            <v>92.5</v>
          </cell>
          <cell r="DG98">
            <v>96.5</v>
          </cell>
          <cell r="DH98">
            <v>90.4</v>
          </cell>
          <cell r="DI98">
            <v>89.1</v>
          </cell>
          <cell r="DJ98">
            <v>91.9</v>
          </cell>
          <cell r="DK98">
            <v>59.9</v>
          </cell>
          <cell r="DL98">
            <v>60.8</v>
          </cell>
          <cell r="DM98">
            <v>58.8</v>
          </cell>
          <cell r="DN98">
            <v>51.9</v>
          </cell>
          <cell r="DO98">
            <v>51.5</v>
          </cell>
          <cell r="DP98">
            <v>52.3</v>
          </cell>
          <cell r="DQ98">
            <v>29.1</v>
          </cell>
          <cell r="DR98">
            <v>25.9</v>
          </cell>
          <cell r="DS98">
            <v>32.700000000000003</v>
          </cell>
          <cell r="DT98">
            <v>1877</v>
          </cell>
          <cell r="DU98">
            <v>939</v>
          </cell>
          <cell r="DV98">
            <v>938</v>
          </cell>
          <cell r="DW98">
            <v>67.5</v>
          </cell>
          <cell r="DX98">
            <v>61.9</v>
          </cell>
          <cell r="DY98">
            <v>73.099999999999994</v>
          </cell>
          <cell r="DZ98">
            <v>56.5</v>
          </cell>
          <cell r="EA98">
            <v>53</v>
          </cell>
          <cell r="EB98">
            <v>60</v>
          </cell>
          <cell r="EC98">
            <v>95.5</v>
          </cell>
          <cell r="ED98">
            <v>93.6</v>
          </cell>
          <cell r="EE98">
            <v>97.3</v>
          </cell>
          <cell r="EF98">
            <v>91.5</v>
          </cell>
          <cell r="EG98">
            <v>89.6</v>
          </cell>
          <cell r="EH98">
            <v>93.4</v>
          </cell>
          <cell r="EI98">
            <v>58.8</v>
          </cell>
          <cell r="EJ98">
            <v>56.5</v>
          </cell>
          <cell r="EK98">
            <v>61.1</v>
          </cell>
          <cell r="EL98">
            <v>52.2</v>
          </cell>
          <cell r="EM98">
            <v>48.6</v>
          </cell>
          <cell r="EN98">
            <v>55.8</v>
          </cell>
          <cell r="EO98">
            <v>27.5</v>
          </cell>
          <cell r="EP98">
            <v>22</v>
          </cell>
          <cell r="EQ98">
            <v>32.9</v>
          </cell>
        </row>
        <row r="99">
          <cell r="A99" t="str">
            <v>E09000023</v>
          </cell>
          <cell r="B99" t="str">
            <v>Lewisham</v>
          </cell>
          <cell r="C99" t="str">
            <v>Inner London</v>
          </cell>
          <cell r="D99">
            <v>124</v>
          </cell>
          <cell r="E99">
            <v>76</v>
          </cell>
          <cell r="F99">
            <v>48</v>
          </cell>
          <cell r="G99">
            <v>71</v>
          </cell>
          <cell r="H99">
            <v>67.099999999999994</v>
          </cell>
          <cell r="I99">
            <v>77.099999999999994</v>
          </cell>
          <cell r="J99">
            <v>61.3</v>
          </cell>
          <cell r="K99">
            <v>56.6</v>
          </cell>
          <cell r="L99">
            <v>68.8</v>
          </cell>
          <cell r="M99">
            <v>95.2</v>
          </cell>
          <cell r="N99" t="str">
            <v>x</v>
          </cell>
          <cell r="O99" t="str">
            <v>x</v>
          </cell>
          <cell r="P99">
            <v>92.7</v>
          </cell>
          <cell r="Q99" t="str">
            <v>x</v>
          </cell>
          <cell r="R99" t="str">
            <v>x</v>
          </cell>
          <cell r="S99">
            <v>62.1</v>
          </cell>
          <cell r="T99">
            <v>57.9</v>
          </cell>
          <cell r="U99">
            <v>68.8</v>
          </cell>
          <cell r="V99">
            <v>42.7</v>
          </cell>
          <cell r="W99">
            <v>36.799999999999997</v>
          </cell>
          <cell r="X99">
            <v>52.1</v>
          </cell>
          <cell r="Y99">
            <v>24.2</v>
          </cell>
          <cell r="Z99">
            <v>19.7</v>
          </cell>
          <cell r="AA99">
            <v>31.3</v>
          </cell>
          <cell r="AB99">
            <v>921</v>
          </cell>
          <cell r="AC99">
            <v>442</v>
          </cell>
          <cell r="AD99">
            <v>479</v>
          </cell>
          <cell r="AE99">
            <v>60.9</v>
          </cell>
          <cell r="AF99">
            <v>55</v>
          </cell>
          <cell r="AG99">
            <v>66.400000000000006</v>
          </cell>
          <cell r="AH99">
            <v>48.3</v>
          </cell>
          <cell r="AI99">
            <v>43.7</v>
          </cell>
          <cell r="AJ99">
            <v>52.6</v>
          </cell>
          <cell r="AK99">
            <v>94.8</v>
          </cell>
          <cell r="AL99">
            <v>92.8</v>
          </cell>
          <cell r="AM99">
            <v>96.7</v>
          </cell>
          <cell r="AN99">
            <v>89.1</v>
          </cell>
          <cell r="AO99">
            <v>86.4</v>
          </cell>
          <cell r="AP99">
            <v>91.6</v>
          </cell>
          <cell r="AQ99">
            <v>49.8</v>
          </cell>
          <cell r="AR99">
            <v>45.9</v>
          </cell>
          <cell r="AS99">
            <v>53.4</v>
          </cell>
          <cell r="AT99">
            <v>31.9</v>
          </cell>
          <cell r="AU99">
            <v>26.2</v>
          </cell>
          <cell r="AV99">
            <v>37.200000000000003</v>
          </cell>
          <cell r="AW99">
            <v>13.5</v>
          </cell>
          <cell r="AX99">
            <v>10</v>
          </cell>
          <cell r="AY99">
            <v>16.7</v>
          </cell>
          <cell r="AZ99">
            <v>33</v>
          </cell>
          <cell r="BA99">
            <v>19</v>
          </cell>
          <cell r="BB99">
            <v>14</v>
          </cell>
          <cell r="BC99">
            <v>72.7</v>
          </cell>
          <cell r="BD99" t="str">
            <v>x</v>
          </cell>
          <cell r="BE99" t="str">
            <v>x</v>
          </cell>
          <cell r="BF99">
            <v>45.5</v>
          </cell>
          <cell r="BG99">
            <v>31.6</v>
          </cell>
          <cell r="BH99">
            <v>64.3</v>
          </cell>
          <cell r="BI99" t="str">
            <v>x</v>
          </cell>
          <cell r="BJ99" t="str">
            <v>x</v>
          </cell>
          <cell r="BK99">
            <v>100</v>
          </cell>
          <cell r="BL99">
            <v>84.8</v>
          </cell>
          <cell r="BM99" t="str">
            <v>x</v>
          </cell>
          <cell r="BN99" t="str">
            <v>x</v>
          </cell>
          <cell r="BO99">
            <v>45.5</v>
          </cell>
          <cell r="BP99">
            <v>31.6</v>
          </cell>
          <cell r="BQ99">
            <v>64.3</v>
          </cell>
          <cell r="BR99">
            <v>45.5</v>
          </cell>
          <cell r="BS99">
            <v>47.4</v>
          </cell>
          <cell r="BT99">
            <v>42.9</v>
          </cell>
          <cell r="BU99">
            <v>15.2</v>
          </cell>
          <cell r="BV99" t="str">
            <v>x</v>
          </cell>
          <cell r="BW99" t="str">
            <v>x</v>
          </cell>
          <cell r="BX99">
            <v>259</v>
          </cell>
          <cell r="BY99">
            <v>139</v>
          </cell>
          <cell r="BZ99">
            <v>120</v>
          </cell>
          <cell r="CA99">
            <v>62.2</v>
          </cell>
          <cell r="CB99">
            <v>56.8</v>
          </cell>
          <cell r="CC99">
            <v>68.3</v>
          </cell>
          <cell r="CD99">
            <v>53.7</v>
          </cell>
          <cell r="CE99">
            <v>48.9</v>
          </cell>
          <cell r="CF99">
            <v>59.2</v>
          </cell>
          <cell r="CG99">
            <v>94.6</v>
          </cell>
          <cell r="CH99">
            <v>94.2</v>
          </cell>
          <cell r="CI99">
            <v>95</v>
          </cell>
          <cell r="CJ99">
            <v>92.7</v>
          </cell>
          <cell r="CK99">
            <v>92.1</v>
          </cell>
          <cell r="CL99">
            <v>93.3</v>
          </cell>
          <cell r="CM99">
            <v>57.5</v>
          </cell>
          <cell r="CN99">
            <v>53.2</v>
          </cell>
          <cell r="CO99">
            <v>62.5</v>
          </cell>
          <cell r="CP99">
            <v>37.5</v>
          </cell>
          <cell r="CQ99">
            <v>33.799999999999997</v>
          </cell>
          <cell r="CR99">
            <v>41.7</v>
          </cell>
          <cell r="CS99">
            <v>21.2</v>
          </cell>
          <cell r="CT99">
            <v>17.3</v>
          </cell>
          <cell r="CU99">
            <v>25.8</v>
          </cell>
          <cell r="CV99">
            <v>643</v>
          </cell>
          <cell r="CW99">
            <v>336</v>
          </cell>
          <cell r="CX99">
            <v>307</v>
          </cell>
          <cell r="CY99">
            <v>62.5</v>
          </cell>
          <cell r="CZ99">
            <v>61.3</v>
          </cell>
          <cell r="DA99">
            <v>63.8</v>
          </cell>
          <cell r="DB99">
            <v>55.2</v>
          </cell>
          <cell r="DC99">
            <v>53.9</v>
          </cell>
          <cell r="DD99">
            <v>56.7</v>
          </cell>
          <cell r="DE99">
            <v>91.3</v>
          </cell>
          <cell r="DF99">
            <v>90.2</v>
          </cell>
          <cell r="DG99">
            <v>92.5</v>
          </cell>
          <cell r="DH99">
            <v>87.1</v>
          </cell>
          <cell r="DI99">
            <v>86.6</v>
          </cell>
          <cell r="DJ99">
            <v>87.6</v>
          </cell>
          <cell r="DK99">
            <v>58.3</v>
          </cell>
          <cell r="DL99">
            <v>58.6</v>
          </cell>
          <cell r="DM99">
            <v>58</v>
          </cell>
          <cell r="DN99">
            <v>37.5</v>
          </cell>
          <cell r="DO99">
            <v>32.4</v>
          </cell>
          <cell r="DP99">
            <v>43</v>
          </cell>
          <cell r="DQ99">
            <v>24.7</v>
          </cell>
          <cell r="DR99">
            <v>20.2</v>
          </cell>
          <cell r="DS99">
            <v>29.6</v>
          </cell>
          <cell r="DT99">
            <v>2115</v>
          </cell>
          <cell r="DU99">
            <v>1092</v>
          </cell>
          <cell r="DV99">
            <v>1023</v>
          </cell>
          <cell r="DW99">
            <v>62.3</v>
          </cell>
          <cell r="DX99">
            <v>58.2</v>
          </cell>
          <cell r="DY99">
            <v>66.8</v>
          </cell>
          <cell r="DZ99">
            <v>51.9</v>
          </cell>
          <cell r="EA99">
            <v>48.4</v>
          </cell>
          <cell r="EB99">
            <v>55.5</v>
          </cell>
          <cell r="EC99">
            <v>93.9</v>
          </cell>
          <cell r="ED99">
            <v>92.6</v>
          </cell>
          <cell r="EE99">
            <v>95.2</v>
          </cell>
          <cell r="EF99">
            <v>89.3</v>
          </cell>
          <cell r="EG99">
            <v>87.9</v>
          </cell>
          <cell r="EH99">
            <v>90.7</v>
          </cell>
          <cell r="EI99">
            <v>54.1</v>
          </cell>
          <cell r="EJ99">
            <v>51.6</v>
          </cell>
          <cell r="EK99">
            <v>56.7</v>
          </cell>
          <cell r="EL99">
            <v>35.200000000000003</v>
          </cell>
          <cell r="EM99">
            <v>30.4</v>
          </cell>
          <cell r="EN99">
            <v>40.4</v>
          </cell>
          <cell r="EO99">
            <v>18.8</v>
          </cell>
          <cell r="EP99">
            <v>15.1</v>
          </cell>
          <cell r="EQ99">
            <v>22.7</v>
          </cell>
        </row>
        <row r="100">
          <cell r="A100" t="str">
            <v>E09000025</v>
          </cell>
          <cell r="B100" t="str">
            <v>Newham</v>
          </cell>
          <cell r="C100" t="str">
            <v>Inner London</v>
          </cell>
          <cell r="D100">
            <v>1592</v>
          </cell>
          <cell r="E100">
            <v>800</v>
          </cell>
          <cell r="F100">
            <v>792</v>
          </cell>
          <cell r="G100">
            <v>75.5</v>
          </cell>
          <cell r="H100">
            <v>69.599999999999994</v>
          </cell>
          <cell r="I100">
            <v>81.400000000000006</v>
          </cell>
          <cell r="J100">
            <v>66.3</v>
          </cell>
          <cell r="K100">
            <v>61.9</v>
          </cell>
          <cell r="L100">
            <v>70.8</v>
          </cell>
          <cell r="M100">
            <v>97.4</v>
          </cell>
          <cell r="N100">
            <v>96.3</v>
          </cell>
          <cell r="O100">
            <v>98.6</v>
          </cell>
          <cell r="P100">
            <v>95.3</v>
          </cell>
          <cell r="Q100">
            <v>94.1</v>
          </cell>
          <cell r="R100">
            <v>96.5</v>
          </cell>
          <cell r="S100">
            <v>67.5</v>
          </cell>
          <cell r="T100">
            <v>63.5</v>
          </cell>
          <cell r="U100">
            <v>71.5</v>
          </cell>
          <cell r="V100">
            <v>58</v>
          </cell>
          <cell r="W100">
            <v>56.6</v>
          </cell>
          <cell r="X100">
            <v>59.3</v>
          </cell>
          <cell r="Y100">
            <v>36.700000000000003</v>
          </cell>
          <cell r="Z100">
            <v>32.4</v>
          </cell>
          <cell r="AA100">
            <v>41.2</v>
          </cell>
          <cell r="AB100">
            <v>939</v>
          </cell>
          <cell r="AC100">
            <v>466</v>
          </cell>
          <cell r="AD100">
            <v>473</v>
          </cell>
          <cell r="AE100">
            <v>71.8</v>
          </cell>
          <cell r="AF100">
            <v>65.900000000000006</v>
          </cell>
          <cell r="AG100">
            <v>77.599999999999994</v>
          </cell>
          <cell r="AH100">
            <v>56.1</v>
          </cell>
          <cell r="AI100">
            <v>51.1</v>
          </cell>
          <cell r="AJ100">
            <v>61.1</v>
          </cell>
          <cell r="AK100">
            <v>96.4</v>
          </cell>
          <cell r="AL100">
            <v>95.1</v>
          </cell>
          <cell r="AM100">
            <v>97.7</v>
          </cell>
          <cell r="AN100">
            <v>92.2</v>
          </cell>
          <cell r="AO100">
            <v>89.9</v>
          </cell>
          <cell r="AP100">
            <v>94.5</v>
          </cell>
          <cell r="AQ100">
            <v>57.5</v>
          </cell>
          <cell r="AR100">
            <v>52.6</v>
          </cell>
          <cell r="AS100">
            <v>62.4</v>
          </cell>
          <cell r="AT100">
            <v>42.8</v>
          </cell>
          <cell r="AU100">
            <v>39.9</v>
          </cell>
          <cell r="AV100">
            <v>45.7</v>
          </cell>
          <cell r="AW100">
            <v>23.9</v>
          </cell>
          <cell r="AX100">
            <v>20.6</v>
          </cell>
          <cell r="AY100">
            <v>27.1</v>
          </cell>
          <cell r="AZ100">
            <v>10</v>
          </cell>
          <cell r="BA100">
            <v>6</v>
          </cell>
          <cell r="BB100">
            <v>4</v>
          </cell>
          <cell r="BC100" t="str">
            <v>x</v>
          </cell>
          <cell r="BD100" t="str">
            <v>x</v>
          </cell>
          <cell r="BE100" t="str">
            <v>x</v>
          </cell>
          <cell r="BF100">
            <v>60</v>
          </cell>
          <cell r="BG100" t="str">
            <v>x</v>
          </cell>
          <cell r="BH100" t="str">
            <v>x</v>
          </cell>
          <cell r="BI100" t="str">
            <v>x</v>
          </cell>
          <cell r="BJ100" t="str">
            <v>x</v>
          </cell>
          <cell r="BK100" t="str">
            <v>x</v>
          </cell>
          <cell r="BL100" t="str">
            <v>x</v>
          </cell>
          <cell r="BM100" t="str">
            <v>x</v>
          </cell>
          <cell r="BN100" t="str">
            <v>x</v>
          </cell>
          <cell r="BO100">
            <v>60</v>
          </cell>
          <cell r="BP100" t="str">
            <v>x</v>
          </cell>
          <cell r="BQ100" t="str">
            <v>x</v>
          </cell>
          <cell r="BR100">
            <v>60</v>
          </cell>
          <cell r="BS100" t="str">
            <v>x</v>
          </cell>
          <cell r="BT100" t="str">
            <v>x</v>
          </cell>
          <cell r="BU100">
            <v>30</v>
          </cell>
          <cell r="BV100" t="str">
            <v>x</v>
          </cell>
          <cell r="BW100" t="str">
            <v>x</v>
          </cell>
          <cell r="BX100">
            <v>188</v>
          </cell>
          <cell r="BY100">
            <v>82</v>
          </cell>
          <cell r="BZ100">
            <v>106</v>
          </cell>
          <cell r="CA100">
            <v>76.099999999999994</v>
          </cell>
          <cell r="CB100">
            <v>65.900000000000006</v>
          </cell>
          <cell r="CC100">
            <v>84</v>
          </cell>
          <cell r="CD100">
            <v>58.5</v>
          </cell>
          <cell r="CE100">
            <v>52.4</v>
          </cell>
          <cell r="CF100">
            <v>63.2</v>
          </cell>
          <cell r="CG100">
            <v>95.2</v>
          </cell>
          <cell r="CH100" t="str">
            <v>x</v>
          </cell>
          <cell r="CI100" t="str">
            <v>x</v>
          </cell>
          <cell r="CJ100">
            <v>89.4</v>
          </cell>
          <cell r="CK100">
            <v>82.9</v>
          </cell>
          <cell r="CL100">
            <v>94.3</v>
          </cell>
          <cell r="CM100">
            <v>59</v>
          </cell>
          <cell r="CN100">
            <v>53.7</v>
          </cell>
          <cell r="CO100">
            <v>63.2</v>
          </cell>
          <cell r="CP100">
            <v>50</v>
          </cell>
          <cell r="CQ100">
            <v>43.9</v>
          </cell>
          <cell r="CR100">
            <v>54.7</v>
          </cell>
          <cell r="CS100">
            <v>24.5</v>
          </cell>
          <cell r="CT100">
            <v>20.7</v>
          </cell>
          <cell r="CU100">
            <v>27.4</v>
          </cell>
          <cell r="CV100">
            <v>591</v>
          </cell>
          <cell r="CW100">
            <v>288</v>
          </cell>
          <cell r="CX100">
            <v>303</v>
          </cell>
          <cell r="CY100">
            <v>54.3</v>
          </cell>
          <cell r="CZ100">
            <v>49.7</v>
          </cell>
          <cell r="DA100">
            <v>58.7</v>
          </cell>
          <cell r="DB100">
            <v>45.3</v>
          </cell>
          <cell r="DC100">
            <v>40.6</v>
          </cell>
          <cell r="DD100">
            <v>49.8</v>
          </cell>
          <cell r="DE100">
            <v>90.9</v>
          </cell>
          <cell r="DF100">
            <v>88.9</v>
          </cell>
          <cell r="DG100">
            <v>92.7</v>
          </cell>
          <cell r="DH100">
            <v>86.1</v>
          </cell>
          <cell r="DI100">
            <v>85.1</v>
          </cell>
          <cell r="DJ100">
            <v>87.1</v>
          </cell>
          <cell r="DK100">
            <v>47.2</v>
          </cell>
          <cell r="DL100">
            <v>42.4</v>
          </cell>
          <cell r="DM100">
            <v>51.8</v>
          </cell>
          <cell r="DN100">
            <v>36.5</v>
          </cell>
          <cell r="DO100">
            <v>33.700000000000003</v>
          </cell>
          <cell r="DP100">
            <v>39.299999999999997</v>
          </cell>
          <cell r="DQ100">
            <v>21.3</v>
          </cell>
          <cell r="DR100">
            <v>14.9</v>
          </cell>
          <cell r="DS100">
            <v>27.4</v>
          </cell>
          <cell r="DT100">
            <v>3503</v>
          </cell>
          <cell r="DU100">
            <v>1742</v>
          </cell>
          <cell r="DV100">
            <v>1761</v>
          </cell>
          <cell r="DW100">
            <v>70.8</v>
          </cell>
          <cell r="DX100">
            <v>64.900000000000006</v>
          </cell>
          <cell r="DY100">
            <v>76.7</v>
          </cell>
          <cell r="DZ100">
            <v>59.4</v>
          </cell>
          <cell r="EA100">
            <v>54.8</v>
          </cell>
          <cell r="EB100">
            <v>63.9</v>
          </cell>
          <cell r="EC100">
            <v>95.7</v>
          </cell>
          <cell r="ED100">
            <v>94.3</v>
          </cell>
          <cell r="EE100">
            <v>97.2</v>
          </cell>
          <cell r="EF100">
            <v>92.3</v>
          </cell>
          <cell r="EG100">
            <v>90.7</v>
          </cell>
          <cell r="EH100">
            <v>93.9</v>
          </cell>
          <cell r="EI100">
            <v>60.7</v>
          </cell>
          <cell r="EJ100">
            <v>56.5</v>
          </cell>
          <cell r="EK100">
            <v>64.8</v>
          </cell>
          <cell r="EL100">
            <v>49.1</v>
          </cell>
          <cell r="EM100">
            <v>46.5</v>
          </cell>
          <cell r="EN100">
            <v>51.7</v>
          </cell>
          <cell r="EO100">
            <v>29.6</v>
          </cell>
          <cell r="EP100">
            <v>25</v>
          </cell>
          <cell r="EQ100">
            <v>34.1</v>
          </cell>
        </row>
        <row r="101">
          <cell r="A101" t="str">
            <v>E09000028</v>
          </cell>
          <cell r="B101" t="str">
            <v>Southwark</v>
          </cell>
          <cell r="C101" t="str">
            <v>Inner London</v>
          </cell>
          <cell r="D101">
            <v>117</v>
          </cell>
          <cell r="E101">
            <v>46</v>
          </cell>
          <cell r="F101">
            <v>71</v>
          </cell>
          <cell r="G101">
            <v>82.1</v>
          </cell>
          <cell r="H101">
            <v>84.8</v>
          </cell>
          <cell r="I101">
            <v>80.3</v>
          </cell>
          <cell r="J101">
            <v>71.8</v>
          </cell>
          <cell r="K101">
            <v>78.3</v>
          </cell>
          <cell r="L101">
            <v>67.599999999999994</v>
          </cell>
          <cell r="M101">
            <v>97.4</v>
          </cell>
          <cell r="N101" t="str">
            <v>x</v>
          </cell>
          <cell r="O101" t="str">
            <v>x</v>
          </cell>
          <cell r="P101">
            <v>94</v>
          </cell>
          <cell r="Q101">
            <v>91.3</v>
          </cell>
          <cell r="R101">
            <v>95.8</v>
          </cell>
          <cell r="S101">
            <v>73.5</v>
          </cell>
          <cell r="T101">
            <v>80.400000000000006</v>
          </cell>
          <cell r="U101">
            <v>69</v>
          </cell>
          <cell r="V101">
            <v>66.7</v>
          </cell>
          <cell r="W101">
            <v>67.400000000000006</v>
          </cell>
          <cell r="X101">
            <v>66.2</v>
          </cell>
          <cell r="Y101">
            <v>41.9</v>
          </cell>
          <cell r="Z101">
            <v>41.3</v>
          </cell>
          <cell r="AA101">
            <v>42.3</v>
          </cell>
          <cell r="AB101">
            <v>1063</v>
          </cell>
          <cell r="AC101">
            <v>525</v>
          </cell>
          <cell r="AD101">
            <v>538</v>
          </cell>
          <cell r="AE101">
            <v>71.8</v>
          </cell>
          <cell r="AF101">
            <v>65.900000000000006</v>
          </cell>
          <cell r="AG101">
            <v>77.5</v>
          </cell>
          <cell r="AH101">
            <v>61.4</v>
          </cell>
          <cell r="AI101">
            <v>57.3</v>
          </cell>
          <cell r="AJ101">
            <v>65.400000000000006</v>
          </cell>
          <cell r="AK101">
            <v>95.4</v>
          </cell>
          <cell r="AL101">
            <v>93</v>
          </cell>
          <cell r="AM101">
            <v>97.8</v>
          </cell>
          <cell r="AN101">
            <v>93.4</v>
          </cell>
          <cell r="AO101">
            <v>90.7</v>
          </cell>
          <cell r="AP101">
            <v>96.1</v>
          </cell>
          <cell r="AQ101">
            <v>62.7</v>
          </cell>
          <cell r="AR101">
            <v>59</v>
          </cell>
          <cell r="AS101">
            <v>66.2</v>
          </cell>
          <cell r="AT101">
            <v>51.9</v>
          </cell>
          <cell r="AU101">
            <v>48</v>
          </cell>
          <cell r="AV101">
            <v>55.8</v>
          </cell>
          <cell r="AW101">
            <v>27.5</v>
          </cell>
          <cell r="AX101">
            <v>24.6</v>
          </cell>
          <cell r="AY101">
            <v>30.3</v>
          </cell>
          <cell r="AZ101">
            <v>32</v>
          </cell>
          <cell r="BA101">
            <v>16</v>
          </cell>
          <cell r="BB101">
            <v>16</v>
          </cell>
          <cell r="BC101">
            <v>87.5</v>
          </cell>
          <cell r="BD101">
            <v>75</v>
          </cell>
          <cell r="BE101">
            <v>100</v>
          </cell>
          <cell r="BF101">
            <v>87.5</v>
          </cell>
          <cell r="BG101">
            <v>75</v>
          </cell>
          <cell r="BH101">
            <v>100</v>
          </cell>
          <cell r="BI101">
            <v>100</v>
          </cell>
          <cell r="BJ101">
            <v>100</v>
          </cell>
          <cell r="BK101">
            <v>100</v>
          </cell>
          <cell r="BL101">
            <v>100</v>
          </cell>
          <cell r="BM101">
            <v>100</v>
          </cell>
          <cell r="BN101">
            <v>100</v>
          </cell>
          <cell r="BO101">
            <v>87.5</v>
          </cell>
          <cell r="BP101">
            <v>75</v>
          </cell>
          <cell r="BQ101">
            <v>100</v>
          </cell>
          <cell r="BR101">
            <v>68.8</v>
          </cell>
          <cell r="BS101" t="str">
            <v>x</v>
          </cell>
          <cell r="BT101" t="str">
            <v>x</v>
          </cell>
          <cell r="BU101">
            <v>53.1</v>
          </cell>
          <cell r="BV101">
            <v>25</v>
          </cell>
          <cell r="BW101">
            <v>81.3</v>
          </cell>
          <cell r="BX101">
            <v>226</v>
          </cell>
          <cell r="BY101">
            <v>111</v>
          </cell>
          <cell r="BZ101">
            <v>115</v>
          </cell>
          <cell r="CA101">
            <v>74.3</v>
          </cell>
          <cell r="CB101">
            <v>66.7</v>
          </cell>
          <cell r="CC101">
            <v>81.7</v>
          </cell>
          <cell r="CD101">
            <v>64.2</v>
          </cell>
          <cell r="CE101">
            <v>58.6</v>
          </cell>
          <cell r="CF101">
            <v>69.599999999999994</v>
          </cell>
          <cell r="CG101">
            <v>97.8</v>
          </cell>
          <cell r="CH101" t="str">
            <v>x</v>
          </cell>
          <cell r="CI101" t="str">
            <v>x</v>
          </cell>
          <cell r="CJ101">
            <v>95.6</v>
          </cell>
          <cell r="CK101">
            <v>95.5</v>
          </cell>
          <cell r="CL101">
            <v>95.7</v>
          </cell>
          <cell r="CM101">
            <v>65</v>
          </cell>
          <cell r="CN101">
            <v>60.4</v>
          </cell>
          <cell r="CO101">
            <v>69.599999999999994</v>
          </cell>
          <cell r="CP101">
            <v>49.6</v>
          </cell>
          <cell r="CQ101">
            <v>45</v>
          </cell>
          <cell r="CR101">
            <v>53.9</v>
          </cell>
          <cell r="CS101">
            <v>28.8</v>
          </cell>
          <cell r="CT101">
            <v>22.5</v>
          </cell>
          <cell r="CU101">
            <v>34.799999999999997</v>
          </cell>
          <cell r="CV101">
            <v>706</v>
          </cell>
          <cell r="CW101">
            <v>378</v>
          </cell>
          <cell r="CX101">
            <v>328</v>
          </cell>
          <cell r="CY101">
            <v>73.099999999999994</v>
          </cell>
          <cell r="CZ101">
            <v>69.3</v>
          </cell>
          <cell r="DA101">
            <v>77.400000000000006</v>
          </cell>
          <cell r="DB101">
            <v>65.2</v>
          </cell>
          <cell r="DC101">
            <v>62.4</v>
          </cell>
          <cell r="DD101">
            <v>68.3</v>
          </cell>
          <cell r="DE101">
            <v>93.8</v>
          </cell>
          <cell r="DF101">
            <v>91.3</v>
          </cell>
          <cell r="DG101">
            <v>96.6</v>
          </cell>
          <cell r="DH101">
            <v>91.4</v>
          </cell>
          <cell r="DI101">
            <v>88.9</v>
          </cell>
          <cell r="DJ101">
            <v>94.2</v>
          </cell>
          <cell r="DK101">
            <v>67.3</v>
          </cell>
          <cell r="DL101">
            <v>64.3</v>
          </cell>
          <cell r="DM101">
            <v>70.7</v>
          </cell>
          <cell r="DN101">
            <v>51</v>
          </cell>
          <cell r="DO101">
            <v>48.1</v>
          </cell>
          <cell r="DP101">
            <v>54.3</v>
          </cell>
          <cell r="DQ101">
            <v>34.299999999999997</v>
          </cell>
          <cell r="DR101">
            <v>30.7</v>
          </cell>
          <cell r="DS101">
            <v>38.4</v>
          </cell>
          <cell r="DT101">
            <v>2344</v>
          </cell>
          <cell r="DU101">
            <v>1176</v>
          </cell>
          <cell r="DV101">
            <v>1168</v>
          </cell>
          <cell r="DW101">
            <v>73.599999999999994</v>
          </cell>
          <cell r="DX101">
            <v>68.7</v>
          </cell>
          <cell r="DY101">
            <v>78.599999999999994</v>
          </cell>
          <cell r="DZ101">
            <v>64.3</v>
          </cell>
          <cell r="EA101">
            <v>61</v>
          </cell>
          <cell r="EB101">
            <v>67.7</v>
          </cell>
          <cell r="EC101">
            <v>95.6</v>
          </cell>
          <cell r="ED101">
            <v>93.5</v>
          </cell>
          <cell r="EE101">
            <v>97.7</v>
          </cell>
          <cell r="EF101">
            <v>93.3</v>
          </cell>
          <cell r="EG101">
            <v>91.2</v>
          </cell>
          <cell r="EH101">
            <v>95.5</v>
          </cell>
          <cell r="EI101">
            <v>65.900000000000006</v>
          </cell>
          <cell r="EJ101">
            <v>62.8</v>
          </cell>
          <cell r="EK101">
            <v>68.900000000000006</v>
          </cell>
          <cell r="EL101">
            <v>53.3</v>
          </cell>
          <cell r="EM101">
            <v>49.6</v>
          </cell>
          <cell r="EN101">
            <v>57</v>
          </cell>
          <cell r="EO101">
            <v>32</v>
          </cell>
          <cell r="EP101">
            <v>28.1</v>
          </cell>
          <cell r="EQ101">
            <v>35.799999999999997</v>
          </cell>
        </row>
        <row r="102">
          <cell r="A102" t="str">
            <v>E09000030</v>
          </cell>
          <cell r="B102" t="str">
            <v>Tower Hamlets</v>
          </cell>
          <cell r="C102" t="str">
            <v>Inner London</v>
          </cell>
          <cell r="D102">
            <v>1594</v>
          </cell>
          <cell r="E102">
            <v>799</v>
          </cell>
          <cell r="F102">
            <v>795</v>
          </cell>
          <cell r="G102">
            <v>76.7</v>
          </cell>
          <cell r="H102">
            <v>70.099999999999994</v>
          </cell>
          <cell r="I102">
            <v>83.4</v>
          </cell>
          <cell r="J102">
            <v>68.099999999999994</v>
          </cell>
          <cell r="K102">
            <v>64.7</v>
          </cell>
          <cell r="L102">
            <v>71.400000000000006</v>
          </cell>
          <cell r="M102">
            <v>97.6</v>
          </cell>
          <cell r="N102">
            <v>96.1</v>
          </cell>
          <cell r="O102">
            <v>99.1</v>
          </cell>
          <cell r="P102">
            <v>95.2</v>
          </cell>
          <cell r="Q102">
            <v>93.6</v>
          </cell>
          <cell r="R102">
            <v>96.7</v>
          </cell>
          <cell r="S102">
            <v>70.2</v>
          </cell>
          <cell r="T102">
            <v>67.7</v>
          </cell>
          <cell r="U102">
            <v>72.7</v>
          </cell>
          <cell r="V102">
            <v>52.8</v>
          </cell>
          <cell r="W102">
            <v>51.8</v>
          </cell>
          <cell r="X102">
            <v>53.8</v>
          </cell>
          <cell r="Y102">
            <v>33.799999999999997</v>
          </cell>
          <cell r="Z102">
            <v>27</v>
          </cell>
          <cell r="AA102">
            <v>40.5</v>
          </cell>
          <cell r="AB102">
            <v>325</v>
          </cell>
          <cell r="AC102">
            <v>148</v>
          </cell>
          <cell r="AD102">
            <v>177</v>
          </cell>
          <cell r="AE102">
            <v>71.7</v>
          </cell>
          <cell r="AF102">
            <v>67.599999999999994</v>
          </cell>
          <cell r="AG102">
            <v>75.099999999999994</v>
          </cell>
          <cell r="AH102">
            <v>62.2</v>
          </cell>
          <cell r="AI102">
            <v>59.5</v>
          </cell>
          <cell r="AJ102">
            <v>64.400000000000006</v>
          </cell>
          <cell r="AK102">
            <v>95.1</v>
          </cell>
          <cell r="AL102">
            <v>93.2</v>
          </cell>
          <cell r="AM102">
            <v>96.6</v>
          </cell>
          <cell r="AN102">
            <v>93.2</v>
          </cell>
          <cell r="AO102">
            <v>90.5</v>
          </cell>
          <cell r="AP102">
            <v>95.5</v>
          </cell>
          <cell r="AQ102">
            <v>63.1</v>
          </cell>
          <cell r="AR102">
            <v>60.8</v>
          </cell>
          <cell r="AS102">
            <v>65</v>
          </cell>
          <cell r="AT102">
            <v>38.799999999999997</v>
          </cell>
          <cell r="AU102">
            <v>34.5</v>
          </cell>
          <cell r="AV102">
            <v>42.4</v>
          </cell>
          <cell r="AW102">
            <v>25.8</v>
          </cell>
          <cell r="AX102">
            <v>20.3</v>
          </cell>
          <cell r="AY102">
            <v>30.5</v>
          </cell>
          <cell r="AZ102">
            <v>17</v>
          </cell>
          <cell r="BA102">
            <v>8</v>
          </cell>
          <cell r="BB102">
            <v>9</v>
          </cell>
          <cell r="BC102" t="str">
            <v>x</v>
          </cell>
          <cell r="BD102" t="str">
            <v>x</v>
          </cell>
          <cell r="BE102">
            <v>100</v>
          </cell>
          <cell r="BF102" t="str">
            <v>x</v>
          </cell>
          <cell r="BG102" t="str">
            <v>x</v>
          </cell>
          <cell r="BH102">
            <v>100</v>
          </cell>
          <cell r="BI102">
            <v>100</v>
          </cell>
          <cell r="BJ102">
            <v>100</v>
          </cell>
          <cell r="BK102">
            <v>100</v>
          </cell>
          <cell r="BL102" t="str">
            <v>x</v>
          </cell>
          <cell r="BM102" t="str">
            <v>x</v>
          </cell>
          <cell r="BN102">
            <v>100</v>
          </cell>
          <cell r="BO102" t="str">
            <v>x</v>
          </cell>
          <cell r="BP102" t="str">
            <v>x</v>
          </cell>
          <cell r="BQ102">
            <v>100</v>
          </cell>
          <cell r="BR102">
            <v>58.8</v>
          </cell>
          <cell r="BS102">
            <v>50</v>
          </cell>
          <cell r="BT102">
            <v>66.7</v>
          </cell>
          <cell r="BU102">
            <v>58.8</v>
          </cell>
          <cell r="BV102">
            <v>50</v>
          </cell>
          <cell r="BW102">
            <v>66.7</v>
          </cell>
          <cell r="BX102">
            <v>117</v>
          </cell>
          <cell r="BY102">
            <v>62</v>
          </cell>
          <cell r="BZ102">
            <v>55</v>
          </cell>
          <cell r="CA102">
            <v>61.5</v>
          </cell>
          <cell r="CB102">
            <v>59.7</v>
          </cell>
          <cell r="CC102">
            <v>63.6</v>
          </cell>
          <cell r="CD102">
            <v>52.1</v>
          </cell>
          <cell r="CE102">
            <v>51.6</v>
          </cell>
          <cell r="CF102">
            <v>52.7</v>
          </cell>
          <cell r="CG102">
            <v>90.6</v>
          </cell>
          <cell r="CH102">
            <v>90.3</v>
          </cell>
          <cell r="CI102">
            <v>90.9</v>
          </cell>
          <cell r="CJ102">
            <v>88.9</v>
          </cell>
          <cell r="CK102">
            <v>87.1</v>
          </cell>
          <cell r="CL102">
            <v>90.9</v>
          </cell>
          <cell r="CM102">
            <v>55.6</v>
          </cell>
          <cell r="CN102">
            <v>51.6</v>
          </cell>
          <cell r="CO102">
            <v>60</v>
          </cell>
          <cell r="CP102">
            <v>30.8</v>
          </cell>
          <cell r="CQ102">
            <v>38.700000000000003</v>
          </cell>
          <cell r="CR102">
            <v>21.8</v>
          </cell>
          <cell r="CS102">
            <v>20.5</v>
          </cell>
          <cell r="CT102">
            <v>24.2</v>
          </cell>
          <cell r="CU102">
            <v>16.399999999999999</v>
          </cell>
          <cell r="CV102">
            <v>345</v>
          </cell>
          <cell r="CW102">
            <v>180</v>
          </cell>
          <cell r="CX102">
            <v>165</v>
          </cell>
          <cell r="CY102">
            <v>62.9</v>
          </cell>
          <cell r="CZ102">
            <v>58.3</v>
          </cell>
          <cell r="DA102">
            <v>67.900000000000006</v>
          </cell>
          <cell r="DB102">
            <v>54.2</v>
          </cell>
          <cell r="DC102">
            <v>47.8</v>
          </cell>
          <cell r="DD102">
            <v>61.2</v>
          </cell>
          <cell r="DE102">
            <v>94.2</v>
          </cell>
          <cell r="DF102">
            <v>93.3</v>
          </cell>
          <cell r="DG102">
            <v>95.2</v>
          </cell>
          <cell r="DH102">
            <v>90.4</v>
          </cell>
          <cell r="DI102">
            <v>88.3</v>
          </cell>
          <cell r="DJ102">
            <v>92.7</v>
          </cell>
          <cell r="DK102">
            <v>57.7</v>
          </cell>
          <cell r="DL102">
            <v>51.1</v>
          </cell>
          <cell r="DM102">
            <v>64.8</v>
          </cell>
          <cell r="DN102">
            <v>28.4</v>
          </cell>
          <cell r="DO102">
            <v>28.9</v>
          </cell>
          <cell r="DP102">
            <v>27.9</v>
          </cell>
          <cell r="DQ102">
            <v>18</v>
          </cell>
          <cell r="DR102">
            <v>15.6</v>
          </cell>
          <cell r="DS102">
            <v>20.6</v>
          </cell>
          <cell r="DT102">
            <v>2438</v>
          </cell>
          <cell r="DU102">
            <v>1221</v>
          </cell>
          <cell r="DV102">
            <v>1217</v>
          </cell>
          <cell r="DW102">
            <v>73.400000000000006</v>
          </cell>
          <cell r="DX102">
            <v>67.5</v>
          </cell>
          <cell r="DY102">
            <v>79.3</v>
          </cell>
          <cell r="DZ102">
            <v>64.599999999999994</v>
          </cell>
          <cell r="EA102">
            <v>60.8</v>
          </cell>
          <cell r="EB102">
            <v>68.5</v>
          </cell>
          <cell r="EC102">
            <v>96.4</v>
          </cell>
          <cell r="ED102">
            <v>94.9</v>
          </cell>
          <cell r="EE102">
            <v>97.9</v>
          </cell>
          <cell r="EF102">
            <v>93.9</v>
          </cell>
          <cell r="EG102">
            <v>92</v>
          </cell>
          <cell r="EH102">
            <v>95.8</v>
          </cell>
          <cell r="EI102">
            <v>66.900000000000006</v>
          </cell>
          <cell r="EJ102">
            <v>63.5</v>
          </cell>
          <cell r="EK102">
            <v>70.3</v>
          </cell>
          <cell r="EL102">
            <v>46.4</v>
          </cell>
          <cell r="EM102">
            <v>45.3</v>
          </cell>
          <cell r="EN102">
            <v>47.6</v>
          </cell>
          <cell r="EO102">
            <v>29.9</v>
          </cell>
          <cell r="EP102">
            <v>24.2</v>
          </cell>
          <cell r="EQ102">
            <v>35.700000000000003</v>
          </cell>
        </row>
        <row r="103">
          <cell r="A103" t="str">
            <v>E09000032</v>
          </cell>
          <cell r="B103" t="str">
            <v>Wandsworth</v>
          </cell>
          <cell r="C103" t="str">
            <v>Inner London</v>
          </cell>
          <cell r="D103">
            <v>342</v>
          </cell>
          <cell r="E103">
            <v>185</v>
          </cell>
          <cell r="F103">
            <v>157</v>
          </cell>
          <cell r="G103">
            <v>75.099999999999994</v>
          </cell>
          <cell r="H103">
            <v>74.099999999999994</v>
          </cell>
          <cell r="I103">
            <v>76.400000000000006</v>
          </cell>
          <cell r="J103">
            <v>66.099999999999994</v>
          </cell>
          <cell r="K103">
            <v>66.5</v>
          </cell>
          <cell r="L103">
            <v>65.599999999999994</v>
          </cell>
          <cell r="M103">
            <v>93.9</v>
          </cell>
          <cell r="N103">
            <v>93.5</v>
          </cell>
          <cell r="O103">
            <v>94.3</v>
          </cell>
          <cell r="P103">
            <v>92.1</v>
          </cell>
          <cell r="Q103">
            <v>91.9</v>
          </cell>
          <cell r="R103">
            <v>92.4</v>
          </cell>
          <cell r="S103">
            <v>67</v>
          </cell>
          <cell r="T103">
            <v>68.099999999999994</v>
          </cell>
          <cell r="U103">
            <v>65.599999999999994</v>
          </cell>
          <cell r="V103">
            <v>64</v>
          </cell>
          <cell r="W103">
            <v>61.1</v>
          </cell>
          <cell r="X103">
            <v>67.5</v>
          </cell>
          <cell r="Y103">
            <v>41.8</v>
          </cell>
          <cell r="Z103">
            <v>38.9</v>
          </cell>
          <cell r="AA103">
            <v>45.2</v>
          </cell>
          <cell r="AB103">
            <v>537</v>
          </cell>
          <cell r="AC103">
            <v>296</v>
          </cell>
          <cell r="AD103">
            <v>241</v>
          </cell>
          <cell r="AE103">
            <v>58.7</v>
          </cell>
          <cell r="AF103">
            <v>51.4</v>
          </cell>
          <cell r="AG103">
            <v>67.599999999999994</v>
          </cell>
          <cell r="AH103">
            <v>45.6</v>
          </cell>
          <cell r="AI103">
            <v>39.9</v>
          </cell>
          <cell r="AJ103">
            <v>52.7</v>
          </cell>
          <cell r="AK103">
            <v>91.6</v>
          </cell>
          <cell r="AL103">
            <v>88.5</v>
          </cell>
          <cell r="AM103">
            <v>95.4</v>
          </cell>
          <cell r="AN103">
            <v>88.5</v>
          </cell>
          <cell r="AO103">
            <v>85.8</v>
          </cell>
          <cell r="AP103">
            <v>91.7</v>
          </cell>
          <cell r="AQ103">
            <v>49</v>
          </cell>
          <cell r="AR103">
            <v>44.3</v>
          </cell>
          <cell r="AS103">
            <v>54.8</v>
          </cell>
          <cell r="AT103">
            <v>38.4</v>
          </cell>
          <cell r="AU103">
            <v>33.4</v>
          </cell>
          <cell r="AV103">
            <v>44.4</v>
          </cell>
          <cell r="AW103">
            <v>16.399999999999999</v>
          </cell>
          <cell r="AX103">
            <v>11.8</v>
          </cell>
          <cell r="AY103">
            <v>22</v>
          </cell>
          <cell r="AZ103">
            <v>13</v>
          </cell>
          <cell r="BA103">
            <v>7</v>
          </cell>
          <cell r="BB103">
            <v>6</v>
          </cell>
          <cell r="BC103" t="str">
            <v>x</v>
          </cell>
          <cell r="BD103" t="str">
            <v>x</v>
          </cell>
          <cell r="BE103">
            <v>100</v>
          </cell>
          <cell r="BF103" t="str">
            <v>x</v>
          </cell>
          <cell r="BG103" t="str">
            <v>x</v>
          </cell>
          <cell r="BH103">
            <v>100</v>
          </cell>
          <cell r="BI103" t="str">
            <v>x</v>
          </cell>
          <cell r="BJ103" t="str">
            <v>x</v>
          </cell>
          <cell r="BK103">
            <v>100</v>
          </cell>
          <cell r="BL103" t="str">
            <v>x</v>
          </cell>
          <cell r="BM103" t="str">
            <v>x</v>
          </cell>
          <cell r="BN103">
            <v>100</v>
          </cell>
          <cell r="BO103" t="str">
            <v>x</v>
          </cell>
          <cell r="BP103" t="str">
            <v>x</v>
          </cell>
          <cell r="BQ103">
            <v>100</v>
          </cell>
          <cell r="BR103">
            <v>69.2</v>
          </cell>
          <cell r="BS103" t="str">
            <v>x</v>
          </cell>
          <cell r="BT103" t="str">
            <v>x</v>
          </cell>
          <cell r="BU103">
            <v>46.2</v>
          </cell>
          <cell r="BV103">
            <v>42.9</v>
          </cell>
          <cell r="BW103">
            <v>50</v>
          </cell>
          <cell r="BX103">
            <v>204</v>
          </cell>
          <cell r="BY103">
            <v>111</v>
          </cell>
          <cell r="BZ103">
            <v>93</v>
          </cell>
          <cell r="CA103">
            <v>73.5</v>
          </cell>
          <cell r="CB103">
            <v>70.3</v>
          </cell>
          <cell r="CC103">
            <v>77.400000000000006</v>
          </cell>
          <cell r="CD103">
            <v>65.7</v>
          </cell>
          <cell r="CE103">
            <v>64.900000000000006</v>
          </cell>
          <cell r="CF103">
            <v>66.7</v>
          </cell>
          <cell r="CG103">
            <v>93.1</v>
          </cell>
          <cell r="CH103">
            <v>91</v>
          </cell>
          <cell r="CI103">
            <v>95.7</v>
          </cell>
          <cell r="CJ103">
            <v>91.2</v>
          </cell>
          <cell r="CK103">
            <v>89.2</v>
          </cell>
          <cell r="CL103">
            <v>93.5</v>
          </cell>
          <cell r="CM103">
            <v>69.099999999999994</v>
          </cell>
          <cell r="CN103">
            <v>70.3</v>
          </cell>
          <cell r="CO103">
            <v>67.7</v>
          </cell>
          <cell r="CP103">
            <v>46.6</v>
          </cell>
          <cell r="CQ103">
            <v>43.2</v>
          </cell>
          <cell r="CR103">
            <v>50.5</v>
          </cell>
          <cell r="CS103">
            <v>30.4</v>
          </cell>
          <cell r="CT103">
            <v>27</v>
          </cell>
          <cell r="CU103">
            <v>34.4</v>
          </cell>
          <cell r="CV103">
            <v>589</v>
          </cell>
          <cell r="CW103">
            <v>322</v>
          </cell>
          <cell r="CX103">
            <v>267</v>
          </cell>
          <cell r="CY103">
            <v>69.099999999999994</v>
          </cell>
          <cell r="CZ103">
            <v>64</v>
          </cell>
          <cell r="DA103">
            <v>75.3</v>
          </cell>
          <cell r="DB103">
            <v>61.5</v>
          </cell>
          <cell r="DC103">
            <v>57.8</v>
          </cell>
          <cell r="DD103">
            <v>65.900000000000006</v>
          </cell>
          <cell r="DE103">
            <v>92.9</v>
          </cell>
          <cell r="DF103">
            <v>91.3</v>
          </cell>
          <cell r="DG103">
            <v>94.8</v>
          </cell>
          <cell r="DH103">
            <v>90.2</v>
          </cell>
          <cell r="DI103">
            <v>88.2</v>
          </cell>
          <cell r="DJ103">
            <v>92.5</v>
          </cell>
          <cell r="DK103">
            <v>64</v>
          </cell>
          <cell r="DL103">
            <v>61.8</v>
          </cell>
          <cell r="DM103">
            <v>66.7</v>
          </cell>
          <cell r="DN103">
            <v>49.4</v>
          </cell>
          <cell r="DO103">
            <v>43.8</v>
          </cell>
          <cell r="DP103">
            <v>56.2</v>
          </cell>
          <cell r="DQ103">
            <v>32.799999999999997</v>
          </cell>
          <cell r="DR103">
            <v>25.8</v>
          </cell>
          <cell r="DS103">
            <v>41.2</v>
          </cell>
          <cell r="DT103">
            <v>1767</v>
          </cell>
          <cell r="DU103">
            <v>963</v>
          </cell>
          <cell r="DV103">
            <v>804</v>
          </cell>
          <cell r="DW103">
            <v>67.900000000000006</v>
          </cell>
          <cell r="DX103">
            <v>62.9</v>
          </cell>
          <cell r="DY103">
            <v>73.8</v>
          </cell>
          <cell r="DZ103">
            <v>58.2</v>
          </cell>
          <cell r="EA103">
            <v>54.5</v>
          </cell>
          <cell r="EB103">
            <v>62.6</v>
          </cell>
          <cell r="EC103">
            <v>92.7</v>
          </cell>
          <cell r="ED103">
            <v>90.7</v>
          </cell>
          <cell r="EE103">
            <v>95.1</v>
          </cell>
          <cell r="EF103">
            <v>90</v>
          </cell>
          <cell r="EG103">
            <v>88.3</v>
          </cell>
          <cell r="EH103">
            <v>92.2</v>
          </cell>
          <cell r="EI103">
            <v>60.6</v>
          </cell>
          <cell r="EJ103">
            <v>58.2</v>
          </cell>
          <cell r="EK103">
            <v>63.6</v>
          </cell>
          <cell r="EL103">
            <v>48.8</v>
          </cell>
          <cell r="EM103">
            <v>44</v>
          </cell>
          <cell r="EN103">
            <v>54.5</v>
          </cell>
          <cell r="EO103">
            <v>29.3</v>
          </cell>
          <cell r="EP103">
            <v>24</v>
          </cell>
          <cell r="EQ103">
            <v>35.700000000000003</v>
          </cell>
        </row>
        <row r="104">
          <cell r="A104" t="str">
            <v>E09000033</v>
          </cell>
          <cell r="B104" t="str">
            <v>Westminster</v>
          </cell>
          <cell r="C104" t="str">
            <v>Inner London</v>
          </cell>
          <cell r="D104">
            <v>203</v>
          </cell>
          <cell r="E104">
            <v>108</v>
          </cell>
          <cell r="F104">
            <v>95</v>
          </cell>
          <cell r="G104">
            <v>80.3</v>
          </cell>
          <cell r="H104">
            <v>75.900000000000006</v>
          </cell>
          <cell r="I104">
            <v>85.3</v>
          </cell>
          <cell r="J104">
            <v>75.900000000000006</v>
          </cell>
          <cell r="K104">
            <v>72.2</v>
          </cell>
          <cell r="L104">
            <v>80</v>
          </cell>
          <cell r="M104">
            <v>96.1</v>
          </cell>
          <cell r="N104" t="str">
            <v>x</v>
          </cell>
          <cell r="O104" t="str">
            <v>x</v>
          </cell>
          <cell r="P104">
            <v>95.1</v>
          </cell>
          <cell r="Q104" t="str">
            <v>x</v>
          </cell>
          <cell r="R104" t="str">
            <v>x</v>
          </cell>
          <cell r="S104">
            <v>77.3</v>
          </cell>
          <cell r="T104">
            <v>75</v>
          </cell>
          <cell r="U104">
            <v>80</v>
          </cell>
          <cell r="V104">
            <v>53.7</v>
          </cell>
          <cell r="W104">
            <v>47.2</v>
          </cell>
          <cell r="X104">
            <v>61.1</v>
          </cell>
          <cell r="Y104">
            <v>32</v>
          </cell>
          <cell r="Z104">
            <v>22.2</v>
          </cell>
          <cell r="AA104">
            <v>43.2</v>
          </cell>
          <cell r="AB104">
            <v>337</v>
          </cell>
          <cell r="AC104">
            <v>168</v>
          </cell>
          <cell r="AD104">
            <v>169</v>
          </cell>
          <cell r="AE104">
            <v>72.7</v>
          </cell>
          <cell r="AF104">
            <v>61.3</v>
          </cell>
          <cell r="AG104">
            <v>84</v>
          </cell>
          <cell r="AH104">
            <v>58.5</v>
          </cell>
          <cell r="AI104">
            <v>42.9</v>
          </cell>
          <cell r="AJ104">
            <v>74</v>
          </cell>
          <cell r="AK104">
            <v>98.5</v>
          </cell>
          <cell r="AL104">
            <v>97</v>
          </cell>
          <cell r="AM104">
            <v>100</v>
          </cell>
          <cell r="AN104">
            <v>96.7</v>
          </cell>
          <cell r="AO104" t="str">
            <v>x</v>
          </cell>
          <cell r="AP104" t="str">
            <v>x</v>
          </cell>
          <cell r="AQ104">
            <v>60.5</v>
          </cell>
          <cell r="AR104">
            <v>47</v>
          </cell>
          <cell r="AS104">
            <v>74</v>
          </cell>
          <cell r="AT104">
            <v>52.5</v>
          </cell>
          <cell r="AU104">
            <v>36.299999999999997</v>
          </cell>
          <cell r="AV104">
            <v>68.599999999999994</v>
          </cell>
          <cell r="AW104">
            <v>28.5</v>
          </cell>
          <cell r="AX104">
            <v>15.5</v>
          </cell>
          <cell r="AY104">
            <v>41.4</v>
          </cell>
          <cell r="AZ104">
            <v>25</v>
          </cell>
          <cell r="BA104">
            <v>9</v>
          </cell>
          <cell r="BB104">
            <v>16</v>
          </cell>
          <cell r="BC104" t="str">
            <v>x</v>
          </cell>
          <cell r="BD104" t="str">
            <v>x</v>
          </cell>
          <cell r="BE104" t="str">
            <v>x</v>
          </cell>
          <cell r="BF104">
            <v>80</v>
          </cell>
          <cell r="BG104" t="str">
            <v>x</v>
          </cell>
          <cell r="BH104" t="str">
            <v>x</v>
          </cell>
          <cell r="BI104">
            <v>100</v>
          </cell>
          <cell r="BJ104">
            <v>100</v>
          </cell>
          <cell r="BK104">
            <v>100</v>
          </cell>
          <cell r="BL104" t="str">
            <v>x</v>
          </cell>
          <cell r="BM104">
            <v>100</v>
          </cell>
          <cell r="BN104" t="str">
            <v>x</v>
          </cell>
          <cell r="BO104">
            <v>80</v>
          </cell>
          <cell r="BP104" t="str">
            <v>x</v>
          </cell>
          <cell r="BQ104" t="str">
            <v>x</v>
          </cell>
          <cell r="BR104">
            <v>64</v>
          </cell>
          <cell r="BS104">
            <v>66.7</v>
          </cell>
          <cell r="BT104">
            <v>62.5</v>
          </cell>
          <cell r="BU104">
            <v>60</v>
          </cell>
          <cell r="BV104">
            <v>66.7</v>
          </cell>
          <cell r="BW104">
            <v>56.3</v>
          </cell>
          <cell r="BX104">
            <v>128</v>
          </cell>
          <cell r="BY104">
            <v>54</v>
          </cell>
          <cell r="BZ104">
            <v>74</v>
          </cell>
          <cell r="CA104">
            <v>68.8</v>
          </cell>
          <cell r="CB104">
            <v>55.6</v>
          </cell>
          <cell r="CC104">
            <v>78.400000000000006</v>
          </cell>
          <cell r="CD104">
            <v>57.8</v>
          </cell>
          <cell r="CE104">
            <v>42.6</v>
          </cell>
          <cell r="CF104">
            <v>68.900000000000006</v>
          </cell>
          <cell r="CG104">
            <v>96.9</v>
          </cell>
          <cell r="CH104" t="str">
            <v>x</v>
          </cell>
          <cell r="CI104" t="str">
            <v>x</v>
          </cell>
          <cell r="CJ104">
            <v>93.8</v>
          </cell>
          <cell r="CK104">
            <v>90.7</v>
          </cell>
          <cell r="CL104">
            <v>95.9</v>
          </cell>
          <cell r="CM104">
            <v>60.9</v>
          </cell>
          <cell r="CN104">
            <v>46.3</v>
          </cell>
          <cell r="CO104">
            <v>71.599999999999994</v>
          </cell>
          <cell r="CP104">
            <v>45.3</v>
          </cell>
          <cell r="CQ104">
            <v>31.5</v>
          </cell>
          <cell r="CR104">
            <v>55.4</v>
          </cell>
          <cell r="CS104">
            <v>32</v>
          </cell>
          <cell r="CT104">
            <v>20.399999999999999</v>
          </cell>
          <cell r="CU104">
            <v>40.5</v>
          </cell>
          <cell r="CV104">
            <v>373</v>
          </cell>
          <cell r="CW104">
            <v>135</v>
          </cell>
          <cell r="CX104">
            <v>238</v>
          </cell>
          <cell r="CY104">
            <v>82.8</v>
          </cell>
          <cell r="CZ104">
            <v>73.3</v>
          </cell>
          <cell r="DA104">
            <v>88.2</v>
          </cell>
          <cell r="DB104">
            <v>73.7</v>
          </cell>
          <cell r="DC104">
            <v>63</v>
          </cell>
          <cell r="DD104">
            <v>79.8</v>
          </cell>
          <cell r="DE104">
            <v>98.7</v>
          </cell>
          <cell r="DF104" t="str">
            <v>x</v>
          </cell>
          <cell r="DG104" t="str">
            <v>x</v>
          </cell>
          <cell r="DH104">
            <v>97.9</v>
          </cell>
          <cell r="DI104" t="str">
            <v>x</v>
          </cell>
          <cell r="DJ104" t="str">
            <v>x</v>
          </cell>
          <cell r="DK104">
            <v>74.8</v>
          </cell>
          <cell r="DL104">
            <v>65.2</v>
          </cell>
          <cell r="DM104">
            <v>80.3</v>
          </cell>
          <cell r="DN104">
            <v>60.3</v>
          </cell>
          <cell r="DO104">
            <v>47.4</v>
          </cell>
          <cell r="DP104">
            <v>67.599999999999994</v>
          </cell>
          <cell r="DQ104">
            <v>44.2</v>
          </cell>
          <cell r="DR104">
            <v>27.4</v>
          </cell>
          <cell r="DS104">
            <v>53.8</v>
          </cell>
          <cell r="DT104">
            <v>1478</v>
          </cell>
          <cell r="DU104">
            <v>701</v>
          </cell>
          <cell r="DV104">
            <v>777</v>
          </cell>
          <cell r="DW104">
            <v>77.5</v>
          </cell>
          <cell r="DX104">
            <v>70.5</v>
          </cell>
          <cell r="DY104">
            <v>83.8</v>
          </cell>
          <cell r="DZ104">
            <v>67.5</v>
          </cell>
          <cell r="EA104">
            <v>59.1</v>
          </cell>
          <cell r="EB104">
            <v>75.2</v>
          </cell>
          <cell r="EC104">
            <v>97.9</v>
          </cell>
          <cell r="ED104">
            <v>96.4</v>
          </cell>
          <cell r="EE104">
            <v>99.2</v>
          </cell>
          <cell r="EF104">
            <v>96</v>
          </cell>
          <cell r="EG104">
            <v>94</v>
          </cell>
          <cell r="EH104">
            <v>97.8</v>
          </cell>
          <cell r="EI104">
            <v>69.099999999999994</v>
          </cell>
          <cell r="EJ104">
            <v>61.8</v>
          </cell>
          <cell r="EK104">
            <v>75.7</v>
          </cell>
          <cell r="EL104">
            <v>54.3</v>
          </cell>
          <cell r="EM104">
            <v>44.1</v>
          </cell>
          <cell r="EN104">
            <v>63.6</v>
          </cell>
          <cell r="EO104">
            <v>34.4</v>
          </cell>
          <cell r="EP104">
            <v>23.3</v>
          </cell>
          <cell r="EQ104">
            <v>44.4</v>
          </cell>
        </row>
        <row r="105">
          <cell r="A105" t="str">
            <v>E09000002</v>
          </cell>
          <cell r="B105" t="str">
            <v>Barking and Dagenham</v>
          </cell>
          <cell r="C105" t="str">
            <v>Outer London</v>
          </cell>
          <cell r="D105">
            <v>347</v>
          </cell>
          <cell r="E105">
            <v>176</v>
          </cell>
          <cell r="F105">
            <v>171</v>
          </cell>
          <cell r="G105">
            <v>76.400000000000006</v>
          </cell>
          <cell r="H105">
            <v>70.5</v>
          </cell>
          <cell r="I105">
            <v>82.5</v>
          </cell>
          <cell r="J105">
            <v>65.7</v>
          </cell>
          <cell r="K105">
            <v>58.5</v>
          </cell>
          <cell r="L105">
            <v>73.099999999999994</v>
          </cell>
          <cell r="M105">
            <v>98.3</v>
          </cell>
          <cell r="N105" t="str">
            <v>x</v>
          </cell>
          <cell r="O105" t="str">
            <v>x</v>
          </cell>
          <cell r="P105">
            <v>96.5</v>
          </cell>
          <cell r="Q105">
            <v>96</v>
          </cell>
          <cell r="R105">
            <v>97.1</v>
          </cell>
          <cell r="S105">
            <v>66.3</v>
          </cell>
          <cell r="T105">
            <v>59.7</v>
          </cell>
          <cell r="U105">
            <v>73.099999999999994</v>
          </cell>
          <cell r="V105">
            <v>39.200000000000003</v>
          </cell>
          <cell r="W105">
            <v>35.200000000000003</v>
          </cell>
          <cell r="X105">
            <v>43.3</v>
          </cell>
          <cell r="Y105">
            <v>25.6</v>
          </cell>
          <cell r="Z105">
            <v>22.2</v>
          </cell>
          <cell r="AA105">
            <v>29.2</v>
          </cell>
          <cell r="AB105">
            <v>563</v>
          </cell>
          <cell r="AC105">
            <v>277</v>
          </cell>
          <cell r="AD105">
            <v>286</v>
          </cell>
          <cell r="AE105">
            <v>72.5</v>
          </cell>
          <cell r="AF105">
            <v>66.400000000000006</v>
          </cell>
          <cell r="AG105">
            <v>78.3</v>
          </cell>
          <cell r="AH105">
            <v>59.7</v>
          </cell>
          <cell r="AI105">
            <v>58.8</v>
          </cell>
          <cell r="AJ105">
            <v>60.5</v>
          </cell>
          <cell r="AK105">
            <v>97.2</v>
          </cell>
          <cell r="AL105">
            <v>95.7</v>
          </cell>
          <cell r="AM105">
            <v>98.6</v>
          </cell>
          <cell r="AN105">
            <v>94.1</v>
          </cell>
          <cell r="AO105">
            <v>93.1</v>
          </cell>
          <cell r="AP105">
            <v>95.1</v>
          </cell>
          <cell r="AQ105">
            <v>60.9</v>
          </cell>
          <cell r="AR105">
            <v>61</v>
          </cell>
          <cell r="AS105">
            <v>60.8</v>
          </cell>
          <cell r="AT105">
            <v>36.4</v>
          </cell>
          <cell r="AU105">
            <v>30</v>
          </cell>
          <cell r="AV105">
            <v>42.7</v>
          </cell>
          <cell r="AW105">
            <v>23.6</v>
          </cell>
          <cell r="AX105">
            <v>18.8</v>
          </cell>
          <cell r="AY105">
            <v>28.3</v>
          </cell>
          <cell r="AZ105">
            <v>8</v>
          </cell>
          <cell r="BA105">
            <v>3</v>
          </cell>
          <cell r="BB105">
            <v>5</v>
          </cell>
          <cell r="BC105">
            <v>100</v>
          </cell>
          <cell r="BD105" t="str">
            <v>x</v>
          </cell>
          <cell r="BE105" t="str">
            <v>x</v>
          </cell>
          <cell r="BF105" t="str">
            <v>x</v>
          </cell>
          <cell r="BG105" t="str">
            <v>x</v>
          </cell>
          <cell r="BH105" t="str">
            <v>x</v>
          </cell>
          <cell r="BI105">
            <v>100</v>
          </cell>
          <cell r="BJ105" t="str">
            <v>x</v>
          </cell>
          <cell r="BK105" t="str">
            <v>x</v>
          </cell>
          <cell r="BL105">
            <v>100</v>
          </cell>
          <cell r="BM105" t="str">
            <v>x</v>
          </cell>
          <cell r="BN105" t="str">
            <v>x</v>
          </cell>
          <cell r="BO105" t="str">
            <v>x</v>
          </cell>
          <cell r="BP105" t="str">
            <v>x</v>
          </cell>
          <cell r="BQ105" t="str">
            <v>x</v>
          </cell>
          <cell r="BR105">
            <v>62.5</v>
          </cell>
          <cell r="BS105" t="str">
            <v>x</v>
          </cell>
          <cell r="BT105" t="str">
            <v>x</v>
          </cell>
          <cell r="BU105">
            <v>62.5</v>
          </cell>
          <cell r="BV105" t="str">
            <v>x</v>
          </cell>
          <cell r="BW105" t="str">
            <v>x</v>
          </cell>
          <cell r="BX105">
            <v>120</v>
          </cell>
          <cell r="BY105">
            <v>54</v>
          </cell>
          <cell r="BZ105">
            <v>66</v>
          </cell>
          <cell r="CA105">
            <v>64.2</v>
          </cell>
          <cell r="CB105">
            <v>63</v>
          </cell>
          <cell r="CC105">
            <v>65.2</v>
          </cell>
          <cell r="CD105">
            <v>48.3</v>
          </cell>
          <cell r="CE105">
            <v>40.700000000000003</v>
          </cell>
          <cell r="CF105">
            <v>54.5</v>
          </cell>
          <cell r="CG105">
            <v>97.5</v>
          </cell>
          <cell r="CH105">
            <v>100</v>
          </cell>
          <cell r="CI105">
            <v>95.5</v>
          </cell>
          <cell r="CJ105">
            <v>95</v>
          </cell>
          <cell r="CK105" t="str">
            <v>x</v>
          </cell>
          <cell r="CL105" t="str">
            <v>x</v>
          </cell>
          <cell r="CM105">
            <v>50</v>
          </cell>
          <cell r="CN105">
            <v>42.6</v>
          </cell>
          <cell r="CO105">
            <v>56.1</v>
          </cell>
          <cell r="CP105">
            <v>33.299999999999997</v>
          </cell>
          <cell r="CQ105">
            <v>35.200000000000003</v>
          </cell>
          <cell r="CR105">
            <v>31.8</v>
          </cell>
          <cell r="CS105">
            <v>19.2</v>
          </cell>
          <cell r="CT105">
            <v>11.1</v>
          </cell>
          <cell r="CU105">
            <v>25.8</v>
          </cell>
          <cell r="CV105">
            <v>1040</v>
          </cell>
          <cell r="CW105">
            <v>516</v>
          </cell>
          <cell r="CX105">
            <v>524</v>
          </cell>
          <cell r="CY105">
            <v>59.5</v>
          </cell>
          <cell r="CZ105">
            <v>55.2</v>
          </cell>
          <cell r="DA105">
            <v>63.7</v>
          </cell>
          <cell r="DB105">
            <v>47.1</v>
          </cell>
          <cell r="DC105">
            <v>44.8</v>
          </cell>
          <cell r="DD105">
            <v>49.4</v>
          </cell>
          <cell r="DE105">
            <v>94.1</v>
          </cell>
          <cell r="DF105">
            <v>93</v>
          </cell>
          <cell r="DG105">
            <v>95.2</v>
          </cell>
          <cell r="DH105">
            <v>90.7</v>
          </cell>
          <cell r="DI105">
            <v>90.1</v>
          </cell>
          <cell r="DJ105">
            <v>91.2</v>
          </cell>
          <cell r="DK105">
            <v>49.5</v>
          </cell>
          <cell r="DL105">
            <v>47.5</v>
          </cell>
          <cell r="DM105">
            <v>51.5</v>
          </cell>
          <cell r="DN105">
            <v>28</v>
          </cell>
          <cell r="DO105">
            <v>23.4</v>
          </cell>
          <cell r="DP105">
            <v>32.4</v>
          </cell>
          <cell r="DQ105">
            <v>16.5</v>
          </cell>
          <cell r="DR105">
            <v>14.3</v>
          </cell>
          <cell r="DS105">
            <v>18.7</v>
          </cell>
          <cell r="DT105">
            <v>2124</v>
          </cell>
          <cell r="DU105">
            <v>1049</v>
          </cell>
          <cell r="DV105">
            <v>1075</v>
          </cell>
          <cell r="DW105">
            <v>66.400000000000006</v>
          </cell>
          <cell r="DX105">
            <v>61.5</v>
          </cell>
          <cell r="DY105">
            <v>71.3</v>
          </cell>
          <cell r="DZ105">
            <v>54</v>
          </cell>
          <cell r="EA105">
            <v>50.9</v>
          </cell>
          <cell r="EB105">
            <v>57.1</v>
          </cell>
          <cell r="EC105">
            <v>95.9</v>
          </cell>
          <cell r="ED105">
            <v>94.9</v>
          </cell>
          <cell r="EE105">
            <v>96.8</v>
          </cell>
          <cell r="EF105">
            <v>92.8</v>
          </cell>
          <cell r="EG105">
            <v>92.4</v>
          </cell>
          <cell r="EH105">
            <v>93.3</v>
          </cell>
          <cell r="EI105">
            <v>55.7</v>
          </cell>
          <cell r="EJ105">
            <v>53.1</v>
          </cell>
          <cell r="EK105">
            <v>58.3</v>
          </cell>
          <cell r="EL105">
            <v>32.799999999999997</v>
          </cell>
          <cell r="EM105">
            <v>27.8</v>
          </cell>
          <cell r="EN105">
            <v>37.6</v>
          </cell>
          <cell r="EO105">
            <v>20.399999999999999</v>
          </cell>
          <cell r="EP105">
            <v>16.7</v>
          </cell>
          <cell r="EQ105">
            <v>24</v>
          </cell>
        </row>
        <row r="106">
          <cell r="A106" t="str">
            <v>E09000003</v>
          </cell>
          <cell r="B106" t="str">
            <v>Barnet</v>
          </cell>
          <cell r="C106" t="str">
            <v>Outer London</v>
          </cell>
          <cell r="D106">
            <v>534</v>
          </cell>
          <cell r="E106">
            <v>299</v>
          </cell>
          <cell r="F106">
            <v>235</v>
          </cell>
          <cell r="G106">
            <v>88</v>
          </cell>
          <cell r="H106">
            <v>87.3</v>
          </cell>
          <cell r="I106">
            <v>88.9</v>
          </cell>
          <cell r="J106">
            <v>83.1</v>
          </cell>
          <cell r="K106">
            <v>83.6</v>
          </cell>
          <cell r="L106">
            <v>82.6</v>
          </cell>
          <cell r="M106">
            <v>97.8</v>
          </cell>
          <cell r="N106">
            <v>97.3</v>
          </cell>
          <cell r="O106">
            <v>98.3</v>
          </cell>
          <cell r="P106">
            <v>97.2</v>
          </cell>
          <cell r="Q106">
            <v>96.7</v>
          </cell>
          <cell r="R106">
            <v>97.9</v>
          </cell>
          <cell r="S106">
            <v>84.3</v>
          </cell>
          <cell r="T106">
            <v>84.6</v>
          </cell>
          <cell r="U106">
            <v>83.8</v>
          </cell>
          <cell r="V106">
            <v>77.7</v>
          </cell>
          <cell r="W106">
            <v>78.599999999999994</v>
          </cell>
          <cell r="X106">
            <v>76.599999999999994</v>
          </cell>
          <cell r="Y106">
            <v>66.5</v>
          </cell>
          <cell r="Z106">
            <v>68.2</v>
          </cell>
          <cell r="AA106">
            <v>64.3</v>
          </cell>
          <cell r="AB106">
            <v>500</v>
          </cell>
          <cell r="AC106">
            <v>289</v>
          </cell>
          <cell r="AD106">
            <v>211</v>
          </cell>
          <cell r="AE106">
            <v>66.400000000000006</v>
          </cell>
          <cell r="AF106">
            <v>61.9</v>
          </cell>
          <cell r="AG106">
            <v>72.5</v>
          </cell>
          <cell r="AH106">
            <v>57.4</v>
          </cell>
          <cell r="AI106">
            <v>55.4</v>
          </cell>
          <cell r="AJ106">
            <v>60.2</v>
          </cell>
          <cell r="AK106">
            <v>94</v>
          </cell>
          <cell r="AL106">
            <v>92</v>
          </cell>
          <cell r="AM106">
            <v>96.7</v>
          </cell>
          <cell r="AN106">
            <v>90.8</v>
          </cell>
          <cell r="AO106">
            <v>88.6</v>
          </cell>
          <cell r="AP106">
            <v>93.8</v>
          </cell>
          <cell r="AQ106">
            <v>59.4</v>
          </cell>
          <cell r="AR106">
            <v>57.4</v>
          </cell>
          <cell r="AS106">
            <v>62.1</v>
          </cell>
          <cell r="AT106">
            <v>45.8</v>
          </cell>
          <cell r="AU106">
            <v>42.9</v>
          </cell>
          <cell r="AV106">
            <v>49.8</v>
          </cell>
          <cell r="AW106">
            <v>27.6</v>
          </cell>
          <cell r="AX106">
            <v>24.6</v>
          </cell>
          <cell r="AY106">
            <v>31.8</v>
          </cell>
          <cell r="AZ106">
            <v>52</v>
          </cell>
          <cell r="BA106">
            <v>29</v>
          </cell>
          <cell r="BB106">
            <v>23</v>
          </cell>
          <cell r="BC106">
            <v>92.3</v>
          </cell>
          <cell r="BD106" t="str">
            <v>x</v>
          </cell>
          <cell r="BE106" t="str">
            <v>x</v>
          </cell>
          <cell r="BF106">
            <v>88.5</v>
          </cell>
          <cell r="BG106" t="str">
            <v>x</v>
          </cell>
          <cell r="BH106" t="str">
            <v>x</v>
          </cell>
          <cell r="BI106">
            <v>100</v>
          </cell>
          <cell r="BJ106">
            <v>100</v>
          </cell>
          <cell r="BK106">
            <v>100</v>
          </cell>
          <cell r="BL106">
            <v>100</v>
          </cell>
          <cell r="BM106">
            <v>100</v>
          </cell>
          <cell r="BN106">
            <v>100</v>
          </cell>
          <cell r="BO106">
            <v>88.5</v>
          </cell>
          <cell r="BP106" t="str">
            <v>x</v>
          </cell>
          <cell r="BQ106" t="str">
            <v>x</v>
          </cell>
          <cell r="BR106">
            <v>80.8</v>
          </cell>
          <cell r="BS106">
            <v>86.2</v>
          </cell>
          <cell r="BT106">
            <v>73.900000000000006</v>
          </cell>
          <cell r="BU106">
            <v>80.8</v>
          </cell>
          <cell r="BV106">
            <v>86.2</v>
          </cell>
          <cell r="BW106">
            <v>73.900000000000006</v>
          </cell>
          <cell r="BX106">
            <v>355</v>
          </cell>
          <cell r="BY106">
            <v>182</v>
          </cell>
          <cell r="BZ106">
            <v>173</v>
          </cell>
          <cell r="CA106">
            <v>79.2</v>
          </cell>
          <cell r="CB106">
            <v>76.900000000000006</v>
          </cell>
          <cell r="CC106">
            <v>81.5</v>
          </cell>
          <cell r="CD106">
            <v>71</v>
          </cell>
          <cell r="CE106">
            <v>69.8</v>
          </cell>
          <cell r="CF106">
            <v>72.3</v>
          </cell>
          <cell r="CG106">
            <v>95.5</v>
          </cell>
          <cell r="CH106">
            <v>94.5</v>
          </cell>
          <cell r="CI106">
            <v>96.5</v>
          </cell>
          <cell r="CJ106">
            <v>94.4</v>
          </cell>
          <cell r="CK106">
            <v>93.4</v>
          </cell>
          <cell r="CL106">
            <v>95.4</v>
          </cell>
          <cell r="CM106">
            <v>71.8</v>
          </cell>
          <cell r="CN106">
            <v>70.900000000000006</v>
          </cell>
          <cell r="CO106">
            <v>72.8</v>
          </cell>
          <cell r="CP106">
            <v>60.3</v>
          </cell>
          <cell r="CQ106">
            <v>57.1</v>
          </cell>
          <cell r="CR106">
            <v>63.6</v>
          </cell>
          <cell r="CS106">
            <v>43.4</v>
          </cell>
          <cell r="CT106">
            <v>39</v>
          </cell>
          <cell r="CU106">
            <v>48</v>
          </cell>
          <cell r="CV106">
            <v>1714</v>
          </cell>
          <cell r="CW106">
            <v>858</v>
          </cell>
          <cell r="CX106">
            <v>856</v>
          </cell>
          <cell r="CY106">
            <v>78.599999999999994</v>
          </cell>
          <cell r="CZ106">
            <v>74.7</v>
          </cell>
          <cell r="DA106">
            <v>82.6</v>
          </cell>
          <cell r="DB106">
            <v>70.3</v>
          </cell>
          <cell r="DC106">
            <v>67.2</v>
          </cell>
          <cell r="DD106">
            <v>73.400000000000006</v>
          </cell>
          <cell r="DE106">
            <v>96.3</v>
          </cell>
          <cell r="DF106">
            <v>95.8</v>
          </cell>
          <cell r="DG106">
            <v>96.7</v>
          </cell>
          <cell r="DH106">
            <v>95</v>
          </cell>
          <cell r="DI106">
            <v>94.5</v>
          </cell>
          <cell r="DJ106">
            <v>95.4</v>
          </cell>
          <cell r="DK106">
            <v>71.5</v>
          </cell>
          <cell r="DL106">
            <v>69.2</v>
          </cell>
          <cell r="DM106">
            <v>73.7</v>
          </cell>
          <cell r="DN106">
            <v>57.5</v>
          </cell>
          <cell r="DO106">
            <v>54.1</v>
          </cell>
          <cell r="DP106">
            <v>61</v>
          </cell>
          <cell r="DQ106">
            <v>40.6</v>
          </cell>
          <cell r="DR106">
            <v>34.299999999999997</v>
          </cell>
          <cell r="DS106">
            <v>47</v>
          </cell>
          <cell r="DT106">
            <v>3577</v>
          </cell>
          <cell r="DU106">
            <v>1881</v>
          </cell>
          <cell r="DV106">
            <v>1696</v>
          </cell>
          <cell r="DW106">
            <v>78.099999999999994</v>
          </cell>
          <cell r="DX106">
            <v>75</v>
          </cell>
          <cell r="DY106">
            <v>81.5</v>
          </cell>
          <cell r="DZ106">
            <v>70.099999999999994</v>
          </cell>
          <cell r="EA106">
            <v>67.8</v>
          </cell>
          <cell r="EB106">
            <v>72.599999999999994</v>
          </cell>
          <cell r="EC106">
            <v>96</v>
          </cell>
          <cell r="ED106">
            <v>95.5</v>
          </cell>
          <cell r="EE106">
            <v>96.6</v>
          </cell>
          <cell r="EF106">
            <v>94.5</v>
          </cell>
          <cell r="EG106">
            <v>93.8</v>
          </cell>
          <cell r="EH106">
            <v>95.2</v>
          </cell>
          <cell r="EI106">
            <v>71.3</v>
          </cell>
          <cell r="EJ106">
            <v>69.400000000000006</v>
          </cell>
          <cell r="EK106">
            <v>73.3</v>
          </cell>
          <cell r="EL106">
            <v>59.3</v>
          </cell>
          <cell r="EM106">
            <v>56.7</v>
          </cell>
          <cell r="EN106">
            <v>62.2</v>
          </cell>
          <cell r="EO106">
            <v>43.5</v>
          </cell>
          <cell r="EP106">
            <v>39.5</v>
          </cell>
          <cell r="EQ106">
            <v>47.9</v>
          </cell>
        </row>
        <row r="107">
          <cell r="A107" t="str">
            <v>E09000004</v>
          </cell>
          <cell r="B107" t="str">
            <v>Bexley</v>
          </cell>
          <cell r="C107" t="str">
            <v>Outer London</v>
          </cell>
          <cell r="D107">
            <v>172</v>
          </cell>
          <cell r="E107">
            <v>87</v>
          </cell>
          <cell r="F107">
            <v>85</v>
          </cell>
          <cell r="G107">
            <v>84.3</v>
          </cell>
          <cell r="H107">
            <v>77</v>
          </cell>
          <cell r="I107">
            <v>91.8</v>
          </cell>
          <cell r="J107">
            <v>58.1</v>
          </cell>
          <cell r="K107">
            <v>69</v>
          </cell>
          <cell r="L107">
            <v>47.1</v>
          </cell>
          <cell r="M107">
            <v>97.7</v>
          </cell>
          <cell r="N107" t="str">
            <v>x</v>
          </cell>
          <cell r="O107" t="str">
            <v>x</v>
          </cell>
          <cell r="P107">
            <v>77.3</v>
          </cell>
          <cell r="Q107">
            <v>93.1</v>
          </cell>
          <cell r="R107">
            <v>61.2</v>
          </cell>
          <cell r="S107">
            <v>59.3</v>
          </cell>
          <cell r="T107">
            <v>70.099999999999994</v>
          </cell>
          <cell r="U107">
            <v>48.2</v>
          </cell>
          <cell r="V107">
            <v>37.799999999999997</v>
          </cell>
          <cell r="W107">
            <v>42.5</v>
          </cell>
          <cell r="X107">
            <v>32.9</v>
          </cell>
          <cell r="Y107">
            <v>31.4</v>
          </cell>
          <cell r="Z107">
            <v>33.299999999999997</v>
          </cell>
          <cell r="AA107">
            <v>29.4</v>
          </cell>
          <cell r="AB107">
            <v>572</v>
          </cell>
          <cell r="AC107">
            <v>252</v>
          </cell>
          <cell r="AD107">
            <v>320</v>
          </cell>
          <cell r="AE107">
            <v>82.5</v>
          </cell>
          <cell r="AF107">
            <v>74.2</v>
          </cell>
          <cell r="AG107">
            <v>89.1</v>
          </cell>
          <cell r="AH107">
            <v>57.5</v>
          </cell>
          <cell r="AI107">
            <v>58.3</v>
          </cell>
          <cell r="AJ107">
            <v>56.9</v>
          </cell>
          <cell r="AK107">
            <v>98.6</v>
          </cell>
          <cell r="AL107">
            <v>98.4</v>
          </cell>
          <cell r="AM107">
            <v>98.8</v>
          </cell>
          <cell r="AN107">
            <v>83.6</v>
          </cell>
          <cell r="AO107">
            <v>94.4</v>
          </cell>
          <cell r="AP107">
            <v>75</v>
          </cell>
          <cell r="AQ107">
            <v>58.6</v>
          </cell>
          <cell r="AR107">
            <v>59.5</v>
          </cell>
          <cell r="AS107">
            <v>57.8</v>
          </cell>
          <cell r="AT107">
            <v>47.4</v>
          </cell>
          <cell r="AU107">
            <v>50.8</v>
          </cell>
          <cell r="AV107">
            <v>44.7</v>
          </cell>
          <cell r="AW107">
            <v>29.2</v>
          </cell>
          <cell r="AX107">
            <v>28.6</v>
          </cell>
          <cell r="AY107">
            <v>29.7</v>
          </cell>
          <cell r="AZ107">
            <v>32</v>
          </cell>
          <cell r="BA107">
            <v>15</v>
          </cell>
          <cell r="BB107">
            <v>17</v>
          </cell>
          <cell r="BC107" t="str">
            <v>x</v>
          </cell>
          <cell r="BD107" t="str">
            <v>x</v>
          </cell>
          <cell r="BE107">
            <v>100</v>
          </cell>
          <cell r="BF107">
            <v>75</v>
          </cell>
          <cell r="BG107">
            <v>73.3</v>
          </cell>
          <cell r="BH107">
            <v>76.5</v>
          </cell>
          <cell r="BI107">
            <v>100</v>
          </cell>
          <cell r="BJ107">
            <v>100</v>
          </cell>
          <cell r="BK107">
            <v>100</v>
          </cell>
          <cell r="BL107">
            <v>87.5</v>
          </cell>
          <cell r="BM107">
            <v>100</v>
          </cell>
          <cell r="BN107">
            <v>76.5</v>
          </cell>
          <cell r="BO107">
            <v>75</v>
          </cell>
          <cell r="BP107">
            <v>73.3</v>
          </cell>
          <cell r="BQ107">
            <v>76.5</v>
          </cell>
          <cell r="BR107">
            <v>56.3</v>
          </cell>
          <cell r="BS107">
            <v>66.7</v>
          </cell>
          <cell r="BT107">
            <v>47.1</v>
          </cell>
          <cell r="BU107">
            <v>50</v>
          </cell>
          <cell r="BV107">
            <v>60</v>
          </cell>
          <cell r="BW107">
            <v>41.2</v>
          </cell>
          <cell r="BX107">
            <v>175</v>
          </cell>
          <cell r="BY107">
            <v>93</v>
          </cell>
          <cell r="BZ107">
            <v>82</v>
          </cell>
          <cell r="CA107">
            <v>77.099999999999994</v>
          </cell>
          <cell r="CB107">
            <v>75.3</v>
          </cell>
          <cell r="CC107">
            <v>79.3</v>
          </cell>
          <cell r="CD107">
            <v>61.1</v>
          </cell>
          <cell r="CE107">
            <v>61.3</v>
          </cell>
          <cell r="CF107">
            <v>61</v>
          </cell>
          <cell r="CG107">
            <v>97.1</v>
          </cell>
          <cell r="CH107" t="str">
            <v>x</v>
          </cell>
          <cell r="CI107" t="str">
            <v>x</v>
          </cell>
          <cell r="CJ107">
            <v>88.6</v>
          </cell>
          <cell r="CK107">
            <v>92.5</v>
          </cell>
          <cell r="CL107">
            <v>84.1</v>
          </cell>
          <cell r="CM107">
            <v>62.9</v>
          </cell>
          <cell r="CN107">
            <v>63.4</v>
          </cell>
          <cell r="CO107">
            <v>62.2</v>
          </cell>
          <cell r="CP107">
            <v>39.4</v>
          </cell>
          <cell r="CQ107">
            <v>41.9</v>
          </cell>
          <cell r="CR107">
            <v>36.6</v>
          </cell>
          <cell r="CS107">
            <v>24.6</v>
          </cell>
          <cell r="CT107">
            <v>23.7</v>
          </cell>
          <cell r="CU107">
            <v>25.6</v>
          </cell>
          <cell r="CV107">
            <v>2285</v>
          </cell>
          <cell r="CW107">
            <v>1203</v>
          </cell>
          <cell r="CX107">
            <v>1082</v>
          </cell>
          <cell r="CY107">
            <v>66.099999999999994</v>
          </cell>
          <cell r="CZ107">
            <v>61.3</v>
          </cell>
          <cell r="DA107">
            <v>71.5</v>
          </cell>
          <cell r="DB107">
            <v>53.5</v>
          </cell>
          <cell r="DC107">
            <v>52.9</v>
          </cell>
          <cell r="DD107">
            <v>54.2</v>
          </cell>
          <cell r="DE107">
            <v>93.4</v>
          </cell>
          <cell r="DF107">
            <v>92.3</v>
          </cell>
          <cell r="DG107">
            <v>94.7</v>
          </cell>
          <cell r="DH107">
            <v>86.3</v>
          </cell>
          <cell r="DI107">
            <v>88.7</v>
          </cell>
          <cell r="DJ107">
            <v>83.5</v>
          </cell>
          <cell r="DK107">
            <v>55.2</v>
          </cell>
          <cell r="DL107">
            <v>55.1</v>
          </cell>
          <cell r="DM107">
            <v>55.4</v>
          </cell>
          <cell r="DN107">
            <v>32.4</v>
          </cell>
          <cell r="DO107">
            <v>32.299999999999997</v>
          </cell>
          <cell r="DP107">
            <v>32.6</v>
          </cell>
          <cell r="DQ107">
            <v>20.6</v>
          </cell>
          <cell r="DR107">
            <v>19.5</v>
          </cell>
          <cell r="DS107">
            <v>21.8</v>
          </cell>
          <cell r="DT107">
            <v>3305</v>
          </cell>
          <cell r="DU107">
            <v>1691</v>
          </cell>
          <cell r="DV107">
            <v>1614</v>
          </cell>
          <cell r="DW107">
            <v>70.8</v>
          </cell>
          <cell r="DX107">
            <v>65.099999999999994</v>
          </cell>
          <cell r="DY107">
            <v>76.900000000000006</v>
          </cell>
          <cell r="DZ107">
            <v>55</v>
          </cell>
          <cell r="EA107">
            <v>55.3</v>
          </cell>
          <cell r="EB107">
            <v>54.8</v>
          </cell>
          <cell r="EC107">
            <v>94.9</v>
          </cell>
          <cell r="ED107">
            <v>93.8</v>
          </cell>
          <cell r="EE107">
            <v>96</v>
          </cell>
          <cell r="EF107">
            <v>85.4</v>
          </cell>
          <cell r="EG107">
            <v>90.2</v>
          </cell>
          <cell r="EH107">
            <v>80.5</v>
          </cell>
          <cell r="EI107">
            <v>56.7</v>
          </cell>
          <cell r="EJ107">
            <v>57.4</v>
          </cell>
          <cell r="EK107">
            <v>55.9</v>
          </cell>
          <cell r="EL107">
            <v>36</v>
          </cell>
          <cell r="EM107">
            <v>36.700000000000003</v>
          </cell>
          <cell r="EN107">
            <v>35.299999999999997</v>
          </cell>
          <cell r="EO107">
            <v>23.3</v>
          </cell>
          <cell r="EP107">
            <v>22.5</v>
          </cell>
          <cell r="EQ107">
            <v>24.2</v>
          </cell>
        </row>
        <row r="108">
          <cell r="A108" t="str">
            <v>E09000005</v>
          </cell>
          <cell r="B108" t="str">
            <v>Brent</v>
          </cell>
          <cell r="C108" t="str">
            <v>Outer London</v>
          </cell>
          <cell r="D108">
            <v>903</v>
          </cell>
          <cell r="E108">
            <v>473</v>
          </cell>
          <cell r="F108">
            <v>430</v>
          </cell>
          <cell r="G108">
            <v>76.7</v>
          </cell>
          <cell r="H108">
            <v>73.2</v>
          </cell>
          <cell r="I108">
            <v>80.7</v>
          </cell>
          <cell r="J108">
            <v>66.599999999999994</v>
          </cell>
          <cell r="K108">
            <v>64.099999999999994</v>
          </cell>
          <cell r="L108">
            <v>69.3</v>
          </cell>
          <cell r="M108">
            <v>94.6</v>
          </cell>
          <cell r="N108">
            <v>92.8</v>
          </cell>
          <cell r="O108">
            <v>96.5</v>
          </cell>
          <cell r="P108">
            <v>93.2</v>
          </cell>
          <cell r="Q108">
            <v>92.6</v>
          </cell>
          <cell r="R108">
            <v>94</v>
          </cell>
          <cell r="S108">
            <v>67.400000000000006</v>
          </cell>
          <cell r="T108">
            <v>64.900000000000006</v>
          </cell>
          <cell r="U108">
            <v>70.2</v>
          </cell>
          <cell r="V108">
            <v>57.9</v>
          </cell>
          <cell r="W108">
            <v>52</v>
          </cell>
          <cell r="X108">
            <v>64.400000000000006</v>
          </cell>
          <cell r="Y108">
            <v>40.299999999999997</v>
          </cell>
          <cell r="Z108">
            <v>34.700000000000003</v>
          </cell>
          <cell r="AA108">
            <v>46.5</v>
          </cell>
          <cell r="AB108">
            <v>806</v>
          </cell>
          <cell r="AC108">
            <v>378</v>
          </cell>
          <cell r="AD108">
            <v>428</v>
          </cell>
          <cell r="AE108">
            <v>62.8</v>
          </cell>
          <cell r="AF108">
            <v>55.3</v>
          </cell>
          <cell r="AG108">
            <v>69.400000000000006</v>
          </cell>
          <cell r="AH108">
            <v>52.1</v>
          </cell>
          <cell r="AI108">
            <v>45.8</v>
          </cell>
          <cell r="AJ108">
            <v>57.7</v>
          </cell>
          <cell r="AK108">
            <v>94.5</v>
          </cell>
          <cell r="AL108">
            <v>92.3</v>
          </cell>
          <cell r="AM108">
            <v>96.5</v>
          </cell>
          <cell r="AN108">
            <v>91.3</v>
          </cell>
          <cell r="AO108">
            <v>89.4</v>
          </cell>
          <cell r="AP108">
            <v>93</v>
          </cell>
          <cell r="AQ108">
            <v>53.8</v>
          </cell>
          <cell r="AR108">
            <v>47.9</v>
          </cell>
          <cell r="AS108">
            <v>59.1</v>
          </cell>
          <cell r="AT108">
            <v>42.3</v>
          </cell>
          <cell r="AU108">
            <v>34.1</v>
          </cell>
          <cell r="AV108">
            <v>49.5</v>
          </cell>
          <cell r="AW108">
            <v>23.8</v>
          </cell>
          <cell r="AX108">
            <v>17.5</v>
          </cell>
          <cell r="AY108">
            <v>29.4</v>
          </cell>
          <cell r="AZ108">
            <v>11</v>
          </cell>
          <cell r="BA108">
            <v>5</v>
          </cell>
          <cell r="BB108">
            <v>6</v>
          </cell>
          <cell r="BC108">
            <v>100</v>
          </cell>
          <cell r="BD108" t="str">
            <v>x</v>
          </cell>
          <cell r="BE108" t="str">
            <v>x</v>
          </cell>
          <cell r="BF108">
            <v>100</v>
          </cell>
          <cell r="BG108" t="str">
            <v>x</v>
          </cell>
          <cell r="BH108" t="str">
            <v>x</v>
          </cell>
          <cell r="BI108">
            <v>100</v>
          </cell>
          <cell r="BJ108" t="str">
            <v>x</v>
          </cell>
          <cell r="BK108" t="str">
            <v>x</v>
          </cell>
          <cell r="BL108">
            <v>100</v>
          </cell>
          <cell r="BM108" t="str">
            <v>x</v>
          </cell>
          <cell r="BN108" t="str">
            <v>x</v>
          </cell>
          <cell r="BO108">
            <v>100</v>
          </cell>
          <cell r="BP108" t="str">
            <v>x</v>
          </cell>
          <cell r="BQ108" t="str">
            <v>x</v>
          </cell>
          <cell r="BR108">
            <v>63.6</v>
          </cell>
          <cell r="BS108" t="str">
            <v>x</v>
          </cell>
          <cell r="BT108" t="str">
            <v>x</v>
          </cell>
          <cell r="BU108">
            <v>45.5</v>
          </cell>
          <cell r="BV108" t="str">
            <v>x</v>
          </cell>
          <cell r="BW108" t="str">
            <v>x</v>
          </cell>
          <cell r="BX108">
            <v>184</v>
          </cell>
          <cell r="BY108">
            <v>88</v>
          </cell>
          <cell r="BZ108">
            <v>96</v>
          </cell>
          <cell r="CA108">
            <v>70.7</v>
          </cell>
          <cell r="CB108">
            <v>63.6</v>
          </cell>
          <cell r="CC108">
            <v>77.099999999999994</v>
          </cell>
          <cell r="CD108">
            <v>58.7</v>
          </cell>
          <cell r="CE108">
            <v>55.7</v>
          </cell>
          <cell r="CF108">
            <v>61.5</v>
          </cell>
          <cell r="CG108">
            <v>95.1</v>
          </cell>
          <cell r="CH108">
            <v>93.2</v>
          </cell>
          <cell r="CI108">
            <v>96.9</v>
          </cell>
          <cell r="CJ108">
            <v>92.9</v>
          </cell>
          <cell r="CK108">
            <v>89.8</v>
          </cell>
          <cell r="CL108">
            <v>95.8</v>
          </cell>
          <cell r="CM108">
            <v>59.8</v>
          </cell>
          <cell r="CN108">
            <v>56.8</v>
          </cell>
          <cell r="CO108">
            <v>62.5</v>
          </cell>
          <cell r="CP108">
            <v>44.6</v>
          </cell>
          <cell r="CQ108">
            <v>42</v>
          </cell>
          <cell r="CR108">
            <v>46.9</v>
          </cell>
          <cell r="CS108">
            <v>31</v>
          </cell>
          <cell r="CT108">
            <v>26.1</v>
          </cell>
          <cell r="CU108">
            <v>35.4</v>
          </cell>
          <cell r="CV108">
            <v>489</v>
          </cell>
          <cell r="CW108">
            <v>249</v>
          </cell>
          <cell r="CX108">
            <v>240</v>
          </cell>
          <cell r="CY108">
            <v>63.6</v>
          </cell>
          <cell r="CZ108">
            <v>59.4</v>
          </cell>
          <cell r="DA108">
            <v>67.900000000000006</v>
          </cell>
          <cell r="DB108">
            <v>51.9</v>
          </cell>
          <cell r="DC108">
            <v>48.6</v>
          </cell>
          <cell r="DD108">
            <v>55.4</v>
          </cell>
          <cell r="DE108">
            <v>91</v>
          </cell>
          <cell r="DF108">
            <v>89.2</v>
          </cell>
          <cell r="DG108">
            <v>92.9</v>
          </cell>
          <cell r="DH108">
            <v>88.5</v>
          </cell>
          <cell r="DI108">
            <v>86.7</v>
          </cell>
          <cell r="DJ108">
            <v>90.4</v>
          </cell>
          <cell r="DK108">
            <v>53</v>
          </cell>
          <cell r="DL108">
            <v>49.8</v>
          </cell>
          <cell r="DM108">
            <v>56.3</v>
          </cell>
          <cell r="DN108">
            <v>39.700000000000003</v>
          </cell>
          <cell r="DO108">
            <v>34.5</v>
          </cell>
          <cell r="DP108">
            <v>45</v>
          </cell>
          <cell r="DQ108">
            <v>25.2</v>
          </cell>
          <cell r="DR108">
            <v>20.5</v>
          </cell>
          <cell r="DS108">
            <v>30</v>
          </cell>
          <cell r="DT108">
            <v>3017</v>
          </cell>
          <cell r="DU108">
            <v>1532</v>
          </cell>
          <cell r="DV108">
            <v>1485</v>
          </cell>
          <cell r="DW108">
            <v>70.599999999999994</v>
          </cell>
          <cell r="DX108">
            <v>65.900000000000006</v>
          </cell>
          <cell r="DY108">
            <v>75.400000000000006</v>
          </cell>
          <cell r="DZ108">
            <v>60</v>
          </cell>
          <cell r="EA108">
            <v>56.6</v>
          </cell>
          <cell r="EB108">
            <v>63.4</v>
          </cell>
          <cell r="EC108">
            <v>94.3</v>
          </cell>
          <cell r="ED108">
            <v>92.6</v>
          </cell>
          <cell r="EE108">
            <v>96</v>
          </cell>
          <cell r="EF108">
            <v>92.2</v>
          </cell>
          <cell r="EG108">
            <v>91</v>
          </cell>
          <cell r="EH108">
            <v>93.4</v>
          </cell>
          <cell r="EI108">
            <v>61.1</v>
          </cell>
          <cell r="EJ108">
            <v>58</v>
          </cell>
          <cell r="EK108">
            <v>64.400000000000006</v>
          </cell>
          <cell r="EL108">
            <v>49.9</v>
          </cell>
          <cell r="EM108">
            <v>44.5</v>
          </cell>
          <cell r="EN108">
            <v>55.6</v>
          </cell>
          <cell r="EO108">
            <v>33.6</v>
          </cell>
          <cell r="EP108">
            <v>28.7</v>
          </cell>
          <cell r="EQ108">
            <v>38.700000000000003</v>
          </cell>
        </row>
        <row r="109">
          <cell r="A109" t="str">
            <v>E09000006</v>
          </cell>
          <cell r="B109" t="str">
            <v>Bromley</v>
          </cell>
          <cell r="C109" t="str">
            <v>Outer London</v>
          </cell>
          <cell r="D109">
            <v>151</v>
          </cell>
          <cell r="E109">
            <v>76</v>
          </cell>
          <cell r="F109">
            <v>75</v>
          </cell>
          <cell r="G109">
            <v>88.1</v>
          </cell>
          <cell r="H109">
            <v>84.2</v>
          </cell>
          <cell r="I109">
            <v>92</v>
          </cell>
          <cell r="J109">
            <v>82.8</v>
          </cell>
          <cell r="K109">
            <v>78.900000000000006</v>
          </cell>
          <cell r="L109">
            <v>86.7</v>
          </cell>
          <cell r="M109" t="str">
            <v>x</v>
          </cell>
          <cell r="N109" t="str">
            <v>x</v>
          </cell>
          <cell r="O109">
            <v>100</v>
          </cell>
          <cell r="P109">
            <v>98</v>
          </cell>
          <cell r="Q109">
            <v>96.1</v>
          </cell>
          <cell r="R109">
            <v>100</v>
          </cell>
          <cell r="S109">
            <v>83.4</v>
          </cell>
          <cell r="T109">
            <v>80.3</v>
          </cell>
          <cell r="U109">
            <v>86.7</v>
          </cell>
          <cell r="V109">
            <v>74.8</v>
          </cell>
          <cell r="W109">
            <v>72.400000000000006</v>
          </cell>
          <cell r="X109">
            <v>77.3</v>
          </cell>
          <cell r="Y109">
            <v>63.6</v>
          </cell>
          <cell r="Z109">
            <v>57.9</v>
          </cell>
          <cell r="AA109">
            <v>69.3</v>
          </cell>
          <cell r="AB109">
            <v>298</v>
          </cell>
          <cell r="AC109">
            <v>136</v>
          </cell>
          <cell r="AD109">
            <v>162</v>
          </cell>
          <cell r="AE109">
            <v>73.5</v>
          </cell>
          <cell r="AF109">
            <v>64.7</v>
          </cell>
          <cell r="AG109">
            <v>80.900000000000006</v>
          </cell>
          <cell r="AH109">
            <v>63.1</v>
          </cell>
          <cell r="AI109">
            <v>57.4</v>
          </cell>
          <cell r="AJ109">
            <v>67.900000000000006</v>
          </cell>
          <cell r="AK109">
            <v>97.7</v>
          </cell>
          <cell r="AL109" t="str">
            <v>x</v>
          </cell>
          <cell r="AM109" t="str">
            <v>x</v>
          </cell>
          <cell r="AN109">
            <v>95</v>
          </cell>
          <cell r="AO109">
            <v>92.6</v>
          </cell>
          <cell r="AP109">
            <v>96.9</v>
          </cell>
          <cell r="AQ109">
            <v>65.400000000000006</v>
          </cell>
          <cell r="AR109">
            <v>61.8</v>
          </cell>
          <cell r="AS109">
            <v>68.5</v>
          </cell>
          <cell r="AT109">
            <v>45.3</v>
          </cell>
          <cell r="AU109">
            <v>33.799999999999997</v>
          </cell>
          <cell r="AV109">
            <v>54.9</v>
          </cell>
          <cell r="AW109">
            <v>30.9</v>
          </cell>
          <cell r="AX109">
            <v>20.6</v>
          </cell>
          <cell r="AY109">
            <v>39.5</v>
          </cell>
          <cell r="AZ109">
            <v>17</v>
          </cell>
          <cell r="BA109">
            <v>9</v>
          </cell>
          <cell r="BB109">
            <v>8</v>
          </cell>
          <cell r="BC109" t="str">
            <v>x</v>
          </cell>
          <cell r="BD109" t="str">
            <v>x</v>
          </cell>
          <cell r="BE109">
            <v>100</v>
          </cell>
          <cell r="BF109" t="str">
            <v>x</v>
          </cell>
          <cell r="BG109" t="str">
            <v>x</v>
          </cell>
          <cell r="BH109">
            <v>100</v>
          </cell>
          <cell r="BI109" t="str">
            <v>x</v>
          </cell>
          <cell r="BJ109" t="str">
            <v>x</v>
          </cell>
          <cell r="BK109">
            <v>100</v>
          </cell>
          <cell r="BL109" t="str">
            <v>x</v>
          </cell>
          <cell r="BM109" t="str">
            <v>x</v>
          </cell>
          <cell r="BN109">
            <v>100</v>
          </cell>
          <cell r="BO109" t="str">
            <v>x</v>
          </cell>
          <cell r="BP109" t="str">
            <v>x</v>
          </cell>
          <cell r="BQ109">
            <v>100</v>
          </cell>
          <cell r="BR109">
            <v>64.7</v>
          </cell>
          <cell r="BS109" t="str">
            <v>x</v>
          </cell>
          <cell r="BT109" t="str">
            <v>x</v>
          </cell>
          <cell r="BU109">
            <v>58.8</v>
          </cell>
          <cell r="BV109" t="str">
            <v>x</v>
          </cell>
          <cell r="BW109" t="str">
            <v>x</v>
          </cell>
          <cell r="BX109">
            <v>248</v>
          </cell>
          <cell r="BY109">
            <v>116</v>
          </cell>
          <cell r="BZ109">
            <v>132</v>
          </cell>
          <cell r="CA109">
            <v>76.599999999999994</v>
          </cell>
          <cell r="CB109">
            <v>71.599999999999994</v>
          </cell>
          <cell r="CC109">
            <v>81.099999999999994</v>
          </cell>
          <cell r="CD109">
            <v>68.5</v>
          </cell>
          <cell r="CE109">
            <v>65.5</v>
          </cell>
          <cell r="CF109">
            <v>71.2</v>
          </cell>
          <cell r="CG109">
            <v>97.2</v>
          </cell>
          <cell r="CH109">
            <v>97.4</v>
          </cell>
          <cell r="CI109">
            <v>97</v>
          </cell>
          <cell r="CJ109">
            <v>96.4</v>
          </cell>
          <cell r="CK109">
            <v>96.6</v>
          </cell>
          <cell r="CL109">
            <v>96.2</v>
          </cell>
          <cell r="CM109">
            <v>71</v>
          </cell>
          <cell r="CN109">
            <v>69</v>
          </cell>
          <cell r="CO109">
            <v>72.7</v>
          </cell>
          <cell r="CP109">
            <v>46.8</v>
          </cell>
          <cell r="CQ109">
            <v>42.2</v>
          </cell>
          <cell r="CR109">
            <v>50.8</v>
          </cell>
          <cell r="CS109">
            <v>36.299999999999997</v>
          </cell>
          <cell r="CT109">
            <v>32.799999999999997</v>
          </cell>
          <cell r="CU109">
            <v>39.4</v>
          </cell>
          <cell r="CV109">
            <v>2463</v>
          </cell>
          <cell r="CW109">
            <v>1232</v>
          </cell>
          <cell r="CX109">
            <v>1231</v>
          </cell>
          <cell r="CY109">
            <v>74.8</v>
          </cell>
          <cell r="CZ109">
            <v>70.099999999999994</v>
          </cell>
          <cell r="DA109">
            <v>79.5</v>
          </cell>
          <cell r="DB109">
            <v>68.5</v>
          </cell>
          <cell r="DC109">
            <v>64.400000000000006</v>
          </cell>
          <cell r="DD109">
            <v>72.5</v>
          </cell>
          <cell r="DE109">
            <v>95.7</v>
          </cell>
          <cell r="DF109">
            <v>94.6</v>
          </cell>
          <cell r="DG109">
            <v>96.8</v>
          </cell>
          <cell r="DH109">
            <v>94.2</v>
          </cell>
          <cell r="DI109">
            <v>92.9</v>
          </cell>
          <cell r="DJ109">
            <v>95.5</v>
          </cell>
          <cell r="DK109">
            <v>70.5</v>
          </cell>
          <cell r="DL109">
            <v>67.5</v>
          </cell>
          <cell r="DM109">
            <v>73.5</v>
          </cell>
          <cell r="DN109">
            <v>47.8</v>
          </cell>
          <cell r="DO109">
            <v>42.9</v>
          </cell>
          <cell r="DP109">
            <v>52.7</v>
          </cell>
          <cell r="DQ109">
            <v>32.799999999999997</v>
          </cell>
          <cell r="DR109">
            <v>26</v>
          </cell>
          <cell r="DS109">
            <v>39.700000000000003</v>
          </cell>
          <cell r="DT109">
            <v>3287</v>
          </cell>
          <cell r="DU109">
            <v>1633</v>
          </cell>
          <cell r="DV109">
            <v>1654</v>
          </cell>
          <cell r="DW109">
            <v>74.8</v>
          </cell>
          <cell r="DX109">
            <v>69.900000000000006</v>
          </cell>
          <cell r="DY109">
            <v>79.7</v>
          </cell>
          <cell r="DZ109">
            <v>68</v>
          </cell>
          <cell r="EA109">
            <v>64.099999999999994</v>
          </cell>
          <cell r="EB109">
            <v>71.900000000000006</v>
          </cell>
          <cell r="EC109">
            <v>95.5</v>
          </cell>
          <cell r="ED109">
            <v>94.5</v>
          </cell>
          <cell r="EE109">
            <v>96.4</v>
          </cell>
          <cell r="EF109">
            <v>93.9</v>
          </cell>
          <cell r="EG109">
            <v>92.7</v>
          </cell>
          <cell r="EH109">
            <v>95.1</v>
          </cell>
          <cell r="EI109">
            <v>70</v>
          </cell>
          <cell r="EJ109">
            <v>67.099999999999994</v>
          </cell>
          <cell r="EK109">
            <v>72.900000000000006</v>
          </cell>
          <cell r="EL109">
            <v>48.4</v>
          </cell>
          <cell r="EM109">
            <v>43.4</v>
          </cell>
          <cell r="EN109">
            <v>53.3</v>
          </cell>
          <cell r="EO109">
            <v>34.200000000000003</v>
          </cell>
          <cell r="EP109">
            <v>27.6</v>
          </cell>
          <cell r="EQ109">
            <v>40.700000000000003</v>
          </cell>
        </row>
        <row r="110">
          <cell r="A110" t="str">
            <v>E09000008</v>
          </cell>
          <cell r="B110" t="str">
            <v>Croydon</v>
          </cell>
          <cell r="C110" t="str">
            <v>Outer London</v>
          </cell>
          <cell r="D110">
            <v>470</v>
          </cell>
          <cell r="E110">
            <v>233</v>
          </cell>
          <cell r="F110">
            <v>237</v>
          </cell>
          <cell r="G110">
            <v>78.900000000000006</v>
          </cell>
          <cell r="H110">
            <v>76.400000000000006</v>
          </cell>
          <cell r="I110">
            <v>81.400000000000006</v>
          </cell>
          <cell r="J110">
            <v>70.2</v>
          </cell>
          <cell r="K110">
            <v>69.099999999999994</v>
          </cell>
          <cell r="L110">
            <v>71.3</v>
          </cell>
          <cell r="M110">
            <v>97</v>
          </cell>
          <cell r="N110">
            <v>96.1</v>
          </cell>
          <cell r="O110">
            <v>97.9</v>
          </cell>
          <cell r="P110">
            <v>94.7</v>
          </cell>
          <cell r="Q110">
            <v>92.7</v>
          </cell>
          <cell r="R110">
            <v>96.6</v>
          </cell>
          <cell r="S110">
            <v>70.900000000000006</v>
          </cell>
          <cell r="T110">
            <v>70</v>
          </cell>
          <cell r="U110">
            <v>71.7</v>
          </cell>
          <cell r="V110">
            <v>57</v>
          </cell>
          <cell r="W110">
            <v>53.6</v>
          </cell>
          <cell r="X110">
            <v>60.3</v>
          </cell>
          <cell r="Y110">
            <v>34.9</v>
          </cell>
          <cell r="Z110">
            <v>30.9</v>
          </cell>
          <cell r="AA110">
            <v>38.799999999999997</v>
          </cell>
          <cell r="AB110">
            <v>1119</v>
          </cell>
          <cell r="AC110">
            <v>545</v>
          </cell>
          <cell r="AD110">
            <v>574</v>
          </cell>
          <cell r="AE110">
            <v>65.099999999999994</v>
          </cell>
          <cell r="AF110">
            <v>56.7</v>
          </cell>
          <cell r="AG110">
            <v>73</v>
          </cell>
          <cell r="AH110">
            <v>53.4</v>
          </cell>
          <cell r="AI110">
            <v>47.2</v>
          </cell>
          <cell r="AJ110">
            <v>59.2</v>
          </cell>
          <cell r="AK110">
            <v>95.4</v>
          </cell>
          <cell r="AL110">
            <v>93.2</v>
          </cell>
          <cell r="AM110">
            <v>97.6</v>
          </cell>
          <cell r="AN110">
            <v>90.6</v>
          </cell>
          <cell r="AO110">
            <v>86.4</v>
          </cell>
          <cell r="AP110">
            <v>94.6</v>
          </cell>
          <cell r="AQ110">
            <v>55.9</v>
          </cell>
          <cell r="AR110">
            <v>50.5</v>
          </cell>
          <cell r="AS110">
            <v>61</v>
          </cell>
          <cell r="AT110">
            <v>38.799999999999997</v>
          </cell>
          <cell r="AU110">
            <v>29.4</v>
          </cell>
          <cell r="AV110">
            <v>47.7</v>
          </cell>
          <cell r="AW110">
            <v>20.6</v>
          </cell>
          <cell r="AX110">
            <v>12.7</v>
          </cell>
          <cell r="AY110">
            <v>28</v>
          </cell>
          <cell r="AZ110">
            <v>17</v>
          </cell>
          <cell r="BA110">
            <v>9</v>
          </cell>
          <cell r="BB110">
            <v>8</v>
          </cell>
          <cell r="BC110">
            <v>100</v>
          </cell>
          <cell r="BD110">
            <v>100</v>
          </cell>
          <cell r="BE110">
            <v>100</v>
          </cell>
          <cell r="BF110">
            <v>82.4</v>
          </cell>
          <cell r="BG110">
            <v>66.7</v>
          </cell>
          <cell r="BH110">
            <v>100</v>
          </cell>
          <cell r="BI110">
            <v>100</v>
          </cell>
          <cell r="BJ110">
            <v>100</v>
          </cell>
          <cell r="BK110">
            <v>100</v>
          </cell>
          <cell r="BL110" t="str">
            <v>x</v>
          </cell>
          <cell r="BM110" t="str">
            <v>x</v>
          </cell>
          <cell r="BN110">
            <v>100</v>
          </cell>
          <cell r="BO110">
            <v>82.4</v>
          </cell>
          <cell r="BP110">
            <v>66.7</v>
          </cell>
          <cell r="BQ110">
            <v>100</v>
          </cell>
          <cell r="BR110">
            <v>76.5</v>
          </cell>
          <cell r="BS110">
            <v>55.6</v>
          </cell>
          <cell r="BT110">
            <v>100</v>
          </cell>
          <cell r="BU110">
            <v>58.8</v>
          </cell>
          <cell r="BV110" t="str">
            <v>x</v>
          </cell>
          <cell r="BW110" t="str">
            <v>x</v>
          </cell>
          <cell r="BX110">
            <v>389</v>
          </cell>
          <cell r="BY110">
            <v>172</v>
          </cell>
          <cell r="BZ110">
            <v>217</v>
          </cell>
          <cell r="CA110">
            <v>67.099999999999994</v>
          </cell>
          <cell r="CB110">
            <v>64</v>
          </cell>
          <cell r="CC110">
            <v>69.599999999999994</v>
          </cell>
          <cell r="CD110">
            <v>55</v>
          </cell>
          <cell r="CE110">
            <v>48.3</v>
          </cell>
          <cell r="CF110">
            <v>60.4</v>
          </cell>
          <cell r="CG110">
            <v>95.4</v>
          </cell>
          <cell r="CH110">
            <v>95.3</v>
          </cell>
          <cell r="CI110">
            <v>95.4</v>
          </cell>
          <cell r="CJ110">
            <v>93.3</v>
          </cell>
          <cell r="CK110">
            <v>93</v>
          </cell>
          <cell r="CL110">
            <v>93.5</v>
          </cell>
          <cell r="CM110">
            <v>58.9</v>
          </cell>
          <cell r="CN110">
            <v>55.2</v>
          </cell>
          <cell r="CO110">
            <v>61.8</v>
          </cell>
          <cell r="CP110">
            <v>44.2</v>
          </cell>
          <cell r="CQ110">
            <v>42.4</v>
          </cell>
          <cell r="CR110">
            <v>45.6</v>
          </cell>
          <cell r="CS110">
            <v>23.4</v>
          </cell>
          <cell r="CT110">
            <v>20.3</v>
          </cell>
          <cell r="CU110">
            <v>25.8</v>
          </cell>
          <cell r="CV110">
            <v>1530</v>
          </cell>
          <cell r="CW110">
            <v>702</v>
          </cell>
          <cell r="CX110">
            <v>828</v>
          </cell>
          <cell r="CY110">
            <v>70.5</v>
          </cell>
          <cell r="CZ110">
            <v>62</v>
          </cell>
          <cell r="DA110">
            <v>77.7</v>
          </cell>
          <cell r="DB110">
            <v>61.7</v>
          </cell>
          <cell r="DC110">
            <v>52.4</v>
          </cell>
          <cell r="DD110">
            <v>69.599999999999994</v>
          </cell>
          <cell r="DE110">
            <v>95</v>
          </cell>
          <cell r="DF110">
            <v>93.3</v>
          </cell>
          <cell r="DG110">
            <v>96.4</v>
          </cell>
          <cell r="DH110">
            <v>92.5</v>
          </cell>
          <cell r="DI110">
            <v>90.3</v>
          </cell>
          <cell r="DJ110">
            <v>94.3</v>
          </cell>
          <cell r="DK110">
            <v>63.9</v>
          </cell>
          <cell r="DL110">
            <v>55.4</v>
          </cell>
          <cell r="DM110">
            <v>71.099999999999994</v>
          </cell>
          <cell r="DN110">
            <v>47.4</v>
          </cell>
          <cell r="DO110">
            <v>37.5</v>
          </cell>
          <cell r="DP110">
            <v>55.8</v>
          </cell>
          <cell r="DQ110">
            <v>29.7</v>
          </cell>
          <cell r="DR110">
            <v>18.899999999999999</v>
          </cell>
          <cell r="DS110">
            <v>38.799999999999997</v>
          </cell>
          <cell r="DT110">
            <v>3647</v>
          </cell>
          <cell r="DU110">
            <v>1724</v>
          </cell>
          <cell r="DV110">
            <v>1923</v>
          </cell>
          <cell r="DW110">
            <v>69.599999999999994</v>
          </cell>
          <cell r="DX110">
            <v>62.6</v>
          </cell>
          <cell r="DY110">
            <v>75.900000000000006</v>
          </cell>
          <cell r="DZ110">
            <v>59.6</v>
          </cell>
          <cell r="EA110">
            <v>52.7</v>
          </cell>
          <cell r="EB110">
            <v>65.8</v>
          </cell>
          <cell r="EC110">
            <v>95.4</v>
          </cell>
          <cell r="ED110">
            <v>93.8</v>
          </cell>
          <cell r="EE110">
            <v>96.9</v>
          </cell>
          <cell r="EF110">
            <v>92.2</v>
          </cell>
          <cell r="EG110">
            <v>89.6</v>
          </cell>
          <cell r="EH110">
            <v>94.6</v>
          </cell>
          <cell r="EI110">
            <v>61.9</v>
          </cell>
          <cell r="EJ110">
            <v>56</v>
          </cell>
          <cell r="EK110">
            <v>67.2</v>
          </cell>
          <cell r="EL110">
            <v>45.7</v>
          </cell>
          <cell r="EM110">
            <v>37.5</v>
          </cell>
          <cell r="EN110">
            <v>52.9</v>
          </cell>
          <cell r="EO110">
            <v>26.9</v>
          </cell>
          <cell r="EP110">
            <v>18.7</v>
          </cell>
          <cell r="EQ110">
            <v>34.200000000000003</v>
          </cell>
        </row>
        <row r="111">
          <cell r="A111" t="str">
            <v>E09000009</v>
          </cell>
          <cell r="B111" t="str">
            <v>Ealing</v>
          </cell>
          <cell r="C111" t="str">
            <v>Outer London</v>
          </cell>
          <cell r="D111">
            <v>764</v>
          </cell>
          <cell r="E111">
            <v>411</v>
          </cell>
          <cell r="F111">
            <v>353</v>
          </cell>
          <cell r="G111">
            <v>73.7</v>
          </cell>
          <cell r="H111">
            <v>69.3</v>
          </cell>
          <cell r="I111">
            <v>78.8</v>
          </cell>
          <cell r="J111">
            <v>65.7</v>
          </cell>
          <cell r="K111">
            <v>62.3</v>
          </cell>
          <cell r="L111">
            <v>69.7</v>
          </cell>
          <cell r="M111">
            <v>95.8</v>
          </cell>
          <cell r="N111">
            <v>94.2</v>
          </cell>
          <cell r="O111">
            <v>97.7</v>
          </cell>
          <cell r="P111">
            <v>94.9</v>
          </cell>
          <cell r="Q111">
            <v>92.7</v>
          </cell>
          <cell r="R111">
            <v>97.5</v>
          </cell>
          <cell r="S111">
            <v>67.7</v>
          </cell>
          <cell r="T111">
            <v>64.5</v>
          </cell>
          <cell r="U111">
            <v>71.400000000000006</v>
          </cell>
          <cell r="V111">
            <v>46.5</v>
          </cell>
          <cell r="W111">
            <v>40.6</v>
          </cell>
          <cell r="X111">
            <v>53.3</v>
          </cell>
          <cell r="Y111">
            <v>31.4</v>
          </cell>
          <cell r="Z111">
            <v>26.3</v>
          </cell>
          <cell r="AA111">
            <v>37.4</v>
          </cell>
          <cell r="AB111">
            <v>589</v>
          </cell>
          <cell r="AC111">
            <v>298</v>
          </cell>
          <cell r="AD111">
            <v>291</v>
          </cell>
          <cell r="AE111">
            <v>61.3</v>
          </cell>
          <cell r="AF111">
            <v>53.7</v>
          </cell>
          <cell r="AG111">
            <v>69.099999999999994</v>
          </cell>
          <cell r="AH111">
            <v>53.3</v>
          </cell>
          <cell r="AI111">
            <v>46.6</v>
          </cell>
          <cell r="AJ111">
            <v>60.1</v>
          </cell>
          <cell r="AK111">
            <v>93.4</v>
          </cell>
          <cell r="AL111">
            <v>93</v>
          </cell>
          <cell r="AM111">
            <v>93.8</v>
          </cell>
          <cell r="AN111">
            <v>91</v>
          </cell>
          <cell r="AO111">
            <v>89.9</v>
          </cell>
          <cell r="AP111">
            <v>92.1</v>
          </cell>
          <cell r="AQ111">
            <v>54.5</v>
          </cell>
          <cell r="AR111">
            <v>47.7</v>
          </cell>
          <cell r="AS111">
            <v>61.5</v>
          </cell>
          <cell r="AT111">
            <v>42.3</v>
          </cell>
          <cell r="AU111">
            <v>37.9</v>
          </cell>
          <cell r="AV111">
            <v>46.7</v>
          </cell>
          <cell r="AW111">
            <v>22.1</v>
          </cell>
          <cell r="AX111">
            <v>17.8</v>
          </cell>
          <cell r="AY111">
            <v>26.5</v>
          </cell>
          <cell r="AZ111">
            <v>9</v>
          </cell>
          <cell r="BA111">
            <v>4</v>
          </cell>
          <cell r="BB111">
            <v>5</v>
          </cell>
          <cell r="BC111">
            <v>100</v>
          </cell>
          <cell r="BD111" t="str">
            <v>x</v>
          </cell>
          <cell r="BE111" t="str">
            <v>x</v>
          </cell>
          <cell r="BF111">
            <v>100</v>
          </cell>
          <cell r="BG111" t="str">
            <v>x</v>
          </cell>
          <cell r="BH111" t="str">
            <v>x</v>
          </cell>
          <cell r="BI111">
            <v>100</v>
          </cell>
          <cell r="BJ111" t="str">
            <v>x</v>
          </cell>
          <cell r="BK111" t="str">
            <v>x</v>
          </cell>
          <cell r="BL111">
            <v>100</v>
          </cell>
          <cell r="BM111" t="str">
            <v>x</v>
          </cell>
          <cell r="BN111" t="str">
            <v>x</v>
          </cell>
          <cell r="BO111">
            <v>100</v>
          </cell>
          <cell r="BP111" t="str">
            <v>x</v>
          </cell>
          <cell r="BQ111" t="str">
            <v>x</v>
          </cell>
          <cell r="BR111">
            <v>55.6</v>
          </cell>
          <cell r="BS111" t="str">
            <v>x</v>
          </cell>
          <cell r="BT111" t="str">
            <v>x</v>
          </cell>
          <cell r="BU111">
            <v>55.6</v>
          </cell>
          <cell r="BV111" t="str">
            <v>x</v>
          </cell>
          <cell r="BW111" t="str">
            <v>x</v>
          </cell>
          <cell r="BX111">
            <v>213</v>
          </cell>
          <cell r="BY111">
            <v>104</v>
          </cell>
          <cell r="BZ111">
            <v>109</v>
          </cell>
          <cell r="CA111">
            <v>70.900000000000006</v>
          </cell>
          <cell r="CB111">
            <v>65.400000000000006</v>
          </cell>
          <cell r="CC111">
            <v>76.099999999999994</v>
          </cell>
          <cell r="CD111">
            <v>63.8</v>
          </cell>
          <cell r="CE111">
            <v>58.7</v>
          </cell>
          <cell r="CF111">
            <v>68.8</v>
          </cell>
          <cell r="CG111">
            <v>94.8</v>
          </cell>
          <cell r="CH111">
            <v>93.3</v>
          </cell>
          <cell r="CI111">
            <v>96.3</v>
          </cell>
          <cell r="CJ111">
            <v>93.4</v>
          </cell>
          <cell r="CK111">
            <v>92.3</v>
          </cell>
          <cell r="CL111">
            <v>94.5</v>
          </cell>
          <cell r="CM111">
            <v>65.7</v>
          </cell>
          <cell r="CN111">
            <v>61.5</v>
          </cell>
          <cell r="CO111">
            <v>69.7</v>
          </cell>
          <cell r="CP111">
            <v>55.9</v>
          </cell>
          <cell r="CQ111">
            <v>51.9</v>
          </cell>
          <cell r="CR111">
            <v>59.6</v>
          </cell>
          <cell r="CS111">
            <v>35.700000000000003</v>
          </cell>
          <cell r="CT111">
            <v>34.6</v>
          </cell>
          <cell r="CU111">
            <v>36.700000000000003</v>
          </cell>
          <cell r="CV111">
            <v>856</v>
          </cell>
          <cell r="CW111">
            <v>454</v>
          </cell>
          <cell r="CX111">
            <v>402</v>
          </cell>
          <cell r="CY111">
            <v>70.3</v>
          </cell>
          <cell r="CZ111">
            <v>69.2</v>
          </cell>
          <cell r="DA111">
            <v>71.599999999999994</v>
          </cell>
          <cell r="DB111">
            <v>63</v>
          </cell>
          <cell r="DC111">
            <v>62.8</v>
          </cell>
          <cell r="DD111">
            <v>63.2</v>
          </cell>
          <cell r="DE111">
            <v>93.7</v>
          </cell>
          <cell r="DF111">
            <v>94.1</v>
          </cell>
          <cell r="DG111">
            <v>93.3</v>
          </cell>
          <cell r="DH111">
            <v>92.3</v>
          </cell>
          <cell r="DI111">
            <v>92.3</v>
          </cell>
          <cell r="DJ111">
            <v>92.3</v>
          </cell>
          <cell r="DK111">
            <v>64.400000000000006</v>
          </cell>
          <cell r="DL111">
            <v>64.8</v>
          </cell>
          <cell r="DM111">
            <v>63.9</v>
          </cell>
          <cell r="DN111">
            <v>57.6</v>
          </cell>
          <cell r="DO111">
            <v>57</v>
          </cell>
          <cell r="DP111">
            <v>58.2</v>
          </cell>
          <cell r="DQ111">
            <v>39.1</v>
          </cell>
          <cell r="DR111">
            <v>36.6</v>
          </cell>
          <cell r="DS111">
            <v>42</v>
          </cell>
          <cell r="DT111">
            <v>2818</v>
          </cell>
          <cell r="DU111">
            <v>1467</v>
          </cell>
          <cell r="DV111">
            <v>1351</v>
          </cell>
          <cell r="DW111">
            <v>69.7</v>
          </cell>
          <cell r="DX111">
            <v>65.5</v>
          </cell>
          <cell r="DY111">
            <v>74.3</v>
          </cell>
          <cell r="DZ111">
            <v>62.1</v>
          </cell>
          <cell r="EA111">
            <v>59</v>
          </cell>
          <cell r="EB111">
            <v>65.599999999999994</v>
          </cell>
          <cell r="EC111">
            <v>94.5</v>
          </cell>
          <cell r="ED111">
            <v>93.7</v>
          </cell>
          <cell r="EE111">
            <v>95.4</v>
          </cell>
          <cell r="EF111">
            <v>93</v>
          </cell>
          <cell r="EG111">
            <v>92</v>
          </cell>
          <cell r="EH111">
            <v>94.2</v>
          </cell>
          <cell r="EI111">
            <v>63.8</v>
          </cell>
          <cell r="EJ111">
            <v>60.9</v>
          </cell>
          <cell r="EK111">
            <v>66.900000000000006</v>
          </cell>
          <cell r="EL111">
            <v>50.4</v>
          </cell>
          <cell r="EM111">
            <v>47</v>
          </cell>
          <cell r="EN111">
            <v>54</v>
          </cell>
          <cell r="EO111">
            <v>32.4</v>
          </cell>
          <cell r="EP111">
            <v>29.1</v>
          </cell>
          <cell r="EQ111">
            <v>36</v>
          </cell>
        </row>
        <row r="112">
          <cell r="A112" t="str">
            <v>E09000010</v>
          </cell>
          <cell r="B112" t="str">
            <v>Enfield</v>
          </cell>
          <cell r="C112" t="str">
            <v>Outer London</v>
          </cell>
          <cell r="D112">
            <v>279</v>
          </cell>
          <cell r="E112">
            <v>145</v>
          </cell>
          <cell r="F112">
            <v>134</v>
          </cell>
          <cell r="G112">
            <v>84.6</v>
          </cell>
          <cell r="H112">
            <v>78.599999999999994</v>
          </cell>
          <cell r="I112">
            <v>91</v>
          </cell>
          <cell r="J112">
            <v>77.8</v>
          </cell>
          <cell r="K112">
            <v>70.3</v>
          </cell>
          <cell r="L112">
            <v>85.8</v>
          </cell>
          <cell r="M112">
            <v>98.6</v>
          </cell>
          <cell r="N112">
            <v>97.2</v>
          </cell>
          <cell r="O112">
            <v>100</v>
          </cell>
          <cell r="P112">
            <v>96.1</v>
          </cell>
          <cell r="Q112" t="str">
            <v>x</v>
          </cell>
          <cell r="R112" t="str">
            <v>x</v>
          </cell>
          <cell r="S112">
            <v>77.8</v>
          </cell>
          <cell r="T112">
            <v>70.3</v>
          </cell>
          <cell r="U112">
            <v>85.8</v>
          </cell>
          <cell r="V112">
            <v>69.5</v>
          </cell>
          <cell r="W112">
            <v>64.099999999999994</v>
          </cell>
          <cell r="X112">
            <v>75.400000000000006</v>
          </cell>
          <cell r="Y112">
            <v>51.6</v>
          </cell>
          <cell r="Z112">
            <v>41.4</v>
          </cell>
          <cell r="AA112">
            <v>62.7</v>
          </cell>
          <cell r="AB112">
            <v>929</v>
          </cell>
          <cell r="AC112">
            <v>480</v>
          </cell>
          <cell r="AD112">
            <v>449</v>
          </cell>
          <cell r="AE112">
            <v>60</v>
          </cell>
          <cell r="AF112">
            <v>50.8</v>
          </cell>
          <cell r="AG112">
            <v>69.7</v>
          </cell>
          <cell r="AH112">
            <v>47.8</v>
          </cell>
          <cell r="AI112">
            <v>41</v>
          </cell>
          <cell r="AJ112">
            <v>55</v>
          </cell>
          <cell r="AK112">
            <v>95.2</v>
          </cell>
          <cell r="AL112">
            <v>94.2</v>
          </cell>
          <cell r="AM112">
            <v>96.2</v>
          </cell>
          <cell r="AN112">
            <v>88.1</v>
          </cell>
          <cell r="AO112">
            <v>85.6</v>
          </cell>
          <cell r="AP112">
            <v>90.6</v>
          </cell>
          <cell r="AQ112">
            <v>50.3</v>
          </cell>
          <cell r="AR112">
            <v>44.2</v>
          </cell>
          <cell r="AS112">
            <v>56.8</v>
          </cell>
          <cell r="AT112">
            <v>44.3</v>
          </cell>
          <cell r="AU112">
            <v>39</v>
          </cell>
          <cell r="AV112">
            <v>50.1</v>
          </cell>
          <cell r="AW112">
            <v>20.100000000000001</v>
          </cell>
          <cell r="AX112">
            <v>14</v>
          </cell>
          <cell r="AY112">
            <v>26.7</v>
          </cell>
          <cell r="AZ112">
            <v>17</v>
          </cell>
          <cell r="BA112">
            <v>8</v>
          </cell>
          <cell r="BB112">
            <v>9</v>
          </cell>
          <cell r="BC112" t="str">
            <v>x</v>
          </cell>
          <cell r="BD112" t="str">
            <v>x</v>
          </cell>
          <cell r="BE112" t="str">
            <v>x</v>
          </cell>
          <cell r="BF112">
            <v>76.5</v>
          </cell>
          <cell r="BG112" t="str">
            <v>x</v>
          </cell>
          <cell r="BH112" t="str">
            <v>x</v>
          </cell>
          <cell r="BI112">
            <v>100</v>
          </cell>
          <cell r="BJ112">
            <v>100</v>
          </cell>
          <cell r="BK112">
            <v>100</v>
          </cell>
          <cell r="BL112">
            <v>100</v>
          </cell>
          <cell r="BM112">
            <v>100</v>
          </cell>
          <cell r="BN112">
            <v>100</v>
          </cell>
          <cell r="BO112">
            <v>76.5</v>
          </cell>
          <cell r="BP112" t="str">
            <v>x</v>
          </cell>
          <cell r="BQ112" t="str">
            <v>x</v>
          </cell>
          <cell r="BR112">
            <v>64.7</v>
          </cell>
          <cell r="BS112">
            <v>62.5</v>
          </cell>
          <cell r="BT112">
            <v>66.7</v>
          </cell>
          <cell r="BU112">
            <v>64.7</v>
          </cell>
          <cell r="BV112">
            <v>62.5</v>
          </cell>
          <cell r="BW112">
            <v>66.7</v>
          </cell>
          <cell r="BX112">
            <v>319</v>
          </cell>
          <cell r="BY112">
            <v>172</v>
          </cell>
          <cell r="BZ112">
            <v>147</v>
          </cell>
          <cell r="CA112">
            <v>69.3</v>
          </cell>
          <cell r="CB112">
            <v>67.400000000000006</v>
          </cell>
          <cell r="CC112">
            <v>71.400000000000006</v>
          </cell>
          <cell r="CD112">
            <v>58.6</v>
          </cell>
          <cell r="CE112">
            <v>58.7</v>
          </cell>
          <cell r="CF112">
            <v>58.5</v>
          </cell>
          <cell r="CG112">
            <v>94</v>
          </cell>
          <cell r="CH112">
            <v>94.2</v>
          </cell>
          <cell r="CI112">
            <v>93.9</v>
          </cell>
          <cell r="CJ112">
            <v>88.1</v>
          </cell>
          <cell r="CK112">
            <v>89</v>
          </cell>
          <cell r="CL112">
            <v>87.1</v>
          </cell>
          <cell r="CM112">
            <v>59.9</v>
          </cell>
          <cell r="CN112">
            <v>60.5</v>
          </cell>
          <cell r="CO112">
            <v>59.2</v>
          </cell>
          <cell r="CP112">
            <v>52.7</v>
          </cell>
          <cell r="CQ112">
            <v>54.1</v>
          </cell>
          <cell r="CR112">
            <v>51</v>
          </cell>
          <cell r="CS112">
            <v>30.4</v>
          </cell>
          <cell r="CT112">
            <v>33.1</v>
          </cell>
          <cell r="CU112">
            <v>27.2</v>
          </cell>
          <cell r="CV112">
            <v>1836</v>
          </cell>
          <cell r="CW112">
            <v>981</v>
          </cell>
          <cell r="CX112">
            <v>855</v>
          </cell>
          <cell r="CY112">
            <v>64.3</v>
          </cell>
          <cell r="CZ112">
            <v>59.8</v>
          </cell>
          <cell r="DA112">
            <v>69.400000000000006</v>
          </cell>
          <cell r="DB112">
            <v>53.6</v>
          </cell>
          <cell r="DC112">
            <v>51.3</v>
          </cell>
          <cell r="DD112">
            <v>56.4</v>
          </cell>
          <cell r="DE112">
            <v>94.8</v>
          </cell>
          <cell r="DF112">
            <v>93.6</v>
          </cell>
          <cell r="DG112">
            <v>96.1</v>
          </cell>
          <cell r="DH112">
            <v>89</v>
          </cell>
          <cell r="DI112">
            <v>88</v>
          </cell>
          <cell r="DJ112">
            <v>90.2</v>
          </cell>
          <cell r="DK112">
            <v>55.6</v>
          </cell>
          <cell r="DL112">
            <v>54</v>
          </cell>
          <cell r="DM112">
            <v>57.3</v>
          </cell>
          <cell r="DN112">
            <v>48.6</v>
          </cell>
          <cell r="DO112">
            <v>46.7</v>
          </cell>
          <cell r="DP112">
            <v>50.9</v>
          </cell>
          <cell r="DQ112">
            <v>27.4</v>
          </cell>
          <cell r="DR112">
            <v>24.7</v>
          </cell>
          <cell r="DS112">
            <v>30.5</v>
          </cell>
          <cell r="DT112">
            <v>3658</v>
          </cell>
          <cell r="DU112">
            <v>1913</v>
          </cell>
          <cell r="DV112">
            <v>1745</v>
          </cell>
          <cell r="DW112">
            <v>65.2</v>
          </cell>
          <cell r="DX112">
            <v>59.4</v>
          </cell>
          <cell r="DY112">
            <v>71.5</v>
          </cell>
          <cell r="DZ112">
            <v>54.5</v>
          </cell>
          <cell r="EA112">
            <v>50.4</v>
          </cell>
          <cell r="EB112">
            <v>59</v>
          </cell>
          <cell r="EC112">
            <v>94.8</v>
          </cell>
          <cell r="ED112">
            <v>93.7</v>
          </cell>
          <cell r="EE112">
            <v>96</v>
          </cell>
          <cell r="EF112">
            <v>89.1</v>
          </cell>
          <cell r="EG112">
            <v>87.7</v>
          </cell>
          <cell r="EH112">
            <v>90.6</v>
          </cell>
          <cell r="EI112">
            <v>56.3</v>
          </cell>
          <cell r="EJ112">
            <v>53</v>
          </cell>
          <cell r="EK112">
            <v>60.1</v>
          </cell>
          <cell r="EL112">
            <v>49.8</v>
          </cell>
          <cell r="EM112">
            <v>46.9</v>
          </cell>
          <cell r="EN112">
            <v>52.8</v>
          </cell>
          <cell r="EO112">
            <v>28</v>
          </cell>
          <cell r="EP112">
            <v>24.1</v>
          </cell>
          <cell r="EQ112">
            <v>32.299999999999997</v>
          </cell>
        </row>
        <row r="113">
          <cell r="A113" t="str">
            <v>E09000011</v>
          </cell>
          <cell r="B113" t="str">
            <v>Greenwich</v>
          </cell>
          <cell r="C113" t="str">
            <v>Outer London</v>
          </cell>
          <cell r="D113">
            <v>189</v>
          </cell>
          <cell r="E113">
            <v>97</v>
          </cell>
          <cell r="F113">
            <v>92</v>
          </cell>
          <cell r="G113">
            <v>82.5</v>
          </cell>
          <cell r="H113">
            <v>77.3</v>
          </cell>
          <cell r="I113">
            <v>88</v>
          </cell>
          <cell r="J113">
            <v>69.3</v>
          </cell>
          <cell r="K113">
            <v>68</v>
          </cell>
          <cell r="L113">
            <v>70.7</v>
          </cell>
          <cell r="M113">
            <v>97.4</v>
          </cell>
          <cell r="N113" t="str">
            <v>x</v>
          </cell>
          <cell r="O113" t="str">
            <v>x</v>
          </cell>
          <cell r="P113">
            <v>93.7</v>
          </cell>
          <cell r="Q113">
            <v>92.8</v>
          </cell>
          <cell r="R113">
            <v>94.6</v>
          </cell>
          <cell r="S113">
            <v>69.8</v>
          </cell>
          <cell r="T113">
            <v>69.099999999999994</v>
          </cell>
          <cell r="U113">
            <v>70.7</v>
          </cell>
          <cell r="V113">
            <v>55.6</v>
          </cell>
          <cell r="W113">
            <v>54.6</v>
          </cell>
          <cell r="X113">
            <v>56.5</v>
          </cell>
          <cell r="Y113">
            <v>35.4</v>
          </cell>
          <cell r="Z113">
            <v>28.9</v>
          </cell>
          <cell r="AA113">
            <v>42.4</v>
          </cell>
          <cell r="AB113">
            <v>616</v>
          </cell>
          <cell r="AC113">
            <v>300</v>
          </cell>
          <cell r="AD113">
            <v>316</v>
          </cell>
          <cell r="AE113">
            <v>73.099999999999994</v>
          </cell>
          <cell r="AF113">
            <v>68.3</v>
          </cell>
          <cell r="AG113">
            <v>77.5</v>
          </cell>
          <cell r="AH113">
            <v>61.7</v>
          </cell>
          <cell r="AI113">
            <v>59</v>
          </cell>
          <cell r="AJ113">
            <v>64.2</v>
          </cell>
          <cell r="AK113">
            <v>96.6</v>
          </cell>
          <cell r="AL113">
            <v>94.7</v>
          </cell>
          <cell r="AM113">
            <v>98.4</v>
          </cell>
          <cell r="AN113">
            <v>95.3</v>
          </cell>
          <cell r="AO113">
            <v>93.7</v>
          </cell>
          <cell r="AP113">
            <v>96.8</v>
          </cell>
          <cell r="AQ113">
            <v>62.8</v>
          </cell>
          <cell r="AR113">
            <v>61</v>
          </cell>
          <cell r="AS113">
            <v>64.599999999999994</v>
          </cell>
          <cell r="AT113">
            <v>49.5</v>
          </cell>
          <cell r="AU113">
            <v>43.7</v>
          </cell>
          <cell r="AV113">
            <v>55.1</v>
          </cell>
          <cell r="AW113">
            <v>28.7</v>
          </cell>
          <cell r="AX113">
            <v>23.7</v>
          </cell>
          <cell r="AY113">
            <v>33.5</v>
          </cell>
          <cell r="AZ113">
            <v>31</v>
          </cell>
          <cell r="BA113">
            <v>18</v>
          </cell>
          <cell r="BB113">
            <v>13</v>
          </cell>
          <cell r="BC113">
            <v>83.9</v>
          </cell>
          <cell r="BD113" t="str">
            <v>x</v>
          </cell>
          <cell r="BE113" t="str">
            <v>x</v>
          </cell>
          <cell r="BF113">
            <v>71</v>
          </cell>
          <cell r="BG113">
            <v>66.7</v>
          </cell>
          <cell r="BH113">
            <v>76.900000000000006</v>
          </cell>
          <cell r="BI113">
            <v>100</v>
          </cell>
          <cell r="BJ113">
            <v>100</v>
          </cell>
          <cell r="BK113">
            <v>100</v>
          </cell>
          <cell r="BL113">
            <v>100</v>
          </cell>
          <cell r="BM113">
            <v>100</v>
          </cell>
          <cell r="BN113">
            <v>100</v>
          </cell>
          <cell r="BO113">
            <v>71</v>
          </cell>
          <cell r="BP113">
            <v>66.7</v>
          </cell>
          <cell r="BQ113">
            <v>76.900000000000006</v>
          </cell>
          <cell r="BR113">
            <v>54.8</v>
          </cell>
          <cell r="BS113">
            <v>50</v>
          </cell>
          <cell r="BT113">
            <v>61.5</v>
          </cell>
          <cell r="BU113">
            <v>38.700000000000003</v>
          </cell>
          <cell r="BV113">
            <v>27.8</v>
          </cell>
          <cell r="BW113">
            <v>53.8</v>
          </cell>
          <cell r="BX113">
            <v>200</v>
          </cell>
          <cell r="BY113">
            <v>103</v>
          </cell>
          <cell r="BZ113">
            <v>97</v>
          </cell>
          <cell r="CA113">
            <v>75.5</v>
          </cell>
          <cell r="CB113">
            <v>71.8</v>
          </cell>
          <cell r="CC113">
            <v>79.400000000000006</v>
          </cell>
          <cell r="CD113">
            <v>63.5</v>
          </cell>
          <cell r="CE113">
            <v>64.099999999999994</v>
          </cell>
          <cell r="CF113">
            <v>62.9</v>
          </cell>
          <cell r="CG113">
            <v>96.5</v>
          </cell>
          <cell r="CH113" t="str">
            <v>x</v>
          </cell>
          <cell r="CI113" t="str">
            <v>x</v>
          </cell>
          <cell r="CJ113">
            <v>92</v>
          </cell>
          <cell r="CK113">
            <v>88.3</v>
          </cell>
          <cell r="CL113">
            <v>95.9</v>
          </cell>
          <cell r="CM113">
            <v>64.5</v>
          </cell>
          <cell r="CN113">
            <v>65</v>
          </cell>
          <cell r="CO113">
            <v>63.9</v>
          </cell>
          <cell r="CP113">
            <v>44.5</v>
          </cell>
          <cell r="CQ113">
            <v>45.6</v>
          </cell>
          <cell r="CR113">
            <v>43.3</v>
          </cell>
          <cell r="CS113">
            <v>22.5</v>
          </cell>
          <cell r="CT113">
            <v>15.5</v>
          </cell>
          <cell r="CU113">
            <v>29.9</v>
          </cell>
          <cell r="CV113">
            <v>1038</v>
          </cell>
          <cell r="CW113">
            <v>520</v>
          </cell>
          <cell r="CX113">
            <v>518</v>
          </cell>
          <cell r="CY113">
            <v>63.2</v>
          </cell>
          <cell r="CZ113">
            <v>60.6</v>
          </cell>
          <cell r="DA113">
            <v>65.8</v>
          </cell>
          <cell r="DB113">
            <v>51.3</v>
          </cell>
          <cell r="DC113">
            <v>50.2</v>
          </cell>
          <cell r="DD113">
            <v>52.3</v>
          </cell>
          <cell r="DE113">
            <v>94.1</v>
          </cell>
          <cell r="DF113">
            <v>92.9</v>
          </cell>
          <cell r="DG113">
            <v>95.4</v>
          </cell>
          <cell r="DH113">
            <v>90.8</v>
          </cell>
          <cell r="DI113">
            <v>90.2</v>
          </cell>
          <cell r="DJ113">
            <v>91.3</v>
          </cell>
          <cell r="DK113">
            <v>52.9</v>
          </cell>
          <cell r="DL113">
            <v>52.7</v>
          </cell>
          <cell r="DM113">
            <v>53.1</v>
          </cell>
          <cell r="DN113">
            <v>38.799999999999997</v>
          </cell>
          <cell r="DO113">
            <v>35.6</v>
          </cell>
          <cell r="DP113">
            <v>42.1</v>
          </cell>
          <cell r="DQ113">
            <v>20.8</v>
          </cell>
          <cell r="DR113">
            <v>16</v>
          </cell>
          <cell r="DS113">
            <v>25.7</v>
          </cell>
          <cell r="DT113">
            <v>2159</v>
          </cell>
          <cell r="DU113">
            <v>1082</v>
          </cell>
          <cell r="DV113">
            <v>1077</v>
          </cell>
          <cell r="DW113">
            <v>69.3</v>
          </cell>
          <cell r="DX113">
            <v>65.7</v>
          </cell>
          <cell r="DY113">
            <v>73</v>
          </cell>
          <cell r="DZ113">
            <v>57.7</v>
          </cell>
          <cell r="EA113">
            <v>56.1</v>
          </cell>
          <cell r="EB113">
            <v>59.2</v>
          </cell>
          <cell r="EC113">
            <v>95.4</v>
          </cell>
          <cell r="ED113">
            <v>94.1</v>
          </cell>
          <cell r="EE113">
            <v>96.8</v>
          </cell>
          <cell r="EF113">
            <v>92.6</v>
          </cell>
          <cell r="EG113">
            <v>91.4</v>
          </cell>
          <cell r="EH113">
            <v>93.8</v>
          </cell>
          <cell r="EI113">
            <v>59</v>
          </cell>
          <cell r="EJ113">
            <v>58</v>
          </cell>
          <cell r="EK113">
            <v>59.9</v>
          </cell>
          <cell r="EL113">
            <v>44.4</v>
          </cell>
          <cell r="EM113">
            <v>41</v>
          </cell>
          <cell r="EN113">
            <v>47.8</v>
          </cell>
          <cell r="EO113">
            <v>25.1</v>
          </cell>
          <cell r="EP113">
            <v>19.5</v>
          </cell>
          <cell r="EQ113">
            <v>30.6</v>
          </cell>
        </row>
        <row r="114">
          <cell r="A114" t="str">
            <v>E09000015</v>
          </cell>
          <cell r="B114" t="str">
            <v>Harrow</v>
          </cell>
          <cell r="C114" t="str">
            <v>Outer London</v>
          </cell>
          <cell r="D114">
            <v>913</v>
          </cell>
          <cell r="E114">
            <v>456</v>
          </cell>
          <cell r="F114">
            <v>457</v>
          </cell>
          <cell r="G114">
            <v>78.3</v>
          </cell>
          <cell r="H114">
            <v>73</v>
          </cell>
          <cell r="I114">
            <v>83.6</v>
          </cell>
          <cell r="J114">
            <v>67.3</v>
          </cell>
          <cell r="K114">
            <v>61.4</v>
          </cell>
          <cell r="L114">
            <v>73.099999999999994</v>
          </cell>
          <cell r="M114">
            <v>98.6</v>
          </cell>
          <cell r="N114">
            <v>98.9</v>
          </cell>
          <cell r="O114">
            <v>98.2</v>
          </cell>
          <cell r="P114">
            <v>96.8</v>
          </cell>
          <cell r="Q114">
            <v>96.1</v>
          </cell>
          <cell r="R114">
            <v>97.6</v>
          </cell>
          <cell r="S114">
            <v>68.099999999999994</v>
          </cell>
          <cell r="T114">
            <v>62.7</v>
          </cell>
          <cell r="U114">
            <v>73.5</v>
          </cell>
          <cell r="V114">
            <v>55.8</v>
          </cell>
          <cell r="W114">
            <v>45.6</v>
          </cell>
          <cell r="X114">
            <v>65.900000000000006</v>
          </cell>
          <cell r="Y114">
            <v>37.200000000000003</v>
          </cell>
          <cell r="Z114">
            <v>28.5</v>
          </cell>
          <cell r="AA114">
            <v>46</v>
          </cell>
          <cell r="AB114">
            <v>332</v>
          </cell>
          <cell r="AC114">
            <v>181</v>
          </cell>
          <cell r="AD114">
            <v>151</v>
          </cell>
          <cell r="AE114">
            <v>66.599999999999994</v>
          </cell>
          <cell r="AF114">
            <v>59.7</v>
          </cell>
          <cell r="AG114">
            <v>74.8</v>
          </cell>
          <cell r="AH114">
            <v>49.4</v>
          </cell>
          <cell r="AI114">
            <v>46.4</v>
          </cell>
          <cell r="AJ114">
            <v>53</v>
          </cell>
          <cell r="AK114">
            <v>96.7</v>
          </cell>
          <cell r="AL114">
            <v>96.7</v>
          </cell>
          <cell r="AM114">
            <v>96.7</v>
          </cell>
          <cell r="AN114">
            <v>94</v>
          </cell>
          <cell r="AO114">
            <v>94.5</v>
          </cell>
          <cell r="AP114">
            <v>93.4</v>
          </cell>
          <cell r="AQ114">
            <v>50.9</v>
          </cell>
          <cell r="AR114">
            <v>49.2</v>
          </cell>
          <cell r="AS114">
            <v>53</v>
          </cell>
          <cell r="AT114">
            <v>47</v>
          </cell>
          <cell r="AU114">
            <v>39.200000000000003</v>
          </cell>
          <cell r="AV114">
            <v>56.3</v>
          </cell>
          <cell r="AW114">
            <v>23.5</v>
          </cell>
          <cell r="AX114">
            <v>16</v>
          </cell>
          <cell r="AY114">
            <v>32.5</v>
          </cell>
          <cell r="AZ114">
            <v>11</v>
          </cell>
          <cell r="BA114">
            <v>6</v>
          </cell>
          <cell r="BB114">
            <v>5</v>
          </cell>
          <cell r="BC114">
            <v>100</v>
          </cell>
          <cell r="BD114" t="str">
            <v>x</v>
          </cell>
          <cell r="BE114" t="str">
            <v>x</v>
          </cell>
          <cell r="BF114" t="str">
            <v>x</v>
          </cell>
          <cell r="BG114" t="str">
            <v>x</v>
          </cell>
          <cell r="BH114" t="str">
            <v>x</v>
          </cell>
          <cell r="BI114">
            <v>100</v>
          </cell>
          <cell r="BJ114" t="str">
            <v>x</v>
          </cell>
          <cell r="BK114" t="str">
            <v>x</v>
          </cell>
          <cell r="BL114">
            <v>100</v>
          </cell>
          <cell r="BM114" t="str">
            <v>x</v>
          </cell>
          <cell r="BN114" t="str">
            <v>x</v>
          </cell>
          <cell r="BO114" t="str">
            <v>x</v>
          </cell>
          <cell r="BP114" t="str">
            <v>x</v>
          </cell>
          <cell r="BQ114" t="str">
            <v>x</v>
          </cell>
          <cell r="BR114">
            <v>63.6</v>
          </cell>
          <cell r="BS114" t="str">
            <v>x</v>
          </cell>
          <cell r="BT114" t="str">
            <v>x</v>
          </cell>
          <cell r="BU114">
            <v>63.6</v>
          </cell>
          <cell r="BV114" t="str">
            <v>x</v>
          </cell>
          <cell r="BW114" t="str">
            <v>x</v>
          </cell>
          <cell r="BX114">
            <v>159</v>
          </cell>
          <cell r="BY114">
            <v>83</v>
          </cell>
          <cell r="BZ114">
            <v>76</v>
          </cell>
          <cell r="CA114">
            <v>67.900000000000006</v>
          </cell>
          <cell r="CB114">
            <v>65.099999999999994</v>
          </cell>
          <cell r="CC114">
            <v>71.099999999999994</v>
          </cell>
          <cell r="CD114">
            <v>57.2</v>
          </cell>
          <cell r="CE114">
            <v>57.8</v>
          </cell>
          <cell r="CF114">
            <v>56.6</v>
          </cell>
          <cell r="CG114">
            <v>94.3</v>
          </cell>
          <cell r="CH114" t="str">
            <v>x</v>
          </cell>
          <cell r="CI114" t="str">
            <v>x</v>
          </cell>
          <cell r="CJ114">
            <v>91.2</v>
          </cell>
          <cell r="CK114">
            <v>89.2</v>
          </cell>
          <cell r="CL114">
            <v>93.4</v>
          </cell>
          <cell r="CM114">
            <v>58.5</v>
          </cell>
          <cell r="CN114">
            <v>57.8</v>
          </cell>
          <cell r="CO114">
            <v>59.2</v>
          </cell>
          <cell r="CP114">
            <v>48.4</v>
          </cell>
          <cell r="CQ114">
            <v>45.8</v>
          </cell>
          <cell r="CR114">
            <v>51.3</v>
          </cell>
          <cell r="CS114">
            <v>29.6</v>
          </cell>
          <cell r="CT114">
            <v>30.1</v>
          </cell>
          <cell r="CU114">
            <v>28.9</v>
          </cell>
          <cell r="CV114">
            <v>586</v>
          </cell>
          <cell r="CW114">
            <v>282</v>
          </cell>
          <cell r="CX114">
            <v>304</v>
          </cell>
          <cell r="CY114">
            <v>72</v>
          </cell>
          <cell r="CZ114">
            <v>64.5</v>
          </cell>
          <cell r="DA114">
            <v>78.900000000000006</v>
          </cell>
          <cell r="DB114">
            <v>59</v>
          </cell>
          <cell r="DC114">
            <v>52.8</v>
          </cell>
          <cell r="DD114">
            <v>64.8</v>
          </cell>
          <cell r="DE114">
            <v>94.4</v>
          </cell>
          <cell r="DF114">
            <v>93.6</v>
          </cell>
          <cell r="DG114">
            <v>95.1</v>
          </cell>
          <cell r="DH114">
            <v>91.6</v>
          </cell>
          <cell r="DI114">
            <v>91.1</v>
          </cell>
          <cell r="DJ114">
            <v>92.1</v>
          </cell>
          <cell r="DK114">
            <v>60.2</v>
          </cell>
          <cell r="DL114">
            <v>53.9</v>
          </cell>
          <cell r="DM114">
            <v>66.099999999999994</v>
          </cell>
          <cell r="DN114">
            <v>53.9</v>
          </cell>
          <cell r="DO114">
            <v>47.9</v>
          </cell>
          <cell r="DP114">
            <v>59.5</v>
          </cell>
          <cell r="DQ114">
            <v>30.5</v>
          </cell>
          <cell r="DR114">
            <v>23</v>
          </cell>
          <cell r="DS114">
            <v>37.5</v>
          </cell>
          <cell r="DT114">
            <v>2103</v>
          </cell>
          <cell r="DU114">
            <v>1063</v>
          </cell>
          <cell r="DV114">
            <v>1040</v>
          </cell>
          <cell r="DW114">
            <v>73.2</v>
          </cell>
          <cell r="DX114">
            <v>67.099999999999994</v>
          </cell>
          <cell r="DY114">
            <v>79.400000000000006</v>
          </cell>
          <cell r="DZ114">
            <v>60.5</v>
          </cell>
          <cell r="EA114">
            <v>55.2</v>
          </cell>
          <cell r="EB114">
            <v>66</v>
          </cell>
          <cell r="EC114">
            <v>96.8</v>
          </cell>
          <cell r="ED114">
            <v>96.5</v>
          </cell>
          <cell r="EE114">
            <v>97</v>
          </cell>
          <cell r="EF114">
            <v>94.5</v>
          </cell>
          <cell r="EG114">
            <v>94</v>
          </cell>
          <cell r="EH114">
            <v>95</v>
          </cell>
          <cell r="EI114">
            <v>61.6</v>
          </cell>
          <cell r="EJ114">
            <v>56.6</v>
          </cell>
          <cell r="EK114">
            <v>66.7</v>
          </cell>
          <cell r="EL114">
            <v>53.2</v>
          </cell>
          <cell r="EM114">
            <v>45.4</v>
          </cell>
          <cell r="EN114">
            <v>61.2</v>
          </cell>
          <cell r="EO114">
            <v>32.200000000000003</v>
          </cell>
          <cell r="EP114">
            <v>24.7</v>
          </cell>
          <cell r="EQ114">
            <v>39.799999999999997</v>
          </cell>
        </row>
        <row r="115">
          <cell r="A115" t="str">
            <v>E09000016</v>
          </cell>
          <cell r="B115" t="str">
            <v>Havering</v>
          </cell>
          <cell r="C115" t="str">
            <v>Outer London</v>
          </cell>
          <cell r="D115">
            <v>106</v>
          </cell>
          <cell r="E115">
            <v>48</v>
          </cell>
          <cell r="F115">
            <v>58</v>
          </cell>
          <cell r="G115">
            <v>83</v>
          </cell>
          <cell r="H115">
            <v>75</v>
          </cell>
          <cell r="I115">
            <v>89.7</v>
          </cell>
          <cell r="J115">
            <v>77.400000000000006</v>
          </cell>
          <cell r="K115">
            <v>70.8</v>
          </cell>
          <cell r="L115">
            <v>82.8</v>
          </cell>
          <cell r="M115">
            <v>100</v>
          </cell>
          <cell r="N115">
            <v>100</v>
          </cell>
          <cell r="O115">
            <v>100</v>
          </cell>
          <cell r="P115" t="str">
            <v>x</v>
          </cell>
          <cell r="Q115" t="str">
            <v>x</v>
          </cell>
          <cell r="R115">
            <v>100</v>
          </cell>
          <cell r="S115">
            <v>79.2</v>
          </cell>
          <cell r="T115">
            <v>75</v>
          </cell>
          <cell r="U115">
            <v>82.8</v>
          </cell>
          <cell r="V115">
            <v>51.9</v>
          </cell>
          <cell r="W115">
            <v>43.8</v>
          </cell>
          <cell r="X115">
            <v>58.6</v>
          </cell>
          <cell r="Y115">
            <v>35.799999999999997</v>
          </cell>
          <cell r="Z115">
            <v>27.1</v>
          </cell>
          <cell r="AA115">
            <v>43.1</v>
          </cell>
          <cell r="AB115">
            <v>286</v>
          </cell>
          <cell r="AC115">
            <v>137</v>
          </cell>
          <cell r="AD115">
            <v>149</v>
          </cell>
          <cell r="AE115">
            <v>71.7</v>
          </cell>
          <cell r="AF115">
            <v>62</v>
          </cell>
          <cell r="AG115">
            <v>80.5</v>
          </cell>
          <cell r="AH115">
            <v>60.5</v>
          </cell>
          <cell r="AI115">
            <v>51.8</v>
          </cell>
          <cell r="AJ115">
            <v>68.5</v>
          </cell>
          <cell r="AK115">
            <v>97.9</v>
          </cell>
          <cell r="AL115">
            <v>95.6</v>
          </cell>
          <cell r="AM115">
            <v>100</v>
          </cell>
          <cell r="AN115">
            <v>96.9</v>
          </cell>
          <cell r="AO115" t="str">
            <v>x</v>
          </cell>
          <cell r="AP115" t="str">
            <v>x</v>
          </cell>
          <cell r="AQ115">
            <v>60.8</v>
          </cell>
          <cell r="AR115">
            <v>51.8</v>
          </cell>
          <cell r="AS115">
            <v>69.099999999999994</v>
          </cell>
          <cell r="AT115">
            <v>45.1</v>
          </cell>
          <cell r="AU115">
            <v>43.1</v>
          </cell>
          <cell r="AV115">
            <v>47</v>
          </cell>
          <cell r="AW115">
            <v>22.7</v>
          </cell>
          <cell r="AX115">
            <v>19</v>
          </cell>
          <cell r="AY115">
            <v>26.2</v>
          </cell>
          <cell r="AZ115">
            <v>18</v>
          </cell>
          <cell r="BA115">
            <v>11</v>
          </cell>
          <cell r="BB115">
            <v>7</v>
          </cell>
          <cell r="BC115">
            <v>83.3</v>
          </cell>
          <cell r="BD115" t="str">
            <v>x</v>
          </cell>
          <cell r="BE115" t="str">
            <v>x</v>
          </cell>
          <cell r="BF115">
            <v>72.2</v>
          </cell>
          <cell r="BG115" t="str">
            <v>x</v>
          </cell>
          <cell r="BH115" t="str">
            <v>x</v>
          </cell>
          <cell r="BI115">
            <v>100</v>
          </cell>
          <cell r="BJ115">
            <v>100</v>
          </cell>
          <cell r="BK115">
            <v>100</v>
          </cell>
          <cell r="BL115" t="str">
            <v>x</v>
          </cell>
          <cell r="BM115" t="str">
            <v>x</v>
          </cell>
          <cell r="BN115">
            <v>100</v>
          </cell>
          <cell r="BO115">
            <v>72.2</v>
          </cell>
          <cell r="BP115" t="str">
            <v>x</v>
          </cell>
          <cell r="BQ115" t="str">
            <v>x</v>
          </cell>
          <cell r="BR115">
            <v>55.6</v>
          </cell>
          <cell r="BS115">
            <v>63.6</v>
          </cell>
          <cell r="BT115">
            <v>42.9</v>
          </cell>
          <cell r="BU115">
            <v>50</v>
          </cell>
          <cell r="BV115">
            <v>54.5</v>
          </cell>
          <cell r="BW115">
            <v>42.9</v>
          </cell>
          <cell r="BX115">
            <v>139</v>
          </cell>
          <cell r="BY115">
            <v>67</v>
          </cell>
          <cell r="BZ115">
            <v>72</v>
          </cell>
          <cell r="CA115">
            <v>61.9</v>
          </cell>
          <cell r="CB115">
            <v>52.2</v>
          </cell>
          <cell r="CC115">
            <v>70.8</v>
          </cell>
          <cell r="CD115">
            <v>48.9</v>
          </cell>
          <cell r="CE115">
            <v>40.299999999999997</v>
          </cell>
          <cell r="CF115">
            <v>56.9</v>
          </cell>
          <cell r="CG115">
            <v>95</v>
          </cell>
          <cell r="CH115">
            <v>94</v>
          </cell>
          <cell r="CI115">
            <v>95.8</v>
          </cell>
          <cell r="CJ115">
            <v>89.9</v>
          </cell>
          <cell r="CK115">
            <v>89.6</v>
          </cell>
          <cell r="CL115">
            <v>90.3</v>
          </cell>
          <cell r="CM115">
            <v>51.1</v>
          </cell>
          <cell r="CN115">
            <v>43.3</v>
          </cell>
          <cell r="CO115">
            <v>58.3</v>
          </cell>
          <cell r="CP115">
            <v>45.3</v>
          </cell>
          <cell r="CQ115">
            <v>40.299999999999997</v>
          </cell>
          <cell r="CR115">
            <v>50</v>
          </cell>
          <cell r="CS115">
            <v>23</v>
          </cell>
          <cell r="CT115">
            <v>14.9</v>
          </cell>
          <cell r="CU115">
            <v>30.6</v>
          </cell>
          <cell r="CV115">
            <v>2461</v>
          </cell>
          <cell r="CW115">
            <v>1303</v>
          </cell>
          <cell r="CX115">
            <v>1158</v>
          </cell>
          <cell r="CY115">
            <v>65.2</v>
          </cell>
          <cell r="CZ115">
            <v>60.4</v>
          </cell>
          <cell r="DA115">
            <v>70.599999999999994</v>
          </cell>
          <cell r="DB115">
            <v>56.9</v>
          </cell>
          <cell r="DC115">
            <v>53.3</v>
          </cell>
          <cell r="DD115">
            <v>61</v>
          </cell>
          <cell r="DE115">
            <v>95</v>
          </cell>
          <cell r="DF115">
            <v>94.2</v>
          </cell>
          <cell r="DG115">
            <v>95.8</v>
          </cell>
          <cell r="DH115">
            <v>93.1</v>
          </cell>
          <cell r="DI115">
            <v>92.1</v>
          </cell>
          <cell r="DJ115">
            <v>94.1</v>
          </cell>
          <cell r="DK115">
            <v>59.6</v>
          </cell>
          <cell r="DL115">
            <v>57.5</v>
          </cell>
          <cell r="DM115">
            <v>61.9</v>
          </cell>
          <cell r="DN115">
            <v>40.6</v>
          </cell>
          <cell r="DO115">
            <v>38.4</v>
          </cell>
          <cell r="DP115">
            <v>43</v>
          </cell>
          <cell r="DQ115">
            <v>22</v>
          </cell>
          <cell r="DR115">
            <v>17.8</v>
          </cell>
          <cell r="DS115">
            <v>26.8</v>
          </cell>
          <cell r="DT115">
            <v>3074</v>
          </cell>
          <cell r="DU115">
            <v>1598</v>
          </cell>
          <cell r="DV115">
            <v>1476</v>
          </cell>
          <cell r="DW115">
            <v>66.400000000000006</v>
          </cell>
          <cell r="DX115">
            <v>60.9</v>
          </cell>
          <cell r="DY115">
            <v>72.400000000000006</v>
          </cell>
          <cell r="DZ115">
            <v>57.7</v>
          </cell>
          <cell r="EA115">
            <v>53.4</v>
          </cell>
          <cell r="EB115">
            <v>62.4</v>
          </cell>
          <cell r="EC115">
            <v>95.5</v>
          </cell>
          <cell r="ED115">
            <v>94.7</v>
          </cell>
          <cell r="EE115">
            <v>96.3</v>
          </cell>
          <cell r="EF115">
            <v>93.5</v>
          </cell>
          <cell r="EG115">
            <v>92.5</v>
          </cell>
          <cell r="EH115">
            <v>94.6</v>
          </cell>
          <cell r="EI115">
            <v>60.1</v>
          </cell>
          <cell r="EJ115">
            <v>57.2</v>
          </cell>
          <cell r="EK115">
            <v>63.3</v>
          </cell>
          <cell r="EL115">
            <v>41.5</v>
          </cell>
          <cell r="EM115">
            <v>38.9</v>
          </cell>
          <cell r="EN115">
            <v>44.3</v>
          </cell>
          <cell r="EO115">
            <v>22.8</v>
          </cell>
          <cell r="EP115">
            <v>18.3</v>
          </cell>
          <cell r="EQ115">
            <v>27.6</v>
          </cell>
        </row>
        <row r="116">
          <cell r="A116" t="str">
            <v>E09000017</v>
          </cell>
          <cell r="B116" t="str">
            <v>Hillingdon</v>
          </cell>
          <cell r="C116" t="str">
            <v>Outer London</v>
          </cell>
          <cell r="D116">
            <v>647</v>
          </cell>
          <cell r="E116">
            <v>326</v>
          </cell>
          <cell r="F116">
            <v>321</v>
          </cell>
          <cell r="G116">
            <v>79.900000000000006</v>
          </cell>
          <cell r="H116">
            <v>75.5</v>
          </cell>
          <cell r="I116">
            <v>84.4</v>
          </cell>
          <cell r="J116">
            <v>68</v>
          </cell>
          <cell r="K116">
            <v>64.400000000000006</v>
          </cell>
          <cell r="L116">
            <v>71.7</v>
          </cell>
          <cell r="M116">
            <v>97.8</v>
          </cell>
          <cell r="N116">
            <v>97.5</v>
          </cell>
          <cell r="O116">
            <v>98.1</v>
          </cell>
          <cell r="P116">
            <v>95.7</v>
          </cell>
          <cell r="Q116">
            <v>96.3</v>
          </cell>
          <cell r="R116">
            <v>95</v>
          </cell>
          <cell r="S116">
            <v>69.099999999999994</v>
          </cell>
          <cell r="T116">
            <v>66</v>
          </cell>
          <cell r="U116">
            <v>72.3</v>
          </cell>
          <cell r="V116">
            <v>55.2</v>
          </cell>
          <cell r="W116">
            <v>47.9</v>
          </cell>
          <cell r="X116">
            <v>62.6</v>
          </cell>
          <cell r="Y116">
            <v>35.4</v>
          </cell>
          <cell r="Z116">
            <v>27.3</v>
          </cell>
          <cell r="AA116">
            <v>43.6</v>
          </cell>
          <cell r="AB116">
            <v>304</v>
          </cell>
          <cell r="AC116">
            <v>155</v>
          </cell>
          <cell r="AD116">
            <v>149</v>
          </cell>
          <cell r="AE116">
            <v>60.2</v>
          </cell>
          <cell r="AF116">
            <v>54.2</v>
          </cell>
          <cell r="AG116">
            <v>66.400000000000006</v>
          </cell>
          <cell r="AH116">
            <v>47.4</v>
          </cell>
          <cell r="AI116">
            <v>41.3</v>
          </cell>
          <cell r="AJ116">
            <v>53.7</v>
          </cell>
          <cell r="AK116">
            <v>95.4</v>
          </cell>
          <cell r="AL116">
            <v>94.8</v>
          </cell>
          <cell r="AM116">
            <v>96</v>
          </cell>
          <cell r="AN116">
            <v>93.4</v>
          </cell>
          <cell r="AO116">
            <v>93.5</v>
          </cell>
          <cell r="AP116">
            <v>93.3</v>
          </cell>
          <cell r="AQ116">
            <v>49.7</v>
          </cell>
          <cell r="AR116">
            <v>44.5</v>
          </cell>
          <cell r="AS116">
            <v>55</v>
          </cell>
          <cell r="AT116">
            <v>46.1</v>
          </cell>
          <cell r="AU116">
            <v>39.4</v>
          </cell>
          <cell r="AV116">
            <v>53</v>
          </cell>
          <cell r="AW116">
            <v>21.4</v>
          </cell>
          <cell r="AX116">
            <v>14.2</v>
          </cell>
          <cell r="AY116">
            <v>28.9</v>
          </cell>
          <cell r="AZ116">
            <v>4</v>
          </cell>
          <cell r="BA116" t="str">
            <v>x</v>
          </cell>
          <cell r="BB116" t="str">
            <v>x</v>
          </cell>
          <cell r="BC116" t="str">
            <v>x</v>
          </cell>
          <cell r="BD116" t="str">
            <v>x</v>
          </cell>
          <cell r="BE116" t="str">
            <v>x</v>
          </cell>
          <cell r="BF116" t="str">
            <v>x</v>
          </cell>
          <cell r="BG116" t="str">
            <v>x</v>
          </cell>
          <cell r="BH116" t="str">
            <v>x</v>
          </cell>
          <cell r="BI116" t="str">
            <v>x</v>
          </cell>
          <cell r="BJ116" t="str">
            <v>x</v>
          </cell>
          <cell r="BK116" t="str">
            <v>x</v>
          </cell>
          <cell r="BL116" t="str">
            <v>x</v>
          </cell>
          <cell r="BM116" t="str">
            <v>x</v>
          </cell>
          <cell r="BN116" t="str">
            <v>x</v>
          </cell>
          <cell r="BO116" t="str">
            <v>x</v>
          </cell>
          <cell r="BP116" t="str">
            <v>x</v>
          </cell>
          <cell r="BQ116" t="str">
            <v>x</v>
          </cell>
          <cell r="BR116" t="str">
            <v>x</v>
          </cell>
          <cell r="BS116" t="str">
            <v>x</v>
          </cell>
          <cell r="BT116" t="str">
            <v>x</v>
          </cell>
          <cell r="BU116" t="str">
            <v>x</v>
          </cell>
          <cell r="BV116" t="str">
            <v>x</v>
          </cell>
          <cell r="BW116" t="str">
            <v>x</v>
          </cell>
          <cell r="BX116">
            <v>256</v>
          </cell>
          <cell r="BY116">
            <v>133</v>
          </cell>
          <cell r="BZ116">
            <v>123</v>
          </cell>
          <cell r="CA116">
            <v>69.5</v>
          </cell>
          <cell r="CB116">
            <v>63.9</v>
          </cell>
          <cell r="CC116">
            <v>75.599999999999994</v>
          </cell>
          <cell r="CD116">
            <v>59.8</v>
          </cell>
          <cell r="CE116">
            <v>57.9</v>
          </cell>
          <cell r="CF116">
            <v>61.8</v>
          </cell>
          <cell r="CG116">
            <v>92.6</v>
          </cell>
          <cell r="CH116">
            <v>90.2</v>
          </cell>
          <cell r="CI116">
            <v>95.1</v>
          </cell>
          <cell r="CJ116">
            <v>90.2</v>
          </cell>
          <cell r="CK116">
            <v>89.5</v>
          </cell>
          <cell r="CL116">
            <v>91.1</v>
          </cell>
          <cell r="CM116">
            <v>60.5</v>
          </cell>
          <cell r="CN116">
            <v>59.4</v>
          </cell>
          <cell r="CO116">
            <v>61.8</v>
          </cell>
          <cell r="CP116">
            <v>41.8</v>
          </cell>
          <cell r="CQ116">
            <v>36.799999999999997</v>
          </cell>
          <cell r="CR116">
            <v>47.2</v>
          </cell>
          <cell r="CS116">
            <v>30.9</v>
          </cell>
          <cell r="CT116">
            <v>26.3</v>
          </cell>
          <cell r="CU116">
            <v>35.799999999999997</v>
          </cell>
          <cell r="CV116">
            <v>1636</v>
          </cell>
          <cell r="CW116">
            <v>804</v>
          </cell>
          <cell r="CX116">
            <v>832</v>
          </cell>
          <cell r="CY116">
            <v>63.8</v>
          </cell>
          <cell r="CZ116">
            <v>59.7</v>
          </cell>
          <cell r="DA116">
            <v>67.7</v>
          </cell>
          <cell r="DB116">
            <v>54.3</v>
          </cell>
          <cell r="DC116">
            <v>50.7</v>
          </cell>
          <cell r="DD116">
            <v>57.7</v>
          </cell>
          <cell r="DE116">
            <v>93.8</v>
          </cell>
          <cell r="DF116">
            <v>92.5</v>
          </cell>
          <cell r="DG116">
            <v>95</v>
          </cell>
          <cell r="DH116">
            <v>90.5</v>
          </cell>
          <cell r="DI116">
            <v>89.3</v>
          </cell>
          <cell r="DJ116">
            <v>91.6</v>
          </cell>
          <cell r="DK116">
            <v>56.8</v>
          </cell>
          <cell r="DL116">
            <v>53.5</v>
          </cell>
          <cell r="DM116">
            <v>60</v>
          </cell>
          <cell r="DN116">
            <v>36.200000000000003</v>
          </cell>
          <cell r="DO116">
            <v>31.1</v>
          </cell>
          <cell r="DP116">
            <v>41.2</v>
          </cell>
          <cell r="DQ116">
            <v>21.5</v>
          </cell>
          <cell r="DR116">
            <v>17.3</v>
          </cell>
          <cell r="DS116">
            <v>25.6</v>
          </cell>
          <cell r="DT116">
            <v>3036</v>
          </cell>
          <cell r="DU116">
            <v>1497</v>
          </cell>
          <cell r="DV116">
            <v>1539</v>
          </cell>
          <cell r="DW116">
            <v>68</v>
          </cell>
          <cell r="DX116">
            <v>63.3</v>
          </cell>
          <cell r="DY116">
            <v>72.599999999999994</v>
          </cell>
          <cell r="DZ116">
            <v>57.5</v>
          </cell>
          <cell r="EA116">
            <v>53.8</v>
          </cell>
          <cell r="EB116">
            <v>61.2</v>
          </cell>
          <cell r="EC116">
            <v>94.9</v>
          </cell>
          <cell r="ED116">
            <v>93.8</v>
          </cell>
          <cell r="EE116">
            <v>96</v>
          </cell>
          <cell r="EF116">
            <v>92.2</v>
          </cell>
          <cell r="EG116">
            <v>91.5</v>
          </cell>
          <cell r="EH116">
            <v>92.9</v>
          </cell>
          <cell r="EI116">
            <v>59.5</v>
          </cell>
          <cell r="EJ116">
            <v>56.2</v>
          </cell>
          <cell r="EK116">
            <v>62.8</v>
          </cell>
          <cell r="EL116">
            <v>42.9</v>
          </cell>
          <cell r="EM116">
            <v>36.9</v>
          </cell>
          <cell r="EN116">
            <v>48.8</v>
          </cell>
          <cell r="EO116">
            <v>26.2</v>
          </cell>
          <cell r="EP116">
            <v>20.3</v>
          </cell>
          <cell r="EQ116">
            <v>31.9</v>
          </cell>
        </row>
        <row r="117">
          <cell r="A117" t="str">
            <v>E09000018</v>
          </cell>
          <cell r="B117" t="str">
            <v>Hounslow</v>
          </cell>
          <cell r="C117" t="str">
            <v>Outer London</v>
          </cell>
          <cell r="D117">
            <v>774</v>
          </cell>
          <cell r="E117">
            <v>408</v>
          </cell>
          <cell r="F117">
            <v>366</v>
          </cell>
          <cell r="G117">
            <v>81.099999999999994</v>
          </cell>
          <cell r="H117">
            <v>76.5</v>
          </cell>
          <cell r="I117">
            <v>86.3</v>
          </cell>
          <cell r="J117">
            <v>69</v>
          </cell>
          <cell r="K117">
            <v>65.400000000000006</v>
          </cell>
          <cell r="L117">
            <v>73</v>
          </cell>
          <cell r="M117">
            <v>98.2</v>
          </cell>
          <cell r="N117">
            <v>97.8</v>
          </cell>
          <cell r="O117">
            <v>98.6</v>
          </cell>
          <cell r="P117">
            <v>96.6</v>
          </cell>
          <cell r="Q117">
            <v>96.6</v>
          </cell>
          <cell r="R117">
            <v>96.7</v>
          </cell>
          <cell r="S117">
            <v>70.8</v>
          </cell>
          <cell r="T117">
            <v>67.900000000000006</v>
          </cell>
          <cell r="U117">
            <v>74</v>
          </cell>
          <cell r="V117">
            <v>58.7</v>
          </cell>
          <cell r="W117">
            <v>55.6</v>
          </cell>
          <cell r="X117">
            <v>62</v>
          </cell>
          <cell r="Y117">
            <v>37.299999999999997</v>
          </cell>
          <cell r="Z117">
            <v>32.1</v>
          </cell>
          <cell r="AA117">
            <v>43.2</v>
          </cell>
          <cell r="AB117">
            <v>331</v>
          </cell>
          <cell r="AC117">
            <v>154</v>
          </cell>
          <cell r="AD117">
            <v>177</v>
          </cell>
          <cell r="AE117">
            <v>68.900000000000006</v>
          </cell>
          <cell r="AF117">
            <v>67.5</v>
          </cell>
          <cell r="AG117">
            <v>70.099999999999994</v>
          </cell>
          <cell r="AH117">
            <v>56.5</v>
          </cell>
          <cell r="AI117">
            <v>55.2</v>
          </cell>
          <cell r="AJ117">
            <v>57.6</v>
          </cell>
          <cell r="AK117">
            <v>96.7</v>
          </cell>
          <cell r="AL117" t="str">
            <v>x</v>
          </cell>
          <cell r="AM117" t="str">
            <v>x</v>
          </cell>
          <cell r="AN117">
            <v>92.7</v>
          </cell>
          <cell r="AO117">
            <v>92.9</v>
          </cell>
          <cell r="AP117">
            <v>92.7</v>
          </cell>
          <cell r="AQ117">
            <v>58.6</v>
          </cell>
          <cell r="AR117">
            <v>58.4</v>
          </cell>
          <cell r="AS117">
            <v>58.8</v>
          </cell>
          <cell r="AT117">
            <v>45.9</v>
          </cell>
          <cell r="AU117">
            <v>42.2</v>
          </cell>
          <cell r="AV117">
            <v>49.2</v>
          </cell>
          <cell r="AW117">
            <v>29</v>
          </cell>
          <cell r="AX117">
            <v>25.3</v>
          </cell>
          <cell r="AY117">
            <v>32.200000000000003</v>
          </cell>
          <cell r="AZ117">
            <v>9</v>
          </cell>
          <cell r="BA117">
            <v>4</v>
          </cell>
          <cell r="BB117">
            <v>5</v>
          </cell>
          <cell r="BC117" t="str">
            <v>x</v>
          </cell>
          <cell r="BD117" t="str">
            <v>x</v>
          </cell>
          <cell r="BE117" t="str">
            <v>x</v>
          </cell>
          <cell r="BF117" t="str">
            <v>x</v>
          </cell>
          <cell r="BG117" t="str">
            <v>x</v>
          </cell>
          <cell r="BH117" t="str">
            <v>x</v>
          </cell>
          <cell r="BI117">
            <v>100</v>
          </cell>
          <cell r="BJ117" t="str">
            <v>x</v>
          </cell>
          <cell r="BK117" t="str">
            <v>x</v>
          </cell>
          <cell r="BL117" t="str">
            <v>x</v>
          </cell>
          <cell r="BM117" t="str">
            <v>x</v>
          </cell>
          <cell r="BN117" t="str">
            <v>x</v>
          </cell>
          <cell r="BO117" t="str">
            <v>x</v>
          </cell>
          <cell r="BP117" t="str">
            <v>x</v>
          </cell>
          <cell r="BQ117" t="str">
            <v>x</v>
          </cell>
          <cell r="BR117">
            <v>66.7</v>
          </cell>
          <cell r="BS117" t="str">
            <v>x</v>
          </cell>
          <cell r="BT117" t="str">
            <v>x</v>
          </cell>
          <cell r="BU117">
            <v>44.4</v>
          </cell>
          <cell r="BV117" t="str">
            <v>x</v>
          </cell>
          <cell r="BW117" t="str">
            <v>x</v>
          </cell>
          <cell r="BX117">
            <v>205</v>
          </cell>
          <cell r="BY117">
            <v>112</v>
          </cell>
          <cell r="BZ117">
            <v>93</v>
          </cell>
          <cell r="CA117">
            <v>79.5</v>
          </cell>
          <cell r="CB117">
            <v>78.599999999999994</v>
          </cell>
          <cell r="CC117">
            <v>80.599999999999994</v>
          </cell>
          <cell r="CD117">
            <v>71.2</v>
          </cell>
          <cell r="CE117">
            <v>70.5</v>
          </cell>
          <cell r="CF117">
            <v>72</v>
          </cell>
          <cell r="CG117">
            <v>98</v>
          </cell>
          <cell r="CH117" t="str">
            <v>x</v>
          </cell>
          <cell r="CI117" t="str">
            <v>x</v>
          </cell>
          <cell r="CJ117">
            <v>97.1</v>
          </cell>
          <cell r="CK117" t="str">
            <v>x</v>
          </cell>
          <cell r="CL117" t="str">
            <v>x</v>
          </cell>
          <cell r="CM117">
            <v>71.2</v>
          </cell>
          <cell r="CN117">
            <v>70.5</v>
          </cell>
          <cell r="CO117">
            <v>72</v>
          </cell>
          <cell r="CP117">
            <v>59</v>
          </cell>
          <cell r="CQ117">
            <v>59.8</v>
          </cell>
          <cell r="CR117">
            <v>58.1</v>
          </cell>
          <cell r="CS117">
            <v>41.5</v>
          </cell>
          <cell r="CT117">
            <v>42</v>
          </cell>
          <cell r="CU117">
            <v>40.9</v>
          </cell>
          <cell r="CV117">
            <v>996</v>
          </cell>
          <cell r="CW117">
            <v>486</v>
          </cell>
          <cell r="CX117">
            <v>510</v>
          </cell>
          <cell r="CY117">
            <v>71.900000000000006</v>
          </cell>
          <cell r="CZ117">
            <v>70.8</v>
          </cell>
          <cell r="DA117">
            <v>72.900000000000006</v>
          </cell>
          <cell r="DB117">
            <v>63.9</v>
          </cell>
          <cell r="DC117">
            <v>62.6</v>
          </cell>
          <cell r="DD117">
            <v>65.099999999999994</v>
          </cell>
          <cell r="DE117">
            <v>94.6</v>
          </cell>
          <cell r="DF117">
            <v>94.9</v>
          </cell>
          <cell r="DG117">
            <v>94.3</v>
          </cell>
          <cell r="DH117">
            <v>92.2</v>
          </cell>
          <cell r="DI117">
            <v>91.8</v>
          </cell>
          <cell r="DJ117">
            <v>92.5</v>
          </cell>
          <cell r="DK117">
            <v>65.8</v>
          </cell>
          <cell r="DL117">
            <v>65.8</v>
          </cell>
          <cell r="DM117">
            <v>65.7</v>
          </cell>
          <cell r="DN117">
            <v>49.3</v>
          </cell>
          <cell r="DO117">
            <v>51.4</v>
          </cell>
          <cell r="DP117">
            <v>47.3</v>
          </cell>
          <cell r="DQ117">
            <v>33.6</v>
          </cell>
          <cell r="DR117">
            <v>32.700000000000003</v>
          </cell>
          <cell r="DS117">
            <v>34.5</v>
          </cell>
          <cell r="DT117">
            <v>2603</v>
          </cell>
          <cell r="DU117">
            <v>1311</v>
          </cell>
          <cell r="DV117">
            <v>1292</v>
          </cell>
          <cell r="DW117">
            <v>75.5</v>
          </cell>
          <cell r="DX117">
            <v>72.8</v>
          </cell>
          <cell r="DY117">
            <v>78.3</v>
          </cell>
          <cell r="DZ117">
            <v>65.2</v>
          </cell>
          <cell r="EA117">
            <v>62.9</v>
          </cell>
          <cell r="EB117">
            <v>67.5</v>
          </cell>
          <cell r="EC117">
            <v>96.5</v>
          </cell>
          <cell r="ED117">
            <v>96.8</v>
          </cell>
          <cell r="EE117">
            <v>96.2</v>
          </cell>
          <cell r="EF117">
            <v>94.3</v>
          </cell>
          <cell r="EG117">
            <v>94</v>
          </cell>
          <cell r="EH117">
            <v>94.6</v>
          </cell>
          <cell r="EI117">
            <v>66.8</v>
          </cell>
          <cell r="EJ117">
            <v>65.400000000000006</v>
          </cell>
          <cell r="EK117">
            <v>68.3</v>
          </cell>
          <cell r="EL117">
            <v>53.4</v>
          </cell>
          <cell r="EM117">
            <v>52.6</v>
          </cell>
          <cell r="EN117">
            <v>54.3</v>
          </cell>
          <cell r="EO117">
            <v>35.299999999999997</v>
          </cell>
          <cell r="EP117">
            <v>32.1</v>
          </cell>
          <cell r="EQ117">
            <v>38.6</v>
          </cell>
        </row>
        <row r="118">
          <cell r="A118" t="str">
            <v>E09000021</v>
          </cell>
          <cell r="B118" t="str">
            <v>Kingston upon Thames</v>
          </cell>
          <cell r="C118" t="str">
            <v>Outer London</v>
          </cell>
          <cell r="D118">
            <v>301</v>
          </cell>
          <cell r="E118">
            <v>156</v>
          </cell>
          <cell r="F118">
            <v>145</v>
          </cell>
          <cell r="G118">
            <v>87.7</v>
          </cell>
          <cell r="H118">
            <v>84</v>
          </cell>
          <cell r="I118">
            <v>91.7</v>
          </cell>
          <cell r="J118">
            <v>81.7</v>
          </cell>
          <cell r="K118">
            <v>78.2</v>
          </cell>
          <cell r="L118">
            <v>85.5</v>
          </cell>
          <cell r="M118">
            <v>98.7</v>
          </cell>
          <cell r="N118" t="str">
            <v>x</v>
          </cell>
          <cell r="O118" t="str">
            <v>x</v>
          </cell>
          <cell r="P118">
            <v>96.7</v>
          </cell>
          <cell r="Q118" t="str">
            <v>x</v>
          </cell>
          <cell r="R118" t="str">
            <v>x</v>
          </cell>
          <cell r="S118">
            <v>82.7</v>
          </cell>
          <cell r="T118">
            <v>79.5</v>
          </cell>
          <cell r="U118">
            <v>86.2</v>
          </cell>
          <cell r="V118">
            <v>68.400000000000006</v>
          </cell>
          <cell r="W118">
            <v>65.400000000000006</v>
          </cell>
          <cell r="X118">
            <v>71.7</v>
          </cell>
          <cell r="Y118">
            <v>58.1</v>
          </cell>
          <cell r="Z118">
            <v>55.8</v>
          </cell>
          <cell r="AA118">
            <v>60.7</v>
          </cell>
          <cell r="AB118">
            <v>57</v>
          </cell>
          <cell r="AC118">
            <v>28</v>
          </cell>
          <cell r="AD118">
            <v>29</v>
          </cell>
          <cell r="AE118">
            <v>70.2</v>
          </cell>
          <cell r="AF118">
            <v>60.7</v>
          </cell>
          <cell r="AG118">
            <v>79.3</v>
          </cell>
          <cell r="AH118">
            <v>56.1</v>
          </cell>
          <cell r="AI118">
            <v>53.6</v>
          </cell>
          <cell r="AJ118">
            <v>58.6</v>
          </cell>
          <cell r="AK118" t="str">
            <v>x</v>
          </cell>
          <cell r="AL118" t="str">
            <v>x</v>
          </cell>
          <cell r="AM118">
            <v>100</v>
          </cell>
          <cell r="AN118">
            <v>93</v>
          </cell>
          <cell r="AO118" t="str">
            <v>x</v>
          </cell>
          <cell r="AP118" t="str">
            <v>x</v>
          </cell>
          <cell r="AQ118">
            <v>57.9</v>
          </cell>
          <cell r="AR118">
            <v>57.1</v>
          </cell>
          <cell r="AS118">
            <v>58.6</v>
          </cell>
          <cell r="AT118">
            <v>45.6</v>
          </cell>
          <cell r="AU118">
            <v>32.1</v>
          </cell>
          <cell r="AV118">
            <v>58.6</v>
          </cell>
          <cell r="AW118">
            <v>24.6</v>
          </cell>
          <cell r="AX118">
            <v>14.3</v>
          </cell>
          <cell r="AY118">
            <v>34.5</v>
          </cell>
          <cell r="AZ118">
            <v>22</v>
          </cell>
          <cell r="BA118">
            <v>9</v>
          </cell>
          <cell r="BB118">
            <v>13</v>
          </cell>
          <cell r="BC118" t="str">
            <v>x</v>
          </cell>
          <cell r="BD118" t="str">
            <v>x</v>
          </cell>
          <cell r="BE118">
            <v>100</v>
          </cell>
          <cell r="BF118" t="str">
            <v>x</v>
          </cell>
          <cell r="BG118" t="str">
            <v>x</v>
          </cell>
          <cell r="BH118">
            <v>100</v>
          </cell>
          <cell r="BI118">
            <v>100</v>
          </cell>
          <cell r="BJ118">
            <v>100</v>
          </cell>
          <cell r="BK118">
            <v>100</v>
          </cell>
          <cell r="BL118">
            <v>100</v>
          </cell>
          <cell r="BM118">
            <v>100</v>
          </cell>
          <cell r="BN118">
            <v>100</v>
          </cell>
          <cell r="BO118">
            <v>100</v>
          </cell>
          <cell r="BP118">
            <v>100</v>
          </cell>
          <cell r="BQ118">
            <v>100</v>
          </cell>
          <cell r="BR118">
            <v>77.3</v>
          </cell>
          <cell r="BS118" t="str">
            <v>x</v>
          </cell>
          <cell r="BT118" t="str">
            <v>x</v>
          </cell>
          <cell r="BU118">
            <v>72.7</v>
          </cell>
          <cell r="BV118">
            <v>66.7</v>
          </cell>
          <cell r="BW118">
            <v>76.900000000000006</v>
          </cell>
          <cell r="BX118">
            <v>120</v>
          </cell>
          <cell r="BY118">
            <v>58</v>
          </cell>
          <cell r="BZ118">
            <v>62</v>
          </cell>
          <cell r="CA118">
            <v>83.3</v>
          </cell>
          <cell r="CB118">
            <v>82.8</v>
          </cell>
          <cell r="CC118">
            <v>83.9</v>
          </cell>
          <cell r="CD118">
            <v>74.2</v>
          </cell>
          <cell r="CE118">
            <v>75.900000000000006</v>
          </cell>
          <cell r="CF118">
            <v>72.599999999999994</v>
          </cell>
          <cell r="CG118">
            <v>94.2</v>
          </cell>
          <cell r="CH118" t="str">
            <v>x</v>
          </cell>
          <cell r="CI118" t="str">
            <v>x</v>
          </cell>
          <cell r="CJ118">
            <v>92.5</v>
          </cell>
          <cell r="CK118">
            <v>91.4</v>
          </cell>
          <cell r="CL118">
            <v>93.5</v>
          </cell>
          <cell r="CM118">
            <v>74.2</v>
          </cell>
          <cell r="CN118">
            <v>75.900000000000006</v>
          </cell>
          <cell r="CO118">
            <v>72.599999999999994</v>
          </cell>
          <cell r="CP118">
            <v>65</v>
          </cell>
          <cell r="CQ118">
            <v>67.2</v>
          </cell>
          <cell r="CR118">
            <v>62.9</v>
          </cell>
          <cell r="CS118">
            <v>53.3</v>
          </cell>
          <cell r="CT118">
            <v>56.9</v>
          </cell>
          <cell r="CU118">
            <v>50</v>
          </cell>
          <cell r="CV118">
            <v>977</v>
          </cell>
          <cell r="CW118">
            <v>460</v>
          </cell>
          <cell r="CX118">
            <v>517</v>
          </cell>
          <cell r="CY118">
            <v>77.7</v>
          </cell>
          <cell r="CZ118">
            <v>69.8</v>
          </cell>
          <cell r="DA118">
            <v>84.7</v>
          </cell>
          <cell r="DB118">
            <v>70.5</v>
          </cell>
          <cell r="DC118">
            <v>63.9</v>
          </cell>
          <cell r="DD118">
            <v>76.400000000000006</v>
          </cell>
          <cell r="DE118">
            <v>96.2</v>
          </cell>
          <cell r="DF118">
            <v>95.2</v>
          </cell>
          <cell r="DG118">
            <v>97.1</v>
          </cell>
          <cell r="DH118">
            <v>94.3</v>
          </cell>
          <cell r="DI118">
            <v>92.4</v>
          </cell>
          <cell r="DJ118">
            <v>95.9</v>
          </cell>
          <cell r="DK118">
            <v>73.900000000000006</v>
          </cell>
          <cell r="DL118">
            <v>69.8</v>
          </cell>
          <cell r="DM118">
            <v>77.599999999999994</v>
          </cell>
          <cell r="DN118">
            <v>47.2</v>
          </cell>
          <cell r="DO118">
            <v>38.299999999999997</v>
          </cell>
          <cell r="DP118">
            <v>55.1</v>
          </cell>
          <cell r="DQ118">
            <v>36.4</v>
          </cell>
          <cell r="DR118">
            <v>27.6</v>
          </cell>
          <cell r="DS118">
            <v>44.3</v>
          </cell>
          <cell r="DT118">
            <v>1573</v>
          </cell>
          <cell r="DU118">
            <v>762</v>
          </cell>
          <cell r="DV118">
            <v>811</v>
          </cell>
          <cell r="DW118">
            <v>80.599999999999994</v>
          </cell>
          <cell r="DX118">
            <v>74.7</v>
          </cell>
          <cell r="DY118">
            <v>86.2</v>
          </cell>
          <cell r="DZ118">
            <v>73.2</v>
          </cell>
          <cell r="EA118">
            <v>68.8</v>
          </cell>
          <cell r="EB118">
            <v>77.3</v>
          </cell>
          <cell r="EC118">
            <v>96.8</v>
          </cell>
          <cell r="ED118">
            <v>95.8</v>
          </cell>
          <cell r="EE118">
            <v>97.8</v>
          </cell>
          <cell r="EF118">
            <v>94.8</v>
          </cell>
          <cell r="EG118">
            <v>92.8</v>
          </cell>
          <cell r="EH118">
            <v>96.7</v>
          </cell>
          <cell r="EI118">
            <v>75.7</v>
          </cell>
          <cell r="EJ118">
            <v>72.8</v>
          </cell>
          <cell r="EK118">
            <v>78.3</v>
          </cell>
          <cell r="EL118">
            <v>53.2</v>
          </cell>
          <cell r="EM118">
            <v>47.1</v>
          </cell>
          <cell r="EN118">
            <v>58.9</v>
          </cell>
          <cell r="EO118">
            <v>42.3</v>
          </cell>
          <cell r="EP118">
            <v>36.9</v>
          </cell>
          <cell r="EQ118">
            <v>47.5</v>
          </cell>
        </row>
        <row r="119">
          <cell r="A119" t="str">
            <v>E09000024</v>
          </cell>
          <cell r="B119" t="str">
            <v>Merton</v>
          </cell>
          <cell r="C119" t="str">
            <v>Outer London</v>
          </cell>
          <cell r="D119">
            <v>242</v>
          </cell>
          <cell r="E119">
            <v>136</v>
          </cell>
          <cell r="F119">
            <v>106</v>
          </cell>
          <cell r="G119">
            <v>76.900000000000006</v>
          </cell>
          <cell r="H119">
            <v>75</v>
          </cell>
          <cell r="I119">
            <v>79.2</v>
          </cell>
          <cell r="J119">
            <v>67.8</v>
          </cell>
          <cell r="K119">
            <v>66.900000000000006</v>
          </cell>
          <cell r="L119">
            <v>68.900000000000006</v>
          </cell>
          <cell r="M119">
            <v>96.7</v>
          </cell>
          <cell r="N119" t="str">
            <v>x</v>
          </cell>
          <cell r="O119" t="str">
            <v>x</v>
          </cell>
          <cell r="P119">
            <v>96.7</v>
          </cell>
          <cell r="Q119" t="str">
            <v>x</v>
          </cell>
          <cell r="R119" t="str">
            <v>x</v>
          </cell>
          <cell r="S119">
            <v>69.400000000000006</v>
          </cell>
          <cell r="T119">
            <v>69.099999999999994</v>
          </cell>
          <cell r="U119">
            <v>69.8</v>
          </cell>
          <cell r="V119">
            <v>54.5</v>
          </cell>
          <cell r="W119">
            <v>51.5</v>
          </cell>
          <cell r="X119">
            <v>58.5</v>
          </cell>
          <cell r="Y119">
            <v>38</v>
          </cell>
          <cell r="Z119">
            <v>35.299999999999997</v>
          </cell>
          <cell r="AA119">
            <v>41.5</v>
          </cell>
          <cell r="AB119">
            <v>326</v>
          </cell>
          <cell r="AC119">
            <v>175</v>
          </cell>
          <cell r="AD119">
            <v>151</v>
          </cell>
          <cell r="AE119">
            <v>61</v>
          </cell>
          <cell r="AF119">
            <v>60.6</v>
          </cell>
          <cell r="AG119">
            <v>61.6</v>
          </cell>
          <cell r="AH119">
            <v>49.4</v>
          </cell>
          <cell r="AI119">
            <v>48.6</v>
          </cell>
          <cell r="AJ119">
            <v>50.3</v>
          </cell>
          <cell r="AK119">
            <v>93.9</v>
          </cell>
          <cell r="AL119">
            <v>94.9</v>
          </cell>
          <cell r="AM119">
            <v>92.7</v>
          </cell>
          <cell r="AN119">
            <v>89.9</v>
          </cell>
          <cell r="AO119">
            <v>92</v>
          </cell>
          <cell r="AP119">
            <v>87.4</v>
          </cell>
          <cell r="AQ119">
            <v>52.8</v>
          </cell>
          <cell r="AR119">
            <v>53.7</v>
          </cell>
          <cell r="AS119">
            <v>51.7</v>
          </cell>
          <cell r="AT119">
            <v>28.5</v>
          </cell>
          <cell r="AU119">
            <v>26.3</v>
          </cell>
          <cell r="AV119">
            <v>31.1</v>
          </cell>
          <cell r="AW119">
            <v>19.899999999999999</v>
          </cell>
          <cell r="AX119">
            <v>18.899999999999999</v>
          </cell>
          <cell r="AY119">
            <v>21.2</v>
          </cell>
          <cell r="AZ119">
            <v>5</v>
          </cell>
          <cell r="BA119" t="str">
            <v>x</v>
          </cell>
          <cell r="BB119" t="str">
            <v>x</v>
          </cell>
          <cell r="BC119" t="str">
            <v>x</v>
          </cell>
          <cell r="BD119" t="str">
            <v>x</v>
          </cell>
          <cell r="BE119" t="str">
            <v>x</v>
          </cell>
          <cell r="BF119" t="str">
            <v>x</v>
          </cell>
          <cell r="BG119" t="str">
            <v>x</v>
          </cell>
          <cell r="BH119" t="str">
            <v>x</v>
          </cell>
          <cell r="BI119" t="str">
            <v>x</v>
          </cell>
          <cell r="BJ119" t="str">
            <v>x</v>
          </cell>
          <cell r="BK119" t="str">
            <v>x</v>
          </cell>
          <cell r="BL119" t="str">
            <v>x</v>
          </cell>
          <cell r="BM119" t="str">
            <v>x</v>
          </cell>
          <cell r="BN119" t="str">
            <v>x</v>
          </cell>
          <cell r="BO119" t="str">
            <v>x</v>
          </cell>
          <cell r="BP119" t="str">
            <v>x</v>
          </cell>
          <cell r="BQ119" t="str">
            <v>x</v>
          </cell>
          <cell r="BR119" t="str">
            <v>x</v>
          </cell>
          <cell r="BS119" t="str">
            <v>x</v>
          </cell>
          <cell r="BT119" t="str">
            <v>x</v>
          </cell>
          <cell r="BU119" t="str">
            <v>x</v>
          </cell>
          <cell r="BV119" t="str">
            <v>x</v>
          </cell>
          <cell r="BW119" t="str">
            <v>x</v>
          </cell>
          <cell r="BX119">
            <v>144</v>
          </cell>
          <cell r="BY119">
            <v>62</v>
          </cell>
          <cell r="BZ119">
            <v>82</v>
          </cell>
          <cell r="CA119">
            <v>73.599999999999994</v>
          </cell>
          <cell r="CB119">
            <v>69.400000000000006</v>
          </cell>
          <cell r="CC119">
            <v>76.8</v>
          </cell>
          <cell r="CD119">
            <v>64.599999999999994</v>
          </cell>
          <cell r="CE119">
            <v>59.7</v>
          </cell>
          <cell r="CF119">
            <v>68.3</v>
          </cell>
          <cell r="CG119">
            <v>95.1</v>
          </cell>
          <cell r="CH119" t="str">
            <v>x</v>
          </cell>
          <cell r="CI119" t="str">
            <v>x</v>
          </cell>
          <cell r="CJ119">
            <v>91</v>
          </cell>
          <cell r="CK119">
            <v>88.7</v>
          </cell>
          <cell r="CL119">
            <v>92.7</v>
          </cell>
          <cell r="CM119">
            <v>65.3</v>
          </cell>
          <cell r="CN119">
            <v>61.3</v>
          </cell>
          <cell r="CO119">
            <v>68.3</v>
          </cell>
          <cell r="CP119">
            <v>40.299999999999997</v>
          </cell>
          <cell r="CQ119">
            <v>29</v>
          </cell>
          <cell r="CR119">
            <v>48.8</v>
          </cell>
          <cell r="CS119">
            <v>31.9</v>
          </cell>
          <cell r="CT119">
            <v>21</v>
          </cell>
          <cell r="CU119">
            <v>40.200000000000003</v>
          </cell>
          <cell r="CV119">
            <v>728</v>
          </cell>
          <cell r="CW119">
            <v>374</v>
          </cell>
          <cell r="CX119">
            <v>354</v>
          </cell>
          <cell r="CY119">
            <v>71.8</v>
          </cell>
          <cell r="CZ119">
            <v>67.900000000000006</v>
          </cell>
          <cell r="DA119">
            <v>76</v>
          </cell>
          <cell r="DB119">
            <v>60.7</v>
          </cell>
          <cell r="DC119">
            <v>57.8</v>
          </cell>
          <cell r="DD119">
            <v>63.8</v>
          </cell>
          <cell r="DE119">
            <v>93</v>
          </cell>
          <cell r="DF119">
            <v>92.8</v>
          </cell>
          <cell r="DG119">
            <v>93.2</v>
          </cell>
          <cell r="DH119">
            <v>90.4</v>
          </cell>
          <cell r="DI119">
            <v>91.2</v>
          </cell>
          <cell r="DJ119">
            <v>89.5</v>
          </cell>
          <cell r="DK119">
            <v>62.1</v>
          </cell>
          <cell r="DL119">
            <v>59.9</v>
          </cell>
          <cell r="DM119">
            <v>64.400000000000006</v>
          </cell>
          <cell r="DN119">
            <v>39.6</v>
          </cell>
          <cell r="DO119">
            <v>31.3</v>
          </cell>
          <cell r="DP119">
            <v>48.3</v>
          </cell>
          <cell r="DQ119">
            <v>30.5</v>
          </cell>
          <cell r="DR119">
            <v>24.1</v>
          </cell>
          <cell r="DS119">
            <v>37.299999999999997</v>
          </cell>
          <cell r="DT119">
            <v>1507</v>
          </cell>
          <cell r="DU119">
            <v>786</v>
          </cell>
          <cell r="DV119">
            <v>721</v>
          </cell>
          <cell r="DW119">
            <v>70.5</v>
          </cell>
          <cell r="DX119">
            <v>67.400000000000006</v>
          </cell>
          <cell r="DY119">
            <v>73.900000000000006</v>
          </cell>
          <cell r="DZ119">
            <v>60</v>
          </cell>
          <cell r="EA119">
            <v>57.6</v>
          </cell>
          <cell r="EB119">
            <v>62.6</v>
          </cell>
          <cell r="EC119">
            <v>94.2</v>
          </cell>
          <cell r="ED119">
            <v>94.3</v>
          </cell>
          <cell r="EE119">
            <v>94.2</v>
          </cell>
          <cell r="EF119">
            <v>91.4</v>
          </cell>
          <cell r="EG119">
            <v>92.4</v>
          </cell>
          <cell r="EH119">
            <v>90.4</v>
          </cell>
          <cell r="EI119">
            <v>61.8</v>
          </cell>
          <cell r="EJ119">
            <v>60.4</v>
          </cell>
          <cell r="EK119">
            <v>63.2</v>
          </cell>
          <cell r="EL119">
            <v>40.1</v>
          </cell>
          <cell r="EM119">
            <v>34.6</v>
          </cell>
          <cell r="EN119">
            <v>46</v>
          </cell>
          <cell r="EO119">
            <v>29.8</v>
          </cell>
          <cell r="EP119">
            <v>25.4</v>
          </cell>
          <cell r="EQ119">
            <v>34.5</v>
          </cell>
        </row>
        <row r="120">
          <cell r="A120" t="str">
            <v>E09000026</v>
          </cell>
          <cell r="B120" t="str">
            <v>Redbridge</v>
          </cell>
          <cell r="C120" t="str">
            <v>Outer London</v>
          </cell>
          <cell r="D120">
            <v>1639</v>
          </cell>
          <cell r="E120">
            <v>846</v>
          </cell>
          <cell r="F120">
            <v>793</v>
          </cell>
          <cell r="G120">
            <v>81.099999999999994</v>
          </cell>
          <cell r="H120">
            <v>76.7</v>
          </cell>
          <cell r="I120">
            <v>85.9</v>
          </cell>
          <cell r="J120">
            <v>69.900000000000006</v>
          </cell>
          <cell r="K120">
            <v>65.5</v>
          </cell>
          <cell r="L120">
            <v>74.7</v>
          </cell>
          <cell r="M120">
            <v>96.3</v>
          </cell>
          <cell r="N120">
            <v>95.6</v>
          </cell>
          <cell r="O120">
            <v>97</v>
          </cell>
          <cell r="P120">
            <v>94.6</v>
          </cell>
          <cell r="Q120">
            <v>93.7</v>
          </cell>
          <cell r="R120">
            <v>95.6</v>
          </cell>
          <cell r="S120">
            <v>70.5</v>
          </cell>
          <cell r="T120">
            <v>66.3</v>
          </cell>
          <cell r="U120">
            <v>74.900000000000006</v>
          </cell>
          <cell r="V120">
            <v>51.3</v>
          </cell>
          <cell r="W120">
            <v>44.6</v>
          </cell>
          <cell r="X120">
            <v>58.4</v>
          </cell>
          <cell r="Y120">
            <v>39.799999999999997</v>
          </cell>
          <cell r="Z120">
            <v>33.200000000000003</v>
          </cell>
          <cell r="AA120">
            <v>46.9</v>
          </cell>
          <cell r="AB120">
            <v>493</v>
          </cell>
          <cell r="AC120">
            <v>230</v>
          </cell>
          <cell r="AD120">
            <v>263</v>
          </cell>
          <cell r="AE120">
            <v>65.900000000000006</v>
          </cell>
          <cell r="AF120">
            <v>56.1</v>
          </cell>
          <cell r="AG120">
            <v>74.5</v>
          </cell>
          <cell r="AH120">
            <v>49.7</v>
          </cell>
          <cell r="AI120">
            <v>42.2</v>
          </cell>
          <cell r="AJ120">
            <v>56.3</v>
          </cell>
          <cell r="AK120">
            <v>95.1</v>
          </cell>
          <cell r="AL120">
            <v>92.6</v>
          </cell>
          <cell r="AM120">
            <v>97.3</v>
          </cell>
          <cell r="AN120">
            <v>91.3</v>
          </cell>
          <cell r="AO120">
            <v>87.8</v>
          </cell>
          <cell r="AP120">
            <v>94.3</v>
          </cell>
          <cell r="AQ120">
            <v>50.3</v>
          </cell>
          <cell r="AR120">
            <v>43</v>
          </cell>
          <cell r="AS120">
            <v>56.7</v>
          </cell>
          <cell r="AT120">
            <v>29.4</v>
          </cell>
          <cell r="AU120">
            <v>20.9</v>
          </cell>
          <cell r="AV120">
            <v>36.9</v>
          </cell>
          <cell r="AW120">
            <v>18.7</v>
          </cell>
          <cell r="AX120">
            <v>13</v>
          </cell>
          <cell r="AY120">
            <v>23.6</v>
          </cell>
          <cell r="AZ120">
            <v>13</v>
          </cell>
          <cell r="BA120">
            <v>5</v>
          </cell>
          <cell r="BB120">
            <v>8</v>
          </cell>
          <cell r="BC120">
            <v>100</v>
          </cell>
          <cell r="BD120" t="str">
            <v>x</v>
          </cell>
          <cell r="BE120" t="str">
            <v>x</v>
          </cell>
          <cell r="BF120" t="str">
            <v>x</v>
          </cell>
          <cell r="BG120" t="str">
            <v>x</v>
          </cell>
          <cell r="BH120">
            <v>100</v>
          </cell>
          <cell r="BI120">
            <v>100</v>
          </cell>
          <cell r="BJ120" t="str">
            <v>x</v>
          </cell>
          <cell r="BK120" t="str">
            <v>x</v>
          </cell>
          <cell r="BL120">
            <v>100</v>
          </cell>
          <cell r="BM120" t="str">
            <v>x</v>
          </cell>
          <cell r="BN120" t="str">
            <v>x</v>
          </cell>
          <cell r="BO120" t="str">
            <v>x</v>
          </cell>
          <cell r="BP120" t="str">
            <v>x</v>
          </cell>
          <cell r="BQ120">
            <v>100</v>
          </cell>
          <cell r="BR120">
            <v>69.2</v>
          </cell>
          <cell r="BS120" t="str">
            <v>x</v>
          </cell>
          <cell r="BT120" t="str">
            <v>x</v>
          </cell>
          <cell r="BU120">
            <v>53.8</v>
          </cell>
          <cell r="BV120" t="str">
            <v>x</v>
          </cell>
          <cell r="BW120" t="str">
            <v>x</v>
          </cell>
          <cell r="BX120">
            <v>219</v>
          </cell>
          <cell r="BY120">
            <v>107</v>
          </cell>
          <cell r="BZ120">
            <v>112</v>
          </cell>
          <cell r="CA120">
            <v>73.099999999999994</v>
          </cell>
          <cell r="CB120">
            <v>62.6</v>
          </cell>
          <cell r="CC120">
            <v>83</v>
          </cell>
          <cell r="CD120">
            <v>58.9</v>
          </cell>
          <cell r="CE120">
            <v>48.6</v>
          </cell>
          <cell r="CF120">
            <v>68.8</v>
          </cell>
          <cell r="CG120">
            <v>97.7</v>
          </cell>
          <cell r="CH120" t="str">
            <v>x</v>
          </cell>
          <cell r="CI120" t="str">
            <v>x</v>
          </cell>
          <cell r="CJ120">
            <v>95</v>
          </cell>
          <cell r="CK120">
            <v>95.3</v>
          </cell>
          <cell r="CL120">
            <v>94.6</v>
          </cell>
          <cell r="CM120">
            <v>60.3</v>
          </cell>
          <cell r="CN120">
            <v>50.5</v>
          </cell>
          <cell r="CO120">
            <v>69.599999999999994</v>
          </cell>
          <cell r="CP120">
            <v>35.6</v>
          </cell>
          <cell r="CQ120">
            <v>27.1</v>
          </cell>
          <cell r="CR120">
            <v>43.8</v>
          </cell>
          <cell r="CS120">
            <v>26.9</v>
          </cell>
          <cell r="CT120">
            <v>17.8</v>
          </cell>
          <cell r="CU120">
            <v>35.700000000000003</v>
          </cell>
          <cell r="CV120">
            <v>911</v>
          </cell>
          <cell r="CW120">
            <v>488</v>
          </cell>
          <cell r="CX120">
            <v>423</v>
          </cell>
          <cell r="CY120">
            <v>71</v>
          </cell>
          <cell r="CZ120">
            <v>65.8</v>
          </cell>
          <cell r="DA120">
            <v>77.099999999999994</v>
          </cell>
          <cell r="DB120">
            <v>60</v>
          </cell>
          <cell r="DC120">
            <v>55.7</v>
          </cell>
          <cell r="DD120">
            <v>65</v>
          </cell>
          <cell r="DE120">
            <v>94.6</v>
          </cell>
          <cell r="DF120">
            <v>93.6</v>
          </cell>
          <cell r="DG120">
            <v>95.7</v>
          </cell>
          <cell r="DH120">
            <v>92.9</v>
          </cell>
          <cell r="DI120">
            <v>92.6</v>
          </cell>
          <cell r="DJ120">
            <v>93.1</v>
          </cell>
          <cell r="DK120">
            <v>61.3</v>
          </cell>
          <cell r="DL120">
            <v>57.6</v>
          </cell>
          <cell r="DM120">
            <v>65.5</v>
          </cell>
          <cell r="DN120">
            <v>32.5</v>
          </cell>
          <cell r="DO120">
            <v>29.1</v>
          </cell>
          <cell r="DP120">
            <v>36.4</v>
          </cell>
          <cell r="DQ120">
            <v>25.2</v>
          </cell>
          <cell r="DR120">
            <v>19.5</v>
          </cell>
          <cell r="DS120">
            <v>31.9</v>
          </cell>
          <cell r="DT120">
            <v>3379</v>
          </cell>
          <cell r="DU120">
            <v>1726</v>
          </cell>
          <cell r="DV120">
            <v>1653</v>
          </cell>
          <cell r="DW120">
            <v>75.5</v>
          </cell>
          <cell r="DX120">
            <v>69.599999999999994</v>
          </cell>
          <cell r="DY120">
            <v>81.599999999999994</v>
          </cell>
          <cell r="DZ120">
            <v>63.4</v>
          </cell>
          <cell r="EA120">
            <v>58.2</v>
          </cell>
          <cell r="EB120">
            <v>68.8</v>
          </cell>
          <cell r="EC120">
            <v>95.8</v>
          </cell>
          <cell r="ED120">
            <v>94.8</v>
          </cell>
          <cell r="EE120">
            <v>96.8</v>
          </cell>
          <cell r="EF120">
            <v>93.7</v>
          </cell>
          <cell r="EG120">
            <v>92.6</v>
          </cell>
          <cell r="EH120">
            <v>94.8</v>
          </cell>
          <cell r="EI120">
            <v>64.2</v>
          </cell>
          <cell r="EJ120">
            <v>59.5</v>
          </cell>
          <cell r="EK120">
            <v>69.099999999999994</v>
          </cell>
          <cell r="EL120">
            <v>41.8</v>
          </cell>
          <cell r="EM120">
            <v>35.700000000000003</v>
          </cell>
          <cell r="EN120">
            <v>48.2</v>
          </cell>
          <cell r="EO120">
            <v>31.7</v>
          </cell>
          <cell r="EP120">
            <v>25.3</v>
          </cell>
          <cell r="EQ120">
            <v>38.299999999999997</v>
          </cell>
        </row>
        <row r="121">
          <cell r="A121" t="str">
            <v>E09000027</v>
          </cell>
          <cell r="B121" t="str">
            <v>Richmond upon Thames</v>
          </cell>
          <cell r="C121" t="str">
            <v>Outer London</v>
          </cell>
          <cell r="D121">
            <v>87</v>
          </cell>
          <cell r="E121">
            <v>49</v>
          </cell>
          <cell r="F121">
            <v>38</v>
          </cell>
          <cell r="G121">
            <v>77</v>
          </cell>
          <cell r="H121">
            <v>69.400000000000006</v>
          </cell>
          <cell r="I121">
            <v>86.8</v>
          </cell>
          <cell r="J121">
            <v>64.400000000000006</v>
          </cell>
          <cell r="K121">
            <v>61.2</v>
          </cell>
          <cell r="L121">
            <v>68.400000000000006</v>
          </cell>
          <cell r="M121" t="str">
            <v>x</v>
          </cell>
          <cell r="N121" t="str">
            <v>x</v>
          </cell>
          <cell r="O121" t="str">
            <v>x</v>
          </cell>
          <cell r="P121" t="str">
            <v>x</v>
          </cell>
          <cell r="Q121" t="str">
            <v>x</v>
          </cell>
          <cell r="R121" t="str">
            <v>x</v>
          </cell>
          <cell r="S121">
            <v>65.5</v>
          </cell>
          <cell r="T121">
            <v>63.3</v>
          </cell>
          <cell r="U121">
            <v>68.400000000000006</v>
          </cell>
          <cell r="V121">
            <v>60.9</v>
          </cell>
          <cell r="W121">
            <v>46.9</v>
          </cell>
          <cell r="X121">
            <v>78.900000000000006</v>
          </cell>
          <cell r="Y121">
            <v>36.799999999999997</v>
          </cell>
          <cell r="Z121">
            <v>24.5</v>
          </cell>
          <cell r="AA121">
            <v>52.6</v>
          </cell>
          <cell r="AB121">
            <v>69</v>
          </cell>
          <cell r="AC121">
            <v>36</v>
          </cell>
          <cell r="AD121">
            <v>33</v>
          </cell>
          <cell r="AE121">
            <v>66.7</v>
          </cell>
          <cell r="AF121">
            <v>61.1</v>
          </cell>
          <cell r="AG121">
            <v>72.7</v>
          </cell>
          <cell r="AH121">
            <v>50.7</v>
          </cell>
          <cell r="AI121">
            <v>44.4</v>
          </cell>
          <cell r="AJ121">
            <v>57.6</v>
          </cell>
          <cell r="AK121" t="str">
            <v>x</v>
          </cell>
          <cell r="AL121" t="str">
            <v>x</v>
          </cell>
          <cell r="AM121" t="str">
            <v>x</v>
          </cell>
          <cell r="AN121">
            <v>88.4</v>
          </cell>
          <cell r="AO121">
            <v>86.1</v>
          </cell>
          <cell r="AP121">
            <v>90.9</v>
          </cell>
          <cell r="AQ121">
            <v>50.7</v>
          </cell>
          <cell r="AR121">
            <v>44.4</v>
          </cell>
          <cell r="AS121">
            <v>57.6</v>
          </cell>
          <cell r="AT121">
            <v>46.4</v>
          </cell>
          <cell r="AU121">
            <v>36.1</v>
          </cell>
          <cell r="AV121">
            <v>57.6</v>
          </cell>
          <cell r="AW121">
            <v>24.6</v>
          </cell>
          <cell r="AX121">
            <v>22.2</v>
          </cell>
          <cell r="AY121">
            <v>27.3</v>
          </cell>
          <cell r="AZ121">
            <v>11</v>
          </cell>
          <cell r="BA121">
            <v>5</v>
          </cell>
          <cell r="BB121">
            <v>6</v>
          </cell>
          <cell r="BC121" t="str">
            <v>x</v>
          </cell>
          <cell r="BD121" t="str">
            <v>x</v>
          </cell>
          <cell r="BE121">
            <v>100</v>
          </cell>
          <cell r="BF121" t="str">
            <v>x</v>
          </cell>
          <cell r="BG121" t="str">
            <v>x</v>
          </cell>
          <cell r="BH121">
            <v>100</v>
          </cell>
          <cell r="BI121">
            <v>100</v>
          </cell>
          <cell r="BJ121" t="str">
            <v>x</v>
          </cell>
          <cell r="BK121" t="str">
            <v>x</v>
          </cell>
          <cell r="BL121">
            <v>100</v>
          </cell>
          <cell r="BM121" t="str">
            <v>x</v>
          </cell>
          <cell r="BN121" t="str">
            <v>x</v>
          </cell>
          <cell r="BO121" t="str">
            <v>x</v>
          </cell>
          <cell r="BP121" t="str">
            <v>x</v>
          </cell>
          <cell r="BQ121">
            <v>100</v>
          </cell>
          <cell r="BR121" t="str">
            <v>x</v>
          </cell>
          <cell r="BS121" t="str">
            <v>x</v>
          </cell>
          <cell r="BT121" t="str">
            <v>x</v>
          </cell>
          <cell r="BU121" t="str">
            <v>x</v>
          </cell>
          <cell r="BV121" t="str">
            <v>x</v>
          </cell>
          <cell r="BW121" t="str">
            <v>x</v>
          </cell>
          <cell r="BX121">
            <v>116</v>
          </cell>
          <cell r="BY121">
            <v>61</v>
          </cell>
          <cell r="BZ121">
            <v>55</v>
          </cell>
          <cell r="CA121">
            <v>68.099999999999994</v>
          </cell>
          <cell r="CB121">
            <v>65.599999999999994</v>
          </cell>
          <cell r="CC121">
            <v>70.900000000000006</v>
          </cell>
          <cell r="CD121">
            <v>58.6</v>
          </cell>
          <cell r="CE121">
            <v>52.5</v>
          </cell>
          <cell r="CF121">
            <v>65.5</v>
          </cell>
          <cell r="CG121">
            <v>94</v>
          </cell>
          <cell r="CH121" t="str">
            <v>x</v>
          </cell>
          <cell r="CI121" t="str">
            <v>x</v>
          </cell>
          <cell r="CJ121">
            <v>91.4</v>
          </cell>
          <cell r="CK121" t="str">
            <v>x</v>
          </cell>
          <cell r="CL121" t="str">
            <v>x</v>
          </cell>
          <cell r="CM121">
            <v>58.6</v>
          </cell>
          <cell r="CN121">
            <v>52.5</v>
          </cell>
          <cell r="CO121">
            <v>65.5</v>
          </cell>
          <cell r="CP121">
            <v>50.9</v>
          </cell>
          <cell r="CQ121">
            <v>36.1</v>
          </cell>
          <cell r="CR121">
            <v>67.3</v>
          </cell>
          <cell r="CS121">
            <v>37.1</v>
          </cell>
          <cell r="CT121">
            <v>27.9</v>
          </cell>
          <cell r="CU121">
            <v>47.3</v>
          </cell>
          <cell r="CV121">
            <v>1004</v>
          </cell>
          <cell r="CW121">
            <v>503</v>
          </cell>
          <cell r="CX121">
            <v>501</v>
          </cell>
          <cell r="CY121">
            <v>74.599999999999994</v>
          </cell>
          <cell r="CZ121">
            <v>69.400000000000006</v>
          </cell>
          <cell r="DA121">
            <v>79.8</v>
          </cell>
          <cell r="DB121">
            <v>65.900000000000006</v>
          </cell>
          <cell r="DC121">
            <v>61.2</v>
          </cell>
          <cell r="DD121">
            <v>70.7</v>
          </cell>
          <cell r="DE121">
            <v>94.2</v>
          </cell>
          <cell r="DF121">
            <v>93.2</v>
          </cell>
          <cell r="DG121">
            <v>95.2</v>
          </cell>
          <cell r="DH121">
            <v>92</v>
          </cell>
          <cell r="DI121">
            <v>90.3</v>
          </cell>
          <cell r="DJ121">
            <v>93.8</v>
          </cell>
          <cell r="DK121">
            <v>66.900000000000006</v>
          </cell>
          <cell r="DL121">
            <v>62.2</v>
          </cell>
          <cell r="DM121">
            <v>71.7</v>
          </cell>
          <cell r="DN121">
            <v>55.1</v>
          </cell>
          <cell r="DO121">
            <v>46.5</v>
          </cell>
          <cell r="DP121">
            <v>63.7</v>
          </cell>
          <cell r="DQ121">
            <v>41.3</v>
          </cell>
          <cell r="DR121">
            <v>34.4</v>
          </cell>
          <cell r="DS121">
            <v>48.3</v>
          </cell>
          <cell r="DT121">
            <v>1346</v>
          </cell>
          <cell r="DU121">
            <v>690</v>
          </cell>
          <cell r="DV121">
            <v>656</v>
          </cell>
          <cell r="DW121">
            <v>74</v>
          </cell>
          <cell r="DX121">
            <v>68.8</v>
          </cell>
          <cell r="DY121">
            <v>79.400000000000006</v>
          </cell>
          <cell r="DZ121">
            <v>64.7</v>
          </cell>
          <cell r="EA121">
            <v>60.1</v>
          </cell>
          <cell r="EB121">
            <v>69.5</v>
          </cell>
          <cell r="EC121">
            <v>94.7</v>
          </cell>
          <cell r="ED121">
            <v>93.8</v>
          </cell>
          <cell r="EE121">
            <v>95.7</v>
          </cell>
          <cell r="EF121">
            <v>92.3</v>
          </cell>
          <cell r="EG121">
            <v>90.4</v>
          </cell>
          <cell r="EH121">
            <v>94.4</v>
          </cell>
          <cell r="EI121">
            <v>65.599999999999994</v>
          </cell>
          <cell r="EJ121">
            <v>61.2</v>
          </cell>
          <cell r="EK121">
            <v>70.3</v>
          </cell>
          <cell r="EL121">
            <v>55.1</v>
          </cell>
          <cell r="EM121">
            <v>45.8</v>
          </cell>
          <cell r="EN121">
            <v>64.8</v>
          </cell>
          <cell r="EO121">
            <v>40.4</v>
          </cell>
          <cell r="EP121">
            <v>33.200000000000003</v>
          </cell>
          <cell r="EQ121">
            <v>48</v>
          </cell>
        </row>
        <row r="122">
          <cell r="A122" t="str">
            <v>E09000029</v>
          </cell>
          <cell r="B122" t="str">
            <v>Sutton</v>
          </cell>
          <cell r="C122" t="str">
            <v>Outer London</v>
          </cell>
          <cell r="D122">
            <v>450</v>
          </cell>
          <cell r="E122">
            <v>204</v>
          </cell>
          <cell r="F122">
            <v>246</v>
          </cell>
          <cell r="G122">
            <v>94.2</v>
          </cell>
          <cell r="H122">
            <v>96.1</v>
          </cell>
          <cell r="I122">
            <v>92.7</v>
          </cell>
          <cell r="J122">
            <v>90.2</v>
          </cell>
          <cell r="K122">
            <v>91.2</v>
          </cell>
          <cell r="L122">
            <v>89.4</v>
          </cell>
          <cell r="M122">
            <v>99.3</v>
          </cell>
          <cell r="N122" t="str">
            <v>x</v>
          </cell>
          <cell r="O122" t="str">
            <v>x</v>
          </cell>
          <cell r="P122">
            <v>98.9</v>
          </cell>
          <cell r="Q122" t="str">
            <v>x</v>
          </cell>
          <cell r="R122" t="str">
            <v>x</v>
          </cell>
          <cell r="S122">
            <v>90.7</v>
          </cell>
          <cell r="T122">
            <v>91.2</v>
          </cell>
          <cell r="U122">
            <v>90.2</v>
          </cell>
          <cell r="V122">
            <v>73.8</v>
          </cell>
          <cell r="W122">
            <v>73</v>
          </cell>
          <cell r="X122">
            <v>74.400000000000006</v>
          </cell>
          <cell r="Y122">
            <v>65.099999999999994</v>
          </cell>
          <cell r="Z122">
            <v>60.3</v>
          </cell>
          <cell r="AA122">
            <v>69.099999999999994</v>
          </cell>
          <cell r="AB122">
            <v>204</v>
          </cell>
          <cell r="AC122">
            <v>107</v>
          </cell>
          <cell r="AD122">
            <v>97</v>
          </cell>
          <cell r="AE122">
            <v>82.4</v>
          </cell>
          <cell r="AF122">
            <v>79.400000000000006</v>
          </cell>
          <cell r="AG122">
            <v>85.6</v>
          </cell>
          <cell r="AH122">
            <v>67.2</v>
          </cell>
          <cell r="AI122">
            <v>67.3</v>
          </cell>
          <cell r="AJ122">
            <v>67</v>
          </cell>
          <cell r="AK122">
            <v>97.1</v>
          </cell>
          <cell r="AL122">
            <v>97.2</v>
          </cell>
          <cell r="AM122">
            <v>96.9</v>
          </cell>
          <cell r="AN122">
            <v>94.1</v>
          </cell>
          <cell r="AO122">
            <v>93.5</v>
          </cell>
          <cell r="AP122">
            <v>94.8</v>
          </cell>
          <cell r="AQ122">
            <v>67.599999999999994</v>
          </cell>
          <cell r="AR122">
            <v>68.2</v>
          </cell>
          <cell r="AS122">
            <v>67</v>
          </cell>
          <cell r="AT122">
            <v>57.8</v>
          </cell>
          <cell r="AU122">
            <v>51.4</v>
          </cell>
          <cell r="AV122">
            <v>64.900000000000006</v>
          </cell>
          <cell r="AW122">
            <v>44.1</v>
          </cell>
          <cell r="AX122">
            <v>40.200000000000003</v>
          </cell>
          <cell r="AY122">
            <v>48.5</v>
          </cell>
          <cell r="AZ122">
            <v>32</v>
          </cell>
          <cell r="BA122">
            <v>16</v>
          </cell>
          <cell r="BB122">
            <v>16</v>
          </cell>
          <cell r="BC122">
            <v>100</v>
          </cell>
          <cell r="BD122">
            <v>100</v>
          </cell>
          <cell r="BE122">
            <v>100</v>
          </cell>
          <cell r="BF122">
            <v>100</v>
          </cell>
          <cell r="BG122">
            <v>100</v>
          </cell>
          <cell r="BH122">
            <v>100</v>
          </cell>
          <cell r="BI122">
            <v>100</v>
          </cell>
          <cell r="BJ122">
            <v>100</v>
          </cell>
          <cell r="BK122">
            <v>100</v>
          </cell>
          <cell r="BL122">
            <v>100</v>
          </cell>
          <cell r="BM122">
            <v>100</v>
          </cell>
          <cell r="BN122">
            <v>100</v>
          </cell>
          <cell r="BO122">
            <v>100</v>
          </cell>
          <cell r="BP122">
            <v>100</v>
          </cell>
          <cell r="BQ122">
            <v>100</v>
          </cell>
          <cell r="BR122">
            <v>78.099999999999994</v>
          </cell>
          <cell r="BS122">
            <v>81.3</v>
          </cell>
          <cell r="BT122">
            <v>75</v>
          </cell>
          <cell r="BU122">
            <v>75</v>
          </cell>
          <cell r="BV122">
            <v>75</v>
          </cell>
          <cell r="BW122">
            <v>75</v>
          </cell>
          <cell r="BX122">
            <v>212</v>
          </cell>
          <cell r="BY122">
            <v>106</v>
          </cell>
          <cell r="BZ122">
            <v>106</v>
          </cell>
          <cell r="CA122">
            <v>84</v>
          </cell>
          <cell r="CB122">
            <v>81.099999999999994</v>
          </cell>
          <cell r="CC122">
            <v>86.8</v>
          </cell>
          <cell r="CD122">
            <v>77.400000000000006</v>
          </cell>
          <cell r="CE122">
            <v>73.599999999999994</v>
          </cell>
          <cell r="CF122">
            <v>81.099999999999994</v>
          </cell>
          <cell r="CG122">
            <v>95.3</v>
          </cell>
          <cell r="CH122" t="str">
            <v>x</v>
          </cell>
          <cell r="CI122" t="str">
            <v>x</v>
          </cell>
          <cell r="CJ122">
            <v>94.8</v>
          </cell>
          <cell r="CK122" t="str">
            <v>x</v>
          </cell>
          <cell r="CL122" t="str">
            <v>x</v>
          </cell>
          <cell r="CM122">
            <v>77.8</v>
          </cell>
          <cell r="CN122">
            <v>73.599999999999994</v>
          </cell>
          <cell r="CO122">
            <v>82.1</v>
          </cell>
          <cell r="CP122">
            <v>59</v>
          </cell>
          <cell r="CQ122">
            <v>61.3</v>
          </cell>
          <cell r="CR122">
            <v>56.6</v>
          </cell>
          <cell r="CS122">
            <v>49.1</v>
          </cell>
          <cell r="CT122">
            <v>51.9</v>
          </cell>
          <cell r="CU122">
            <v>46.2</v>
          </cell>
          <cell r="CV122">
            <v>1718</v>
          </cell>
          <cell r="CW122">
            <v>915</v>
          </cell>
          <cell r="CX122">
            <v>803</v>
          </cell>
          <cell r="CY122">
            <v>76.400000000000006</v>
          </cell>
          <cell r="CZ122">
            <v>75.5</v>
          </cell>
          <cell r="DA122">
            <v>77.5</v>
          </cell>
          <cell r="DB122">
            <v>63.6</v>
          </cell>
          <cell r="DC122">
            <v>63.4</v>
          </cell>
          <cell r="DD122">
            <v>63.9</v>
          </cell>
          <cell r="DE122">
            <v>95.9</v>
          </cell>
          <cell r="DF122">
            <v>95.6</v>
          </cell>
          <cell r="DG122">
            <v>96.1</v>
          </cell>
          <cell r="DH122">
            <v>93.5</v>
          </cell>
          <cell r="DI122">
            <v>93.6</v>
          </cell>
          <cell r="DJ122">
            <v>93.5</v>
          </cell>
          <cell r="DK122">
            <v>64.400000000000006</v>
          </cell>
          <cell r="DL122">
            <v>64.5</v>
          </cell>
          <cell r="DM122">
            <v>64.400000000000006</v>
          </cell>
          <cell r="DN122">
            <v>44.2</v>
          </cell>
          <cell r="DO122">
            <v>43.4</v>
          </cell>
          <cell r="DP122">
            <v>45.1</v>
          </cell>
          <cell r="DQ122">
            <v>35.4</v>
          </cell>
          <cell r="DR122">
            <v>32.700000000000003</v>
          </cell>
          <cell r="DS122">
            <v>38.5</v>
          </cell>
          <cell r="DT122">
            <v>2688</v>
          </cell>
          <cell r="DU122">
            <v>1390</v>
          </cell>
          <cell r="DV122">
            <v>1298</v>
          </cell>
          <cell r="DW122">
            <v>81</v>
          </cell>
          <cell r="DX122">
            <v>79.900000000000006</v>
          </cell>
          <cell r="DY122">
            <v>82.2</v>
          </cell>
          <cell r="DZ122">
            <v>70.400000000000006</v>
          </cell>
          <cell r="EA122">
            <v>69.5</v>
          </cell>
          <cell r="EB122">
            <v>71.3</v>
          </cell>
          <cell r="EC122">
            <v>96.6</v>
          </cell>
          <cell r="ED122">
            <v>96</v>
          </cell>
          <cell r="EE122">
            <v>97.1</v>
          </cell>
          <cell r="EF122">
            <v>94.6</v>
          </cell>
          <cell r="EG122">
            <v>94.1</v>
          </cell>
          <cell r="EH122">
            <v>95.2</v>
          </cell>
          <cell r="EI122">
            <v>71.099999999999994</v>
          </cell>
          <cell r="EJ122">
            <v>70.400000000000006</v>
          </cell>
          <cell r="EK122">
            <v>71.900000000000006</v>
          </cell>
          <cell r="EL122">
            <v>52.3</v>
          </cell>
          <cell r="EM122">
            <v>50.9</v>
          </cell>
          <cell r="EN122">
            <v>53.7</v>
          </cell>
          <cell r="EO122">
            <v>43.1</v>
          </cell>
          <cell r="EP122">
            <v>39.9</v>
          </cell>
          <cell r="EQ122">
            <v>46.5</v>
          </cell>
        </row>
        <row r="123">
          <cell r="A123" t="str">
            <v>E09000031</v>
          </cell>
          <cell r="B123" t="str">
            <v>Waltham Forest</v>
          </cell>
          <cell r="C123" t="str">
            <v>Outer London</v>
          </cell>
          <cell r="D123">
            <v>671</v>
          </cell>
          <cell r="E123">
            <v>353</v>
          </cell>
          <cell r="F123">
            <v>318</v>
          </cell>
          <cell r="G123">
            <v>73.8</v>
          </cell>
          <cell r="H123">
            <v>70.5</v>
          </cell>
          <cell r="I123">
            <v>77.400000000000006</v>
          </cell>
          <cell r="J123">
            <v>62.7</v>
          </cell>
          <cell r="K123">
            <v>61.5</v>
          </cell>
          <cell r="L123">
            <v>64.2</v>
          </cell>
          <cell r="M123">
            <v>97.8</v>
          </cell>
          <cell r="N123">
            <v>96.9</v>
          </cell>
          <cell r="O123">
            <v>98.7</v>
          </cell>
          <cell r="P123">
            <v>95.8</v>
          </cell>
          <cell r="Q123">
            <v>94.1</v>
          </cell>
          <cell r="R123">
            <v>97.8</v>
          </cell>
          <cell r="S123">
            <v>63.8</v>
          </cell>
          <cell r="T123">
            <v>63.2</v>
          </cell>
          <cell r="U123">
            <v>64.5</v>
          </cell>
          <cell r="V123">
            <v>45.9</v>
          </cell>
          <cell r="W123">
            <v>34</v>
          </cell>
          <cell r="X123">
            <v>59.1</v>
          </cell>
          <cell r="Y123">
            <v>28.6</v>
          </cell>
          <cell r="Z123">
            <v>19</v>
          </cell>
          <cell r="AA123">
            <v>39.299999999999997</v>
          </cell>
          <cell r="AB123">
            <v>547</v>
          </cell>
          <cell r="AC123">
            <v>288</v>
          </cell>
          <cell r="AD123">
            <v>259</v>
          </cell>
          <cell r="AE123">
            <v>60</v>
          </cell>
          <cell r="AF123">
            <v>53.8</v>
          </cell>
          <cell r="AG123">
            <v>66.8</v>
          </cell>
          <cell r="AH123">
            <v>48.8</v>
          </cell>
          <cell r="AI123">
            <v>43.4</v>
          </cell>
          <cell r="AJ123">
            <v>54.8</v>
          </cell>
          <cell r="AK123">
            <v>95.1</v>
          </cell>
          <cell r="AL123">
            <v>93.8</v>
          </cell>
          <cell r="AM123">
            <v>96.5</v>
          </cell>
          <cell r="AN123">
            <v>91</v>
          </cell>
          <cell r="AO123">
            <v>88.9</v>
          </cell>
          <cell r="AP123">
            <v>93.4</v>
          </cell>
          <cell r="AQ123">
            <v>51.4</v>
          </cell>
          <cell r="AR123">
            <v>47.6</v>
          </cell>
          <cell r="AS123">
            <v>55.6</v>
          </cell>
          <cell r="AT123">
            <v>29.1</v>
          </cell>
          <cell r="AU123">
            <v>23.6</v>
          </cell>
          <cell r="AV123">
            <v>35.1</v>
          </cell>
          <cell r="AW123">
            <v>15.5</v>
          </cell>
          <cell r="AX123">
            <v>9.6999999999999993</v>
          </cell>
          <cell r="AY123">
            <v>22</v>
          </cell>
          <cell r="AZ123">
            <v>14</v>
          </cell>
          <cell r="BA123">
            <v>10</v>
          </cell>
          <cell r="BB123">
            <v>4</v>
          </cell>
          <cell r="BC123">
            <v>78.599999999999994</v>
          </cell>
          <cell r="BD123" t="str">
            <v>x</v>
          </cell>
          <cell r="BE123" t="str">
            <v>x</v>
          </cell>
          <cell r="BF123">
            <v>71.400000000000006</v>
          </cell>
          <cell r="BG123" t="str">
            <v>x</v>
          </cell>
          <cell r="BH123" t="str">
            <v>x</v>
          </cell>
          <cell r="BI123">
            <v>100</v>
          </cell>
          <cell r="BJ123" t="str">
            <v>x</v>
          </cell>
          <cell r="BK123" t="str">
            <v>x</v>
          </cell>
          <cell r="BL123">
            <v>100</v>
          </cell>
          <cell r="BM123" t="str">
            <v>x</v>
          </cell>
          <cell r="BN123" t="str">
            <v>x</v>
          </cell>
          <cell r="BO123">
            <v>71.400000000000006</v>
          </cell>
          <cell r="BP123" t="str">
            <v>x</v>
          </cell>
          <cell r="BQ123" t="str">
            <v>x</v>
          </cell>
          <cell r="BR123">
            <v>64.3</v>
          </cell>
          <cell r="BS123" t="str">
            <v>x</v>
          </cell>
          <cell r="BT123" t="str">
            <v>x</v>
          </cell>
          <cell r="BU123">
            <v>42.9</v>
          </cell>
          <cell r="BV123" t="str">
            <v>x</v>
          </cell>
          <cell r="BW123" t="str">
            <v>x</v>
          </cell>
          <cell r="BX123">
            <v>231</v>
          </cell>
          <cell r="BY123">
            <v>123</v>
          </cell>
          <cell r="BZ123">
            <v>108</v>
          </cell>
          <cell r="CA123">
            <v>67.099999999999994</v>
          </cell>
          <cell r="CB123">
            <v>62.6</v>
          </cell>
          <cell r="CC123">
            <v>72.2</v>
          </cell>
          <cell r="CD123">
            <v>57.6</v>
          </cell>
          <cell r="CE123">
            <v>56.1</v>
          </cell>
          <cell r="CF123">
            <v>59.3</v>
          </cell>
          <cell r="CG123">
            <v>92.6</v>
          </cell>
          <cell r="CH123" t="str">
            <v>x</v>
          </cell>
          <cell r="CI123" t="str">
            <v>x</v>
          </cell>
          <cell r="CJ123">
            <v>87</v>
          </cell>
          <cell r="CK123">
            <v>80.5</v>
          </cell>
          <cell r="CL123">
            <v>94.4</v>
          </cell>
          <cell r="CM123">
            <v>58.4</v>
          </cell>
          <cell r="CN123">
            <v>56.1</v>
          </cell>
          <cell r="CO123">
            <v>61.1</v>
          </cell>
          <cell r="CP123">
            <v>33.799999999999997</v>
          </cell>
          <cell r="CQ123">
            <v>26.8</v>
          </cell>
          <cell r="CR123">
            <v>41.7</v>
          </cell>
          <cell r="CS123">
            <v>24.7</v>
          </cell>
          <cell r="CT123">
            <v>17.100000000000001</v>
          </cell>
          <cell r="CU123">
            <v>33.299999999999997</v>
          </cell>
          <cell r="CV123">
            <v>928</v>
          </cell>
          <cell r="CW123">
            <v>465</v>
          </cell>
          <cell r="CX123">
            <v>463</v>
          </cell>
          <cell r="CY123">
            <v>68.3</v>
          </cell>
          <cell r="CZ123">
            <v>63.2</v>
          </cell>
          <cell r="DA123">
            <v>73.400000000000006</v>
          </cell>
          <cell r="DB123">
            <v>57.9</v>
          </cell>
          <cell r="DC123">
            <v>53.3</v>
          </cell>
          <cell r="DD123">
            <v>62.4</v>
          </cell>
          <cell r="DE123">
            <v>95.6</v>
          </cell>
          <cell r="DF123">
            <v>95.3</v>
          </cell>
          <cell r="DG123">
            <v>95.9</v>
          </cell>
          <cell r="DH123">
            <v>92.7</v>
          </cell>
          <cell r="DI123">
            <v>92.3</v>
          </cell>
          <cell r="DJ123">
            <v>93.1</v>
          </cell>
          <cell r="DK123">
            <v>59.7</v>
          </cell>
          <cell r="DL123">
            <v>56.3</v>
          </cell>
          <cell r="DM123">
            <v>63.1</v>
          </cell>
          <cell r="DN123">
            <v>38.299999999999997</v>
          </cell>
          <cell r="DO123">
            <v>32.9</v>
          </cell>
          <cell r="DP123">
            <v>43.6</v>
          </cell>
          <cell r="DQ123">
            <v>23.3</v>
          </cell>
          <cell r="DR123">
            <v>17</v>
          </cell>
          <cell r="DS123">
            <v>29.6</v>
          </cell>
          <cell r="DT123">
            <v>2489</v>
          </cell>
          <cell r="DU123">
            <v>1293</v>
          </cell>
          <cell r="DV123">
            <v>1196</v>
          </cell>
          <cell r="DW123">
            <v>67.900000000000006</v>
          </cell>
          <cell r="DX123">
            <v>63.2</v>
          </cell>
          <cell r="DY123">
            <v>73</v>
          </cell>
          <cell r="DZ123">
            <v>57.4</v>
          </cell>
          <cell r="EA123">
            <v>54.1</v>
          </cell>
          <cell r="EB123">
            <v>61</v>
          </cell>
          <cell r="EC123">
            <v>95.8</v>
          </cell>
          <cell r="ED123">
            <v>94.6</v>
          </cell>
          <cell r="EE123">
            <v>97.2</v>
          </cell>
          <cell r="EF123">
            <v>92.7</v>
          </cell>
          <cell r="EG123">
            <v>90.9</v>
          </cell>
          <cell r="EH123">
            <v>94.7</v>
          </cell>
          <cell r="EI123">
            <v>59.1</v>
          </cell>
          <cell r="EJ123">
            <v>56.6</v>
          </cell>
          <cell r="EK123">
            <v>61.7</v>
          </cell>
          <cell r="EL123">
            <v>38.700000000000003</v>
          </cell>
          <cell r="EM123">
            <v>31.6</v>
          </cell>
          <cell r="EN123">
            <v>46.4</v>
          </cell>
          <cell r="EO123">
            <v>23.8</v>
          </cell>
          <cell r="EP123">
            <v>17</v>
          </cell>
          <cell r="EQ123">
            <v>31.1</v>
          </cell>
        </row>
        <row r="124">
          <cell r="A124" t="str">
            <v>E06000036</v>
          </cell>
          <cell r="B124" t="str">
            <v>Bracknell Forest</v>
          </cell>
          <cell r="C124" t="str">
            <v>South East</v>
          </cell>
          <cell r="D124">
            <v>52</v>
          </cell>
          <cell r="E124">
            <v>30</v>
          </cell>
          <cell r="F124">
            <v>22</v>
          </cell>
          <cell r="G124">
            <v>78.8</v>
          </cell>
          <cell r="H124">
            <v>83.3</v>
          </cell>
          <cell r="I124">
            <v>72.7</v>
          </cell>
          <cell r="J124">
            <v>69.2</v>
          </cell>
          <cell r="K124">
            <v>70</v>
          </cell>
          <cell r="L124">
            <v>68.2</v>
          </cell>
          <cell r="M124" t="str">
            <v>x</v>
          </cell>
          <cell r="N124" t="str">
            <v>x</v>
          </cell>
          <cell r="O124">
            <v>100</v>
          </cell>
          <cell r="P124">
            <v>94.2</v>
          </cell>
          <cell r="Q124">
            <v>90</v>
          </cell>
          <cell r="R124">
            <v>100</v>
          </cell>
          <cell r="S124">
            <v>71.2</v>
          </cell>
          <cell r="T124">
            <v>70</v>
          </cell>
          <cell r="U124">
            <v>72.7</v>
          </cell>
          <cell r="V124">
            <v>36.5</v>
          </cell>
          <cell r="W124">
            <v>36.700000000000003</v>
          </cell>
          <cell r="X124">
            <v>36.4</v>
          </cell>
          <cell r="Y124">
            <v>30.8</v>
          </cell>
          <cell r="Z124">
            <v>30</v>
          </cell>
          <cell r="AA124">
            <v>31.8</v>
          </cell>
          <cell r="AB124">
            <v>20</v>
          </cell>
          <cell r="AC124">
            <v>12</v>
          </cell>
          <cell r="AD124">
            <v>8</v>
          </cell>
          <cell r="AE124">
            <v>60</v>
          </cell>
          <cell r="AF124" t="str">
            <v>x</v>
          </cell>
          <cell r="AG124" t="str">
            <v>x</v>
          </cell>
          <cell r="AH124">
            <v>45</v>
          </cell>
          <cell r="AI124">
            <v>33.299999999999997</v>
          </cell>
          <cell r="AJ124">
            <v>62.5</v>
          </cell>
          <cell r="AK124">
            <v>100</v>
          </cell>
          <cell r="AL124">
            <v>100</v>
          </cell>
          <cell r="AM124">
            <v>100</v>
          </cell>
          <cell r="AN124" t="str">
            <v>x</v>
          </cell>
          <cell r="AO124" t="str">
            <v>x</v>
          </cell>
          <cell r="AP124">
            <v>100</v>
          </cell>
          <cell r="AQ124">
            <v>45</v>
          </cell>
          <cell r="AR124">
            <v>33.299999999999997</v>
          </cell>
          <cell r="AS124">
            <v>62.5</v>
          </cell>
          <cell r="AT124">
            <v>45</v>
          </cell>
          <cell r="AU124" t="str">
            <v>x</v>
          </cell>
          <cell r="AV124" t="str">
            <v>x</v>
          </cell>
          <cell r="AW124">
            <v>25</v>
          </cell>
          <cell r="AX124" t="str">
            <v>x</v>
          </cell>
          <cell r="AY124" t="str">
            <v>x</v>
          </cell>
          <cell r="AZ124">
            <v>4</v>
          </cell>
          <cell r="BA124">
            <v>4</v>
          </cell>
          <cell r="BB124">
            <v>0</v>
          </cell>
          <cell r="BC124" t="str">
            <v>x</v>
          </cell>
          <cell r="BD124" t="str">
            <v>x</v>
          </cell>
          <cell r="BE124" t="str">
            <v>.</v>
          </cell>
          <cell r="BF124" t="str">
            <v>x</v>
          </cell>
          <cell r="BG124" t="str">
            <v>x</v>
          </cell>
          <cell r="BH124" t="str">
            <v>.</v>
          </cell>
          <cell r="BI124" t="str">
            <v>x</v>
          </cell>
          <cell r="BJ124" t="str">
            <v>x</v>
          </cell>
          <cell r="BK124" t="str">
            <v>.</v>
          </cell>
          <cell r="BL124" t="str">
            <v>x</v>
          </cell>
          <cell r="BM124" t="str">
            <v>x</v>
          </cell>
          <cell r="BN124" t="str">
            <v>.</v>
          </cell>
          <cell r="BO124" t="str">
            <v>x</v>
          </cell>
          <cell r="BP124" t="str">
            <v>x</v>
          </cell>
          <cell r="BQ124" t="str">
            <v>.</v>
          </cell>
          <cell r="BR124" t="str">
            <v>x</v>
          </cell>
          <cell r="BS124" t="str">
            <v>x</v>
          </cell>
          <cell r="BT124" t="str">
            <v>.</v>
          </cell>
          <cell r="BU124" t="str">
            <v>x</v>
          </cell>
          <cell r="BV124" t="str">
            <v>x</v>
          </cell>
          <cell r="BW124" t="str">
            <v>.</v>
          </cell>
          <cell r="BX124">
            <v>44</v>
          </cell>
          <cell r="BY124">
            <v>25</v>
          </cell>
          <cell r="BZ124">
            <v>19</v>
          </cell>
          <cell r="CA124">
            <v>70.5</v>
          </cell>
          <cell r="CB124">
            <v>68</v>
          </cell>
          <cell r="CC124">
            <v>73.7</v>
          </cell>
          <cell r="CD124">
            <v>52.3</v>
          </cell>
          <cell r="CE124">
            <v>52</v>
          </cell>
          <cell r="CF124">
            <v>52.6</v>
          </cell>
          <cell r="CG124" t="str">
            <v>x</v>
          </cell>
          <cell r="CH124" t="str">
            <v>x</v>
          </cell>
          <cell r="CI124" t="str">
            <v>x</v>
          </cell>
          <cell r="CJ124" t="str">
            <v>x</v>
          </cell>
          <cell r="CK124" t="str">
            <v>x</v>
          </cell>
          <cell r="CL124" t="str">
            <v>x</v>
          </cell>
          <cell r="CM124">
            <v>54.5</v>
          </cell>
          <cell r="CN124">
            <v>52</v>
          </cell>
          <cell r="CO124">
            <v>57.9</v>
          </cell>
          <cell r="CP124">
            <v>29.5</v>
          </cell>
          <cell r="CQ124">
            <v>36</v>
          </cell>
          <cell r="CR124">
            <v>21.1</v>
          </cell>
          <cell r="CS124">
            <v>20.5</v>
          </cell>
          <cell r="CT124">
            <v>20</v>
          </cell>
          <cell r="CU124">
            <v>21.1</v>
          </cell>
          <cell r="CV124">
            <v>990</v>
          </cell>
          <cell r="CW124">
            <v>522</v>
          </cell>
          <cell r="CX124">
            <v>468</v>
          </cell>
          <cell r="CY124">
            <v>69.099999999999994</v>
          </cell>
          <cell r="CZ124">
            <v>62.3</v>
          </cell>
          <cell r="DA124">
            <v>76.7</v>
          </cell>
          <cell r="DB124">
            <v>58.3</v>
          </cell>
          <cell r="DC124">
            <v>52.5</v>
          </cell>
          <cell r="DD124">
            <v>64.7</v>
          </cell>
          <cell r="DE124">
            <v>96.2</v>
          </cell>
          <cell r="DF124">
            <v>96.4</v>
          </cell>
          <cell r="DG124">
            <v>95.9</v>
          </cell>
          <cell r="DH124">
            <v>94.5</v>
          </cell>
          <cell r="DI124">
            <v>94.4</v>
          </cell>
          <cell r="DJ124">
            <v>94.7</v>
          </cell>
          <cell r="DK124">
            <v>61.4</v>
          </cell>
          <cell r="DL124">
            <v>55.6</v>
          </cell>
          <cell r="DM124">
            <v>67.900000000000006</v>
          </cell>
          <cell r="DN124">
            <v>32</v>
          </cell>
          <cell r="DO124">
            <v>26.2</v>
          </cell>
          <cell r="DP124">
            <v>38.5</v>
          </cell>
          <cell r="DQ124">
            <v>21.3</v>
          </cell>
          <cell r="DR124">
            <v>15.3</v>
          </cell>
          <cell r="DS124">
            <v>28</v>
          </cell>
          <cell r="DT124">
            <v>1119</v>
          </cell>
          <cell r="DU124">
            <v>598</v>
          </cell>
          <cell r="DV124">
            <v>521</v>
          </cell>
          <cell r="DW124">
            <v>69.3</v>
          </cell>
          <cell r="DX124">
            <v>63.5</v>
          </cell>
          <cell r="DY124">
            <v>76</v>
          </cell>
          <cell r="DZ124">
            <v>58.2</v>
          </cell>
          <cell r="EA124">
            <v>53</v>
          </cell>
          <cell r="EB124">
            <v>64.099999999999994</v>
          </cell>
          <cell r="EC124">
            <v>96.3</v>
          </cell>
          <cell r="ED124">
            <v>96.5</v>
          </cell>
          <cell r="EE124">
            <v>96.2</v>
          </cell>
          <cell r="EF124">
            <v>94.5</v>
          </cell>
          <cell r="EG124">
            <v>94.1</v>
          </cell>
          <cell r="EH124">
            <v>95</v>
          </cell>
          <cell r="EI124">
            <v>61.1</v>
          </cell>
          <cell r="EJ124">
            <v>55.7</v>
          </cell>
          <cell r="EK124">
            <v>67.400000000000006</v>
          </cell>
          <cell r="EL124">
            <v>32.1</v>
          </cell>
          <cell r="EM124">
            <v>26.9</v>
          </cell>
          <cell r="EN124">
            <v>38</v>
          </cell>
          <cell r="EO124">
            <v>21.6</v>
          </cell>
          <cell r="EP124">
            <v>16.2</v>
          </cell>
          <cell r="EQ124">
            <v>27.8</v>
          </cell>
        </row>
        <row r="125">
          <cell r="A125" t="str">
            <v>E06000043</v>
          </cell>
          <cell r="B125" t="str">
            <v>Brighton and Hove</v>
          </cell>
          <cell r="C125" t="str">
            <v>South East</v>
          </cell>
          <cell r="D125">
            <v>63</v>
          </cell>
          <cell r="E125">
            <v>29</v>
          </cell>
          <cell r="F125">
            <v>34</v>
          </cell>
          <cell r="G125">
            <v>79.400000000000006</v>
          </cell>
          <cell r="H125">
            <v>65.5</v>
          </cell>
          <cell r="I125">
            <v>91.2</v>
          </cell>
          <cell r="J125">
            <v>71.400000000000006</v>
          </cell>
          <cell r="K125">
            <v>62.1</v>
          </cell>
          <cell r="L125">
            <v>79.400000000000006</v>
          </cell>
          <cell r="M125">
            <v>95.2</v>
          </cell>
          <cell r="N125" t="str">
            <v>x</v>
          </cell>
          <cell r="O125" t="str">
            <v>x</v>
          </cell>
          <cell r="P125">
            <v>95.2</v>
          </cell>
          <cell r="Q125" t="str">
            <v>x</v>
          </cell>
          <cell r="R125" t="str">
            <v>x</v>
          </cell>
          <cell r="S125">
            <v>73</v>
          </cell>
          <cell r="T125">
            <v>62.1</v>
          </cell>
          <cell r="U125">
            <v>82.4</v>
          </cell>
          <cell r="V125">
            <v>44.4</v>
          </cell>
          <cell r="W125">
            <v>44.8</v>
          </cell>
          <cell r="X125">
            <v>44.1</v>
          </cell>
          <cell r="Y125">
            <v>30.2</v>
          </cell>
          <cell r="Z125">
            <v>27.6</v>
          </cell>
          <cell r="AA125">
            <v>32.4</v>
          </cell>
          <cell r="AB125">
            <v>52</v>
          </cell>
          <cell r="AC125">
            <v>28</v>
          </cell>
          <cell r="AD125">
            <v>24</v>
          </cell>
          <cell r="AE125">
            <v>48.1</v>
          </cell>
          <cell r="AF125">
            <v>39.299999999999997</v>
          </cell>
          <cell r="AG125">
            <v>58.3</v>
          </cell>
          <cell r="AH125">
            <v>40.4</v>
          </cell>
          <cell r="AI125">
            <v>35.700000000000003</v>
          </cell>
          <cell r="AJ125">
            <v>45.8</v>
          </cell>
          <cell r="AK125">
            <v>92.3</v>
          </cell>
          <cell r="AL125" t="str">
            <v>x</v>
          </cell>
          <cell r="AM125" t="str">
            <v>x</v>
          </cell>
          <cell r="AN125">
            <v>82.7</v>
          </cell>
          <cell r="AO125">
            <v>82.1</v>
          </cell>
          <cell r="AP125">
            <v>83.3</v>
          </cell>
          <cell r="AQ125">
            <v>44.2</v>
          </cell>
          <cell r="AR125">
            <v>39.299999999999997</v>
          </cell>
          <cell r="AS125">
            <v>50</v>
          </cell>
          <cell r="AT125">
            <v>30.8</v>
          </cell>
          <cell r="AU125">
            <v>32.1</v>
          </cell>
          <cell r="AV125">
            <v>29.2</v>
          </cell>
          <cell r="AW125">
            <v>15.4</v>
          </cell>
          <cell r="AX125">
            <v>14.3</v>
          </cell>
          <cell r="AY125">
            <v>16.7</v>
          </cell>
          <cell r="AZ125">
            <v>7</v>
          </cell>
          <cell r="BA125">
            <v>3</v>
          </cell>
          <cell r="BB125">
            <v>4</v>
          </cell>
          <cell r="BC125" t="str">
            <v>x</v>
          </cell>
          <cell r="BD125" t="str">
            <v>x</v>
          </cell>
          <cell r="BE125" t="str">
            <v>x</v>
          </cell>
          <cell r="BF125" t="str">
            <v>x</v>
          </cell>
          <cell r="BG125" t="str">
            <v>x</v>
          </cell>
          <cell r="BH125" t="str">
            <v>x</v>
          </cell>
          <cell r="BI125">
            <v>100</v>
          </cell>
          <cell r="BJ125" t="str">
            <v>x</v>
          </cell>
          <cell r="BK125" t="str">
            <v>x</v>
          </cell>
          <cell r="BL125">
            <v>100</v>
          </cell>
          <cell r="BM125" t="str">
            <v>x</v>
          </cell>
          <cell r="BN125" t="str">
            <v>x</v>
          </cell>
          <cell r="BO125" t="str">
            <v>x</v>
          </cell>
          <cell r="BP125" t="str">
            <v>x</v>
          </cell>
          <cell r="BQ125" t="str">
            <v>x</v>
          </cell>
          <cell r="BR125" t="str">
            <v>x</v>
          </cell>
          <cell r="BS125" t="str">
            <v>x</v>
          </cell>
          <cell r="BT125" t="str">
            <v>x</v>
          </cell>
          <cell r="BU125">
            <v>42.9</v>
          </cell>
          <cell r="BV125" t="str">
            <v>x</v>
          </cell>
          <cell r="BW125" t="str">
            <v>x</v>
          </cell>
          <cell r="BX125">
            <v>160</v>
          </cell>
          <cell r="BY125">
            <v>94</v>
          </cell>
          <cell r="BZ125">
            <v>66</v>
          </cell>
          <cell r="CA125">
            <v>72.5</v>
          </cell>
          <cell r="CB125">
            <v>71.3</v>
          </cell>
          <cell r="CC125">
            <v>74.2</v>
          </cell>
          <cell r="CD125">
            <v>64.400000000000006</v>
          </cell>
          <cell r="CE125">
            <v>64.900000000000006</v>
          </cell>
          <cell r="CF125">
            <v>63.6</v>
          </cell>
          <cell r="CG125">
            <v>95</v>
          </cell>
          <cell r="CH125">
            <v>95.7</v>
          </cell>
          <cell r="CI125">
            <v>93.9</v>
          </cell>
          <cell r="CJ125">
            <v>93.1</v>
          </cell>
          <cell r="CK125">
            <v>93.6</v>
          </cell>
          <cell r="CL125">
            <v>92.4</v>
          </cell>
          <cell r="CM125">
            <v>67.5</v>
          </cell>
          <cell r="CN125">
            <v>69.099999999999994</v>
          </cell>
          <cell r="CO125">
            <v>65.2</v>
          </cell>
          <cell r="CP125">
            <v>41.3</v>
          </cell>
          <cell r="CQ125">
            <v>40.4</v>
          </cell>
          <cell r="CR125">
            <v>42.4</v>
          </cell>
          <cell r="CS125">
            <v>31.9</v>
          </cell>
          <cell r="CT125">
            <v>31.9</v>
          </cell>
          <cell r="CU125">
            <v>31.8</v>
          </cell>
          <cell r="CV125">
            <v>1896</v>
          </cell>
          <cell r="CW125">
            <v>940</v>
          </cell>
          <cell r="CX125">
            <v>956</v>
          </cell>
          <cell r="CY125">
            <v>67</v>
          </cell>
          <cell r="CZ125">
            <v>62.7</v>
          </cell>
          <cell r="DA125">
            <v>71.2</v>
          </cell>
          <cell r="DB125">
            <v>60.7</v>
          </cell>
          <cell r="DC125">
            <v>56.7</v>
          </cell>
          <cell r="DD125">
            <v>64.5</v>
          </cell>
          <cell r="DE125">
            <v>93.9</v>
          </cell>
          <cell r="DF125">
            <v>92.6</v>
          </cell>
          <cell r="DG125">
            <v>95.2</v>
          </cell>
          <cell r="DH125">
            <v>92.2</v>
          </cell>
          <cell r="DI125">
            <v>90.2</v>
          </cell>
          <cell r="DJ125">
            <v>94.1</v>
          </cell>
          <cell r="DK125">
            <v>62.8</v>
          </cell>
          <cell r="DL125">
            <v>59.4</v>
          </cell>
          <cell r="DM125">
            <v>66.2</v>
          </cell>
          <cell r="DN125">
            <v>37.1</v>
          </cell>
          <cell r="DO125">
            <v>32.700000000000003</v>
          </cell>
          <cell r="DP125">
            <v>41.5</v>
          </cell>
          <cell r="DQ125">
            <v>27.9</v>
          </cell>
          <cell r="DR125">
            <v>24</v>
          </cell>
          <cell r="DS125">
            <v>31.7</v>
          </cell>
          <cell r="DT125">
            <v>2214</v>
          </cell>
          <cell r="DU125">
            <v>1114</v>
          </cell>
          <cell r="DV125">
            <v>1100</v>
          </cell>
          <cell r="DW125">
            <v>67.5</v>
          </cell>
          <cell r="DX125">
            <v>63.1</v>
          </cell>
          <cell r="DY125">
            <v>71.900000000000006</v>
          </cell>
          <cell r="DZ125">
            <v>61</v>
          </cell>
          <cell r="EA125">
            <v>57.3</v>
          </cell>
          <cell r="EB125">
            <v>64.7</v>
          </cell>
          <cell r="EC125">
            <v>94</v>
          </cell>
          <cell r="ED125">
            <v>93</v>
          </cell>
          <cell r="EE125">
            <v>95</v>
          </cell>
          <cell r="EF125">
            <v>92.2</v>
          </cell>
          <cell r="EG125">
            <v>90.6</v>
          </cell>
          <cell r="EH125">
            <v>93.8</v>
          </cell>
          <cell r="EI125">
            <v>63.2</v>
          </cell>
          <cell r="EJ125">
            <v>60.1</v>
          </cell>
          <cell r="EK125">
            <v>66.5</v>
          </cell>
          <cell r="EL125">
            <v>37.700000000000003</v>
          </cell>
          <cell r="EM125">
            <v>33.700000000000003</v>
          </cell>
          <cell r="EN125">
            <v>41.7</v>
          </cell>
          <cell r="EO125">
            <v>28.1</v>
          </cell>
          <cell r="EP125">
            <v>24.5</v>
          </cell>
          <cell r="EQ125">
            <v>31.8</v>
          </cell>
        </row>
        <row r="126">
          <cell r="A126" t="str">
            <v>E10000002</v>
          </cell>
          <cell r="B126" t="str">
            <v>Buckinghamshire</v>
          </cell>
          <cell r="C126" t="str">
            <v>South East</v>
          </cell>
          <cell r="D126">
            <v>818</v>
          </cell>
          <cell r="E126">
            <v>423</v>
          </cell>
          <cell r="F126">
            <v>395</v>
          </cell>
          <cell r="G126">
            <v>71.400000000000006</v>
          </cell>
          <cell r="H126">
            <v>66.900000000000006</v>
          </cell>
          <cell r="I126">
            <v>76.2</v>
          </cell>
          <cell r="J126">
            <v>66.599999999999994</v>
          </cell>
          <cell r="K126">
            <v>61.2</v>
          </cell>
          <cell r="L126">
            <v>72.400000000000006</v>
          </cell>
          <cell r="M126">
            <v>95.2</v>
          </cell>
          <cell r="N126">
            <v>94.6</v>
          </cell>
          <cell r="O126">
            <v>95.9</v>
          </cell>
          <cell r="P126">
            <v>93.4</v>
          </cell>
          <cell r="Q126">
            <v>92.9</v>
          </cell>
          <cell r="R126">
            <v>93.9</v>
          </cell>
          <cell r="S126">
            <v>68.3</v>
          </cell>
          <cell r="T126">
            <v>63.6</v>
          </cell>
          <cell r="U126">
            <v>73.400000000000006</v>
          </cell>
          <cell r="V126">
            <v>35.1</v>
          </cell>
          <cell r="W126">
            <v>23.6</v>
          </cell>
          <cell r="X126">
            <v>47.3</v>
          </cell>
          <cell r="Y126">
            <v>30.4</v>
          </cell>
          <cell r="Z126">
            <v>19.100000000000001</v>
          </cell>
          <cell r="AA126">
            <v>42.5</v>
          </cell>
          <cell r="AB126">
            <v>132</v>
          </cell>
          <cell r="AC126">
            <v>59</v>
          </cell>
          <cell r="AD126">
            <v>73</v>
          </cell>
          <cell r="AE126">
            <v>63.6</v>
          </cell>
          <cell r="AF126">
            <v>57.6</v>
          </cell>
          <cell r="AG126">
            <v>68.5</v>
          </cell>
          <cell r="AH126">
            <v>58.3</v>
          </cell>
          <cell r="AI126">
            <v>52.5</v>
          </cell>
          <cell r="AJ126">
            <v>63</v>
          </cell>
          <cell r="AK126">
            <v>93.9</v>
          </cell>
          <cell r="AL126" t="str">
            <v>x</v>
          </cell>
          <cell r="AM126" t="str">
            <v>x</v>
          </cell>
          <cell r="AN126">
            <v>90.9</v>
          </cell>
          <cell r="AO126">
            <v>84.7</v>
          </cell>
          <cell r="AP126">
            <v>95.9</v>
          </cell>
          <cell r="AQ126">
            <v>61.4</v>
          </cell>
          <cell r="AR126">
            <v>57.6</v>
          </cell>
          <cell r="AS126">
            <v>64.400000000000006</v>
          </cell>
          <cell r="AT126">
            <v>30.3</v>
          </cell>
          <cell r="AU126">
            <v>25.4</v>
          </cell>
          <cell r="AV126">
            <v>34.200000000000003</v>
          </cell>
          <cell r="AW126">
            <v>26.5</v>
          </cell>
          <cell r="AX126">
            <v>22</v>
          </cell>
          <cell r="AY126">
            <v>30.1</v>
          </cell>
          <cell r="AZ126">
            <v>27</v>
          </cell>
          <cell r="BA126">
            <v>14</v>
          </cell>
          <cell r="BB126">
            <v>13</v>
          </cell>
          <cell r="BC126" t="str">
            <v>x</v>
          </cell>
          <cell r="BD126" t="str">
            <v>x</v>
          </cell>
          <cell r="BE126">
            <v>100</v>
          </cell>
          <cell r="BF126">
            <v>88.9</v>
          </cell>
          <cell r="BG126">
            <v>78.599999999999994</v>
          </cell>
          <cell r="BH126">
            <v>100</v>
          </cell>
          <cell r="BI126">
            <v>100</v>
          </cell>
          <cell r="BJ126">
            <v>100</v>
          </cell>
          <cell r="BK126">
            <v>100</v>
          </cell>
          <cell r="BL126" t="str">
            <v>x</v>
          </cell>
          <cell r="BM126" t="str">
            <v>x</v>
          </cell>
          <cell r="BN126">
            <v>100</v>
          </cell>
          <cell r="BO126" t="str">
            <v>x</v>
          </cell>
          <cell r="BP126" t="str">
            <v>x</v>
          </cell>
          <cell r="BQ126">
            <v>100</v>
          </cell>
          <cell r="BR126">
            <v>66.7</v>
          </cell>
          <cell r="BS126">
            <v>57.1</v>
          </cell>
          <cell r="BT126">
            <v>76.900000000000006</v>
          </cell>
          <cell r="BU126">
            <v>55.6</v>
          </cell>
          <cell r="BV126">
            <v>42.9</v>
          </cell>
          <cell r="BW126">
            <v>69.2</v>
          </cell>
          <cell r="BX126">
            <v>310</v>
          </cell>
          <cell r="BY126">
            <v>163</v>
          </cell>
          <cell r="BZ126">
            <v>147</v>
          </cell>
          <cell r="CA126">
            <v>70</v>
          </cell>
          <cell r="CB126">
            <v>66.3</v>
          </cell>
          <cell r="CC126">
            <v>74.099999999999994</v>
          </cell>
          <cell r="CD126">
            <v>62.6</v>
          </cell>
          <cell r="CE126">
            <v>58.3</v>
          </cell>
          <cell r="CF126">
            <v>67.3</v>
          </cell>
          <cell r="CG126">
            <v>94.2</v>
          </cell>
          <cell r="CH126">
            <v>93.9</v>
          </cell>
          <cell r="CI126">
            <v>94.6</v>
          </cell>
          <cell r="CJ126">
            <v>91.3</v>
          </cell>
          <cell r="CK126">
            <v>89.6</v>
          </cell>
          <cell r="CL126">
            <v>93.2</v>
          </cell>
          <cell r="CM126">
            <v>63.9</v>
          </cell>
          <cell r="CN126">
            <v>58.3</v>
          </cell>
          <cell r="CO126">
            <v>70.099999999999994</v>
          </cell>
          <cell r="CP126">
            <v>35.5</v>
          </cell>
          <cell r="CQ126">
            <v>29.4</v>
          </cell>
          <cell r="CR126">
            <v>42.2</v>
          </cell>
          <cell r="CS126">
            <v>30</v>
          </cell>
          <cell r="CT126">
            <v>23.9</v>
          </cell>
          <cell r="CU126">
            <v>36.700000000000003</v>
          </cell>
          <cell r="CV126">
            <v>4364</v>
          </cell>
          <cell r="CW126">
            <v>2278</v>
          </cell>
          <cell r="CX126">
            <v>2086</v>
          </cell>
          <cell r="CY126">
            <v>76.2</v>
          </cell>
          <cell r="CZ126">
            <v>70.7</v>
          </cell>
          <cell r="DA126">
            <v>82.2</v>
          </cell>
          <cell r="DB126">
            <v>69.7</v>
          </cell>
          <cell r="DC126">
            <v>65</v>
          </cell>
          <cell r="DD126">
            <v>74.900000000000006</v>
          </cell>
          <cell r="DE126">
            <v>94.9</v>
          </cell>
          <cell r="DF126">
            <v>93.3</v>
          </cell>
          <cell r="DG126">
            <v>96.5</v>
          </cell>
          <cell r="DH126">
            <v>93.7</v>
          </cell>
          <cell r="DI126">
            <v>92.1</v>
          </cell>
          <cell r="DJ126">
            <v>95.4</v>
          </cell>
          <cell r="DK126">
            <v>71.599999999999994</v>
          </cell>
          <cell r="DL126">
            <v>67.3</v>
          </cell>
          <cell r="DM126">
            <v>76.400000000000006</v>
          </cell>
          <cell r="DN126">
            <v>38.700000000000003</v>
          </cell>
          <cell r="DO126">
            <v>30</v>
          </cell>
          <cell r="DP126">
            <v>48.2</v>
          </cell>
          <cell r="DQ126">
            <v>32</v>
          </cell>
          <cell r="DR126">
            <v>23.4</v>
          </cell>
          <cell r="DS126">
            <v>41.4</v>
          </cell>
          <cell r="DT126">
            <v>5736</v>
          </cell>
          <cell r="DU126">
            <v>2973</v>
          </cell>
          <cell r="DV126">
            <v>2763</v>
          </cell>
          <cell r="DW126">
            <v>75.099999999999994</v>
          </cell>
          <cell r="DX126">
            <v>69.900000000000006</v>
          </cell>
          <cell r="DY126">
            <v>80.8</v>
          </cell>
          <cell r="DZ126">
            <v>68.900000000000006</v>
          </cell>
          <cell r="EA126">
            <v>64.099999999999994</v>
          </cell>
          <cell r="EB126">
            <v>74.2</v>
          </cell>
          <cell r="EC126">
            <v>94.9</v>
          </cell>
          <cell r="ED126">
            <v>93.5</v>
          </cell>
          <cell r="EE126">
            <v>96.4</v>
          </cell>
          <cell r="EF126">
            <v>93.4</v>
          </cell>
          <cell r="EG126">
            <v>91.9</v>
          </cell>
          <cell r="EH126">
            <v>95.1</v>
          </cell>
          <cell r="EI126">
            <v>70.8</v>
          </cell>
          <cell r="EJ126">
            <v>66.3</v>
          </cell>
          <cell r="EK126">
            <v>75.599999999999994</v>
          </cell>
          <cell r="EL126">
            <v>38.200000000000003</v>
          </cell>
          <cell r="EM126">
            <v>29.3</v>
          </cell>
          <cell r="EN126">
            <v>47.8</v>
          </cell>
          <cell r="EO126">
            <v>31.9</v>
          </cell>
          <cell r="EP126">
            <v>23</v>
          </cell>
          <cell r="EQ126">
            <v>41.5</v>
          </cell>
        </row>
        <row r="127">
          <cell r="A127" t="str">
            <v>E10000011</v>
          </cell>
          <cell r="B127" t="str">
            <v>East Sussex</v>
          </cell>
          <cell r="C127" t="str">
            <v>South East</v>
          </cell>
          <cell r="D127">
            <v>57</v>
          </cell>
          <cell r="E127">
            <v>38</v>
          </cell>
          <cell r="F127">
            <v>19</v>
          </cell>
          <cell r="G127">
            <v>82.5</v>
          </cell>
          <cell r="H127">
            <v>81.599999999999994</v>
          </cell>
          <cell r="I127">
            <v>84.2</v>
          </cell>
          <cell r="J127">
            <v>71.900000000000006</v>
          </cell>
          <cell r="K127">
            <v>73.7</v>
          </cell>
          <cell r="L127">
            <v>68.400000000000006</v>
          </cell>
          <cell r="M127">
            <v>100</v>
          </cell>
          <cell r="N127">
            <v>100</v>
          </cell>
          <cell r="O127">
            <v>100</v>
          </cell>
          <cell r="P127">
            <v>100</v>
          </cell>
          <cell r="Q127">
            <v>100</v>
          </cell>
          <cell r="R127">
            <v>100</v>
          </cell>
          <cell r="S127">
            <v>75.400000000000006</v>
          </cell>
          <cell r="T127">
            <v>78.900000000000006</v>
          </cell>
          <cell r="U127">
            <v>68.400000000000006</v>
          </cell>
          <cell r="V127">
            <v>57.9</v>
          </cell>
          <cell r="W127">
            <v>52.6</v>
          </cell>
          <cell r="X127">
            <v>68.400000000000006</v>
          </cell>
          <cell r="Y127">
            <v>26.3</v>
          </cell>
          <cell r="Z127">
            <v>21.1</v>
          </cell>
          <cell r="AA127">
            <v>36.799999999999997</v>
          </cell>
          <cell r="AB127">
            <v>42</v>
          </cell>
          <cell r="AC127">
            <v>20</v>
          </cell>
          <cell r="AD127">
            <v>22</v>
          </cell>
          <cell r="AE127">
            <v>61.9</v>
          </cell>
          <cell r="AF127">
            <v>60</v>
          </cell>
          <cell r="AG127">
            <v>63.6</v>
          </cell>
          <cell r="AH127">
            <v>47.6</v>
          </cell>
          <cell r="AI127">
            <v>50</v>
          </cell>
          <cell r="AJ127">
            <v>45.5</v>
          </cell>
          <cell r="AK127" t="str">
            <v>x</v>
          </cell>
          <cell r="AL127" t="str">
            <v>x</v>
          </cell>
          <cell r="AM127" t="str">
            <v>x</v>
          </cell>
          <cell r="AN127">
            <v>88.1</v>
          </cell>
          <cell r="AO127" t="str">
            <v>x</v>
          </cell>
          <cell r="AP127" t="str">
            <v>x</v>
          </cell>
          <cell r="AQ127">
            <v>50</v>
          </cell>
          <cell r="AR127">
            <v>55</v>
          </cell>
          <cell r="AS127">
            <v>45.5</v>
          </cell>
          <cell r="AT127">
            <v>45.2</v>
          </cell>
          <cell r="AU127">
            <v>40</v>
          </cell>
          <cell r="AV127">
            <v>50</v>
          </cell>
          <cell r="AW127">
            <v>28.6</v>
          </cell>
          <cell r="AX127">
            <v>25</v>
          </cell>
          <cell r="AY127">
            <v>31.8</v>
          </cell>
          <cell r="AZ127">
            <v>15</v>
          </cell>
          <cell r="BA127">
            <v>4</v>
          </cell>
          <cell r="BB127">
            <v>11</v>
          </cell>
          <cell r="BC127" t="str">
            <v>x</v>
          </cell>
          <cell r="BD127" t="str">
            <v>x</v>
          </cell>
          <cell r="BE127" t="str">
            <v>x</v>
          </cell>
          <cell r="BF127" t="str">
            <v>x</v>
          </cell>
          <cell r="BG127" t="str">
            <v>x</v>
          </cell>
          <cell r="BH127" t="str">
            <v>x</v>
          </cell>
          <cell r="BI127">
            <v>100</v>
          </cell>
          <cell r="BJ127" t="str">
            <v>x</v>
          </cell>
          <cell r="BK127" t="str">
            <v>x</v>
          </cell>
          <cell r="BL127">
            <v>100</v>
          </cell>
          <cell r="BM127" t="str">
            <v>x</v>
          </cell>
          <cell r="BN127" t="str">
            <v>x</v>
          </cell>
          <cell r="BO127" t="str">
            <v>x</v>
          </cell>
          <cell r="BP127" t="str">
            <v>x</v>
          </cell>
          <cell r="BQ127" t="str">
            <v>x</v>
          </cell>
          <cell r="BR127" t="str">
            <v>x</v>
          </cell>
          <cell r="BS127" t="str">
            <v>x</v>
          </cell>
          <cell r="BT127" t="str">
            <v>x</v>
          </cell>
          <cell r="BU127">
            <v>60</v>
          </cell>
          <cell r="BV127" t="str">
            <v>x</v>
          </cell>
          <cell r="BW127" t="str">
            <v>x</v>
          </cell>
          <cell r="BX127">
            <v>164</v>
          </cell>
          <cell r="BY127">
            <v>86</v>
          </cell>
          <cell r="BZ127">
            <v>78</v>
          </cell>
          <cell r="CA127">
            <v>74.400000000000006</v>
          </cell>
          <cell r="CB127">
            <v>68.599999999999994</v>
          </cell>
          <cell r="CC127">
            <v>80.8</v>
          </cell>
          <cell r="CD127">
            <v>63.4</v>
          </cell>
          <cell r="CE127">
            <v>54.7</v>
          </cell>
          <cell r="CF127">
            <v>73.099999999999994</v>
          </cell>
          <cell r="CG127">
            <v>92.7</v>
          </cell>
          <cell r="CH127" t="str">
            <v>x</v>
          </cell>
          <cell r="CI127" t="str">
            <v>x</v>
          </cell>
          <cell r="CJ127">
            <v>91.5</v>
          </cell>
          <cell r="CK127">
            <v>87.2</v>
          </cell>
          <cell r="CL127">
            <v>96.2</v>
          </cell>
          <cell r="CM127">
            <v>65.2</v>
          </cell>
          <cell r="CN127">
            <v>57</v>
          </cell>
          <cell r="CO127">
            <v>74.400000000000006</v>
          </cell>
          <cell r="CP127">
            <v>54.3</v>
          </cell>
          <cell r="CQ127">
            <v>47.7</v>
          </cell>
          <cell r="CR127">
            <v>61.5</v>
          </cell>
          <cell r="CS127">
            <v>32.9</v>
          </cell>
          <cell r="CT127">
            <v>24.4</v>
          </cell>
          <cell r="CU127">
            <v>42.3</v>
          </cell>
          <cell r="CV127">
            <v>4760</v>
          </cell>
          <cell r="CW127">
            <v>2402</v>
          </cell>
          <cell r="CX127">
            <v>2358</v>
          </cell>
          <cell r="CY127">
            <v>65</v>
          </cell>
          <cell r="CZ127">
            <v>60</v>
          </cell>
          <cell r="DA127">
            <v>70.2</v>
          </cell>
          <cell r="DB127">
            <v>56.1</v>
          </cell>
          <cell r="DC127">
            <v>51.5</v>
          </cell>
          <cell r="DD127">
            <v>60.8</v>
          </cell>
          <cell r="DE127">
            <v>93.4</v>
          </cell>
          <cell r="DF127">
            <v>92.3</v>
          </cell>
          <cell r="DG127">
            <v>94.5</v>
          </cell>
          <cell r="DH127">
            <v>90.3</v>
          </cell>
          <cell r="DI127">
            <v>89</v>
          </cell>
          <cell r="DJ127">
            <v>91.6</v>
          </cell>
          <cell r="DK127">
            <v>58.3</v>
          </cell>
          <cell r="DL127">
            <v>54.4</v>
          </cell>
          <cell r="DM127">
            <v>62.3</v>
          </cell>
          <cell r="DN127">
            <v>36.799999999999997</v>
          </cell>
          <cell r="DO127">
            <v>32.1</v>
          </cell>
          <cell r="DP127">
            <v>41.5</v>
          </cell>
          <cell r="DQ127">
            <v>21.8</v>
          </cell>
          <cell r="DR127">
            <v>17.2</v>
          </cell>
          <cell r="DS127">
            <v>26.6</v>
          </cell>
          <cell r="DT127">
            <v>5159</v>
          </cell>
          <cell r="DU127">
            <v>2642</v>
          </cell>
          <cell r="DV127">
            <v>2517</v>
          </cell>
          <cell r="DW127">
            <v>65.3</v>
          </cell>
          <cell r="DX127">
            <v>60.2</v>
          </cell>
          <cell r="DY127">
            <v>70.7</v>
          </cell>
          <cell r="DZ127">
            <v>56.3</v>
          </cell>
          <cell r="EA127">
            <v>51.7</v>
          </cell>
          <cell r="EB127">
            <v>61.2</v>
          </cell>
          <cell r="EC127">
            <v>93.4</v>
          </cell>
          <cell r="ED127">
            <v>92.2</v>
          </cell>
          <cell r="EE127">
            <v>94.6</v>
          </cell>
          <cell r="EF127">
            <v>90.3</v>
          </cell>
          <cell r="EG127">
            <v>89</v>
          </cell>
          <cell r="EH127">
            <v>91.7</v>
          </cell>
          <cell r="EI127">
            <v>58.5</v>
          </cell>
          <cell r="EJ127">
            <v>54.5</v>
          </cell>
          <cell r="EK127">
            <v>62.6</v>
          </cell>
          <cell r="EL127">
            <v>37.4</v>
          </cell>
          <cell r="EM127">
            <v>32.6</v>
          </cell>
          <cell r="EN127">
            <v>42.5</v>
          </cell>
          <cell r="EO127">
            <v>22.3</v>
          </cell>
          <cell r="EP127">
            <v>17.399999999999999</v>
          </cell>
          <cell r="EQ127">
            <v>27.4</v>
          </cell>
        </row>
        <row r="128">
          <cell r="A128" t="str">
            <v>E10000014</v>
          </cell>
          <cell r="B128" t="str">
            <v>Hampshire</v>
          </cell>
          <cell r="C128" t="str">
            <v>South East</v>
          </cell>
          <cell r="D128">
            <v>339</v>
          </cell>
          <cell r="E128">
            <v>187</v>
          </cell>
          <cell r="F128">
            <v>152</v>
          </cell>
          <cell r="G128">
            <v>72.599999999999994</v>
          </cell>
          <cell r="H128">
            <v>68.400000000000006</v>
          </cell>
          <cell r="I128">
            <v>77.599999999999994</v>
          </cell>
          <cell r="J128">
            <v>61.4</v>
          </cell>
          <cell r="K128">
            <v>57.2</v>
          </cell>
          <cell r="L128">
            <v>66.400000000000006</v>
          </cell>
          <cell r="M128">
            <v>98.2</v>
          </cell>
          <cell r="N128" t="str">
            <v>x</v>
          </cell>
          <cell r="O128" t="str">
            <v>x</v>
          </cell>
          <cell r="P128">
            <v>96.5</v>
          </cell>
          <cell r="Q128">
            <v>95.7</v>
          </cell>
          <cell r="R128">
            <v>97.4</v>
          </cell>
          <cell r="S128">
            <v>62.5</v>
          </cell>
          <cell r="T128">
            <v>57.8</v>
          </cell>
          <cell r="U128">
            <v>68.400000000000006</v>
          </cell>
          <cell r="V128">
            <v>48.7</v>
          </cell>
          <cell r="W128">
            <v>43.3</v>
          </cell>
          <cell r="X128">
            <v>55.3</v>
          </cell>
          <cell r="Y128">
            <v>32.200000000000003</v>
          </cell>
          <cell r="Z128">
            <v>25.7</v>
          </cell>
          <cell r="AA128">
            <v>40.1</v>
          </cell>
          <cell r="AB128">
            <v>102</v>
          </cell>
          <cell r="AC128">
            <v>52</v>
          </cell>
          <cell r="AD128">
            <v>50</v>
          </cell>
          <cell r="AE128">
            <v>60.8</v>
          </cell>
          <cell r="AF128">
            <v>51.9</v>
          </cell>
          <cell r="AG128">
            <v>70</v>
          </cell>
          <cell r="AH128">
            <v>49</v>
          </cell>
          <cell r="AI128">
            <v>42.3</v>
          </cell>
          <cell r="AJ128">
            <v>56</v>
          </cell>
          <cell r="AK128">
            <v>94.1</v>
          </cell>
          <cell r="AL128" t="str">
            <v>x</v>
          </cell>
          <cell r="AM128" t="str">
            <v>x</v>
          </cell>
          <cell r="AN128">
            <v>92.2</v>
          </cell>
          <cell r="AO128">
            <v>90.4</v>
          </cell>
          <cell r="AP128">
            <v>94</v>
          </cell>
          <cell r="AQ128">
            <v>50</v>
          </cell>
          <cell r="AR128">
            <v>42.3</v>
          </cell>
          <cell r="AS128">
            <v>58</v>
          </cell>
          <cell r="AT128">
            <v>42.2</v>
          </cell>
          <cell r="AU128">
            <v>36.5</v>
          </cell>
          <cell r="AV128">
            <v>48</v>
          </cell>
          <cell r="AW128">
            <v>28.4</v>
          </cell>
          <cell r="AX128">
            <v>23.1</v>
          </cell>
          <cell r="AY128">
            <v>34</v>
          </cell>
          <cell r="AZ128">
            <v>36</v>
          </cell>
          <cell r="BA128">
            <v>21</v>
          </cell>
          <cell r="BB128">
            <v>15</v>
          </cell>
          <cell r="BC128">
            <v>86.1</v>
          </cell>
          <cell r="BD128" t="str">
            <v>x</v>
          </cell>
          <cell r="BE128" t="str">
            <v>x</v>
          </cell>
          <cell r="BF128">
            <v>80.599999999999994</v>
          </cell>
          <cell r="BG128" t="str">
            <v>x</v>
          </cell>
          <cell r="BH128" t="str">
            <v>x</v>
          </cell>
          <cell r="BI128">
            <v>100</v>
          </cell>
          <cell r="BJ128">
            <v>100</v>
          </cell>
          <cell r="BK128">
            <v>100</v>
          </cell>
          <cell r="BL128">
            <v>100</v>
          </cell>
          <cell r="BM128">
            <v>100</v>
          </cell>
          <cell r="BN128">
            <v>100</v>
          </cell>
          <cell r="BO128">
            <v>80.599999999999994</v>
          </cell>
          <cell r="BP128" t="str">
            <v>x</v>
          </cell>
          <cell r="BQ128" t="str">
            <v>x</v>
          </cell>
          <cell r="BR128">
            <v>75</v>
          </cell>
          <cell r="BS128" t="str">
            <v>x</v>
          </cell>
          <cell r="BT128" t="str">
            <v>x</v>
          </cell>
          <cell r="BU128">
            <v>61.1</v>
          </cell>
          <cell r="BV128">
            <v>52.4</v>
          </cell>
          <cell r="BW128">
            <v>73.3</v>
          </cell>
          <cell r="BX128">
            <v>346</v>
          </cell>
          <cell r="BY128">
            <v>172</v>
          </cell>
          <cell r="BZ128">
            <v>174</v>
          </cell>
          <cell r="CA128">
            <v>71.400000000000006</v>
          </cell>
          <cell r="CB128">
            <v>68</v>
          </cell>
          <cell r="CC128">
            <v>74.7</v>
          </cell>
          <cell r="CD128">
            <v>63.9</v>
          </cell>
          <cell r="CE128">
            <v>60.5</v>
          </cell>
          <cell r="CF128">
            <v>67.2</v>
          </cell>
          <cell r="CG128">
            <v>95.7</v>
          </cell>
          <cell r="CH128">
            <v>94.8</v>
          </cell>
          <cell r="CI128">
            <v>96.6</v>
          </cell>
          <cell r="CJ128">
            <v>93.9</v>
          </cell>
          <cell r="CK128">
            <v>92.4</v>
          </cell>
          <cell r="CL128">
            <v>95.4</v>
          </cell>
          <cell r="CM128">
            <v>64.7</v>
          </cell>
          <cell r="CN128">
            <v>61</v>
          </cell>
          <cell r="CO128">
            <v>68.400000000000006</v>
          </cell>
          <cell r="CP128">
            <v>48</v>
          </cell>
          <cell r="CQ128">
            <v>43.6</v>
          </cell>
          <cell r="CR128">
            <v>52.3</v>
          </cell>
          <cell r="CS128">
            <v>32.9</v>
          </cell>
          <cell r="CT128">
            <v>25</v>
          </cell>
          <cell r="CU128">
            <v>40.799999999999997</v>
          </cell>
          <cell r="CV128">
            <v>12775</v>
          </cell>
          <cell r="CW128">
            <v>6633</v>
          </cell>
          <cell r="CX128">
            <v>6142</v>
          </cell>
          <cell r="CY128">
            <v>67.8</v>
          </cell>
          <cell r="CZ128">
            <v>62.8</v>
          </cell>
          <cell r="DA128">
            <v>73.099999999999994</v>
          </cell>
          <cell r="DB128">
            <v>59.8</v>
          </cell>
          <cell r="DC128">
            <v>55.3</v>
          </cell>
          <cell r="DD128">
            <v>64.7</v>
          </cell>
          <cell r="DE128">
            <v>94.3</v>
          </cell>
          <cell r="DF128">
            <v>93</v>
          </cell>
          <cell r="DG128">
            <v>95.7</v>
          </cell>
          <cell r="DH128">
            <v>91.9</v>
          </cell>
          <cell r="DI128">
            <v>90.6</v>
          </cell>
          <cell r="DJ128">
            <v>93.3</v>
          </cell>
          <cell r="DK128">
            <v>62.3</v>
          </cell>
          <cell r="DL128">
            <v>58.3</v>
          </cell>
          <cell r="DM128">
            <v>66.5</v>
          </cell>
          <cell r="DN128">
            <v>40.200000000000003</v>
          </cell>
          <cell r="DO128">
            <v>36.4</v>
          </cell>
          <cell r="DP128">
            <v>44.3</v>
          </cell>
          <cell r="DQ128">
            <v>25.2</v>
          </cell>
          <cell r="DR128">
            <v>21.1</v>
          </cell>
          <cell r="DS128">
            <v>29.8</v>
          </cell>
          <cell r="DT128">
            <v>13851</v>
          </cell>
          <cell r="DU128">
            <v>7196</v>
          </cell>
          <cell r="DV128">
            <v>6655</v>
          </cell>
          <cell r="DW128">
            <v>67.7</v>
          </cell>
          <cell r="DX128">
            <v>62.9</v>
          </cell>
          <cell r="DY128">
            <v>73</v>
          </cell>
          <cell r="DZ128">
            <v>59.7</v>
          </cell>
          <cell r="EA128">
            <v>55.2</v>
          </cell>
          <cell r="EB128">
            <v>64.5</v>
          </cell>
          <cell r="EC128">
            <v>94.4</v>
          </cell>
          <cell r="ED128">
            <v>93.2</v>
          </cell>
          <cell r="EE128">
            <v>95.7</v>
          </cell>
          <cell r="EF128">
            <v>92</v>
          </cell>
          <cell r="EG128">
            <v>90.8</v>
          </cell>
          <cell r="EH128">
            <v>93.3</v>
          </cell>
          <cell r="EI128">
            <v>62.1</v>
          </cell>
          <cell r="EJ128">
            <v>58.1</v>
          </cell>
          <cell r="EK128">
            <v>66.400000000000006</v>
          </cell>
          <cell r="EL128">
            <v>40.5</v>
          </cell>
          <cell r="EM128">
            <v>36.700000000000003</v>
          </cell>
          <cell r="EN128">
            <v>44.6</v>
          </cell>
          <cell r="EO128">
            <v>25.6</v>
          </cell>
          <cell r="EP128">
            <v>21.3</v>
          </cell>
          <cell r="EQ128">
            <v>30.2</v>
          </cell>
        </row>
        <row r="129">
          <cell r="A129" t="str">
            <v>E06000046</v>
          </cell>
          <cell r="B129" t="str">
            <v>Isle of Wight</v>
          </cell>
          <cell r="C129" t="str">
            <v>South East</v>
          </cell>
          <cell r="D129">
            <v>11</v>
          </cell>
          <cell r="E129">
            <v>4</v>
          </cell>
          <cell r="F129">
            <v>7</v>
          </cell>
          <cell r="G129">
            <v>72.7</v>
          </cell>
          <cell r="H129" t="str">
            <v>x</v>
          </cell>
          <cell r="I129" t="str">
            <v>x</v>
          </cell>
          <cell r="J129">
            <v>54.5</v>
          </cell>
          <cell r="K129" t="str">
            <v>x</v>
          </cell>
          <cell r="L129" t="str">
            <v>x</v>
          </cell>
          <cell r="M129">
            <v>100</v>
          </cell>
          <cell r="N129" t="str">
            <v>x</v>
          </cell>
          <cell r="O129" t="str">
            <v>x</v>
          </cell>
          <cell r="P129" t="str">
            <v>x</v>
          </cell>
          <cell r="Q129" t="str">
            <v>x</v>
          </cell>
          <cell r="R129" t="str">
            <v>x</v>
          </cell>
          <cell r="S129">
            <v>54.5</v>
          </cell>
          <cell r="T129" t="str">
            <v>x</v>
          </cell>
          <cell r="U129" t="str">
            <v>x</v>
          </cell>
          <cell r="V129">
            <v>54.5</v>
          </cell>
          <cell r="W129" t="str">
            <v>x</v>
          </cell>
          <cell r="X129" t="str">
            <v>x</v>
          </cell>
          <cell r="Y129">
            <v>36.4</v>
          </cell>
          <cell r="Z129" t="str">
            <v>x</v>
          </cell>
          <cell r="AA129" t="str">
            <v>x</v>
          </cell>
          <cell r="AB129" t="str">
            <v>x</v>
          </cell>
          <cell r="AC129" t="str">
            <v>x</v>
          </cell>
          <cell r="AD129">
            <v>0</v>
          </cell>
          <cell r="AE129" t="str">
            <v>x</v>
          </cell>
          <cell r="AF129" t="str">
            <v>x</v>
          </cell>
          <cell r="AG129" t="str">
            <v>.</v>
          </cell>
          <cell r="AH129" t="str">
            <v>x</v>
          </cell>
          <cell r="AI129" t="str">
            <v>x</v>
          </cell>
          <cell r="AJ129" t="str">
            <v>.</v>
          </cell>
          <cell r="AK129" t="str">
            <v>x</v>
          </cell>
          <cell r="AL129" t="str">
            <v>x</v>
          </cell>
          <cell r="AM129" t="str">
            <v>.</v>
          </cell>
          <cell r="AN129" t="str">
            <v>x</v>
          </cell>
          <cell r="AO129" t="str">
            <v>x</v>
          </cell>
          <cell r="AP129" t="str">
            <v>.</v>
          </cell>
          <cell r="AQ129" t="str">
            <v>x</v>
          </cell>
          <cell r="AR129" t="str">
            <v>x</v>
          </cell>
          <cell r="AS129" t="str">
            <v>.</v>
          </cell>
          <cell r="AT129" t="str">
            <v>x</v>
          </cell>
          <cell r="AU129" t="str">
            <v>x</v>
          </cell>
          <cell r="AV129" t="str">
            <v>.</v>
          </cell>
          <cell r="AW129" t="str">
            <v>x</v>
          </cell>
          <cell r="AX129" t="str">
            <v>x</v>
          </cell>
          <cell r="AY129" t="str">
            <v>.</v>
          </cell>
          <cell r="AZ129">
            <v>0</v>
          </cell>
          <cell r="BA129">
            <v>0</v>
          </cell>
          <cell r="BB129">
            <v>0</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cell r="BX129">
            <v>28</v>
          </cell>
          <cell r="BY129">
            <v>13</v>
          </cell>
          <cell r="BZ129">
            <v>15</v>
          </cell>
          <cell r="CA129">
            <v>60.7</v>
          </cell>
          <cell r="CB129" t="str">
            <v>x</v>
          </cell>
          <cell r="CC129" t="str">
            <v>x</v>
          </cell>
          <cell r="CD129">
            <v>42.9</v>
          </cell>
          <cell r="CE129">
            <v>38.5</v>
          </cell>
          <cell r="CF129">
            <v>46.7</v>
          </cell>
          <cell r="CG129">
            <v>85.7</v>
          </cell>
          <cell r="CH129">
            <v>69.2</v>
          </cell>
          <cell r="CI129">
            <v>100</v>
          </cell>
          <cell r="CJ129">
            <v>85.7</v>
          </cell>
          <cell r="CK129">
            <v>69.2</v>
          </cell>
          <cell r="CL129">
            <v>100</v>
          </cell>
          <cell r="CM129">
            <v>42.9</v>
          </cell>
          <cell r="CN129">
            <v>38.5</v>
          </cell>
          <cell r="CO129">
            <v>46.7</v>
          </cell>
          <cell r="CP129">
            <v>46.4</v>
          </cell>
          <cell r="CQ129">
            <v>23.1</v>
          </cell>
          <cell r="CR129">
            <v>66.7</v>
          </cell>
          <cell r="CS129">
            <v>10.7</v>
          </cell>
          <cell r="CT129" t="str">
            <v>x</v>
          </cell>
          <cell r="CU129" t="str">
            <v>x</v>
          </cell>
          <cell r="CV129">
            <v>1300</v>
          </cell>
          <cell r="CW129">
            <v>653</v>
          </cell>
          <cell r="CX129">
            <v>647</v>
          </cell>
          <cell r="CY129">
            <v>55.3</v>
          </cell>
          <cell r="CZ129">
            <v>48.7</v>
          </cell>
          <cell r="DA129">
            <v>62</v>
          </cell>
          <cell r="DB129">
            <v>47.7</v>
          </cell>
          <cell r="DC129">
            <v>44</v>
          </cell>
          <cell r="DD129">
            <v>51.5</v>
          </cell>
          <cell r="DE129">
            <v>92.2</v>
          </cell>
          <cell r="DF129">
            <v>91</v>
          </cell>
          <cell r="DG129">
            <v>93.4</v>
          </cell>
          <cell r="DH129">
            <v>89.4</v>
          </cell>
          <cell r="DI129">
            <v>87.9</v>
          </cell>
          <cell r="DJ129">
            <v>90.9</v>
          </cell>
          <cell r="DK129">
            <v>51.3</v>
          </cell>
          <cell r="DL129">
            <v>49.2</v>
          </cell>
          <cell r="DM129">
            <v>53.5</v>
          </cell>
          <cell r="DN129">
            <v>26.8</v>
          </cell>
          <cell r="DO129">
            <v>25.1</v>
          </cell>
          <cell r="DP129">
            <v>28.4</v>
          </cell>
          <cell r="DQ129">
            <v>13.1</v>
          </cell>
          <cell r="DR129">
            <v>10.1</v>
          </cell>
          <cell r="DS129">
            <v>16.100000000000001</v>
          </cell>
          <cell r="DT129">
            <v>1371</v>
          </cell>
          <cell r="DU129">
            <v>684</v>
          </cell>
          <cell r="DV129">
            <v>687</v>
          </cell>
          <cell r="DW129">
            <v>55.5</v>
          </cell>
          <cell r="DX129">
            <v>49</v>
          </cell>
          <cell r="DY129">
            <v>62</v>
          </cell>
          <cell r="DZ129">
            <v>47.6</v>
          </cell>
          <cell r="EA129">
            <v>43.9</v>
          </cell>
          <cell r="EB129">
            <v>51.4</v>
          </cell>
          <cell r="EC129">
            <v>92.1</v>
          </cell>
          <cell r="ED129">
            <v>90.5</v>
          </cell>
          <cell r="EE129">
            <v>93.7</v>
          </cell>
          <cell r="EF129">
            <v>89.4</v>
          </cell>
          <cell r="EG129">
            <v>87.4</v>
          </cell>
          <cell r="EH129">
            <v>91.3</v>
          </cell>
          <cell r="EI129">
            <v>51.1</v>
          </cell>
          <cell r="EJ129">
            <v>48.8</v>
          </cell>
          <cell r="EK129">
            <v>53.4</v>
          </cell>
          <cell r="EL129">
            <v>27.4</v>
          </cell>
          <cell r="EM129">
            <v>25</v>
          </cell>
          <cell r="EN129">
            <v>29.8</v>
          </cell>
          <cell r="EO129">
            <v>13.3</v>
          </cell>
          <cell r="EP129">
            <v>9.9</v>
          </cell>
          <cell r="EQ129">
            <v>16.600000000000001</v>
          </cell>
        </row>
        <row r="130">
          <cell r="A130" t="str">
            <v>E10000016</v>
          </cell>
          <cell r="B130" t="str">
            <v>Kent</v>
          </cell>
          <cell r="C130" t="str">
            <v>South East</v>
          </cell>
          <cell r="D130">
            <v>500</v>
          </cell>
          <cell r="E130">
            <v>252</v>
          </cell>
          <cell r="F130">
            <v>248</v>
          </cell>
          <cell r="G130">
            <v>83.6</v>
          </cell>
          <cell r="H130">
            <v>79.400000000000006</v>
          </cell>
          <cell r="I130">
            <v>87.9</v>
          </cell>
          <cell r="J130">
            <v>78.599999999999994</v>
          </cell>
          <cell r="K130">
            <v>74.2</v>
          </cell>
          <cell r="L130">
            <v>83.1</v>
          </cell>
          <cell r="M130">
            <v>99</v>
          </cell>
          <cell r="N130" t="str">
            <v>x</v>
          </cell>
          <cell r="O130" t="str">
            <v>x</v>
          </cell>
          <cell r="P130">
            <v>97.8</v>
          </cell>
          <cell r="Q130">
            <v>97.2</v>
          </cell>
          <cell r="R130">
            <v>98.4</v>
          </cell>
          <cell r="S130">
            <v>81.2</v>
          </cell>
          <cell r="T130">
            <v>77.8</v>
          </cell>
          <cell r="U130">
            <v>84.7</v>
          </cell>
          <cell r="V130">
            <v>57</v>
          </cell>
          <cell r="W130">
            <v>53.6</v>
          </cell>
          <cell r="X130">
            <v>60.5</v>
          </cell>
          <cell r="Y130">
            <v>43.4</v>
          </cell>
          <cell r="Z130">
            <v>38.5</v>
          </cell>
          <cell r="AA130">
            <v>48.4</v>
          </cell>
          <cell r="AB130">
            <v>288</v>
          </cell>
          <cell r="AC130">
            <v>134</v>
          </cell>
          <cell r="AD130">
            <v>154</v>
          </cell>
          <cell r="AE130">
            <v>77.8</v>
          </cell>
          <cell r="AF130">
            <v>65.7</v>
          </cell>
          <cell r="AG130">
            <v>88.3</v>
          </cell>
          <cell r="AH130">
            <v>70.099999999999994</v>
          </cell>
          <cell r="AI130">
            <v>59</v>
          </cell>
          <cell r="AJ130">
            <v>79.900000000000006</v>
          </cell>
          <cell r="AK130">
            <v>96.2</v>
          </cell>
          <cell r="AL130" t="str">
            <v>x</v>
          </cell>
          <cell r="AM130" t="str">
            <v>x</v>
          </cell>
          <cell r="AN130">
            <v>94.8</v>
          </cell>
          <cell r="AO130" t="str">
            <v>x</v>
          </cell>
          <cell r="AP130" t="str">
            <v>x</v>
          </cell>
          <cell r="AQ130">
            <v>70.5</v>
          </cell>
          <cell r="AR130">
            <v>59.7</v>
          </cell>
          <cell r="AS130">
            <v>79.900000000000006</v>
          </cell>
          <cell r="AT130">
            <v>53.5</v>
          </cell>
          <cell r="AU130">
            <v>45.5</v>
          </cell>
          <cell r="AV130">
            <v>60.4</v>
          </cell>
          <cell r="AW130">
            <v>39.200000000000003</v>
          </cell>
          <cell r="AX130">
            <v>28.4</v>
          </cell>
          <cell r="AY130">
            <v>48.7</v>
          </cell>
          <cell r="AZ130">
            <v>77</v>
          </cell>
          <cell r="BA130">
            <v>42</v>
          </cell>
          <cell r="BB130">
            <v>35</v>
          </cell>
          <cell r="BC130">
            <v>92.2</v>
          </cell>
          <cell r="BD130" t="str">
            <v>x</v>
          </cell>
          <cell r="BE130" t="str">
            <v>x</v>
          </cell>
          <cell r="BF130">
            <v>83.1</v>
          </cell>
          <cell r="BG130">
            <v>76.2</v>
          </cell>
          <cell r="BH130">
            <v>91.4</v>
          </cell>
          <cell r="BI130" t="str">
            <v>x</v>
          </cell>
          <cell r="BJ130" t="str">
            <v>x</v>
          </cell>
          <cell r="BK130">
            <v>100</v>
          </cell>
          <cell r="BL130" t="str">
            <v>x</v>
          </cell>
          <cell r="BM130" t="str">
            <v>x</v>
          </cell>
          <cell r="BN130">
            <v>100</v>
          </cell>
          <cell r="BO130">
            <v>84.4</v>
          </cell>
          <cell r="BP130">
            <v>78.599999999999994</v>
          </cell>
          <cell r="BQ130">
            <v>91.4</v>
          </cell>
          <cell r="BR130">
            <v>62.3</v>
          </cell>
          <cell r="BS130">
            <v>66.7</v>
          </cell>
          <cell r="BT130">
            <v>57.1</v>
          </cell>
          <cell r="BU130">
            <v>46.8</v>
          </cell>
          <cell r="BV130">
            <v>42.9</v>
          </cell>
          <cell r="BW130">
            <v>51.4</v>
          </cell>
          <cell r="BX130">
            <v>572</v>
          </cell>
          <cell r="BY130">
            <v>274</v>
          </cell>
          <cell r="BZ130">
            <v>298</v>
          </cell>
          <cell r="CA130">
            <v>71.3</v>
          </cell>
          <cell r="CB130">
            <v>64.2</v>
          </cell>
          <cell r="CC130">
            <v>77.900000000000006</v>
          </cell>
          <cell r="CD130">
            <v>62.6</v>
          </cell>
          <cell r="CE130">
            <v>57.3</v>
          </cell>
          <cell r="CF130">
            <v>67.400000000000006</v>
          </cell>
          <cell r="CG130">
            <v>93</v>
          </cell>
          <cell r="CH130">
            <v>89.8</v>
          </cell>
          <cell r="CI130">
            <v>96</v>
          </cell>
          <cell r="CJ130">
            <v>90.9</v>
          </cell>
          <cell r="CK130">
            <v>87.6</v>
          </cell>
          <cell r="CL130">
            <v>94</v>
          </cell>
          <cell r="CM130">
            <v>64.2</v>
          </cell>
          <cell r="CN130">
            <v>59.1</v>
          </cell>
          <cell r="CO130">
            <v>68.8</v>
          </cell>
          <cell r="CP130">
            <v>47.2</v>
          </cell>
          <cell r="CQ130">
            <v>41.2</v>
          </cell>
          <cell r="CR130">
            <v>52.7</v>
          </cell>
          <cell r="CS130">
            <v>29.5</v>
          </cell>
          <cell r="CT130">
            <v>24.8</v>
          </cell>
          <cell r="CU130">
            <v>33.9</v>
          </cell>
          <cell r="CV130">
            <v>14418</v>
          </cell>
          <cell r="CW130">
            <v>7395</v>
          </cell>
          <cell r="CX130">
            <v>7023</v>
          </cell>
          <cell r="CY130">
            <v>63.3</v>
          </cell>
          <cell r="CZ130">
            <v>58.4</v>
          </cell>
          <cell r="DA130">
            <v>68.400000000000006</v>
          </cell>
          <cell r="DB130">
            <v>56</v>
          </cell>
          <cell r="DC130">
            <v>51.9</v>
          </cell>
          <cell r="DD130">
            <v>60.3</v>
          </cell>
          <cell r="DE130">
            <v>93.1</v>
          </cell>
          <cell r="DF130">
            <v>91.5</v>
          </cell>
          <cell r="DG130">
            <v>94.8</v>
          </cell>
          <cell r="DH130">
            <v>90.2</v>
          </cell>
          <cell r="DI130">
            <v>88.6</v>
          </cell>
          <cell r="DJ130">
            <v>91.8</v>
          </cell>
          <cell r="DK130">
            <v>58.5</v>
          </cell>
          <cell r="DL130">
            <v>55.1</v>
          </cell>
          <cell r="DM130">
            <v>62.1</v>
          </cell>
          <cell r="DN130">
            <v>40.4</v>
          </cell>
          <cell r="DO130">
            <v>35.6</v>
          </cell>
          <cell r="DP130">
            <v>45.4</v>
          </cell>
          <cell r="DQ130">
            <v>25.4</v>
          </cell>
          <cell r="DR130">
            <v>20.6</v>
          </cell>
          <cell r="DS130">
            <v>30.4</v>
          </cell>
          <cell r="DT130">
            <v>16109</v>
          </cell>
          <cell r="DU130">
            <v>8228</v>
          </cell>
          <cell r="DV130">
            <v>7881</v>
          </cell>
          <cell r="DW130">
            <v>64.7</v>
          </cell>
          <cell r="DX130">
            <v>59.6</v>
          </cell>
          <cell r="DY130">
            <v>69.900000000000006</v>
          </cell>
          <cell r="DZ130">
            <v>57.3</v>
          </cell>
          <cell r="EA130">
            <v>53</v>
          </cell>
          <cell r="EB130">
            <v>61.9</v>
          </cell>
          <cell r="EC130">
            <v>93.4</v>
          </cell>
          <cell r="ED130">
            <v>91.8</v>
          </cell>
          <cell r="EE130">
            <v>95.1</v>
          </cell>
          <cell r="EF130">
            <v>90.6</v>
          </cell>
          <cell r="EG130">
            <v>88.9</v>
          </cell>
          <cell r="EH130">
            <v>92.3</v>
          </cell>
          <cell r="EI130">
            <v>59.8</v>
          </cell>
          <cell r="EJ130">
            <v>56.1</v>
          </cell>
          <cell r="EK130">
            <v>63.6</v>
          </cell>
          <cell r="EL130">
            <v>41.5</v>
          </cell>
          <cell r="EM130">
            <v>36.700000000000003</v>
          </cell>
          <cell r="EN130">
            <v>46.6</v>
          </cell>
          <cell r="EO130">
            <v>26.5</v>
          </cell>
          <cell r="EP130">
            <v>21.7</v>
          </cell>
          <cell r="EQ130">
            <v>31.6</v>
          </cell>
        </row>
        <row r="131">
          <cell r="A131" t="str">
            <v>E06000035</v>
          </cell>
          <cell r="B131" t="str">
            <v>Medway</v>
          </cell>
          <cell r="C131" t="str">
            <v>South East</v>
          </cell>
          <cell r="D131">
            <v>155</v>
          </cell>
          <cell r="E131">
            <v>83</v>
          </cell>
          <cell r="F131">
            <v>72</v>
          </cell>
          <cell r="G131">
            <v>78.7</v>
          </cell>
          <cell r="H131">
            <v>75.900000000000006</v>
          </cell>
          <cell r="I131">
            <v>81.900000000000006</v>
          </cell>
          <cell r="J131">
            <v>74.2</v>
          </cell>
          <cell r="K131">
            <v>72.3</v>
          </cell>
          <cell r="L131">
            <v>76.400000000000006</v>
          </cell>
          <cell r="M131">
            <v>95.5</v>
          </cell>
          <cell r="N131">
            <v>96.4</v>
          </cell>
          <cell r="O131">
            <v>94.4</v>
          </cell>
          <cell r="P131">
            <v>93.5</v>
          </cell>
          <cell r="Q131">
            <v>96.4</v>
          </cell>
          <cell r="R131">
            <v>90.3</v>
          </cell>
          <cell r="S131">
            <v>76.099999999999994</v>
          </cell>
          <cell r="T131">
            <v>74.7</v>
          </cell>
          <cell r="U131">
            <v>77.8</v>
          </cell>
          <cell r="V131">
            <v>56.8</v>
          </cell>
          <cell r="W131">
            <v>53</v>
          </cell>
          <cell r="X131">
            <v>61.1</v>
          </cell>
          <cell r="Y131">
            <v>45.8</v>
          </cell>
          <cell r="Z131">
            <v>44.6</v>
          </cell>
          <cell r="AA131">
            <v>47.2</v>
          </cell>
          <cell r="AB131">
            <v>105</v>
          </cell>
          <cell r="AC131">
            <v>61</v>
          </cell>
          <cell r="AD131">
            <v>44</v>
          </cell>
          <cell r="AE131">
            <v>77.099999999999994</v>
          </cell>
          <cell r="AF131">
            <v>78.7</v>
          </cell>
          <cell r="AG131">
            <v>75</v>
          </cell>
          <cell r="AH131">
            <v>66.7</v>
          </cell>
          <cell r="AI131">
            <v>62.3</v>
          </cell>
          <cell r="AJ131">
            <v>72.7</v>
          </cell>
          <cell r="AK131" t="str">
            <v>x</v>
          </cell>
          <cell r="AL131" t="str">
            <v>x</v>
          </cell>
          <cell r="AM131" t="str">
            <v>x</v>
          </cell>
          <cell r="AN131">
            <v>95.2</v>
          </cell>
          <cell r="AO131" t="str">
            <v>x</v>
          </cell>
          <cell r="AP131" t="str">
            <v>x</v>
          </cell>
          <cell r="AQ131">
            <v>67.599999999999994</v>
          </cell>
          <cell r="AR131">
            <v>63.9</v>
          </cell>
          <cell r="AS131">
            <v>72.7</v>
          </cell>
          <cell r="AT131">
            <v>47.6</v>
          </cell>
          <cell r="AU131">
            <v>45.9</v>
          </cell>
          <cell r="AV131">
            <v>50</v>
          </cell>
          <cell r="AW131">
            <v>36.200000000000003</v>
          </cell>
          <cell r="AX131">
            <v>32.799999999999997</v>
          </cell>
          <cell r="AY131">
            <v>40.9</v>
          </cell>
          <cell r="AZ131" t="str">
            <v>x</v>
          </cell>
          <cell r="BA131" t="str">
            <v>x</v>
          </cell>
          <cell r="BB131" t="str">
            <v>x</v>
          </cell>
          <cell r="BC131" t="str">
            <v>x</v>
          </cell>
          <cell r="BD131" t="str">
            <v>x</v>
          </cell>
          <cell r="BE131" t="str">
            <v>x</v>
          </cell>
          <cell r="BF131" t="str">
            <v>x</v>
          </cell>
          <cell r="BG131" t="str">
            <v>x</v>
          </cell>
          <cell r="BH131" t="str">
            <v>x</v>
          </cell>
          <cell r="BI131" t="str">
            <v>x</v>
          </cell>
          <cell r="BJ131" t="str">
            <v>x</v>
          </cell>
          <cell r="BK131" t="str">
            <v>x</v>
          </cell>
          <cell r="BL131" t="str">
            <v>x</v>
          </cell>
          <cell r="BM131" t="str">
            <v>x</v>
          </cell>
          <cell r="BN131" t="str">
            <v>x</v>
          </cell>
          <cell r="BO131" t="str">
            <v>x</v>
          </cell>
          <cell r="BP131" t="str">
            <v>x</v>
          </cell>
          <cell r="BQ131" t="str">
            <v>x</v>
          </cell>
          <cell r="BR131" t="str">
            <v>x</v>
          </cell>
          <cell r="BS131" t="str">
            <v>x</v>
          </cell>
          <cell r="BT131" t="str">
            <v>x</v>
          </cell>
          <cell r="BU131" t="str">
            <v>x</v>
          </cell>
          <cell r="BV131" t="str">
            <v>x</v>
          </cell>
          <cell r="BW131" t="str">
            <v>x</v>
          </cell>
          <cell r="BX131">
            <v>150</v>
          </cell>
          <cell r="BY131">
            <v>61</v>
          </cell>
          <cell r="BZ131">
            <v>89</v>
          </cell>
          <cell r="CA131">
            <v>78</v>
          </cell>
          <cell r="CB131">
            <v>83.6</v>
          </cell>
          <cell r="CC131">
            <v>74.2</v>
          </cell>
          <cell r="CD131">
            <v>65.3</v>
          </cell>
          <cell r="CE131">
            <v>67.2</v>
          </cell>
          <cell r="CF131">
            <v>64</v>
          </cell>
          <cell r="CG131">
            <v>96.7</v>
          </cell>
          <cell r="CH131" t="str">
            <v>x</v>
          </cell>
          <cell r="CI131" t="str">
            <v>x</v>
          </cell>
          <cell r="CJ131">
            <v>92</v>
          </cell>
          <cell r="CK131">
            <v>90.2</v>
          </cell>
          <cell r="CL131">
            <v>93.3</v>
          </cell>
          <cell r="CM131">
            <v>66</v>
          </cell>
          <cell r="CN131">
            <v>67.2</v>
          </cell>
          <cell r="CO131">
            <v>65.2</v>
          </cell>
          <cell r="CP131">
            <v>50.7</v>
          </cell>
          <cell r="CQ131">
            <v>52.5</v>
          </cell>
          <cell r="CR131">
            <v>49.4</v>
          </cell>
          <cell r="CS131">
            <v>38</v>
          </cell>
          <cell r="CT131">
            <v>41</v>
          </cell>
          <cell r="CU131">
            <v>36</v>
          </cell>
          <cell r="CV131">
            <v>2682</v>
          </cell>
          <cell r="CW131">
            <v>1324</v>
          </cell>
          <cell r="CX131">
            <v>1358</v>
          </cell>
          <cell r="CY131">
            <v>65.099999999999994</v>
          </cell>
          <cell r="CZ131">
            <v>61.2</v>
          </cell>
          <cell r="DA131">
            <v>68.900000000000006</v>
          </cell>
          <cell r="DB131">
            <v>56.2</v>
          </cell>
          <cell r="DC131">
            <v>53.9</v>
          </cell>
          <cell r="DD131">
            <v>58.3</v>
          </cell>
          <cell r="DE131">
            <v>93.6</v>
          </cell>
          <cell r="DF131">
            <v>92.1</v>
          </cell>
          <cell r="DG131">
            <v>95.1</v>
          </cell>
          <cell r="DH131">
            <v>90.9</v>
          </cell>
          <cell r="DI131">
            <v>90.1</v>
          </cell>
          <cell r="DJ131">
            <v>91.8</v>
          </cell>
          <cell r="DK131">
            <v>58.1</v>
          </cell>
          <cell r="DL131">
            <v>56.5</v>
          </cell>
          <cell r="DM131">
            <v>59.6</v>
          </cell>
          <cell r="DN131">
            <v>35.200000000000003</v>
          </cell>
          <cell r="DO131">
            <v>31.6</v>
          </cell>
          <cell r="DP131">
            <v>38.799999999999997</v>
          </cell>
          <cell r="DQ131">
            <v>23.6</v>
          </cell>
          <cell r="DR131">
            <v>20.3</v>
          </cell>
          <cell r="DS131">
            <v>26.7</v>
          </cell>
          <cell r="DT131">
            <v>3144</v>
          </cell>
          <cell r="DU131">
            <v>1555</v>
          </cell>
          <cell r="DV131">
            <v>1589</v>
          </cell>
          <cell r="DW131">
            <v>66.599999999999994</v>
          </cell>
          <cell r="DX131">
            <v>63.4</v>
          </cell>
          <cell r="DY131">
            <v>69.7</v>
          </cell>
          <cell r="DZ131">
            <v>57.8</v>
          </cell>
          <cell r="EA131">
            <v>55.8</v>
          </cell>
          <cell r="EB131">
            <v>59.8</v>
          </cell>
          <cell r="EC131">
            <v>93.8</v>
          </cell>
          <cell r="ED131">
            <v>92.5</v>
          </cell>
          <cell r="EE131">
            <v>95</v>
          </cell>
          <cell r="EF131">
            <v>91</v>
          </cell>
          <cell r="EG131">
            <v>90.2</v>
          </cell>
          <cell r="EH131">
            <v>91.7</v>
          </cell>
          <cell r="EI131">
            <v>59.6</v>
          </cell>
          <cell r="EJ131">
            <v>58.1</v>
          </cell>
          <cell r="EK131">
            <v>61</v>
          </cell>
          <cell r="EL131">
            <v>37.5</v>
          </cell>
          <cell r="EM131">
            <v>34</v>
          </cell>
          <cell r="EN131">
            <v>40.9</v>
          </cell>
          <cell r="EO131">
            <v>25.9</v>
          </cell>
          <cell r="EP131">
            <v>23</v>
          </cell>
          <cell r="EQ131">
            <v>28.8</v>
          </cell>
        </row>
        <row r="132">
          <cell r="A132" t="str">
            <v>E06000042</v>
          </cell>
          <cell r="B132" t="str">
            <v>Milton Keynes</v>
          </cell>
          <cell r="C132" t="str">
            <v>South East</v>
          </cell>
          <cell r="D132">
            <v>225</v>
          </cell>
          <cell r="E132">
            <v>114</v>
          </cell>
          <cell r="F132">
            <v>111</v>
          </cell>
          <cell r="G132">
            <v>69.3</v>
          </cell>
          <cell r="H132">
            <v>65.8</v>
          </cell>
          <cell r="I132">
            <v>73</v>
          </cell>
          <cell r="J132">
            <v>56.9</v>
          </cell>
          <cell r="K132">
            <v>51.8</v>
          </cell>
          <cell r="L132">
            <v>62.2</v>
          </cell>
          <cell r="M132">
            <v>96</v>
          </cell>
          <cell r="N132">
            <v>95.6</v>
          </cell>
          <cell r="O132">
            <v>96.4</v>
          </cell>
          <cell r="P132">
            <v>93.8</v>
          </cell>
          <cell r="Q132">
            <v>94.7</v>
          </cell>
          <cell r="R132">
            <v>92.8</v>
          </cell>
          <cell r="S132">
            <v>59.1</v>
          </cell>
          <cell r="T132">
            <v>54.4</v>
          </cell>
          <cell r="U132">
            <v>64</v>
          </cell>
          <cell r="V132">
            <v>45.3</v>
          </cell>
          <cell r="W132">
            <v>40.4</v>
          </cell>
          <cell r="X132">
            <v>50.5</v>
          </cell>
          <cell r="Y132">
            <v>29.3</v>
          </cell>
          <cell r="Z132">
            <v>21.9</v>
          </cell>
          <cell r="AA132">
            <v>36.9</v>
          </cell>
          <cell r="AB132">
            <v>325</v>
          </cell>
          <cell r="AC132">
            <v>170</v>
          </cell>
          <cell r="AD132">
            <v>155</v>
          </cell>
          <cell r="AE132">
            <v>61.2</v>
          </cell>
          <cell r="AF132">
            <v>57.6</v>
          </cell>
          <cell r="AG132">
            <v>65.2</v>
          </cell>
          <cell r="AH132">
            <v>48.6</v>
          </cell>
          <cell r="AI132">
            <v>46.5</v>
          </cell>
          <cell r="AJ132">
            <v>51</v>
          </cell>
          <cell r="AK132">
            <v>96</v>
          </cell>
          <cell r="AL132">
            <v>95.3</v>
          </cell>
          <cell r="AM132">
            <v>96.8</v>
          </cell>
          <cell r="AN132">
            <v>95.1</v>
          </cell>
          <cell r="AO132">
            <v>94.1</v>
          </cell>
          <cell r="AP132">
            <v>96.1</v>
          </cell>
          <cell r="AQ132">
            <v>51.1</v>
          </cell>
          <cell r="AR132">
            <v>50</v>
          </cell>
          <cell r="AS132">
            <v>52.3</v>
          </cell>
          <cell r="AT132">
            <v>42.5</v>
          </cell>
          <cell r="AU132">
            <v>40.6</v>
          </cell>
          <cell r="AV132">
            <v>44.5</v>
          </cell>
          <cell r="AW132">
            <v>14.2</v>
          </cell>
          <cell r="AX132">
            <v>10.6</v>
          </cell>
          <cell r="AY132">
            <v>18.100000000000001</v>
          </cell>
          <cell r="AZ132">
            <v>19</v>
          </cell>
          <cell r="BA132">
            <v>9</v>
          </cell>
          <cell r="BB132">
            <v>10</v>
          </cell>
          <cell r="BC132">
            <v>84.2</v>
          </cell>
          <cell r="BD132">
            <v>66.7</v>
          </cell>
          <cell r="BE132">
            <v>100</v>
          </cell>
          <cell r="BF132">
            <v>73.7</v>
          </cell>
          <cell r="BG132" t="str">
            <v>x</v>
          </cell>
          <cell r="BH132" t="str">
            <v>x</v>
          </cell>
          <cell r="BI132" t="str">
            <v>x</v>
          </cell>
          <cell r="BJ132" t="str">
            <v>x</v>
          </cell>
          <cell r="BK132">
            <v>100</v>
          </cell>
          <cell r="BL132" t="str">
            <v>x</v>
          </cell>
          <cell r="BM132" t="str">
            <v>x</v>
          </cell>
          <cell r="BN132">
            <v>100</v>
          </cell>
          <cell r="BO132">
            <v>73.7</v>
          </cell>
          <cell r="BP132" t="str">
            <v>x</v>
          </cell>
          <cell r="BQ132" t="str">
            <v>x</v>
          </cell>
          <cell r="BR132">
            <v>42.1</v>
          </cell>
          <cell r="BS132">
            <v>33.299999999999997</v>
          </cell>
          <cell r="BT132">
            <v>50</v>
          </cell>
          <cell r="BU132">
            <v>31.6</v>
          </cell>
          <cell r="BV132" t="str">
            <v>x</v>
          </cell>
          <cell r="BW132" t="str">
            <v>x</v>
          </cell>
          <cell r="BX132">
            <v>150</v>
          </cell>
          <cell r="BY132">
            <v>71</v>
          </cell>
          <cell r="BZ132">
            <v>79</v>
          </cell>
          <cell r="CA132">
            <v>67.3</v>
          </cell>
          <cell r="CB132">
            <v>69</v>
          </cell>
          <cell r="CC132">
            <v>65.8</v>
          </cell>
          <cell r="CD132">
            <v>58.7</v>
          </cell>
          <cell r="CE132">
            <v>64.8</v>
          </cell>
          <cell r="CF132">
            <v>53.2</v>
          </cell>
          <cell r="CG132">
            <v>92</v>
          </cell>
          <cell r="CH132">
            <v>94.4</v>
          </cell>
          <cell r="CI132">
            <v>89.9</v>
          </cell>
          <cell r="CJ132">
            <v>91.3</v>
          </cell>
          <cell r="CK132">
            <v>93</v>
          </cell>
          <cell r="CL132">
            <v>89.9</v>
          </cell>
          <cell r="CM132">
            <v>60</v>
          </cell>
          <cell r="CN132">
            <v>66.2</v>
          </cell>
          <cell r="CO132">
            <v>54.4</v>
          </cell>
          <cell r="CP132">
            <v>42</v>
          </cell>
          <cell r="CQ132">
            <v>39.4</v>
          </cell>
          <cell r="CR132">
            <v>44.3</v>
          </cell>
          <cell r="CS132">
            <v>24</v>
          </cell>
          <cell r="CT132">
            <v>22.5</v>
          </cell>
          <cell r="CU132">
            <v>25.3</v>
          </cell>
          <cell r="CV132">
            <v>2123</v>
          </cell>
          <cell r="CW132">
            <v>1077</v>
          </cell>
          <cell r="CX132">
            <v>1046</v>
          </cell>
          <cell r="CY132">
            <v>60</v>
          </cell>
          <cell r="CZ132">
            <v>53.2</v>
          </cell>
          <cell r="DA132">
            <v>66.900000000000006</v>
          </cell>
          <cell r="DB132">
            <v>51</v>
          </cell>
          <cell r="DC132">
            <v>45.4</v>
          </cell>
          <cell r="DD132">
            <v>56.8</v>
          </cell>
          <cell r="DE132">
            <v>93.4</v>
          </cell>
          <cell r="DF132">
            <v>92</v>
          </cell>
          <cell r="DG132">
            <v>94.8</v>
          </cell>
          <cell r="DH132">
            <v>91.5</v>
          </cell>
          <cell r="DI132">
            <v>90.4</v>
          </cell>
          <cell r="DJ132">
            <v>92.5</v>
          </cell>
          <cell r="DK132">
            <v>53.5</v>
          </cell>
          <cell r="DL132">
            <v>49.1</v>
          </cell>
          <cell r="DM132">
            <v>58</v>
          </cell>
          <cell r="DN132">
            <v>39.700000000000003</v>
          </cell>
          <cell r="DO132">
            <v>34.200000000000003</v>
          </cell>
          <cell r="DP132">
            <v>45.4</v>
          </cell>
          <cell r="DQ132">
            <v>20.3</v>
          </cell>
          <cell r="DR132">
            <v>14.1</v>
          </cell>
          <cell r="DS132">
            <v>26.6</v>
          </cell>
          <cell r="DT132">
            <v>2919</v>
          </cell>
          <cell r="DU132">
            <v>1487</v>
          </cell>
          <cell r="DV132">
            <v>1432</v>
          </cell>
          <cell r="DW132">
            <v>61.6</v>
          </cell>
          <cell r="DX132">
            <v>55.6</v>
          </cell>
          <cell r="DY132">
            <v>67.8</v>
          </cell>
          <cell r="DZ132">
            <v>52</v>
          </cell>
          <cell r="EA132">
            <v>46.9</v>
          </cell>
          <cell r="EB132">
            <v>57.2</v>
          </cell>
          <cell r="EC132">
            <v>93.9</v>
          </cell>
          <cell r="ED132">
            <v>92.8</v>
          </cell>
          <cell r="EE132">
            <v>95</v>
          </cell>
          <cell r="EF132">
            <v>92.1</v>
          </cell>
          <cell r="EG132">
            <v>91.3</v>
          </cell>
          <cell r="EH132">
            <v>92.9</v>
          </cell>
          <cell r="EI132">
            <v>54.3</v>
          </cell>
          <cell r="EJ132">
            <v>50.4</v>
          </cell>
          <cell r="EK132">
            <v>58.4</v>
          </cell>
          <cell r="EL132">
            <v>40.799999999999997</v>
          </cell>
          <cell r="EM132">
            <v>35.799999999999997</v>
          </cell>
          <cell r="EN132">
            <v>46</v>
          </cell>
          <cell r="EO132">
            <v>20.7</v>
          </cell>
          <cell r="EP132">
            <v>14.9</v>
          </cell>
          <cell r="EQ132">
            <v>26.7</v>
          </cell>
        </row>
        <row r="133">
          <cell r="A133" t="str">
            <v>E10000025</v>
          </cell>
          <cell r="B133" t="str">
            <v>Oxfordshire</v>
          </cell>
          <cell r="C133" t="str">
            <v>South East</v>
          </cell>
          <cell r="D133">
            <v>295</v>
          </cell>
          <cell r="E133">
            <v>148</v>
          </cell>
          <cell r="F133">
            <v>147</v>
          </cell>
          <cell r="G133">
            <v>64.7</v>
          </cell>
          <cell r="H133">
            <v>60.1</v>
          </cell>
          <cell r="I133">
            <v>69.400000000000006</v>
          </cell>
          <cell r="J133">
            <v>54.2</v>
          </cell>
          <cell r="K133">
            <v>54.7</v>
          </cell>
          <cell r="L133">
            <v>53.7</v>
          </cell>
          <cell r="M133">
            <v>93.6</v>
          </cell>
          <cell r="N133">
            <v>89.9</v>
          </cell>
          <cell r="O133">
            <v>97.3</v>
          </cell>
          <cell r="P133">
            <v>91.2</v>
          </cell>
          <cell r="Q133">
            <v>86.5</v>
          </cell>
          <cell r="R133">
            <v>95.9</v>
          </cell>
          <cell r="S133">
            <v>55.3</v>
          </cell>
          <cell r="T133">
            <v>55.4</v>
          </cell>
          <cell r="U133">
            <v>55.1</v>
          </cell>
          <cell r="V133">
            <v>35.299999999999997</v>
          </cell>
          <cell r="W133">
            <v>30.4</v>
          </cell>
          <cell r="X133">
            <v>40.1</v>
          </cell>
          <cell r="Y133">
            <v>20.3</v>
          </cell>
          <cell r="Z133">
            <v>17.600000000000001</v>
          </cell>
          <cell r="AA133">
            <v>23.1</v>
          </cell>
          <cell r="AB133">
            <v>128</v>
          </cell>
          <cell r="AC133">
            <v>64</v>
          </cell>
          <cell r="AD133">
            <v>64</v>
          </cell>
          <cell r="AE133">
            <v>65.599999999999994</v>
          </cell>
          <cell r="AF133">
            <v>59.4</v>
          </cell>
          <cell r="AG133">
            <v>71.900000000000006</v>
          </cell>
          <cell r="AH133">
            <v>53.9</v>
          </cell>
          <cell r="AI133">
            <v>53.1</v>
          </cell>
          <cell r="AJ133">
            <v>54.7</v>
          </cell>
          <cell r="AK133">
            <v>97.7</v>
          </cell>
          <cell r="AL133">
            <v>95.3</v>
          </cell>
          <cell r="AM133">
            <v>100</v>
          </cell>
          <cell r="AN133">
            <v>92.2</v>
          </cell>
          <cell r="AO133">
            <v>90.6</v>
          </cell>
          <cell r="AP133">
            <v>93.8</v>
          </cell>
          <cell r="AQ133">
            <v>55.5</v>
          </cell>
          <cell r="AR133">
            <v>56.3</v>
          </cell>
          <cell r="AS133">
            <v>54.7</v>
          </cell>
          <cell r="AT133">
            <v>35.9</v>
          </cell>
          <cell r="AU133">
            <v>32.799999999999997</v>
          </cell>
          <cell r="AV133">
            <v>39.1</v>
          </cell>
          <cell r="AW133">
            <v>18.8</v>
          </cell>
          <cell r="AX133">
            <v>17.2</v>
          </cell>
          <cell r="AY133">
            <v>20.3</v>
          </cell>
          <cell r="AZ133">
            <v>29</v>
          </cell>
          <cell r="BA133">
            <v>13</v>
          </cell>
          <cell r="BB133">
            <v>16</v>
          </cell>
          <cell r="BC133">
            <v>86.2</v>
          </cell>
          <cell r="BD133">
            <v>69.2</v>
          </cell>
          <cell r="BE133">
            <v>100</v>
          </cell>
          <cell r="BF133">
            <v>75.900000000000006</v>
          </cell>
          <cell r="BG133" t="str">
            <v>x</v>
          </cell>
          <cell r="BH133" t="str">
            <v>x</v>
          </cell>
          <cell r="BI133" t="str">
            <v>x</v>
          </cell>
          <cell r="BJ133" t="str">
            <v>x</v>
          </cell>
          <cell r="BK133">
            <v>100</v>
          </cell>
          <cell r="BL133" t="str">
            <v>x</v>
          </cell>
          <cell r="BM133" t="str">
            <v>x</v>
          </cell>
          <cell r="BN133">
            <v>100</v>
          </cell>
          <cell r="BO133">
            <v>79.3</v>
          </cell>
          <cell r="BP133" t="str">
            <v>x</v>
          </cell>
          <cell r="BQ133" t="str">
            <v>x</v>
          </cell>
          <cell r="BR133">
            <v>58.6</v>
          </cell>
          <cell r="BS133">
            <v>38.5</v>
          </cell>
          <cell r="BT133">
            <v>75</v>
          </cell>
          <cell r="BU133">
            <v>51.7</v>
          </cell>
          <cell r="BV133">
            <v>23.1</v>
          </cell>
          <cell r="BW133">
            <v>75</v>
          </cell>
          <cell r="BX133">
            <v>281</v>
          </cell>
          <cell r="BY133">
            <v>133</v>
          </cell>
          <cell r="BZ133">
            <v>148</v>
          </cell>
          <cell r="CA133">
            <v>70.5</v>
          </cell>
          <cell r="CB133">
            <v>61.7</v>
          </cell>
          <cell r="CC133">
            <v>78.400000000000006</v>
          </cell>
          <cell r="CD133">
            <v>61.2</v>
          </cell>
          <cell r="CE133">
            <v>53.4</v>
          </cell>
          <cell r="CF133">
            <v>68.2</v>
          </cell>
          <cell r="CG133">
            <v>93.2</v>
          </cell>
          <cell r="CH133">
            <v>90.2</v>
          </cell>
          <cell r="CI133">
            <v>95.9</v>
          </cell>
          <cell r="CJ133">
            <v>91.1</v>
          </cell>
          <cell r="CK133">
            <v>88.7</v>
          </cell>
          <cell r="CL133">
            <v>93.2</v>
          </cell>
          <cell r="CM133">
            <v>63</v>
          </cell>
          <cell r="CN133">
            <v>56.4</v>
          </cell>
          <cell r="CO133">
            <v>68.900000000000006</v>
          </cell>
          <cell r="CP133">
            <v>39.9</v>
          </cell>
          <cell r="CQ133">
            <v>34.6</v>
          </cell>
          <cell r="CR133">
            <v>44.6</v>
          </cell>
          <cell r="CS133">
            <v>29.2</v>
          </cell>
          <cell r="CT133">
            <v>22.6</v>
          </cell>
          <cell r="CU133">
            <v>35.1</v>
          </cell>
          <cell r="CV133">
            <v>5351</v>
          </cell>
          <cell r="CW133">
            <v>2746</v>
          </cell>
          <cell r="CX133">
            <v>2605</v>
          </cell>
          <cell r="CY133">
            <v>67.5</v>
          </cell>
          <cell r="CZ133">
            <v>62</v>
          </cell>
          <cell r="DA133">
            <v>73.400000000000006</v>
          </cell>
          <cell r="DB133">
            <v>59.9</v>
          </cell>
          <cell r="DC133">
            <v>54.8</v>
          </cell>
          <cell r="DD133">
            <v>65.2</v>
          </cell>
          <cell r="DE133">
            <v>94.5</v>
          </cell>
          <cell r="DF133">
            <v>93.6</v>
          </cell>
          <cell r="DG133">
            <v>95.5</v>
          </cell>
          <cell r="DH133">
            <v>92.1</v>
          </cell>
          <cell r="DI133">
            <v>91.3</v>
          </cell>
          <cell r="DJ133">
            <v>92.9</v>
          </cell>
          <cell r="DK133">
            <v>62.5</v>
          </cell>
          <cell r="DL133">
            <v>58.5</v>
          </cell>
          <cell r="DM133">
            <v>66.7</v>
          </cell>
          <cell r="DN133">
            <v>39.4</v>
          </cell>
          <cell r="DO133">
            <v>35.4</v>
          </cell>
          <cell r="DP133">
            <v>43.5</v>
          </cell>
          <cell r="DQ133">
            <v>25.4</v>
          </cell>
          <cell r="DR133">
            <v>20.399999999999999</v>
          </cell>
          <cell r="DS133">
            <v>30.6</v>
          </cell>
          <cell r="DT133">
            <v>6176</v>
          </cell>
          <cell r="DU133">
            <v>3158</v>
          </cell>
          <cell r="DV133">
            <v>3018</v>
          </cell>
          <cell r="DW133">
            <v>67.599999999999994</v>
          </cell>
          <cell r="DX133">
            <v>61.8</v>
          </cell>
          <cell r="DY133">
            <v>73.7</v>
          </cell>
          <cell r="DZ133">
            <v>59.7</v>
          </cell>
          <cell r="EA133">
            <v>54.7</v>
          </cell>
          <cell r="EB133">
            <v>64.8</v>
          </cell>
          <cell r="EC133">
            <v>94.5</v>
          </cell>
          <cell r="ED133">
            <v>93.4</v>
          </cell>
          <cell r="EE133">
            <v>95.7</v>
          </cell>
          <cell r="EF133">
            <v>92</v>
          </cell>
          <cell r="EG133">
            <v>91</v>
          </cell>
          <cell r="EH133">
            <v>93.1</v>
          </cell>
          <cell r="EI133">
            <v>62.1</v>
          </cell>
          <cell r="EJ133">
            <v>58.3</v>
          </cell>
          <cell r="EK133">
            <v>66.2</v>
          </cell>
          <cell r="EL133">
            <v>39.200000000000003</v>
          </cell>
          <cell r="EM133">
            <v>35.1</v>
          </cell>
          <cell r="EN133">
            <v>43.5</v>
          </cell>
          <cell r="EO133">
            <v>25.4</v>
          </cell>
          <cell r="EP133">
            <v>20.3</v>
          </cell>
          <cell r="EQ133">
            <v>30.6</v>
          </cell>
        </row>
        <row r="134">
          <cell r="A134" t="str">
            <v>E06000044</v>
          </cell>
          <cell r="B134" t="str">
            <v>Portsmouth</v>
          </cell>
          <cell r="C134" t="str">
            <v>South East</v>
          </cell>
          <cell r="D134">
            <v>106</v>
          </cell>
          <cell r="E134">
            <v>55</v>
          </cell>
          <cell r="F134">
            <v>51</v>
          </cell>
          <cell r="G134">
            <v>79.2</v>
          </cell>
          <cell r="H134">
            <v>72.7</v>
          </cell>
          <cell r="I134">
            <v>86.3</v>
          </cell>
          <cell r="J134">
            <v>69.8</v>
          </cell>
          <cell r="K134">
            <v>60</v>
          </cell>
          <cell r="L134">
            <v>80.400000000000006</v>
          </cell>
          <cell r="M134">
            <v>95.3</v>
          </cell>
          <cell r="N134" t="str">
            <v>x</v>
          </cell>
          <cell r="O134" t="str">
            <v>x</v>
          </cell>
          <cell r="P134">
            <v>93.4</v>
          </cell>
          <cell r="Q134" t="str">
            <v>x</v>
          </cell>
          <cell r="R134" t="str">
            <v>x</v>
          </cell>
          <cell r="S134">
            <v>71.7</v>
          </cell>
          <cell r="T134">
            <v>60</v>
          </cell>
          <cell r="U134">
            <v>84.3</v>
          </cell>
          <cell r="V134">
            <v>48.1</v>
          </cell>
          <cell r="W134">
            <v>40</v>
          </cell>
          <cell r="X134">
            <v>56.9</v>
          </cell>
          <cell r="Y134">
            <v>32.1</v>
          </cell>
          <cell r="Z134">
            <v>20</v>
          </cell>
          <cell r="AA134">
            <v>45.1</v>
          </cell>
          <cell r="AB134">
            <v>31</v>
          </cell>
          <cell r="AC134">
            <v>15</v>
          </cell>
          <cell r="AD134">
            <v>16</v>
          </cell>
          <cell r="AE134">
            <v>67.7</v>
          </cell>
          <cell r="AF134">
            <v>66.7</v>
          </cell>
          <cell r="AG134">
            <v>68.8</v>
          </cell>
          <cell r="AH134">
            <v>51.6</v>
          </cell>
          <cell r="AI134">
            <v>53.3</v>
          </cell>
          <cell r="AJ134">
            <v>50</v>
          </cell>
          <cell r="AK134" t="str">
            <v>x</v>
          </cell>
          <cell r="AL134" t="str">
            <v>x</v>
          </cell>
          <cell r="AM134" t="str">
            <v>x</v>
          </cell>
          <cell r="AN134">
            <v>90.3</v>
          </cell>
          <cell r="AO134" t="str">
            <v>x</v>
          </cell>
          <cell r="AP134" t="str">
            <v>x</v>
          </cell>
          <cell r="AQ134">
            <v>51.6</v>
          </cell>
          <cell r="AR134">
            <v>53.3</v>
          </cell>
          <cell r="AS134">
            <v>50</v>
          </cell>
          <cell r="AT134">
            <v>25.8</v>
          </cell>
          <cell r="AU134">
            <v>20</v>
          </cell>
          <cell r="AV134">
            <v>31.3</v>
          </cell>
          <cell r="AW134">
            <v>12.9</v>
          </cell>
          <cell r="AX134" t="str">
            <v>x</v>
          </cell>
          <cell r="AY134" t="str">
            <v>x</v>
          </cell>
          <cell r="AZ134">
            <v>7</v>
          </cell>
          <cell r="BA134">
            <v>4</v>
          </cell>
          <cell r="BB134">
            <v>3</v>
          </cell>
          <cell r="BC134">
            <v>100</v>
          </cell>
          <cell r="BD134" t="str">
            <v>x</v>
          </cell>
          <cell r="BE134" t="str">
            <v>x</v>
          </cell>
          <cell r="BF134">
            <v>100</v>
          </cell>
          <cell r="BG134" t="str">
            <v>x</v>
          </cell>
          <cell r="BH134" t="str">
            <v>x</v>
          </cell>
          <cell r="BI134">
            <v>100</v>
          </cell>
          <cell r="BJ134" t="str">
            <v>x</v>
          </cell>
          <cell r="BK134" t="str">
            <v>x</v>
          </cell>
          <cell r="BL134">
            <v>100</v>
          </cell>
          <cell r="BM134" t="str">
            <v>x</v>
          </cell>
          <cell r="BN134" t="str">
            <v>x</v>
          </cell>
          <cell r="BO134">
            <v>100</v>
          </cell>
          <cell r="BP134" t="str">
            <v>x</v>
          </cell>
          <cell r="BQ134" t="str">
            <v>x</v>
          </cell>
          <cell r="BR134" t="str">
            <v>x</v>
          </cell>
          <cell r="BS134" t="str">
            <v>x</v>
          </cell>
          <cell r="BT134" t="str">
            <v>x</v>
          </cell>
          <cell r="BU134">
            <v>42.9</v>
          </cell>
          <cell r="BV134" t="str">
            <v>x</v>
          </cell>
          <cell r="BW134" t="str">
            <v>x</v>
          </cell>
          <cell r="BX134">
            <v>44</v>
          </cell>
          <cell r="BY134">
            <v>21</v>
          </cell>
          <cell r="BZ134">
            <v>23</v>
          </cell>
          <cell r="CA134">
            <v>72.7</v>
          </cell>
          <cell r="CB134" t="str">
            <v>x</v>
          </cell>
          <cell r="CC134" t="str">
            <v>x</v>
          </cell>
          <cell r="CD134">
            <v>54.5</v>
          </cell>
          <cell r="CE134">
            <v>47.6</v>
          </cell>
          <cell r="CF134">
            <v>60.9</v>
          </cell>
          <cell r="CG134" t="str">
            <v>x</v>
          </cell>
          <cell r="CH134" t="str">
            <v>x</v>
          </cell>
          <cell r="CI134">
            <v>100</v>
          </cell>
          <cell r="CJ134" t="str">
            <v>x</v>
          </cell>
          <cell r="CK134" t="str">
            <v>x</v>
          </cell>
          <cell r="CL134">
            <v>100</v>
          </cell>
          <cell r="CM134">
            <v>54.5</v>
          </cell>
          <cell r="CN134">
            <v>47.6</v>
          </cell>
          <cell r="CO134">
            <v>60.9</v>
          </cell>
          <cell r="CP134">
            <v>27.3</v>
          </cell>
          <cell r="CQ134">
            <v>23.8</v>
          </cell>
          <cell r="CR134">
            <v>30.4</v>
          </cell>
          <cell r="CS134">
            <v>18.2</v>
          </cell>
          <cell r="CT134" t="str">
            <v>x</v>
          </cell>
          <cell r="CU134" t="str">
            <v>x</v>
          </cell>
          <cell r="CV134">
            <v>1488</v>
          </cell>
          <cell r="CW134">
            <v>750</v>
          </cell>
          <cell r="CX134">
            <v>738</v>
          </cell>
          <cell r="CY134">
            <v>56.2</v>
          </cell>
          <cell r="CZ134">
            <v>50.9</v>
          </cell>
          <cell r="DA134">
            <v>61.5</v>
          </cell>
          <cell r="DB134">
            <v>49</v>
          </cell>
          <cell r="DC134">
            <v>44.7</v>
          </cell>
          <cell r="DD134">
            <v>53.4</v>
          </cell>
          <cell r="DE134">
            <v>88.7</v>
          </cell>
          <cell r="DF134">
            <v>86.1</v>
          </cell>
          <cell r="DG134">
            <v>91.3</v>
          </cell>
          <cell r="DH134">
            <v>85.3</v>
          </cell>
          <cell r="DI134">
            <v>82</v>
          </cell>
          <cell r="DJ134">
            <v>88.8</v>
          </cell>
          <cell r="DK134">
            <v>51</v>
          </cell>
          <cell r="DL134">
            <v>47.6</v>
          </cell>
          <cell r="DM134">
            <v>54.5</v>
          </cell>
          <cell r="DN134">
            <v>35.5</v>
          </cell>
          <cell r="DO134">
            <v>32.4</v>
          </cell>
          <cell r="DP134">
            <v>38.6</v>
          </cell>
          <cell r="DQ134">
            <v>18.899999999999999</v>
          </cell>
          <cell r="DR134">
            <v>16</v>
          </cell>
          <cell r="DS134">
            <v>21.8</v>
          </cell>
          <cell r="DT134">
            <v>1704</v>
          </cell>
          <cell r="DU134">
            <v>868</v>
          </cell>
          <cell r="DV134">
            <v>836</v>
          </cell>
          <cell r="DW134">
            <v>58.6</v>
          </cell>
          <cell r="DX134">
            <v>53.3</v>
          </cell>
          <cell r="DY134">
            <v>64</v>
          </cell>
          <cell r="DZ134">
            <v>50.7</v>
          </cell>
          <cell r="EA134">
            <v>46.4</v>
          </cell>
          <cell r="EB134">
            <v>55.1</v>
          </cell>
          <cell r="EC134">
            <v>89.5</v>
          </cell>
          <cell r="ED134">
            <v>87.1</v>
          </cell>
          <cell r="EE134">
            <v>92</v>
          </cell>
          <cell r="EF134">
            <v>86.2</v>
          </cell>
          <cell r="EG134">
            <v>82.9</v>
          </cell>
          <cell r="EH134">
            <v>89.6</v>
          </cell>
          <cell r="EI134">
            <v>52.6</v>
          </cell>
          <cell r="EJ134">
            <v>49</v>
          </cell>
          <cell r="EK134">
            <v>56.3</v>
          </cell>
          <cell r="EL134">
            <v>36</v>
          </cell>
          <cell r="EM134">
            <v>32.799999999999997</v>
          </cell>
          <cell r="EN134">
            <v>39.4</v>
          </cell>
          <cell r="EO134">
            <v>19.7</v>
          </cell>
          <cell r="EP134">
            <v>16.399999999999999</v>
          </cell>
          <cell r="EQ134">
            <v>23.2</v>
          </cell>
        </row>
        <row r="135">
          <cell r="A135" t="str">
            <v>E06000038</v>
          </cell>
          <cell r="B135" t="str">
            <v>Reading</v>
          </cell>
          <cell r="C135" t="str">
            <v>South East</v>
          </cell>
          <cell r="D135">
            <v>197</v>
          </cell>
          <cell r="E135">
            <v>80</v>
          </cell>
          <cell r="F135">
            <v>117</v>
          </cell>
          <cell r="G135">
            <v>75.099999999999994</v>
          </cell>
          <cell r="H135">
            <v>68.8</v>
          </cell>
          <cell r="I135">
            <v>79.5</v>
          </cell>
          <cell r="J135">
            <v>67.5</v>
          </cell>
          <cell r="K135">
            <v>63.8</v>
          </cell>
          <cell r="L135">
            <v>70.099999999999994</v>
          </cell>
          <cell r="M135">
            <v>94.4</v>
          </cell>
          <cell r="N135">
            <v>96.3</v>
          </cell>
          <cell r="O135">
            <v>93.2</v>
          </cell>
          <cell r="P135">
            <v>93.4</v>
          </cell>
          <cell r="Q135">
            <v>95</v>
          </cell>
          <cell r="R135">
            <v>92.3</v>
          </cell>
          <cell r="S135">
            <v>68.5</v>
          </cell>
          <cell r="T135">
            <v>66.3</v>
          </cell>
          <cell r="U135">
            <v>70.099999999999994</v>
          </cell>
          <cell r="V135">
            <v>45.7</v>
          </cell>
          <cell r="W135">
            <v>47.5</v>
          </cell>
          <cell r="X135">
            <v>44.4</v>
          </cell>
          <cell r="Y135">
            <v>42.1</v>
          </cell>
          <cell r="Z135">
            <v>46.3</v>
          </cell>
          <cell r="AA135">
            <v>39.299999999999997</v>
          </cell>
          <cell r="AB135">
            <v>93</v>
          </cell>
          <cell r="AC135">
            <v>45</v>
          </cell>
          <cell r="AD135">
            <v>48</v>
          </cell>
          <cell r="AE135">
            <v>60.2</v>
          </cell>
          <cell r="AF135">
            <v>51.1</v>
          </cell>
          <cell r="AG135">
            <v>68.8</v>
          </cell>
          <cell r="AH135">
            <v>49.5</v>
          </cell>
          <cell r="AI135">
            <v>44.4</v>
          </cell>
          <cell r="AJ135">
            <v>54.2</v>
          </cell>
          <cell r="AK135">
            <v>96.8</v>
          </cell>
          <cell r="AL135" t="str">
            <v>x</v>
          </cell>
          <cell r="AM135" t="str">
            <v>x</v>
          </cell>
          <cell r="AN135">
            <v>95.7</v>
          </cell>
          <cell r="AO135" t="str">
            <v>x</v>
          </cell>
          <cell r="AP135" t="str">
            <v>x</v>
          </cell>
          <cell r="AQ135">
            <v>50.5</v>
          </cell>
          <cell r="AR135">
            <v>46.7</v>
          </cell>
          <cell r="AS135">
            <v>54.2</v>
          </cell>
          <cell r="AT135">
            <v>26.9</v>
          </cell>
          <cell r="AU135">
            <v>22.2</v>
          </cell>
          <cell r="AV135">
            <v>31.3</v>
          </cell>
          <cell r="AW135">
            <v>17.2</v>
          </cell>
          <cell r="AX135">
            <v>13.3</v>
          </cell>
          <cell r="AY135">
            <v>20.8</v>
          </cell>
          <cell r="AZ135">
            <v>19</v>
          </cell>
          <cell r="BA135">
            <v>9</v>
          </cell>
          <cell r="BB135">
            <v>10</v>
          </cell>
          <cell r="BC135">
            <v>100</v>
          </cell>
          <cell r="BD135">
            <v>100</v>
          </cell>
          <cell r="BE135">
            <v>100</v>
          </cell>
          <cell r="BF135">
            <v>100</v>
          </cell>
          <cell r="BG135">
            <v>100</v>
          </cell>
          <cell r="BH135">
            <v>100</v>
          </cell>
          <cell r="BI135">
            <v>100</v>
          </cell>
          <cell r="BJ135">
            <v>100</v>
          </cell>
          <cell r="BK135">
            <v>100</v>
          </cell>
          <cell r="BL135">
            <v>100</v>
          </cell>
          <cell r="BM135">
            <v>100</v>
          </cell>
          <cell r="BN135">
            <v>100</v>
          </cell>
          <cell r="BO135">
            <v>100</v>
          </cell>
          <cell r="BP135">
            <v>100</v>
          </cell>
          <cell r="BQ135">
            <v>100</v>
          </cell>
          <cell r="BR135">
            <v>84.2</v>
          </cell>
          <cell r="BS135" t="str">
            <v>x</v>
          </cell>
          <cell r="BT135" t="str">
            <v>x</v>
          </cell>
          <cell r="BU135">
            <v>84.2</v>
          </cell>
          <cell r="BV135" t="str">
            <v>x</v>
          </cell>
          <cell r="BW135" t="str">
            <v>x</v>
          </cell>
          <cell r="BX135">
            <v>99</v>
          </cell>
          <cell r="BY135">
            <v>42</v>
          </cell>
          <cell r="BZ135">
            <v>57</v>
          </cell>
          <cell r="CA135">
            <v>63.6</v>
          </cell>
          <cell r="CB135">
            <v>52.4</v>
          </cell>
          <cell r="CC135">
            <v>71.900000000000006</v>
          </cell>
          <cell r="CD135">
            <v>50.5</v>
          </cell>
          <cell r="CE135">
            <v>45.2</v>
          </cell>
          <cell r="CF135">
            <v>54.4</v>
          </cell>
          <cell r="CG135">
            <v>96</v>
          </cell>
          <cell r="CH135" t="str">
            <v>x</v>
          </cell>
          <cell r="CI135" t="str">
            <v>x</v>
          </cell>
          <cell r="CJ135">
            <v>93.9</v>
          </cell>
          <cell r="CK135">
            <v>92.9</v>
          </cell>
          <cell r="CL135">
            <v>94.7</v>
          </cell>
          <cell r="CM135">
            <v>51.5</v>
          </cell>
          <cell r="CN135">
            <v>47.6</v>
          </cell>
          <cell r="CO135">
            <v>54.4</v>
          </cell>
          <cell r="CP135">
            <v>34.299999999999997</v>
          </cell>
          <cell r="CQ135">
            <v>28.6</v>
          </cell>
          <cell r="CR135">
            <v>38.6</v>
          </cell>
          <cell r="CS135">
            <v>27.3</v>
          </cell>
          <cell r="CT135">
            <v>26.2</v>
          </cell>
          <cell r="CU135">
            <v>28.1</v>
          </cell>
          <cell r="CV135">
            <v>725</v>
          </cell>
          <cell r="CW135">
            <v>373</v>
          </cell>
          <cell r="CX135">
            <v>352</v>
          </cell>
          <cell r="CY135">
            <v>62.1</v>
          </cell>
          <cell r="CZ135">
            <v>62.2</v>
          </cell>
          <cell r="DA135">
            <v>61.9</v>
          </cell>
          <cell r="DB135">
            <v>55.6</v>
          </cell>
          <cell r="DC135">
            <v>56.6</v>
          </cell>
          <cell r="DD135">
            <v>54.5</v>
          </cell>
          <cell r="DE135">
            <v>94.9</v>
          </cell>
          <cell r="DF135">
            <v>94.4</v>
          </cell>
          <cell r="DG135">
            <v>95.5</v>
          </cell>
          <cell r="DH135">
            <v>91.7</v>
          </cell>
          <cell r="DI135">
            <v>90.6</v>
          </cell>
          <cell r="DJ135">
            <v>92.9</v>
          </cell>
          <cell r="DK135">
            <v>58.3</v>
          </cell>
          <cell r="DL135">
            <v>59.8</v>
          </cell>
          <cell r="DM135">
            <v>56.8</v>
          </cell>
          <cell r="DN135">
            <v>37.9</v>
          </cell>
          <cell r="DO135">
            <v>39.9</v>
          </cell>
          <cell r="DP135">
            <v>35.799999999999997</v>
          </cell>
          <cell r="DQ135">
            <v>26.1</v>
          </cell>
          <cell r="DR135">
            <v>26</v>
          </cell>
          <cell r="DS135">
            <v>26.1</v>
          </cell>
          <cell r="DT135">
            <v>1157</v>
          </cell>
          <cell r="DU135">
            <v>566</v>
          </cell>
          <cell r="DV135">
            <v>591</v>
          </cell>
          <cell r="DW135">
            <v>65</v>
          </cell>
          <cell r="DX135">
            <v>62.4</v>
          </cell>
          <cell r="DY135">
            <v>67.5</v>
          </cell>
          <cell r="DZ135">
            <v>57.5</v>
          </cell>
          <cell r="EA135">
            <v>56.7</v>
          </cell>
          <cell r="EB135">
            <v>58.2</v>
          </cell>
          <cell r="EC135">
            <v>95.2</v>
          </cell>
          <cell r="ED135">
            <v>94.9</v>
          </cell>
          <cell r="EE135">
            <v>95.6</v>
          </cell>
          <cell r="EF135">
            <v>92.7</v>
          </cell>
          <cell r="EG135">
            <v>92</v>
          </cell>
          <cell r="EH135">
            <v>93.4</v>
          </cell>
          <cell r="EI135">
            <v>59.6</v>
          </cell>
          <cell r="EJ135">
            <v>59.5</v>
          </cell>
          <cell r="EK135">
            <v>59.6</v>
          </cell>
          <cell r="EL135">
            <v>38.799999999999997</v>
          </cell>
          <cell r="EM135">
            <v>39.4</v>
          </cell>
          <cell r="EN135">
            <v>38.200000000000003</v>
          </cell>
          <cell r="EO135">
            <v>29.2</v>
          </cell>
          <cell r="EP135">
            <v>28.8</v>
          </cell>
          <cell r="EQ135">
            <v>29.6</v>
          </cell>
        </row>
        <row r="136">
          <cell r="A136" t="str">
            <v>E06000039</v>
          </cell>
          <cell r="B136" t="str">
            <v>Slough</v>
          </cell>
          <cell r="C136" t="str">
            <v>South East</v>
          </cell>
          <cell r="D136">
            <v>781</v>
          </cell>
          <cell r="E136">
            <v>386</v>
          </cell>
          <cell r="F136">
            <v>395</v>
          </cell>
          <cell r="G136">
            <v>82.3</v>
          </cell>
          <cell r="H136">
            <v>78.2</v>
          </cell>
          <cell r="I136">
            <v>86.3</v>
          </cell>
          <cell r="J136">
            <v>77.099999999999994</v>
          </cell>
          <cell r="K136">
            <v>73.599999999999994</v>
          </cell>
          <cell r="L136">
            <v>80.5</v>
          </cell>
          <cell r="M136">
            <v>97.1</v>
          </cell>
          <cell r="N136">
            <v>95.3</v>
          </cell>
          <cell r="O136">
            <v>98.7</v>
          </cell>
          <cell r="P136">
            <v>95.9</v>
          </cell>
          <cell r="Q136">
            <v>93.5</v>
          </cell>
          <cell r="R136">
            <v>98.2</v>
          </cell>
          <cell r="S136">
            <v>77.8</v>
          </cell>
          <cell r="T136">
            <v>74.900000000000006</v>
          </cell>
          <cell r="U136">
            <v>80.8</v>
          </cell>
          <cell r="V136">
            <v>31.4</v>
          </cell>
          <cell r="W136">
            <v>28.5</v>
          </cell>
          <cell r="X136">
            <v>34.200000000000003</v>
          </cell>
          <cell r="Y136">
            <v>23.7</v>
          </cell>
          <cell r="Z136">
            <v>19.399999999999999</v>
          </cell>
          <cell r="AA136">
            <v>27.8</v>
          </cell>
          <cell r="AB136">
            <v>145</v>
          </cell>
          <cell r="AC136">
            <v>82</v>
          </cell>
          <cell r="AD136">
            <v>63</v>
          </cell>
          <cell r="AE136">
            <v>64.099999999999994</v>
          </cell>
          <cell r="AF136">
            <v>58.5</v>
          </cell>
          <cell r="AG136">
            <v>71.400000000000006</v>
          </cell>
          <cell r="AH136">
            <v>56.6</v>
          </cell>
          <cell r="AI136">
            <v>52.4</v>
          </cell>
          <cell r="AJ136">
            <v>61.9</v>
          </cell>
          <cell r="AK136" t="str">
            <v>x</v>
          </cell>
          <cell r="AL136" t="str">
            <v>x</v>
          </cell>
          <cell r="AM136">
            <v>100</v>
          </cell>
          <cell r="AN136">
            <v>95.9</v>
          </cell>
          <cell r="AO136" t="str">
            <v>x</v>
          </cell>
          <cell r="AP136" t="str">
            <v>x</v>
          </cell>
          <cell r="AQ136">
            <v>60</v>
          </cell>
          <cell r="AR136">
            <v>57.3</v>
          </cell>
          <cell r="AS136">
            <v>63.5</v>
          </cell>
          <cell r="AT136">
            <v>21.4</v>
          </cell>
          <cell r="AU136">
            <v>17.100000000000001</v>
          </cell>
          <cell r="AV136">
            <v>27</v>
          </cell>
          <cell r="AW136">
            <v>13.8</v>
          </cell>
          <cell r="AX136">
            <v>8.5</v>
          </cell>
          <cell r="AY136">
            <v>20.6</v>
          </cell>
          <cell r="AZ136" t="str">
            <v>x</v>
          </cell>
          <cell r="BA136" t="str">
            <v>x</v>
          </cell>
          <cell r="BB136">
            <v>0</v>
          </cell>
          <cell r="BC136" t="str">
            <v>x</v>
          </cell>
          <cell r="BD136" t="str">
            <v>x</v>
          </cell>
          <cell r="BE136" t="str">
            <v>.</v>
          </cell>
          <cell r="BF136" t="str">
            <v>x</v>
          </cell>
          <cell r="BG136" t="str">
            <v>x</v>
          </cell>
          <cell r="BH136" t="str">
            <v>.</v>
          </cell>
          <cell r="BI136" t="str">
            <v>x</v>
          </cell>
          <cell r="BJ136" t="str">
            <v>x</v>
          </cell>
          <cell r="BK136" t="str">
            <v>.</v>
          </cell>
          <cell r="BL136" t="str">
            <v>x</v>
          </cell>
          <cell r="BM136" t="str">
            <v>x</v>
          </cell>
          <cell r="BN136" t="str">
            <v>.</v>
          </cell>
          <cell r="BO136" t="str">
            <v>x</v>
          </cell>
          <cell r="BP136" t="str">
            <v>x</v>
          </cell>
          <cell r="BQ136" t="str">
            <v>.</v>
          </cell>
          <cell r="BR136" t="str">
            <v>x</v>
          </cell>
          <cell r="BS136" t="str">
            <v>x</v>
          </cell>
          <cell r="BT136" t="str">
            <v>.</v>
          </cell>
          <cell r="BU136" t="str">
            <v>x</v>
          </cell>
          <cell r="BV136" t="str">
            <v>x</v>
          </cell>
          <cell r="BW136" t="str">
            <v>.</v>
          </cell>
          <cell r="BX136">
            <v>129</v>
          </cell>
          <cell r="BY136">
            <v>62</v>
          </cell>
          <cell r="BZ136">
            <v>67</v>
          </cell>
          <cell r="CA136">
            <v>83.7</v>
          </cell>
          <cell r="CB136">
            <v>80.599999999999994</v>
          </cell>
          <cell r="CC136">
            <v>86.6</v>
          </cell>
          <cell r="CD136">
            <v>75.2</v>
          </cell>
          <cell r="CE136">
            <v>77.400000000000006</v>
          </cell>
          <cell r="CF136">
            <v>73.099999999999994</v>
          </cell>
          <cell r="CG136" t="str">
            <v>x</v>
          </cell>
          <cell r="CH136" t="str">
            <v>x</v>
          </cell>
          <cell r="CI136">
            <v>100</v>
          </cell>
          <cell r="CJ136">
            <v>96.9</v>
          </cell>
          <cell r="CK136" t="str">
            <v>x</v>
          </cell>
          <cell r="CL136" t="str">
            <v>x</v>
          </cell>
          <cell r="CM136">
            <v>75.2</v>
          </cell>
          <cell r="CN136">
            <v>77.400000000000006</v>
          </cell>
          <cell r="CO136">
            <v>73.099999999999994</v>
          </cell>
          <cell r="CP136">
            <v>36.4</v>
          </cell>
          <cell r="CQ136">
            <v>33.9</v>
          </cell>
          <cell r="CR136">
            <v>38.799999999999997</v>
          </cell>
          <cell r="CS136">
            <v>31</v>
          </cell>
          <cell r="CT136">
            <v>32.299999999999997</v>
          </cell>
          <cell r="CU136">
            <v>29.9</v>
          </cell>
          <cell r="CV136">
            <v>491</v>
          </cell>
          <cell r="CW136">
            <v>263</v>
          </cell>
          <cell r="CX136">
            <v>228</v>
          </cell>
          <cell r="CY136">
            <v>60.7</v>
          </cell>
          <cell r="CZ136">
            <v>54.8</v>
          </cell>
          <cell r="DA136">
            <v>67.5</v>
          </cell>
          <cell r="DB136">
            <v>53.6</v>
          </cell>
          <cell r="DC136">
            <v>49</v>
          </cell>
          <cell r="DD136">
            <v>58.8</v>
          </cell>
          <cell r="DE136">
            <v>95.3</v>
          </cell>
          <cell r="DF136">
            <v>93.9</v>
          </cell>
          <cell r="DG136">
            <v>96.9</v>
          </cell>
          <cell r="DH136">
            <v>90.8</v>
          </cell>
          <cell r="DI136">
            <v>88.6</v>
          </cell>
          <cell r="DJ136">
            <v>93.4</v>
          </cell>
          <cell r="DK136">
            <v>56.8</v>
          </cell>
          <cell r="DL136">
            <v>52.9</v>
          </cell>
          <cell r="DM136">
            <v>61.4</v>
          </cell>
          <cell r="DN136">
            <v>33.6</v>
          </cell>
          <cell r="DO136">
            <v>33.1</v>
          </cell>
          <cell r="DP136">
            <v>34.200000000000003</v>
          </cell>
          <cell r="DQ136">
            <v>24.4</v>
          </cell>
          <cell r="DR136">
            <v>23.6</v>
          </cell>
          <cell r="DS136">
            <v>25.4</v>
          </cell>
          <cell r="DT136">
            <v>1634</v>
          </cell>
          <cell r="DU136">
            <v>845</v>
          </cell>
          <cell r="DV136">
            <v>789</v>
          </cell>
          <cell r="DW136">
            <v>74.5</v>
          </cell>
          <cell r="DX136">
            <v>69.7</v>
          </cell>
          <cell r="DY136">
            <v>79.599999999999994</v>
          </cell>
          <cell r="DZ136">
            <v>67.900000000000006</v>
          </cell>
          <cell r="EA136">
            <v>64.3</v>
          </cell>
          <cell r="EB136">
            <v>71.900000000000006</v>
          </cell>
          <cell r="EC136">
            <v>96.9</v>
          </cell>
          <cell r="ED136">
            <v>95.5</v>
          </cell>
          <cell r="EE136">
            <v>98.5</v>
          </cell>
          <cell r="EF136">
            <v>94.5</v>
          </cell>
          <cell r="EG136">
            <v>92.7</v>
          </cell>
          <cell r="EH136">
            <v>96.5</v>
          </cell>
          <cell r="EI136">
            <v>69.599999999999994</v>
          </cell>
          <cell r="EJ136">
            <v>66.599999999999994</v>
          </cell>
          <cell r="EK136">
            <v>72.900000000000006</v>
          </cell>
          <cell r="EL136">
            <v>32</v>
          </cell>
          <cell r="EM136">
            <v>30.2</v>
          </cell>
          <cell r="EN136">
            <v>34</v>
          </cell>
          <cell r="EO136">
            <v>24.1</v>
          </cell>
          <cell r="EP136">
            <v>21.7</v>
          </cell>
          <cell r="EQ136">
            <v>26.6</v>
          </cell>
        </row>
        <row r="137">
          <cell r="A137" t="str">
            <v>E06000045</v>
          </cell>
          <cell r="B137" t="str">
            <v>Southampton</v>
          </cell>
          <cell r="C137" t="str">
            <v>South East</v>
          </cell>
          <cell r="D137">
            <v>175</v>
          </cell>
          <cell r="E137">
            <v>75</v>
          </cell>
          <cell r="F137">
            <v>100</v>
          </cell>
          <cell r="G137">
            <v>73.7</v>
          </cell>
          <cell r="H137">
            <v>72</v>
          </cell>
          <cell r="I137">
            <v>75</v>
          </cell>
          <cell r="J137">
            <v>61.1</v>
          </cell>
          <cell r="K137">
            <v>60</v>
          </cell>
          <cell r="L137">
            <v>62</v>
          </cell>
          <cell r="M137">
            <v>98.3</v>
          </cell>
          <cell r="N137" t="str">
            <v>x</v>
          </cell>
          <cell r="O137" t="str">
            <v>x</v>
          </cell>
          <cell r="P137">
            <v>96</v>
          </cell>
          <cell r="Q137">
            <v>94.7</v>
          </cell>
          <cell r="R137">
            <v>97</v>
          </cell>
          <cell r="S137">
            <v>61.7</v>
          </cell>
          <cell r="T137">
            <v>61.3</v>
          </cell>
          <cell r="U137">
            <v>62</v>
          </cell>
          <cell r="V137">
            <v>54.9</v>
          </cell>
          <cell r="W137">
            <v>56</v>
          </cell>
          <cell r="X137">
            <v>54</v>
          </cell>
          <cell r="Y137">
            <v>34.299999999999997</v>
          </cell>
          <cell r="Z137">
            <v>29.3</v>
          </cell>
          <cell r="AA137">
            <v>38</v>
          </cell>
          <cell r="AB137">
            <v>44</v>
          </cell>
          <cell r="AC137">
            <v>19</v>
          </cell>
          <cell r="AD137">
            <v>25</v>
          </cell>
          <cell r="AE137">
            <v>77.3</v>
          </cell>
          <cell r="AF137">
            <v>73.7</v>
          </cell>
          <cell r="AG137">
            <v>80</v>
          </cell>
          <cell r="AH137">
            <v>65.900000000000006</v>
          </cell>
          <cell r="AI137">
            <v>57.9</v>
          </cell>
          <cell r="AJ137">
            <v>72</v>
          </cell>
          <cell r="AK137">
            <v>93.2</v>
          </cell>
          <cell r="AL137">
            <v>84.2</v>
          </cell>
          <cell r="AM137">
            <v>100</v>
          </cell>
          <cell r="AN137">
            <v>93.2</v>
          </cell>
          <cell r="AO137">
            <v>84.2</v>
          </cell>
          <cell r="AP137">
            <v>100</v>
          </cell>
          <cell r="AQ137">
            <v>65.900000000000006</v>
          </cell>
          <cell r="AR137">
            <v>57.9</v>
          </cell>
          <cell r="AS137">
            <v>72</v>
          </cell>
          <cell r="AT137">
            <v>56.8</v>
          </cell>
          <cell r="AU137">
            <v>63.2</v>
          </cell>
          <cell r="AV137">
            <v>52</v>
          </cell>
          <cell r="AW137">
            <v>40.9</v>
          </cell>
          <cell r="AX137">
            <v>36.799999999999997</v>
          </cell>
          <cell r="AY137">
            <v>44</v>
          </cell>
          <cell r="AZ137">
            <v>14</v>
          </cell>
          <cell r="BA137">
            <v>5</v>
          </cell>
          <cell r="BB137">
            <v>9</v>
          </cell>
          <cell r="BC137" t="str">
            <v>x</v>
          </cell>
          <cell r="BD137" t="str">
            <v>x</v>
          </cell>
          <cell r="BE137" t="str">
            <v>x</v>
          </cell>
          <cell r="BF137">
            <v>78.599999999999994</v>
          </cell>
          <cell r="BG137" t="str">
            <v>x</v>
          </cell>
          <cell r="BH137" t="str">
            <v>x</v>
          </cell>
          <cell r="BI137">
            <v>100</v>
          </cell>
          <cell r="BJ137" t="str">
            <v>x</v>
          </cell>
          <cell r="BK137" t="str">
            <v>x</v>
          </cell>
          <cell r="BL137">
            <v>100</v>
          </cell>
          <cell r="BM137" t="str">
            <v>x</v>
          </cell>
          <cell r="BN137" t="str">
            <v>x</v>
          </cell>
          <cell r="BO137">
            <v>78.599999999999994</v>
          </cell>
          <cell r="BP137" t="str">
            <v>x</v>
          </cell>
          <cell r="BQ137" t="str">
            <v>x</v>
          </cell>
          <cell r="BR137" t="str">
            <v>x</v>
          </cell>
          <cell r="BS137" t="str">
            <v>x</v>
          </cell>
          <cell r="BT137" t="str">
            <v>x</v>
          </cell>
          <cell r="BU137">
            <v>71.400000000000006</v>
          </cell>
          <cell r="BV137" t="str">
            <v>x</v>
          </cell>
          <cell r="BW137" t="str">
            <v>x</v>
          </cell>
          <cell r="BX137">
            <v>98</v>
          </cell>
          <cell r="BY137">
            <v>42</v>
          </cell>
          <cell r="BZ137">
            <v>56</v>
          </cell>
          <cell r="CA137">
            <v>68.400000000000006</v>
          </cell>
          <cell r="CB137">
            <v>54.8</v>
          </cell>
          <cell r="CC137">
            <v>78.599999999999994</v>
          </cell>
          <cell r="CD137">
            <v>58.2</v>
          </cell>
          <cell r="CE137">
            <v>50</v>
          </cell>
          <cell r="CF137">
            <v>64.3</v>
          </cell>
          <cell r="CG137">
            <v>95.9</v>
          </cell>
          <cell r="CH137" t="str">
            <v>x</v>
          </cell>
          <cell r="CI137" t="str">
            <v>x</v>
          </cell>
          <cell r="CJ137">
            <v>94.9</v>
          </cell>
          <cell r="CK137" t="str">
            <v>x</v>
          </cell>
          <cell r="CL137" t="str">
            <v>x</v>
          </cell>
          <cell r="CM137">
            <v>59.2</v>
          </cell>
          <cell r="CN137">
            <v>50</v>
          </cell>
          <cell r="CO137">
            <v>66.099999999999994</v>
          </cell>
          <cell r="CP137">
            <v>46.9</v>
          </cell>
          <cell r="CQ137">
            <v>38.1</v>
          </cell>
          <cell r="CR137">
            <v>53.6</v>
          </cell>
          <cell r="CS137">
            <v>26.5</v>
          </cell>
          <cell r="CT137">
            <v>21.4</v>
          </cell>
          <cell r="CU137">
            <v>30.4</v>
          </cell>
          <cell r="CV137">
            <v>1556</v>
          </cell>
          <cell r="CW137">
            <v>761</v>
          </cell>
          <cell r="CX137">
            <v>795</v>
          </cell>
          <cell r="CY137">
            <v>58</v>
          </cell>
          <cell r="CZ137">
            <v>53.4</v>
          </cell>
          <cell r="DA137">
            <v>62.4</v>
          </cell>
          <cell r="DB137">
            <v>48</v>
          </cell>
          <cell r="DC137">
            <v>43.1</v>
          </cell>
          <cell r="DD137">
            <v>52.7</v>
          </cell>
          <cell r="DE137">
            <v>92.6</v>
          </cell>
          <cell r="DF137">
            <v>90.3</v>
          </cell>
          <cell r="DG137">
            <v>94.8</v>
          </cell>
          <cell r="DH137">
            <v>89.6</v>
          </cell>
          <cell r="DI137">
            <v>88</v>
          </cell>
          <cell r="DJ137">
            <v>91.1</v>
          </cell>
          <cell r="DK137">
            <v>50</v>
          </cell>
          <cell r="DL137">
            <v>45.3</v>
          </cell>
          <cell r="DM137">
            <v>54.5</v>
          </cell>
          <cell r="DN137">
            <v>36.299999999999997</v>
          </cell>
          <cell r="DO137">
            <v>32.6</v>
          </cell>
          <cell r="DP137">
            <v>39.9</v>
          </cell>
          <cell r="DQ137">
            <v>17.8</v>
          </cell>
          <cell r="DR137">
            <v>13</v>
          </cell>
          <cell r="DS137">
            <v>22.4</v>
          </cell>
          <cell r="DT137">
            <v>1905</v>
          </cell>
          <cell r="DU137">
            <v>908</v>
          </cell>
          <cell r="DV137">
            <v>997</v>
          </cell>
          <cell r="DW137">
            <v>60.7</v>
          </cell>
          <cell r="DX137">
            <v>55.7</v>
          </cell>
          <cell r="DY137">
            <v>65.3</v>
          </cell>
          <cell r="DZ137">
            <v>50.6</v>
          </cell>
          <cell r="EA137">
            <v>45.5</v>
          </cell>
          <cell r="EB137">
            <v>55.2</v>
          </cell>
          <cell r="EC137">
            <v>93.3</v>
          </cell>
          <cell r="ED137">
            <v>91.2</v>
          </cell>
          <cell r="EE137">
            <v>95.3</v>
          </cell>
          <cell r="EF137">
            <v>90.6</v>
          </cell>
          <cell r="EG137">
            <v>88.9</v>
          </cell>
          <cell r="EH137">
            <v>92.2</v>
          </cell>
          <cell r="EI137">
            <v>52.3</v>
          </cell>
          <cell r="EJ137">
            <v>47.5</v>
          </cell>
          <cell r="EK137">
            <v>56.7</v>
          </cell>
          <cell r="EL137">
            <v>39.6</v>
          </cell>
          <cell r="EM137">
            <v>36</v>
          </cell>
          <cell r="EN137">
            <v>42.9</v>
          </cell>
          <cell r="EO137">
            <v>20.9</v>
          </cell>
          <cell r="EP137">
            <v>15.9</v>
          </cell>
          <cell r="EQ137">
            <v>25.5</v>
          </cell>
        </row>
        <row r="138">
          <cell r="A138" t="str">
            <v>E10000030</v>
          </cell>
          <cell r="B138" t="str">
            <v>Surrey</v>
          </cell>
          <cell r="C138" t="str">
            <v>South East</v>
          </cell>
          <cell r="D138">
            <v>539</v>
          </cell>
          <cell r="E138">
            <v>277</v>
          </cell>
          <cell r="F138">
            <v>262</v>
          </cell>
          <cell r="G138">
            <v>80.099999999999994</v>
          </cell>
          <cell r="H138">
            <v>75.5</v>
          </cell>
          <cell r="I138">
            <v>85.1</v>
          </cell>
          <cell r="J138">
            <v>68.5</v>
          </cell>
          <cell r="K138">
            <v>66.099999999999994</v>
          </cell>
          <cell r="L138">
            <v>71</v>
          </cell>
          <cell r="M138">
            <v>97</v>
          </cell>
          <cell r="N138">
            <v>96.8</v>
          </cell>
          <cell r="O138">
            <v>97.3</v>
          </cell>
          <cell r="P138">
            <v>96.5</v>
          </cell>
          <cell r="Q138">
            <v>96.4</v>
          </cell>
          <cell r="R138">
            <v>96.6</v>
          </cell>
          <cell r="S138">
            <v>69.400000000000006</v>
          </cell>
          <cell r="T138">
            <v>66.8</v>
          </cell>
          <cell r="U138">
            <v>72.099999999999994</v>
          </cell>
          <cell r="V138">
            <v>55.3</v>
          </cell>
          <cell r="W138">
            <v>47.7</v>
          </cell>
          <cell r="X138">
            <v>63.4</v>
          </cell>
          <cell r="Y138">
            <v>37.1</v>
          </cell>
          <cell r="Z138">
            <v>28.5</v>
          </cell>
          <cell r="AA138">
            <v>46.2</v>
          </cell>
          <cell r="AB138">
            <v>179</v>
          </cell>
          <cell r="AC138">
            <v>89</v>
          </cell>
          <cell r="AD138">
            <v>90</v>
          </cell>
          <cell r="AE138">
            <v>64.2</v>
          </cell>
          <cell r="AF138">
            <v>53.9</v>
          </cell>
          <cell r="AG138">
            <v>74.400000000000006</v>
          </cell>
          <cell r="AH138">
            <v>53.1</v>
          </cell>
          <cell r="AI138">
            <v>42.7</v>
          </cell>
          <cell r="AJ138">
            <v>63.3</v>
          </cell>
          <cell r="AK138">
            <v>95</v>
          </cell>
          <cell r="AL138">
            <v>93.3</v>
          </cell>
          <cell r="AM138">
            <v>96.7</v>
          </cell>
          <cell r="AN138">
            <v>94.4</v>
          </cell>
          <cell r="AO138">
            <v>92.1</v>
          </cell>
          <cell r="AP138">
            <v>96.7</v>
          </cell>
          <cell r="AQ138">
            <v>57</v>
          </cell>
          <cell r="AR138">
            <v>50.6</v>
          </cell>
          <cell r="AS138">
            <v>63.3</v>
          </cell>
          <cell r="AT138">
            <v>49.7</v>
          </cell>
          <cell r="AU138">
            <v>38.200000000000003</v>
          </cell>
          <cell r="AV138">
            <v>61.1</v>
          </cell>
          <cell r="AW138">
            <v>27.4</v>
          </cell>
          <cell r="AX138">
            <v>11.2</v>
          </cell>
          <cell r="AY138">
            <v>43.3</v>
          </cell>
          <cell r="AZ138">
            <v>46</v>
          </cell>
          <cell r="BA138">
            <v>16</v>
          </cell>
          <cell r="BB138">
            <v>30</v>
          </cell>
          <cell r="BC138">
            <v>89.1</v>
          </cell>
          <cell r="BD138" t="str">
            <v>x</v>
          </cell>
          <cell r="BE138" t="str">
            <v>x</v>
          </cell>
          <cell r="BF138">
            <v>84.8</v>
          </cell>
          <cell r="BG138">
            <v>81.3</v>
          </cell>
          <cell r="BH138">
            <v>86.7</v>
          </cell>
          <cell r="BI138" t="str">
            <v>x</v>
          </cell>
          <cell r="BJ138">
            <v>100</v>
          </cell>
          <cell r="BK138" t="str">
            <v>x</v>
          </cell>
          <cell r="BL138" t="str">
            <v>x</v>
          </cell>
          <cell r="BM138">
            <v>100</v>
          </cell>
          <cell r="BN138" t="str">
            <v>x</v>
          </cell>
          <cell r="BO138">
            <v>84.8</v>
          </cell>
          <cell r="BP138">
            <v>81.3</v>
          </cell>
          <cell r="BQ138">
            <v>86.7</v>
          </cell>
          <cell r="BR138">
            <v>71.7</v>
          </cell>
          <cell r="BS138">
            <v>62.5</v>
          </cell>
          <cell r="BT138">
            <v>76.7</v>
          </cell>
          <cell r="BU138">
            <v>63</v>
          </cell>
          <cell r="BV138">
            <v>43.8</v>
          </cell>
          <cell r="BW138">
            <v>73.3</v>
          </cell>
          <cell r="BX138">
            <v>478</v>
          </cell>
          <cell r="BY138">
            <v>242</v>
          </cell>
          <cell r="BZ138">
            <v>236</v>
          </cell>
          <cell r="CA138">
            <v>74.7</v>
          </cell>
          <cell r="CB138">
            <v>66.099999999999994</v>
          </cell>
          <cell r="CC138">
            <v>83.5</v>
          </cell>
          <cell r="CD138">
            <v>65.099999999999994</v>
          </cell>
          <cell r="CE138">
            <v>57.4</v>
          </cell>
          <cell r="CF138">
            <v>72.900000000000006</v>
          </cell>
          <cell r="CG138">
            <v>96.7</v>
          </cell>
          <cell r="CH138">
            <v>97.5</v>
          </cell>
          <cell r="CI138">
            <v>95.8</v>
          </cell>
          <cell r="CJ138">
            <v>94.8</v>
          </cell>
          <cell r="CK138">
            <v>94.6</v>
          </cell>
          <cell r="CL138">
            <v>94.9</v>
          </cell>
          <cell r="CM138">
            <v>66.900000000000006</v>
          </cell>
          <cell r="CN138">
            <v>60.3</v>
          </cell>
          <cell r="CO138">
            <v>73.7</v>
          </cell>
          <cell r="CP138">
            <v>52.7</v>
          </cell>
          <cell r="CQ138">
            <v>44.6</v>
          </cell>
          <cell r="CR138">
            <v>61</v>
          </cell>
          <cell r="CS138">
            <v>34.9</v>
          </cell>
          <cell r="CT138">
            <v>26.9</v>
          </cell>
          <cell r="CU138">
            <v>43.2</v>
          </cell>
          <cell r="CV138">
            <v>9359</v>
          </cell>
          <cell r="CW138">
            <v>4840</v>
          </cell>
          <cell r="CX138">
            <v>4519</v>
          </cell>
          <cell r="CY138">
            <v>72.599999999999994</v>
          </cell>
          <cell r="CZ138">
            <v>68.5</v>
          </cell>
          <cell r="DA138">
            <v>77</v>
          </cell>
          <cell r="DB138">
            <v>64.7</v>
          </cell>
          <cell r="DC138">
            <v>61.1</v>
          </cell>
          <cell r="DD138">
            <v>68.5</v>
          </cell>
          <cell r="DE138">
            <v>95.4</v>
          </cell>
          <cell r="DF138">
            <v>94.5</v>
          </cell>
          <cell r="DG138">
            <v>96.3</v>
          </cell>
          <cell r="DH138">
            <v>93.7</v>
          </cell>
          <cell r="DI138">
            <v>93</v>
          </cell>
          <cell r="DJ138">
            <v>94.6</v>
          </cell>
          <cell r="DK138">
            <v>66.400000000000006</v>
          </cell>
          <cell r="DL138">
            <v>63.3</v>
          </cell>
          <cell r="DM138">
            <v>69.7</v>
          </cell>
          <cell r="DN138">
            <v>46.5</v>
          </cell>
          <cell r="DO138">
            <v>42</v>
          </cell>
          <cell r="DP138">
            <v>51.3</v>
          </cell>
          <cell r="DQ138">
            <v>30.4</v>
          </cell>
          <cell r="DR138">
            <v>25.1</v>
          </cell>
          <cell r="DS138">
            <v>36.200000000000003</v>
          </cell>
          <cell r="DT138">
            <v>10775</v>
          </cell>
          <cell r="DU138">
            <v>5548</v>
          </cell>
          <cell r="DV138">
            <v>5227</v>
          </cell>
          <cell r="DW138">
            <v>73</v>
          </cell>
          <cell r="DX138">
            <v>68.400000000000006</v>
          </cell>
          <cell r="DY138">
            <v>77.8</v>
          </cell>
          <cell r="DZ138">
            <v>64.7</v>
          </cell>
          <cell r="EA138">
            <v>60.8</v>
          </cell>
          <cell r="EB138">
            <v>68.8</v>
          </cell>
          <cell r="EC138">
            <v>95.5</v>
          </cell>
          <cell r="ED138">
            <v>94.8</v>
          </cell>
          <cell r="EE138">
            <v>96.3</v>
          </cell>
          <cell r="EF138">
            <v>93.9</v>
          </cell>
          <cell r="EG138">
            <v>93.2</v>
          </cell>
          <cell r="EH138">
            <v>94.7</v>
          </cell>
          <cell r="EI138">
            <v>66.400000000000006</v>
          </cell>
          <cell r="EJ138">
            <v>63.1</v>
          </cell>
          <cell r="EK138">
            <v>70</v>
          </cell>
          <cell r="EL138">
            <v>47.3</v>
          </cell>
          <cell r="EM138">
            <v>42.3</v>
          </cell>
          <cell r="EN138">
            <v>52.6</v>
          </cell>
          <cell r="EO138">
            <v>31</v>
          </cell>
          <cell r="EP138">
            <v>25.1</v>
          </cell>
          <cell r="EQ138">
            <v>37.200000000000003</v>
          </cell>
        </row>
        <row r="139">
          <cell r="A139" t="str">
            <v>E06000037</v>
          </cell>
          <cell r="B139" t="str">
            <v>West Berkshire</v>
          </cell>
          <cell r="C139" t="str">
            <v>South East</v>
          </cell>
          <cell r="D139">
            <v>43</v>
          </cell>
          <cell r="E139">
            <v>16</v>
          </cell>
          <cell r="F139">
            <v>27</v>
          </cell>
          <cell r="G139">
            <v>72.099999999999994</v>
          </cell>
          <cell r="H139" t="str">
            <v>x</v>
          </cell>
          <cell r="I139" t="str">
            <v>x</v>
          </cell>
          <cell r="J139">
            <v>67.400000000000006</v>
          </cell>
          <cell r="K139">
            <v>75</v>
          </cell>
          <cell r="L139">
            <v>63</v>
          </cell>
          <cell r="M139">
            <v>88.4</v>
          </cell>
          <cell r="N139" t="str">
            <v>x</v>
          </cell>
          <cell r="O139" t="str">
            <v>x</v>
          </cell>
          <cell r="P139" t="str">
            <v>x</v>
          </cell>
          <cell r="Q139" t="str">
            <v>x</v>
          </cell>
          <cell r="R139" t="str">
            <v>x</v>
          </cell>
          <cell r="S139">
            <v>67.400000000000006</v>
          </cell>
          <cell r="T139" t="str">
            <v>x</v>
          </cell>
          <cell r="U139" t="str">
            <v>x</v>
          </cell>
          <cell r="V139">
            <v>37.200000000000003</v>
          </cell>
          <cell r="W139" t="str">
            <v>x</v>
          </cell>
          <cell r="X139" t="str">
            <v>x</v>
          </cell>
          <cell r="Y139">
            <v>30.2</v>
          </cell>
          <cell r="Z139" t="str">
            <v>x</v>
          </cell>
          <cell r="AA139" t="str">
            <v>x</v>
          </cell>
          <cell r="AB139">
            <v>29</v>
          </cell>
          <cell r="AC139">
            <v>14</v>
          </cell>
          <cell r="AD139">
            <v>15</v>
          </cell>
          <cell r="AE139">
            <v>65.5</v>
          </cell>
          <cell r="AF139">
            <v>64.3</v>
          </cell>
          <cell r="AG139">
            <v>66.7</v>
          </cell>
          <cell r="AH139">
            <v>51.7</v>
          </cell>
          <cell r="AI139">
            <v>42.9</v>
          </cell>
          <cell r="AJ139">
            <v>60</v>
          </cell>
          <cell r="AK139" t="str">
            <v>x</v>
          </cell>
          <cell r="AL139" t="str">
            <v>x</v>
          </cell>
          <cell r="AM139">
            <v>100</v>
          </cell>
          <cell r="AN139">
            <v>89.7</v>
          </cell>
          <cell r="AO139" t="str">
            <v>x</v>
          </cell>
          <cell r="AP139" t="str">
            <v>x</v>
          </cell>
          <cell r="AQ139">
            <v>51.7</v>
          </cell>
          <cell r="AR139">
            <v>42.9</v>
          </cell>
          <cell r="AS139">
            <v>60</v>
          </cell>
          <cell r="AT139">
            <v>41.4</v>
          </cell>
          <cell r="AU139">
            <v>35.700000000000003</v>
          </cell>
          <cell r="AV139">
            <v>46.7</v>
          </cell>
          <cell r="AW139">
            <v>24.1</v>
          </cell>
          <cell r="AX139">
            <v>21.4</v>
          </cell>
          <cell r="AY139">
            <v>26.7</v>
          </cell>
          <cell r="AZ139">
            <v>8</v>
          </cell>
          <cell r="BA139">
            <v>5</v>
          </cell>
          <cell r="BB139">
            <v>3</v>
          </cell>
          <cell r="BC139">
            <v>100</v>
          </cell>
          <cell r="BD139" t="str">
            <v>x</v>
          </cell>
          <cell r="BE139" t="str">
            <v>x</v>
          </cell>
          <cell r="BF139" t="str">
            <v>x</v>
          </cell>
          <cell r="BG139" t="str">
            <v>x</v>
          </cell>
          <cell r="BH139" t="str">
            <v>x</v>
          </cell>
          <cell r="BI139">
            <v>100</v>
          </cell>
          <cell r="BJ139" t="str">
            <v>x</v>
          </cell>
          <cell r="BK139" t="str">
            <v>x</v>
          </cell>
          <cell r="BL139">
            <v>100</v>
          </cell>
          <cell r="BM139" t="str">
            <v>x</v>
          </cell>
          <cell r="BN139" t="str">
            <v>x</v>
          </cell>
          <cell r="BO139" t="str">
            <v>x</v>
          </cell>
          <cell r="BP139" t="str">
            <v>x</v>
          </cell>
          <cell r="BQ139" t="str">
            <v>x</v>
          </cell>
          <cell r="BR139" t="str">
            <v>x</v>
          </cell>
          <cell r="BS139" t="str">
            <v>x</v>
          </cell>
          <cell r="BT139" t="str">
            <v>x</v>
          </cell>
          <cell r="BU139">
            <v>50</v>
          </cell>
          <cell r="BV139" t="str">
            <v>x</v>
          </cell>
          <cell r="BW139" t="str">
            <v>x</v>
          </cell>
          <cell r="BX139">
            <v>73</v>
          </cell>
          <cell r="BY139">
            <v>32</v>
          </cell>
          <cell r="BZ139">
            <v>41</v>
          </cell>
          <cell r="CA139">
            <v>74</v>
          </cell>
          <cell r="CB139">
            <v>65.599999999999994</v>
          </cell>
          <cell r="CC139">
            <v>80.5</v>
          </cell>
          <cell r="CD139">
            <v>60.3</v>
          </cell>
          <cell r="CE139">
            <v>53.1</v>
          </cell>
          <cell r="CF139">
            <v>65.900000000000006</v>
          </cell>
          <cell r="CG139">
            <v>95.9</v>
          </cell>
          <cell r="CH139">
            <v>90.6</v>
          </cell>
          <cell r="CI139">
            <v>100</v>
          </cell>
          <cell r="CJ139">
            <v>94.5</v>
          </cell>
          <cell r="CK139" t="str">
            <v>x</v>
          </cell>
          <cell r="CL139" t="str">
            <v>x</v>
          </cell>
          <cell r="CM139">
            <v>64.400000000000006</v>
          </cell>
          <cell r="CN139">
            <v>59.4</v>
          </cell>
          <cell r="CO139">
            <v>68.3</v>
          </cell>
          <cell r="CP139">
            <v>43.8</v>
          </cell>
          <cell r="CQ139">
            <v>31.3</v>
          </cell>
          <cell r="CR139">
            <v>53.7</v>
          </cell>
          <cell r="CS139">
            <v>24.7</v>
          </cell>
          <cell r="CT139">
            <v>15.6</v>
          </cell>
          <cell r="CU139">
            <v>31.7</v>
          </cell>
          <cell r="CV139">
            <v>1732</v>
          </cell>
          <cell r="CW139">
            <v>880</v>
          </cell>
          <cell r="CX139">
            <v>852</v>
          </cell>
          <cell r="CY139">
            <v>71</v>
          </cell>
          <cell r="CZ139">
            <v>65.8</v>
          </cell>
          <cell r="DA139">
            <v>76.400000000000006</v>
          </cell>
          <cell r="DB139">
            <v>62.5</v>
          </cell>
          <cell r="DC139">
            <v>58.5</v>
          </cell>
          <cell r="DD139">
            <v>66.7</v>
          </cell>
          <cell r="DE139">
            <v>97.3</v>
          </cell>
          <cell r="DF139">
            <v>96.9</v>
          </cell>
          <cell r="DG139">
            <v>97.7</v>
          </cell>
          <cell r="DH139">
            <v>95.2</v>
          </cell>
          <cell r="DI139">
            <v>94.5</v>
          </cell>
          <cell r="DJ139">
            <v>95.8</v>
          </cell>
          <cell r="DK139">
            <v>64</v>
          </cell>
          <cell r="DL139">
            <v>60.6</v>
          </cell>
          <cell r="DM139">
            <v>67.599999999999994</v>
          </cell>
          <cell r="DN139">
            <v>47.7</v>
          </cell>
          <cell r="DO139">
            <v>43.6</v>
          </cell>
          <cell r="DP139">
            <v>51.9</v>
          </cell>
          <cell r="DQ139">
            <v>31.4</v>
          </cell>
          <cell r="DR139">
            <v>26.6</v>
          </cell>
          <cell r="DS139">
            <v>36.4</v>
          </cell>
          <cell r="DT139">
            <v>1901</v>
          </cell>
          <cell r="DU139">
            <v>952</v>
          </cell>
          <cell r="DV139">
            <v>949</v>
          </cell>
          <cell r="DW139">
            <v>71.099999999999994</v>
          </cell>
          <cell r="DX139">
            <v>66.2</v>
          </cell>
          <cell r="DY139">
            <v>76.099999999999994</v>
          </cell>
          <cell r="DZ139">
            <v>62.4</v>
          </cell>
          <cell r="EA139">
            <v>58.5</v>
          </cell>
          <cell r="EB139">
            <v>66.3</v>
          </cell>
          <cell r="EC139">
            <v>97.1</v>
          </cell>
          <cell r="ED139">
            <v>96.6</v>
          </cell>
          <cell r="EE139">
            <v>97.5</v>
          </cell>
          <cell r="EF139">
            <v>94.9</v>
          </cell>
          <cell r="EG139">
            <v>94.3</v>
          </cell>
          <cell r="EH139">
            <v>95.5</v>
          </cell>
          <cell r="EI139">
            <v>63.9</v>
          </cell>
          <cell r="EJ139">
            <v>60.6</v>
          </cell>
          <cell r="EK139">
            <v>67.2</v>
          </cell>
          <cell r="EL139">
            <v>47.3</v>
          </cell>
          <cell r="EM139">
            <v>43.1</v>
          </cell>
          <cell r="EN139">
            <v>51.5</v>
          </cell>
          <cell r="EO139">
            <v>31</v>
          </cell>
          <cell r="EP139">
            <v>26.1</v>
          </cell>
          <cell r="EQ139">
            <v>36</v>
          </cell>
        </row>
        <row r="140">
          <cell r="A140" t="str">
            <v>E10000032</v>
          </cell>
          <cell r="B140" t="str">
            <v>West Sussex</v>
          </cell>
          <cell r="C140" t="str">
            <v>South East</v>
          </cell>
          <cell r="D140">
            <v>320</v>
          </cell>
          <cell r="E140">
            <v>172</v>
          </cell>
          <cell r="F140">
            <v>148</v>
          </cell>
          <cell r="G140">
            <v>79.7</v>
          </cell>
          <cell r="H140">
            <v>71.5</v>
          </cell>
          <cell r="I140">
            <v>89.2</v>
          </cell>
          <cell r="J140">
            <v>69.7</v>
          </cell>
          <cell r="K140" t="str">
            <v>x</v>
          </cell>
          <cell r="L140" t="str">
            <v>x</v>
          </cell>
          <cell r="M140">
            <v>98.1</v>
          </cell>
          <cell r="N140">
            <v>96.5</v>
          </cell>
          <cell r="O140">
            <v>100</v>
          </cell>
          <cell r="P140">
            <v>96.9</v>
          </cell>
          <cell r="Q140">
            <v>94.2</v>
          </cell>
          <cell r="R140">
            <v>100</v>
          </cell>
          <cell r="S140">
            <v>70.599999999999994</v>
          </cell>
          <cell r="T140">
            <v>65.099999999999994</v>
          </cell>
          <cell r="U140">
            <v>77</v>
          </cell>
          <cell r="V140">
            <v>51.9</v>
          </cell>
          <cell r="W140">
            <v>42.4</v>
          </cell>
          <cell r="X140">
            <v>62.8</v>
          </cell>
          <cell r="Y140">
            <v>36.299999999999997</v>
          </cell>
          <cell r="Z140">
            <v>28.5</v>
          </cell>
          <cell r="AA140">
            <v>45.3</v>
          </cell>
          <cell r="AB140">
            <v>99</v>
          </cell>
          <cell r="AC140">
            <v>52</v>
          </cell>
          <cell r="AD140">
            <v>47</v>
          </cell>
          <cell r="AE140">
            <v>42.4</v>
          </cell>
          <cell r="AF140">
            <v>34.6</v>
          </cell>
          <cell r="AG140">
            <v>51.1</v>
          </cell>
          <cell r="AH140">
            <v>29.3</v>
          </cell>
          <cell r="AI140">
            <v>25</v>
          </cell>
          <cell r="AJ140">
            <v>34</v>
          </cell>
          <cell r="AK140">
            <v>88.9</v>
          </cell>
          <cell r="AL140">
            <v>90.4</v>
          </cell>
          <cell r="AM140">
            <v>87.2</v>
          </cell>
          <cell r="AN140">
            <v>76.8</v>
          </cell>
          <cell r="AO140">
            <v>71.2</v>
          </cell>
          <cell r="AP140">
            <v>83</v>
          </cell>
          <cell r="AQ140">
            <v>31.3</v>
          </cell>
          <cell r="AR140">
            <v>28.8</v>
          </cell>
          <cell r="AS140">
            <v>34</v>
          </cell>
          <cell r="AT140">
            <v>25.3</v>
          </cell>
          <cell r="AU140">
            <v>28.8</v>
          </cell>
          <cell r="AV140">
            <v>21.3</v>
          </cell>
          <cell r="AW140">
            <v>15.2</v>
          </cell>
          <cell r="AX140">
            <v>15.4</v>
          </cell>
          <cell r="AY140">
            <v>14.9</v>
          </cell>
          <cell r="AZ140">
            <v>24</v>
          </cell>
          <cell r="BA140">
            <v>14</v>
          </cell>
          <cell r="BB140">
            <v>10</v>
          </cell>
          <cell r="BC140">
            <v>79.2</v>
          </cell>
          <cell r="BD140" t="str">
            <v>x</v>
          </cell>
          <cell r="BE140" t="str">
            <v>x</v>
          </cell>
          <cell r="BF140">
            <v>66.7</v>
          </cell>
          <cell r="BG140" t="str">
            <v>x</v>
          </cell>
          <cell r="BH140" t="str">
            <v>x</v>
          </cell>
          <cell r="BI140" t="str">
            <v>x</v>
          </cell>
          <cell r="BJ140" t="str">
            <v>x</v>
          </cell>
          <cell r="BK140">
            <v>100</v>
          </cell>
          <cell r="BL140" t="str">
            <v>x</v>
          </cell>
          <cell r="BM140" t="str">
            <v>x</v>
          </cell>
          <cell r="BN140">
            <v>100</v>
          </cell>
          <cell r="BO140">
            <v>66.7</v>
          </cell>
          <cell r="BP140" t="str">
            <v>x</v>
          </cell>
          <cell r="BQ140" t="str">
            <v>x</v>
          </cell>
          <cell r="BR140">
            <v>58.3</v>
          </cell>
          <cell r="BS140">
            <v>64.3</v>
          </cell>
          <cell r="BT140">
            <v>50</v>
          </cell>
          <cell r="BU140">
            <v>37.5</v>
          </cell>
          <cell r="BV140">
            <v>35.700000000000003</v>
          </cell>
          <cell r="BW140">
            <v>40</v>
          </cell>
          <cell r="BX140">
            <v>248</v>
          </cell>
          <cell r="BY140">
            <v>138</v>
          </cell>
          <cell r="BZ140">
            <v>110</v>
          </cell>
          <cell r="CA140">
            <v>71</v>
          </cell>
          <cell r="CB140">
            <v>63.8</v>
          </cell>
          <cell r="CC140">
            <v>80</v>
          </cell>
          <cell r="CD140">
            <v>62.1</v>
          </cell>
          <cell r="CE140">
            <v>55.8</v>
          </cell>
          <cell r="CF140">
            <v>70</v>
          </cell>
          <cell r="CG140">
            <v>94.4</v>
          </cell>
          <cell r="CH140">
            <v>93.5</v>
          </cell>
          <cell r="CI140">
            <v>95.5</v>
          </cell>
          <cell r="CJ140">
            <v>92.7</v>
          </cell>
          <cell r="CK140">
            <v>90.6</v>
          </cell>
          <cell r="CL140">
            <v>95.5</v>
          </cell>
          <cell r="CM140">
            <v>63.7</v>
          </cell>
          <cell r="CN140">
            <v>58</v>
          </cell>
          <cell r="CO140">
            <v>70.900000000000006</v>
          </cell>
          <cell r="CP140">
            <v>50.8</v>
          </cell>
          <cell r="CQ140">
            <v>44.9</v>
          </cell>
          <cell r="CR140">
            <v>58.2</v>
          </cell>
          <cell r="CS140">
            <v>36.299999999999997</v>
          </cell>
          <cell r="CT140">
            <v>31.2</v>
          </cell>
          <cell r="CU140">
            <v>42.7</v>
          </cell>
          <cell r="CV140">
            <v>7377</v>
          </cell>
          <cell r="CW140">
            <v>3775</v>
          </cell>
          <cell r="CX140">
            <v>3602</v>
          </cell>
          <cell r="CY140">
            <v>68.900000000000006</v>
          </cell>
          <cell r="CZ140">
            <v>64.5</v>
          </cell>
          <cell r="DA140">
            <v>73.599999999999994</v>
          </cell>
          <cell r="DB140">
            <v>60.2</v>
          </cell>
          <cell r="DC140">
            <v>56.5</v>
          </cell>
          <cell r="DD140">
            <v>64.099999999999994</v>
          </cell>
          <cell r="DE140">
            <v>94.6</v>
          </cell>
          <cell r="DF140">
            <v>93.9</v>
          </cell>
          <cell r="DG140">
            <v>95.3</v>
          </cell>
          <cell r="DH140">
            <v>92.1</v>
          </cell>
          <cell r="DI140">
            <v>91.4</v>
          </cell>
          <cell r="DJ140">
            <v>92.8</v>
          </cell>
          <cell r="DK140">
            <v>62.3</v>
          </cell>
          <cell r="DL140">
            <v>59.2</v>
          </cell>
          <cell r="DM140">
            <v>65.400000000000006</v>
          </cell>
          <cell r="DN140">
            <v>40.9</v>
          </cell>
          <cell r="DO140">
            <v>35.200000000000003</v>
          </cell>
          <cell r="DP140">
            <v>46.8</v>
          </cell>
          <cell r="DQ140">
            <v>25.9</v>
          </cell>
          <cell r="DR140">
            <v>20.399999999999999</v>
          </cell>
          <cell r="DS140">
            <v>31.8</v>
          </cell>
          <cell r="DT140">
            <v>8147</v>
          </cell>
          <cell r="DU140">
            <v>4191</v>
          </cell>
          <cell r="DV140">
            <v>3956</v>
          </cell>
          <cell r="DW140">
            <v>69.2</v>
          </cell>
          <cell r="DX140">
            <v>64.400000000000006</v>
          </cell>
          <cell r="DY140">
            <v>74.3</v>
          </cell>
          <cell r="DZ140">
            <v>60.3</v>
          </cell>
          <cell r="EA140">
            <v>56.3</v>
          </cell>
          <cell r="EB140">
            <v>64.599999999999994</v>
          </cell>
          <cell r="EC140">
            <v>94.6</v>
          </cell>
          <cell r="ED140">
            <v>93.8</v>
          </cell>
          <cell r="EE140">
            <v>95.4</v>
          </cell>
          <cell r="EF140">
            <v>92.1</v>
          </cell>
          <cell r="EG140">
            <v>91.2</v>
          </cell>
          <cell r="EH140">
            <v>93.1</v>
          </cell>
          <cell r="EI140">
            <v>62.3</v>
          </cell>
          <cell r="EJ140">
            <v>59</v>
          </cell>
          <cell r="EK140">
            <v>65.8</v>
          </cell>
          <cell r="EL140">
            <v>41.6</v>
          </cell>
          <cell r="EM140">
            <v>35.9</v>
          </cell>
          <cell r="EN140">
            <v>47.6</v>
          </cell>
          <cell r="EO140">
            <v>26.7</v>
          </cell>
          <cell r="EP140">
            <v>21.1</v>
          </cell>
          <cell r="EQ140">
            <v>32.6</v>
          </cell>
        </row>
        <row r="141">
          <cell r="A141" t="str">
            <v>E06000040</v>
          </cell>
          <cell r="B141" t="str">
            <v>Windsor and Maidenhead</v>
          </cell>
          <cell r="C141" t="str">
            <v>South East</v>
          </cell>
          <cell r="D141">
            <v>192</v>
          </cell>
          <cell r="E141">
            <v>101</v>
          </cell>
          <cell r="F141">
            <v>91</v>
          </cell>
          <cell r="G141">
            <v>69.8</v>
          </cell>
          <cell r="H141">
            <v>68.3</v>
          </cell>
          <cell r="I141">
            <v>71.400000000000006</v>
          </cell>
          <cell r="J141">
            <v>61.5</v>
          </cell>
          <cell r="K141">
            <v>66.3</v>
          </cell>
          <cell r="L141">
            <v>56</v>
          </cell>
          <cell r="M141">
            <v>95.3</v>
          </cell>
          <cell r="N141">
            <v>95</v>
          </cell>
          <cell r="O141">
            <v>95.6</v>
          </cell>
          <cell r="P141">
            <v>92.7</v>
          </cell>
          <cell r="Q141">
            <v>95</v>
          </cell>
          <cell r="R141">
            <v>90.1</v>
          </cell>
          <cell r="S141">
            <v>64.099999999999994</v>
          </cell>
          <cell r="T141">
            <v>70.3</v>
          </cell>
          <cell r="U141">
            <v>57.1</v>
          </cell>
          <cell r="V141">
            <v>47.4</v>
          </cell>
          <cell r="W141">
            <v>40.6</v>
          </cell>
          <cell r="X141">
            <v>54.9</v>
          </cell>
          <cell r="Y141">
            <v>28.1</v>
          </cell>
          <cell r="Z141">
            <v>22.8</v>
          </cell>
          <cell r="AA141">
            <v>34.1</v>
          </cell>
          <cell r="AB141" t="str">
            <v>x</v>
          </cell>
          <cell r="AC141" t="str">
            <v>x</v>
          </cell>
          <cell r="AD141">
            <v>9</v>
          </cell>
          <cell r="AE141" t="str">
            <v>x</v>
          </cell>
          <cell r="AF141" t="str">
            <v>x</v>
          </cell>
          <cell r="AG141" t="str">
            <v>x</v>
          </cell>
          <cell r="AH141" t="str">
            <v>x</v>
          </cell>
          <cell r="AI141" t="str">
            <v>x</v>
          </cell>
          <cell r="AJ141">
            <v>44.4</v>
          </cell>
          <cell r="AK141" t="str">
            <v>x</v>
          </cell>
          <cell r="AL141" t="str">
            <v>x</v>
          </cell>
          <cell r="AM141">
            <v>100</v>
          </cell>
          <cell r="AN141" t="str">
            <v>x</v>
          </cell>
          <cell r="AO141" t="str">
            <v>x</v>
          </cell>
          <cell r="AP141" t="str">
            <v>x</v>
          </cell>
          <cell r="AQ141" t="str">
            <v>x</v>
          </cell>
          <cell r="AR141" t="str">
            <v>x</v>
          </cell>
          <cell r="AS141">
            <v>44.4</v>
          </cell>
          <cell r="AT141" t="str">
            <v>x</v>
          </cell>
          <cell r="AU141" t="str">
            <v>x</v>
          </cell>
          <cell r="AV141" t="str">
            <v>x</v>
          </cell>
          <cell r="AW141" t="str">
            <v>x</v>
          </cell>
          <cell r="AX141" t="str">
            <v>x</v>
          </cell>
          <cell r="AY141" t="str">
            <v>x</v>
          </cell>
          <cell r="AZ141">
            <v>4</v>
          </cell>
          <cell r="BA141">
            <v>0</v>
          </cell>
          <cell r="BB141">
            <v>4</v>
          </cell>
          <cell r="BC141" t="str">
            <v>x</v>
          </cell>
          <cell r="BD141" t="str">
            <v>.</v>
          </cell>
          <cell r="BE141" t="str">
            <v>x</v>
          </cell>
          <cell r="BF141" t="str">
            <v>x</v>
          </cell>
          <cell r="BG141" t="str">
            <v>.</v>
          </cell>
          <cell r="BH141" t="str">
            <v>x</v>
          </cell>
          <cell r="BI141" t="str">
            <v>x</v>
          </cell>
          <cell r="BJ141" t="str">
            <v>.</v>
          </cell>
          <cell r="BK141" t="str">
            <v>x</v>
          </cell>
          <cell r="BL141" t="str">
            <v>x</v>
          </cell>
          <cell r="BM141" t="str">
            <v>.</v>
          </cell>
          <cell r="BN141" t="str">
            <v>x</v>
          </cell>
          <cell r="BO141" t="str">
            <v>x</v>
          </cell>
          <cell r="BP141" t="str">
            <v>.</v>
          </cell>
          <cell r="BQ141" t="str">
            <v>x</v>
          </cell>
          <cell r="BR141" t="str">
            <v>x</v>
          </cell>
          <cell r="BS141" t="str">
            <v>.</v>
          </cell>
          <cell r="BT141" t="str">
            <v>x</v>
          </cell>
          <cell r="BU141" t="str">
            <v>x</v>
          </cell>
          <cell r="BV141" t="str">
            <v>.</v>
          </cell>
          <cell r="BW141" t="str">
            <v>x</v>
          </cell>
          <cell r="BX141">
            <v>104</v>
          </cell>
          <cell r="BY141">
            <v>68</v>
          </cell>
          <cell r="BZ141">
            <v>36</v>
          </cell>
          <cell r="CA141">
            <v>75</v>
          </cell>
          <cell r="CB141">
            <v>69.099999999999994</v>
          </cell>
          <cell r="CC141">
            <v>86.1</v>
          </cell>
          <cell r="CD141">
            <v>61.5</v>
          </cell>
          <cell r="CE141">
            <v>58.8</v>
          </cell>
          <cell r="CF141">
            <v>66.7</v>
          </cell>
          <cell r="CG141">
            <v>97.1</v>
          </cell>
          <cell r="CH141">
            <v>95.6</v>
          </cell>
          <cell r="CI141">
            <v>100</v>
          </cell>
          <cell r="CJ141">
            <v>95.2</v>
          </cell>
          <cell r="CK141">
            <v>92.6</v>
          </cell>
          <cell r="CL141">
            <v>100</v>
          </cell>
          <cell r="CM141">
            <v>64.400000000000006</v>
          </cell>
          <cell r="CN141">
            <v>63.2</v>
          </cell>
          <cell r="CO141">
            <v>66.7</v>
          </cell>
          <cell r="CP141">
            <v>41.3</v>
          </cell>
          <cell r="CQ141">
            <v>33.799999999999997</v>
          </cell>
          <cell r="CR141">
            <v>55.6</v>
          </cell>
          <cell r="CS141">
            <v>26</v>
          </cell>
          <cell r="CT141">
            <v>19.100000000000001</v>
          </cell>
          <cell r="CU141">
            <v>38.9</v>
          </cell>
          <cell r="CV141">
            <v>1177</v>
          </cell>
          <cell r="CW141">
            <v>600</v>
          </cell>
          <cell r="CX141">
            <v>577</v>
          </cell>
          <cell r="CY141">
            <v>73.400000000000006</v>
          </cell>
          <cell r="CZ141">
            <v>69.3</v>
          </cell>
          <cell r="DA141">
            <v>77.599999999999994</v>
          </cell>
          <cell r="DB141">
            <v>65.8</v>
          </cell>
          <cell r="DC141">
            <v>63.3</v>
          </cell>
          <cell r="DD141">
            <v>68.5</v>
          </cell>
          <cell r="DE141">
            <v>96.9</v>
          </cell>
          <cell r="DF141">
            <v>95.7</v>
          </cell>
          <cell r="DG141">
            <v>98.1</v>
          </cell>
          <cell r="DH141">
            <v>95.2</v>
          </cell>
          <cell r="DI141">
            <v>94.3</v>
          </cell>
          <cell r="DJ141">
            <v>96</v>
          </cell>
          <cell r="DK141">
            <v>68.099999999999994</v>
          </cell>
          <cell r="DL141">
            <v>65.8</v>
          </cell>
          <cell r="DM141">
            <v>70.400000000000006</v>
          </cell>
          <cell r="DN141">
            <v>43.8</v>
          </cell>
          <cell r="DO141">
            <v>39.5</v>
          </cell>
          <cell r="DP141">
            <v>48.2</v>
          </cell>
          <cell r="DQ141">
            <v>30.8</v>
          </cell>
          <cell r="DR141">
            <v>25.8</v>
          </cell>
          <cell r="DS141">
            <v>36</v>
          </cell>
          <cell r="DT141">
            <v>1534</v>
          </cell>
          <cell r="DU141">
            <v>806</v>
          </cell>
          <cell r="DV141">
            <v>728</v>
          </cell>
          <cell r="DW141">
            <v>72.900000000000006</v>
          </cell>
          <cell r="DX141">
            <v>69</v>
          </cell>
          <cell r="DY141">
            <v>77.3</v>
          </cell>
          <cell r="DZ141">
            <v>64.599999999999994</v>
          </cell>
          <cell r="EA141">
            <v>63</v>
          </cell>
          <cell r="EB141">
            <v>66.3</v>
          </cell>
          <cell r="EC141">
            <v>96.6</v>
          </cell>
          <cell r="ED141">
            <v>95.7</v>
          </cell>
          <cell r="EE141">
            <v>97.7</v>
          </cell>
          <cell r="EF141">
            <v>94.8</v>
          </cell>
          <cell r="EG141">
            <v>94.3</v>
          </cell>
          <cell r="EH141">
            <v>95.3</v>
          </cell>
          <cell r="EI141">
            <v>67</v>
          </cell>
          <cell r="EJ141">
            <v>66.099999999999994</v>
          </cell>
          <cell r="EK141">
            <v>68</v>
          </cell>
          <cell r="EL141">
            <v>43.9</v>
          </cell>
          <cell r="EM141">
            <v>38.799999999999997</v>
          </cell>
          <cell r="EN141">
            <v>49.5</v>
          </cell>
          <cell r="EO141">
            <v>29.8</v>
          </cell>
          <cell r="EP141">
            <v>24.1</v>
          </cell>
          <cell r="EQ141">
            <v>36.1</v>
          </cell>
        </row>
        <row r="142">
          <cell r="A142" t="str">
            <v>E06000041</v>
          </cell>
          <cell r="B142" t="str">
            <v>Wokingham</v>
          </cell>
          <cell r="C142" t="str">
            <v>South East</v>
          </cell>
          <cell r="D142">
            <v>164</v>
          </cell>
          <cell r="E142">
            <v>98</v>
          </cell>
          <cell r="F142">
            <v>66</v>
          </cell>
          <cell r="G142">
            <v>78.7</v>
          </cell>
          <cell r="H142">
            <v>72.400000000000006</v>
          </cell>
          <cell r="I142">
            <v>87.9</v>
          </cell>
          <cell r="J142">
            <v>70.099999999999994</v>
          </cell>
          <cell r="K142">
            <v>62.2</v>
          </cell>
          <cell r="L142">
            <v>81.8</v>
          </cell>
          <cell r="M142" t="str">
            <v>x</v>
          </cell>
          <cell r="N142" t="str">
            <v>x</v>
          </cell>
          <cell r="O142">
            <v>100</v>
          </cell>
          <cell r="P142">
            <v>95.7</v>
          </cell>
          <cell r="Q142">
            <v>92.9</v>
          </cell>
          <cell r="R142">
            <v>100</v>
          </cell>
          <cell r="S142">
            <v>73.8</v>
          </cell>
          <cell r="T142">
            <v>68.400000000000006</v>
          </cell>
          <cell r="U142">
            <v>81.8</v>
          </cell>
          <cell r="V142">
            <v>53.7</v>
          </cell>
          <cell r="W142">
            <v>43.9</v>
          </cell>
          <cell r="X142">
            <v>68.2</v>
          </cell>
          <cell r="Y142">
            <v>37.799999999999997</v>
          </cell>
          <cell r="Z142">
            <v>27.6</v>
          </cell>
          <cell r="AA142">
            <v>53</v>
          </cell>
          <cell r="AB142">
            <v>58</v>
          </cell>
          <cell r="AC142">
            <v>33</v>
          </cell>
          <cell r="AD142">
            <v>25</v>
          </cell>
          <cell r="AE142">
            <v>69</v>
          </cell>
          <cell r="AF142">
            <v>60.6</v>
          </cell>
          <cell r="AG142">
            <v>80</v>
          </cell>
          <cell r="AH142">
            <v>53.4</v>
          </cell>
          <cell r="AI142">
            <v>54.5</v>
          </cell>
          <cell r="AJ142">
            <v>52</v>
          </cell>
          <cell r="AK142">
            <v>100</v>
          </cell>
          <cell r="AL142">
            <v>100</v>
          </cell>
          <cell r="AM142">
            <v>100</v>
          </cell>
          <cell r="AN142">
            <v>93.1</v>
          </cell>
          <cell r="AO142" t="str">
            <v>x</v>
          </cell>
          <cell r="AP142" t="str">
            <v>x</v>
          </cell>
          <cell r="AQ142">
            <v>58.6</v>
          </cell>
          <cell r="AR142">
            <v>63.6</v>
          </cell>
          <cell r="AS142">
            <v>52</v>
          </cell>
          <cell r="AT142">
            <v>41.4</v>
          </cell>
          <cell r="AU142">
            <v>33.299999999999997</v>
          </cell>
          <cell r="AV142">
            <v>52</v>
          </cell>
          <cell r="AW142">
            <v>24.1</v>
          </cell>
          <cell r="AX142">
            <v>21.2</v>
          </cell>
          <cell r="AY142">
            <v>28</v>
          </cell>
          <cell r="AZ142">
            <v>5</v>
          </cell>
          <cell r="BA142" t="str">
            <v>x</v>
          </cell>
          <cell r="BB142" t="str">
            <v>x</v>
          </cell>
          <cell r="BC142" t="str">
            <v>x</v>
          </cell>
          <cell r="BD142" t="str">
            <v>x</v>
          </cell>
          <cell r="BE142" t="str">
            <v>x</v>
          </cell>
          <cell r="BF142" t="str">
            <v>x</v>
          </cell>
          <cell r="BG142" t="str">
            <v>x</v>
          </cell>
          <cell r="BH142" t="str">
            <v>x</v>
          </cell>
          <cell r="BI142" t="str">
            <v>x</v>
          </cell>
          <cell r="BJ142" t="str">
            <v>x</v>
          </cell>
          <cell r="BK142" t="str">
            <v>x</v>
          </cell>
          <cell r="BL142" t="str">
            <v>x</v>
          </cell>
          <cell r="BM142" t="str">
            <v>x</v>
          </cell>
          <cell r="BN142" t="str">
            <v>x</v>
          </cell>
          <cell r="BO142" t="str">
            <v>x</v>
          </cell>
          <cell r="BP142" t="str">
            <v>x</v>
          </cell>
          <cell r="BQ142" t="str">
            <v>x</v>
          </cell>
          <cell r="BR142" t="str">
            <v>x</v>
          </cell>
          <cell r="BS142" t="str">
            <v>x</v>
          </cell>
          <cell r="BT142" t="str">
            <v>x</v>
          </cell>
          <cell r="BU142" t="str">
            <v>x</v>
          </cell>
          <cell r="BV142" t="str">
            <v>x</v>
          </cell>
          <cell r="BW142" t="str">
            <v>x</v>
          </cell>
          <cell r="BX142">
            <v>84</v>
          </cell>
          <cell r="BY142">
            <v>43</v>
          </cell>
          <cell r="BZ142">
            <v>41</v>
          </cell>
          <cell r="CA142">
            <v>75</v>
          </cell>
          <cell r="CB142">
            <v>69.8</v>
          </cell>
          <cell r="CC142">
            <v>80.5</v>
          </cell>
          <cell r="CD142">
            <v>66.7</v>
          </cell>
          <cell r="CE142">
            <v>60.5</v>
          </cell>
          <cell r="CF142">
            <v>73.2</v>
          </cell>
          <cell r="CG142">
            <v>96.4</v>
          </cell>
          <cell r="CH142">
            <v>93</v>
          </cell>
          <cell r="CI142">
            <v>100</v>
          </cell>
          <cell r="CJ142">
            <v>92.9</v>
          </cell>
          <cell r="CK142" t="str">
            <v>x</v>
          </cell>
          <cell r="CL142" t="str">
            <v>x</v>
          </cell>
          <cell r="CM142">
            <v>70.2</v>
          </cell>
          <cell r="CN142">
            <v>62.8</v>
          </cell>
          <cell r="CO142">
            <v>78</v>
          </cell>
          <cell r="CP142">
            <v>56</v>
          </cell>
          <cell r="CQ142">
            <v>46.5</v>
          </cell>
          <cell r="CR142">
            <v>65.900000000000006</v>
          </cell>
          <cell r="CS142">
            <v>40.5</v>
          </cell>
          <cell r="CT142">
            <v>32.6</v>
          </cell>
          <cell r="CU142">
            <v>48.8</v>
          </cell>
          <cell r="CV142">
            <v>1296</v>
          </cell>
          <cell r="CW142">
            <v>686</v>
          </cell>
          <cell r="CX142">
            <v>610</v>
          </cell>
          <cell r="CY142">
            <v>76.2</v>
          </cell>
          <cell r="CZ142">
            <v>70.400000000000006</v>
          </cell>
          <cell r="DA142">
            <v>82.6</v>
          </cell>
          <cell r="DB142">
            <v>68.400000000000006</v>
          </cell>
          <cell r="DC142">
            <v>63.3</v>
          </cell>
          <cell r="DD142">
            <v>74.099999999999994</v>
          </cell>
          <cell r="DE142">
            <v>97.3</v>
          </cell>
          <cell r="DF142">
            <v>96.5</v>
          </cell>
          <cell r="DG142">
            <v>98.2</v>
          </cell>
          <cell r="DH142">
            <v>95.8</v>
          </cell>
          <cell r="DI142">
            <v>94.8</v>
          </cell>
          <cell r="DJ142">
            <v>96.9</v>
          </cell>
          <cell r="DK142">
            <v>70.099999999999994</v>
          </cell>
          <cell r="DL142">
            <v>65.599999999999994</v>
          </cell>
          <cell r="DM142">
            <v>75.2</v>
          </cell>
          <cell r="DN142">
            <v>49.4</v>
          </cell>
          <cell r="DO142">
            <v>42.9</v>
          </cell>
          <cell r="DP142">
            <v>56.7</v>
          </cell>
          <cell r="DQ142">
            <v>32.9</v>
          </cell>
          <cell r="DR142">
            <v>25.5</v>
          </cell>
          <cell r="DS142">
            <v>41.1</v>
          </cell>
          <cell r="DT142">
            <v>1631</v>
          </cell>
          <cell r="DU142">
            <v>877</v>
          </cell>
          <cell r="DV142">
            <v>754</v>
          </cell>
          <cell r="DW142">
            <v>76</v>
          </cell>
          <cell r="DX142">
            <v>70.099999999999994</v>
          </cell>
          <cell r="DY142">
            <v>82.9</v>
          </cell>
          <cell r="DZ142">
            <v>67.8</v>
          </cell>
          <cell r="EA142">
            <v>62.5</v>
          </cell>
          <cell r="EB142">
            <v>74</v>
          </cell>
          <cell r="EC142">
            <v>97.4</v>
          </cell>
          <cell r="ED142">
            <v>96.6</v>
          </cell>
          <cell r="EE142">
            <v>98.3</v>
          </cell>
          <cell r="EF142">
            <v>95.3</v>
          </cell>
          <cell r="EG142">
            <v>94</v>
          </cell>
          <cell r="EH142">
            <v>96.8</v>
          </cell>
          <cell r="EI142">
            <v>70</v>
          </cell>
          <cell r="EJ142">
            <v>65.5</v>
          </cell>
          <cell r="EK142">
            <v>75.2</v>
          </cell>
          <cell r="EL142">
            <v>49.9</v>
          </cell>
          <cell r="EM142">
            <v>43</v>
          </cell>
          <cell r="EN142">
            <v>58</v>
          </cell>
          <cell r="EO142">
            <v>33.5</v>
          </cell>
          <cell r="EP142">
            <v>26</v>
          </cell>
          <cell r="EQ142">
            <v>42.3</v>
          </cell>
        </row>
        <row r="143">
          <cell r="A143" t="str">
            <v>E06000022</v>
          </cell>
          <cell r="B143" t="str">
            <v>Bath and North East Somerset</v>
          </cell>
          <cell r="C143" t="str">
            <v>South West</v>
          </cell>
          <cell r="D143">
            <v>37</v>
          </cell>
          <cell r="E143">
            <v>18</v>
          </cell>
          <cell r="F143">
            <v>19</v>
          </cell>
          <cell r="G143">
            <v>73</v>
          </cell>
          <cell r="H143">
            <v>66.7</v>
          </cell>
          <cell r="I143">
            <v>78.900000000000006</v>
          </cell>
          <cell r="J143">
            <v>64.900000000000006</v>
          </cell>
          <cell r="K143">
            <v>55.6</v>
          </cell>
          <cell r="L143">
            <v>73.7</v>
          </cell>
          <cell r="M143">
            <v>100</v>
          </cell>
          <cell r="N143">
            <v>100</v>
          </cell>
          <cell r="O143">
            <v>100</v>
          </cell>
          <cell r="P143" t="str">
            <v>x</v>
          </cell>
          <cell r="Q143">
            <v>100</v>
          </cell>
          <cell r="R143" t="str">
            <v>x</v>
          </cell>
          <cell r="S143">
            <v>64.900000000000006</v>
          </cell>
          <cell r="T143">
            <v>55.6</v>
          </cell>
          <cell r="U143">
            <v>73.7</v>
          </cell>
          <cell r="V143">
            <v>62.2</v>
          </cell>
          <cell r="W143">
            <v>66.7</v>
          </cell>
          <cell r="X143">
            <v>57.9</v>
          </cell>
          <cell r="Y143">
            <v>40.5</v>
          </cell>
          <cell r="Z143">
            <v>33.299999999999997</v>
          </cell>
          <cell r="AA143">
            <v>47.4</v>
          </cell>
          <cell r="AB143">
            <v>20</v>
          </cell>
          <cell r="AC143">
            <v>10</v>
          </cell>
          <cell r="AD143">
            <v>10</v>
          </cell>
          <cell r="AE143">
            <v>70</v>
          </cell>
          <cell r="AF143">
            <v>70</v>
          </cell>
          <cell r="AG143">
            <v>70</v>
          </cell>
          <cell r="AH143">
            <v>65</v>
          </cell>
          <cell r="AI143">
            <v>60</v>
          </cell>
          <cell r="AJ143">
            <v>70</v>
          </cell>
          <cell r="AK143" t="str">
            <v>x</v>
          </cell>
          <cell r="AL143" t="str">
            <v>x</v>
          </cell>
          <cell r="AM143" t="str">
            <v>x</v>
          </cell>
          <cell r="AN143" t="str">
            <v>x</v>
          </cell>
          <cell r="AO143" t="str">
            <v>x</v>
          </cell>
          <cell r="AP143" t="str">
            <v>x</v>
          </cell>
          <cell r="AQ143">
            <v>65</v>
          </cell>
          <cell r="AR143">
            <v>60</v>
          </cell>
          <cell r="AS143">
            <v>70</v>
          </cell>
          <cell r="AT143">
            <v>60</v>
          </cell>
          <cell r="AU143">
            <v>70</v>
          </cell>
          <cell r="AV143">
            <v>50</v>
          </cell>
          <cell r="AW143">
            <v>25</v>
          </cell>
          <cell r="AX143" t="str">
            <v>x</v>
          </cell>
          <cell r="AY143" t="str">
            <v>x</v>
          </cell>
          <cell r="AZ143">
            <v>7</v>
          </cell>
          <cell r="BA143">
            <v>3</v>
          </cell>
          <cell r="BB143">
            <v>4</v>
          </cell>
          <cell r="BC143">
            <v>100</v>
          </cell>
          <cell r="BD143" t="str">
            <v>x</v>
          </cell>
          <cell r="BE143" t="str">
            <v>x</v>
          </cell>
          <cell r="BF143" t="str">
            <v>x</v>
          </cell>
          <cell r="BG143" t="str">
            <v>x</v>
          </cell>
          <cell r="BH143" t="str">
            <v>x</v>
          </cell>
          <cell r="BI143">
            <v>100</v>
          </cell>
          <cell r="BJ143" t="str">
            <v>x</v>
          </cell>
          <cell r="BK143" t="str">
            <v>x</v>
          </cell>
          <cell r="BL143">
            <v>100</v>
          </cell>
          <cell r="BM143" t="str">
            <v>x</v>
          </cell>
          <cell r="BN143" t="str">
            <v>x</v>
          </cell>
          <cell r="BO143" t="str">
            <v>x</v>
          </cell>
          <cell r="BP143" t="str">
            <v>x</v>
          </cell>
          <cell r="BQ143" t="str">
            <v>x</v>
          </cell>
          <cell r="BR143" t="str">
            <v>x</v>
          </cell>
          <cell r="BS143" t="str">
            <v>x</v>
          </cell>
          <cell r="BT143" t="str">
            <v>x</v>
          </cell>
          <cell r="BU143" t="str">
            <v>x</v>
          </cell>
          <cell r="BV143" t="str">
            <v>x</v>
          </cell>
          <cell r="BW143" t="str">
            <v>x</v>
          </cell>
          <cell r="BX143">
            <v>62</v>
          </cell>
          <cell r="BY143">
            <v>30</v>
          </cell>
          <cell r="BZ143">
            <v>32</v>
          </cell>
          <cell r="CA143">
            <v>66.099999999999994</v>
          </cell>
          <cell r="CB143">
            <v>70</v>
          </cell>
          <cell r="CC143">
            <v>62.5</v>
          </cell>
          <cell r="CD143">
            <v>54.8</v>
          </cell>
          <cell r="CE143">
            <v>66.7</v>
          </cell>
          <cell r="CF143">
            <v>43.8</v>
          </cell>
          <cell r="CG143">
            <v>91.9</v>
          </cell>
          <cell r="CH143" t="str">
            <v>x</v>
          </cell>
          <cell r="CI143" t="str">
            <v>x</v>
          </cell>
          <cell r="CJ143">
            <v>90.3</v>
          </cell>
          <cell r="CK143">
            <v>90</v>
          </cell>
          <cell r="CL143">
            <v>90.6</v>
          </cell>
          <cell r="CM143">
            <v>59.7</v>
          </cell>
          <cell r="CN143">
            <v>70</v>
          </cell>
          <cell r="CO143">
            <v>50</v>
          </cell>
          <cell r="CP143">
            <v>48.4</v>
          </cell>
          <cell r="CQ143">
            <v>53.3</v>
          </cell>
          <cell r="CR143">
            <v>43.8</v>
          </cell>
          <cell r="CS143">
            <v>27.4</v>
          </cell>
          <cell r="CT143">
            <v>23.3</v>
          </cell>
          <cell r="CU143">
            <v>31.3</v>
          </cell>
          <cell r="CV143">
            <v>1877</v>
          </cell>
          <cell r="CW143">
            <v>919</v>
          </cell>
          <cell r="CX143">
            <v>958</v>
          </cell>
          <cell r="CY143">
            <v>70.8</v>
          </cell>
          <cell r="CZ143">
            <v>64.7</v>
          </cell>
          <cell r="DA143">
            <v>76.5</v>
          </cell>
          <cell r="DB143">
            <v>62.9</v>
          </cell>
          <cell r="DC143">
            <v>57.5</v>
          </cell>
          <cell r="DD143">
            <v>68.2</v>
          </cell>
          <cell r="DE143">
            <v>94.3</v>
          </cell>
          <cell r="DF143">
            <v>93.4</v>
          </cell>
          <cell r="DG143">
            <v>95.2</v>
          </cell>
          <cell r="DH143">
            <v>92.6</v>
          </cell>
          <cell r="DI143">
            <v>90.8</v>
          </cell>
          <cell r="DJ143">
            <v>94.5</v>
          </cell>
          <cell r="DK143">
            <v>65.7</v>
          </cell>
          <cell r="DL143">
            <v>61.7</v>
          </cell>
          <cell r="DM143">
            <v>69.5</v>
          </cell>
          <cell r="DN143">
            <v>54</v>
          </cell>
          <cell r="DO143">
            <v>50.2</v>
          </cell>
          <cell r="DP143">
            <v>57.7</v>
          </cell>
          <cell r="DQ143">
            <v>33.5</v>
          </cell>
          <cell r="DR143">
            <v>25.9</v>
          </cell>
          <cell r="DS143">
            <v>40.700000000000003</v>
          </cell>
          <cell r="DT143">
            <v>2027</v>
          </cell>
          <cell r="DU143">
            <v>996</v>
          </cell>
          <cell r="DV143">
            <v>1031</v>
          </cell>
          <cell r="DW143">
            <v>70.7</v>
          </cell>
          <cell r="DX143">
            <v>65.3</v>
          </cell>
          <cell r="DY143">
            <v>76</v>
          </cell>
          <cell r="DZ143">
            <v>62.9</v>
          </cell>
          <cell r="EA143">
            <v>58</v>
          </cell>
          <cell r="EB143">
            <v>67.5</v>
          </cell>
          <cell r="EC143">
            <v>94.2</v>
          </cell>
          <cell r="ED143">
            <v>93.4</v>
          </cell>
          <cell r="EE143">
            <v>95.1</v>
          </cell>
          <cell r="EF143">
            <v>92.6</v>
          </cell>
          <cell r="EG143">
            <v>91</v>
          </cell>
          <cell r="EH143">
            <v>94.1</v>
          </cell>
          <cell r="EI143">
            <v>65.599999999999994</v>
          </cell>
          <cell r="EJ143">
            <v>62</v>
          </cell>
          <cell r="EK143">
            <v>69</v>
          </cell>
          <cell r="EL143">
            <v>53.9</v>
          </cell>
          <cell r="EM143">
            <v>50.6</v>
          </cell>
          <cell r="EN143">
            <v>57.1</v>
          </cell>
          <cell r="EO143">
            <v>33.299999999999997</v>
          </cell>
          <cell r="EP143">
            <v>25.8</v>
          </cell>
          <cell r="EQ143">
            <v>40.5</v>
          </cell>
        </row>
        <row r="144">
          <cell r="A144" t="str">
            <v>E06000028</v>
          </cell>
          <cell r="B144" t="str">
            <v>Bournemouth</v>
          </cell>
          <cell r="C144" t="str">
            <v>South West</v>
          </cell>
          <cell r="D144">
            <v>42</v>
          </cell>
          <cell r="E144">
            <v>20</v>
          </cell>
          <cell r="F144">
            <v>22</v>
          </cell>
          <cell r="G144">
            <v>92.9</v>
          </cell>
          <cell r="H144" t="str">
            <v>x</v>
          </cell>
          <cell r="I144" t="str">
            <v>x</v>
          </cell>
          <cell r="J144">
            <v>81</v>
          </cell>
          <cell r="K144">
            <v>75</v>
          </cell>
          <cell r="L144">
            <v>86.4</v>
          </cell>
          <cell r="M144">
            <v>100</v>
          </cell>
          <cell r="N144">
            <v>100</v>
          </cell>
          <cell r="O144">
            <v>100</v>
          </cell>
          <cell r="P144" t="str">
            <v>x</v>
          </cell>
          <cell r="Q144">
            <v>100</v>
          </cell>
          <cell r="R144" t="str">
            <v>x</v>
          </cell>
          <cell r="S144">
            <v>81</v>
          </cell>
          <cell r="T144">
            <v>75</v>
          </cell>
          <cell r="U144">
            <v>86.4</v>
          </cell>
          <cell r="V144">
            <v>66.7</v>
          </cell>
          <cell r="W144">
            <v>65</v>
          </cell>
          <cell r="X144">
            <v>68.2</v>
          </cell>
          <cell r="Y144">
            <v>54.8</v>
          </cell>
          <cell r="Z144">
            <v>45</v>
          </cell>
          <cell r="AA144">
            <v>63.6</v>
          </cell>
          <cell r="AB144">
            <v>18</v>
          </cell>
          <cell r="AC144">
            <v>6</v>
          </cell>
          <cell r="AD144">
            <v>12</v>
          </cell>
          <cell r="AE144">
            <v>77.8</v>
          </cell>
          <cell r="AF144" t="str">
            <v>x</v>
          </cell>
          <cell r="AG144" t="str">
            <v>x</v>
          </cell>
          <cell r="AH144">
            <v>66.7</v>
          </cell>
          <cell r="AI144" t="str">
            <v>x</v>
          </cell>
          <cell r="AJ144" t="str">
            <v>x</v>
          </cell>
          <cell r="AK144" t="str">
            <v>x</v>
          </cell>
          <cell r="AL144" t="str">
            <v>x</v>
          </cell>
          <cell r="AM144" t="str">
            <v>x</v>
          </cell>
          <cell r="AN144" t="str">
            <v>x</v>
          </cell>
          <cell r="AO144" t="str">
            <v>x</v>
          </cell>
          <cell r="AP144" t="str">
            <v>x</v>
          </cell>
          <cell r="AQ144">
            <v>66.7</v>
          </cell>
          <cell r="AR144" t="str">
            <v>x</v>
          </cell>
          <cell r="AS144" t="str">
            <v>x</v>
          </cell>
          <cell r="AT144">
            <v>27.8</v>
          </cell>
          <cell r="AU144" t="str">
            <v>x</v>
          </cell>
          <cell r="AV144" t="str">
            <v>x</v>
          </cell>
          <cell r="AW144">
            <v>27.8</v>
          </cell>
          <cell r="AX144" t="str">
            <v>x</v>
          </cell>
          <cell r="AY144" t="str">
            <v>x</v>
          </cell>
          <cell r="AZ144">
            <v>10</v>
          </cell>
          <cell r="BA144">
            <v>5</v>
          </cell>
          <cell r="BB144">
            <v>5</v>
          </cell>
          <cell r="BC144" t="str">
            <v>x</v>
          </cell>
          <cell r="BD144" t="str">
            <v>x</v>
          </cell>
          <cell r="BE144" t="str">
            <v>x</v>
          </cell>
          <cell r="BF144">
            <v>70</v>
          </cell>
          <cell r="BG144" t="str">
            <v>x</v>
          </cell>
          <cell r="BH144" t="str">
            <v>x</v>
          </cell>
          <cell r="BI144" t="str">
            <v>x</v>
          </cell>
          <cell r="BJ144" t="str">
            <v>x</v>
          </cell>
          <cell r="BK144" t="str">
            <v>x</v>
          </cell>
          <cell r="BL144" t="str">
            <v>x</v>
          </cell>
          <cell r="BM144" t="str">
            <v>x</v>
          </cell>
          <cell r="BN144" t="str">
            <v>x</v>
          </cell>
          <cell r="BO144">
            <v>70</v>
          </cell>
          <cell r="BP144" t="str">
            <v>x</v>
          </cell>
          <cell r="BQ144" t="str">
            <v>x</v>
          </cell>
          <cell r="BR144">
            <v>70</v>
          </cell>
          <cell r="BS144" t="str">
            <v>x</v>
          </cell>
          <cell r="BT144" t="str">
            <v>x</v>
          </cell>
          <cell r="BU144">
            <v>70</v>
          </cell>
          <cell r="BV144" t="str">
            <v>x</v>
          </cell>
          <cell r="BW144" t="str">
            <v>x</v>
          </cell>
          <cell r="BX144">
            <v>86</v>
          </cell>
          <cell r="BY144">
            <v>42</v>
          </cell>
          <cell r="BZ144">
            <v>44</v>
          </cell>
          <cell r="CA144">
            <v>75.599999999999994</v>
          </cell>
          <cell r="CB144">
            <v>69</v>
          </cell>
          <cell r="CC144">
            <v>81.8</v>
          </cell>
          <cell r="CD144">
            <v>68.599999999999994</v>
          </cell>
          <cell r="CE144">
            <v>66.7</v>
          </cell>
          <cell r="CF144">
            <v>70.5</v>
          </cell>
          <cell r="CG144">
            <v>94.2</v>
          </cell>
          <cell r="CH144" t="str">
            <v>x</v>
          </cell>
          <cell r="CI144" t="str">
            <v>x</v>
          </cell>
          <cell r="CJ144">
            <v>94.2</v>
          </cell>
          <cell r="CK144" t="str">
            <v>x</v>
          </cell>
          <cell r="CL144" t="str">
            <v>x</v>
          </cell>
          <cell r="CM144">
            <v>68.599999999999994</v>
          </cell>
          <cell r="CN144">
            <v>66.7</v>
          </cell>
          <cell r="CO144">
            <v>70.5</v>
          </cell>
          <cell r="CP144">
            <v>52.3</v>
          </cell>
          <cell r="CQ144">
            <v>57.1</v>
          </cell>
          <cell r="CR144">
            <v>47.7</v>
          </cell>
          <cell r="CS144">
            <v>33.700000000000003</v>
          </cell>
          <cell r="CT144">
            <v>42.9</v>
          </cell>
          <cell r="CU144">
            <v>25</v>
          </cell>
          <cell r="CV144">
            <v>1474</v>
          </cell>
          <cell r="CW144">
            <v>736</v>
          </cell>
          <cell r="CX144">
            <v>738</v>
          </cell>
          <cell r="CY144">
            <v>66.8</v>
          </cell>
          <cell r="CZ144">
            <v>58.4</v>
          </cell>
          <cell r="DA144">
            <v>75.099999999999994</v>
          </cell>
          <cell r="DB144">
            <v>59.3</v>
          </cell>
          <cell r="DC144">
            <v>53.3</v>
          </cell>
          <cell r="DD144">
            <v>65.3</v>
          </cell>
          <cell r="DE144">
            <v>93.4</v>
          </cell>
          <cell r="DF144">
            <v>90.4</v>
          </cell>
          <cell r="DG144">
            <v>96.5</v>
          </cell>
          <cell r="DH144">
            <v>91.3</v>
          </cell>
          <cell r="DI144">
            <v>88</v>
          </cell>
          <cell r="DJ144">
            <v>94.6</v>
          </cell>
          <cell r="DK144">
            <v>61.5</v>
          </cell>
          <cell r="DL144">
            <v>56.3</v>
          </cell>
          <cell r="DM144">
            <v>66.7</v>
          </cell>
          <cell r="DN144">
            <v>36.4</v>
          </cell>
          <cell r="DO144">
            <v>32.5</v>
          </cell>
          <cell r="DP144">
            <v>40.200000000000003</v>
          </cell>
          <cell r="DQ144">
            <v>22.3</v>
          </cell>
          <cell r="DR144">
            <v>18.899999999999999</v>
          </cell>
          <cell r="DS144">
            <v>25.6</v>
          </cell>
          <cell r="DT144">
            <v>1660</v>
          </cell>
          <cell r="DU144">
            <v>827</v>
          </cell>
          <cell r="DV144">
            <v>833</v>
          </cell>
          <cell r="DW144">
            <v>68.099999999999994</v>
          </cell>
          <cell r="DX144">
            <v>59.9</v>
          </cell>
          <cell r="DY144">
            <v>76.400000000000006</v>
          </cell>
          <cell r="DZ144">
            <v>60.3</v>
          </cell>
          <cell r="EA144">
            <v>54.3</v>
          </cell>
          <cell r="EB144">
            <v>66.3</v>
          </cell>
          <cell r="EC144">
            <v>93.5</v>
          </cell>
          <cell r="ED144">
            <v>90.4</v>
          </cell>
          <cell r="EE144">
            <v>96.5</v>
          </cell>
          <cell r="EF144">
            <v>91.6</v>
          </cell>
          <cell r="EG144">
            <v>88.4</v>
          </cell>
          <cell r="EH144">
            <v>94.7</v>
          </cell>
          <cell r="EI144">
            <v>62.2</v>
          </cell>
          <cell r="EJ144">
            <v>57</v>
          </cell>
          <cell r="EK144">
            <v>67.5</v>
          </cell>
          <cell r="EL144">
            <v>38.299999999999997</v>
          </cell>
          <cell r="EM144">
            <v>35.1</v>
          </cell>
          <cell r="EN144">
            <v>41.5</v>
          </cell>
          <cell r="EO144">
            <v>24.2</v>
          </cell>
          <cell r="EP144">
            <v>21.3</v>
          </cell>
          <cell r="EQ144">
            <v>27.1</v>
          </cell>
        </row>
        <row r="145">
          <cell r="A145" t="str">
            <v>E06000023</v>
          </cell>
          <cell r="B145" t="str">
            <v>Bristol, City of</v>
          </cell>
          <cell r="C145" t="str">
            <v>South West</v>
          </cell>
          <cell r="D145">
            <v>214</v>
          </cell>
          <cell r="E145">
            <v>104</v>
          </cell>
          <cell r="F145">
            <v>110</v>
          </cell>
          <cell r="G145">
            <v>70.599999999999994</v>
          </cell>
          <cell r="H145">
            <v>66.3</v>
          </cell>
          <cell r="I145">
            <v>74.5</v>
          </cell>
          <cell r="J145">
            <v>59.8</v>
          </cell>
          <cell r="K145">
            <v>58.7</v>
          </cell>
          <cell r="L145">
            <v>60.9</v>
          </cell>
          <cell r="M145">
            <v>96.3</v>
          </cell>
          <cell r="N145">
            <v>96.2</v>
          </cell>
          <cell r="O145">
            <v>96.4</v>
          </cell>
          <cell r="P145">
            <v>93.5</v>
          </cell>
          <cell r="Q145">
            <v>92.3</v>
          </cell>
          <cell r="R145">
            <v>94.5</v>
          </cell>
          <cell r="S145">
            <v>62.1</v>
          </cell>
          <cell r="T145">
            <v>60.6</v>
          </cell>
          <cell r="U145">
            <v>63.6</v>
          </cell>
          <cell r="V145">
            <v>32.700000000000003</v>
          </cell>
          <cell r="W145">
            <v>29.8</v>
          </cell>
          <cell r="X145">
            <v>35.5</v>
          </cell>
          <cell r="Y145">
            <v>24.8</v>
          </cell>
          <cell r="Z145">
            <v>19.2</v>
          </cell>
          <cell r="AA145">
            <v>30</v>
          </cell>
          <cell r="AB145">
            <v>277</v>
          </cell>
          <cell r="AC145">
            <v>132</v>
          </cell>
          <cell r="AD145">
            <v>145</v>
          </cell>
          <cell r="AE145">
            <v>51.3</v>
          </cell>
          <cell r="AF145">
            <v>43.9</v>
          </cell>
          <cell r="AG145">
            <v>57.9</v>
          </cell>
          <cell r="AH145">
            <v>39.700000000000003</v>
          </cell>
          <cell r="AI145">
            <v>31.8</v>
          </cell>
          <cell r="AJ145">
            <v>46.9</v>
          </cell>
          <cell r="AK145">
            <v>93.9</v>
          </cell>
          <cell r="AL145">
            <v>90.2</v>
          </cell>
          <cell r="AM145">
            <v>97.2</v>
          </cell>
          <cell r="AN145">
            <v>88.1</v>
          </cell>
          <cell r="AO145">
            <v>83.3</v>
          </cell>
          <cell r="AP145">
            <v>92.4</v>
          </cell>
          <cell r="AQ145">
            <v>40.799999999999997</v>
          </cell>
          <cell r="AR145">
            <v>34.1</v>
          </cell>
          <cell r="AS145">
            <v>46.9</v>
          </cell>
          <cell r="AT145">
            <v>20.6</v>
          </cell>
          <cell r="AU145">
            <v>16.7</v>
          </cell>
          <cell r="AV145">
            <v>24.1</v>
          </cell>
          <cell r="AW145">
            <v>11.2</v>
          </cell>
          <cell r="AX145">
            <v>9.1</v>
          </cell>
          <cell r="AY145">
            <v>13.1</v>
          </cell>
          <cell r="AZ145">
            <v>13</v>
          </cell>
          <cell r="BA145">
            <v>9</v>
          </cell>
          <cell r="BB145">
            <v>4</v>
          </cell>
          <cell r="BC145" t="str">
            <v>x</v>
          </cell>
          <cell r="BD145" t="str">
            <v>x</v>
          </cell>
          <cell r="BE145" t="str">
            <v>x</v>
          </cell>
          <cell r="BF145">
            <v>46.2</v>
          </cell>
          <cell r="BG145" t="str">
            <v>x</v>
          </cell>
          <cell r="BH145" t="str">
            <v>x</v>
          </cell>
          <cell r="BI145">
            <v>100</v>
          </cell>
          <cell r="BJ145" t="str">
            <v>x</v>
          </cell>
          <cell r="BK145" t="str">
            <v>x</v>
          </cell>
          <cell r="BL145" t="str">
            <v>x</v>
          </cell>
          <cell r="BM145" t="str">
            <v>x</v>
          </cell>
          <cell r="BN145" t="str">
            <v>x</v>
          </cell>
          <cell r="BO145">
            <v>46.2</v>
          </cell>
          <cell r="BP145" t="str">
            <v>x</v>
          </cell>
          <cell r="BQ145" t="str">
            <v>x</v>
          </cell>
          <cell r="BR145">
            <v>38.5</v>
          </cell>
          <cell r="BS145" t="str">
            <v>x</v>
          </cell>
          <cell r="BT145" t="str">
            <v>x</v>
          </cell>
          <cell r="BU145">
            <v>23.1</v>
          </cell>
          <cell r="BV145" t="str">
            <v>x</v>
          </cell>
          <cell r="BW145" t="str">
            <v>x</v>
          </cell>
          <cell r="BX145">
            <v>224</v>
          </cell>
          <cell r="BY145">
            <v>124</v>
          </cell>
          <cell r="BZ145">
            <v>100</v>
          </cell>
          <cell r="CA145">
            <v>64.7</v>
          </cell>
          <cell r="CB145">
            <v>57.3</v>
          </cell>
          <cell r="CC145">
            <v>74</v>
          </cell>
          <cell r="CD145">
            <v>54.5</v>
          </cell>
          <cell r="CE145">
            <v>50</v>
          </cell>
          <cell r="CF145">
            <v>60</v>
          </cell>
          <cell r="CG145">
            <v>94.2</v>
          </cell>
          <cell r="CH145" t="str">
            <v>x</v>
          </cell>
          <cell r="CI145" t="str">
            <v>x</v>
          </cell>
          <cell r="CJ145">
            <v>91.1</v>
          </cell>
          <cell r="CK145">
            <v>88.7</v>
          </cell>
          <cell r="CL145">
            <v>94</v>
          </cell>
          <cell r="CM145">
            <v>57.6</v>
          </cell>
          <cell r="CN145">
            <v>54.8</v>
          </cell>
          <cell r="CO145">
            <v>61</v>
          </cell>
          <cell r="CP145">
            <v>31.3</v>
          </cell>
          <cell r="CQ145">
            <v>22.6</v>
          </cell>
          <cell r="CR145">
            <v>42</v>
          </cell>
          <cell r="CS145">
            <v>21.9</v>
          </cell>
          <cell r="CT145">
            <v>13.7</v>
          </cell>
          <cell r="CU145">
            <v>32</v>
          </cell>
          <cell r="CV145">
            <v>2346</v>
          </cell>
          <cell r="CW145">
            <v>1156</v>
          </cell>
          <cell r="CX145">
            <v>1190</v>
          </cell>
          <cell r="CY145">
            <v>63.6</v>
          </cell>
          <cell r="CZ145">
            <v>57.1</v>
          </cell>
          <cell r="DA145">
            <v>70</v>
          </cell>
          <cell r="DB145">
            <v>54.9</v>
          </cell>
          <cell r="DC145">
            <v>51</v>
          </cell>
          <cell r="DD145">
            <v>58.7</v>
          </cell>
          <cell r="DE145">
            <v>91.3</v>
          </cell>
          <cell r="DF145">
            <v>89.4</v>
          </cell>
          <cell r="DG145">
            <v>93.3</v>
          </cell>
          <cell r="DH145">
            <v>88.7</v>
          </cell>
          <cell r="DI145">
            <v>86.2</v>
          </cell>
          <cell r="DJ145">
            <v>91</v>
          </cell>
          <cell r="DK145">
            <v>57.1</v>
          </cell>
          <cell r="DL145">
            <v>54</v>
          </cell>
          <cell r="DM145">
            <v>60.1</v>
          </cell>
          <cell r="DN145">
            <v>31.5</v>
          </cell>
          <cell r="DO145">
            <v>25.9</v>
          </cell>
          <cell r="DP145">
            <v>37</v>
          </cell>
          <cell r="DQ145">
            <v>21</v>
          </cell>
          <cell r="DR145">
            <v>16.3</v>
          </cell>
          <cell r="DS145">
            <v>25.5</v>
          </cell>
          <cell r="DT145">
            <v>3119</v>
          </cell>
          <cell r="DU145">
            <v>1547</v>
          </cell>
          <cell r="DV145">
            <v>1572</v>
          </cell>
          <cell r="DW145">
            <v>63.3</v>
          </cell>
          <cell r="DX145">
            <v>56.8</v>
          </cell>
          <cell r="DY145">
            <v>69.7</v>
          </cell>
          <cell r="DZ145">
            <v>54</v>
          </cell>
          <cell r="EA145">
            <v>49.8</v>
          </cell>
          <cell r="EB145">
            <v>58</v>
          </cell>
          <cell r="EC145">
            <v>92.2</v>
          </cell>
          <cell r="ED145">
            <v>90.2</v>
          </cell>
          <cell r="EE145">
            <v>94.3</v>
          </cell>
          <cell r="EF145">
            <v>89.3</v>
          </cell>
          <cell r="EG145">
            <v>86.7</v>
          </cell>
          <cell r="EH145">
            <v>91.7</v>
          </cell>
          <cell r="EI145">
            <v>56.1</v>
          </cell>
          <cell r="EJ145">
            <v>52.8</v>
          </cell>
          <cell r="EK145">
            <v>59.4</v>
          </cell>
          <cell r="EL145">
            <v>30.9</v>
          </cell>
          <cell r="EM145">
            <v>25.3</v>
          </cell>
          <cell r="EN145">
            <v>36.5</v>
          </cell>
          <cell r="EO145">
            <v>20.7</v>
          </cell>
          <cell r="EP145">
            <v>15.8</v>
          </cell>
          <cell r="EQ145">
            <v>25.6</v>
          </cell>
        </row>
        <row r="146">
          <cell r="A146" t="str">
            <v>E06000052</v>
          </cell>
          <cell r="B146" t="str">
            <v>Cornwall</v>
          </cell>
          <cell r="C146" t="str">
            <v>South West</v>
          </cell>
          <cell r="D146">
            <v>20</v>
          </cell>
          <cell r="E146">
            <v>6</v>
          </cell>
          <cell r="F146">
            <v>14</v>
          </cell>
          <cell r="G146" t="str">
            <v>x</v>
          </cell>
          <cell r="H146" t="str">
            <v>x</v>
          </cell>
          <cell r="I146" t="str">
            <v>x</v>
          </cell>
          <cell r="J146" t="str">
            <v>x</v>
          </cell>
          <cell r="K146" t="str">
            <v>x</v>
          </cell>
          <cell r="L146" t="str">
            <v>x</v>
          </cell>
          <cell r="M146" t="str">
            <v>x</v>
          </cell>
          <cell r="N146">
            <v>100</v>
          </cell>
          <cell r="O146" t="str">
            <v>x</v>
          </cell>
          <cell r="P146" t="str">
            <v>x</v>
          </cell>
          <cell r="Q146">
            <v>100</v>
          </cell>
          <cell r="R146" t="str">
            <v>x</v>
          </cell>
          <cell r="S146" t="str">
            <v>x</v>
          </cell>
          <cell r="T146" t="str">
            <v>x</v>
          </cell>
          <cell r="U146" t="str">
            <v>x</v>
          </cell>
          <cell r="V146">
            <v>35</v>
          </cell>
          <cell r="W146" t="str">
            <v>x</v>
          </cell>
          <cell r="X146" t="str">
            <v>x</v>
          </cell>
          <cell r="Y146">
            <v>25</v>
          </cell>
          <cell r="Z146" t="str">
            <v>x</v>
          </cell>
          <cell r="AA146" t="str">
            <v>x</v>
          </cell>
          <cell r="AB146" t="str">
            <v>x</v>
          </cell>
          <cell r="AC146" t="str">
            <v>x</v>
          </cell>
          <cell r="AD146" t="str">
            <v>x</v>
          </cell>
          <cell r="AE146" t="str">
            <v>x</v>
          </cell>
          <cell r="AF146" t="str">
            <v>x</v>
          </cell>
          <cell r="AG146" t="str">
            <v>x</v>
          </cell>
          <cell r="AH146" t="str">
            <v>x</v>
          </cell>
          <cell r="AI146" t="str">
            <v>x</v>
          </cell>
          <cell r="AJ146" t="str">
            <v>x</v>
          </cell>
          <cell r="AK146" t="str">
            <v>x</v>
          </cell>
          <cell r="AL146" t="str">
            <v>x</v>
          </cell>
          <cell r="AM146" t="str">
            <v>x</v>
          </cell>
          <cell r="AN146" t="str">
            <v>x</v>
          </cell>
          <cell r="AO146" t="str">
            <v>x</v>
          </cell>
          <cell r="AP146" t="str">
            <v>x</v>
          </cell>
          <cell r="AQ146" t="str">
            <v>x</v>
          </cell>
          <cell r="AR146" t="str">
            <v>x</v>
          </cell>
          <cell r="AS146" t="str">
            <v>x</v>
          </cell>
          <cell r="AT146" t="str">
            <v>x</v>
          </cell>
          <cell r="AU146" t="str">
            <v>x</v>
          </cell>
          <cell r="AV146" t="str">
            <v>x</v>
          </cell>
          <cell r="AW146" t="str">
            <v>x</v>
          </cell>
          <cell r="AX146" t="str">
            <v>x</v>
          </cell>
          <cell r="AY146" t="str">
            <v>x</v>
          </cell>
          <cell r="AZ146">
            <v>7</v>
          </cell>
          <cell r="BA146">
            <v>4</v>
          </cell>
          <cell r="BB146">
            <v>3</v>
          </cell>
          <cell r="BC146" t="str">
            <v>x</v>
          </cell>
          <cell r="BD146" t="str">
            <v>x</v>
          </cell>
          <cell r="BE146" t="str">
            <v>x</v>
          </cell>
          <cell r="BF146" t="str">
            <v>x</v>
          </cell>
          <cell r="BG146" t="str">
            <v>x</v>
          </cell>
          <cell r="BH146" t="str">
            <v>x</v>
          </cell>
          <cell r="BI146">
            <v>100</v>
          </cell>
          <cell r="BJ146" t="str">
            <v>x</v>
          </cell>
          <cell r="BK146" t="str">
            <v>x</v>
          </cell>
          <cell r="BL146">
            <v>100</v>
          </cell>
          <cell r="BM146" t="str">
            <v>x</v>
          </cell>
          <cell r="BN146" t="str">
            <v>x</v>
          </cell>
          <cell r="BO146" t="str">
            <v>x</v>
          </cell>
          <cell r="BP146" t="str">
            <v>x</v>
          </cell>
          <cell r="BQ146" t="str">
            <v>x</v>
          </cell>
          <cell r="BR146">
            <v>57.1</v>
          </cell>
          <cell r="BS146" t="str">
            <v>x</v>
          </cell>
          <cell r="BT146" t="str">
            <v>x</v>
          </cell>
          <cell r="BU146">
            <v>57.1</v>
          </cell>
          <cell r="BV146" t="str">
            <v>x</v>
          </cell>
          <cell r="BW146" t="str">
            <v>x</v>
          </cell>
          <cell r="BX146">
            <v>98</v>
          </cell>
          <cell r="BY146">
            <v>49</v>
          </cell>
          <cell r="BZ146">
            <v>49</v>
          </cell>
          <cell r="CA146">
            <v>71.400000000000006</v>
          </cell>
          <cell r="CB146">
            <v>63.3</v>
          </cell>
          <cell r="CC146">
            <v>79.599999999999994</v>
          </cell>
          <cell r="CD146">
            <v>64.3</v>
          </cell>
          <cell r="CE146">
            <v>57.1</v>
          </cell>
          <cell r="CF146">
            <v>71.400000000000006</v>
          </cell>
          <cell r="CG146">
            <v>96.9</v>
          </cell>
          <cell r="CH146" t="str">
            <v>x</v>
          </cell>
          <cell r="CI146" t="str">
            <v>x</v>
          </cell>
          <cell r="CJ146">
            <v>94.9</v>
          </cell>
          <cell r="CK146" t="str">
            <v>x</v>
          </cell>
          <cell r="CL146" t="str">
            <v>x</v>
          </cell>
          <cell r="CM146">
            <v>66.3</v>
          </cell>
          <cell r="CN146">
            <v>59.2</v>
          </cell>
          <cell r="CO146">
            <v>73.5</v>
          </cell>
          <cell r="CP146">
            <v>40.799999999999997</v>
          </cell>
          <cell r="CQ146">
            <v>28.6</v>
          </cell>
          <cell r="CR146">
            <v>53.1</v>
          </cell>
          <cell r="CS146">
            <v>29.6</v>
          </cell>
          <cell r="CT146">
            <v>16.3</v>
          </cell>
          <cell r="CU146">
            <v>42.9</v>
          </cell>
          <cell r="CV146">
            <v>5344</v>
          </cell>
          <cell r="CW146">
            <v>2772</v>
          </cell>
          <cell r="CX146">
            <v>2572</v>
          </cell>
          <cell r="CY146">
            <v>65.099999999999994</v>
          </cell>
          <cell r="CZ146">
            <v>58.6</v>
          </cell>
          <cell r="DA146">
            <v>72.099999999999994</v>
          </cell>
          <cell r="DB146">
            <v>56.7</v>
          </cell>
          <cell r="DC146">
            <v>51.1</v>
          </cell>
          <cell r="DD146">
            <v>62.7</v>
          </cell>
          <cell r="DE146">
            <v>95.8</v>
          </cell>
          <cell r="DF146">
            <v>95.1</v>
          </cell>
          <cell r="DG146">
            <v>96.4</v>
          </cell>
          <cell r="DH146">
            <v>93.1</v>
          </cell>
          <cell r="DI146">
            <v>92.5</v>
          </cell>
          <cell r="DJ146">
            <v>93.7</v>
          </cell>
          <cell r="DK146">
            <v>59.7</v>
          </cell>
          <cell r="DL146">
            <v>55.6</v>
          </cell>
          <cell r="DM146">
            <v>64.2</v>
          </cell>
          <cell r="DN146">
            <v>36.5</v>
          </cell>
          <cell r="DO146">
            <v>29.1</v>
          </cell>
          <cell r="DP146">
            <v>44.5</v>
          </cell>
          <cell r="DQ146">
            <v>20.3</v>
          </cell>
          <cell r="DR146">
            <v>13.3</v>
          </cell>
          <cell r="DS146">
            <v>27.8</v>
          </cell>
          <cell r="DT146">
            <v>5555</v>
          </cell>
          <cell r="DU146">
            <v>2875</v>
          </cell>
          <cell r="DV146">
            <v>2680</v>
          </cell>
          <cell r="DW146">
            <v>65.2</v>
          </cell>
          <cell r="DX146">
            <v>58.8</v>
          </cell>
          <cell r="DY146">
            <v>72.099999999999994</v>
          </cell>
          <cell r="DZ146">
            <v>56.8</v>
          </cell>
          <cell r="EA146">
            <v>51.4</v>
          </cell>
          <cell r="EB146">
            <v>62.6</v>
          </cell>
          <cell r="EC146">
            <v>95.8</v>
          </cell>
          <cell r="ED146">
            <v>95.2</v>
          </cell>
          <cell r="EE146">
            <v>96.4</v>
          </cell>
          <cell r="EF146">
            <v>93.1</v>
          </cell>
          <cell r="EG146">
            <v>92.6</v>
          </cell>
          <cell r="EH146">
            <v>93.7</v>
          </cell>
          <cell r="EI146">
            <v>59.8</v>
          </cell>
          <cell r="EJ146">
            <v>55.8</v>
          </cell>
          <cell r="EK146">
            <v>64.2</v>
          </cell>
          <cell r="EL146">
            <v>36.5</v>
          </cell>
          <cell r="EM146">
            <v>28.9</v>
          </cell>
          <cell r="EN146">
            <v>44.6</v>
          </cell>
          <cell r="EO146">
            <v>20.399999999999999</v>
          </cell>
          <cell r="EP146">
            <v>13.3</v>
          </cell>
          <cell r="EQ146">
            <v>28.1</v>
          </cell>
        </row>
        <row r="147">
          <cell r="A147" t="str">
            <v>E10000008</v>
          </cell>
          <cell r="B147" t="str">
            <v>Devon</v>
          </cell>
          <cell r="C147" t="str">
            <v>South West</v>
          </cell>
          <cell r="D147">
            <v>24</v>
          </cell>
          <cell r="E147">
            <v>9</v>
          </cell>
          <cell r="F147">
            <v>15</v>
          </cell>
          <cell r="G147">
            <v>75</v>
          </cell>
          <cell r="H147" t="str">
            <v>x</v>
          </cell>
          <cell r="I147" t="str">
            <v>x</v>
          </cell>
          <cell r="J147">
            <v>66.7</v>
          </cell>
          <cell r="K147" t="str">
            <v>x</v>
          </cell>
          <cell r="L147" t="str">
            <v>x</v>
          </cell>
          <cell r="M147" t="str">
            <v>x</v>
          </cell>
          <cell r="N147">
            <v>100</v>
          </cell>
          <cell r="O147" t="str">
            <v>x</v>
          </cell>
          <cell r="P147" t="str">
            <v>x</v>
          </cell>
          <cell r="Q147">
            <v>100</v>
          </cell>
          <cell r="R147" t="str">
            <v>x</v>
          </cell>
          <cell r="S147">
            <v>66.7</v>
          </cell>
          <cell r="T147" t="str">
            <v>x</v>
          </cell>
          <cell r="U147" t="str">
            <v>x</v>
          </cell>
          <cell r="V147">
            <v>54.2</v>
          </cell>
          <cell r="W147">
            <v>66.7</v>
          </cell>
          <cell r="X147">
            <v>46.7</v>
          </cell>
          <cell r="Y147">
            <v>33.299999999999997</v>
          </cell>
          <cell r="Z147" t="str">
            <v>x</v>
          </cell>
          <cell r="AA147" t="str">
            <v>x</v>
          </cell>
          <cell r="AB147">
            <v>7</v>
          </cell>
          <cell r="AC147" t="str">
            <v>x</v>
          </cell>
          <cell r="AD147" t="str">
            <v>x</v>
          </cell>
          <cell r="AE147" t="str">
            <v>x</v>
          </cell>
          <cell r="AF147" t="str">
            <v>x</v>
          </cell>
          <cell r="AG147" t="str">
            <v>x</v>
          </cell>
          <cell r="AH147" t="str">
            <v>x</v>
          </cell>
          <cell r="AI147" t="str">
            <v>x</v>
          </cell>
          <cell r="AJ147" t="str">
            <v>x</v>
          </cell>
          <cell r="AK147">
            <v>100</v>
          </cell>
          <cell r="AL147" t="str">
            <v>x</v>
          </cell>
          <cell r="AM147" t="str">
            <v>x</v>
          </cell>
          <cell r="AN147">
            <v>100</v>
          </cell>
          <cell r="AO147" t="str">
            <v>x</v>
          </cell>
          <cell r="AP147" t="str">
            <v>x</v>
          </cell>
          <cell r="AQ147" t="str">
            <v>x</v>
          </cell>
          <cell r="AR147" t="str">
            <v>x</v>
          </cell>
          <cell r="AS147" t="str">
            <v>x</v>
          </cell>
          <cell r="AT147">
            <v>57.1</v>
          </cell>
          <cell r="AU147" t="str">
            <v>x</v>
          </cell>
          <cell r="AV147" t="str">
            <v>x</v>
          </cell>
          <cell r="AW147">
            <v>42.9</v>
          </cell>
          <cell r="AX147" t="str">
            <v>x</v>
          </cell>
          <cell r="AY147" t="str">
            <v>x</v>
          </cell>
          <cell r="AZ147">
            <v>20</v>
          </cell>
          <cell r="BA147">
            <v>11</v>
          </cell>
          <cell r="BB147">
            <v>9</v>
          </cell>
          <cell r="BC147">
            <v>70</v>
          </cell>
          <cell r="BD147" t="str">
            <v>x</v>
          </cell>
          <cell r="BE147" t="str">
            <v>x</v>
          </cell>
          <cell r="BF147">
            <v>40</v>
          </cell>
          <cell r="BG147">
            <v>27.3</v>
          </cell>
          <cell r="BH147">
            <v>55.6</v>
          </cell>
          <cell r="BI147">
            <v>100</v>
          </cell>
          <cell r="BJ147">
            <v>100</v>
          </cell>
          <cell r="BK147">
            <v>100</v>
          </cell>
          <cell r="BL147">
            <v>100</v>
          </cell>
          <cell r="BM147">
            <v>100</v>
          </cell>
          <cell r="BN147">
            <v>100</v>
          </cell>
          <cell r="BO147">
            <v>45</v>
          </cell>
          <cell r="BP147">
            <v>36.4</v>
          </cell>
          <cell r="BQ147">
            <v>55.6</v>
          </cell>
          <cell r="BR147">
            <v>50</v>
          </cell>
          <cell r="BS147">
            <v>45.5</v>
          </cell>
          <cell r="BT147">
            <v>55.6</v>
          </cell>
          <cell r="BU147">
            <v>30</v>
          </cell>
          <cell r="BV147">
            <v>27.3</v>
          </cell>
          <cell r="BW147">
            <v>33.299999999999997</v>
          </cell>
          <cell r="BX147">
            <v>122</v>
          </cell>
          <cell r="BY147">
            <v>69</v>
          </cell>
          <cell r="BZ147">
            <v>53</v>
          </cell>
          <cell r="CA147">
            <v>75.400000000000006</v>
          </cell>
          <cell r="CB147">
            <v>68.099999999999994</v>
          </cell>
          <cell r="CC147">
            <v>84.9</v>
          </cell>
          <cell r="CD147">
            <v>68</v>
          </cell>
          <cell r="CE147">
            <v>62.3</v>
          </cell>
          <cell r="CF147">
            <v>75.5</v>
          </cell>
          <cell r="CG147">
            <v>93.4</v>
          </cell>
          <cell r="CH147" t="str">
            <v>x</v>
          </cell>
          <cell r="CI147" t="str">
            <v>x</v>
          </cell>
          <cell r="CJ147">
            <v>93.4</v>
          </cell>
          <cell r="CK147" t="str">
            <v>x</v>
          </cell>
          <cell r="CL147" t="str">
            <v>x</v>
          </cell>
          <cell r="CM147">
            <v>68.900000000000006</v>
          </cell>
          <cell r="CN147">
            <v>62.3</v>
          </cell>
          <cell r="CO147">
            <v>77.400000000000006</v>
          </cell>
          <cell r="CP147">
            <v>54.9</v>
          </cell>
          <cell r="CQ147">
            <v>49.3</v>
          </cell>
          <cell r="CR147">
            <v>62.3</v>
          </cell>
          <cell r="CS147">
            <v>37.700000000000003</v>
          </cell>
          <cell r="CT147">
            <v>33.299999999999997</v>
          </cell>
          <cell r="CU147">
            <v>43.4</v>
          </cell>
          <cell r="CV147">
            <v>6981</v>
          </cell>
          <cell r="CW147">
            <v>3543</v>
          </cell>
          <cell r="CX147">
            <v>3438</v>
          </cell>
          <cell r="CY147">
            <v>66.2</v>
          </cell>
          <cell r="CZ147">
            <v>61.6</v>
          </cell>
          <cell r="DA147">
            <v>70.900000000000006</v>
          </cell>
          <cell r="DB147">
            <v>58</v>
          </cell>
          <cell r="DC147">
            <v>53.6</v>
          </cell>
          <cell r="DD147">
            <v>62.5</v>
          </cell>
          <cell r="DE147">
            <v>95.2</v>
          </cell>
          <cell r="DF147">
            <v>94.5</v>
          </cell>
          <cell r="DG147">
            <v>96</v>
          </cell>
          <cell r="DH147">
            <v>92.6</v>
          </cell>
          <cell r="DI147">
            <v>91.6</v>
          </cell>
          <cell r="DJ147">
            <v>93.5</v>
          </cell>
          <cell r="DK147">
            <v>60.5</v>
          </cell>
          <cell r="DL147">
            <v>57</v>
          </cell>
          <cell r="DM147">
            <v>64.099999999999994</v>
          </cell>
          <cell r="DN147">
            <v>42.4</v>
          </cell>
          <cell r="DO147">
            <v>38.200000000000003</v>
          </cell>
          <cell r="DP147">
            <v>46.7</v>
          </cell>
          <cell r="DQ147">
            <v>23.3</v>
          </cell>
          <cell r="DR147">
            <v>18.7</v>
          </cell>
          <cell r="DS147">
            <v>28</v>
          </cell>
          <cell r="DT147">
            <v>7260</v>
          </cell>
          <cell r="DU147">
            <v>3689</v>
          </cell>
          <cell r="DV147">
            <v>3571</v>
          </cell>
          <cell r="DW147">
            <v>66.400000000000006</v>
          </cell>
          <cell r="DX147">
            <v>61.8</v>
          </cell>
          <cell r="DY147">
            <v>71.2</v>
          </cell>
          <cell r="DZ147">
            <v>58.1</v>
          </cell>
          <cell r="EA147">
            <v>53.8</v>
          </cell>
          <cell r="EB147">
            <v>62.6</v>
          </cell>
          <cell r="EC147">
            <v>95.2</v>
          </cell>
          <cell r="ED147">
            <v>94.4</v>
          </cell>
          <cell r="EE147">
            <v>96</v>
          </cell>
          <cell r="EF147">
            <v>92.6</v>
          </cell>
          <cell r="EG147">
            <v>91.7</v>
          </cell>
          <cell r="EH147">
            <v>93.6</v>
          </cell>
          <cell r="EI147">
            <v>60.6</v>
          </cell>
          <cell r="EJ147">
            <v>57.1</v>
          </cell>
          <cell r="EK147">
            <v>64.2</v>
          </cell>
          <cell r="EL147">
            <v>42.6</v>
          </cell>
          <cell r="EM147">
            <v>38.6</v>
          </cell>
          <cell r="EN147">
            <v>46.8</v>
          </cell>
          <cell r="EO147">
            <v>23.6</v>
          </cell>
          <cell r="EP147">
            <v>19.100000000000001</v>
          </cell>
          <cell r="EQ147">
            <v>28.2</v>
          </cell>
        </row>
        <row r="148">
          <cell r="A148" t="str">
            <v>E10000009</v>
          </cell>
          <cell r="B148" t="str">
            <v>Dorset</v>
          </cell>
          <cell r="C148" t="str">
            <v>South West</v>
          </cell>
          <cell r="D148">
            <v>26</v>
          </cell>
          <cell r="E148">
            <v>14</v>
          </cell>
          <cell r="F148">
            <v>12</v>
          </cell>
          <cell r="G148">
            <v>76.900000000000006</v>
          </cell>
          <cell r="H148" t="str">
            <v>x</v>
          </cell>
          <cell r="I148" t="str">
            <v>x</v>
          </cell>
          <cell r="J148">
            <v>50</v>
          </cell>
          <cell r="K148">
            <v>42.9</v>
          </cell>
          <cell r="L148">
            <v>58.3</v>
          </cell>
          <cell r="M148" t="str">
            <v>x</v>
          </cell>
          <cell r="N148" t="str">
            <v>x</v>
          </cell>
          <cell r="O148">
            <v>100</v>
          </cell>
          <cell r="P148" t="str">
            <v>x</v>
          </cell>
          <cell r="Q148" t="str">
            <v>x</v>
          </cell>
          <cell r="R148">
            <v>100</v>
          </cell>
          <cell r="S148">
            <v>50</v>
          </cell>
          <cell r="T148">
            <v>42.9</v>
          </cell>
          <cell r="U148">
            <v>58.3</v>
          </cell>
          <cell r="V148">
            <v>42.3</v>
          </cell>
          <cell r="W148">
            <v>57.1</v>
          </cell>
          <cell r="X148">
            <v>25</v>
          </cell>
          <cell r="Y148">
            <v>26.9</v>
          </cell>
          <cell r="Z148" t="str">
            <v>x</v>
          </cell>
          <cell r="AA148" t="str">
            <v>x</v>
          </cell>
          <cell r="AB148">
            <v>6</v>
          </cell>
          <cell r="AC148" t="str">
            <v>x</v>
          </cell>
          <cell r="AD148" t="str">
            <v>x</v>
          </cell>
          <cell r="AE148" t="str">
            <v>x</v>
          </cell>
          <cell r="AF148" t="str">
            <v>x</v>
          </cell>
          <cell r="AG148" t="str">
            <v>x</v>
          </cell>
          <cell r="AH148">
            <v>50</v>
          </cell>
          <cell r="AI148" t="str">
            <v>x</v>
          </cell>
          <cell r="AJ148" t="str">
            <v>x</v>
          </cell>
          <cell r="AK148">
            <v>100</v>
          </cell>
          <cell r="AL148" t="str">
            <v>x</v>
          </cell>
          <cell r="AM148" t="str">
            <v>x</v>
          </cell>
          <cell r="AN148">
            <v>100</v>
          </cell>
          <cell r="AO148" t="str">
            <v>x</v>
          </cell>
          <cell r="AP148" t="str">
            <v>x</v>
          </cell>
          <cell r="AQ148">
            <v>50</v>
          </cell>
          <cell r="AR148" t="str">
            <v>x</v>
          </cell>
          <cell r="AS148" t="str">
            <v>x</v>
          </cell>
          <cell r="AT148" t="str">
            <v>x</v>
          </cell>
          <cell r="AU148" t="str">
            <v>x</v>
          </cell>
          <cell r="AV148" t="str">
            <v>x</v>
          </cell>
          <cell r="AW148" t="str">
            <v>x</v>
          </cell>
          <cell r="AX148" t="str">
            <v>x</v>
          </cell>
          <cell r="AY148" t="str">
            <v>x</v>
          </cell>
          <cell r="AZ148">
            <v>14</v>
          </cell>
          <cell r="BA148">
            <v>6</v>
          </cell>
          <cell r="BB148">
            <v>8</v>
          </cell>
          <cell r="BC148" t="str">
            <v>x</v>
          </cell>
          <cell r="BD148" t="str">
            <v>x</v>
          </cell>
          <cell r="BE148" t="str">
            <v>x</v>
          </cell>
          <cell r="BF148">
            <v>57.1</v>
          </cell>
          <cell r="BG148">
            <v>50</v>
          </cell>
          <cell r="BH148">
            <v>62.5</v>
          </cell>
          <cell r="BI148">
            <v>100</v>
          </cell>
          <cell r="BJ148">
            <v>100</v>
          </cell>
          <cell r="BK148">
            <v>100</v>
          </cell>
          <cell r="BL148">
            <v>100</v>
          </cell>
          <cell r="BM148">
            <v>100</v>
          </cell>
          <cell r="BN148">
            <v>100</v>
          </cell>
          <cell r="BO148">
            <v>57.1</v>
          </cell>
          <cell r="BP148">
            <v>50</v>
          </cell>
          <cell r="BQ148">
            <v>62.5</v>
          </cell>
          <cell r="BR148">
            <v>21.4</v>
          </cell>
          <cell r="BS148" t="str">
            <v>x</v>
          </cell>
          <cell r="BT148" t="str">
            <v>x</v>
          </cell>
          <cell r="BU148">
            <v>21.4</v>
          </cell>
          <cell r="BV148" t="str">
            <v>x</v>
          </cell>
          <cell r="BW148" t="str">
            <v>x</v>
          </cell>
          <cell r="BX148">
            <v>76</v>
          </cell>
          <cell r="BY148">
            <v>44</v>
          </cell>
          <cell r="BZ148">
            <v>32</v>
          </cell>
          <cell r="CA148">
            <v>72.400000000000006</v>
          </cell>
          <cell r="CB148">
            <v>75</v>
          </cell>
          <cell r="CC148">
            <v>68.8</v>
          </cell>
          <cell r="CD148">
            <v>64.5</v>
          </cell>
          <cell r="CE148">
            <v>68.2</v>
          </cell>
          <cell r="CF148">
            <v>59.4</v>
          </cell>
          <cell r="CG148" t="str">
            <v>x</v>
          </cell>
          <cell r="CH148" t="str">
            <v>x</v>
          </cell>
          <cell r="CI148">
            <v>100</v>
          </cell>
          <cell r="CJ148">
            <v>94.7</v>
          </cell>
          <cell r="CK148" t="str">
            <v>x</v>
          </cell>
          <cell r="CL148" t="str">
            <v>x</v>
          </cell>
          <cell r="CM148">
            <v>69.7</v>
          </cell>
          <cell r="CN148">
            <v>72.7</v>
          </cell>
          <cell r="CO148">
            <v>65.599999999999994</v>
          </cell>
          <cell r="CP148">
            <v>48.7</v>
          </cell>
          <cell r="CQ148">
            <v>54.5</v>
          </cell>
          <cell r="CR148">
            <v>40.6</v>
          </cell>
          <cell r="CS148">
            <v>25</v>
          </cell>
          <cell r="CT148">
            <v>25</v>
          </cell>
          <cell r="CU148">
            <v>25</v>
          </cell>
          <cell r="CV148">
            <v>4019</v>
          </cell>
          <cell r="CW148">
            <v>2111</v>
          </cell>
          <cell r="CX148">
            <v>1908</v>
          </cell>
          <cell r="CY148">
            <v>68.7</v>
          </cell>
          <cell r="CZ148">
            <v>62.6</v>
          </cell>
          <cell r="DA148">
            <v>75.599999999999994</v>
          </cell>
          <cell r="DB148">
            <v>58.4</v>
          </cell>
          <cell r="DC148">
            <v>54</v>
          </cell>
          <cell r="DD148">
            <v>63.3</v>
          </cell>
          <cell r="DE148">
            <v>95.6</v>
          </cell>
          <cell r="DF148">
            <v>94.6</v>
          </cell>
          <cell r="DG148">
            <v>96.7</v>
          </cell>
          <cell r="DH148">
            <v>93.6</v>
          </cell>
          <cell r="DI148">
            <v>92.5</v>
          </cell>
          <cell r="DJ148">
            <v>94.8</v>
          </cell>
          <cell r="DK148">
            <v>60.9</v>
          </cell>
          <cell r="DL148">
            <v>57.4</v>
          </cell>
          <cell r="DM148">
            <v>64.8</v>
          </cell>
          <cell r="DN148">
            <v>46.1</v>
          </cell>
          <cell r="DO148">
            <v>41.5</v>
          </cell>
          <cell r="DP148">
            <v>51.1</v>
          </cell>
          <cell r="DQ148">
            <v>27.5</v>
          </cell>
          <cell r="DR148">
            <v>21.9</v>
          </cell>
          <cell r="DS148">
            <v>33.799999999999997</v>
          </cell>
          <cell r="DT148">
            <v>4181</v>
          </cell>
          <cell r="DU148">
            <v>2201</v>
          </cell>
          <cell r="DV148">
            <v>1980</v>
          </cell>
          <cell r="DW148">
            <v>68.8</v>
          </cell>
          <cell r="DX148">
            <v>62.8</v>
          </cell>
          <cell r="DY148">
            <v>75.400000000000006</v>
          </cell>
          <cell r="DZ148">
            <v>58.3</v>
          </cell>
          <cell r="EA148">
            <v>54.1</v>
          </cell>
          <cell r="EB148">
            <v>63</v>
          </cell>
          <cell r="EC148">
            <v>95.5</v>
          </cell>
          <cell r="ED148">
            <v>94.5</v>
          </cell>
          <cell r="EE148">
            <v>96.7</v>
          </cell>
          <cell r="EF148">
            <v>93.5</v>
          </cell>
          <cell r="EG148">
            <v>92.4</v>
          </cell>
          <cell r="EH148">
            <v>94.8</v>
          </cell>
          <cell r="EI148">
            <v>60.9</v>
          </cell>
          <cell r="EJ148">
            <v>57.5</v>
          </cell>
          <cell r="EK148">
            <v>64.599999999999994</v>
          </cell>
          <cell r="EL148">
            <v>45.9</v>
          </cell>
          <cell r="EM148">
            <v>41.7</v>
          </cell>
          <cell r="EN148">
            <v>50.6</v>
          </cell>
          <cell r="EO148">
            <v>27.4</v>
          </cell>
          <cell r="EP148">
            <v>21.9</v>
          </cell>
          <cell r="EQ148">
            <v>33.5</v>
          </cell>
        </row>
        <row r="149">
          <cell r="A149" t="str">
            <v>E10000013</v>
          </cell>
          <cell r="B149" t="str">
            <v>Gloucestershire</v>
          </cell>
          <cell r="C149" t="str">
            <v>South West</v>
          </cell>
          <cell r="D149">
            <v>132</v>
          </cell>
          <cell r="E149">
            <v>74</v>
          </cell>
          <cell r="F149">
            <v>58</v>
          </cell>
          <cell r="G149">
            <v>81.099999999999994</v>
          </cell>
          <cell r="H149">
            <v>74.3</v>
          </cell>
          <cell r="I149">
            <v>89.7</v>
          </cell>
          <cell r="J149">
            <v>74.2</v>
          </cell>
          <cell r="K149">
            <v>73</v>
          </cell>
          <cell r="L149">
            <v>75.900000000000006</v>
          </cell>
          <cell r="M149" t="str">
            <v>x</v>
          </cell>
          <cell r="N149" t="str">
            <v>x</v>
          </cell>
          <cell r="O149">
            <v>100</v>
          </cell>
          <cell r="P149">
            <v>97</v>
          </cell>
          <cell r="Q149" t="str">
            <v>x</v>
          </cell>
          <cell r="R149" t="str">
            <v>x</v>
          </cell>
          <cell r="S149">
            <v>75</v>
          </cell>
          <cell r="T149">
            <v>74.3</v>
          </cell>
          <cell r="U149">
            <v>75.900000000000006</v>
          </cell>
          <cell r="V149">
            <v>52.3</v>
          </cell>
          <cell r="W149">
            <v>47.3</v>
          </cell>
          <cell r="X149">
            <v>58.6</v>
          </cell>
          <cell r="Y149">
            <v>43.9</v>
          </cell>
          <cell r="Z149">
            <v>41.9</v>
          </cell>
          <cell r="AA149">
            <v>46.6</v>
          </cell>
          <cell r="AB149">
            <v>58</v>
          </cell>
          <cell r="AC149">
            <v>28</v>
          </cell>
          <cell r="AD149">
            <v>30</v>
          </cell>
          <cell r="AE149">
            <v>63.8</v>
          </cell>
          <cell r="AF149">
            <v>50</v>
          </cell>
          <cell r="AG149">
            <v>76.7</v>
          </cell>
          <cell r="AH149">
            <v>41.4</v>
          </cell>
          <cell r="AI149">
            <v>28.6</v>
          </cell>
          <cell r="AJ149">
            <v>53.3</v>
          </cell>
          <cell r="AK149">
            <v>91.4</v>
          </cell>
          <cell r="AL149" t="str">
            <v>x</v>
          </cell>
          <cell r="AM149" t="str">
            <v>x</v>
          </cell>
          <cell r="AN149">
            <v>86.2</v>
          </cell>
          <cell r="AO149" t="str">
            <v>x</v>
          </cell>
          <cell r="AP149" t="str">
            <v>x</v>
          </cell>
          <cell r="AQ149">
            <v>44.8</v>
          </cell>
          <cell r="AR149">
            <v>35.700000000000003</v>
          </cell>
          <cell r="AS149">
            <v>53.3</v>
          </cell>
          <cell r="AT149">
            <v>22.4</v>
          </cell>
          <cell r="AU149">
            <v>21.4</v>
          </cell>
          <cell r="AV149">
            <v>23.3</v>
          </cell>
          <cell r="AW149">
            <v>17.2</v>
          </cell>
          <cell r="AX149">
            <v>14.3</v>
          </cell>
          <cell r="AY149">
            <v>20</v>
          </cell>
          <cell r="AZ149">
            <v>12</v>
          </cell>
          <cell r="BA149">
            <v>6</v>
          </cell>
          <cell r="BB149">
            <v>6</v>
          </cell>
          <cell r="BC149" t="str">
            <v>x</v>
          </cell>
          <cell r="BD149" t="str">
            <v>x</v>
          </cell>
          <cell r="BE149">
            <v>100</v>
          </cell>
          <cell r="BF149" t="str">
            <v>x</v>
          </cell>
          <cell r="BG149" t="str">
            <v>x</v>
          </cell>
          <cell r="BH149">
            <v>100</v>
          </cell>
          <cell r="BI149" t="str">
            <v>x</v>
          </cell>
          <cell r="BJ149" t="str">
            <v>x</v>
          </cell>
          <cell r="BK149">
            <v>100</v>
          </cell>
          <cell r="BL149" t="str">
            <v>x</v>
          </cell>
          <cell r="BM149" t="str">
            <v>x</v>
          </cell>
          <cell r="BN149">
            <v>100</v>
          </cell>
          <cell r="BO149" t="str">
            <v>x</v>
          </cell>
          <cell r="BP149" t="str">
            <v>x</v>
          </cell>
          <cell r="BQ149">
            <v>100</v>
          </cell>
          <cell r="BR149">
            <v>50</v>
          </cell>
          <cell r="BS149">
            <v>50</v>
          </cell>
          <cell r="BT149">
            <v>50</v>
          </cell>
          <cell r="BU149">
            <v>33.299999999999997</v>
          </cell>
          <cell r="BV149" t="str">
            <v>x</v>
          </cell>
          <cell r="BW149" t="str">
            <v>x</v>
          </cell>
          <cell r="BX149">
            <v>254</v>
          </cell>
          <cell r="BY149">
            <v>124</v>
          </cell>
          <cell r="BZ149">
            <v>130</v>
          </cell>
          <cell r="CA149">
            <v>68.099999999999994</v>
          </cell>
          <cell r="CB149">
            <v>62.9</v>
          </cell>
          <cell r="CC149">
            <v>73.099999999999994</v>
          </cell>
          <cell r="CD149">
            <v>57.9</v>
          </cell>
          <cell r="CE149">
            <v>52.4</v>
          </cell>
          <cell r="CF149">
            <v>63.1</v>
          </cell>
          <cell r="CG149">
            <v>94.9</v>
          </cell>
          <cell r="CH149" t="str">
            <v>x</v>
          </cell>
          <cell r="CI149" t="str">
            <v>x</v>
          </cell>
          <cell r="CJ149">
            <v>92.5</v>
          </cell>
          <cell r="CK149">
            <v>89.5</v>
          </cell>
          <cell r="CL149">
            <v>95.4</v>
          </cell>
          <cell r="CM149">
            <v>60.2</v>
          </cell>
          <cell r="CN149">
            <v>55.6</v>
          </cell>
          <cell r="CO149">
            <v>64.599999999999994</v>
          </cell>
          <cell r="CP149">
            <v>34.6</v>
          </cell>
          <cell r="CQ149">
            <v>29</v>
          </cell>
          <cell r="CR149">
            <v>40</v>
          </cell>
          <cell r="CS149">
            <v>26.8</v>
          </cell>
          <cell r="CT149">
            <v>19.399999999999999</v>
          </cell>
          <cell r="CU149">
            <v>33.799999999999997</v>
          </cell>
          <cell r="CV149">
            <v>6057</v>
          </cell>
          <cell r="CW149">
            <v>3065</v>
          </cell>
          <cell r="CX149">
            <v>2992</v>
          </cell>
          <cell r="CY149">
            <v>70.2</v>
          </cell>
          <cell r="CZ149">
            <v>65.099999999999994</v>
          </cell>
          <cell r="DA149">
            <v>75.5</v>
          </cell>
          <cell r="DB149">
            <v>60.9</v>
          </cell>
          <cell r="DC149">
            <v>57.8</v>
          </cell>
          <cell r="DD149">
            <v>64.099999999999994</v>
          </cell>
          <cell r="DE149">
            <v>94.9</v>
          </cell>
          <cell r="DF149">
            <v>93.8</v>
          </cell>
          <cell r="DG149">
            <v>96.1</v>
          </cell>
          <cell r="DH149">
            <v>92.1</v>
          </cell>
          <cell r="DI149">
            <v>91.2</v>
          </cell>
          <cell r="DJ149">
            <v>93.1</v>
          </cell>
          <cell r="DK149">
            <v>62.7</v>
          </cell>
          <cell r="DL149">
            <v>60.2</v>
          </cell>
          <cell r="DM149">
            <v>65.2</v>
          </cell>
          <cell r="DN149">
            <v>35.5</v>
          </cell>
          <cell r="DO149">
            <v>32.6</v>
          </cell>
          <cell r="DP149">
            <v>38.6</v>
          </cell>
          <cell r="DQ149">
            <v>26.4</v>
          </cell>
          <cell r="DR149">
            <v>23.4</v>
          </cell>
          <cell r="DS149">
            <v>29.6</v>
          </cell>
          <cell r="DT149">
            <v>6586</v>
          </cell>
          <cell r="DU149">
            <v>3339</v>
          </cell>
          <cell r="DV149">
            <v>3247</v>
          </cell>
          <cell r="DW149">
            <v>70.3</v>
          </cell>
          <cell r="DX149">
            <v>65</v>
          </cell>
          <cell r="DY149">
            <v>75.7</v>
          </cell>
          <cell r="DZ149">
            <v>60.9</v>
          </cell>
          <cell r="EA149">
            <v>57.6</v>
          </cell>
          <cell r="EB149">
            <v>64.3</v>
          </cell>
          <cell r="EC149">
            <v>94.9</v>
          </cell>
          <cell r="ED149">
            <v>93.6</v>
          </cell>
          <cell r="EE149">
            <v>96.2</v>
          </cell>
          <cell r="EF149">
            <v>92.1</v>
          </cell>
          <cell r="EG149">
            <v>91</v>
          </cell>
          <cell r="EH149">
            <v>93.3</v>
          </cell>
          <cell r="EI149">
            <v>62.7</v>
          </cell>
          <cell r="EJ149">
            <v>60.1</v>
          </cell>
          <cell r="EK149">
            <v>65.400000000000006</v>
          </cell>
          <cell r="EL149">
            <v>35.799999999999997</v>
          </cell>
          <cell r="EM149">
            <v>32.799999999999997</v>
          </cell>
          <cell r="EN149">
            <v>38.9</v>
          </cell>
          <cell r="EO149">
            <v>26.8</v>
          </cell>
          <cell r="EP149">
            <v>23.7</v>
          </cell>
          <cell r="EQ149">
            <v>30</v>
          </cell>
        </row>
        <row r="150">
          <cell r="A150" t="str">
            <v>E06000053</v>
          </cell>
          <cell r="B150" t="str">
            <v>Isles of Scilly</v>
          </cell>
          <cell r="C150" t="str">
            <v>South West</v>
          </cell>
          <cell r="D150">
            <v>0</v>
          </cell>
          <cell r="E150">
            <v>0</v>
          </cell>
          <cell r="F150">
            <v>0</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v>0</v>
          </cell>
          <cell r="AC150">
            <v>0</v>
          </cell>
          <cell r="AD150">
            <v>0</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v>0</v>
          </cell>
          <cell r="BA150">
            <v>0</v>
          </cell>
          <cell r="BB150">
            <v>0</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cell r="BX150">
            <v>0</v>
          </cell>
          <cell r="BY150">
            <v>0</v>
          </cell>
          <cell r="BZ150">
            <v>0</v>
          </cell>
          <cell r="CA150" t="str">
            <v>.</v>
          </cell>
          <cell r="CB150" t="str">
            <v>.</v>
          </cell>
          <cell r="CC150" t="str">
            <v>.</v>
          </cell>
          <cell r="CD150" t="str">
            <v>.</v>
          </cell>
          <cell r="CE150" t="str">
            <v>.</v>
          </cell>
          <cell r="CF150" t="str">
            <v>.</v>
          </cell>
          <cell r="CG150" t="str">
            <v>.</v>
          </cell>
          <cell r="CH150" t="str">
            <v>.</v>
          </cell>
          <cell r="CI150" t="str">
            <v>.</v>
          </cell>
          <cell r="CJ150" t="str">
            <v>.</v>
          </cell>
          <cell r="CK150" t="str">
            <v>.</v>
          </cell>
          <cell r="CL150" t="str">
            <v>.</v>
          </cell>
          <cell r="CM150" t="str">
            <v>.</v>
          </cell>
          <cell r="CN150" t="str">
            <v>.</v>
          </cell>
          <cell r="CO150" t="str">
            <v>.</v>
          </cell>
          <cell r="CP150" t="str">
            <v>.</v>
          </cell>
          <cell r="CQ150" t="str">
            <v>.</v>
          </cell>
          <cell r="CR150" t="str">
            <v>.</v>
          </cell>
          <cell r="CS150" t="str">
            <v>.</v>
          </cell>
          <cell r="CT150" t="str">
            <v>.</v>
          </cell>
          <cell r="CU150" t="str">
            <v>.</v>
          </cell>
          <cell r="CV150">
            <v>18</v>
          </cell>
          <cell r="CW150">
            <v>6</v>
          </cell>
          <cell r="CX150">
            <v>12</v>
          </cell>
          <cell r="CY150">
            <v>83.3</v>
          </cell>
          <cell r="CZ150" t="str">
            <v>x</v>
          </cell>
          <cell r="DA150" t="str">
            <v>x</v>
          </cell>
          <cell r="DB150">
            <v>72.2</v>
          </cell>
          <cell r="DC150" t="str">
            <v>x</v>
          </cell>
          <cell r="DD150" t="str">
            <v>x</v>
          </cell>
          <cell r="DE150">
            <v>100</v>
          </cell>
          <cell r="DF150">
            <v>100</v>
          </cell>
          <cell r="DG150">
            <v>100</v>
          </cell>
          <cell r="DH150">
            <v>100</v>
          </cell>
          <cell r="DI150">
            <v>100</v>
          </cell>
          <cell r="DJ150">
            <v>100</v>
          </cell>
          <cell r="DK150">
            <v>72.2</v>
          </cell>
          <cell r="DL150" t="str">
            <v>x</v>
          </cell>
          <cell r="DM150" t="str">
            <v>x</v>
          </cell>
          <cell r="DN150" t="str">
            <v>x</v>
          </cell>
          <cell r="DO150" t="str">
            <v>x</v>
          </cell>
          <cell r="DP150" t="str">
            <v>x</v>
          </cell>
          <cell r="DQ150" t="str">
            <v>x</v>
          </cell>
          <cell r="DR150" t="str">
            <v>x</v>
          </cell>
          <cell r="DS150" t="str">
            <v>x</v>
          </cell>
          <cell r="DT150">
            <v>19</v>
          </cell>
          <cell r="DU150">
            <v>6</v>
          </cell>
          <cell r="DV150">
            <v>13</v>
          </cell>
          <cell r="DW150">
            <v>84.2</v>
          </cell>
          <cell r="DX150" t="str">
            <v>x</v>
          </cell>
          <cell r="DY150" t="str">
            <v>x</v>
          </cell>
          <cell r="DZ150">
            <v>73.7</v>
          </cell>
          <cell r="EA150" t="str">
            <v>x</v>
          </cell>
          <cell r="EB150" t="str">
            <v>x</v>
          </cell>
          <cell r="EC150">
            <v>100</v>
          </cell>
          <cell r="ED150">
            <v>100</v>
          </cell>
          <cell r="EE150">
            <v>100</v>
          </cell>
          <cell r="EF150">
            <v>100</v>
          </cell>
          <cell r="EG150">
            <v>100</v>
          </cell>
          <cell r="EH150">
            <v>100</v>
          </cell>
          <cell r="EI150">
            <v>73.7</v>
          </cell>
          <cell r="EJ150" t="str">
            <v>x</v>
          </cell>
          <cell r="EK150" t="str">
            <v>x</v>
          </cell>
          <cell r="EL150" t="str">
            <v>x</v>
          </cell>
          <cell r="EM150" t="str">
            <v>x</v>
          </cell>
          <cell r="EN150" t="str">
            <v>x</v>
          </cell>
          <cell r="EO150" t="str">
            <v>x</v>
          </cell>
          <cell r="EP150" t="str">
            <v>x</v>
          </cell>
          <cell r="EQ150" t="str">
            <v>x</v>
          </cell>
        </row>
        <row r="151">
          <cell r="A151" t="str">
            <v>E06000024</v>
          </cell>
          <cell r="B151" t="str">
            <v>North Somerset</v>
          </cell>
          <cell r="C151" t="str">
            <v>South West</v>
          </cell>
          <cell r="D151">
            <v>26</v>
          </cell>
          <cell r="E151">
            <v>13</v>
          </cell>
          <cell r="F151">
            <v>13</v>
          </cell>
          <cell r="G151">
            <v>76.900000000000006</v>
          </cell>
          <cell r="H151" t="str">
            <v>x</v>
          </cell>
          <cell r="I151" t="str">
            <v>x</v>
          </cell>
          <cell r="J151">
            <v>73.099999999999994</v>
          </cell>
          <cell r="K151" t="str">
            <v>x</v>
          </cell>
          <cell r="L151" t="str">
            <v>x</v>
          </cell>
          <cell r="M151">
            <v>100</v>
          </cell>
          <cell r="N151">
            <v>100</v>
          </cell>
          <cell r="O151">
            <v>100</v>
          </cell>
          <cell r="P151">
            <v>100</v>
          </cell>
          <cell r="Q151">
            <v>100</v>
          </cell>
          <cell r="R151">
            <v>100</v>
          </cell>
          <cell r="S151">
            <v>73.099999999999994</v>
          </cell>
          <cell r="T151" t="str">
            <v>x</v>
          </cell>
          <cell r="U151" t="str">
            <v>x</v>
          </cell>
          <cell r="V151">
            <v>38.5</v>
          </cell>
          <cell r="W151">
            <v>38.5</v>
          </cell>
          <cell r="X151">
            <v>38.5</v>
          </cell>
          <cell r="Y151">
            <v>34.6</v>
          </cell>
          <cell r="Z151">
            <v>30.8</v>
          </cell>
          <cell r="AA151">
            <v>38.5</v>
          </cell>
          <cell r="AB151">
            <v>12</v>
          </cell>
          <cell r="AC151">
            <v>4</v>
          </cell>
          <cell r="AD151">
            <v>8</v>
          </cell>
          <cell r="AE151" t="str">
            <v>x</v>
          </cell>
          <cell r="AF151" t="str">
            <v>x</v>
          </cell>
          <cell r="AG151" t="str">
            <v>x</v>
          </cell>
          <cell r="AH151">
            <v>66.7</v>
          </cell>
          <cell r="AI151" t="str">
            <v>x</v>
          </cell>
          <cell r="AJ151" t="str">
            <v>x</v>
          </cell>
          <cell r="AK151">
            <v>100</v>
          </cell>
          <cell r="AL151" t="str">
            <v>x</v>
          </cell>
          <cell r="AM151" t="str">
            <v>x</v>
          </cell>
          <cell r="AN151">
            <v>100</v>
          </cell>
          <cell r="AO151" t="str">
            <v>x</v>
          </cell>
          <cell r="AP151" t="str">
            <v>x</v>
          </cell>
          <cell r="AQ151">
            <v>66.7</v>
          </cell>
          <cell r="AR151" t="str">
            <v>x</v>
          </cell>
          <cell r="AS151" t="str">
            <v>x</v>
          </cell>
          <cell r="AT151">
            <v>33.299999999999997</v>
          </cell>
          <cell r="AU151" t="str">
            <v>x</v>
          </cell>
          <cell r="AV151" t="str">
            <v>x</v>
          </cell>
          <cell r="AW151" t="str">
            <v>x</v>
          </cell>
          <cell r="AX151" t="str">
            <v>x</v>
          </cell>
          <cell r="AY151" t="str">
            <v>x</v>
          </cell>
          <cell r="AZ151">
            <v>7</v>
          </cell>
          <cell r="BA151" t="str">
            <v>x</v>
          </cell>
          <cell r="BB151" t="str">
            <v>x</v>
          </cell>
          <cell r="BC151">
            <v>100</v>
          </cell>
          <cell r="BD151" t="str">
            <v>x</v>
          </cell>
          <cell r="BE151" t="str">
            <v>x</v>
          </cell>
          <cell r="BF151" t="str">
            <v>x</v>
          </cell>
          <cell r="BG151" t="str">
            <v>x</v>
          </cell>
          <cell r="BH151" t="str">
            <v>x</v>
          </cell>
          <cell r="BI151">
            <v>100</v>
          </cell>
          <cell r="BJ151" t="str">
            <v>x</v>
          </cell>
          <cell r="BK151" t="str">
            <v>x</v>
          </cell>
          <cell r="BL151">
            <v>100</v>
          </cell>
          <cell r="BM151" t="str">
            <v>x</v>
          </cell>
          <cell r="BN151" t="str">
            <v>x</v>
          </cell>
          <cell r="BO151" t="str">
            <v>x</v>
          </cell>
          <cell r="BP151" t="str">
            <v>x</v>
          </cell>
          <cell r="BQ151" t="str">
            <v>x</v>
          </cell>
          <cell r="BR151" t="str">
            <v>x</v>
          </cell>
          <cell r="BS151" t="str">
            <v>x</v>
          </cell>
          <cell r="BT151" t="str">
            <v>x</v>
          </cell>
          <cell r="BU151" t="str">
            <v>x</v>
          </cell>
          <cell r="BV151" t="str">
            <v>x</v>
          </cell>
          <cell r="BW151" t="str">
            <v>x</v>
          </cell>
          <cell r="BX151">
            <v>59</v>
          </cell>
          <cell r="BY151">
            <v>31</v>
          </cell>
          <cell r="BZ151">
            <v>28</v>
          </cell>
          <cell r="CA151">
            <v>64.400000000000006</v>
          </cell>
          <cell r="CB151">
            <v>61.3</v>
          </cell>
          <cell r="CC151">
            <v>67.900000000000006</v>
          </cell>
          <cell r="CD151">
            <v>54.2</v>
          </cell>
          <cell r="CE151">
            <v>54.8</v>
          </cell>
          <cell r="CF151">
            <v>53.6</v>
          </cell>
          <cell r="CG151">
            <v>89.8</v>
          </cell>
          <cell r="CH151" t="str">
            <v>x</v>
          </cell>
          <cell r="CI151" t="str">
            <v>x</v>
          </cell>
          <cell r="CJ151">
            <v>89.8</v>
          </cell>
          <cell r="CK151" t="str">
            <v>x</v>
          </cell>
          <cell r="CL151" t="str">
            <v>x</v>
          </cell>
          <cell r="CM151">
            <v>54.2</v>
          </cell>
          <cell r="CN151">
            <v>54.8</v>
          </cell>
          <cell r="CO151">
            <v>53.6</v>
          </cell>
          <cell r="CP151">
            <v>33.9</v>
          </cell>
          <cell r="CQ151">
            <v>32.299999999999997</v>
          </cell>
          <cell r="CR151">
            <v>35.700000000000003</v>
          </cell>
          <cell r="CS151">
            <v>20.3</v>
          </cell>
          <cell r="CT151">
            <v>19.399999999999999</v>
          </cell>
          <cell r="CU151">
            <v>21.4</v>
          </cell>
          <cell r="CV151">
            <v>2096</v>
          </cell>
          <cell r="CW151">
            <v>1068</v>
          </cell>
          <cell r="CX151">
            <v>1028</v>
          </cell>
          <cell r="CY151">
            <v>68</v>
          </cell>
          <cell r="CZ151">
            <v>60.2</v>
          </cell>
          <cell r="DA151">
            <v>76.2</v>
          </cell>
          <cell r="DB151">
            <v>58.5</v>
          </cell>
          <cell r="DC151">
            <v>51.9</v>
          </cell>
          <cell r="DD151">
            <v>65.5</v>
          </cell>
          <cell r="DE151">
            <v>94.5</v>
          </cell>
          <cell r="DF151">
            <v>93.2</v>
          </cell>
          <cell r="DG151">
            <v>95.9</v>
          </cell>
          <cell r="DH151">
            <v>92.4</v>
          </cell>
          <cell r="DI151">
            <v>91.7</v>
          </cell>
          <cell r="DJ151">
            <v>93.2</v>
          </cell>
          <cell r="DK151">
            <v>60.9</v>
          </cell>
          <cell r="DL151">
            <v>55.1</v>
          </cell>
          <cell r="DM151">
            <v>67</v>
          </cell>
          <cell r="DN151">
            <v>33.6</v>
          </cell>
          <cell r="DO151">
            <v>30.4</v>
          </cell>
          <cell r="DP151">
            <v>37</v>
          </cell>
          <cell r="DQ151">
            <v>20.8</v>
          </cell>
          <cell r="DR151">
            <v>15.2</v>
          </cell>
          <cell r="DS151">
            <v>26.8</v>
          </cell>
          <cell r="DT151">
            <v>2221</v>
          </cell>
          <cell r="DU151">
            <v>1122</v>
          </cell>
          <cell r="DV151">
            <v>1099</v>
          </cell>
          <cell r="DW151">
            <v>68.3</v>
          </cell>
          <cell r="DX151">
            <v>60.3</v>
          </cell>
          <cell r="DY151">
            <v>76.400000000000006</v>
          </cell>
          <cell r="DZ151">
            <v>58.8</v>
          </cell>
          <cell r="EA151">
            <v>52.1</v>
          </cell>
          <cell r="EB151">
            <v>65.5</v>
          </cell>
          <cell r="EC151">
            <v>94.5</v>
          </cell>
          <cell r="ED151">
            <v>93.3</v>
          </cell>
          <cell r="EE151">
            <v>95.7</v>
          </cell>
          <cell r="EF151">
            <v>92.5</v>
          </cell>
          <cell r="EG151">
            <v>91.9</v>
          </cell>
          <cell r="EH151">
            <v>93.2</v>
          </cell>
          <cell r="EI151">
            <v>61</v>
          </cell>
          <cell r="EJ151">
            <v>55.2</v>
          </cell>
          <cell r="EK151">
            <v>67</v>
          </cell>
          <cell r="EL151">
            <v>33.700000000000003</v>
          </cell>
          <cell r="EM151">
            <v>30.7</v>
          </cell>
          <cell r="EN151">
            <v>36.9</v>
          </cell>
          <cell r="EO151">
            <v>21</v>
          </cell>
          <cell r="EP151">
            <v>15.4</v>
          </cell>
          <cell r="EQ151">
            <v>26.7</v>
          </cell>
        </row>
        <row r="152">
          <cell r="A152" t="str">
            <v>E06000026</v>
          </cell>
          <cell r="B152" t="str">
            <v>Plymouth</v>
          </cell>
          <cell r="C152" t="str">
            <v>South West</v>
          </cell>
          <cell r="D152">
            <v>24</v>
          </cell>
          <cell r="E152">
            <v>13</v>
          </cell>
          <cell r="F152">
            <v>11</v>
          </cell>
          <cell r="G152">
            <v>75</v>
          </cell>
          <cell r="H152" t="str">
            <v>x</v>
          </cell>
          <cell r="I152" t="str">
            <v>x</v>
          </cell>
          <cell r="J152">
            <v>70.8</v>
          </cell>
          <cell r="K152" t="str">
            <v>x</v>
          </cell>
          <cell r="L152" t="str">
            <v>x</v>
          </cell>
          <cell r="M152">
            <v>100</v>
          </cell>
          <cell r="N152">
            <v>100</v>
          </cell>
          <cell r="O152">
            <v>100</v>
          </cell>
          <cell r="P152" t="str">
            <v>x</v>
          </cell>
          <cell r="Q152">
            <v>100</v>
          </cell>
          <cell r="R152" t="str">
            <v>x</v>
          </cell>
          <cell r="S152">
            <v>70.8</v>
          </cell>
          <cell r="T152" t="str">
            <v>x</v>
          </cell>
          <cell r="U152" t="str">
            <v>x</v>
          </cell>
          <cell r="V152">
            <v>45.8</v>
          </cell>
          <cell r="W152">
            <v>23.1</v>
          </cell>
          <cell r="X152">
            <v>72.7</v>
          </cell>
          <cell r="Y152">
            <v>29.2</v>
          </cell>
          <cell r="Z152" t="str">
            <v>x</v>
          </cell>
          <cell r="AA152" t="str">
            <v>x</v>
          </cell>
          <cell r="AB152">
            <v>17</v>
          </cell>
          <cell r="AC152">
            <v>6</v>
          </cell>
          <cell r="AD152">
            <v>11</v>
          </cell>
          <cell r="AE152">
            <v>47.1</v>
          </cell>
          <cell r="AF152">
            <v>50</v>
          </cell>
          <cell r="AG152">
            <v>45.5</v>
          </cell>
          <cell r="AH152">
            <v>29.4</v>
          </cell>
          <cell r="AI152" t="str">
            <v>x</v>
          </cell>
          <cell r="AJ152" t="str">
            <v>x</v>
          </cell>
          <cell r="AK152">
            <v>100</v>
          </cell>
          <cell r="AL152">
            <v>100</v>
          </cell>
          <cell r="AM152">
            <v>100</v>
          </cell>
          <cell r="AN152">
            <v>100</v>
          </cell>
          <cell r="AO152">
            <v>100</v>
          </cell>
          <cell r="AP152">
            <v>100</v>
          </cell>
          <cell r="AQ152">
            <v>29.4</v>
          </cell>
          <cell r="AR152" t="str">
            <v>x</v>
          </cell>
          <cell r="AS152" t="str">
            <v>x</v>
          </cell>
          <cell r="AT152">
            <v>35.299999999999997</v>
          </cell>
          <cell r="AU152" t="str">
            <v>x</v>
          </cell>
          <cell r="AV152" t="str">
            <v>x</v>
          </cell>
          <cell r="AW152">
            <v>17.600000000000001</v>
          </cell>
          <cell r="AX152" t="str">
            <v>x</v>
          </cell>
          <cell r="AY152" t="str">
            <v>x</v>
          </cell>
          <cell r="AZ152">
            <v>11</v>
          </cell>
          <cell r="BA152">
            <v>8</v>
          </cell>
          <cell r="BB152">
            <v>3</v>
          </cell>
          <cell r="BC152" t="str">
            <v>x</v>
          </cell>
          <cell r="BD152" t="str">
            <v>x</v>
          </cell>
          <cell r="BE152" t="str">
            <v>x</v>
          </cell>
          <cell r="BF152">
            <v>72.7</v>
          </cell>
          <cell r="BG152" t="str">
            <v>x</v>
          </cell>
          <cell r="BH152" t="str">
            <v>x</v>
          </cell>
          <cell r="BI152">
            <v>100</v>
          </cell>
          <cell r="BJ152" t="str">
            <v>x</v>
          </cell>
          <cell r="BK152" t="str">
            <v>x</v>
          </cell>
          <cell r="BL152">
            <v>100</v>
          </cell>
          <cell r="BM152" t="str">
            <v>x</v>
          </cell>
          <cell r="BN152" t="str">
            <v>x</v>
          </cell>
          <cell r="BO152">
            <v>72.7</v>
          </cell>
          <cell r="BP152" t="str">
            <v>x</v>
          </cell>
          <cell r="BQ152" t="str">
            <v>x</v>
          </cell>
          <cell r="BR152">
            <v>63.6</v>
          </cell>
          <cell r="BS152" t="str">
            <v>x</v>
          </cell>
          <cell r="BT152" t="str">
            <v>x</v>
          </cell>
          <cell r="BU152">
            <v>54.5</v>
          </cell>
          <cell r="BV152" t="str">
            <v>x</v>
          </cell>
          <cell r="BW152" t="str">
            <v>x</v>
          </cell>
          <cell r="BX152">
            <v>40</v>
          </cell>
          <cell r="BY152">
            <v>20</v>
          </cell>
          <cell r="BZ152">
            <v>20</v>
          </cell>
          <cell r="CA152">
            <v>70</v>
          </cell>
          <cell r="CB152" t="str">
            <v>x</v>
          </cell>
          <cell r="CC152" t="str">
            <v>x</v>
          </cell>
          <cell r="CD152">
            <v>60</v>
          </cell>
          <cell r="CE152">
            <v>65</v>
          </cell>
          <cell r="CF152">
            <v>55</v>
          </cell>
          <cell r="CG152" t="str">
            <v>x</v>
          </cell>
          <cell r="CH152" t="str">
            <v>x</v>
          </cell>
          <cell r="CI152">
            <v>100</v>
          </cell>
          <cell r="CJ152" t="str">
            <v>x</v>
          </cell>
          <cell r="CK152" t="str">
            <v>x</v>
          </cell>
          <cell r="CL152" t="str">
            <v>x</v>
          </cell>
          <cell r="CM152">
            <v>62.5</v>
          </cell>
          <cell r="CN152">
            <v>65</v>
          </cell>
          <cell r="CO152">
            <v>60</v>
          </cell>
          <cell r="CP152">
            <v>35</v>
          </cell>
          <cell r="CQ152">
            <v>35</v>
          </cell>
          <cell r="CR152">
            <v>35</v>
          </cell>
          <cell r="CS152">
            <v>20</v>
          </cell>
          <cell r="CT152" t="str">
            <v>x</v>
          </cell>
          <cell r="CU152" t="str">
            <v>x</v>
          </cell>
          <cell r="CV152">
            <v>2598</v>
          </cell>
          <cell r="CW152">
            <v>1308</v>
          </cell>
          <cell r="CX152">
            <v>1290</v>
          </cell>
          <cell r="CY152">
            <v>60.2</v>
          </cell>
          <cell r="CZ152">
            <v>52.9</v>
          </cell>
          <cell r="DA152">
            <v>67.5</v>
          </cell>
          <cell r="DB152">
            <v>51.3</v>
          </cell>
          <cell r="DC152">
            <v>45</v>
          </cell>
          <cell r="DD152">
            <v>57.8</v>
          </cell>
          <cell r="DE152">
            <v>93.4</v>
          </cell>
          <cell r="DF152">
            <v>90.6</v>
          </cell>
          <cell r="DG152">
            <v>96.3</v>
          </cell>
          <cell r="DH152">
            <v>91</v>
          </cell>
          <cell r="DI152">
            <v>88</v>
          </cell>
          <cell r="DJ152">
            <v>94</v>
          </cell>
          <cell r="DK152">
            <v>53.8</v>
          </cell>
          <cell r="DL152">
            <v>47.8</v>
          </cell>
          <cell r="DM152">
            <v>59.9</v>
          </cell>
          <cell r="DN152">
            <v>37.9</v>
          </cell>
          <cell r="DO152">
            <v>30.7</v>
          </cell>
          <cell r="DP152">
            <v>45.2</v>
          </cell>
          <cell r="DQ152">
            <v>20.5</v>
          </cell>
          <cell r="DR152">
            <v>12</v>
          </cell>
          <cell r="DS152">
            <v>29.1</v>
          </cell>
          <cell r="DT152">
            <v>2734</v>
          </cell>
          <cell r="DU152">
            <v>1370</v>
          </cell>
          <cell r="DV152">
            <v>1364</v>
          </cell>
          <cell r="DW152">
            <v>60.6</v>
          </cell>
          <cell r="DX152">
            <v>53.4</v>
          </cell>
          <cell r="DY152">
            <v>67.900000000000006</v>
          </cell>
          <cell r="DZ152">
            <v>51.8</v>
          </cell>
          <cell r="EA152">
            <v>45.5</v>
          </cell>
          <cell r="EB152">
            <v>58.1</v>
          </cell>
          <cell r="EC152">
            <v>93.7</v>
          </cell>
          <cell r="ED152">
            <v>90.9</v>
          </cell>
          <cell r="EE152">
            <v>96.5</v>
          </cell>
          <cell r="EF152">
            <v>91.2</v>
          </cell>
          <cell r="EG152">
            <v>88.2</v>
          </cell>
          <cell r="EH152">
            <v>94.1</v>
          </cell>
          <cell r="EI152">
            <v>54.2</v>
          </cell>
          <cell r="EJ152">
            <v>48.2</v>
          </cell>
          <cell r="EK152">
            <v>60.3</v>
          </cell>
          <cell r="EL152">
            <v>38.5</v>
          </cell>
          <cell r="EM152">
            <v>31.2</v>
          </cell>
          <cell r="EN152">
            <v>45.8</v>
          </cell>
          <cell r="EO152">
            <v>20.9</v>
          </cell>
          <cell r="EP152">
            <v>12.1</v>
          </cell>
          <cell r="EQ152">
            <v>29.8</v>
          </cell>
        </row>
        <row r="153">
          <cell r="A153" t="str">
            <v>E06000029</v>
          </cell>
          <cell r="B153" t="str">
            <v>Poole</v>
          </cell>
          <cell r="C153" t="str">
            <v>South West</v>
          </cell>
          <cell r="D153">
            <v>28</v>
          </cell>
          <cell r="E153">
            <v>14</v>
          </cell>
          <cell r="F153">
            <v>14</v>
          </cell>
          <cell r="G153">
            <v>78.599999999999994</v>
          </cell>
          <cell r="H153" t="str">
            <v>x</v>
          </cell>
          <cell r="I153" t="str">
            <v>x</v>
          </cell>
          <cell r="J153">
            <v>60.7</v>
          </cell>
          <cell r="K153">
            <v>50</v>
          </cell>
          <cell r="L153">
            <v>71.400000000000006</v>
          </cell>
          <cell r="M153" t="str">
            <v>x</v>
          </cell>
          <cell r="N153">
            <v>100</v>
          </cell>
          <cell r="O153" t="str">
            <v>x</v>
          </cell>
          <cell r="P153" t="str">
            <v>x</v>
          </cell>
          <cell r="Q153">
            <v>100</v>
          </cell>
          <cell r="R153" t="str">
            <v>x</v>
          </cell>
          <cell r="S153">
            <v>60.7</v>
          </cell>
          <cell r="T153">
            <v>50</v>
          </cell>
          <cell r="U153">
            <v>71.400000000000006</v>
          </cell>
          <cell r="V153">
            <v>39.299999999999997</v>
          </cell>
          <cell r="W153">
            <v>50</v>
          </cell>
          <cell r="X153">
            <v>28.6</v>
          </cell>
          <cell r="Y153">
            <v>32.1</v>
          </cell>
          <cell r="Z153">
            <v>35.700000000000003</v>
          </cell>
          <cell r="AA153">
            <v>28.6</v>
          </cell>
          <cell r="AB153">
            <v>6</v>
          </cell>
          <cell r="AC153">
            <v>3</v>
          </cell>
          <cell r="AD153">
            <v>3</v>
          </cell>
          <cell r="AE153">
            <v>50</v>
          </cell>
          <cell r="AF153" t="str">
            <v>x</v>
          </cell>
          <cell r="AG153" t="str">
            <v>x</v>
          </cell>
          <cell r="AH153" t="str">
            <v>x</v>
          </cell>
          <cell r="AI153" t="str">
            <v>x</v>
          </cell>
          <cell r="AJ153" t="str">
            <v>x</v>
          </cell>
          <cell r="AK153" t="str">
            <v>x</v>
          </cell>
          <cell r="AL153" t="str">
            <v>x</v>
          </cell>
          <cell r="AM153" t="str">
            <v>x</v>
          </cell>
          <cell r="AN153" t="str">
            <v>x</v>
          </cell>
          <cell r="AO153" t="str">
            <v>x</v>
          </cell>
          <cell r="AP153" t="str">
            <v>x</v>
          </cell>
          <cell r="AQ153" t="str">
            <v>x</v>
          </cell>
          <cell r="AR153" t="str">
            <v>x</v>
          </cell>
          <cell r="AS153" t="str">
            <v>x</v>
          </cell>
          <cell r="AT153" t="str">
            <v>x</v>
          </cell>
          <cell r="AU153" t="str">
            <v>x</v>
          </cell>
          <cell r="AV153" t="str">
            <v>x</v>
          </cell>
          <cell r="AW153" t="str">
            <v>x</v>
          </cell>
          <cell r="AX153" t="str">
            <v>x</v>
          </cell>
          <cell r="AY153" t="str">
            <v>x</v>
          </cell>
          <cell r="AZ153">
            <v>3</v>
          </cell>
          <cell r="BA153" t="str">
            <v>x</v>
          </cell>
          <cell r="BB153" t="str">
            <v>x</v>
          </cell>
          <cell r="BC153" t="str">
            <v>x</v>
          </cell>
          <cell r="BD153" t="str">
            <v>x</v>
          </cell>
          <cell r="BE153" t="str">
            <v>x</v>
          </cell>
          <cell r="BF153" t="str">
            <v>x</v>
          </cell>
          <cell r="BG153" t="str">
            <v>x</v>
          </cell>
          <cell r="BH153" t="str">
            <v>x</v>
          </cell>
          <cell r="BI153" t="str">
            <v>x</v>
          </cell>
          <cell r="BJ153" t="str">
            <v>x</v>
          </cell>
          <cell r="BK153" t="str">
            <v>x</v>
          </cell>
          <cell r="BL153" t="str">
            <v>x</v>
          </cell>
          <cell r="BM153" t="str">
            <v>x</v>
          </cell>
          <cell r="BN153" t="str">
            <v>x</v>
          </cell>
          <cell r="BO153" t="str">
            <v>x</v>
          </cell>
          <cell r="BP153" t="str">
            <v>x</v>
          </cell>
          <cell r="BQ153" t="str">
            <v>x</v>
          </cell>
          <cell r="BR153" t="str">
            <v>x</v>
          </cell>
          <cell r="BS153" t="str">
            <v>x</v>
          </cell>
          <cell r="BT153" t="str">
            <v>x</v>
          </cell>
          <cell r="BU153" t="str">
            <v>x</v>
          </cell>
          <cell r="BV153" t="str">
            <v>x</v>
          </cell>
          <cell r="BW153" t="str">
            <v>x</v>
          </cell>
          <cell r="BX153">
            <v>44</v>
          </cell>
          <cell r="BY153">
            <v>20</v>
          </cell>
          <cell r="BZ153">
            <v>24</v>
          </cell>
          <cell r="CA153">
            <v>81.8</v>
          </cell>
          <cell r="CB153" t="str">
            <v>x</v>
          </cell>
          <cell r="CC153" t="str">
            <v>x</v>
          </cell>
          <cell r="CD153">
            <v>72.7</v>
          </cell>
          <cell r="CE153">
            <v>70</v>
          </cell>
          <cell r="CF153">
            <v>75</v>
          </cell>
          <cell r="CG153" t="str">
            <v>x</v>
          </cell>
          <cell r="CH153">
            <v>100</v>
          </cell>
          <cell r="CI153" t="str">
            <v>x</v>
          </cell>
          <cell r="CJ153" t="str">
            <v>x</v>
          </cell>
          <cell r="CK153" t="str">
            <v>x</v>
          </cell>
          <cell r="CL153" t="str">
            <v>x</v>
          </cell>
          <cell r="CM153">
            <v>75</v>
          </cell>
          <cell r="CN153">
            <v>70</v>
          </cell>
          <cell r="CO153">
            <v>79.2</v>
          </cell>
          <cell r="CP153">
            <v>54.5</v>
          </cell>
          <cell r="CQ153">
            <v>55</v>
          </cell>
          <cell r="CR153">
            <v>54.2</v>
          </cell>
          <cell r="CS153">
            <v>38.6</v>
          </cell>
          <cell r="CT153">
            <v>35</v>
          </cell>
          <cell r="CU153">
            <v>41.7</v>
          </cell>
          <cell r="CV153">
            <v>1430</v>
          </cell>
          <cell r="CW153">
            <v>704</v>
          </cell>
          <cell r="CX153">
            <v>726</v>
          </cell>
          <cell r="CY153">
            <v>71.099999999999994</v>
          </cell>
          <cell r="CZ153">
            <v>66.8</v>
          </cell>
          <cell r="DA153">
            <v>75.3</v>
          </cell>
          <cell r="DB153">
            <v>63.1</v>
          </cell>
          <cell r="DC153">
            <v>57.5</v>
          </cell>
          <cell r="DD153">
            <v>68.599999999999994</v>
          </cell>
          <cell r="DE153">
            <v>96.2</v>
          </cell>
          <cell r="DF153">
            <v>95.7</v>
          </cell>
          <cell r="DG153">
            <v>96.7</v>
          </cell>
          <cell r="DH153">
            <v>93.1</v>
          </cell>
          <cell r="DI153">
            <v>92</v>
          </cell>
          <cell r="DJ153">
            <v>94.1</v>
          </cell>
          <cell r="DK153">
            <v>65.099999999999994</v>
          </cell>
          <cell r="DL153">
            <v>59.7</v>
          </cell>
          <cell r="DM153">
            <v>70.400000000000006</v>
          </cell>
          <cell r="DN153">
            <v>38.700000000000003</v>
          </cell>
          <cell r="DO153">
            <v>36.5</v>
          </cell>
          <cell r="DP153">
            <v>40.9</v>
          </cell>
          <cell r="DQ153">
            <v>28.2</v>
          </cell>
          <cell r="DR153">
            <v>24.7</v>
          </cell>
          <cell r="DS153">
            <v>31.5</v>
          </cell>
          <cell r="DT153">
            <v>1531</v>
          </cell>
          <cell r="DU153">
            <v>752</v>
          </cell>
          <cell r="DV153">
            <v>779</v>
          </cell>
          <cell r="DW153">
            <v>71.5</v>
          </cell>
          <cell r="DX153">
            <v>67.3</v>
          </cell>
          <cell r="DY153">
            <v>75.599999999999994</v>
          </cell>
          <cell r="DZ153">
            <v>63.1</v>
          </cell>
          <cell r="EA153">
            <v>57.3</v>
          </cell>
          <cell r="EB153">
            <v>68.7</v>
          </cell>
          <cell r="EC153">
            <v>96.2</v>
          </cell>
          <cell r="ED153">
            <v>95.9</v>
          </cell>
          <cell r="EE153">
            <v>96.5</v>
          </cell>
          <cell r="EF153">
            <v>93.2</v>
          </cell>
          <cell r="EG153">
            <v>92.3</v>
          </cell>
          <cell r="EH153">
            <v>94.1</v>
          </cell>
          <cell r="EI153">
            <v>65.099999999999994</v>
          </cell>
          <cell r="EJ153">
            <v>59.3</v>
          </cell>
          <cell r="EK153">
            <v>70.599999999999994</v>
          </cell>
          <cell r="EL153">
            <v>38.9</v>
          </cell>
          <cell r="EM153">
            <v>37</v>
          </cell>
          <cell r="EN153">
            <v>40.700000000000003</v>
          </cell>
          <cell r="EO153">
            <v>28.3</v>
          </cell>
          <cell r="EP153">
            <v>25</v>
          </cell>
          <cell r="EQ153">
            <v>31.5</v>
          </cell>
        </row>
        <row r="154">
          <cell r="A154" t="str">
            <v>E10000027</v>
          </cell>
          <cell r="B154" t="str">
            <v>Somerset</v>
          </cell>
          <cell r="C154" t="str">
            <v>South West</v>
          </cell>
          <cell r="D154">
            <v>54</v>
          </cell>
          <cell r="E154">
            <v>23</v>
          </cell>
          <cell r="F154">
            <v>31</v>
          </cell>
          <cell r="G154">
            <v>66.7</v>
          </cell>
          <cell r="H154">
            <v>60.9</v>
          </cell>
          <cell r="I154">
            <v>71</v>
          </cell>
          <cell r="J154">
            <v>53.7</v>
          </cell>
          <cell r="K154">
            <v>43.5</v>
          </cell>
          <cell r="L154">
            <v>61.3</v>
          </cell>
          <cell r="M154">
            <v>92.6</v>
          </cell>
          <cell r="N154" t="str">
            <v>x</v>
          </cell>
          <cell r="O154" t="str">
            <v>x</v>
          </cell>
          <cell r="P154">
            <v>92.6</v>
          </cell>
          <cell r="Q154" t="str">
            <v>x</v>
          </cell>
          <cell r="R154" t="str">
            <v>x</v>
          </cell>
          <cell r="S154">
            <v>55.6</v>
          </cell>
          <cell r="T154">
            <v>47.8</v>
          </cell>
          <cell r="U154">
            <v>61.3</v>
          </cell>
          <cell r="V154">
            <v>29.6</v>
          </cell>
          <cell r="W154">
            <v>21.7</v>
          </cell>
          <cell r="X154">
            <v>35.5</v>
          </cell>
          <cell r="Y154">
            <v>18.5</v>
          </cell>
          <cell r="Z154" t="str">
            <v>x</v>
          </cell>
          <cell r="AA154" t="str">
            <v>x</v>
          </cell>
          <cell r="AB154">
            <v>11</v>
          </cell>
          <cell r="AC154">
            <v>4</v>
          </cell>
          <cell r="AD154">
            <v>7</v>
          </cell>
          <cell r="AE154">
            <v>72.7</v>
          </cell>
          <cell r="AF154" t="str">
            <v>x</v>
          </cell>
          <cell r="AG154" t="str">
            <v>x</v>
          </cell>
          <cell r="AH154">
            <v>63.6</v>
          </cell>
          <cell r="AI154" t="str">
            <v>x</v>
          </cell>
          <cell r="AJ154" t="str">
            <v>x</v>
          </cell>
          <cell r="AK154">
            <v>100</v>
          </cell>
          <cell r="AL154" t="str">
            <v>x</v>
          </cell>
          <cell r="AM154" t="str">
            <v>x</v>
          </cell>
          <cell r="AN154">
            <v>100</v>
          </cell>
          <cell r="AO154" t="str">
            <v>x</v>
          </cell>
          <cell r="AP154" t="str">
            <v>x</v>
          </cell>
          <cell r="AQ154">
            <v>63.6</v>
          </cell>
          <cell r="AR154" t="str">
            <v>x</v>
          </cell>
          <cell r="AS154" t="str">
            <v>x</v>
          </cell>
          <cell r="AT154">
            <v>54.5</v>
          </cell>
          <cell r="AU154" t="str">
            <v>x</v>
          </cell>
          <cell r="AV154" t="str">
            <v>x</v>
          </cell>
          <cell r="AW154">
            <v>27.3</v>
          </cell>
          <cell r="AX154" t="str">
            <v>x</v>
          </cell>
          <cell r="AY154" t="str">
            <v>x</v>
          </cell>
          <cell r="AZ154">
            <v>11</v>
          </cell>
          <cell r="BA154">
            <v>5</v>
          </cell>
          <cell r="BB154">
            <v>6</v>
          </cell>
          <cell r="BC154">
            <v>100</v>
          </cell>
          <cell r="BD154" t="str">
            <v>x</v>
          </cell>
          <cell r="BE154" t="str">
            <v>x</v>
          </cell>
          <cell r="BF154">
            <v>100</v>
          </cell>
          <cell r="BG154" t="str">
            <v>x</v>
          </cell>
          <cell r="BH154" t="str">
            <v>x</v>
          </cell>
          <cell r="BI154">
            <v>100</v>
          </cell>
          <cell r="BJ154" t="str">
            <v>x</v>
          </cell>
          <cell r="BK154" t="str">
            <v>x</v>
          </cell>
          <cell r="BL154">
            <v>100</v>
          </cell>
          <cell r="BM154" t="str">
            <v>x</v>
          </cell>
          <cell r="BN154" t="str">
            <v>x</v>
          </cell>
          <cell r="BO154">
            <v>100</v>
          </cell>
          <cell r="BP154" t="str">
            <v>x</v>
          </cell>
          <cell r="BQ154" t="str">
            <v>x</v>
          </cell>
          <cell r="BR154">
            <v>54.5</v>
          </cell>
          <cell r="BS154" t="str">
            <v>x</v>
          </cell>
          <cell r="BT154" t="str">
            <v>x</v>
          </cell>
          <cell r="BU154">
            <v>54.5</v>
          </cell>
          <cell r="BV154" t="str">
            <v>x</v>
          </cell>
          <cell r="BW154" t="str">
            <v>x</v>
          </cell>
          <cell r="BX154">
            <v>79</v>
          </cell>
          <cell r="BY154">
            <v>48</v>
          </cell>
          <cell r="BZ154">
            <v>31</v>
          </cell>
          <cell r="CA154">
            <v>72.2</v>
          </cell>
          <cell r="CB154">
            <v>70.8</v>
          </cell>
          <cell r="CC154">
            <v>74.2</v>
          </cell>
          <cell r="CD154">
            <v>62</v>
          </cell>
          <cell r="CE154">
            <v>64.599999999999994</v>
          </cell>
          <cell r="CF154">
            <v>58.1</v>
          </cell>
          <cell r="CG154">
            <v>96.2</v>
          </cell>
          <cell r="CH154" t="str">
            <v>x</v>
          </cell>
          <cell r="CI154" t="str">
            <v>x</v>
          </cell>
          <cell r="CJ154">
            <v>91.1</v>
          </cell>
          <cell r="CK154">
            <v>93.8</v>
          </cell>
          <cell r="CL154">
            <v>87.1</v>
          </cell>
          <cell r="CM154">
            <v>63.3</v>
          </cell>
          <cell r="CN154">
            <v>64.599999999999994</v>
          </cell>
          <cell r="CO154">
            <v>61.3</v>
          </cell>
          <cell r="CP154">
            <v>35.4</v>
          </cell>
          <cell r="CQ154">
            <v>33.299999999999997</v>
          </cell>
          <cell r="CR154">
            <v>38.700000000000003</v>
          </cell>
          <cell r="CS154">
            <v>25.3</v>
          </cell>
          <cell r="CT154">
            <v>25</v>
          </cell>
          <cell r="CU154">
            <v>25.8</v>
          </cell>
          <cell r="CV154">
            <v>5071</v>
          </cell>
          <cell r="CW154">
            <v>2594</v>
          </cell>
          <cell r="CX154">
            <v>2477</v>
          </cell>
          <cell r="CY154">
            <v>67.900000000000006</v>
          </cell>
          <cell r="CZ154">
            <v>61.6</v>
          </cell>
          <cell r="DA154">
            <v>74.400000000000006</v>
          </cell>
          <cell r="DB154">
            <v>58.5</v>
          </cell>
          <cell r="DC154">
            <v>52.8</v>
          </cell>
          <cell r="DD154">
            <v>64.599999999999994</v>
          </cell>
          <cell r="DE154">
            <v>95.7</v>
          </cell>
          <cell r="DF154">
            <v>94.5</v>
          </cell>
          <cell r="DG154">
            <v>96.9</v>
          </cell>
          <cell r="DH154">
            <v>92.7</v>
          </cell>
          <cell r="DI154">
            <v>91</v>
          </cell>
          <cell r="DJ154">
            <v>94.5</v>
          </cell>
          <cell r="DK154">
            <v>60.6</v>
          </cell>
          <cell r="DL154">
            <v>54.9</v>
          </cell>
          <cell r="DM154">
            <v>66.5</v>
          </cell>
          <cell r="DN154">
            <v>35.4</v>
          </cell>
          <cell r="DO154">
            <v>31.2</v>
          </cell>
          <cell r="DP154">
            <v>39.799999999999997</v>
          </cell>
          <cell r="DQ154">
            <v>20.9</v>
          </cell>
          <cell r="DR154">
            <v>15.6</v>
          </cell>
          <cell r="DS154">
            <v>26.4</v>
          </cell>
          <cell r="DT154">
            <v>5257</v>
          </cell>
          <cell r="DU154">
            <v>2689</v>
          </cell>
          <cell r="DV154">
            <v>2568</v>
          </cell>
          <cell r="DW154">
            <v>68</v>
          </cell>
          <cell r="DX154">
            <v>61.9</v>
          </cell>
          <cell r="DY154">
            <v>74.400000000000006</v>
          </cell>
          <cell r="DZ154">
            <v>58.6</v>
          </cell>
          <cell r="EA154">
            <v>53</v>
          </cell>
          <cell r="EB154">
            <v>64.400000000000006</v>
          </cell>
          <cell r="EC154">
            <v>95.7</v>
          </cell>
          <cell r="ED154">
            <v>94.5</v>
          </cell>
          <cell r="EE154">
            <v>96.8</v>
          </cell>
          <cell r="EF154">
            <v>92.7</v>
          </cell>
          <cell r="EG154">
            <v>91.1</v>
          </cell>
          <cell r="EH154">
            <v>94.4</v>
          </cell>
          <cell r="EI154">
            <v>60.6</v>
          </cell>
          <cell r="EJ154">
            <v>55.2</v>
          </cell>
          <cell r="EK154">
            <v>66.2</v>
          </cell>
          <cell r="EL154">
            <v>35.299999999999997</v>
          </cell>
          <cell r="EM154">
            <v>31</v>
          </cell>
          <cell r="EN154">
            <v>39.700000000000003</v>
          </cell>
          <cell r="EO154">
            <v>20.9</v>
          </cell>
          <cell r="EP154">
            <v>15.7</v>
          </cell>
          <cell r="EQ154">
            <v>26.4</v>
          </cell>
        </row>
        <row r="155">
          <cell r="A155" t="str">
            <v>E06000025</v>
          </cell>
          <cell r="B155" t="str">
            <v>South Gloucestershire</v>
          </cell>
          <cell r="C155" t="str">
            <v>South West</v>
          </cell>
          <cell r="D155">
            <v>68</v>
          </cell>
          <cell r="E155">
            <v>43</v>
          </cell>
          <cell r="F155">
            <v>25</v>
          </cell>
          <cell r="G155">
            <v>64.7</v>
          </cell>
          <cell r="H155">
            <v>55.8</v>
          </cell>
          <cell r="I155">
            <v>80</v>
          </cell>
          <cell r="J155">
            <v>51.5</v>
          </cell>
          <cell r="K155">
            <v>46.5</v>
          </cell>
          <cell r="L155">
            <v>60</v>
          </cell>
          <cell r="M155" t="str">
            <v>x</v>
          </cell>
          <cell r="N155" t="str">
            <v>x</v>
          </cell>
          <cell r="O155">
            <v>100</v>
          </cell>
          <cell r="P155">
            <v>95.6</v>
          </cell>
          <cell r="Q155">
            <v>93</v>
          </cell>
          <cell r="R155">
            <v>100</v>
          </cell>
          <cell r="S155">
            <v>54.4</v>
          </cell>
          <cell r="T155">
            <v>51.2</v>
          </cell>
          <cell r="U155">
            <v>60</v>
          </cell>
          <cell r="V155">
            <v>39.700000000000003</v>
          </cell>
          <cell r="W155">
            <v>30.2</v>
          </cell>
          <cell r="X155">
            <v>56</v>
          </cell>
          <cell r="Y155">
            <v>22.1</v>
          </cell>
          <cell r="Z155">
            <v>14</v>
          </cell>
          <cell r="AA155">
            <v>36</v>
          </cell>
          <cell r="AB155">
            <v>36</v>
          </cell>
          <cell r="AC155">
            <v>18</v>
          </cell>
          <cell r="AD155">
            <v>18</v>
          </cell>
          <cell r="AE155">
            <v>63.9</v>
          </cell>
          <cell r="AF155">
            <v>61.1</v>
          </cell>
          <cell r="AG155">
            <v>66.7</v>
          </cell>
          <cell r="AH155">
            <v>44.4</v>
          </cell>
          <cell r="AI155">
            <v>50</v>
          </cell>
          <cell r="AJ155">
            <v>38.9</v>
          </cell>
          <cell r="AK155" t="str">
            <v>x</v>
          </cell>
          <cell r="AL155" t="str">
            <v>x</v>
          </cell>
          <cell r="AM155" t="str">
            <v>x</v>
          </cell>
          <cell r="AN155" t="str">
            <v>x</v>
          </cell>
          <cell r="AO155" t="str">
            <v>x</v>
          </cell>
          <cell r="AP155" t="str">
            <v>x</v>
          </cell>
          <cell r="AQ155">
            <v>44.4</v>
          </cell>
          <cell r="AR155">
            <v>50</v>
          </cell>
          <cell r="AS155">
            <v>38.9</v>
          </cell>
          <cell r="AT155">
            <v>27.8</v>
          </cell>
          <cell r="AU155">
            <v>27.8</v>
          </cell>
          <cell r="AV155">
            <v>27.8</v>
          </cell>
          <cell r="AW155">
            <v>8.3000000000000007</v>
          </cell>
          <cell r="AX155" t="str">
            <v>x</v>
          </cell>
          <cell r="AY155" t="str">
            <v>x</v>
          </cell>
          <cell r="AZ155">
            <v>9</v>
          </cell>
          <cell r="BA155">
            <v>6</v>
          </cell>
          <cell r="BB155">
            <v>3</v>
          </cell>
          <cell r="BC155" t="str">
            <v>x</v>
          </cell>
          <cell r="BD155" t="str">
            <v>x</v>
          </cell>
          <cell r="BE155" t="str">
            <v>x</v>
          </cell>
          <cell r="BF155" t="str">
            <v>x</v>
          </cell>
          <cell r="BG155" t="str">
            <v>x</v>
          </cell>
          <cell r="BH155" t="str">
            <v>x</v>
          </cell>
          <cell r="BI155" t="str">
            <v>x</v>
          </cell>
          <cell r="BJ155" t="str">
            <v>x</v>
          </cell>
          <cell r="BK155" t="str">
            <v>x</v>
          </cell>
          <cell r="BL155" t="str">
            <v>x</v>
          </cell>
          <cell r="BM155" t="str">
            <v>x</v>
          </cell>
          <cell r="BN155" t="str">
            <v>x</v>
          </cell>
          <cell r="BO155" t="str">
            <v>x</v>
          </cell>
          <cell r="BP155" t="str">
            <v>x</v>
          </cell>
          <cell r="BQ155" t="str">
            <v>x</v>
          </cell>
          <cell r="BR155" t="str">
            <v>x</v>
          </cell>
          <cell r="BS155" t="str">
            <v>x</v>
          </cell>
          <cell r="BT155" t="str">
            <v>x</v>
          </cell>
          <cell r="BU155" t="str">
            <v>x</v>
          </cell>
          <cell r="BV155" t="str">
            <v>x</v>
          </cell>
          <cell r="BW155" t="str">
            <v>x</v>
          </cell>
          <cell r="BX155">
            <v>90</v>
          </cell>
          <cell r="BY155">
            <v>49</v>
          </cell>
          <cell r="BZ155">
            <v>41</v>
          </cell>
          <cell r="CA155">
            <v>66.7</v>
          </cell>
          <cell r="CB155">
            <v>61.2</v>
          </cell>
          <cell r="CC155">
            <v>73.2</v>
          </cell>
          <cell r="CD155">
            <v>57.8</v>
          </cell>
          <cell r="CE155">
            <v>55.1</v>
          </cell>
          <cell r="CF155">
            <v>61</v>
          </cell>
          <cell r="CG155">
            <v>93.3</v>
          </cell>
          <cell r="CH155">
            <v>93.9</v>
          </cell>
          <cell r="CI155">
            <v>92.7</v>
          </cell>
          <cell r="CJ155">
            <v>90</v>
          </cell>
          <cell r="CK155">
            <v>89.8</v>
          </cell>
          <cell r="CL155">
            <v>90.2</v>
          </cell>
          <cell r="CM155">
            <v>57.8</v>
          </cell>
          <cell r="CN155">
            <v>55.1</v>
          </cell>
          <cell r="CO155">
            <v>61</v>
          </cell>
          <cell r="CP155">
            <v>34.4</v>
          </cell>
          <cell r="CQ155">
            <v>26.5</v>
          </cell>
          <cell r="CR155">
            <v>43.9</v>
          </cell>
          <cell r="CS155">
            <v>23.3</v>
          </cell>
          <cell r="CT155">
            <v>16.3</v>
          </cell>
          <cell r="CU155">
            <v>31.7</v>
          </cell>
          <cell r="CV155">
            <v>2703</v>
          </cell>
          <cell r="CW155">
            <v>1463</v>
          </cell>
          <cell r="CX155">
            <v>1240</v>
          </cell>
          <cell r="CY155">
            <v>62.2</v>
          </cell>
          <cell r="CZ155">
            <v>56.8</v>
          </cell>
          <cell r="DA155">
            <v>68.5</v>
          </cell>
          <cell r="DB155">
            <v>52.7</v>
          </cell>
          <cell r="DC155">
            <v>47.3</v>
          </cell>
          <cell r="DD155">
            <v>59.1</v>
          </cell>
          <cell r="DE155">
            <v>94</v>
          </cell>
          <cell r="DF155">
            <v>92.9</v>
          </cell>
          <cell r="DG155">
            <v>95.2</v>
          </cell>
          <cell r="DH155">
            <v>92.3</v>
          </cell>
          <cell r="DI155">
            <v>91.2</v>
          </cell>
          <cell r="DJ155">
            <v>93.5</v>
          </cell>
          <cell r="DK155">
            <v>56</v>
          </cell>
          <cell r="DL155">
            <v>51.3</v>
          </cell>
          <cell r="DM155">
            <v>61.6</v>
          </cell>
          <cell r="DN155">
            <v>31.6</v>
          </cell>
          <cell r="DO155">
            <v>26.5</v>
          </cell>
          <cell r="DP155">
            <v>37.6</v>
          </cell>
          <cell r="DQ155">
            <v>18.100000000000001</v>
          </cell>
          <cell r="DR155">
            <v>13.1</v>
          </cell>
          <cell r="DS155">
            <v>24</v>
          </cell>
          <cell r="DT155">
            <v>2932</v>
          </cell>
          <cell r="DU155">
            <v>1590</v>
          </cell>
          <cell r="DV155">
            <v>1342</v>
          </cell>
          <cell r="DW155">
            <v>62.6</v>
          </cell>
          <cell r="DX155">
            <v>57.1</v>
          </cell>
          <cell r="DY155">
            <v>69.099999999999994</v>
          </cell>
          <cell r="DZ155">
            <v>52.9</v>
          </cell>
          <cell r="EA155">
            <v>47.7</v>
          </cell>
          <cell r="EB155">
            <v>59</v>
          </cell>
          <cell r="EC155">
            <v>94</v>
          </cell>
          <cell r="ED155">
            <v>92.9</v>
          </cell>
          <cell r="EE155">
            <v>95.2</v>
          </cell>
          <cell r="EF155">
            <v>92.2</v>
          </cell>
          <cell r="EG155">
            <v>91.1</v>
          </cell>
          <cell r="EH155">
            <v>93.6</v>
          </cell>
          <cell r="EI155">
            <v>56</v>
          </cell>
          <cell r="EJ155">
            <v>51.4</v>
          </cell>
          <cell r="EK155">
            <v>61.4</v>
          </cell>
          <cell r="EL155">
            <v>31.9</v>
          </cell>
          <cell r="EM155">
            <v>26.7</v>
          </cell>
          <cell r="EN155">
            <v>37.9</v>
          </cell>
          <cell r="EO155">
            <v>18.3</v>
          </cell>
          <cell r="EP155">
            <v>13.2</v>
          </cell>
          <cell r="EQ155">
            <v>24.4</v>
          </cell>
        </row>
        <row r="156">
          <cell r="A156" t="str">
            <v>E06000030</v>
          </cell>
          <cell r="B156" t="str">
            <v>Swindon</v>
          </cell>
          <cell r="C156" t="str">
            <v>South West</v>
          </cell>
          <cell r="D156">
            <v>182</v>
          </cell>
          <cell r="E156">
            <v>86</v>
          </cell>
          <cell r="F156">
            <v>96</v>
          </cell>
          <cell r="G156">
            <v>68.099999999999994</v>
          </cell>
          <cell r="H156">
            <v>58.1</v>
          </cell>
          <cell r="I156">
            <v>77.099999999999994</v>
          </cell>
          <cell r="J156">
            <v>48.9</v>
          </cell>
          <cell r="K156">
            <v>43</v>
          </cell>
          <cell r="L156">
            <v>54.2</v>
          </cell>
          <cell r="M156">
            <v>97.8</v>
          </cell>
          <cell r="N156">
            <v>95.3</v>
          </cell>
          <cell r="O156">
            <v>100</v>
          </cell>
          <cell r="P156">
            <v>97.3</v>
          </cell>
          <cell r="Q156">
            <v>94.2</v>
          </cell>
          <cell r="R156">
            <v>100</v>
          </cell>
          <cell r="S156">
            <v>51.6</v>
          </cell>
          <cell r="T156">
            <v>45.3</v>
          </cell>
          <cell r="U156">
            <v>57.3</v>
          </cell>
          <cell r="V156">
            <v>37.4</v>
          </cell>
          <cell r="W156">
            <v>27.9</v>
          </cell>
          <cell r="X156">
            <v>45.8</v>
          </cell>
          <cell r="Y156">
            <v>20.3</v>
          </cell>
          <cell r="Z156">
            <v>12.8</v>
          </cell>
          <cell r="AA156">
            <v>27.1</v>
          </cell>
          <cell r="AB156">
            <v>36</v>
          </cell>
          <cell r="AC156">
            <v>23</v>
          </cell>
          <cell r="AD156">
            <v>13</v>
          </cell>
          <cell r="AE156">
            <v>61.1</v>
          </cell>
          <cell r="AF156">
            <v>56.5</v>
          </cell>
          <cell r="AG156">
            <v>69.2</v>
          </cell>
          <cell r="AH156">
            <v>52.8</v>
          </cell>
          <cell r="AI156">
            <v>47.8</v>
          </cell>
          <cell r="AJ156">
            <v>61.5</v>
          </cell>
          <cell r="AK156" t="str">
            <v>x</v>
          </cell>
          <cell r="AL156" t="str">
            <v>x</v>
          </cell>
          <cell r="AM156">
            <v>100</v>
          </cell>
          <cell r="AN156" t="str">
            <v>x</v>
          </cell>
          <cell r="AO156" t="str">
            <v>x</v>
          </cell>
          <cell r="AP156">
            <v>100</v>
          </cell>
          <cell r="AQ156">
            <v>58.3</v>
          </cell>
          <cell r="AR156">
            <v>52.2</v>
          </cell>
          <cell r="AS156">
            <v>69.2</v>
          </cell>
          <cell r="AT156">
            <v>36.1</v>
          </cell>
          <cell r="AU156">
            <v>26.1</v>
          </cell>
          <cell r="AV156">
            <v>53.8</v>
          </cell>
          <cell r="AW156">
            <v>19.399999999999999</v>
          </cell>
          <cell r="AX156" t="str">
            <v>x</v>
          </cell>
          <cell r="AY156" t="str">
            <v>x</v>
          </cell>
          <cell r="AZ156">
            <v>6</v>
          </cell>
          <cell r="BA156">
            <v>3</v>
          </cell>
          <cell r="BB156">
            <v>3</v>
          </cell>
          <cell r="BC156">
            <v>50</v>
          </cell>
          <cell r="BD156" t="str">
            <v>x</v>
          </cell>
          <cell r="BE156" t="str">
            <v>x</v>
          </cell>
          <cell r="BF156">
            <v>50</v>
          </cell>
          <cell r="BG156" t="str">
            <v>x</v>
          </cell>
          <cell r="BH156" t="str">
            <v>x</v>
          </cell>
          <cell r="BI156">
            <v>100</v>
          </cell>
          <cell r="BJ156" t="str">
            <v>x</v>
          </cell>
          <cell r="BK156" t="str">
            <v>x</v>
          </cell>
          <cell r="BL156">
            <v>100</v>
          </cell>
          <cell r="BM156" t="str">
            <v>x</v>
          </cell>
          <cell r="BN156" t="str">
            <v>x</v>
          </cell>
          <cell r="BO156">
            <v>50</v>
          </cell>
          <cell r="BP156" t="str">
            <v>x</v>
          </cell>
          <cell r="BQ156" t="str">
            <v>x</v>
          </cell>
          <cell r="BR156">
            <v>50</v>
          </cell>
          <cell r="BS156" t="str">
            <v>x</v>
          </cell>
          <cell r="BT156" t="str">
            <v>x</v>
          </cell>
          <cell r="BU156" t="str">
            <v>x</v>
          </cell>
          <cell r="BV156" t="str">
            <v>x</v>
          </cell>
          <cell r="BW156" t="str">
            <v>x</v>
          </cell>
          <cell r="BX156">
            <v>69</v>
          </cell>
          <cell r="BY156">
            <v>31</v>
          </cell>
          <cell r="BZ156">
            <v>38</v>
          </cell>
          <cell r="CA156">
            <v>62.3</v>
          </cell>
          <cell r="CB156">
            <v>54.8</v>
          </cell>
          <cell r="CC156">
            <v>68.400000000000006</v>
          </cell>
          <cell r="CD156">
            <v>50.7</v>
          </cell>
          <cell r="CE156">
            <v>48.4</v>
          </cell>
          <cell r="CF156">
            <v>52.6</v>
          </cell>
          <cell r="CG156" t="str">
            <v>x</v>
          </cell>
          <cell r="CH156" t="str">
            <v>x</v>
          </cell>
          <cell r="CI156">
            <v>100</v>
          </cell>
          <cell r="CJ156">
            <v>92.8</v>
          </cell>
          <cell r="CK156" t="str">
            <v>x</v>
          </cell>
          <cell r="CL156" t="str">
            <v>x</v>
          </cell>
          <cell r="CM156">
            <v>53.6</v>
          </cell>
          <cell r="CN156">
            <v>51.6</v>
          </cell>
          <cell r="CO156">
            <v>55.3</v>
          </cell>
          <cell r="CP156">
            <v>42</v>
          </cell>
          <cell r="CQ156">
            <v>35.5</v>
          </cell>
          <cell r="CR156">
            <v>47.4</v>
          </cell>
          <cell r="CS156">
            <v>18.8</v>
          </cell>
          <cell r="CT156">
            <v>16.100000000000001</v>
          </cell>
          <cell r="CU156">
            <v>21.1</v>
          </cell>
          <cell r="CV156">
            <v>1829</v>
          </cell>
          <cell r="CW156">
            <v>905</v>
          </cell>
          <cell r="CX156">
            <v>924</v>
          </cell>
          <cell r="CY156">
            <v>61.5</v>
          </cell>
          <cell r="CZ156">
            <v>54.5</v>
          </cell>
          <cell r="DA156">
            <v>68.3</v>
          </cell>
          <cell r="DB156">
            <v>53.4</v>
          </cell>
          <cell r="DC156">
            <v>47.5</v>
          </cell>
          <cell r="DD156">
            <v>59.1</v>
          </cell>
          <cell r="DE156">
            <v>94.9</v>
          </cell>
          <cell r="DF156">
            <v>94.3</v>
          </cell>
          <cell r="DG156">
            <v>95.6</v>
          </cell>
          <cell r="DH156">
            <v>92.2</v>
          </cell>
          <cell r="DI156">
            <v>91.3</v>
          </cell>
          <cell r="DJ156">
            <v>93.1</v>
          </cell>
          <cell r="DK156">
            <v>55.7</v>
          </cell>
          <cell r="DL156">
            <v>50.5</v>
          </cell>
          <cell r="DM156">
            <v>60.8</v>
          </cell>
          <cell r="DN156">
            <v>36.1</v>
          </cell>
          <cell r="DO156">
            <v>30.7</v>
          </cell>
          <cell r="DP156">
            <v>41.3</v>
          </cell>
          <cell r="DQ156">
            <v>20.3</v>
          </cell>
          <cell r="DR156">
            <v>14</v>
          </cell>
          <cell r="DS156">
            <v>26.4</v>
          </cell>
          <cell r="DT156">
            <v>2154</v>
          </cell>
          <cell r="DU156">
            <v>1062</v>
          </cell>
          <cell r="DV156">
            <v>1092</v>
          </cell>
          <cell r="DW156">
            <v>62</v>
          </cell>
          <cell r="DX156">
            <v>54.7</v>
          </cell>
          <cell r="DY156">
            <v>69.099999999999994</v>
          </cell>
          <cell r="DZ156">
            <v>53</v>
          </cell>
          <cell r="EA156">
            <v>47.1</v>
          </cell>
          <cell r="EB156">
            <v>58.7</v>
          </cell>
          <cell r="EC156">
            <v>95.3</v>
          </cell>
          <cell r="ED156">
            <v>94.3</v>
          </cell>
          <cell r="EE156">
            <v>96.2</v>
          </cell>
          <cell r="EF156">
            <v>92.7</v>
          </cell>
          <cell r="EG156">
            <v>91.5</v>
          </cell>
          <cell r="EH156">
            <v>93.9</v>
          </cell>
          <cell r="EI156">
            <v>55.4</v>
          </cell>
          <cell r="EJ156">
            <v>50</v>
          </cell>
          <cell r="EK156">
            <v>60.7</v>
          </cell>
          <cell r="EL156">
            <v>36.5</v>
          </cell>
          <cell r="EM156">
            <v>30.8</v>
          </cell>
          <cell r="EN156">
            <v>42.1</v>
          </cell>
          <cell r="EO156">
            <v>20.3</v>
          </cell>
          <cell r="EP156">
            <v>13.9</v>
          </cell>
          <cell r="EQ156">
            <v>26.6</v>
          </cell>
        </row>
        <row r="157">
          <cell r="A157" t="str">
            <v>E06000027</v>
          </cell>
          <cell r="B157" t="str">
            <v>Torbay</v>
          </cell>
          <cell r="C157" t="str">
            <v>South West</v>
          </cell>
          <cell r="D157">
            <v>14</v>
          </cell>
          <cell r="E157">
            <v>3</v>
          </cell>
          <cell r="F157">
            <v>11</v>
          </cell>
          <cell r="G157" t="str">
            <v>x</v>
          </cell>
          <cell r="H157" t="str">
            <v>x</v>
          </cell>
          <cell r="I157">
            <v>100</v>
          </cell>
          <cell r="J157" t="str">
            <v>x</v>
          </cell>
          <cell r="K157" t="str">
            <v>x</v>
          </cell>
          <cell r="L157" t="str">
            <v>x</v>
          </cell>
          <cell r="M157">
            <v>100</v>
          </cell>
          <cell r="N157" t="str">
            <v>x</v>
          </cell>
          <cell r="O157" t="str">
            <v>x</v>
          </cell>
          <cell r="P157">
            <v>100</v>
          </cell>
          <cell r="Q157" t="str">
            <v>x</v>
          </cell>
          <cell r="R157" t="str">
            <v>x</v>
          </cell>
          <cell r="S157" t="str">
            <v>x</v>
          </cell>
          <cell r="T157" t="str">
            <v>x</v>
          </cell>
          <cell r="U157" t="str">
            <v>x</v>
          </cell>
          <cell r="V157">
            <v>71.400000000000006</v>
          </cell>
          <cell r="W157" t="str">
            <v>x</v>
          </cell>
          <cell r="X157" t="str">
            <v>x</v>
          </cell>
          <cell r="Y157">
            <v>57.1</v>
          </cell>
          <cell r="Z157" t="str">
            <v>x</v>
          </cell>
          <cell r="AA157" t="str">
            <v>x</v>
          </cell>
          <cell r="AB157" t="str">
            <v>x</v>
          </cell>
          <cell r="AC157" t="str">
            <v>x</v>
          </cell>
          <cell r="AD157" t="str">
            <v>x</v>
          </cell>
          <cell r="AE157" t="str">
            <v>x</v>
          </cell>
          <cell r="AF157" t="str">
            <v>x</v>
          </cell>
          <cell r="AG157" t="str">
            <v>x</v>
          </cell>
          <cell r="AH157" t="str">
            <v>x</v>
          </cell>
          <cell r="AI157" t="str">
            <v>x</v>
          </cell>
          <cell r="AJ157" t="str">
            <v>x</v>
          </cell>
          <cell r="AK157" t="str">
            <v>x</v>
          </cell>
          <cell r="AL157" t="str">
            <v>x</v>
          </cell>
          <cell r="AM157" t="str">
            <v>x</v>
          </cell>
          <cell r="AN157" t="str">
            <v>x</v>
          </cell>
          <cell r="AO157" t="str">
            <v>x</v>
          </cell>
          <cell r="AP157" t="str">
            <v>x</v>
          </cell>
          <cell r="AQ157" t="str">
            <v>x</v>
          </cell>
          <cell r="AR157" t="str">
            <v>x</v>
          </cell>
          <cell r="AS157" t="str">
            <v>x</v>
          </cell>
          <cell r="AT157" t="str">
            <v>x</v>
          </cell>
          <cell r="AU157" t="str">
            <v>x</v>
          </cell>
          <cell r="AV157" t="str">
            <v>x</v>
          </cell>
          <cell r="AW157" t="str">
            <v>x</v>
          </cell>
          <cell r="AX157" t="str">
            <v>x</v>
          </cell>
          <cell r="AY157" t="str">
            <v>x</v>
          </cell>
          <cell r="AZ157">
            <v>11</v>
          </cell>
          <cell r="BA157">
            <v>6</v>
          </cell>
          <cell r="BB157">
            <v>5</v>
          </cell>
          <cell r="BC157">
            <v>100</v>
          </cell>
          <cell r="BD157" t="str">
            <v>x</v>
          </cell>
          <cell r="BE157" t="str">
            <v>x</v>
          </cell>
          <cell r="BF157">
            <v>100</v>
          </cell>
          <cell r="BG157" t="str">
            <v>x</v>
          </cell>
          <cell r="BH157" t="str">
            <v>x</v>
          </cell>
          <cell r="BI157">
            <v>100</v>
          </cell>
          <cell r="BJ157" t="str">
            <v>x</v>
          </cell>
          <cell r="BK157" t="str">
            <v>x</v>
          </cell>
          <cell r="BL157">
            <v>100</v>
          </cell>
          <cell r="BM157" t="str">
            <v>x</v>
          </cell>
          <cell r="BN157" t="str">
            <v>x</v>
          </cell>
          <cell r="BO157">
            <v>100</v>
          </cell>
          <cell r="BP157" t="str">
            <v>x</v>
          </cell>
          <cell r="BQ157" t="str">
            <v>x</v>
          </cell>
          <cell r="BR157">
            <v>54.5</v>
          </cell>
          <cell r="BS157" t="str">
            <v>x</v>
          </cell>
          <cell r="BT157" t="str">
            <v>x</v>
          </cell>
          <cell r="BU157">
            <v>45.5</v>
          </cell>
          <cell r="BV157" t="str">
            <v>x</v>
          </cell>
          <cell r="BW157" t="str">
            <v>x</v>
          </cell>
          <cell r="BX157">
            <v>41</v>
          </cell>
          <cell r="BY157">
            <v>23</v>
          </cell>
          <cell r="BZ157">
            <v>18</v>
          </cell>
          <cell r="CA157">
            <v>68.3</v>
          </cell>
          <cell r="CB157">
            <v>65.2</v>
          </cell>
          <cell r="CC157">
            <v>72.2</v>
          </cell>
          <cell r="CD157">
            <v>61</v>
          </cell>
          <cell r="CE157">
            <v>56.5</v>
          </cell>
          <cell r="CF157">
            <v>66.7</v>
          </cell>
          <cell r="CG157">
            <v>90.2</v>
          </cell>
          <cell r="CH157" t="str">
            <v>x</v>
          </cell>
          <cell r="CI157" t="str">
            <v>x</v>
          </cell>
          <cell r="CJ157">
            <v>90.2</v>
          </cell>
          <cell r="CK157" t="str">
            <v>x</v>
          </cell>
          <cell r="CL157" t="str">
            <v>x</v>
          </cell>
          <cell r="CM157">
            <v>68.3</v>
          </cell>
          <cell r="CN157">
            <v>69.599999999999994</v>
          </cell>
          <cell r="CO157">
            <v>66.7</v>
          </cell>
          <cell r="CP157">
            <v>26.8</v>
          </cell>
          <cell r="CQ157">
            <v>30.4</v>
          </cell>
          <cell r="CR157">
            <v>22.2</v>
          </cell>
          <cell r="CS157">
            <v>12.2</v>
          </cell>
          <cell r="CT157" t="str">
            <v>x</v>
          </cell>
          <cell r="CU157" t="str">
            <v>x</v>
          </cell>
          <cell r="CV157">
            <v>1439</v>
          </cell>
          <cell r="CW157">
            <v>754</v>
          </cell>
          <cell r="CX157">
            <v>685</v>
          </cell>
          <cell r="CY157">
            <v>63</v>
          </cell>
          <cell r="CZ157" t="str">
            <v>x</v>
          </cell>
          <cell r="DA157" t="str">
            <v>x</v>
          </cell>
          <cell r="DB157">
            <v>56.6</v>
          </cell>
          <cell r="DC157" t="str">
            <v>x</v>
          </cell>
          <cell r="DD157" t="str">
            <v>x</v>
          </cell>
          <cell r="DE157">
            <v>91.1</v>
          </cell>
          <cell r="DF157">
            <v>89.8</v>
          </cell>
          <cell r="DG157">
            <v>92.6</v>
          </cell>
          <cell r="DH157">
            <v>88.8</v>
          </cell>
          <cell r="DI157">
            <v>87.5</v>
          </cell>
          <cell r="DJ157">
            <v>90.2</v>
          </cell>
          <cell r="DK157">
            <v>61.4</v>
          </cell>
          <cell r="DL157" t="str">
            <v>x</v>
          </cell>
          <cell r="DM157" t="str">
            <v>x</v>
          </cell>
          <cell r="DN157" t="str">
            <v>x</v>
          </cell>
          <cell r="DO157" t="str">
            <v>x</v>
          </cell>
          <cell r="DP157" t="str">
            <v>x</v>
          </cell>
          <cell r="DQ157" t="str">
            <v>x</v>
          </cell>
          <cell r="DR157" t="str">
            <v>x</v>
          </cell>
          <cell r="DS157" t="str">
            <v>x</v>
          </cell>
          <cell r="DT157">
            <v>1528</v>
          </cell>
          <cell r="DU157">
            <v>798</v>
          </cell>
          <cell r="DV157">
            <v>730</v>
          </cell>
          <cell r="DW157">
            <v>63.9</v>
          </cell>
          <cell r="DX157" t="str">
            <v>x</v>
          </cell>
          <cell r="DY157" t="str">
            <v>x</v>
          </cell>
          <cell r="DZ157">
            <v>57.3</v>
          </cell>
          <cell r="EA157" t="str">
            <v>x</v>
          </cell>
          <cell r="EB157" t="str">
            <v>x</v>
          </cell>
          <cell r="EC157">
            <v>91.3</v>
          </cell>
          <cell r="ED157">
            <v>90</v>
          </cell>
          <cell r="EE157">
            <v>92.7</v>
          </cell>
          <cell r="EF157">
            <v>89.1</v>
          </cell>
          <cell r="EG157">
            <v>87.8</v>
          </cell>
          <cell r="EH157">
            <v>90.5</v>
          </cell>
          <cell r="EI157">
            <v>62</v>
          </cell>
          <cell r="EJ157" t="str">
            <v>x</v>
          </cell>
          <cell r="EK157" t="str">
            <v>x</v>
          </cell>
          <cell r="EL157" t="str">
            <v>x</v>
          </cell>
          <cell r="EM157" t="str">
            <v>x</v>
          </cell>
          <cell r="EN157" t="str">
            <v>x</v>
          </cell>
          <cell r="EO157" t="str">
            <v>x</v>
          </cell>
          <cell r="EP157" t="str">
            <v>x</v>
          </cell>
          <cell r="EQ157" t="str">
            <v>x</v>
          </cell>
        </row>
        <row r="158">
          <cell r="A158" t="str">
            <v>E06000054</v>
          </cell>
          <cell r="B158" t="str">
            <v>Wiltshire</v>
          </cell>
          <cell r="C158" t="str">
            <v>South West</v>
          </cell>
          <cell r="D158">
            <v>43</v>
          </cell>
          <cell r="E158">
            <v>22</v>
          </cell>
          <cell r="F158">
            <v>21</v>
          </cell>
          <cell r="G158">
            <v>83.7</v>
          </cell>
          <cell r="H158" t="str">
            <v>x</v>
          </cell>
          <cell r="I158" t="str">
            <v>x</v>
          </cell>
          <cell r="J158">
            <v>76.7</v>
          </cell>
          <cell r="K158" t="str">
            <v>x</v>
          </cell>
          <cell r="L158" t="str">
            <v>x</v>
          </cell>
          <cell r="M158" t="str">
            <v>x</v>
          </cell>
          <cell r="N158" t="str">
            <v>x</v>
          </cell>
          <cell r="O158">
            <v>100</v>
          </cell>
          <cell r="P158" t="str">
            <v>x</v>
          </cell>
          <cell r="Q158" t="str">
            <v>x</v>
          </cell>
          <cell r="R158">
            <v>100</v>
          </cell>
          <cell r="S158">
            <v>79.099999999999994</v>
          </cell>
          <cell r="T158" t="str">
            <v>x</v>
          </cell>
          <cell r="U158" t="str">
            <v>x</v>
          </cell>
          <cell r="V158">
            <v>53.5</v>
          </cell>
          <cell r="W158">
            <v>40.9</v>
          </cell>
          <cell r="X158">
            <v>66.7</v>
          </cell>
          <cell r="Y158">
            <v>32.6</v>
          </cell>
          <cell r="Z158">
            <v>18.2</v>
          </cell>
          <cell r="AA158">
            <v>47.6</v>
          </cell>
          <cell r="AB158">
            <v>27</v>
          </cell>
          <cell r="AC158">
            <v>15</v>
          </cell>
          <cell r="AD158">
            <v>12</v>
          </cell>
          <cell r="AE158">
            <v>48.1</v>
          </cell>
          <cell r="AF158">
            <v>40</v>
          </cell>
          <cell r="AG158">
            <v>58.3</v>
          </cell>
          <cell r="AH158">
            <v>33.299999999999997</v>
          </cell>
          <cell r="AI158">
            <v>20</v>
          </cell>
          <cell r="AJ158">
            <v>50</v>
          </cell>
          <cell r="AK158" t="str">
            <v>x</v>
          </cell>
          <cell r="AL158" t="str">
            <v>x</v>
          </cell>
          <cell r="AM158">
            <v>100</v>
          </cell>
          <cell r="AN158" t="str">
            <v>x</v>
          </cell>
          <cell r="AO158" t="str">
            <v>x</v>
          </cell>
          <cell r="AP158">
            <v>100</v>
          </cell>
          <cell r="AQ158">
            <v>37</v>
          </cell>
          <cell r="AR158">
            <v>20</v>
          </cell>
          <cell r="AS158">
            <v>58.3</v>
          </cell>
          <cell r="AT158">
            <v>37</v>
          </cell>
          <cell r="AU158">
            <v>26.7</v>
          </cell>
          <cell r="AV158">
            <v>50</v>
          </cell>
          <cell r="AW158">
            <v>18.5</v>
          </cell>
          <cell r="AX158" t="str">
            <v>x</v>
          </cell>
          <cell r="AY158" t="str">
            <v>x</v>
          </cell>
          <cell r="AZ158">
            <v>12</v>
          </cell>
          <cell r="BA158">
            <v>6</v>
          </cell>
          <cell r="BB158">
            <v>6</v>
          </cell>
          <cell r="BC158" t="str">
            <v>x</v>
          </cell>
          <cell r="BD158" t="str">
            <v>x</v>
          </cell>
          <cell r="BE158">
            <v>100</v>
          </cell>
          <cell r="BF158">
            <v>75</v>
          </cell>
          <cell r="BG158" t="str">
            <v>x</v>
          </cell>
          <cell r="BH158" t="str">
            <v>x</v>
          </cell>
          <cell r="BI158">
            <v>100</v>
          </cell>
          <cell r="BJ158">
            <v>100</v>
          </cell>
          <cell r="BK158">
            <v>100</v>
          </cell>
          <cell r="BL158" t="str">
            <v>x</v>
          </cell>
          <cell r="BM158" t="str">
            <v>x</v>
          </cell>
          <cell r="BN158" t="str">
            <v>x</v>
          </cell>
          <cell r="BO158">
            <v>75</v>
          </cell>
          <cell r="BP158" t="str">
            <v>x</v>
          </cell>
          <cell r="BQ158" t="str">
            <v>x</v>
          </cell>
          <cell r="BR158">
            <v>58.3</v>
          </cell>
          <cell r="BS158" t="str">
            <v>x</v>
          </cell>
          <cell r="BT158" t="str">
            <v>x</v>
          </cell>
          <cell r="BU158">
            <v>50</v>
          </cell>
          <cell r="BV158">
            <v>50</v>
          </cell>
          <cell r="BW158">
            <v>50</v>
          </cell>
          <cell r="BX158">
            <v>119</v>
          </cell>
          <cell r="BY158">
            <v>59</v>
          </cell>
          <cell r="BZ158">
            <v>60</v>
          </cell>
          <cell r="CA158">
            <v>68.099999999999994</v>
          </cell>
          <cell r="CB158">
            <v>57.6</v>
          </cell>
          <cell r="CC158">
            <v>78.3</v>
          </cell>
          <cell r="CD158">
            <v>59.7</v>
          </cell>
          <cell r="CE158">
            <v>52.5</v>
          </cell>
          <cell r="CF158">
            <v>66.7</v>
          </cell>
          <cell r="CG158">
            <v>92.4</v>
          </cell>
          <cell r="CH158" t="str">
            <v>x</v>
          </cell>
          <cell r="CI158" t="str">
            <v>x</v>
          </cell>
          <cell r="CJ158">
            <v>90.8</v>
          </cell>
          <cell r="CK158">
            <v>86.4</v>
          </cell>
          <cell r="CL158">
            <v>95</v>
          </cell>
          <cell r="CM158">
            <v>62.2</v>
          </cell>
          <cell r="CN158">
            <v>54.2</v>
          </cell>
          <cell r="CO158">
            <v>70</v>
          </cell>
          <cell r="CP158">
            <v>31.1</v>
          </cell>
          <cell r="CQ158">
            <v>25.4</v>
          </cell>
          <cell r="CR158">
            <v>36.700000000000003</v>
          </cell>
          <cell r="CS158">
            <v>21.8</v>
          </cell>
          <cell r="CT158">
            <v>18.600000000000001</v>
          </cell>
          <cell r="CU158">
            <v>25</v>
          </cell>
          <cell r="CV158">
            <v>4837</v>
          </cell>
          <cell r="CW158">
            <v>2471</v>
          </cell>
          <cell r="CX158">
            <v>2366</v>
          </cell>
          <cell r="CY158">
            <v>69.7</v>
          </cell>
          <cell r="CZ158">
            <v>63.2</v>
          </cell>
          <cell r="DA158">
            <v>76.400000000000006</v>
          </cell>
          <cell r="DB158">
            <v>60.4</v>
          </cell>
          <cell r="DC158">
            <v>53.7</v>
          </cell>
          <cell r="DD158">
            <v>67.3</v>
          </cell>
          <cell r="DE158">
            <v>94.5</v>
          </cell>
          <cell r="DF158">
            <v>92.4</v>
          </cell>
          <cell r="DG158">
            <v>96.8</v>
          </cell>
          <cell r="DH158">
            <v>92.9</v>
          </cell>
          <cell r="DI158">
            <v>90.7</v>
          </cell>
          <cell r="DJ158">
            <v>95.2</v>
          </cell>
          <cell r="DK158">
            <v>62.1</v>
          </cell>
          <cell r="DL158">
            <v>55.8</v>
          </cell>
          <cell r="DM158">
            <v>68.599999999999994</v>
          </cell>
          <cell r="DN158">
            <v>37.1</v>
          </cell>
          <cell r="DO158">
            <v>30.7</v>
          </cell>
          <cell r="DP158">
            <v>43.8</v>
          </cell>
          <cell r="DQ158">
            <v>24.8</v>
          </cell>
          <cell r="DR158">
            <v>18.7</v>
          </cell>
          <cell r="DS158">
            <v>31.2</v>
          </cell>
          <cell r="DT158">
            <v>5121</v>
          </cell>
          <cell r="DU158">
            <v>2608</v>
          </cell>
          <cell r="DV158">
            <v>2513</v>
          </cell>
          <cell r="DW158">
            <v>69.7</v>
          </cell>
          <cell r="DX158">
            <v>63</v>
          </cell>
          <cell r="DY158">
            <v>76.7</v>
          </cell>
          <cell r="DZ158">
            <v>60.5</v>
          </cell>
          <cell r="EA158">
            <v>53.6</v>
          </cell>
          <cell r="EB158">
            <v>67.599999999999994</v>
          </cell>
          <cell r="EC158">
            <v>94.6</v>
          </cell>
          <cell r="ED158">
            <v>92.3</v>
          </cell>
          <cell r="EE158">
            <v>96.9</v>
          </cell>
          <cell r="EF158">
            <v>92.9</v>
          </cell>
          <cell r="EG158">
            <v>90.6</v>
          </cell>
          <cell r="EH158">
            <v>95.3</v>
          </cell>
          <cell r="EI158">
            <v>62.2</v>
          </cell>
          <cell r="EJ158">
            <v>55.7</v>
          </cell>
          <cell r="EK158">
            <v>68.900000000000006</v>
          </cell>
          <cell r="EL158">
            <v>37.299999999999997</v>
          </cell>
          <cell r="EM158">
            <v>30.7</v>
          </cell>
          <cell r="EN158">
            <v>44.1</v>
          </cell>
          <cell r="EO158">
            <v>24.8</v>
          </cell>
          <cell r="EP158">
            <v>18.600000000000001</v>
          </cell>
          <cell r="EQ158">
            <v>31.3</v>
          </cell>
        </row>
        <row r="159">
          <cell r="A159" t="str">
            <v>E12000001</v>
          </cell>
          <cell r="B159" t="str">
            <v>North East</v>
          </cell>
          <cell r="D159">
            <v>819</v>
          </cell>
          <cell r="E159">
            <v>411</v>
          </cell>
          <cell r="F159">
            <v>408</v>
          </cell>
          <cell r="G159">
            <v>73</v>
          </cell>
          <cell r="H159">
            <v>66.2</v>
          </cell>
          <cell r="I159">
            <v>79.900000000000006</v>
          </cell>
          <cell r="J159">
            <v>59.3</v>
          </cell>
          <cell r="K159">
            <v>52.6</v>
          </cell>
          <cell r="L159">
            <v>66.2</v>
          </cell>
          <cell r="M159">
            <v>97.4</v>
          </cell>
          <cell r="N159">
            <v>96.4</v>
          </cell>
          <cell r="O159">
            <v>98.5</v>
          </cell>
          <cell r="P159">
            <v>95.2</v>
          </cell>
          <cell r="Q159">
            <v>95.1</v>
          </cell>
          <cell r="R159">
            <v>95.3</v>
          </cell>
          <cell r="S159">
            <v>60.1</v>
          </cell>
          <cell r="T159">
            <v>54</v>
          </cell>
          <cell r="U159">
            <v>66.2</v>
          </cell>
          <cell r="V159">
            <v>42.5</v>
          </cell>
          <cell r="W159">
            <v>35</v>
          </cell>
          <cell r="X159">
            <v>50</v>
          </cell>
          <cell r="Y159">
            <v>28.8</v>
          </cell>
          <cell r="Z159">
            <v>22.1</v>
          </cell>
          <cell r="AA159">
            <v>35.5</v>
          </cell>
          <cell r="AB159">
            <v>161</v>
          </cell>
          <cell r="AC159">
            <v>84</v>
          </cell>
          <cell r="AD159">
            <v>77</v>
          </cell>
          <cell r="AE159">
            <v>72</v>
          </cell>
          <cell r="AF159">
            <v>70.2</v>
          </cell>
          <cell r="AG159">
            <v>74</v>
          </cell>
          <cell r="AH159">
            <v>57.1</v>
          </cell>
          <cell r="AI159">
            <v>51.2</v>
          </cell>
          <cell r="AJ159">
            <v>63.6</v>
          </cell>
          <cell r="AK159">
            <v>95</v>
          </cell>
          <cell r="AL159">
            <v>95.2</v>
          </cell>
          <cell r="AM159">
            <v>94.8</v>
          </cell>
          <cell r="AN159">
            <v>93.8</v>
          </cell>
          <cell r="AO159">
            <v>94</v>
          </cell>
          <cell r="AP159">
            <v>93.5</v>
          </cell>
          <cell r="AQ159">
            <v>60.2</v>
          </cell>
          <cell r="AR159">
            <v>54.8</v>
          </cell>
          <cell r="AS159">
            <v>66.2</v>
          </cell>
          <cell r="AT159">
            <v>42.9</v>
          </cell>
          <cell r="AU159">
            <v>39.299999999999997</v>
          </cell>
          <cell r="AV159">
            <v>46.8</v>
          </cell>
          <cell r="AW159">
            <v>29.8</v>
          </cell>
          <cell r="AX159">
            <v>26.2</v>
          </cell>
          <cell r="AY159">
            <v>33.799999999999997</v>
          </cell>
          <cell r="AZ159">
            <v>46</v>
          </cell>
          <cell r="BA159">
            <v>31</v>
          </cell>
          <cell r="BB159">
            <v>15</v>
          </cell>
          <cell r="BC159">
            <v>87</v>
          </cell>
          <cell r="BD159">
            <v>80.599999999999994</v>
          </cell>
          <cell r="BE159">
            <v>100</v>
          </cell>
          <cell r="BF159">
            <v>76.099999999999994</v>
          </cell>
          <cell r="BG159" t="str">
            <v>x</v>
          </cell>
          <cell r="BH159" t="str">
            <v>x</v>
          </cell>
          <cell r="BI159" t="str">
            <v>x</v>
          </cell>
          <cell r="BJ159" t="str">
            <v>x</v>
          </cell>
          <cell r="BK159">
            <v>100</v>
          </cell>
          <cell r="BL159" t="str">
            <v>x</v>
          </cell>
          <cell r="BM159" t="str">
            <v>x</v>
          </cell>
          <cell r="BN159">
            <v>100</v>
          </cell>
          <cell r="BO159">
            <v>78.3</v>
          </cell>
          <cell r="BP159" t="str">
            <v>x</v>
          </cell>
          <cell r="BQ159" t="str">
            <v>x</v>
          </cell>
          <cell r="BR159">
            <v>56.5</v>
          </cell>
          <cell r="BS159">
            <v>51.6</v>
          </cell>
          <cell r="BT159">
            <v>66.7</v>
          </cell>
          <cell r="BU159">
            <v>45.7</v>
          </cell>
          <cell r="BV159">
            <v>35.5</v>
          </cell>
          <cell r="BW159">
            <v>66.7</v>
          </cell>
          <cell r="BX159">
            <v>375</v>
          </cell>
          <cell r="BY159">
            <v>180</v>
          </cell>
          <cell r="BZ159">
            <v>195</v>
          </cell>
          <cell r="CA159">
            <v>68</v>
          </cell>
          <cell r="CB159">
            <v>63.9</v>
          </cell>
          <cell r="CC159">
            <v>71.8</v>
          </cell>
          <cell r="CD159">
            <v>59.5</v>
          </cell>
          <cell r="CE159">
            <v>56.1</v>
          </cell>
          <cell r="CF159">
            <v>62.6</v>
          </cell>
          <cell r="CG159">
            <v>95.2</v>
          </cell>
          <cell r="CH159">
            <v>92.8</v>
          </cell>
          <cell r="CI159">
            <v>97.4</v>
          </cell>
          <cell r="CJ159">
            <v>93.1</v>
          </cell>
          <cell r="CK159">
            <v>90.6</v>
          </cell>
          <cell r="CL159">
            <v>95.4</v>
          </cell>
          <cell r="CM159">
            <v>62.1</v>
          </cell>
          <cell r="CN159">
            <v>60</v>
          </cell>
          <cell r="CO159">
            <v>64.099999999999994</v>
          </cell>
          <cell r="CP159">
            <v>39.5</v>
          </cell>
          <cell r="CQ159">
            <v>36.1</v>
          </cell>
          <cell r="CR159">
            <v>42.6</v>
          </cell>
          <cell r="CS159">
            <v>24.8</v>
          </cell>
          <cell r="CT159">
            <v>18.899999999999999</v>
          </cell>
          <cell r="CU159">
            <v>30.3</v>
          </cell>
          <cell r="CV159">
            <v>25189</v>
          </cell>
          <cell r="CW159">
            <v>12922</v>
          </cell>
          <cell r="CX159">
            <v>12267</v>
          </cell>
          <cell r="CY159">
            <v>64.7</v>
          </cell>
          <cell r="CZ159">
            <v>59.2</v>
          </cell>
          <cell r="DA159">
            <v>70.5</v>
          </cell>
          <cell r="DB159">
            <v>55.3</v>
          </cell>
          <cell r="DC159">
            <v>50.1</v>
          </cell>
          <cell r="DD159">
            <v>60.8</v>
          </cell>
          <cell r="DE159">
            <v>93.7</v>
          </cell>
          <cell r="DF159">
            <v>91.9</v>
          </cell>
          <cell r="DG159">
            <v>95.6</v>
          </cell>
          <cell r="DH159">
            <v>91.2</v>
          </cell>
          <cell r="DI159">
            <v>89.5</v>
          </cell>
          <cell r="DJ159">
            <v>92.9</v>
          </cell>
          <cell r="DK159">
            <v>57.9</v>
          </cell>
          <cell r="DL159">
            <v>53.2</v>
          </cell>
          <cell r="DM159">
            <v>62.9</v>
          </cell>
          <cell r="DN159">
            <v>34.700000000000003</v>
          </cell>
          <cell r="DO159">
            <v>29.6</v>
          </cell>
          <cell r="DP159">
            <v>40.1</v>
          </cell>
          <cell r="DQ159">
            <v>21.4</v>
          </cell>
          <cell r="DR159">
            <v>16.5</v>
          </cell>
          <cell r="DS159">
            <v>26.5</v>
          </cell>
          <cell r="DT159">
            <v>27042</v>
          </cell>
          <cell r="DU159">
            <v>13845</v>
          </cell>
          <cell r="DV159">
            <v>13197</v>
          </cell>
          <cell r="DW159">
            <v>64.900000000000006</v>
          </cell>
          <cell r="DX159">
            <v>59.5</v>
          </cell>
          <cell r="DY159">
            <v>70.599999999999994</v>
          </cell>
          <cell r="DZ159">
            <v>55.4</v>
          </cell>
          <cell r="EA159">
            <v>50.2</v>
          </cell>
          <cell r="EB159">
            <v>60.9</v>
          </cell>
          <cell r="EC159">
            <v>93.7</v>
          </cell>
          <cell r="ED159">
            <v>91.9</v>
          </cell>
          <cell r="EE159">
            <v>95.5</v>
          </cell>
          <cell r="EF159">
            <v>91.1</v>
          </cell>
          <cell r="EG159">
            <v>89.5</v>
          </cell>
          <cell r="EH159">
            <v>92.8</v>
          </cell>
          <cell r="EI159">
            <v>57.9</v>
          </cell>
          <cell r="EJ159">
            <v>53.3</v>
          </cell>
          <cell r="EK159">
            <v>62.8</v>
          </cell>
          <cell r="EL159">
            <v>34.9</v>
          </cell>
          <cell r="EM159">
            <v>29.8</v>
          </cell>
          <cell r="EN159">
            <v>40.200000000000003</v>
          </cell>
          <cell r="EO159">
            <v>21.6</v>
          </cell>
          <cell r="EP159">
            <v>16.7</v>
          </cell>
          <cell r="EQ159">
            <v>26.7</v>
          </cell>
        </row>
        <row r="160">
          <cell r="A160" t="str">
            <v>E12000002</v>
          </cell>
          <cell r="B160" t="str">
            <v>North West</v>
          </cell>
          <cell r="D160">
            <v>6114</v>
          </cell>
          <cell r="E160">
            <v>3193</v>
          </cell>
          <cell r="F160">
            <v>2921</v>
          </cell>
          <cell r="G160">
            <v>68.2</v>
          </cell>
          <cell r="H160">
            <v>61.7</v>
          </cell>
          <cell r="I160">
            <v>75.400000000000006</v>
          </cell>
          <cell r="J160">
            <v>56.9</v>
          </cell>
          <cell r="K160">
            <v>52.1</v>
          </cell>
          <cell r="L160">
            <v>62.2</v>
          </cell>
          <cell r="M160">
            <v>95.6</v>
          </cell>
          <cell r="N160">
            <v>94.3</v>
          </cell>
          <cell r="O160">
            <v>96.9</v>
          </cell>
          <cell r="P160">
            <v>92.8</v>
          </cell>
          <cell r="Q160">
            <v>91.5</v>
          </cell>
          <cell r="R160">
            <v>94.2</v>
          </cell>
          <cell r="S160">
            <v>58.7</v>
          </cell>
          <cell r="T160">
            <v>54.7</v>
          </cell>
          <cell r="U160">
            <v>63</v>
          </cell>
          <cell r="V160">
            <v>40.299999999999997</v>
          </cell>
          <cell r="W160">
            <v>32.6</v>
          </cell>
          <cell r="X160">
            <v>48.8</v>
          </cell>
          <cell r="Y160">
            <v>25.7</v>
          </cell>
          <cell r="Z160">
            <v>18.100000000000001</v>
          </cell>
          <cell r="AA160">
            <v>34</v>
          </cell>
          <cell r="AB160">
            <v>1368</v>
          </cell>
          <cell r="AC160">
            <v>672</v>
          </cell>
          <cell r="AD160">
            <v>696</v>
          </cell>
          <cell r="AE160">
            <v>61.8</v>
          </cell>
          <cell r="AF160">
            <v>54.9</v>
          </cell>
          <cell r="AG160">
            <v>68.400000000000006</v>
          </cell>
          <cell r="AH160">
            <v>46.7</v>
          </cell>
          <cell r="AI160">
            <v>42.3</v>
          </cell>
          <cell r="AJ160">
            <v>51</v>
          </cell>
          <cell r="AK160">
            <v>93.9</v>
          </cell>
          <cell r="AL160">
            <v>91.7</v>
          </cell>
          <cell r="AM160">
            <v>96.1</v>
          </cell>
          <cell r="AN160">
            <v>88.6</v>
          </cell>
          <cell r="AO160">
            <v>86.6</v>
          </cell>
          <cell r="AP160">
            <v>90.5</v>
          </cell>
          <cell r="AQ160">
            <v>47.9</v>
          </cell>
          <cell r="AR160">
            <v>43.5</v>
          </cell>
          <cell r="AS160">
            <v>52.2</v>
          </cell>
          <cell r="AT160">
            <v>34.9</v>
          </cell>
          <cell r="AU160">
            <v>28.9</v>
          </cell>
          <cell r="AV160">
            <v>40.700000000000003</v>
          </cell>
          <cell r="AW160">
            <v>18.899999999999999</v>
          </cell>
          <cell r="AX160">
            <v>13.5</v>
          </cell>
          <cell r="AY160">
            <v>24.1</v>
          </cell>
          <cell r="AZ160">
            <v>326</v>
          </cell>
          <cell r="BA160">
            <v>160</v>
          </cell>
          <cell r="BB160">
            <v>166</v>
          </cell>
          <cell r="BC160">
            <v>89.9</v>
          </cell>
          <cell r="BD160">
            <v>86.3</v>
          </cell>
          <cell r="BE160">
            <v>93.4</v>
          </cell>
          <cell r="BF160">
            <v>79.400000000000006</v>
          </cell>
          <cell r="BG160">
            <v>78.8</v>
          </cell>
          <cell r="BH160">
            <v>80.099999999999994</v>
          </cell>
          <cell r="BI160">
            <v>99.1</v>
          </cell>
          <cell r="BJ160">
            <v>98.1</v>
          </cell>
          <cell r="BK160">
            <v>100</v>
          </cell>
          <cell r="BL160">
            <v>98.5</v>
          </cell>
          <cell r="BM160" t="str">
            <v>x</v>
          </cell>
          <cell r="BN160" t="str">
            <v>x</v>
          </cell>
          <cell r="BO160">
            <v>79.400000000000006</v>
          </cell>
          <cell r="BP160">
            <v>78.8</v>
          </cell>
          <cell r="BQ160">
            <v>80.099999999999994</v>
          </cell>
          <cell r="BR160">
            <v>60.7</v>
          </cell>
          <cell r="BS160">
            <v>51.9</v>
          </cell>
          <cell r="BT160">
            <v>69.3</v>
          </cell>
          <cell r="BU160">
            <v>50</v>
          </cell>
          <cell r="BV160">
            <v>42.5</v>
          </cell>
          <cell r="BW160">
            <v>57.2</v>
          </cell>
          <cell r="BX160">
            <v>2124</v>
          </cell>
          <cell r="BY160">
            <v>1031</v>
          </cell>
          <cell r="BZ160">
            <v>1093</v>
          </cell>
          <cell r="CA160">
            <v>65.7</v>
          </cell>
          <cell r="CB160">
            <v>62.9</v>
          </cell>
          <cell r="CC160">
            <v>68.400000000000006</v>
          </cell>
          <cell r="CD160">
            <v>54.5</v>
          </cell>
          <cell r="CE160">
            <v>53.2</v>
          </cell>
          <cell r="CF160">
            <v>55.8</v>
          </cell>
          <cell r="CG160">
            <v>93.2</v>
          </cell>
          <cell r="CH160">
            <v>91.4</v>
          </cell>
          <cell r="CI160">
            <v>94.9</v>
          </cell>
          <cell r="CJ160">
            <v>89.7</v>
          </cell>
          <cell r="CK160">
            <v>88.4</v>
          </cell>
          <cell r="CL160">
            <v>90.9</v>
          </cell>
          <cell r="CM160">
            <v>56.2</v>
          </cell>
          <cell r="CN160">
            <v>55.4</v>
          </cell>
          <cell r="CO160">
            <v>57</v>
          </cell>
          <cell r="CP160">
            <v>38.6</v>
          </cell>
          <cell r="CQ160">
            <v>35.4</v>
          </cell>
          <cell r="CR160">
            <v>41.5</v>
          </cell>
          <cell r="CS160">
            <v>24.7</v>
          </cell>
          <cell r="CT160">
            <v>21.5</v>
          </cell>
          <cell r="CU160">
            <v>27.7</v>
          </cell>
          <cell r="CV160">
            <v>65161</v>
          </cell>
          <cell r="CW160">
            <v>33074</v>
          </cell>
          <cell r="CX160">
            <v>32087</v>
          </cell>
          <cell r="CY160">
            <v>65.900000000000006</v>
          </cell>
          <cell r="CZ160">
            <v>60.6</v>
          </cell>
          <cell r="DA160">
            <v>71.3</v>
          </cell>
          <cell r="DB160">
            <v>56</v>
          </cell>
          <cell r="DC160">
            <v>51.5</v>
          </cell>
          <cell r="DD160">
            <v>60.6</v>
          </cell>
          <cell r="DE160">
            <v>93.7</v>
          </cell>
          <cell r="DF160">
            <v>92.3</v>
          </cell>
          <cell r="DG160">
            <v>95.2</v>
          </cell>
          <cell r="DH160">
            <v>90.9</v>
          </cell>
          <cell r="DI160">
            <v>89.6</v>
          </cell>
          <cell r="DJ160">
            <v>92.2</v>
          </cell>
          <cell r="DK160">
            <v>58</v>
          </cell>
          <cell r="DL160">
            <v>54</v>
          </cell>
          <cell r="DM160">
            <v>62.2</v>
          </cell>
          <cell r="DN160">
            <v>37.1</v>
          </cell>
          <cell r="DO160">
            <v>32.700000000000003</v>
          </cell>
          <cell r="DP160">
            <v>41.6</v>
          </cell>
          <cell r="DQ160">
            <v>23.2</v>
          </cell>
          <cell r="DR160">
            <v>18.7</v>
          </cell>
          <cell r="DS160">
            <v>27.9</v>
          </cell>
          <cell r="DT160">
            <v>76382</v>
          </cell>
          <cell r="DU160">
            <v>38818</v>
          </cell>
          <cell r="DV160">
            <v>37564</v>
          </cell>
          <cell r="DW160">
            <v>66</v>
          </cell>
          <cell r="DX160">
            <v>60.7</v>
          </cell>
          <cell r="DY160">
            <v>71.5</v>
          </cell>
          <cell r="DZ160">
            <v>55.9</v>
          </cell>
          <cell r="EA160">
            <v>51.4</v>
          </cell>
          <cell r="EB160">
            <v>60.4</v>
          </cell>
          <cell r="EC160">
            <v>93.8</v>
          </cell>
          <cell r="ED160">
            <v>92.4</v>
          </cell>
          <cell r="EE160">
            <v>95.3</v>
          </cell>
          <cell r="EF160">
            <v>91</v>
          </cell>
          <cell r="EG160">
            <v>89.7</v>
          </cell>
          <cell r="EH160">
            <v>92.3</v>
          </cell>
          <cell r="EI160">
            <v>57.8</v>
          </cell>
          <cell r="EJ160">
            <v>53.9</v>
          </cell>
          <cell r="EK160">
            <v>61.9</v>
          </cell>
          <cell r="EL160">
            <v>37.4</v>
          </cell>
          <cell r="EM160">
            <v>32.799999999999997</v>
          </cell>
          <cell r="EN160">
            <v>42.3</v>
          </cell>
          <cell r="EO160">
            <v>23.5</v>
          </cell>
          <cell r="EP160">
            <v>18.7</v>
          </cell>
          <cell r="EQ160">
            <v>28.5</v>
          </cell>
        </row>
        <row r="161">
          <cell r="A161" t="str">
            <v>E12000003</v>
          </cell>
          <cell r="B161" t="str">
            <v>Yorkshire and the Humber</v>
          </cell>
          <cell r="D161">
            <v>5876</v>
          </cell>
          <cell r="E161">
            <v>2988</v>
          </cell>
          <cell r="F161">
            <v>2888</v>
          </cell>
          <cell r="G161">
            <v>59.8</v>
          </cell>
          <cell r="H161">
            <v>52.2</v>
          </cell>
          <cell r="I161">
            <v>67.599999999999994</v>
          </cell>
          <cell r="J161">
            <v>49.9</v>
          </cell>
          <cell r="K161">
            <v>44.6</v>
          </cell>
          <cell r="L161">
            <v>55.4</v>
          </cell>
          <cell r="M161">
            <v>94.6</v>
          </cell>
          <cell r="N161">
            <v>93</v>
          </cell>
          <cell r="O161">
            <v>96.2</v>
          </cell>
          <cell r="P161">
            <v>90.4</v>
          </cell>
          <cell r="Q161">
            <v>89.4</v>
          </cell>
          <cell r="R161">
            <v>91.5</v>
          </cell>
          <cell r="S161">
            <v>52.1</v>
          </cell>
          <cell r="T161">
            <v>47.7</v>
          </cell>
          <cell r="U161">
            <v>56.8</v>
          </cell>
          <cell r="V161">
            <v>33.299999999999997</v>
          </cell>
          <cell r="W161">
            <v>28.4</v>
          </cell>
          <cell r="X161">
            <v>38.299999999999997</v>
          </cell>
          <cell r="Y161">
            <v>19.3</v>
          </cell>
          <cell r="Z161">
            <v>14.3</v>
          </cell>
          <cell r="AA161">
            <v>24.5</v>
          </cell>
          <cell r="AB161">
            <v>974</v>
          </cell>
          <cell r="AC161">
            <v>486</v>
          </cell>
          <cell r="AD161">
            <v>488</v>
          </cell>
          <cell r="AE161">
            <v>59</v>
          </cell>
          <cell r="AF161">
            <v>49</v>
          </cell>
          <cell r="AG161">
            <v>69.099999999999994</v>
          </cell>
          <cell r="AH161">
            <v>47.8</v>
          </cell>
          <cell r="AI161">
            <v>39.9</v>
          </cell>
          <cell r="AJ161">
            <v>55.7</v>
          </cell>
          <cell r="AK161">
            <v>94.7</v>
          </cell>
          <cell r="AL161">
            <v>94</v>
          </cell>
          <cell r="AM161">
            <v>95.3</v>
          </cell>
          <cell r="AN161">
            <v>90.6</v>
          </cell>
          <cell r="AO161">
            <v>88.3</v>
          </cell>
          <cell r="AP161">
            <v>92.8</v>
          </cell>
          <cell r="AQ161">
            <v>49.6</v>
          </cell>
          <cell r="AR161">
            <v>42.2</v>
          </cell>
          <cell r="AS161">
            <v>57</v>
          </cell>
          <cell r="AT161">
            <v>34.799999999999997</v>
          </cell>
          <cell r="AU161">
            <v>30.2</v>
          </cell>
          <cell r="AV161">
            <v>39.299999999999997</v>
          </cell>
          <cell r="AW161">
            <v>15.9</v>
          </cell>
          <cell r="AX161">
            <v>10.5</v>
          </cell>
          <cell r="AY161">
            <v>21.3</v>
          </cell>
          <cell r="AZ161">
            <v>125</v>
          </cell>
          <cell r="BA161">
            <v>62</v>
          </cell>
          <cell r="BB161">
            <v>63</v>
          </cell>
          <cell r="BC161">
            <v>83.2</v>
          </cell>
          <cell r="BD161">
            <v>79</v>
          </cell>
          <cell r="BE161">
            <v>87.3</v>
          </cell>
          <cell r="BF161">
            <v>71.2</v>
          </cell>
          <cell r="BG161">
            <v>66.099999999999994</v>
          </cell>
          <cell r="BH161">
            <v>76.2</v>
          </cell>
          <cell r="BI161" t="str">
            <v>x</v>
          </cell>
          <cell r="BJ161" t="str">
            <v>x</v>
          </cell>
          <cell r="BK161">
            <v>100</v>
          </cell>
          <cell r="BL161">
            <v>97.6</v>
          </cell>
          <cell r="BM161">
            <v>95.2</v>
          </cell>
          <cell r="BN161">
            <v>100</v>
          </cell>
          <cell r="BO161">
            <v>72.8</v>
          </cell>
          <cell r="BP161">
            <v>67.7</v>
          </cell>
          <cell r="BQ161">
            <v>77.8</v>
          </cell>
          <cell r="BR161">
            <v>51.2</v>
          </cell>
          <cell r="BS161">
            <v>45.2</v>
          </cell>
          <cell r="BT161">
            <v>57.1</v>
          </cell>
          <cell r="BU161">
            <v>41.6</v>
          </cell>
          <cell r="BV161">
            <v>33.9</v>
          </cell>
          <cell r="BW161">
            <v>49.2</v>
          </cell>
          <cell r="BX161">
            <v>1629</v>
          </cell>
          <cell r="BY161">
            <v>827</v>
          </cell>
          <cell r="BZ161">
            <v>802</v>
          </cell>
          <cell r="CA161">
            <v>63.5</v>
          </cell>
          <cell r="CB161">
            <v>56</v>
          </cell>
          <cell r="CC161">
            <v>71.2</v>
          </cell>
          <cell r="CD161">
            <v>52.8</v>
          </cell>
          <cell r="CE161">
            <v>46.7</v>
          </cell>
          <cell r="CF161">
            <v>59.1</v>
          </cell>
          <cell r="CG161">
            <v>92.4</v>
          </cell>
          <cell r="CH161">
            <v>90.3</v>
          </cell>
          <cell r="CI161">
            <v>94.5</v>
          </cell>
          <cell r="CJ161">
            <v>89.3</v>
          </cell>
          <cell r="CK161">
            <v>87.1</v>
          </cell>
          <cell r="CL161">
            <v>91.5</v>
          </cell>
          <cell r="CM161">
            <v>54.6</v>
          </cell>
          <cell r="CN161">
            <v>49.2</v>
          </cell>
          <cell r="CO161">
            <v>60.1</v>
          </cell>
          <cell r="CP161">
            <v>36.6</v>
          </cell>
          <cell r="CQ161">
            <v>32.299999999999997</v>
          </cell>
          <cell r="CR161">
            <v>41.1</v>
          </cell>
          <cell r="CS161">
            <v>22.4</v>
          </cell>
          <cell r="CT161">
            <v>18</v>
          </cell>
          <cell r="CU161">
            <v>26.9</v>
          </cell>
          <cell r="CV161">
            <v>47112</v>
          </cell>
          <cell r="CW161">
            <v>24043</v>
          </cell>
          <cell r="CX161">
            <v>23069</v>
          </cell>
          <cell r="CY161">
            <v>64.599999999999994</v>
          </cell>
          <cell r="CZ161">
            <v>59.3</v>
          </cell>
          <cell r="DA161">
            <v>70.099999999999994</v>
          </cell>
          <cell r="DB161">
            <v>56.2</v>
          </cell>
          <cell r="DC161">
            <v>51.4</v>
          </cell>
          <cell r="DD161">
            <v>61.3</v>
          </cell>
          <cell r="DE161">
            <v>93.6</v>
          </cell>
          <cell r="DF161">
            <v>92.2</v>
          </cell>
          <cell r="DG161">
            <v>95</v>
          </cell>
          <cell r="DH161">
            <v>91.3</v>
          </cell>
          <cell r="DI161">
            <v>90.1</v>
          </cell>
          <cell r="DJ161">
            <v>92.6</v>
          </cell>
          <cell r="DK161">
            <v>58.5</v>
          </cell>
          <cell r="DL161">
            <v>54.3</v>
          </cell>
          <cell r="DM161">
            <v>63</v>
          </cell>
          <cell r="DN161">
            <v>35.4</v>
          </cell>
          <cell r="DO161">
            <v>30.7</v>
          </cell>
          <cell r="DP161">
            <v>40.4</v>
          </cell>
          <cell r="DQ161">
            <v>21.8</v>
          </cell>
          <cell r="DR161">
            <v>17.2</v>
          </cell>
          <cell r="DS161">
            <v>26.6</v>
          </cell>
          <cell r="DT161">
            <v>56662</v>
          </cell>
          <cell r="DU161">
            <v>28902</v>
          </cell>
          <cell r="DV161">
            <v>27760</v>
          </cell>
          <cell r="DW161">
            <v>63.8</v>
          </cell>
          <cell r="DX161">
            <v>58.1</v>
          </cell>
          <cell r="DY161">
            <v>69.7</v>
          </cell>
          <cell r="DZ161">
            <v>55.1</v>
          </cell>
          <cell r="EA161">
            <v>50.1</v>
          </cell>
          <cell r="EB161">
            <v>60.3</v>
          </cell>
          <cell r="EC161">
            <v>93.5</v>
          </cell>
          <cell r="ED161">
            <v>92.1</v>
          </cell>
          <cell r="EE161">
            <v>95</v>
          </cell>
          <cell r="EF161">
            <v>91</v>
          </cell>
          <cell r="EG161">
            <v>89.8</v>
          </cell>
          <cell r="EH161">
            <v>92.3</v>
          </cell>
          <cell r="EI161">
            <v>57.4</v>
          </cell>
          <cell r="EJ161">
            <v>53</v>
          </cell>
          <cell r="EK161">
            <v>61.9</v>
          </cell>
          <cell r="EL161">
            <v>35.200000000000003</v>
          </cell>
          <cell r="EM161">
            <v>30.4</v>
          </cell>
          <cell r="EN161">
            <v>40.1</v>
          </cell>
          <cell r="EO161">
            <v>21.5</v>
          </cell>
          <cell r="EP161">
            <v>16.8</v>
          </cell>
          <cell r="EQ161">
            <v>26.3</v>
          </cell>
        </row>
        <row r="162">
          <cell r="A162" t="str">
            <v>E12000004</v>
          </cell>
          <cell r="B162" t="str">
            <v>East Midlands</v>
          </cell>
          <cell r="D162">
            <v>3435</v>
          </cell>
          <cell r="E162">
            <v>1822</v>
          </cell>
          <cell r="F162">
            <v>1613</v>
          </cell>
          <cell r="G162">
            <v>69.7</v>
          </cell>
          <cell r="H162">
            <v>64.2</v>
          </cell>
          <cell r="I162">
            <v>75.8</v>
          </cell>
          <cell r="J162">
            <v>59.7</v>
          </cell>
          <cell r="K162">
            <v>55.2</v>
          </cell>
          <cell r="L162">
            <v>64.900000000000006</v>
          </cell>
          <cell r="M162">
            <v>96.7</v>
          </cell>
          <cell r="N162">
            <v>95.7</v>
          </cell>
          <cell r="O162">
            <v>97.8</v>
          </cell>
          <cell r="P162">
            <v>94.5</v>
          </cell>
          <cell r="Q162">
            <v>93.9</v>
          </cell>
          <cell r="R162">
            <v>95.2</v>
          </cell>
          <cell r="S162">
            <v>61.7</v>
          </cell>
          <cell r="T162">
            <v>58</v>
          </cell>
          <cell r="U162">
            <v>65.900000000000006</v>
          </cell>
          <cell r="V162">
            <v>44.9</v>
          </cell>
          <cell r="W162">
            <v>40</v>
          </cell>
          <cell r="X162">
            <v>50.5</v>
          </cell>
          <cell r="Y162">
            <v>26.4</v>
          </cell>
          <cell r="Z162">
            <v>21</v>
          </cell>
          <cell r="AA162">
            <v>32.5</v>
          </cell>
          <cell r="AB162">
            <v>1185</v>
          </cell>
          <cell r="AC162">
            <v>606</v>
          </cell>
          <cell r="AD162">
            <v>579</v>
          </cell>
          <cell r="AE162">
            <v>58.2</v>
          </cell>
          <cell r="AF162">
            <v>46.2</v>
          </cell>
          <cell r="AG162">
            <v>70.8</v>
          </cell>
          <cell r="AH162">
            <v>47.5</v>
          </cell>
          <cell r="AI162">
            <v>37.6</v>
          </cell>
          <cell r="AJ162">
            <v>57.9</v>
          </cell>
          <cell r="AK162">
            <v>94.3</v>
          </cell>
          <cell r="AL162">
            <v>90.6</v>
          </cell>
          <cell r="AM162">
            <v>98.3</v>
          </cell>
          <cell r="AN162">
            <v>91.1</v>
          </cell>
          <cell r="AO162">
            <v>87.3</v>
          </cell>
          <cell r="AP162">
            <v>95.2</v>
          </cell>
          <cell r="AQ162">
            <v>50</v>
          </cell>
          <cell r="AR162">
            <v>41.7</v>
          </cell>
          <cell r="AS162">
            <v>58.5</v>
          </cell>
          <cell r="AT162">
            <v>34.1</v>
          </cell>
          <cell r="AU162">
            <v>25.4</v>
          </cell>
          <cell r="AV162">
            <v>43.2</v>
          </cell>
          <cell r="AW162">
            <v>16.100000000000001</v>
          </cell>
          <cell r="AX162">
            <v>9.6</v>
          </cell>
          <cell r="AY162">
            <v>23</v>
          </cell>
          <cell r="AZ162">
            <v>117</v>
          </cell>
          <cell r="BA162">
            <v>60</v>
          </cell>
          <cell r="BB162">
            <v>57</v>
          </cell>
          <cell r="BC162">
            <v>82.9</v>
          </cell>
          <cell r="BD162">
            <v>78.3</v>
          </cell>
          <cell r="BE162">
            <v>87.7</v>
          </cell>
          <cell r="BF162">
            <v>70.099999999999994</v>
          </cell>
          <cell r="BG162" t="str">
            <v>x</v>
          </cell>
          <cell r="BH162" t="str">
            <v>x</v>
          </cell>
          <cell r="BI162">
            <v>97.4</v>
          </cell>
          <cell r="BJ162">
            <v>95</v>
          </cell>
          <cell r="BK162">
            <v>100</v>
          </cell>
          <cell r="BL162">
            <v>96.6</v>
          </cell>
          <cell r="BM162">
            <v>93.3</v>
          </cell>
          <cell r="BN162">
            <v>100</v>
          </cell>
          <cell r="BO162">
            <v>72.599999999999994</v>
          </cell>
          <cell r="BP162" t="str">
            <v>x</v>
          </cell>
          <cell r="BQ162" t="str">
            <v>x</v>
          </cell>
          <cell r="BR162">
            <v>51.3</v>
          </cell>
          <cell r="BS162">
            <v>41.7</v>
          </cell>
          <cell r="BT162">
            <v>61.4</v>
          </cell>
          <cell r="BU162">
            <v>42.7</v>
          </cell>
          <cell r="BV162">
            <v>33.299999999999997</v>
          </cell>
          <cell r="BW162">
            <v>52.6</v>
          </cell>
          <cell r="BX162">
            <v>1747</v>
          </cell>
          <cell r="BY162">
            <v>890</v>
          </cell>
          <cell r="BZ162">
            <v>857</v>
          </cell>
          <cell r="CA162">
            <v>61.8</v>
          </cell>
          <cell r="CB162">
            <v>55.3</v>
          </cell>
          <cell r="CC162">
            <v>68.5</v>
          </cell>
          <cell r="CD162">
            <v>53</v>
          </cell>
          <cell r="CE162">
            <v>48</v>
          </cell>
          <cell r="CF162">
            <v>58.2</v>
          </cell>
          <cell r="CG162">
            <v>93.2</v>
          </cell>
          <cell r="CH162">
            <v>92.1</v>
          </cell>
          <cell r="CI162">
            <v>94.4</v>
          </cell>
          <cell r="CJ162">
            <v>90.7</v>
          </cell>
          <cell r="CK162">
            <v>89.8</v>
          </cell>
          <cell r="CL162">
            <v>91.7</v>
          </cell>
          <cell r="CM162">
            <v>55.1</v>
          </cell>
          <cell r="CN162">
            <v>51.1</v>
          </cell>
          <cell r="CO162">
            <v>59.3</v>
          </cell>
          <cell r="CP162">
            <v>37.299999999999997</v>
          </cell>
          <cell r="CQ162">
            <v>33.5</v>
          </cell>
          <cell r="CR162">
            <v>41.3</v>
          </cell>
          <cell r="CS162">
            <v>20.100000000000001</v>
          </cell>
          <cell r="CT162">
            <v>16.3</v>
          </cell>
          <cell r="CU162">
            <v>24</v>
          </cell>
          <cell r="CV162">
            <v>41696</v>
          </cell>
          <cell r="CW162">
            <v>21114</v>
          </cell>
          <cell r="CX162">
            <v>20582</v>
          </cell>
          <cell r="CY162">
            <v>62.6</v>
          </cell>
          <cell r="CZ162">
            <v>56.8</v>
          </cell>
          <cell r="DA162">
            <v>68.5</v>
          </cell>
          <cell r="DB162">
            <v>53.9</v>
          </cell>
          <cell r="DC162">
            <v>48.1</v>
          </cell>
          <cell r="DD162">
            <v>59.9</v>
          </cell>
          <cell r="DE162">
            <v>93.9</v>
          </cell>
          <cell r="DF162">
            <v>92.5</v>
          </cell>
          <cell r="DG162">
            <v>95.3</v>
          </cell>
          <cell r="DH162">
            <v>91.3</v>
          </cell>
          <cell r="DI162">
            <v>89.9</v>
          </cell>
          <cell r="DJ162">
            <v>92.7</v>
          </cell>
          <cell r="DK162">
            <v>56.6</v>
          </cell>
          <cell r="DL162">
            <v>51.3</v>
          </cell>
          <cell r="DM162">
            <v>62</v>
          </cell>
          <cell r="DN162">
            <v>34.9</v>
          </cell>
          <cell r="DO162">
            <v>30.6</v>
          </cell>
          <cell r="DP162">
            <v>39.4</v>
          </cell>
          <cell r="DQ162">
            <v>20.7</v>
          </cell>
          <cell r="DR162">
            <v>16.3</v>
          </cell>
          <cell r="DS162">
            <v>25.2</v>
          </cell>
          <cell r="DT162">
            <v>48788</v>
          </cell>
          <cell r="DU162">
            <v>24820</v>
          </cell>
          <cell r="DV162">
            <v>23968</v>
          </cell>
          <cell r="DW162">
            <v>63</v>
          </cell>
          <cell r="DX162">
            <v>57.1</v>
          </cell>
          <cell r="DY162">
            <v>69.099999999999994</v>
          </cell>
          <cell r="DZ162">
            <v>54.2</v>
          </cell>
          <cell r="EA162">
            <v>48.4</v>
          </cell>
          <cell r="EB162">
            <v>60.2</v>
          </cell>
          <cell r="EC162">
            <v>94</v>
          </cell>
          <cell r="ED162">
            <v>92.6</v>
          </cell>
          <cell r="EE162">
            <v>95.5</v>
          </cell>
          <cell r="EF162">
            <v>91.5</v>
          </cell>
          <cell r="EG162">
            <v>90.1</v>
          </cell>
          <cell r="EH162">
            <v>92.9</v>
          </cell>
          <cell r="EI162">
            <v>56.8</v>
          </cell>
          <cell r="EJ162">
            <v>51.5</v>
          </cell>
          <cell r="EK162">
            <v>62.2</v>
          </cell>
          <cell r="EL162">
            <v>35.700000000000003</v>
          </cell>
          <cell r="EM162">
            <v>31.3</v>
          </cell>
          <cell r="EN162">
            <v>40.4</v>
          </cell>
          <cell r="EO162">
            <v>21.1</v>
          </cell>
          <cell r="EP162">
            <v>16.600000000000001</v>
          </cell>
          <cell r="EQ162">
            <v>25.7</v>
          </cell>
        </row>
        <row r="163">
          <cell r="A163" t="str">
            <v>E12000005</v>
          </cell>
          <cell r="B163" t="str">
            <v>West Midlands</v>
          </cell>
          <cell r="D163">
            <v>8704</v>
          </cell>
          <cell r="E163">
            <v>4558</v>
          </cell>
          <cell r="F163">
            <v>4146</v>
          </cell>
          <cell r="G163">
            <v>68.900000000000006</v>
          </cell>
          <cell r="H163">
            <v>64.8</v>
          </cell>
          <cell r="I163">
            <v>73.5</v>
          </cell>
          <cell r="J163">
            <v>58.3</v>
          </cell>
          <cell r="K163">
            <v>55.3</v>
          </cell>
          <cell r="L163">
            <v>61.6</v>
          </cell>
          <cell r="M163">
            <v>96.3</v>
          </cell>
          <cell r="N163">
            <v>95.2</v>
          </cell>
          <cell r="O163">
            <v>97.6</v>
          </cell>
          <cell r="P163">
            <v>93.6</v>
          </cell>
          <cell r="Q163">
            <v>93</v>
          </cell>
          <cell r="R163">
            <v>94.3</v>
          </cell>
          <cell r="S163">
            <v>60.1</v>
          </cell>
          <cell r="T163">
            <v>57.6</v>
          </cell>
          <cell r="U163">
            <v>62.8</v>
          </cell>
          <cell r="V163">
            <v>41.4</v>
          </cell>
          <cell r="W163">
            <v>35.299999999999997</v>
          </cell>
          <cell r="X163">
            <v>48.2</v>
          </cell>
          <cell r="Y163">
            <v>25.6</v>
          </cell>
          <cell r="Z163">
            <v>19.399999999999999</v>
          </cell>
          <cell r="AA163">
            <v>32.4</v>
          </cell>
          <cell r="AB163">
            <v>2631</v>
          </cell>
          <cell r="AC163">
            <v>1336</v>
          </cell>
          <cell r="AD163">
            <v>1295</v>
          </cell>
          <cell r="AE163">
            <v>58.9</v>
          </cell>
          <cell r="AF163">
            <v>48.5</v>
          </cell>
          <cell r="AG163">
            <v>69.599999999999994</v>
          </cell>
          <cell r="AH163">
            <v>47.1</v>
          </cell>
          <cell r="AI163">
            <v>40</v>
          </cell>
          <cell r="AJ163">
            <v>54.4</v>
          </cell>
          <cell r="AK163">
            <v>95.2</v>
          </cell>
          <cell r="AL163">
            <v>93.3</v>
          </cell>
          <cell r="AM163">
            <v>97.2</v>
          </cell>
          <cell r="AN163">
            <v>91.6</v>
          </cell>
          <cell r="AO163">
            <v>88.8</v>
          </cell>
          <cell r="AP163">
            <v>94.5</v>
          </cell>
          <cell r="AQ163">
            <v>49.1</v>
          </cell>
          <cell r="AR163">
            <v>43</v>
          </cell>
          <cell r="AS163">
            <v>55.5</v>
          </cell>
          <cell r="AT163">
            <v>33.299999999999997</v>
          </cell>
          <cell r="AU163">
            <v>24</v>
          </cell>
          <cell r="AV163">
            <v>43</v>
          </cell>
          <cell r="AW163">
            <v>18</v>
          </cell>
          <cell r="AX163">
            <v>11.1</v>
          </cell>
          <cell r="AY163">
            <v>25.2</v>
          </cell>
          <cell r="AZ163">
            <v>141</v>
          </cell>
          <cell r="BA163">
            <v>62</v>
          </cell>
          <cell r="BB163">
            <v>79</v>
          </cell>
          <cell r="BC163">
            <v>85.1</v>
          </cell>
          <cell r="BD163">
            <v>75.8</v>
          </cell>
          <cell r="BE163">
            <v>92.4</v>
          </cell>
          <cell r="BF163">
            <v>79.400000000000006</v>
          </cell>
          <cell r="BG163">
            <v>67.7</v>
          </cell>
          <cell r="BH163">
            <v>88.6</v>
          </cell>
          <cell r="BI163">
            <v>96.5</v>
          </cell>
          <cell r="BJ163">
            <v>91.9</v>
          </cell>
          <cell r="BK163">
            <v>100</v>
          </cell>
          <cell r="BL163">
            <v>94.3</v>
          </cell>
          <cell r="BM163">
            <v>87.1</v>
          </cell>
          <cell r="BN163">
            <v>100</v>
          </cell>
          <cell r="BO163">
            <v>79.400000000000006</v>
          </cell>
          <cell r="BP163">
            <v>67.7</v>
          </cell>
          <cell r="BQ163">
            <v>88.6</v>
          </cell>
          <cell r="BR163">
            <v>66</v>
          </cell>
          <cell r="BS163">
            <v>56.5</v>
          </cell>
          <cell r="BT163">
            <v>73.400000000000006</v>
          </cell>
          <cell r="BU163">
            <v>56</v>
          </cell>
          <cell r="BV163">
            <v>43.5</v>
          </cell>
          <cell r="BW163">
            <v>65.8</v>
          </cell>
          <cell r="BX163">
            <v>2741</v>
          </cell>
          <cell r="BY163">
            <v>1365</v>
          </cell>
          <cell r="BZ163">
            <v>1376</v>
          </cell>
          <cell r="CA163">
            <v>62.6</v>
          </cell>
          <cell r="CB163">
            <v>55.8</v>
          </cell>
          <cell r="CC163">
            <v>69.3</v>
          </cell>
          <cell r="CD163">
            <v>52.2</v>
          </cell>
          <cell r="CE163">
            <v>47.4</v>
          </cell>
          <cell r="CF163">
            <v>57</v>
          </cell>
          <cell r="CG163">
            <v>92.7</v>
          </cell>
          <cell r="CH163">
            <v>91</v>
          </cell>
          <cell r="CI163">
            <v>94.5</v>
          </cell>
          <cell r="CJ163">
            <v>89.8</v>
          </cell>
          <cell r="CK163">
            <v>88.1</v>
          </cell>
          <cell r="CL163">
            <v>91.5</v>
          </cell>
          <cell r="CM163">
            <v>54.3</v>
          </cell>
          <cell r="CN163">
            <v>50.3</v>
          </cell>
          <cell r="CO163">
            <v>58.2</v>
          </cell>
          <cell r="CP163">
            <v>33.799999999999997</v>
          </cell>
          <cell r="CQ163">
            <v>29.3</v>
          </cell>
          <cell r="CR163">
            <v>38.200000000000003</v>
          </cell>
          <cell r="CS163">
            <v>20.2</v>
          </cell>
          <cell r="CT163">
            <v>15.3</v>
          </cell>
          <cell r="CU163">
            <v>25</v>
          </cell>
          <cell r="CV163">
            <v>45995</v>
          </cell>
          <cell r="CW163">
            <v>23620</v>
          </cell>
          <cell r="CX163">
            <v>22375</v>
          </cell>
          <cell r="CY163">
            <v>64</v>
          </cell>
          <cell r="CZ163">
            <v>58.2</v>
          </cell>
          <cell r="DA163">
            <v>70.2</v>
          </cell>
          <cell r="DB163">
            <v>55.2</v>
          </cell>
          <cell r="DC163">
            <v>50.1</v>
          </cell>
          <cell r="DD163">
            <v>60.5</v>
          </cell>
          <cell r="DE163">
            <v>94.1</v>
          </cell>
          <cell r="DF163">
            <v>92.7</v>
          </cell>
          <cell r="DG163">
            <v>95.7</v>
          </cell>
          <cell r="DH163">
            <v>91.4</v>
          </cell>
          <cell r="DI163">
            <v>90</v>
          </cell>
          <cell r="DJ163">
            <v>92.9</v>
          </cell>
          <cell r="DK163">
            <v>57.4</v>
          </cell>
          <cell r="DL163">
            <v>53</v>
          </cell>
          <cell r="DM163">
            <v>62</v>
          </cell>
          <cell r="DN163">
            <v>35.200000000000003</v>
          </cell>
          <cell r="DO163">
            <v>30.7</v>
          </cell>
          <cell r="DP163">
            <v>39.9</v>
          </cell>
          <cell r="DQ163">
            <v>21.8</v>
          </cell>
          <cell r="DR163">
            <v>17.2</v>
          </cell>
          <cell r="DS163">
            <v>26.7</v>
          </cell>
          <cell r="DT163">
            <v>61461</v>
          </cell>
          <cell r="DU163">
            <v>31603</v>
          </cell>
          <cell r="DV163">
            <v>29858</v>
          </cell>
          <cell r="DW163">
            <v>64.400000000000006</v>
          </cell>
          <cell r="DX163">
            <v>58.6</v>
          </cell>
          <cell r="DY163">
            <v>70.599999999999994</v>
          </cell>
          <cell r="DZ163">
            <v>55.1</v>
          </cell>
          <cell r="EA163">
            <v>50.2</v>
          </cell>
          <cell r="EB163">
            <v>60.2</v>
          </cell>
          <cell r="EC163">
            <v>94.4</v>
          </cell>
          <cell r="ED163">
            <v>92.9</v>
          </cell>
          <cell r="EE163">
            <v>96</v>
          </cell>
          <cell r="EF163">
            <v>91.6</v>
          </cell>
          <cell r="EG163">
            <v>90.2</v>
          </cell>
          <cell r="EH163">
            <v>93.1</v>
          </cell>
          <cell r="EI163">
            <v>57.2</v>
          </cell>
          <cell r="EJ163">
            <v>53</v>
          </cell>
          <cell r="EK163">
            <v>61.7</v>
          </cell>
          <cell r="EL163">
            <v>36</v>
          </cell>
          <cell r="EM163">
            <v>31.1</v>
          </cell>
          <cell r="EN163">
            <v>41.2</v>
          </cell>
          <cell r="EO163">
            <v>22.2</v>
          </cell>
          <cell r="EP163">
            <v>17.2</v>
          </cell>
          <cell r="EQ163">
            <v>27.4</v>
          </cell>
        </row>
        <row r="164">
          <cell r="A164" t="str">
            <v>E12000006</v>
          </cell>
          <cell r="B164" t="str">
            <v>East</v>
          </cell>
          <cell r="D164">
            <v>3230</v>
          </cell>
          <cell r="E164">
            <v>1714</v>
          </cell>
          <cell r="F164">
            <v>1516</v>
          </cell>
          <cell r="G164">
            <v>70.400000000000006</v>
          </cell>
          <cell r="H164">
            <v>67.599999999999994</v>
          </cell>
          <cell r="I164">
            <v>73.5</v>
          </cell>
          <cell r="J164">
            <v>61.9</v>
          </cell>
          <cell r="K164">
            <v>60.2</v>
          </cell>
          <cell r="L164">
            <v>63.9</v>
          </cell>
          <cell r="M164">
            <v>96.6</v>
          </cell>
          <cell r="N164">
            <v>96.1</v>
          </cell>
          <cell r="O164">
            <v>97.1</v>
          </cell>
          <cell r="P164">
            <v>93.7</v>
          </cell>
          <cell r="Q164">
            <v>92.6</v>
          </cell>
          <cell r="R164">
            <v>94.9</v>
          </cell>
          <cell r="S164">
            <v>63.9</v>
          </cell>
          <cell r="T164">
            <v>62.3</v>
          </cell>
          <cell r="U164">
            <v>65.7</v>
          </cell>
          <cell r="V164">
            <v>45.5</v>
          </cell>
          <cell r="W164">
            <v>45</v>
          </cell>
          <cell r="X164">
            <v>46.2</v>
          </cell>
          <cell r="Y164">
            <v>30.5</v>
          </cell>
          <cell r="Z164">
            <v>28.2</v>
          </cell>
          <cell r="AA164">
            <v>33.1</v>
          </cell>
          <cell r="AB164">
            <v>1804</v>
          </cell>
          <cell r="AC164">
            <v>893</v>
          </cell>
          <cell r="AD164">
            <v>911</v>
          </cell>
          <cell r="AE164">
            <v>68.7</v>
          </cell>
          <cell r="AF164">
            <v>60.4</v>
          </cell>
          <cell r="AG164">
            <v>76.8</v>
          </cell>
          <cell r="AH164">
            <v>58.7</v>
          </cell>
          <cell r="AI164">
            <v>51.3</v>
          </cell>
          <cell r="AJ164">
            <v>66</v>
          </cell>
          <cell r="AK164">
            <v>96.8</v>
          </cell>
          <cell r="AL164">
            <v>95.7</v>
          </cell>
          <cell r="AM164">
            <v>97.8</v>
          </cell>
          <cell r="AN164">
            <v>93.3</v>
          </cell>
          <cell r="AO164">
            <v>91.4</v>
          </cell>
          <cell r="AP164">
            <v>95.2</v>
          </cell>
          <cell r="AQ164">
            <v>60.3</v>
          </cell>
          <cell r="AR164">
            <v>53.1</v>
          </cell>
          <cell r="AS164">
            <v>67.3</v>
          </cell>
          <cell r="AT164">
            <v>44.2</v>
          </cell>
          <cell r="AU164">
            <v>36.1</v>
          </cell>
          <cell r="AV164">
            <v>52.1</v>
          </cell>
          <cell r="AW164">
            <v>27</v>
          </cell>
          <cell r="AX164">
            <v>17.600000000000001</v>
          </cell>
          <cell r="AY164">
            <v>36.200000000000003</v>
          </cell>
          <cell r="AZ164">
            <v>233</v>
          </cell>
          <cell r="BA164">
            <v>125</v>
          </cell>
          <cell r="BB164">
            <v>108</v>
          </cell>
          <cell r="BC164">
            <v>91</v>
          </cell>
          <cell r="BD164">
            <v>88.8</v>
          </cell>
          <cell r="BE164">
            <v>93.5</v>
          </cell>
          <cell r="BF164">
            <v>80.7</v>
          </cell>
          <cell r="BG164">
            <v>76</v>
          </cell>
          <cell r="BH164">
            <v>86.1</v>
          </cell>
          <cell r="BI164" t="str">
            <v>x</v>
          </cell>
          <cell r="BJ164" t="str">
            <v>x</v>
          </cell>
          <cell r="BK164">
            <v>100</v>
          </cell>
          <cell r="BL164">
            <v>97.4</v>
          </cell>
          <cell r="BM164">
            <v>95.2</v>
          </cell>
          <cell r="BN164">
            <v>100</v>
          </cell>
          <cell r="BO164">
            <v>80.7</v>
          </cell>
          <cell r="BP164">
            <v>76</v>
          </cell>
          <cell r="BQ164">
            <v>86.1</v>
          </cell>
          <cell r="BR164">
            <v>56.2</v>
          </cell>
          <cell r="BS164">
            <v>53.6</v>
          </cell>
          <cell r="BT164">
            <v>59.3</v>
          </cell>
          <cell r="BU164">
            <v>50.6</v>
          </cell>
          <cell r="BV164">
            <v>44.8</v>
          </cell>
          <cell r="BW164">
            <v>57.4</v>
          </cell>
          <cell r="BX164">
            <v>2531</v>
          </cell>
          <cell r="BY164">
            <v>1281</v>
          </cell>
          <cell r="BZ164">
            <v>1250</v>
          </cell>
          <cell r="CA164">
            <v>70.900000000000006</v>
          </cell>
          <cell r="CB164">
            <v>65.599999999999994</v>
          </cell>
          <cell r="CC164">
            <v>76.400000000000006</v>
          </cell>
          <cell r="CD164">
            <v>60.9</v>
          </cell>
          <cell r="CE164">
            <v>57.3</v>
          </cell>
          <cell r="CF164">
            <v>64.599999999999994</v>
          </cell>
          <cell r="CG164">
            <v>95.6</v>
          </cell>
          <cell r="CH164">
            <v>94.5</v>
          </cell>
          <cell r="CI164">
            <v>96.7</v>
          </cell>
          <cell r="CJ164">
            <v>93.1</v>
          </cell>
          <cell r="CK164">
            <v>92.1</v>
          </cell>
          <cell r="CL164">
            <v>94.2</v>
          </cell>
          <cell r="CM164">
            <v>63.4</v>
          </cell>
          <cell r="CN164">
            <v>60.7</v>
          </cell>
          <cell r="CO164">
            <v>66.2</v>
          </cell>
          <cell r="CP164">
            <v>43.2</v>
          </cell>
          <cell r="CQ164">
            <v>40.1</v>
          </cell>
          <cell r="CR164">
            <v>46.4</v>
          </cell>
          <cell r="CS164">
            <v>27.3</v>
          </cell>
          <cell r="CT164">
            <v>24.3</v>
          </cell>
          <cell r="CU164">
            <v>30.3</v>
          </cell>
          <cell r="CV164">
            <v>53738</v>
          </cell>
          <cell r="CW164">
            <v>27445</v>
          </cell>
          <cell r="CX164">
            <v>26293</v>
          </cell>
          <cell r="CY164">
            <v>66.099999999999994</v>
          </cell>
          <cell r="CZ164">
            <v>60.9</v>
          </cell>
          <cell r="DA164">
            <v>71.599999999999994</v>
          </cell>
          <cell r="DB164">
            <v>57.8</v>
          </cell>
          <cell r="DC164">
            <v>53.3</v>
          </cell>
          <cell r="DD164">
            <v>62.6</v>
          </cell>
          <cell r="DE164">
            <v>94.4</v>
          </cell>
          <cell r="DF164">
            <v>93.2</v>
          </cell>
          <cell r="DG164">
            <v>95.8</v>
          </cell>
          <cell r="DH164">
            <v>92.3</v>
          </cell>
          <cell r="DI164">
            <v>91.1</v>
          </cell>
          <cell r="DJ164">
            <v>93.6</v>
          </cell>
          <cell r="DK164">
            <v>60.2</v>
          </cell>
          <cell r="DL164">
            <v>56.3</v>
          </cell>
          <cell r="DM164">
            <v>64.2</v>
          </cell>
          <cell r="DN164">
            <v>37.799999999999997</v>
          </cell>
          <cell r="DO164">
            <v>33.9</v>
          </cell>
          <cell r="DP164">
            <v>41.8</v>
          </cell>
          <cell r="DQ164">
            <v>23.8</v>
          </cell>
          <cell r="DR164">
            <v>19.600000000000001</v>
          </cell>
          <cell r="DS164">
            <v>28.2</v>
          </cell>
          <cell r="DT164">
            <v>62756</v>
          </cell>
          <cell r="DU164">
            <v>32066</v>
          </cell>
          <cell r="DV164">
            <v>30690</v>
          </cell>
          <cell r="DW164">
            <v>66.7</v>
          </cell>
          <cell r="DX164">
            <v>61.6</v>
          </cell>
          <cell r="DY164">
            <v>72.099999999999994</v>
          </cell>
          <cell r="DZ164">
            <v>58.2</v>
          </cell>
          <cell r="EA164">
            <v>53.8</v>
          </cell>
          <cell r="EB164">
            <v>62.8</v>
          </cell>
          <cell r="EC164">
            <v>94.7</v>
          </cell>
          <cell r="ED164">
            <v>93.5</v>
          </cell>
          <cell r="EE164">
            <v>95.9</v>
          </cell>
          <cell r="EF164">
            <v>92.5</v>
          </cell>
          <cell r="EG164">
            <v>91.2</v>
          </cell>
          <cell r="EH164">
            <v>93.8</v>
          </cell>
          <cell r="EI164">
            <v>60.5</v>
          </cell>
          <cell r="EJ164">
            <v>56.7</v>
          </cell>
          <cell r="EK164">
            <v>64.5</v>
          </cell>
          <cell r="EL164">
            <v>38.6</v>
          </cell>
          <cell r="EM164">
            <v>34.799999999999997</v>
          </cell>
          <cell r="EN164">
            <v>42.5</v>
          </cell>
          <cell r="EO164">
            <v>24.4</v>
          </cell>
          <cell r="EP164">
            <v>20.3</v>
          </cell>
          <cell r="EQ164">
            <v>28.8</v>
          </cell>
        </row>
        <row r="165">
          <cell r="A165" t="str">
            <v>E12000007</v>
          </cell>
          <cell r="B165" t="str">
            <v>LONDON</v>
          </cell>
          <cell r="D165">
            <v>14653</v>
          </cell>
          <cell r="E165">
            <v>7511</v>
          </cell>
          <cell r="F165">
            <v>7142</v>
          </cell>
          <cell r="G165">
            <v>78.900000000000006</v>
          </cell>
          <cell r="H165">
            <v>74.5</v>
          </cell>
          <cell r="I165">
            <v>83.5</v>
          </cell>
          <cell r="J165">
            <v>69.2</v>
          </cell>
          <cell r="K165">
            <v>66.099999999999994</v>
          </cell>
          <cell r="L165">
            <v>72.5</v>
          </cell>
          <cell r="M165">
            <v>97.2</v>
          </cell>
          <cell r="N165">
            <v>96.4</v>
          </cell>
          <cell r="O165">
            <v>98.1</v>
          </cell>
          <cell r="P165">
            <v>95.2</v>
          </cell>
          <cell r="Q165">
            <v>94.4</v>
          </cell>
          <cell r="R165">
            <v>96.1</v>
          </cell>
          <cell r="S165">
            <v>70.400000000000006</v>
          </cell>
          <cell r="T165">
            <v>67.8</v>
          </cell>
          <cell r="U165">
            <v>73.2</v>
          </cell>
          <cell r="V165">
            <v>55.9</v>
          </cell>
          <cell r="W165">
            <v>51.2</v>
          </cell>
          <cell r="X165">
            <v>60.8</v>
          </cell>
          <cell r="Y165">
            <v>38.5</v>
          </cell>
          <cell r="Z165">
            <v>32.9</v>
          </cell>
          <cell r="AA165">
            <v>44.4</v>
          </cell>
          <cell r="AB165">
            <v>16388</v>
          </cell>
          <cell r="AC165">
            <v>8089</v>
          </cell>
          <cell r="AD165">
            <v>8299</v>
          </cell>
          <cell r="AE165">
            <v>66.400000000000006</v>
          </cell>
          <cell r="AF165">
            <v>59.8</v>
          </cell>
          <cell r="AG165">
            <v>72.8</v>
          </cell>
          <cell r="AH165">
            <v>54</v>
          </cell>
          <cell r="AI165">
            <v>49.2</v>
          </cell>
          <cell r="AJ165">
            <v>58.7</v>
          </cell>
          <cell r="AK165">
            <v>95.4</v>
          </cell>
          <cell r="AL165">
            <v>93.8</v>
          </cell>
          <cell r="AM165">
            <v>96.9</v>
          </cell>
          <cell r="AN165">
            <v>91.3</v>
          </cell>
          <cell r="AO165">
            <v>89.7</v>
          </cell>
          <cell r="AP165">
            <v>92.9</v>
          </cell>
          <cell r="AQ165">
            <v>55.8</v>
          </cell>
          <cell r="AR165">
            <v>51.7</v>
          </cell>
          <cell r="AS165">
            <v>59.9</v>
          </cell>
          <cell r="AT165">
            <v>42.3</v>
          </cell>
          <cell r="AU165">
            <v>36.6</v>
          </cell>
          <cell r="AV165">
            <v>47.8</v>
          </cell>
          <cell r="AW165">
            <v>23</v>
          </cell>
          <cell r="AX165">
            <v>17.8</v>
          </cell>
          <cell r="AY165">
            <v>28.1</v>
          </cell>
          <cell r="AZ165">
            <v>530</v>
          </cell>
          <cell r="BA165">
            <v>266</v>
          </cell>
          <cell r="BB165">
            <v>264</v>
          </cell>
          <cell r="BC165">
            <v>88.9</v>
          </cell>
          <cell r="BD165">
            <v>85.7</v>
          </cell>
          <cell r="BE165">
            <v>92</v>
          </cell>
          <cell r="BF165">
            <v>79.400000000000006</v>
          </cell>
          <cell r="BG165">
            <v>75.2</v>
          </cell>
          <cell r="BH165">
            <v>83.7</v>
          </cell>
          <cell r="BI165">
            <v>98.7</v>
          </cell>
          <cell r="BJ165" t="str">
            <v>x</v>
          </cell>
          <cell r="BK165" t="str">
            <v>x</v>
          </cell>
          <cell r="BL165">
            <v>95.8</v>
          </cell>
          <cell r="BM165">
            <v>96.2</v>
          </cell>
          <cell r="BN165">
            <v>95.5</v>
          </cell>
          <cell r="BO165">
            <v>79.8</v>
          </cell>
          <cell r="BP165">
            <v>75.900000000000006</v>
          </cell>
          <cell r="BQ165">
            <v>83.7</v>
          </cell>
          <cell r="BR165">
            <v>65.8</v>
          </cell>
          <cell r="BS165">
            <v>63.9</v>
          </cell>
          <cell r="BT165">
            <v>67.8</v>
          </cell>
          <cell r="BU165">
            <v>54.2</v>
          </cell>
          <cell r="BV165">
            <v>48.1</v>
          </cell>
          <cell r="BW165">
            <v>60.2</v>
          </cell>
          <cell r="BX165">
            <v>6242</v>
          </cell>
          <cell r="BY165">
            <v>3098</v>
          </cell>
          <cell r="BZ165">
            <v>3144</v>
          </cell>
          <cell r="CA165">
            <v>71.5</v>
          </cell>
          <cell r="CB165">
            <v>66.599999999999994</v>
          </cell>
          <cell r="CC165">
            <v>76.400000000000006</v>
          </cell>
          <cell r="CD165">
            <v>61.2</v>
          </cell>
          <cell r="CE165">
            <v>57.7</v>
          </cell>
          <cell r="CF165">
            <v>64.7</v>
          </cell>
          <cell r="CG165">
            <v>94.9</v>
          </cell>
          <cell r="CH165">
            <v>93.3</v>
          </cell>
          <cell r="CI165">
            <v>96.5</v>
          </cell>
          <cell r="CJ165">
            <v>91.9</v>
          </cell>
          <cell r="CK165">
            <v>90.2</v>
          </cell>
          <cell r="CL165">
            <v>93.6</v>
          </cell>
          <cell r="CM165">
            <v>62.8</v>
          </cell>
          <cell r="CN165">
            <v>59.7</v>
          </cell>
          <cell r="CO165">
            <v>65.8</v>
          </cell>
          <cell r="CP165">
            <v>47</v>
          </cell>
          <cell r="CQ165">
            <v>43.4</v>
          </cell>
          <cell r="CR165">
            <v>50.5</v>
          </cell>
          <cell r="CS165">
            <v>30.8</v>
          </cell>
          <cell r="CT165">
            <v>27</v>
          </cell>
          <cell r="CU165">
            <v>34.6</v>
          </cell>
          <cell r="CV165">
            <v>32427</v>
          </cell>
          <cell r="CW165">
            <v>16426</v>
          </cell>
          <cell r="CX165">
            <v>16001</v>
          </cell>
          <cell r="CY165">
            <v>69.599999999999994</v>
          </cell>
          <cell r="CZ165">
            <v>65.2</v>
          </cell>
          <cell r="DA165">
            <v>74.099999999999994</v>
          </cell>
          <cell r="DB165">
            <v>59.9</v>
          </cell>
          <cell r="DC165">
            <v>56.6</v>
          </cell>
          <cell r="DD165">
            <v>63.3</v>
          </cell>
          <cell r="DE165">
            <v>94.4</v>
          </cell>
          <cell r="DF165">
            <v>93.4</v>
          </cell>
          <cell r="DG165">
            <v>95.4</v>
          </cell>
          <cell r="DH165">
            <v>91.5</v>
          </cell>
          <cell r="DI165">
            <v>90.6</v>
          </cell>
          <cell r="DJ165">
            <v>92.3</v>
          </cell>
          <cell r="DK165">
            <v>61.8</v>
          </cell>
          <cell r="DL165">
            <v>59.2</v>
          </cell>
          <cell r="DM165">
            <v>64.400000000000006</v>
          </cell>
          <cell r="DN165">
            <v>44.6</v>
          </cell>
          <cell r="DO165">
            <v>40.9</v>
          </cell>
          <cell r="DP165">
            <v>48.5</v>
          </cell>
          <cell r="DQ165">
            <v>29.5</v>
          </cell>
          <cell r="DR165">
            <v>24.8</v>
          </cell>
          <cell r="DS165">
            <v>34.4</v>
          </cell>
          <cell r="DT165">
            <v>75624</v>
          </cell>
          <cell r="DU165">
            <v>38199</v>
          </cell>
          <cell r="DV165">
            <v>37425</v>
          </cell>
          <cell r="DW165">
            <v>71.2</v>
          </cell>
          <cell r="DX165">
            <v>66.3</v>
          </cell>
          <cell r="DY165">
            <v>76.2</v>
          </cell>
          <cell r="DZ165">
            <v>60.9</v>
          </cell>
          <cell r="EA165">
            <v>57.3</v>
          </cell>
          <cell r="EB165">
            <v>64.5</v>
          </cell>
          <cell r="EC165">
            <v>95.3</v>
          </cell>
          <cell r="ED165">
            <v>94.1</v>
          </cell>
          <cell r="EE165">
            <v>96.5</v>
          </cell>
          <cell r="EF165">
            <v>92.3</v>
          </cell>
          <cell r="EG165">
            <v>91.2</v>
          </cell>
          <cell r="EH165">
            <v>93.4</v>
          </cell>
          <cell r="EI165">
            <v>62.5</v>
          </cell>
          <cell r="EJ165">
            <v>59.6</v>
          </cell>
          <cell r="EK165">
            <v>65.5</v>
          </cell>
          <cell r="EL165">
            <v>47.1</v>
          </cell>
          <cell r="EM165">
            <v>42.8</v>
          </cell>
          <cell r="EN165">
            <v>51.6</v>
          </cell>
          <cell r="EO165">
            <v>30.5</v>
          </cell>
          <cell r="EP165">
            <v>25.6</v>
          </cell>
          <cell r="EQ165">
            <v>35.5</v>
          </cell>
        </row>
        <row r="166">
          <cell r="A166" t="str">
            <v>E13000001</v>
          </cell>
          <cell r="B166" t="str">
            <v>Inner London</v>
          </cell>
          <cell r="D166">
            <v>5014</v>
          </cell>
          <cell r="E166">
            <v>2532</v>
          </cell>
          <cell r="F166">
            <v>2482</v>
          </cell>
          <cell r="G166">
            <v>76.099999999999994</v>
          </cell>
          <cell r="H166">
            <v>70.8</v>
          </cell>
          <cell r="I166">
            <v>81.5</v>
          </cell>
          <cell r="J166">
            <v>67</v>
          </cell>
          <cell r="K166">
            <v>63.7</v>
          </cell>
          <cell r="L166">
            <v>70.3</v>
          </cell>
          <cell r="M166">
            <v>97</v>
          </cell>
          <cell r="N166">
            <v>95.8</v>
          </cell>
          <cell r="O166">
            <v>98.3</v>
          </cell>
          <cell r="P166">
            <v>94.8</v>
          </cell>
          <cell r="Q166">
            <v>93.4</v>
          </cell>
          <cell r="R166">
            <v>96.2</v>
          </cell>
          <cell r="S166">
            <v>68.599999999999994</v>
          </cell>
          <cell r="T166">
            <v>66.099999999999994</v>
          </cell>
          <cell r="U166">
            <v>71.099999999999994</v>
          </cell>
          <cell r="V166">
            <v>55.3</v>
          </cell>
          <cell r="W166">
            <v>52.3</v>
          </cell>
          <cell r="X166">
            <v>58.3</v>
          </cell>
          <cell r="Y166">
            <v>34.700000000000003</v>
          </cell>
          <cell r="Z166">
            <v>29.3</v>
          </cell>
          <cell r="AA166">
            <v>40.200000000000003</v>
          </cell>
          <cell r="AB166">
            <v>7447</v>
          </cell>
          <cell r="AC166">
            <v>3643</v>
          </cell>
          <cell r="AD166">
            <v>3804</v>
          </cell>
          <cell r="AE166">
            <v>65.900000000000006</v>
          </cell>
          <cell r="AF166">
            <v>59.8</v>
          </cell>
          <cell r="AG166">
            <v>71.7</v>
          </cell>
          <cell r="AH166">
            <v>53.8</v>
          </cell>
          <cell r="AI166">
            <v>48.6</v>
          </cell>
          <cell r="AJ166">
            <v>58.7</v>
          </cell>
          <cell r="AK166">
            <v>95</v>
          </cell>
          <cell r="AL166">
            <v>93.1</v>
          </cell>
          <cell r="AM166">
            <v>96.9</v>
          </cell>
          <cell r="AN166">
            <v>91.4</v>
          </cell>
          <cell r="AO166">
            <v>89</v>
          </cell>
          <cell r="AP166">
            <v>93.6</v>
          </cell>
          <cell r="AQ166">
            <v>55.7</v>
          </cell>
          <cell r="AR166">
            <v>51.2</v>
          </cell>
          <cell r="AS166">
            <v>60</v>
          </cell>
          <cell r="AT166">
            <v>42.9</v>
          </cell>
          <cell r="AU166">
            <v>37.4</v>
          </cell>
          <cell r="AV166">
            <v>48.2</v>
          </cell>
          <cell r="AW166">
            <v>22.3</v>
          </cell>
          <cell r="AX166">
            <v>17.3</v>
          </cell>
          <cell r="AY166">
            <v>27.1</v>
          </cell>
          <cell r="AZ166">
            <v>197</v>
          </cell>
          <cell r="BA166">
            <v>97</v>
          </cell>
          <cell r="BB166">
            <v>100</v>
          </cell>
          <cell r="BC166">
            <v>82.2</v>
          </cell>
          <cell r="BD166">
            <v>75.3</v>
          </cell>
          <cell r="BE166">
            <v>89</v>
          </cell>
          <cell r="BF166">
            <v>69.5</v>
          </cell>
          <cell r="BG166">
            <v>59.8</v>
          </cell>
          <cell r="BH166">
            <v>79</v>
          </cell>
          <cell r="BI166">
            <v>97</v>
          </cell>
          <cell r="BJ166" t="str">
            <v>x</v>
          </cell>
          <cell r="BK166" t="str">
            <v>x</v>
          </cell>
          <cell r="BL166">
            <v>92.9</v>
          </cell>
          <cell r="BM166">
            <v>92.8</v>
          </cell>
          <cell r="BN166">
            <v>93</v>
          </cell>
          <cell r="BO166">
            <v>70.099999999999994</v>
          </cell>
          <cell r="BP166">
            <v>60.8</v>
          </cell>
          <cell r="BQ166">
            <v>79</v>
          </cell>
          <cell r="BR166">
            <v>61.9</v>
          </cell>
          <cell r="BS166">
            <v>56.7</v>
          </cell>
          <cell r="BT166">
            <v>67</v>
          </cell>
          <cell r="BU166">
            <v>42.6</v>
          </cell>
          <cell r="BV166">
            <v>29.9</v>
          </cell>
          <cell r="BW166">
            <v>55</v>
          </cell>
          <cell r="BX166">
            <v>2238</v>
          </cell>
          <cell r="BY166">
            <v>1102</v>
          </cell>
          <cell r="BZ166">
            <v>1136</v>
          </cell>
          <cell r="CA166">
            <v>69.5</v>
          </cell>
          <cell r="CB166">
            <v>62.6</v>
          </cell>
          <cell r="CC166">
            <v>76.099999999999994</v>
          </cell>
          <cell r="CD166">
            <v>59.4</v>
          </cell>
          <cell r="CE166">
            <v>54.8</v>
          </cell>
          <cell r="CF166">
            <v>63.9</v>
          </cell>
          <cell r="CG166">
            <v>94.2</v>
          </cell>
          <cell r="CH166">
            <v>92.3</v>
          </cell>
          <cell r="CI166">
            <v>96.1</v>
          </cell>
          <cell r="CJ166">
            <v>91.1</v>
          </cell>
          <cell r="CK166">
            <v>88.7</v>
          </cell>
          <cell r="CL166">
            <v>93.4</v>
          </cell>
          <cell r="CM166">
            <v>61.3</v>
          </cell>
          <cell r="CN166">
            <v>57.1</v>
          </cell>
          <cell r="CO166">
            <v>65.3</v>
          </cell>
          <cell r="CP166">
            <v>45.6</v>
          </cell>
          <cell r="CQ166">
            <v>40.299999999999997</v>
          </cell>
          <cell r="CR166">
            <v>50.8</v>
          </cell>
          <cell r="CS166">
            <v>28.2</v>
          </cell>
          <cell r="CT166">
            <v>23.2</v>
          </cell>
          <cell r="CU166">
            <v>33</v>
          </cell>
          <cell r="CV166">
            <v>7231</v>
          </cell>
          <cell r="CW166">
            <v>3631</v>
          </cell>
          <cell r="CX166">
            <v>3600</v>
          </cell>
          <cell r="CY166">
            <v>69.099999999999994</v>
          </cell>
          <cell r="CZ166">
            <v>64.8</v>
          </cell>
          <cell r="DA166">
            <v>73.400000000000006</v>
          </cell>
          <cell r="DB166">
            <v>60</v>
          </cell>
          <cell r="DC166">
            <v>56.5</v>
          </cell>
          <cell r="DD166">
            <v>63.4</v>
          </cell>
          <cell r="DE166">
            <v>93.3</v>
          </cell>
          <cell r="DF166">
            <v>91.7</v>
          </cell>
          <cell r="DG166">
            <v>94.9</v>
          </cell>
          <cell r="DH166">
            <v>90.4</v>
          </cell>
          <cell r="DI166">
            <v>88.8</v>
          </cell>
          <cell r="DJ166">
            <v>92.1</v>
          </cell>
          <cell r="DK166">
            <v>61.7</v>
          </cell>
          <cell r="DL166">
            <v>58.8</v>
          </cell>
          <cell r="DM166">
            <v>64.7</v>
          </cell>
          <cell r="DN166">
            <v>47.8</v>
          </cell>
          <cell r="DO166">
            <v>44.2</v>
          </cell>
          <cell r="DP166">
            <v>51.4</v>
          </cell>
          <cell r="DQ166">
            <v>32.4</v>
          </cell>
          <cell r="DR166">
            <v>28</v>
          </cell>
          <cell r="DS166">
            <v>36.9</v>
          </cell>
          <cell r="DT166">
            <v>24234</v>
          </cell>
          <cell r="DU166">
            <v>12111</v>
          </cell>
          <cell r="DV166">
            <v>12123</v>
          </cell>
          <cell r="DW166">
            <v>70</v>
          </cell>
          <cell r="DX166">
            <v>64.7</v>
          </cell>
          <cell r="DY166">
            <v>75.3</v>
          </cell>
          <cell r="DZ166">
            <v>59.7</v>
          </cell>
          <cell r="EA166">
            <v>55.7</v>
          </cell>
          <cell r="EB166">
            <v>63.7</v>
          </cell>
          <cell r="EC166">
            <v>94.9</v>
          </cell>
          <cell r="ED166">
            <v>93.3</v>
          </cell>
          <cell r="EE166">
            <v>96.6</v>
          </cell>
          <cell r="EF166">
            <v>91.9</v>
          </cell>
          <cell r="EG166">
            <v>90.1</v>
          </cell>
          <cell r="EH166">
            <v>93.7</v>
          </cell>
          <cell r="EI166">
            <v>61.5</v>
          </cell>
          <cell r="EJ166">
            <v>58.1</v>
          </cell>
          <cell r="EK166">
            <v>64.900000000000006</v>
          </cell>
          <cell r="EL166">
            <v>48</v>
          </cell>
          <cell r="EM166">
            <v>43.6</v>
          </cell>
          <cell r="EN166">
            <v>52.4</v>
          </cell>
          <cell r="EO166">
            <v>29.4</v>
          </cell>
          <cell r="EP166">
            <v>24.5</v>
          </cell>
          <cell r="EQ166">
            <v>34.299999999999997</v>
          </cell>
        </row>
        <row r="167">
          <cell r="A167" t="str">
            <v>E13000002</v>
          </cell>
          <cell r="B167" t="str">
            <v>Outer London</v>
          </cell>
          <cell r="D167">
            <v>9639</v>
          </cell>
          <cell r="E167">
            <v>4979</v>
          </cell>
          <cell r="F167">
            <v>4660</v>
          </cell>
          <cell r="G167">
            <v>80.400000000000006</v>
          </cell>
          <cell r="H167">
            <v>76.400000000000006</v>
          </cell>
          <cell r="I167">
            <v>84.6</v>
          </cell>
          <cell r="J167">
            <v>70.400000000000006</v>
          </cell>
          <cell r="K167">
            <v>67.3</v>
          </cell>
          <cell r="L167">
            <v>73.7</v>
          </cell>
          <cell r="M167">
            <v>97.3</v>
          </cell>
          <cell r="N167">
            <v>96.6</v>
          </cell>
          <cell r="O167">
            <v>98</v>
          </cell>
          <cell r="P167">
            <v>95.4</v>
          </cell>
          <cell r="Q167">
            <v>94.8</v>
          </cell>
          <cell r="R167">
            <v>96</v>
          </cell>
          <cell r="S167">
            <v>71.400000000000006</v>
          </cell>
          <cell r="T167">
            <v>68.599999999999994</v>
          </cell>
          <cell r="U167">
            <v>74.400000000000006</v>
          </cell>
          <cell r="V167">
            <v>56.2</v>
          </cell>
          <cell r="W167">
            <v>50.7</v>
          </cell>
          <cell r="X167">
            <v>62.1</v>
          </cell>
          <cell r="Y167">
            <v>40.5</v>
          </cell>
          <cell r="Z167">
            <v>34.700000000000003</v>
          </cell>
          <cell r="AA167">
            <v>46.7</v>
          </cell>
          <cell r="AB167">
            <v>8941</v>
          </cell>
          <cell r="AC167">
            <v>4446</v>
          </cell>
          <cell r="AD167">
            <v>4495</v>
          </cell>
          <cell r="AE167">
            <v>66.8</v>
          </cell>
          <cell r="AF167">
            <v>59.8</v>
          </cell>
          <cell r="AG167">
            <v>73.8</v>
          </cell>
          <cell r="AH167">
            <v>54.1</v>
          </cell>
          <cell r="AI167">
            <v>49.6</v>
          </cell>
          <cell r="AJ167">
            <v>58.6</v>
          </cell>
          <cell r="AK167">
            <v>95.7</v>
          </cell>
          <cell r="AL167">
            <v>94.5</v>
          </cell>
          <cell r="AM167">
            <v>97</v>
          </cell>
          <cell r="AN167">
            <v>91.3</v>
          </cell>
          <cell r="AO167">
            <v>90.2</v>
          </cell>
          <cell r="AP167">
            <v>92.4</v>
          </cell>
          <cell r="AQ167">
            <v>55.9</v>
          </cell>
          <cell r="AR167">
            <v>52.1</v>
          </cell>
          <cell r="AS167">
            <v>59.7</v>
          </cell>
          <cell r="AT167">
            <v>41.7</v>
          </cell>
          <cell r="AU167">
            <v>35.9</v>
          </cell>
          <cell r="AV167">
            <v>47.5</v>
          </cell>
          <cell r="AW167">
            <v>23.6</v>
          </cell>
          <cell r="AX167">
            <v>18.2</v>
          </cell>
          <cell r="AY167">
            <v>29</v>
          </cell>
          <cell r="AZ167">
            <v>333</v>
          </cell>
          <cell r="BA167">
            <v>169</v>
          </cell>
          <cell r="BB167">
            <v>164</v>
          </cell>
          <cell r="BC167">
            <v>92.8</v>
          </cell>
          <cell r="BD167">
            <v>91.7</v>
          </cell>
          <cell r="BE167">
            <v>93.9</v>
          </cell>
          <cell r="BF167">
            <v>85.3</v>
          </cell>
          <cell r="BG167">
            <v>84</v>
          </cell>
          <cell r="BH167">
            <v>86.6</v>
          </cell>
          <cell r="BI167" t="str">
            <v>x</v>
          </cell>
          <cell r="BJ167" t="str">
            <v>x</v>
          </cell>
          <cell r="BK167">
            <v>100</v>
          </cell>
          <cell r="BL167">
            <v>97.6</v>
          </cell>
          <cell r="BM167">
            <v>98.2</v>
          </cell>
          <cell r="BN167">
            <v>97</v>
          </cell>
          <cell r="BO167">
            <v>85.6</v>
          </cell>
          <cell r="BP167">
            <v>84.6</v>
          </cell>
          <cell r="BQ167">
            <v>86.6</v>
          </cell>
          <cell r="BR167">
            <v>68.2</v>
          </cell>
          <cell r="BS167">
            <v>68</v>
          </cell>
          <cell r="BT167">
            <v>68.3</v>
          </cell>
          <cell r="BU167">
            <v>61</v>
          </cell>
          <cell r="BV167">
            <v>58.6</v>
          </cell>
          <cell r="BW167">
            <v>63.4</v>
          </cell>
          <cell r="BX167">
            <v>4004</v>
          </cell>
          <cell r="BY167">
            <v>1996</v>
          </cell>
          <cell r="BZ167">
            <v>2008</v>
          </cell>
          <cell r="CA167">
            <v>72.7</v>
          </cell>
          <cell r="CB167">
            <v>68.8</v>
          </cell>
          <cell r="CC167">
            <v>76.5</v>
          </cell>
          <cell r="CD167">
            <v>62.3</v>
          </cell>
          <cell r="CE167">
            <v>59.4</v>
          </cell>
          <cell r="CF167">
            <v>65.099999999999994</v>
          </cell>
          <cell r="CG167">
            <v>95.3</v>
          </cell>
          <cell r="CH167">
            <v>93.9</v>
          </cell>
          <cell r="CI167">
            <v>96.8</v>
          </cell>
          <cell r="CJ167">
            <v>92.4</v>
          </cell>
          <cell r="CK167">
            <v>91.1</v>
          </cell>
          <cell r="CL167">
            <v>93.7</v>
          </cell>
          <cell r="CM167">
            <v>63.6</v>
          </cell>
          <cell r="CN167">
            <v>61.2</v>
          </cell>
          <cell r="CO167">
            <v>66.099999999999994</v>
          </cell>
          <cell r="CP167">
            <v>47.8</v>
          </cell>
          <cell r="CQ167">
            <v>45.2</v>
          </cell>
          <cell r="CR167">
            <v>50.3</v>
          </cell>
          <cell r="CS167">
            <v>32.299999999999997</v>
          </cell>
          <cell r="CT167">
            <v>29</v>
          </cell>
          <cell r="CU167">
            <v>35.5</v>
          </cell>
          <cell r="CV167">
            <v>25196</v>
          </cell>
          <cell r="CW167">
            <v>12795</v>
          </cell>
          <cell r="CX167">
            <v>12401</v>
          </cell>
          <cell r="CY167">
            <v>69.7</v>
          </cell>
          <cell r="CZ167">
            <v>65.3</v>
          </cell>
          <cell r="DA167">
            <v>74.3</v>
          </cell>
          <cell r="DB167">
            <v>59.9</v>
          </cell>
          <cell r="DC167">
            <v>56.7</v>
          </cell>
          <cell r="DD167">
            <v>63.3</v>
          </cell>
          <cell r="DE167">
            <v>94.7</v>
          </cell>
          <cell r="DF167">
            <v>93.9</v>
          </cell>
          <cell r="DG167">
            <v>95.6</v>
          </cell>
          <cell r="DH167">
            <v>91.7</v>
          </cell>
          <cell r="DI167">
            <v>91.2</v>
          </cell>
          <cell r="DJ167">
            <v>92.3</v>
          </cell>
          <cell r="DK167">
            <v>61.8</v>
          </cell>
          <cell r="DL167">
            <v>59.3</v>
          </cell>
          <cell r="DM167">
            <v>64.3</v>
          </cell>
          <cell r="DN167">
            <v>43.7</v>
          </cell>
          <cell r="DO167">
            <v>39.9</v>
          </cell>
          <cell r="DP167">
            <v>47.6</v>
          </cell>
          <cell r="DQ167">
            <v>28.7</v>
          </cell>
          <cell r="DR167">
            <v>23.9</v>
          </cell>
          <cell r="DS167">
            <v>33.700000000000003</v>
          </cell>
          <cell r="DT167">
            <v>51390</v>
          </cell>
          <cell r="DU167">
            <v>26088</v>
          </cell>
          <cell r="DV167">
            <v>25302</v>
          </cell>
          <cell r="DW167">
            <v>71.8</v>
          </cell>
          <cell r="DX167">
            <v>67</v>
          </cell>
          <cell r="DY167">
            <v>76.599999999999994</v>
          </cell>
          <cell r="DZ167">
            <v>61.4</v>
          </cell>
          <cell r="EA167">
            <v>58</v>
          </cell>
          <cell r="EB167">
            <v>64.900000000000006</v>
          </cell>
          <cell r="EC167">
            <v>95.5</v>
          </cell>
          <cell r="ED167">
            <v>94.5</v>
          </cell>
          <cell r="EE167">
            <v>96.4</v>
          </cell>
          <cell r="EF167">
            <v>92.5</v>
          </cell>
          <cell r="EG167">
            <v>91.8</v>
          </cell>
          <cell r="EH167">
            <v>93.2</v>
          </cell>
          <cell r="EI167">
            <v>63</v>
          </cell>
          <cell r="EJ167">
            <v>60.3</v>
          </cell>
          <cell r="EK167">
            <v>65.900000000000006</v>
          </cell>
          <cell r="EL167">
            <v>46.7</v>
          </cell>
          <cell r="EM167">
            <v>42.4</v>
          </cell>
          <cell r="EN167">
            <v>51.2</v>
          </cell>
          <cell r="EO167">
            <v>31</v>
          </cell>
          <cell r="EP167">
            <v>26.1</v>
          </cell>
          <cell r="EQ167">
            <v>36</v>
          </cell>
        </row>
        <row r="168">
          <cell r="A168" t="str">
            <v>E12000008</v>
          </cell>
          <cell r="B168" t="str">
            <v>South East</v>
          </cell>
          <cell r="D168">
            <v>5032</v>
          </cell>
          <cell r="E168">
            <v>2568</v>
          </cell>
          <cell r="F168">
            <v>2464</v>
          </cell>
          <cell r="G168">
            <v>76.5</v>
          </cell>
          <cell r="H168">
            <v>72.2</v>
          </cell>
          <cell r="I168">
            <v>81</v>
          </cell>
          <cell r="J168">
            <v>68.5</v>
          </cell>
          <cell r="K168">
            <v>64.900000000000006</v>
          </cell>
          <cell r="L168">
            <v>72.2</v>
          </cell>
          <cell r="M168">
            <v>96.7</v>
          </cell>
          <cell r="N168">
            <v>96</v>
          </cell>
          <cell r="O168">
            <v>97.4</v>
          </cell>
          <cell r="P168">
            <v>95.1</v>
          </cell>
          <cell r="Q168">
            <v>94.2</v>
          </cell>
          <cell r="R168">
            <v>96</v>
          </cell>
          <cell r="S168">
            <v>70</v>
          </cell>
          <cell r="T168">
            <v>66.900000000000006</v>
          </cell>
          <cell r="U168">
            <v>73.3</v>
          </cell>
          <cell r="V168">
            <v>44.9</v>
          </cell>
          <cell r="W168">
            <v>39</v>
          </cell>
          <cell r="X168">
            <v>51</v>
          </cell>
          <cell r="Y168">
            <v>32.5</v>
          </cell>
          <cell r="Z168">
            <v>25.9</v>
          </cell>
          <cell r="AA168">
            <v>39.299999999999997</v>
          </cell>
          <cell r="AB168">
            <v>1893</v>
          </cell>
          <cell r="AC168">
            <v>961</v>
          </cell>
          <cell r="AD168">
            <v>932</v>
          </cell>
          <cell r="AE168">
            <v>65.2</v>
          </cell>
          <cell r="AF168">
            <v>58.4</v>
          </cell>
          <cell r="AG168">
            <v>72.2</v>
          </cell>
          <cell r="AH168">
            <v>54.5</v>
          </cell>
          <cell r="AI168">
            <v>49.1</v>
          </cell>
          <cell r="AJ168">
            <v>60</v>
          </cell>
          <cell r="AK168">
            <v>95.8</v>
          </cell>
          <cell r="AL168">
            <v>94.4</v>
          </cell>
          <cell r="AM168">
            <v>97.2</v>
          </cell>
          <cell r="AN168">
            <v>92.8</v>
          </cell>
          <cell r="AO168">
            <v>90.2</v>
          </cell>
          <cell r="AP168">
            <v>95.4</v>
          </cell>
          <cell r="AQ168">
            <v>56.5</v>
          </cell>
          <cell r="AR168">
            <v>52.4</v>
          </cell>
          <cell r="AS168">
            <v>60.6</v>
          </cell>
          <cell r="AT168">
            <v>40.200000000000003</v>
          </cell>
          <cell r="AU168">
            <v>35.299999999999997</v>
          </cell>
          <cell r="AV168">
            <v>45.3</v>
          </cell>
          <cell r="AW168">
            <v>24.2</v>
          </cell>
          <cell r="AX168">
            <v>18.100000000000001</v>
          </cell>
          <cell r="AY168">
            <v>30.5</v>
          </cell>
          <cell r="AZ168">
            <v>349</v>
          </cell>
          <cell r="BA168">
            <v>168</v>
          </cell>
          <cell r="BB168">
            <v>181</v>
          </cell>
          <cell r="BC168">
            <v>89.7</v>
          </cell>
          <cell r="BD168">
            <v>84.5</v>
          </cell>
          <cell r="BE168">
            <v>94.5</v>
          </cell>
          <cell r="BF168">
            <v>82.8</v>
          </cell>
          <cell r="BG168">
            <v>75.599999999999994</v>
          </cell>
          <cell r="BH168">
            <v>89.5</v>
          </cell>
          <cell r="BI168">
            <v>97.7</v>
          </cell>
          <cell r="BJ168">
            <v>97</v>
          </cell>
          <cell r="BK168">
            <v>98.3</v>
          </cell>
          <cell r="BL168">
            <v>96.8</v>
          </cell>
          <cell r="BM168">
            <v>95.2</v>
          </cell>
          <cell r="BN168">
            <v>98.3</v>
          </cell>
          <cell r="BO168">
            <v>83.7</v>
          </cell>
          <cell r="BP168">
            <v>77.400000000000006</v>
          </cell>
          <cell r="BQ168">
            <v>89.5</v>
          </cell>
          <cell r="BR168">
            <v>66.8</v>
          </cell>
          <cell r="BS168">
            <v>61.9</v>
          </cell>
          <cell r="BT168">
            <v>71.3</v>
          </cell>
          <cell r="BU168">
            <v>53.9</v>
          </cell>
          <cell r="BV168">
            <v>43.5</v>
          </cell>
          <cell r="BW168">
            <v>63.5</v>
          </cell>
          <cell r="BX168">
            <v>3562</v>
          </cell>
          <cell r="BY168">
            <v>1782</v>
          </cell>
          <cell r="BZ168">
            <v>1780</v>
          </cell>
          <cell r="CA168">
            <v>72.2</v>
          </cell>
          <cell r="CB168">
            <v>66.400000000000006</v>
          </cell>
          <cell r="CC168">
            <v>78</v>
          </cell>
          <cell r="CD168">
            <v>62.6</v>
          </cell>
          <cell r="CE168">
            <v>58.2</v>
          </cell>
          <cell r="CF168">
            <v>67</v>
          </cell>
          <cell r="CG168">
            <v>94.8</v>
          </cell>
          <cell r="CH168">
            <v>93.5</v>
          </cell>
          <cell r="CI168">
            <v>96.1</v>
          </cell>
          <cell r="CJ168">
            <v>92.8</v>
          </cell>
          <cell r="CK168">
            <v>91.1</v>
          </cell>
          <cell r="CL168">
            <v>94.6</v>
          </cell>
          <cell r="CM168">
            <v>64.2</v>
          </cell>
          <cell r="CN168">
            <v>60.1</v>
          </cell>
          <cell r="CO168">
            <v>68.3</v>
          </cell>
          <cell r="CP168">
            <v>45.4</v>
          </cell>
          <cell r="CQ168">
            <v>39.799999999999997</v>
          </cell>
          <cell r="CR168">
            <v>51</v>
          </cell>
          <cell r="CS168">
            <v>31</v>
          </cell>
          <cell r="CT168">
            <v>25.8</v>
          </cell>
          <cell r="CU168">
            <v>36.200000000000003</v>
          </cell>
          <cell r="CV168">
            <v>75860</v>
          </cell>
          <cell r="CW168">
            <v>38898</v>
          </cell>
          <cell r="CX168">
            <v>36962</v>
          </cell>
          <cell r="CY168">
            <v>67.2</v>
          </cell>
          <cell r="CZ168">
            <v>62.3</v>
          </cell>
          <cell r="DA168">
            <v>72.3</v>
          </cell>
          <cell r="DB168">
            <v>59.2</v>
          </cell>
          <cell r="DC168">
            <v>55.1</v>
          </cell>
          <cell r="DD168">
            <v>63.6</v>
          </cell>
          <cell r="DE168">
            <v>94.2</v>
          </cell>
          <cell r="DF168">
            <v>93</v>
          </cell>
          <cell r="DG168">
            <v>95.4</v>
          </cell>
          <cell r="DH168">
            <v>91.8</v>
          </cell>
          <cell r="DI168">
            <v>90.6</v>
          </cell>
          <cell r="DJ168">
            <v>93</v>
          </cell>
          <cell r="DK168">
            <v>61.5</v>
          </cell>
          <cell r="DL168">
            <v>58</v>
          </cell>
          <cell r="DM168">
            <v>65.2</v>
          </cell>
          <cell r="DN168">
            <v>40.299999999999997</v>
          </cell>
          <cell r="DO168">
            <v>35.700000000000003</v>
          </cell>
          <cell r="DP168">
            <v>45.1</v>
          </cell>
          <cell r="DQ168">
            <v>25.9</v>
          </cell>
          <cell r="DR168">
            <v>20.9</v>
          </cell>
          <cell r="DS168">
            <v>31</v>
          </cell>
          <cell r="DT168">
            <v>88186</v>
          </cell>
          <cell r="DU168">
            <v>45196</v>
          </cell>
          <cell r="DV168">
            <v>42990</v>
          </cell>
          <cell r="DW168">
            <v>67.900000000000006</v>
          </cell>
          <cell r="DX168">
            <v>63</v>
          </cell>
          <cell r="DY168">
            <v>73.099999999999994</v>
          </cell>
          <cell r="DZ168">
            <v>59.9</v>
          </cell>
          <cell r="EA168">
            <v>55.7</v>
          </cell>
          <cell r="EB168">
            <v>64.3</v>
          </cell>
          <cell r="EC168">
            <v>94.4</v>
          </cell>
          <cell r="ED168">
            <v>93.2</v>
          </cell>
          <cell r="EE168">
            <v>95.6</v>
          </cell>
          <cell r="EF168">
            <v>92</v>
          </cell>
          <cell r="EG168">
            <v>90.8</v>
          </cell>
          <cell r="EH168">
            <v>93.3</v>
          </cell>
          <cell r="EI168">
            <v>62.1</v>
          </cell>
          <cell r="EJ168">
            <v>58.5</v>
          </cell>
          <cell r="EK168">
            <v>65.8</v>
          </cell>
          <cell r="EL168">
            <v>40.799999999999997</v>
          </cell>
          <cell r="EM168">
            <v>36.1</v>
          </cell>
          <cell r="EN168">
            <v>45.8</v>
          </cell>
          <cell r="EO168">
            <v>26.5</v>
          </cell>
          <cell r="EP168">
            <v>21.5</v>
          </cell>
          <cell r="EQ168">
            <v>31.9</v>
          </cell>
        </row>
        <row r="169">
          <cell r="A169" t="str">
            <v>E12000009</v>
          </cell>
          <cell r="B169" t="str">
            <v>South West</v>
          </cell>
          <cell r="D169">
            <v>934</v>
          </cell>
          <cell r="E169">
            <v>462</v>
          </cell>
          <cell r="F169">
            <v>472</v>
          </cell>
          <cell r="G169">
            <v>73.7</v>
          </cell>
          <cell r="H169">
            <v>66.7</v>
          </cell>
          <cell r="I169">
            <v>80.5</v>
          </cell>
          <cell r="J169">
            <v>61.3</v>
          </cell>
          <cell r="K169">
            <v>56.9</v>
          </cell>
          <cell r="L169">
            <v>65.7</v>
          </cell>
          <cell r="M169">
            <v>97.4</v>
          </cell>
          <cell r="N169">
            <v>96.8</v>
          </cell>
          <cell r="O169">
            <v>98.1</v>
          </cell>
          <cell r="P169">
            <v>95.7</v>
          </cell>
          <cell r="Q169">
            <v>95</v>
          </cell>
          <cell r="R169">
            <v>96.4</v>
          </cell>
          <cell r="S169">
            <v>63</v>
          </cell>
          <cell r="T169">
            <v>58.9</v>
          </cell>
          <cell r="U169">
            <v>66.900000000000006</v>
          </cell>
          <cell r="V169">
            <v>42.5</v>
          </cell>
          <cell r="W169">
            <v>37.700000000000003</v>
          </cell>
          <cell r="X169">
            <v>47.2</v>
          </cell>
          <cell r="Y169">
            <v>29.8</v>
          </cell>
          <cell r="Z169">
            <v>23.6</v>
          </cell>
          <cell r="AA169">
            <v>35.799999999999997</v>
          </cell>
          <cell r="AB169">
            <v>538</v>
          </cell>
          <cell r="AC169">
            <v>257</v>
          </cell>
          <cell r="AD169">
            <v>281</v>
          </cell>
          <cell r="AE169">
            <v>57.6</v>
          </cell>
          <cell r="AF169">
            <v>49.4</v>
          </cell>
          <cell r="AG169">
            <v>65.099999999999994</v>
          </cell>
          <cell r="AH169">
            <v>44.4</v>
          </cell>
          <cell r="AI169">
            <v>36.6</v>
          </cell>
          <cell r="AJ169">
            <v>51.6</v>
          </cell>
          <cell r="AK169">
            <v>94.1</v>
          </cell>
          <cell r="AL169">
            <v>91.1</v>
          </cell>
          <cell r="AM169">
            <v>96.8</v>
          </cell>
          <cell r="AN169">
            <v>90.3</v>
          </cell>
          <cell r="AO169">
            <v>86.4</v>
          </cell>
          <cell r="AP169">
            <v>94</v>
          </cell>
          <cell r="AQ169">
            <v>45.9</v>
          </cell>
          <cell r="AR169">
            <v>38.9</v>
          </cell>
          <cell r="AS169">
            <v>52.3</v>
          </cell>
          <cell r="AT169">
            <v>27.3</v>
          </cell>
          <cell r="AU169">
            <v>22.6</v>
          </cell>
          <cell r="AV169">
            <v>31.7</v>
          </cell>
          <cell r="AW169">
            <v>15.1</v>
          </cell>
          <cell r="AX169">
            <v>10.5</v>
          </cell>
          <cell r="AY169">
            <v>19.2</v>
          </cell>
          <cell r="AZ169">
            <v>153</v>
          </cell>
          <cell r="BA169">
            <v>81</v>
          </cell>
          <cell r="BB169">
            <v>72</v>
          </cell>
          <cell r="BC169">
            <v>85.6</v>
          </cell>
          <cell r="BD169">
            <v>76.5</v>
          </cell>
          <cell r="BE169">
            <v>95.8</v>
          </cell>
          <cell r="BF169">
            <v>69.900000000000006</v>
          </cell>
          <cell r="BG169">
            <v>60.5</v>
          </cell>
          <cell r="BH169">
            <v>80.599999999999994</v>
          </cell>
          <cell r="BI169">
            <v>97.4</v>
          </cell>
          <cell r="BJ169">
            <v>95.1</v>
          </cell>
          <cell r="BK169">
            <v>100</v>
          </cell>
          <cell r="BL169" t="str">
            <v>x</v>
          </cell>
          <cell r="BM169" t="str">
            <v>x</v>
          </cell>
          <cell r="BN169" t="str">
            <v>x</v>
          </cell>
          <cell r="BO169">
            <v>70.599999999999994</v>
          </cell>
          <cell r="BP169">
            <v>61.7</v>
          </cell>
          <cell r="BQ169">
            <v>80.599999999999994</v>
          </cell>
          <cell r="BR169">
            <v>47.1</v>
          </cell>
          <cell r="BS169">
            <v>39.5</v>
          </cell>
          <cell r="BT169">
            <v>55.6</v>
          </cell>
          <cell r="BU169">
            <v>37.9</v>
          </cell>
          <cell r="BV169">
            <v>28.4</v>
          </cell>
          <cell r="BW169">
            <v>48.6</v>
          </cell>
          <cell r="BX169">
            <v>1463</v>
          </cell>
          <cell r="BY169">
            <v>763</v>
          </cell>
          <cell r="BZ169">
            <v>700</v>
          </cell>
          <cell r="CA169">
            <v>69.2</v>
          </cell>
          <cell r="CB169">
            <v>64.400000000000006</v>
          </cell>
          <cell r="CC169">
            <v>74.400000000000006</v>
          </cell>
          <cell r="CD169">
            <v>59.9</v>
          </cell>
          <cell r="CE169">
            <v>57.3</v>
          </cell>
          <cell r="CF169">
            <v>62.9</v>
          </cell>
          <cell r="CG169">
            <v>94.5</v>
          </cell>
          <cell r="CH169">
            <v>92.3</v>
          </cell>
          <cell r="CI169">
            <v>96.9</v>
          </cell>
          <cell r="CJ169">
            <v>92.1</v>
          </cell>
          <cell r="CK169">
            <v>90.7</v>
          </cell>
          <cell r="CL169">
            <v>93.6</v>
          </cell>
          <cell r="CM169">
            <v>62.3</v>
          </cell>
          <cell r="CN169">
            <v>59.8</v>
          </cell>
          <cell r="CO169">
            <v>65</v>
          </cell>
          <cell r="CP169">
            <v>39</v>
          </cell>
          <cell r="CQ169">
            <v>34.9</v>
          </cell>
          <cell r="CR169">
            <v>43.6</v>
          </cell>
          <cell r="CS169">
            <v>25.9</v>
          </cell>
          <cell r="CT169">
            <v>21.4</v>
          </cell>
          <cell r="CU169">
            <v>30.9</v>
          </cell>
          <cell r="CV169">
            <v>50119</v>
          </cell>
          <cell r="CW169">
            <v>25575</v>
          </cell>
          <cell r="CX169">
            <v>24544</v>
          </cell>
          <cell r="CY169">
            <v>66.8</v>
          </cell>
          <cell r="CZ169">
            <v>60.8</v>
          </cell>
          <cell r="DA169">
            <v>73</v>
          </cell>
          <cell r="DB169">
            <v>57.9</v>
          </cell>
          <cell r="DC169">
            <v>52.9</v>
          </cell>
          <cell r="DD169">
            <v>63.2</v>
          </cell>
          <cell r="DE169">
            <v>94.7</v>
          </cell>
          <cell r="DF169">
            <v>93.4</v>
          </cell>
          <cell r="DG169">
            <v>96</v>
          </cell>
          <cell r="DH169">
            <v>92.3</v>
          </cell>
          <cell r="DI169">
            <v>90.9</v>
          </cell>
          <cell r="DJ169">
            <v>93.7</v>
          </cell>
          <cell r="DK169">
            <v>60.3</v>
          </cell>
          <cell r="DL169">
            <v>56</v>
          </cell>
          <cell r="DM169">
            <v>64.900000000000006</v>
          </cell>
          <cell r="DN169">
            <v>38</v>
          </cell>
          <cell r="DO169">
            <v>33.200000000000003</v>
          </cell>
          <cell r="DP169">
            <v>43.1</v>
          </cell>
          <cell r="DQ169">
            <v>23.4</v>
          </cell>
          <cell r="DR169">
            <v>18.100000000000001</v>
          </cell>
          <cell r="DS169">
            <v>28.9</v>
          </cell>
          <cell r="DT169">
            <v>53885</v>
          </cell>
          <cell r="DU169">
            <v>27471</v>
          </cell>
          <cell r="DV169">
            <v>26414</v>
          </cell>
          <cell r="DW169">
            <v>66.900000000000006</v>
          </cell>
          <cell r="DX169">
            <v>61</v>
          </cell>
          <cell r="DY169">
            <v>73.099999999999994</v>
          </cell>
          <cell r="DZ169">
            <v>58</v>
          </cell>
          <cell r="EA169">
            <v>52.9</v>
          </cell>
          <cell r="EB169">
            <v>63.2</v>
          </cell>
          <cell r="EC169">
            <v>94.7</v>
          </cell>
          <cell r="ED169">
            <v>93.4</v>
          </cell>
          <cell r="EE169">
            <v>96.1</v>
          </cell>
          <cell r="EF169">
            <v>92.3</v>
          </cell>
          <cell r="EG169">
            <v>90.9</v>
          </cell>
          <cell r="EH169">
            <v>93.8</v>
          </cell>
          <cell r="EI169">
            <v>60.3</v>
          </cell>
          <cell r="EJ169">
            <v>56</v>
          </cell>
          <cell r="EK169">
            <v>64.8</v>
          </cell>
          <cell r="EL169">
            <v>38.1</v>
          </cell>
          <cell r="EM169">
            <v>33.299999999999997</v>
          </cell>
          <cell r="EN169">
            <v>43.1</v>
          </cell>
          <cell r="EO169">
            <v>23.5</v>
          </cell>
          <cell r="EP169">
            <v>18.2</v>
          </cell>
          <cell r="EQ169">
            <v>29.1</v>
          </cell>
        </row>
        <row r="170">
          <cell r="A170" t="str">
            <v>E92000001</v>
          </cell>
          <cell r="B170" t="str">
            <v>England</v>
          </cell>
          <cell r="D170">
            <v>48797</v>
          </cell>
          <cell r="E170">
            <v>25227</v>
          </cell>
          <cell r="F170">
            <v>23570</v>
          </cell>
          <cell r="G170">
            <v>71.8</v>
          </cell>
          <cell r="H170">
            <v>66.8</v>
          </cell>
          <cell r="I170">
            <v>77.2</v>
          </cell>
          <cell r="J170">
            <v>61.9</v>
          </cell>
          <cell r="K170">
            <v>58.1</v>
          </cell>
          <cell r="L170">
            <v>65.900000000000006</v>
          </cell>
          <cell r="M170">
            <v>96.4</v>
          </cell>
          <cell r="N170">
            <v>95.4</v>
          </cell>
          <cell r="O170">
            <v>97.5</v>
          </cell>
          <cell r="P170">
            <v>93.9</v>
          </cell>
          <cell r="Q170">
            <v>93</v>
          </cell>
          <cell r="R170">
            <v>94.8</v>
          </cell>
          <cell r="S170">
            <v>63.5</v>
          </cell>
          <cell r="T170">
            <v>60.4</v>
          </cell>
          <cell r="U170">
            <v>66.900000000000006</v>
          </cell>
          <cell r="V170">
            <v>45.6</v>
          </cell>
          <cell r="W170">
            <v>40.299999999999997</v>
          </cell>
          <cell r="X170">
            <v>51.2</v>
          </cell>
          <cell r="Y170">
            <v>30</v>
          </cell>
          <cell r="Z170">
            <v>24.2</v>
          </cell>
          <cell r="AA170">
            <v>36.200000000000003</v>
          </cell>
          <cell r="AB170">
            <v>26942</v>
          </cell>
          <cell r="AC170">
            <v>13384</v>
          </cell>
          <cell r="AD170">
            <v>13558</v>
          </cell>
          <cell r="AE170">
            <v>64.7</v>
          </cell>
          <cell r="AF170">
            <v>57.2</v>
          </cell>
          <cell r="AG170">
            <v>72.099999999999994</v>
          </cell>
          <cell r="AH170">
            <v>52.6</v>
          </cell>
          <cell r="AI170">
            <v>47</v>
          </cell>
          <cell r="AJ170">
            <v>58.2</v>
          </cell>
          <cell r="AK170">
            <v>95.3</v>
          </cell>
          <cell r="AL170">
            <v>93.7</v>
          </cell>
          <cell r="AM170">
            <v>97</v>
          </cell>
          <cell r="AN170">
            <v>91.4</v>
          </cell>
          <cell r="AO170">
            <v>89.4</v>
          </cell>
          <cell r="AP170">
            <v>93.4</v>
          </cell>
          <cell r="AQ170">
            <v>54.5</v>
          </cell>
          <cell r="AR170">
            <v>49.5</v>
          </cell>
          <cell r="AS170">
            <v>59.3</v>
          </cell>
          <cell r="AT170">
            <v>40.1</v>
          </cell>
          <cell r="AU170">
            <v>33.799999999999997</v>
          </cell>
          <cell r="AV170">
            <v>46.3</v>
          </cell>
          <cell r="AW170">
            <v>22</v>
          </cell>
          <cell r="AX170">
            <v>16.2</v>
          </cell>
          <cell r="AY170">
            <v>27.7</v>
          </cell>
          <cell r="AZ170">
            <v>2020</v>
          </cell>
          <cell r="BA170">
            <v>1015</v>
          </cell>
          <cell r="BB170">
            <v>1005</v>
          </cell>
          <cell r="BC170">
            <v>88.2</v>
          </cell>
          <cell r="BD170">
            <v>83.6</v>
          </cell>
          <cell r="BE170">
            <v>92.7</v>
          </cell>
          <cell r="BF170">
            <v>78.3</v>
          </cell>
          <cell r="BG170">
            <v>72.7</v>
          </cell>
          <cell r="BH170">
            <v>84</v>
          </cell>
          <cell r="BI170">
            <v>98.3</v>
          </cell>
          <cell r="BJ170">
            <v>97</v>
          </cell>
          <cell r="BK170">
            <v>99.5</v>
          </cell>
          <cell r="BL170">
            <v>96.6</v>
          </cell>
          <cell r="BM170">
            <v>95</v>
          </cell>
          <cell r="BN170">
            <v>98.3</v>
          </cell>
          <cell r="BO170">
            <v>78.900000000000006</v>
          </cell>
          <cell r="BP170">
            <v>73.7</v>
          </cell>
          <cell r="BQ170">
            <v>84.2</v>
          </cell>
          <cell r="BR170">
            <v>60.7</v>
          </cell>
          <cell r="BS170">
            <v>55.2</v>
          </cell>
          <cell r="BT170">
            <v>66.3</v>
          </cell>
          <cell r="BU170">
            <v>50.3</v>
          </cell>
          <cell r="BV170">
            <v>42.1</v>
          </cell>
          <cell r="BW170">
            <v>58.6</v>
          </cell>
          <cell r="BX170">
            <v>22414</v>
          </cell>
          <cell r="BY170">
            <v>11217</v>
          </cell>
          <cell r="BZ170">
            <v>11197</v>
          </cell>
          <cell r="CA170">
            <v>68.400000000000006</v>
          </cell>
          <cell r="CB170">
            <v>62.9</v>
          </cell>
          <cell r="CC170">
            <v>73.8</v>
          </cell>
          <cell r="CD170">
            <v>58.3</v>
          </cell>
          <cell r="CE170">
            <v>54.4</v>
          </cell>
          <cell r="CF170">
            <v>62.2</v>
          </cell>
          <cell r="CG170">
            <v>94.2</v>
          </cell>
          <cell r="CH170">
            <v>92.6</v>
          </cell>
          <cell r="CI170">
            <v>95.8</v>
          </cell>
          <cell r="CJ170">
            <v>91.5</v>
          </cell>
          <cell r="CK170">
            <v>89.9</v>
          </cell>
          <cell r="CL170">
            <v>93</v>
          </cell>
          <cell r="CM170">
            <v>60.2</v>
          </cell>
          <cell r="CN170">
            <v>56.9</v>
          </cell>
          <cell r="CO170">
            <v>63.5</v>
          </cell>
          <cell r="CP170">
            <v>41.8</v>
          </cell>
          <cell r="CQ170">
            <v>37.700000000000003</v>
          </cell>
          <cell r="CR170">
            <v>45.8</v>
          </cell>
          <cell r="CS170">
            <v>26.7</v>
          </cell>
          <cell r="CT170">
            <v>22.5</v>
          </cell>
          <cell r="CU170">
            <v>30.9</v>
          </cell>
          <cell r="CV170">
            <v>437297</v>
          </cell>
          <cell r="CW170">
            <v>223117</v>
          </cell>
          <cell r="CX170">
            <v>214180</v>
          </cell>
          <cell r="CY170">
            <v>65.8</v>
          </cell>
          <cell r="CZ170">
            <v>60.5</v>
          </cell>
          <cell r="DA170">
            <v>71.3</v>
          </cell>
          <cell r="DB170">
            <v>57</v>
          </cell>
          <cell r="DC170">
            <v>52.3</v>
          </cell>
          <cell r="DD170">
            <v>61.9</v>
          </cell>
          <cell r="DE170">
            <v>94.1</v>
          </cell>
          <cell r="DF170">
            <v>92.8</v>
          </cell>
          <cell r="DG170">
            <v>95.5</v>
          </cell>
          <cell r="DH170">
            <v>91.6</v>
          </cell>
          <cell r="DI170">
            <v>90.3</v>
          </cell>
          <cell r="DJ170">
            <v>92.9</v>
          </cell>
          <cell r="DK170">
            <v>59.3</v>
          </cell>
          <cell r="DL170">
            <v>55.2</v>
          </cell>
          <cell r="DM170">
            <v>63.5</v>
          </cell>
          <cell r="DN170">
            <v>37.700000000000003</v>
          </cell>
          <cell r="DO170">
            <v>33.200000000000003</v>
          </cell>
          <cell r="DP170">
            <v>42.3</v>
          </cell>
          <cell r="DQ170">
            <v>23.6</v>
          </cell>
          <cell r="DR170">
            <v>18.899999999999999</v>
          </cell>
          <cell r="DS170">
            <v>28.5</v>
          </cell>
          <cell r="DT170">
            <v>550786</v>
          </cell>
          <cell r="DU170">
            <v>280920</v>
          </cell>
          <cell r="DV170">
            <v>269866</v>
          </cell>
          <cell r="DW170">
            <v>66.5</v>
          </cell>
          <cell r="DX170">
            <v>61.1</v>
          </cell>
          <cell r="DY170">
            <v>72.099999999999994</v>
          </cell>
          <cell r="DZ170">
            <v>57.3</v>
          </cell>
          <cell r="EA170">
            <v>52.7</v>
          </cell>
          <cell r="EB170">
            <v>62.1</v>
          </cell>
          <cell r="EC170">
            <v>94.3</v>
          </cell>
          <cell r="ED170">
            <v>93</v>
          </cell>
          <cell r="EE170">
            <v>95.7</v>
          </cell>
          <cell r="EF170">
            <v>91.7</v>
          </cell>
          <cell r="EG170">
            <v>90.5</v>
          </cell>
          <cell r="EH170">
            <v>93.1</v>
          </cell>
          <cell r="EI170">
            <v>59.5</v>
          </cell>
          <cell r="EJ170">
            <v>55.5</v>
          </cell>
          <cell r="EK170">
            <v>63.6</v>
          </cell>
          <cell r="EL170">
            <v>38.799999999999997</v>
          </cell>
          <cell r="EM170">
            <v>34.200000000000003</v>
          </cell>
          <cell r="EN170">
            <v>43.6</v>
          </cell>
          <cell r="EO170">
            <v>24.4</v>
          </cell>
          <cell r="EP170">
            <v>19.600000000000001</v>
          </cell>
          <cell r="EQ170">
            <v>29.4</v>
          </cell>
        </row>
      </sheetData>
      <sheetData sheetId="16"/>
      <sheetData sheetId="17"/>
      <sheetData sheetId="18"/>
      <sheetData sheetId="19"/>
      <sheetData sheetId="20"/>
      <sheetData sheetId="2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
      <sheetName val="SQL 2"/>
      <sheetName val="Table 2 data"/>
      <sheetName val="Table 2"/>
      <sheetName val="Table3ab4ab SQL outputs"/>
      <sheetName val="Table3ab4ab Reorder"/>
      <sheetName val="Table3ab4ab Suppression"/>
      <sheetName val="Table3ab4ab 2nd Suppressions"/>
      <sheetName val="Table3ab4ab Feeder Sheet"/>
      <sheetName val="Table 3a"/>
      <sheetName val="Table 3b"/>
      <sheetName val="SQL 3cd"/>
      <sheetName val="Table 3c_option_1"/>
      <sheetName val="Table 3c"/>
      <sheetName val="Table 3d_option_1"/>
      <sheetName val="Table 3d"/>
      <sheetName val="Table 4a"/>
      <sheetName val="Table 4b"/>
      <sheetName val="Table5ab SQL outputs"/>
      <sheetName val="Table5ab Reorder"/>
      <sheetName val="Table5ab Suppression"/>
      <sheetName val="Table5ab Feeder Sheet"/>
      <sheetName val="Table 5a"/>
      <sheetName val="Table 5b"/>
      <sheetName val="SQL 6ab"/>
      <sheetName val="Table 6a"/>
      <sheetName val="Table 6b"/>
      <sheetName val="Table 1a for Checks"/>
      <sheetName val="SQL S1ab"/>
      <sheetName val="Table S1a"/>
      <sheetName val="Table S1b"/>
      <sheetName val="SQL S2"/>
      <sheetName val="Table S2"/>
      <sheetName val="Median"/>
      <sheetName val="SFR Text"/>
    </sheetNames>
    <sheetDataSet>
      <sheetData sheetId="0"/>
      <sheetData sheetId="1"/>
      <sheetData sheetId="2"/>
      <sheetData sheetId="3"/>
      <sheetData sheetId="4"/>
      <sheetData sheetId="5"/>
      <sheetData sheetId="6"/>
      <sheetData sheetId="7"/>
      <sheetData sheetId="8"/>
      <sheetData sheetId="9"/>
      <sheetData sheetId="10">
        <row r="36">
          <cell r="C36">
            <v>323885</v>
          </cell>
        </row>
      </sheetData>
      <sheetData sheetId="11">
        <row r="18">
          <cell r="A18" t="str">
            <v>Boys</v>
          </cell>
        </row>
      </sheetData>
      <sheetData sheetId="12"/>
      <sheetData sheetId="13"/>
      <sheetData sheetId="14"/>
      <sheetData sheetId="15"/>
      <sheetData sheetId="16"/>
      <sheetData sheetId="17">
        <row r="99">
          <cell r="A99" t="str">
            <v>All state-funded mainstream schools5</v>
          </cell>
          <cell r="B99">
            <v>3037</v>
          </cell>
          <cell r="C99">
            <v>95.7</v>
          </cell>
          <cell r="D99">
            <v>61.5</v>
          </cell>
          <cell r="E99">
            <v>53</v>
          </cell>
          <cell r="F99">
            <v>94</v>
          </cell>
          <cell r="G99">
            <v>91.7</v>
          </cell>
          <cell r="H99">
            <v>99.5</v>
          </cell>
          <cell r="I99">
            <v>94.3</v>
          </cell>
          <cell r="J99">
            <v>99.2</v>
          </cell>
          <cell r="K99">
            <v>35.299999999999997</v>
          </cell>
          <cell r="L99">
            <v>20</v>
          </cell>
          <cell r="M99">
            <v>303.60000000000002</v>
          </cell>
          <cell r="N99">
            <v>355</v>
          </cell>
          <cell r="O99">
            <v>96.9</v>
          </cell>
          <cell r="P99">
            <v>55.9</v>
          </cell>
          <cell r="Q99">
            <v>97</v>
          </cell>
          <cell r="R99">
            <v>72.2</v>
          </cell>
          <cell r="S99">
            <v>62.3</v>
          </cell>
          <cell r="T99">
            <v>95.9</v>
          </cell>
          <cell r="U99">
            <v>93.5</v>
          </cell>
          <cell r="V99">
            <v>99.7</v>
          </cell>
          <cell r="W99">
            <v>96.4</v>
          </cell>
          <cell r="X99">
            <v>99.5</v>
          </cell>
          <cell r="Y99">
            <v>43.6</v>
          </cell>
          <cell r="Z99">
            <v>29.4</v>
          </cell>
          <cell r="AA99">
            <v>327.9</v>
          </cell>
          <cell r="AB99">
            <v>390.4</v>
          </cell>
          <cell r="AC99">
            <v>97.6</v>
          </cell>
          <cell r="AD99">
            <v>64</v>
          </cell>
          <cell r="AE99">
            <v>96.4</v>
          </cell>
          <cell r="AF99">
            <v>66.8</v>
          </cell>
          <cell r="AG99">
            <v>57.6</v>
          </cell>
          <cell r="AH99">
            <v>95</v>
          </cell>
          <cell r="AI99">
            <v>92.6</v>
          </cell>
          <cell r="AJ99">
            <v>99.6</v>
          </cell>
          <cell r="AK99">
            <v>95.3</v>
          </cell>
          <cell r="AL99">
            <v>99.3</v>
          </cell>
          <cell r="AM99">
            <v>39.4</v>
          </cell>
          <cell r="AN99">
            <v>24.6</v>
          </cell>
          <cell r="AO99">
            <v>315.60000000000002</v>
          </cell>
          <cell r="AP99">
            <v>372.5</v>
          </cell>
          <cell r="AQ99">
            <v>97.3</v>
          </cell>
          <cell r="AR99">
            <v>59.9</v>
          </cell>
        </row>
        <row r="100">
          <cell r="A100" t="str">
            <v>Local Authority maintained mainstream schools6</v>
          </cell>
          <cell r="B100">
            <v>1362</v>
          </cell>
          <cell r="C100">
            <v>95.5</v>
          </cell>
          <cell r="D100">
            <v>59.3</v>
          </cell>
          <cell r="E100">
            <v>50.6</v>
          </cell>
          <cell r="F100">
            <v>93.8</v>
          </cell>
          <cell r="G100">
            <v>91.5</v>
          </cell>
          <cell r="H100">
            <v>99.5</v>
          </cell>
          <cell r="I100">
            <v>93.6</v>
          </cell>
          <cell r="J100">
            <v>99.2</v>
          </cell>
          <cell r="K100">
            <v>32.799999999999997</v>
          </cell>
          <cell r="L100">
            <v>17.8</v>
          </cell>
          <cell r="M100">
            <v>298.60000000000002</v>
          </cell>
          <cell r="N100">
            <v>345.6</v>
          </cell>
          <cell r="O100">
            <v>96.8</v>
          </cell>
          <cell r="P100">
            <v>53.6</v>
          </cell>
          <cell r="Q100">
            <v>97</v>
          </cell>
          <cell r="R100">
            <v>70.8</v>
          </cell>
          <cell r="S100">
            <v>60.4</v>
          </cell>
          <cell r="T100">
            <v>95.8</v>
          </cell>
          <cell r="U100">
            <v>93.2</v>
          </cell>
          <cell r="V100">
            <v>99.6</v>
          </cell>
          <cell r="W100">
            <v>96</v>
          </cell>
          <cell r="X100">
            <v>99.4</v>
          </cell>
          <cell r="Y100">
            <v>41.8</v>
          </cell>
          <cell r="Z100">
            <v>27.2</v>
          </cell>
          <cell r="AA100">
            <v>323.8</v>
          </cell>
          <cell r="AB100">
            <v>382.6</v>
          </cell>
          <cell r="AC100">
            <v>97.6</v>
          </cell>
          <cell r="AD100">
            <v>62</v>
          </cell>
          <cell r="AE100">
            <v>96.2</v>
          </cell>
          <cell r="AF100">
            <v>65</v>
          </cell>
          <cell r="AG100">
            <v>55.4</v>
          </cell>
          <cell r="AH100">
            <v>94.8</v>
          </cell>
          <cell r="AI100">
            <v>92.3</v>
          </cell>
          <cell r="AJ100">
            <v>99.5</v>
          </cell>
          <cell r="AK100">
            <v>94.8</v>
          </cell>
          <cell r="AL100">
            <v>99.3</v>
          </cell>
          <cell r="AM100">
            <v>37.299999999999997</v>
          </cell>
          <cell r="AN100">
            <v>22.5</v>
          </cell>
          <cell r="AO100">
            <v>311.10000000000002</v>
          </cell>
          <cell r="AP100">
            <v>363.9</v>
          </cell>
          <cell r="AQ100">
            <v>97.2</v>
          </cell>
          <cell r="AR100">
            <v>57.7</v>
          </cell>
        </row>
        <row r="101">
          <cell r="A101" t="str">
            <v>Academies and Free Schools7</v>
          </cell>
          <cell r="B101">
            <v>1672</v>
          </cell>
          <cell r="C101">
            <v>95.8</v>
          </cell>
          <cell r="D101">
            <v>63.1</v>
          </cell>
          <cell r="E101">
            <v>54.8</v>
          </cell>
          <cell r="F101">
            <v>94.2</v>
          </cell>
          <cell r="G101">
            <v>91.9</v>
          </cell>
          <cell r="H101">
            <v>99.6</v>
          </cell>
          <cell r="I101">
            <v>94.8</v>
          </cell>
          <cell r="J101">
            <v>99.3</v>
          </cell>
          <cell r="K101">
            <v>37.1</v>
          </cell>
          <cell r="L101">
            <v>21.7</v>
          </cell>
          <cell r="M101">
            <v>307.5</v>
          </cell>
          <cell r="N101">
            <v>362.3</v>
          </cell>
          <cell r="O101">
            <v>97</v>
          </cell>
          <cell r="P101">
            <v>57.8</v>
          </cell>
          <cell r="Q101">
            <v>97.1</v>
          </cell>
          <cell r="R101">
            <v>73.3</v>
          </cell>
          <cell r="S101">
            <v>63.9</v>
          </cell>
          <cell r="T101">
            <v>96</v>
          </cell>
          <cell r="U101">
            <v>93.7</v>
          </cell>
          <cell r="V101">
            <v>99.7</v>
          </cell>
          <cell r="W101">
            <v>96.7</v>
          </cell>
          <cell r="X101">
            <v>99.5</v>
          </cell>
          <cell r="Y101">
            <v>45.1</v>
          </cell>
          <cell r="Z101">
            <v>31</v>
          </cell>
          <cell r="AA101">
            <v>331.1</v>
          </cell>
          <cell r="AB101">
            <v>396.6</v>
          </cell>
          <cell r="AC101">
            <v>97.7</v>
          </cell>
          <cell r="AD101">
            <v>65.599999999999994</v>
          </cell>
          <cell r="AE101">
            <v>96.5</v>
          </cell>
          <cell r="AF101">
            <v>68.099999999999994</v>
          </cell>
          <cell r="AG101">
            <v>59.3</v>
          </cell>
          <cell r="AH101">
            <v>95.1</v>
          </cell>
          <cell r="AI101">
            <v>92.8</v>
          </cell>
          <cell r="AJ101">
            <v>99.6</v>
          </cell>
          <cell r="AK101">
            <v>95.8</v>
          </cell>
          <cell r="AL101">
            <v>99.4</v>
          </cell>
          <cell r="AM101">
            <v>41.1</v>
          </cell>
          <cell r="AN101">
            <v>26.3</v>
          </cell>
          <cell r="AO101">
            <v>319.10000000000002</v>
          </cell>
          <cell r="AP101">
            <v>379.2</v>
          </cell>
          <cell r="AQ101">
            <v>97.3</v>
          </cell>
          <cell r="AR101">
            <v>61.6</v>
          </cell>
        </row>
        <row r="102">
          <cell r="A102" t="str">
            <v>Sponsored Academies7</v>
          </cell>
          <cell r="B102">
            <v>441</v>
          </cell>
          <cell r="C102">
            <v>93.4</v>
          </cell>
          <cell r="D102">
            <v>48.4</v>
          </cell>
          <cell r="E102">
            <v>41.6</v>
          </cell>
          <cell r="F102">
            <v>90.1</v>
          </cell>
          <cell r="G102">
            <v>87.1</v>
          </cell>
          <cell r="H102">
            <v>99.3</v>
          </cell>
          <cell r="I102">
            <v>93.3</v>
          </cell>
          <cell r="J102">
            <v>98.6</v>
          </cell>
          <cell r="K102">
            <v>24.5</v>
          </cell>
          <cell r="L102">
            <v>10.3</v>
          </cell>
          <cell r="M102">
            <v>271.3</v>
          </cell>
          <cell r="N102">
            <v>305.39999999999998</v>
          </cell>
          <cell r="O102">
            <v>95.8</v>
          </cell>
          <cell r="P102">
            <v>46.2</v>
          </cell>
          <cell r="Q102">
            <v>95.2</v>
          </cell>
          <cell r="R102">
            <v>58.8</v>
          </cell>
          <cell r="S102">
            <v>49.3</v>
          </cell>
          <cell r="T102">
            <v>92.7</v>
          </cell>
          <cell r="U102">
            <v>89.1</v>
          </cell>
          <cell r="V102">
            <v>99.5</v>
          </cell>
          <cell r="W102">
            <v>95.5</v>
          </cell>
          <cell r="X102">
            <v>99.1</v>
          </cell>
          <cell r="Y102">
            <v>29.4</v>
          </cell>
          <cell r="Z102">
            <v>15.6</v>
          </cell>
          <cell r="AA102">
            <v>294.39999999999998</v>
          </cell>
          <cell r="AB102">
            <v>336.3</v>
          </cell>
          <cell r="AC102">
            <v>96.5</v>
          </cell>
          <cell r="AD102">
            <v>52</v>
          </cell>
          <cell r="AE102">
            <v>94.3</v>
          </cell>
          <cell r="AF102">
            <v>53.4</v>
          </cell>
          <cell r="AG102">
            <v>45.3</v>
          </cell>
          <cell r="AH102">
            <v>91.4</v>
          </cell>
          <cell r="AI102">
            <v>88.1</v>
          </cell>
          <cell r="AJ102">
            <v>99.4</v>
          </cell>
          <cell r="AK102">
            <v>94.3</v>
          </cell>
          <cell r="AL102">
            <v>98.9</v>
          </cell>
          <cell r="AM102">
            <v>26.9</v>
          </cell>
          <cell r="AN102">
            <v>12.9</v>
          </cell>
          <cell r="AO102">
            <v>282.5</v>
          </cell>
          <cell r="AP102">
            <v>320.3</v>
          </cell>
          <cell r="AQ102">
            <v>96.2</v>
          </cell>
          <cell r="AR102">
            <v>49</v>
          </cell>
        </row>
        <row r="103">
          <cell r="A103" t="str">
            <v>Converter Academies7</v>
          </cell>
          <cell r="B103">
            <v>1201</v>
          </cell>
          <cell r="C103">
            <v>96.6</v>
          </cell>
          <cell r="D103">
            <v>67.8</v>
          </cell>
          <cell r="E103">
            <v>59.1</v>
          </cell>
          <cell r="F103">
            <v>95.5</v>
          </cell>
          <cell r="G103">
            <v>93.4</v>
          </cell>
          <cell r="H103">
            <v>99.7</v>
          </cell>
          <cell r="I103">
            <v>95.3</v>
          </cell>
          <cell r="J103">
            <v>99.5</v>
          </cell>
          <cell r="K103">
            <v>41.2</v>
          </cell>
          <cell r="L103">
            <v>25.3</v>
          </cell>
          <cell r="M103">
            <v>319.10000000000002</v>
          </cell>
          <cell r="N103">
            <v>380.6</v>
          </cell>
          <cell r="O103">
            <v>97.3</v>
          </cell>
          <cell r="P103">
            <v>61.5</v>
          </cell>
          <cell r="Q103">
            <v>97.7</v>
          </cell>
          <cell r="R103">
            <v>77.7</v>
          </cell>
          <cell r="S103">
            <v>68.3</v>
          </cell>
          <cell r="T103">
            <v>97</v>
          </cell>
          <cell r="U103">
            <v>95.1</v>
          </cell>
          <cell r="V103">
            <v>99.7</v>
          </cell>
          <cell r="W103">
            <v>97.2</v>
          </cell>
          <cell r="X103">
            <v>99.6</v>
          </cell>
          <cell r="Y103">
            <v>49.8</v>
          </cell>
          <cell r="Z103">
            <v>35.700000000000003</v>
          </cell>
          <cell r="AA103">
            <v>342.2</v>
          </cell>
          <cell r="AB103">
            <v>414.8</v>
          </cell>
          <cell r="AC103">
            <v>98</v>
          </cell>
          <cell r="AD103">
            <v>69.7</v>
          </cell>
          <cell r="AE103">
            <v>97.1</v>
          </cell>
          <cell r="AF103">
            <v>72.7</v>
          </cell>
          <cell r="AG103">
            <v>63.6</v>
          </cell>
          <cell r="AH103">
            <v>96.2</v>
          </cell>
          <cell r="AI103">
            <v>94.3</v>
          </cell>
          <cell r="AJ103">
            <v>99.7</v>
          </cell>
          <cell r="AK103">
            <v>96.2</v>
          </cell>
          <cell r="AL103">
            <v>99.6</v>
          </cell>
          <cell r="AM103">
            <v>45.5</v>
          </cell>
          <cell r="AN103">
            <v>30.4</v>
          </cell>
          <cell r="AO103">
            <v>330.6</v>
          </cell>
          <cell r="AP103">
            <v>397.6</v>
          </cell>
          <cell r="AQ103">
            <v>97.7</v>
          </cell>
          <cell r="AR103">
            <v>65.599999999999994</v>
          </cell>
        </row>
        <row r="104">
          <cell r="A104" t="str">
            <v>Free schools</v>
          </cell>
          <cell r="B104">
            <v>10</v>
          </cell>
          <cell r="C104">
            <v>97.5</v>
          </cell>
          <cell r="D104">
            <v>66.900000000000006</v>
          </cell>
          <cell r="E104">
            <v>57</v>
          </cell>
          <cell r="F104">
            <v>97.2</v>
          </cell>
          <cell r="G104">
            <v>95.3</v>
          </cell>
          <cell r="H104">
            <v>99.4</v>
          </cell>
          <cell r="I104">
            <v>94.5</v>
          </cell>
          <cell r="J104">
            <v>99.2</v>
          </cell>
          <cell r="K104">
            <v>28.4</v>
          </cell>
          <cell r="L104">
            <v>18.5</v>
          </cell>
          <cell r="M104">
            <v>319.2</v>
          </cell>
          <cell r="N104">
            <v>354.1</v>
          </cell>
          <cell r="O104">
            <v>97.8</v>
          </cell>
          <cell r="P104">
            <v>59</v>
          </cell>
          <cell r="Q104">
            <v>99</v>
          </cell>
          <cell r="R104">
            <v>73.8</v>
          </cell>
          <cell r="S104">
            <v>61.8</v>
          </cell>
          <cell r="T104">
            <v>97.4</v>
          </cell>
          <cell r="U104">
            <v>97.4</v>
          </cell>
          <cell r="V104">
            <v>100</v>
          </cell>
          <cell r="W104">
            <v>95.3</v>
          </cell>
          <cell r="X104">
            <v>100</v>
          </cell>
          <cell r="Y104">
            <v>58.1</v>
          </cell>
          <cell r="Z104">
            <v>36.6</v>
          </cell>
          <cell r="AA104">
            <v>332.8</v>
          </cell>
          <cell r="AB104">
            <v>389.9</v>
          </cell>
          <cell r="AC104">
            <v>99</v>
          </cell>
          <cell r="AD104">
            <v>62.3</v>
          </cell>
          <cell r="AE104">
            <v>98</v>
          </cell>
          <cell r="AF104">
            <v>69.3</v>
          </cell>
          <cell r="AG104">
            <v>58.7</v>
          </cell>
          <cell r="AH104">
            <v>97.3</v>
          </cell>
          <cell r="AI104">
            <v>96</v>
          </cell>
          <cell r="AJ104">
            <v>99.6</v>
          </cell>
          <cell r="AK104">
            <v>94.8</v>
          </cell>
          <cell r="AL104">
            <v>99.5</v>
          </cell>
          <cell r="AM104">
            <v>38.6</v>
          </cell>
          <cell r="AN104">
            <v>24.7</v>
          </cell>
          <cell r="AO104">
            <v>323.89999999999998</v>
          </cell>
          <cell r="AP104">
            <v>366.4</v>
          </cell>
          <cell r="AQ104">
            <v>98.2</v>
          </cell>
          <cell r="AR104">
            <v>60.1</v>
          </cell>
        </row>
        <row r="105">
          <cell r="A105" t="str">
            <v>University Technical Colleges (UTCs)</v>
          </cell>
          <cell r="B105">
            <v>7</v>
          </cell>
          <cell r="C105">
            <v>94.7</v>
          </cell>
          <cell r="D105">
            <v>58.8</v>
          </cell>
          <cell r="E105">
            <v>50.9</v>
          </cell>
          <cell r="F105">
            <v>93.4</v>
          </cell>
          <cell r="G105">
            <v>93.4</v>
          </cell>
          <cell r="H105">
            <v>99.6</v>
          </cell>
          <cell r="I105">
            <v>94.2</v>
          </cell>
          <cell r="J105">
            <v>99.6</v>
          </cell>
          <cell r="K105">
            <v>5.8</v>
          </cell>
          <cell r="L105">
            <v>1.8</v>
          </cell>
          <cell r="M105">
            <v>292.2</v>
          </cell>
          <cell r="N105">
            <v>330.7</v>
          </cell>
          <cell r="O105">
            <v>98.7</v>
          </cell>
          <cell r="P105">
            <v>56.2</v>
          </cell>
          <cell r="Q105">
            <v>90.6</v>
          </cell>
          <cell r="R105">
            <v>39.1</v>
          </cell>
          <cell r="S105">
            <v>39.1</v>
          </cell>
          <cell r="T105">
            <v>87.5</v>
          </cell>
          <cell r="U105">
            <v>85.9</v>
          </cell>
          <cell r="V105">
            <v>95.3</v>
          </cell>
          <cell r="W105">
            <v>73.400000000000006</v>
          </cell>
          <cell r="X105">
            <v>93.8</v>
          </cell>
          <cell r="Y105">
            <v>25</v>
          </cell>
          <cell r="Z105">
            <v>9.4</v>
          </cell>
          <cell r="AA105">
            <v>235.5</v>
          </cell>
          <cell r="AB105">
            <v>256.5</v>
          </cell>
          <cell r="AC105">
            <v>89.1</v>
          </cell>
          <cell r="AD105">
            <v>43.8</v>
          </cell>
          <cell r="AE105">
            <v>93.8</v>
          </cell>
          <cell r="AF105">
            <v>54.5</v>
          </cell>
          <cell r="AG105">
            <v>48.3</v>
          </cell>
          <cell r="AH105">
            <v>92.1</v>
          </cell>
          <cell r="AI105">
            <v>91.7</v>
          </cell>
          <cell r="AJ105">
            <v>98.6</v>
          </cell>
          <cell r="AK105">
            <v>89.7</v>
          </cell>
          <cell r="AL105">
            <v>98.3</v>
          </cell>
          <cell r="AM105">
            <v>10</v>
          </cell>
          <cell r="AN105">
            <v>3.4</v>
          </cell>
          <cell r="AO105">
            <v>279.7</v>
          </cell>
          <cell r="AP105">
            <v>314.3</v>
          </cell>
          <cell r="AQ105">
            <v>96.6</v>
          </cell>
          <cell r="AR105">
            <v>53.4</v>
          </cell>
        </row>
        <row r="106">
          <cell r="A106" t="str">
            <v>Studio Schools</v>
          </cell>
          <cell r="B106">
            <v>13</v>
          </cell>
          <cell r="C106">
            <v>81.900000000000006</v>
          </cell>
          <cell r="D106">
            <v>21.1</v>
          </cell>
          <cell r="E106">
            <v>15.8</v>
          </cell>
          <cell r="F106">
            <v>74.2</v>
          </cell>
          <cell r="G106">
            <v>72.5</v>
          </cell>
          <cell r="H106">
            <v>98</v>
          </cell>
          <cell r="I106">
            <v>76.8</v>
          </cell>
          <cell r="J106">
            <v>97</v>
          </cell>
          <cell r="K106">
            <v>6.4</v>
          </cell>
          <cell r="L106">
            <v>3</v>
          </cell>
          <cell r="M106">
            <v>194.8</v>
          </cell>
          <cell r="N106">
            <v>201.8</v>
          </cell>
          <cell r="O106">
            <v>90.6</v>
          </cell>
          <cell r="P106">
            <v>21.1</v>
          </cell>
          <cell r="Q106">
            <v>78.900000000000006</v>
          </cell>
          <cell r="R106">
            <v>28.5</v>
          </cell>
          <cell r="S106">
            <v>25.2</v>
          </cell>
          <cell r="T106">
            <v>75.2</v>
          </cell>
          <cell r="U106">
            <v>74.400000000000006</v>
          </cell>
          <cell r="V106">
            <v>96.7</v>
          </cell>
          <cell r="W106">
            <v>79.8</v>
          </cell>
          <cell r="X106">
            <v>94.6</v>
          </cell>
          <cell r="Y106">
            <v>15.3</v>
          </cell>
          <cell r="Z106">
            <v>5.8</v>
          </cell>
          <cell r="AA106">
            <v>212.8</v>
          </cell>
          <cell r="AB106">
            <v>225.9</v>
          </cell>
          <cell r="AC106">
            <v>88.4</v>
          </cell>
          <cell r="AD106">
            <v>29.8</v>
          </cell>
          <cell r="AE106">
            <v>80.599999999999994</v>
          </cell>
          <cell r="AF106">
            <v>24.4</v>
          </cell>
          <cell r="AG106">
            <v>20</v>
          </cell>
          <cell r="AH106">
            <v>74.599999999999994</v>
          </cell>
          <cell r="AI106">
            <v>73.3</v>
          </cell>
          <cell r="AJ106">
            <v>97.4</v>
          </cell>
          <cell r="AK106">
            <v>78.099999999999994</v>
          </cell>
          <cell r="AL106">
            <v>95.9</v>
          </cell>
          <cell r="AM106">
            <v>10.4</v>
          </cell>
          <cell r="AN106">
            <v>4.3</v>
          </cell>
          <cell r="AO106">
            <v>202.9</v>
          </cell>
          <cell r="AP106">
            <v>212.6</v>
          </cell>
          <cell r="AQ106">
            <v>89.6</v>
          </cell>
          <cell r="AR106">
            <v>25</v>
          </cell>
        </row>
        <row r="107">
          <cell r="A107" t="str">
            <v>All state-funded special schools8</v>
          </cell>
          <cell r="B107">
            <v>739</v>
          </cell>
          <cell r="C107">
            <v>9.5</v>
          </cell>
          <cell r="D107">
            <v>0.6</v>
          </cell>
          <cell r="E107">
            <v>0.4</v>
          </cell>
          <cell r="F107">
            <v>8</v>
          </cell>
          <cell r="G107">
            <v>6.7</v>
          </cell>
          <cell r="H107">
            <v>42.9</v>
          </cell>
          <cell r="I107">
            <v>10.6</v>
          </cell>
          <cell r="J107">
            <v>39.6</v>
          </cell>
          <cell r="K107" t="str">
            <v>x</v>
          </cell>
          <cell r="L107" t="str">
            <v>x</v>
          </cell>
          <cell r="M107">
            <v>31.7</v>
          </cell>
          <cell r="N107">
            <v>31.9</v>
          </cell>
          <cell r="O107">
            <v>17.7</v>
          </cell>
          <cell r="P107">
            <v>0.8</v>
          </cell>
          <cell r="Q107">
            <v>4.0999999999999996</v>
          </cell>
          <cell r="R107">
            <v>0.3</v>
          </cell>
          <cell r="S107">
            <v>0.1</v>
          </cell>
          <cell r="T107">
            <v>3.1</v>
          </cell>
          <cell r="U107">
            <v>2</v>
          </cell>
          <cell r="V107">
            <v>30.3</v>
          </cell>
          <cell r="W107">
            <v>6.7</v>
          </cell>
          <cell r="X107">
            <v>28.1</v>
          </cell>
          <cell r="Y107" t="str">
            <v>x</v>
          </cell>
          <cell r="Z107" t="str">
            <v>x</v>
          </cell>
          <cell r="AA107">
            <v>17.7</v>
          </cell>
          <cell r="AB107">
            <v>17.7</v>
          </cell>
          <cell r="AC107">
            <v>8.1</v>
          </cell>
          <cell r="AD107">
            <v>0.1</v>
          </cell>
          <cell r="AE107">
            <v>8</v>
          </cell>
          <cell r="AF107">
            <v>0.5</v>
          </cell>
          <cell r="AG107">
            <v>0.3</v>
          </cell>
          <cell r="AH107">
            <v>6.6</v>
          </cell>
          <cell r="AI107">
            <v>5.4</v>
          </cell>
          <cell r="AJ107">
            <v>39.4</v>
          </cell>
          <cell r="AK107">
            <v>9.5</v>
          </cell>
          <cell r="AL107">
            <v>36.4</v>
          </cell>
          <cell r="AM107">
            <v>0</v>
          </cell>
          <cell r="AN107">
            <v>0</v>
          </cell>
          <cell r="AO107">
            <v>27.8</v>
          </cell>
          <cell r="AP107">
            <v>28</v>
          </cell>
          <cell r="AQ107">
            <v>15.1</v>
          </cell>
          <cell r="AR107">
            <v>0.6</v>
          </cell>
        </row>
        <row r="108">
          <cell r="A108" t="str">
            <v>All state-funded schools9</v>
          </cell>
          <cell r="B108">
            <v>3776</v>
          </cell>
          <cell r="C108">
            <v>93.5</v>
          </cell>
          <cell r="D108">
            <v>59.9</v>
          </cell>
          <cell r="E108">
            <v>51.6</v>
          </cell>
          <cell r="F108">
            <v>91.8</v>
          </cell>
          <cell r="G108">
            <v>89.5</v>
          </cell>
          <cell r="H108">
            <v>98.1</v>
          </cell>
          <cell r="I108">
            <v>92.1</v>
          </cell>
          <cell r="J108">
            <v>97.7</v>
          </cell>
          <cell r="K108">
            <v>34.4</v>
          </cell>
          <cell r="L108">
            <v>19.5</v>
          </cell>
          <cell r="M108">
            <v>296.60000000000002</v>
          </cell>
          <cell r="N108">
            <v>346.7</v>
          </cell>
          <cell r="O108">
            <v>94.9</v>
          </cell>
          <cell r="P108">
            <v>54.5</v>
          </cell>
          <cell r="Q108">
            <v>96.1</v>
          </cell>
          <cell r="R108">
            <v>71.400000000000006</v>
          </cell>
          <cell r="S108">
            <v>61.7</v>
          </cell>
          <cell r="T108">
            <v>95</v>
          </cell>
          <cell r="U108">
            <v>92.6</v>
          </cell>
          <cell r="V108">
            <v>99</v>
          </cell>
          <cell r="W108">
            <v>95.5</v>
          </cell>
          <cell r="X108">
            <v>98.7</v>
          </cell>
          <cell r="Y108">
            <v>43.2</v>
          </cell>
          <cell r="Z108">
            <v>29.1</v>
          </cell>
          <cell r="AA108">
            <v>324.7</v>
          </cell>
          <cell r="AB108">
            <v>386.7</v>
          </cell>
          <cell r="AC108">
            <v>96.7</v>
          </cell>
          <cell r="AD108">
            <v>63.4</v>
          </cell>
          <cell r="AE108">
            <v>94.7</v>
          </cell>
          <cell r="AF108">
            <v>65.5</v>
          </cell>
          <cell r="AG108">
            <v>56.6</v>
          </cell>
          <cell r="AH108">
            <v>93.3</v>
          </cell>
          <cell r="AI108">
            <v>91</v>
          </cell>
          <cell r="AJ108">
            <v>98.5</v>
          </cell>
          <cell r="AK108">
            <v>93.8</v>
          </cell>
          <cell r="AL108">
            <v>98.2</v>
          </cell>
          <cell r="AM108">
            <v>38.700000000000003</v>
          </cell>
          <cell r="AN108">
            <v>24.2</v>
          </cell>
          <cell r="AO108">
            <v>310.39999999999998</v>
          </cell>
          <cell r="AP108">
            <v>366.3</v>
          </cell>
          <cell r="AQ108">
            <v>95.8</v>
          </cell>
          <cell r="AR108">
            <v>58.9</v>
          </cell>
        </row>
        <row r="109">
          <cell r="A109" t="str">
            <v>Hospital schools and alternative provision including academy and free school alternative provision and pupil referral units</v>
          </cell>
          <cell r="B109">
            <v>427</v>
          </cell>
          <cell r="C109">
            <v>11.7</v>
          </cell>
          <cell r="D109">
            <v>1.6</v>
          </cell>
          <cell r="E109">
            <v>0.9</v>
          </cell>
          <cell r="F109">
            <v>9.6</v>
          </cell>
          <cell r="G109">
            <v>7.4</v>
          </cell>
          <cell r="H109">
            <v>63.6</v>
          </cell>
          <cell r="I109">
            <v>20.6</v>
          </cell>
          <cell r="J109">
            <v>56.7</v>
          </cell>
          <cell r="K109">
            <v>0.3</v>
          </cell>
          <cell r="L109">
            <v>0.2</v>
          </cell>
          <cell r="M109">
            <v>48</v>
          </cell>
          <cell r="N109">
            <v>48.2</v>
          </cell>
          <cell r="O109">
            <v>25.5</v>
          </cell>
          <cell r="P109">
            <v>1.8</v>
          </cell>
          <cell r="Q109">
            <v>15.9</v>
          </cell>
          <cell r="R109">
            <v>3</v>
          </cell>
          <cell r="S109">
            <v>2</v>
          </cell>
          <cell r="T109">
            <v>13.8</v>
          </cell>
          <cell r="U109">
            <v>10.7</v>
          </cell>
          <cell r="V109">
            <v>67.5</v>
          </cell>
          <cell r="W109">
            <v>27.7</v>
          </cell>
          <cell r="X109">
            <v>61.6</v>
          </cell>
          <cell r="Y109">
            <v>0.2</v>
          </cell>
          <cell r="Z109">
            <v>0.1</v>
          </cell>
          <cell r="AA109">
            <v>60.8</v>
          </cell>
          <cell r="AB109">
            <v>61</v>
          </cell>
          <cell r="AC109">
            <v>30</v>
          </cell>
          <cell r="AD109">
            <v>3.3</v>
          </cell>
          <cell r="AE109">
            <v>13.2</v>
          </cell>
          <cell r="AF109">
            <v>2.1</v>
          </cell>
          <cell r="AG109">
            <v>1.3</v>
          </cell>
          <cell r="AH109">
            <v>11.1</v>
          </cell>
          <cell r="AI109">
            <v>8.6</v>
          </cell>
          <cell r="AJ109">
            <v>65</v>
          </cell>
          <cell r="AK109">
            <v>23.1</v>
          </cell>
          <cell r="AL109">
            <v>58.4</v>
          </cell>
          <cell r="AM109">
            <v>0.3</v>
          </cell>
          <cell r="AN109">
            <v>0.1</v>
          </cell>
          <cell r="AO109">
            <v>52.5</v>
          </cell>
          <cell r="AP109">
            <v>52.7</v>
          </cell>
          <cell r="AQ109">
            <v>27.1</v>
          </cell>
          <cell r="AR109">
            <v>2.2999999999999998</v>
          </cell>
        </row>
        <row r="110">
          <cell r="A110" t="str">
            <v>All state-funded schools, hospital schools and alternative provision including academy and free school alternative provision and pupil referral units</v>
          </cell>
          <cell r="B110">
            <v>4203</v>
          </cell>
          <cell r="C110">
            <v>91.8</v>
          </cell>
          <cell r="D110">
            <v>58.7</v>
          </cell>
          <cell r="E110">
            <v>50.6</v>
          </cell>
          <cell r="F110">
            <v>90.1</v>
          </cell>
          <cell r="G110">
            <v>87.8</v>
          </cell>
          <cell r="H110">
            <v>97.4</v>
          </cell>
          <cell r="I110">
            <v>90.6</v>
          </cell>
          <cell r="J110">
            <v>96.9</v>
          </cell>
          <cell r="K110">
            <v>33.700000000000003</v>
          </cell>
          <cell r="L110">
            <v>19.100000000000001</v>
          </cell>
          <cell r="M110">
            <v>291.5</v>
          </cell>
          <cell r="N110">
            <v>340.6</v>
          </cell>
          <cell r="O110">
            <v>93.4</v>
          </cell>
          <cell r="P110">
            <v>53.4</v>
          </cell>
          <cell r="Q110">
            <v>95.2</v>
          </cell>
          <cell r="R110">
            <v>70.599999999999994</v>
          </cell>
          <cell r="S110">
            <v>61</v>
          </cell>
          <cell r="T110">
            <v>94</v>
          </cell>
          <cell r="U110">
            <v>91.6</v>
          </cell>
          <cell r="V110">
            <v>98.6</v>
          </cell>
          <cell r="W110">
            <v>94.7</v>
          </cell>
          <cell r="X110">
            <v>98.3</v>
          </cell>
          <cell r="Y110">
            <v>42.7</v>
          </cell>
          <cell r="Z110">
            <v>28.7</v>
          </cell>
          <cell r="AA110">
            <v>321.7</v>
          </cell>
          <cell r="AB110">
            <v>382.9</v>
          </cell>
          <cell r="AC110">
            <v>95.9</v>
          </cell>
          <cell r="AD110">
            <v>62.7</v>
          </cell>
          <cell r="AE110">
            <v>93.4</v>
          </cell>
          <cell r="AF110">
            <v>64.5</v>
          </cell>
          <cell r="AG110">
            <v>55.7</v>
          </cell>
          <cell r="AH110">
            <v>92</v>
          </cell>
          <cell r="AI110">
            <v>89.7</v>
          </cell>
          <cell r="AJ110">
            <v>98</v>
          </cell>
          <cell r="AK110">
            <v>92.6</v>
          </cell>
          <cell r="AL110">
            <v>97.6</v>
          </cell>
          <cell r="AM110">
            <v>38.1</v>
          </cell>
          <cell r="AN110">
            <v>23.8</v>
          </cell>
          <cell r="AO110">
            <v>306.2</v>
          </cell>
          <cell r="AP110">
            <v>361.2</v>
          </cell>
          <cell r="AQ110">
            <v>94.7</v>
          </cell>
          <cell r="AR110">
            <v>57.9</v>
          </cell>
        </row>
        <row r="111">
          <cell r="A111" t="str">
            <v>Non-maintained special schools</v>
          </cell>
          <cell r="B111">
            <v>64</v>
          </cell>
          <cell r="C111">
            <v>22.2</v>
          </cell>
          <cell r="D111">
            <v>4.2</v>
          </cell>
          <cell r="E111">
            <v>2.8</v>
          </cell>
          <cell r="F111">
            <v>20.6</v>
          </cell>
          <cell r="G111">
            <v>17.5</v>
          </cell>
          <cell r="H111">
            <v>48.4</v>
          </cell>
          <cell r="I111">
            <v>23.6</v>
          </cell>
          <cell r="J111">
            <v>45.8</v>
          </cell>
          <cell r="K111">
            <v>1.4</v>
          </cell>
          <cell r="L111" t="str">
            <v>x</v>
          </cell>
          <cell r="M111">
            <v>58</v>
          </cell>
          <cell r="N111">
            <v>58.7</v>
          </cell>
          <cell r="O111">
            <v>21.5</v>
          </cell>
          <cell r="P111">
            <v>3.3</v>
          </cell>
          <cell r="Q111">
            <v>16.100000000000001</v>
          </cell>
          <cell r="R111">
            <v>2.1</v>
          </cell>
          <cell r="S111">
            <v>2.1</v>
          </cell>
          <cell r="T111">
            <v>16.100000000000001</v>
          </cell>
          <cell r="U111">
            <v>13.3</v>
          </cell>
          <cell r="V111">
            <v>42</v>
          </cell>
          <cell r="W111">
            <v>17.5</v>
          </cell>
          <cell r="X111">
            <v>40.6</v>
          </cell>
          <cell r="Y111">
            <v>2.1</v>
          </cell>
          <cell r="Z111" t="str">
            <v>x</v>
          </cell>
          <cell r="AA111">
            <v>49.6</v>
          </cell>
          <cell r="AB111">
            <v>50.5</v>
          </cell>
          <cell r="AC111">
            <v>20.3</v>
          </cell>
          <cell r="AD111">
            <v>2.1</v>
          </cell>
          <cell r="AE111">
            <v>20.7</v>
          </cell>
          <cell r="AF111">
            <v>3.7</v>
          </cell>
          <cell r="AG111">
            <v>2.6</v>
          </cell>
          <cell r="AH111">
            <v>19.399999999999999</v>
          </cell>
          <cell r="AI111">
            <v>16.5</v>
          </cell>
          <cell r="AJ111">
            <v>46.8</v>
          </cell>
          <cell r="AK111">
            <v>22.1</v>
          </cell>
          <cell r="AL111">
            <v>44.5</v>
          </cell>
          <cell r="AM111">
            <v>1.6</v>
          </cell>
          <cell r="AN111">
            <v>0.7</v>
          </cell>
          <cell r="AO111">
            <v>55.9</v>
          </cell>
          <cell r="AP111">
            <v>56.7</v>
          </cell>
          <cell r="AQ111">
            <v>21.2</v>
          </cell>
          <cell r="AR111">
            <v>3</v>
          </cell>
        </row>
        <row r="112">
          <cell r="A112" t="str">
            <v>Independent schools</v>
          </cell>
          <cell r="B112">
            <v>857</v>
          </cell>
          <cell r="C112">
            <v>59.3</v>
          </cell>
          <cell r="D112">
            <v>50.6</v>
          </cell>
          <cell r="E112">
            <v>23.7</v>
          </cell>
          <cell r="F112">
            <v>59.1</v>
          </cell>
          <cell r="G112">
            <v>30.2</v>
          </cell>
          <cell r="H112">
            <v>94.5</v>
          </cell>
          <cell r="I112">
            <v>92.5</v>
          </cell>
          <cell r="J112">
            <v>94.4</v>
          </cell>
          <cell r="K112">
            <v>13</v>
          </cell>
          <cell r="L112">
            <v>9.1</v>
          </cell>
          <cell r="M112">
            <v>249.8</v>
          </cell>
          <cell r="N112">
            <v>265.2</v>
          </cell>
          <cell r="O112">
            <v>30.9</v>
          </cell>
          <cell r="P112">
            <v>24.2</v>
          </cell>
          <cell r="Q112">
            <v>73.099999999999994</v>
          </cell>
          <cell r="R112">
            <v>67.3</v>
          </cell>
          <cell r="S112">
            <v>35.5</v>
          </cell>
          <cell r="T112">
            <v>73.099999999999994</v>
          </cell>
          <cell r="U112">
            <v>41.3</v>
          </cell>
          <cell r="V112">
            <v>95.9</v>
          </cell>
          <cell r="W112">
            <v>94.9</v>
          </cell>
          <cell r="X112">
            <v>95.9</v>
          </cell>
          <cell r="Y112">
            <v>21.6</v>
          </cell>
          <cell r="Z112">
            <v>17.8</v>
          </cell>
          <cell r="AA112">
            <v>296.5</v>
          </cell>
          <cell r="AB112">
            <v>323.2</v>
          </cell>
          <cell r="AC112">
            <v>41.8</v>
          </cell>
          <cell r="AD112">
            <v>35.9</v>
          </cell>
          <cell r="AE112">
            <v>66.099999999999994</v>
          </cell>
          <cell r="AF112">
            <v>58.8</v>
          </cell>
          <cell r="AG112">
            <v>29.5</v>
          </cell>
          <cell r="AH112">
            <v>66</v>
          </cell>
          <cell r="AI112">
            <v>35.700000000000003</v>
          </cell>
          <cell r="AJ112">
            <v>95.2</v>
          </cell>
          <cell r="AK112">
            <v>93.7</v>
          </cell>
          <cell r="AL112">
            <v>95.1</v>
          </cell>
          <cell r="AM112">
            <v>17.2</v>
          </cell>
          <cell r="AN112">
            <v>13.4</v>
          </cell>
          <cell r="AO112">
            <v>272.8</v>
          </cell>
          <cell r="AP112">
            <v>293.7</v>
          </cell>
          <cell r="AQ112">
            <v>36.299999999999997</v>
          </cell>
          <cell r="AR112">
            <v>30</v>
          </cell>
        </row>
        <row r="113">
          <cell r="A113" t="str">
            <v>Independent special schools</v>
          </cell>
          <cell r="B113">
            <v>223</v>
          </cell>
          <cell r="C113">
            <v>14.2</v>
          </cell>
          <cell r="D113">
            <v>4.4000000000000004</v>
          </cell>
          <cell r="E113">
            <v>1.9</v>
          </cell>
          <cell r="F113">
            <v>13.1</v>
          </cell>
          <cell r="G113">
            <v>9.4</v>
          </cell>
          <cell r="H113">
            <v>47.4</v>
          </cell>
          <cell r="I113">
            <v>21.1</v>
          </cell>
          <cell r="J113">
            <v>43.9</v>
          </cell>
          <cell r="K113" t="str">
            <v>x</v>
          </cell>
          <cell r="L113">
            <v>0</v>
          </cell>
          <cell r="M113">
            <v>51.5</v>
          </cell>
          <cell r="N113">
            <v>51.7</v>
          </cell>
          <cell r="O113">
            <v>21.8</v>
          </cell>
          <cell r="P113">
            <v>2.7</v>
          </cell>
          <cell r="Q113">
            <v>14</v>
          </cell>
          <cell r="R113">
            <v>2.9</v>
          </cell>
          <cell r="S113">
            <v>2.4</v>
          </cell>
          <cell r="T113">
            <v>13.1</v>
          </cell>
          <cell r="U113">
            <v>9.1</v>
          </cell>
          <cell r="V113">
            <v>47.2</v>
          </cell>
          <cell r="W113">
            <v>18.899999999999999</v>
          </cell>
          <cell r="X113">
            <v>44.3</v>
          </cell>
          <cell r="Y113" t="str">
            <v>x</v>
          </cell>
          <cell r="Z113">
            <v>0</v>
          </cell>
          <cell r="AA113">
            <v>48.1</v>
          </cell>
          <cell r="AB113">
            <v>48.1</v>
          </cell>
          <cell r="AC113">
            <v>23.6</v>
          </cell>
          <cell r="AD113">
            <v>3.3</v>
          </cell>
          <cell r="AE113">
            <v>14.1</v>
          </cell>
          <cell r="AF113">
            <v>4.0999999999999996</v>
          </cell>
          <cell r="AG113">
            <v>2</v>
          </cell>
          <cell r="AH113">
            <v>13.1</v>
          </cell>
          <cell r="AI113">
            <v>9.4</v>
          </cell>
          <cell r="AJ113">
            <v>47.3</v>
          </cell>
          <cell r="AK113">
            <v>20.6</v>
          </cell>
          <cell r="AL113">
            <v>44</v>
          </cell>
          <cell r="AM113" t="str">
            <v>x</v>
          </cell>
          <cell r="AN113">
            <v>0</v>
          </cell>
          <cell r="AO113">
            <v>50.7</v>
          </cell>
          <cell r="AP113">
            <v>50.9</v>
          </cell>
          <cell r="AQ113">
            <v>22.3</v>
          </cell>
          <cell r="AR113">
            <v>2.8</v>
          </cell>
        </row>
        <row r="114">
          <cell r="A114" t="str">
            <v>All independent schools10</v>
          </cell>
          <cell r="B114">
            <v>1144</v>
          </cell>
          <cell r="C114">
            <v>55.6</v>
          </cell>
          <cell r="D114">
            <v>46.7</v>
          </cell>
          <cell r="E114">
            <v>21.8</v>
          </cell>
          <cell r="F114">
            <v>55.3</v>
          </cell>
          <cell r="G114">
            <v>28.5</v>
          </cell>
          <cell r="H114">
            <v>90.5</v>
          </cell>
          <cell r="I114">
            <v>86.5</v>
          </cell>
          <cell r="J114">
            <v>90.2</v>
          </cell>
          <cell r="K114">
            <v>11.9</v>
          </cell>
          <cell r="L114">
            <v>8.4</v>
          </cell>
          <cell r="M114">
            <v>233.2</v>
          </cell>
          <cell r="N114">
            <v>247.3</v>
          </cell>
          <cell r="O114">
            <v>30.1</v>
          </cell>
          <cell r="P114">
            <v>22.4</v>
          </cell>
          <cell r="Q114">
            <v>71.400000000000006</v>
          </cell>
          <cell r="R114">
            <v>65.5</v>
          </cell>
          <cell r="S114">
            <v>34.6</v>
          </cell>
          <cell r="T114">
            <v>71.400000000000006</v>
          </cell>
          <cell r="U114">
            <v>40.4</v>
          </cell>
          <cell r="V114">
            <v>94.5</v>
          </cell>
          <cell r="W114">
            <v>92.7</v>
          </cell>
          <cell r="X114">
            <v>94.4</v>
          </cell>
          <cell r="Y114">
            <v>21</v>
          </cell>
          <cell r="Z114">
            <v>17.3</v>
          </cell>
          <cell r="AA114">
            <v>289.5</v>
          </cell>
          <cell r="AB114">
            <v>315.3</v>
          </cell>
          <cell r="AC114">
            <v>41.2</v>
          </cell>
          <cell r="AD114">
            <v>34.9</v>
          </cell>
          <cell r="AE114">
            <v>63.2</v>
          </cell>
          <cell r="AF114">
            <v>55.7</v>
          </cell>
          <cell r="AG114">
            <v>27.9</v>
          </cell>
          <cell r="AH114">
            <v>63</v>
          </cell>
          <cell r="AI114">
            <v>34.200000000000003</v>
          </cell>
          <cell r="AJ114">
            <v>92.4</v>
          </cell>
          <cell r="AK114">
            <v>89.5</v>
          </cell>
          <cell r="AL114">
            <v>92.2</v>
          </cell>
          <cell r="AM114">
            <v>16.2</v>
          </cell>
          <cell r="AN114">
            <v>12.6</v>
          </cell>
          <cell r="AO114">
            <v>260.10000000000002</v>
          </cell>
          <cell r="AP114">
            <v>279.8</v>
          </cell>
          <cell r="AQ114">
            <v>35.4</v>
          </cell>
          <cell r="AR114">
            <v>28.4</v>
          </cell>
        </row>
        <row r="115">
          <cell r="A115" t="str">
            <v>All special schools</v>
          </cell>
          <cell r="B115">
            <v>1026</v>
          </cell>
          <cell r="C115">
            <v>10.9</v>
          </cell>
          <cell r="D115">
            <v>1.5</v>
          </cell>
          <cell r="E115">
            <v>0.8</v>
          </cell>
          <cell r="F115">
            <v>9.5</v>
          </cell>
          <cell r="G115">
            <v>7.7</v>
          </cell>
          <cell r="H115">
            <v>44</v>
          </cell>
          <cell r="I115">
            <v>13.2</v>
          </cell>
          <cell r="J115">
            <v>40.700000000000003</v>
          </cell>
          <cell r="K115">
            <v>0.1</v>
          </cell>
          <cell r="L115">
            <v>0</v>
          </cell>
          <cell r="M115">
            <v>36.6</v>
          </cell>
          <cell r="N115">
            <v>36.799999999999997</v>
          </cell>
          <cell r="O115">
            <v>18.7</v>
          </cell>
          <cell r="P115">
            <v>1.3</v>
          </cell>
          <cell r="Q115">
            <v>6.2</v>
          </cell>
          <cell r="R115">
            <v>0.7</v>
          </cell>
          <cell r="S115">
            <v>0.5</v>
          </cell>
          <cell r="T115">
            <v>5.2</v>
          </cell>
          <cell r="U115">
            <v>3.6</v>
          </cell>
          <cell r="V115">
            <v>33.4</v>
          </cell>
          <cell r="W115">
            <v>9</v>
          </cell>
          <cell r="X115">
            <v>31.2</v>
          </cell>
          <cell r="Y115">
            <v>0.1</v>
          </cell>
          <cell r="Z115">
            <v>0.1</v>
          </cell>
          <cell r="AA115">
            <v>23.8</v>
          </cell>
          <cell r="AB115">
            <v>23.9</v>
          </cell>
          <cell r="AC115">
            <v>11.1</v>
          </cell>
          <cell r="AD115">
            <v>0.7</v>
          </cell>
          <cell r="AE115">
            <v>9.6999999999999993</v>
          </cell>
          <cell r="AF115">
            <v>1.3</v>
          </cell>
          <cell r="AG115">
            <v>0.7</v>
          </cell>
          <cell r="AH115">
            <v>8.4</v>
          </cell>
          <cell r="AI115">
            <v>6.6</v>
          </cell>
          <cell r="AJ115">
            <v>41.2</v>
          </cell>
          <cell r="AK115">
            <v>12.1</v>
          </cell>
          <cell r="AL115">
            <v>38.200000000000003</v>
          </cell>
          <cell r="AM115">
            <v>0.1</v>
          </cell>
          <cell r="AN115">
            <v>0.1</v>
          </cell>
          <cell r="AO115">
            <v>33.200000000000003</v>
          </cell>
          <cell r="AP115">
            <v>33.4</v>
          </cell>
          <cell r="AQ115">
            <v>16.7</v>
          </cell>
          <cell r="AR115">
            <v>1.1000000000000001</v>
          </cell>
        </row>
        <row r="116">
          <cell r="A116" t="str">
            <v>All schools</v>
          </cell>
          <cell r="B116">
            <v>5356</v>
          </cell>
          <cell r="C116">
            <v>88.8</v>
          </cell>
          <cell r="D116">
            <v>57.7</v>
          </cell>
          <cell r="E116">
            <v>48.2</v>
          </cell>
          <cell r="F116">
            <v>87.3</v>
          </cell>
          <cell r="G116">
            <v>82.9</v>
          </cell>
          <cell r="H116">
            <v>97.5</v>
          </cell>
          <cell r="I116">
            <v>90.6</v>
          </cell>
          <cell r="J116">
            <v>96.9</v>
          </cell>
          <cell r="K116">
            <v>31.8</v>
          </cell>
          <cell r="L116">
            <v>18.2</v>
          </cell>
          <cell r="M116">
            <v>287.10000000000002</v>
          </cell>
          <cell r="N116">
            <v>333.2</v>
          </cell>
          <cell r="O116">
            <v>88.3</v>
          </cell>
          <cell r="P116">
            <v>50.8</v>
          </cell>
          <cell r="Q116">
            <v>93.3</v>
          </cell>
          <cell r="R116">
            <v>70.2</v>
          </cell>
          <cell r="S116">
            <v>58.9</v>
          </cell>
          <cell r="T116">
            <v>92.2</v>
          </cell>
          <cell r="U116">
            <v>87.5</v>
          </cell>
          <cell r="V116">
            <v>98.9</v>
          </cell>
          <cell r="W116">
            <v>94.9</v>
          </cell>
          <cell r="X116">
            <v>98.6</v>
          </cell>
          <cell r="Y116">
            <v>40.9</v>
          </cell>
          <cell r="Z116">
            <v>27.8</v>
          </cell>
          <cell r="AA116">
            <v>319.5</v>
          </cell>
          <cell r="AB116">
            <v>377.8</v>
          </cell>
          <cell r="AC116">
            <v>91.6</v>
          </cell>
          <cell r="AD116">
            <v>60.5</v>
          </cell>
          <cell r="AE116">
            <v>91</v>
          </cell>
          <cell r="AF116">
            <v>63.8</v>
          </cell>
          <cell r="AG116">
            <v>53.4</v>
          </cell>
          <cell r="AH116">
            <v>89.7</v>
          </cell>
          <cell r="AI116">
            <v>85.1</v>
          </cell>
          <cell r="AJ116">
            <v>98.2</v>
          </cell>
          <cell r="AK116">
            <v>92.7</v>
          </cell>
          <cell r="AL116">
            <v>97.7</v>
          </cell>
          <cell r="AM116">
            <v>36.299999999999997</v>
          </cell>
          <cell r="AN116">
            <v>22.9</v>
          </cell>
          <cell r="AO116">
            <v>302.89999999999998</v>
          </cell>
          <cell r="AP116">
            <v>354.9</v>
          </cell>
          <cell r="AQ116">
            <v>89.9</v>
          </cell>
          <cell r="AR116">
            <v>55.5</v>
          </cell>
        </row>
        <row r="117">
          <cell r="A117" t="str">
            <v>Comprehensive Schools</v>
          </cell>
          <cell r="B117">
            <v>2749</v>
          </cell>
          <cell r="C117">
            <v>95.5</v>
          </cell>
          <cell r="D117">
            <v>60.1</v>
          </cell>
          <cell r="E117">
            <v>51.4</v>
          </cell>
          <cell r="F117">
            <v>93.8</v>
          </cell>
          <cell r="G117">
            <v>91.4</v>
          </cell>
          <cell r="H117">
            <v>99.5</v>
          </cell>
          <cell r="I117">
            <v>94</v>
          </cell>
          <cell r="J117">
            <v>99.2</v>
          </cell>
          <cell r="K117">
            <v>33.9</v>
          </cell>
          <cell r="L117">
            <v>18.3</v>
          </cell>
          <cell r="M117">
            <v>299.7</v>
          </cell>
          <cell r="N117">
            <v>348.3</v>
          </cell>
          <cell r="O117">
            <v>96.8</v>
          </cell>
          <cell r="P117">
            <v>54.4</v>
          </cell>
          <cell r="Q117">
            <v>96.9</v>
          </cell>
          <cell r="R117">
            <v>71.2</v>
          </cell>
          <cell r="S117">
            <v>61.1</v>
          </cell>
          <cell r="T117">
            <v>95.7</v>
          </cell>
          <cell r="U117">
            <v>93.2</v>
          </cell>
          <cell r="V117">
            <v>99.6</v>
          </cell>
          <cell r="W117">
            <v>96.3</v>
          </cell>
          <cell r="X117">
            <v>99.4</v>
          </cell>
          <cell r="Y117">
            <v>42.4</v>
          </cell>
          <cell r="Z117">
            <v>27.7</v>
          </cell>
          <cell r="AA117">
            <v>324.5</v>
          </cell>
          <cell r="AB117">
            <v>384.4</v>
          </cell>
          <cell r="AC117">
            <v>97.5</v>
          </cell>
          <cell r="AD117">
            <v>62.8</v>
          </cell>
          <cell r="AE117">
            <v>96.2</v>
          </cell>
          <cell r="AF117">
            <v>65.599999999999994</v>
          </cell>
          <cell r="AG117">
            <v>56.2</v>
          </cell>
          <cell r="AH117">
            <v>94.7</v>
          </cell>
          <cell r="AI117">
            <v>92.3</v>
          </cell>
          <cell r="AJ117">
            <v>99.6</v>
          </cell>
          <cell r="AK117">
            <v>95.2</v>
          </cell>
          <cell r="AL117">
            <v>99.3</v>
          </cell>
          <cell r="AM117">
            <v>38.1</v>
          </cell>
          <cell r="AN117">
            <v>23</v>
          </cell>
          <cell r="AO117">
            <v>311.89999999999998</v>
          </cell>
          <cell r="AP117">
            <v>366.1</v>
          </cell>
          <cell r="AQ117">
            <v>97.2</v>
          </cell>
          <cell r="AR117">
            <v>58.6</v>
          </cell>
        </row>
        <row r="118">
          <cell r="A118" t="str">
            <v>Selective Schools</v>
          </cell>
          <cell r="B118">
            <v>163</v>
          </cell>
          <cell r="C118">
            <v>99.9</v>
          </cell>
          <cell r="D118">
            <v>98.5</v>
          </cell>
          <cell r="E118">
            <v>95.9</v>
          </cell>
          <cell r="F118">
            <v>99.9</v>
          </cell>
          <cell r="G118">
            <v>99</v>
          </cell>
          <cell r="H118">
            <v>100</v>
          </cell>
          <cell r="I118">
            <v>99.9</v>
          </cell>
          <cell r="J118">
            <v>100</v>
          </cell>
          <cell r="K118">
            <v>76.5</v>
          </cell>
          <cell r="L118">
            <v>65.900000000000006</v>
          </cell>
          <cell r="M118">
            <v>407.7</v>
          </cell>
          <cell r="N118">
            <v>534.5</v>
          </cell>
          <cell r="O118">
            <v>99</v>
          </cell>
          <cell r="P118">
            <v>96.3</v>
          </cell>
          <cell r="Q118">
            <v>99.7</v>
          </cell>
          <cell r="R118">
            <v>99.2</v>
          </cell>
          <cell r="S118">
            <v>97.7</v>
          </cell>
          <cell r="T118">
            <v>99.7</v>
          </cell>
          <cell r="U118">
            <v>99</v>
          </cell>
          <cell r="V118">
            <v>99.9</v>
          </cell>
          <cell r="W118">
            <v>99.9</v>
          </cell>
          <cell r="X118">
            <v>99.9</v>
          </cell>
          <cell r="Y118">
            <v>83</v>
          </cell>
          <cell r="Z118">
            <v>77</v>
          </cell>
          <cell r="AA118">
            <v>417</v>
          </cell>
          <cell r="AB118">
            <v>548.4</v>
          </cell>
          <cell r="AC118">
            <v>99.1</v>
          </cell>
          <cell r="AD118">
            <v>98</v>
          </cell>
          <cell r="AE118">
            <v>99.8</v>
          </cell>
          <cell r="AF118">
            <v>98.9</v>
          </cell>
          <cell r="AG118">
            <v>96.8</v>
          </cell>
          <cell r="AH118">
            <v>99.8</v>
          </cell>
          <cell r="AI118">
            <v>99</v>
          </cell>
          <cell r="AJ118">
            <v>100</v>
          </cell>
          <cell r="AK118">
            <v>99.9</v>
          </cell>
          <cell r="AL118">
            <v>100</v>
          </cell>
          <cell r="AM118">
            <v>79.7</v>
          </cell>
          <cell r="AN118">
            <v>71.5</v>
          </cell>
          <cell r="AO118">
            <v>412.3</v>
          </cell>
          <cell r="AP118">
            <v>541.4</v>
          </cell>
          <cell r="AQ118">
            <v>99.1</v>
          </cell>
          <cell r="AR118">
            <v>97.1</v>
          </cell>
        </row>
        <row r="119">
          <cell r="A119" t="str">
            <v>Modern Schools</v>
          </cell>
          <cell r="B119">
            <v>125</v>
          </cell>
          <cell r="C119">
            <v>95.8</v>
          </cell>
          <cell r="D119">
            <v>53.5</v>
          </cell>
          <cell r="E119">
            <v>45.1</v>
          </cell>
          <cell r="F119">
            <v>93.5</v>
          </cell>
          <cell r="G119">
            <v>91.6</v>
          </cell>
          <cell r="H119">
            <v>99.6</v>
          </cell>
          <cell r="I119">
            <v>93.4</v>
          </cell>
          <cell r="J119">
            <v>99.4</v>
          </cell>
          <cell r="K119">
            <v>23</v>
          </cell>
          <cell r="L119">
            <v>10.1</v>
          </cell>
          <cell r="M119">
            <v>285.3</v>
          </cell>
          <cell r="N119">
            <v>322.60000000000002</v>
          </cell>
          <cell r="O119">
            <v>97.4</v>
          </cell>
          <cell r="P119">
            <v>48.5</v>
          </cell>
          <cell r="Q119">
            <v>97.1</v>
          </cell>
          <cell r="R119">
            <v>66</v>
          </cell>
          <cell r="S119">
            <v>54.1</v>
          </cell>
          <cell r="T119">
            <v>95.8</v>
          </cell>
          <cell r="U119">
            <v>93.6</v>
          </cell>
          <cell r="V119">
            <v>99.6</v>
          </cell>
          <cell r="W119">
            <v>96</v>
          </cell>
          <cell r="X119">
            <v>99.4</v>
          </cell>
          <cell r="Y119">
            <v>30.7</v>
          </cell>
          <cell r="Z119">
            <v>16.8</v>
          </cell>
          <cell r="AA119">
            <v>311.8</v>
          </cell>
          <cell r="AB119">
            <v>363.7</v>
          </cell>
          <cell r="AC119">
            <v>98</v>
          </cell>
          <cell r="AD119">
            <v>56.2</v>
          </cell>
          <cell r="AE119">
            <v>96.4</v>
          </cell>
          <cell r="AF119">
            <v>59.8</v>
          </cell>
          <cell r="AG119">
            <v>49.6</v>
          </cell>
          <cell r="AH119">
            <v>94.7</v>
          </cell>
          <cell r="AI119">
            <v>92.6</v>
          </cell>
          <cell r="AJ119">
            <v>99.6</v>
          </cell>
          <cell r="AK119">
            <v>94.7</v>
          </cell>
          <cell r="AL119">
            <v>99.4</v>
          </cell>
          <cell r="AM119">
            <v>26.9</v>
          </cell>
          <cell r="AN119">
            <v>13.5</v>
          </cell>
          <cell r="AO119">
            <v>298.7</v>
          </cell>
          <cell r="AP119">
            <v>343.5</v>
          </cell>
          <cell r="AQ119">
            <v>97.7</v>
          </cell>
          <cell r="AR119">
            <v>52.4</v>
          </cell>
        </row>
        <row r="120">
          <cell r="A120" t="str">
            <v>All state-funded mainstream schools4</v>
          </cell>
          <cell r="B120">
            <v>3037</v>
          </cell>
          <cell r="C120">
            <v>95.7</v>
          </cell>
          <cell r="D120">
            <v>61.5</v>
          </cell>
          <cell r="E120">
            <v>53</v>
          </cell>
          <cell r="F120">
            <v>94</v>
          </cell>
          <cell r="G120">
            <v>91.7</v>
          </cell>
          <cell r="H120">
            <v>99.5</v>
          </cell>
          <cell r="I120">
            <v>94.3</v>
          </cell>
          <cell r="J120">
            <v>99.2</v>
          </cell>
          <cell r="K120">
            <v>35.299999999999997</v>
          </cell>
          <cell r="L120">
            <v>20</v>
          </cell>
          <cell r="M120">
            <v>303.60000000000002</v>
          </cell>
          <cell r="N120">
            <v>355</v>
          </cell>
          <cell r="O120">
            <v>96.9</v>
          </cell>
          <cell r="P120">
            <v>55.9</v>
          </cell>
          <cell r="Q120">
            <v>97</v>
          </cell>
          <cell r="R120">
            <v>72.2</v>
          </cell>
          <cell r="S120">
            <v>62.3</v>
          </cell>
          <cell r="T120">
            <v>95.9</v>
          </cell>
          <cell r="U120">
            <v>93.5</v>
          </cell>
          <cell r="V120">
            <v>99.7</v>
          </cell>
          <cell r="W120">
            <v>96.4</v>
          </cell>
          <cell r="X120">
            <v>99.5</v>
          </cell>
          <cell r="Y120">
            <v>43.6</v>
          </cell>
          <cell r="Z120">
            <v>29.4</v>
          </cell>
          <cell r="AA120">
            <v>327.9</v>
          </cell>
          <cell r="AB120">
            <v>390.4</v>
          </cell>
          <cell r="AC120">
            <v>97.6</v>
          </cell>
          <cell r="AD120">
            <v>64</v>
          </cell>
          <cell r="AE120">
            <v>96.4</v>
          </cell>
          <cell r="AF120">
            <v>66.8</v>
          </cell>
          <cell r="AG120">
            <v>57.6</v>
          </cell>
          <cell r="AH120">
            <v>95</v>
          </cell>
          <cell r="AI120">
            <v>92.6</v>
          </cell>
          <cell r="AJ120">
            <v>99.6</v>
          </cell>
          <cell r="AK120">
            <v>95.3</v>
          </cell>
          <cell r="AL120">
            <v>99.3</v>
          </cell>
          <cell r="AM120">
            <v>39.4</v>
          </cell>
          <cell r="AN120">
            <v>24.6</v>
          </cell>
          <cell r="AO120">
            <v>315.60000000000002</v>
          </cell>
          <cell r="AP120">
            <v>372.5</v>
          </cell>
          <cell r="AQ120">
            <v>97.3</v>
          </cell>
          <cell r="AR120">
            <v>59.9</v>
          </cell>
        </row>
        <row r="121">
          <cell r="A121" t="str">
            <v>All state-funded mainstream schools3</v>
          </cell>
          <cell r="B121">
            <v>3037</v>
          </cell>
          <cell r="C121">
            <v>95.7</v>
          </cell>
          <cell r="D121">
            <v>61.5</v>
          </cell>
          <cell r="E121">
            <v>53</v>
          </cell>
          <cell r="F121">
            <v>94</v>
          </cell>
          <cell r="G121">
            <v>91.7</v>
          </cell>
          <cell r="H121">
            <v>99.5</v>
          </cell>
          <cell r="I121">
            <v>94.3</v>
          </cell>
          <cell r="J121">
            <v>99.2</v>
          </cell>
          <cell r="K121">
            <v>35.299999999999997</v>
          </cell>
          <cell r="L121">
            <v>20</v>
          </cell>
          <cell r="M121">
            <v>303.60000000000002</v>
          </cell>
          <cell r="N121">
            <v>355</v>
          </cell>
          <cell r="O121">
            <v>96.9</v>
          </cell>
          <cell r="P121">
            <v>55.9</v>
          </cell>
          <cell r="Q121">
            <v>97</v>
          </cell>
          <cell r="R121">
            <v>72.2</v>
          </cell>
          <cell r="S121">
            <v>62.3</v>
          </cell>
          <cell r="T121">
            <v>95.9</v>
          </cell>
          <cell r="U121">
            <v>93.5</v>
          </cell>
          <cell r="V121">
            <v>99.7</v>
          </cell>
          <cell r="W121">
            <v>96.4</v>
          </cell>
          <cell r="X121">
            <v>99.5</v>
          </cell>
          <cell r="Y121">
            <v>43.6</v>
          </cell>
          <cell r="Z121">
            <v>29.4</v>
          </cell>
          <cell r="AA121">
            <v>327.9</v>
          </cell>
          <cell r="AB121">
            <v>390.4</v>
          </cell>
          <cell r="AC121">
            <v>97.6</v>
          </cell>
          <cell r="AD121">
            <v>64</v>
          </cell>
          <cell r="AE121">
            <v>96.4</v>
          </cell>
          <cell r="AF121">
            <v>66.8</v>
          </cell>
          <cell r="AG121">
            <v>57.6</v>
          </cell>
          <cell r="AH121">
            <v>95</v>
          </cell>
          <cell r="AI121">
            <v>92.6</v>
          </cell>
          <cell r="AJ121">
            <v>99.6</v>
          </cell>
          <cell r="AK121">
            <v>95.3</v>
          </cell>
          <cell r="AL121">
            <v>99.3</v>
          </cell>
          <cell r="AM121">
            <v>39.4</v>
          </cell>
          <cell r="AN121">
            <v>24.6</v>
          </cell>
          <cell r="AO121">
            <v>315.60000000000002</v>
          </cell>
          <cell r="AP121">
            <v>372.5</v>
          </cell>
          <cell r="AQ121">
            <v>97.3</v>
          </cell>
          <cell r="AR121">
            <v>59.9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34">
          <cell r="A34" t="str">
            <v>All state-funded mainstream schools9</v>
          </cell>
          <cell r="B34">
            <v>53.2</v>
          </cell>
          <cell r="C34">
            <v>55.2</v>
          </cell>
          <cell r="D34">
            <v>59.6</v>
          </cell>
          <cell r="E34">
            <v>61.5</v>
          </cell>
          <cell r="F34">
            <v>48.1</v>
          </cell>
          <cell r="G34">
            <v>49.7</v>
          </cell>
          <cell r="H34">
            <v>52.1</v>
          </cell>
          <cell r="I34">
            <v>53</v>
          </cell>
          <cell r="J34">
            <v>63.9</v>
          </cell>
          <cell r="K34">
            <v>66.099999999999994</v>
          </cell>
          <cell r="L34">
            <v>70.7</v>
          </cell>
          <cell r="M34">
            <v>72.2</v>
          </cell>
          <cell r="N34">
            <v>58.3</v>
          </cell>
          <cell r="O34">
            <v>59.8</v>
          </cell>
          <cell r="P34">
            <v>61.7</v>
          </cell>
          <cell r="Q34">
            <v>62.3</v>
          </cell>
          <cell r="R34">
            <v>58.5</v>
          </cell>
          <cell r="S34">
            <v>60.6</v>
          </cell>
          <cell r="T34">
            <v>65.099999999999994</v>
          </cell>
          <cell r="U34">
            <v>66.8</v>
          </cell>
          <cell r="V34">
            <v>53.1</v>
          </cell>
          <cell r="W34">
            <v>54.7</v>
          </cell>
          <cell r="X34">
            <v>56.9</v>
          </cell>
          <cell r="Y34">
            <v>57.6</v>
          </cell>
          <cell r="Z34">
            <v>277380</v>
          </cell>
          <cell r="AA34">
            <v>270910</v>
          </cell>
          <cell r="AB34">
            <v>548290</v>
          </cell>
        </row>
        <row r="35">
          <cell r="A35" t="str">
            <v>Local authority maintained mainstream schools10</v>
          </cell>
          <cell r="B35">
            <v>51.4</v>
          </cell>
          <cell r="C35">
            <v>53.2</v>
          </cell>
          <cell r="D35">
            <v>57.5</v>
          </cell>
          <cell r="E35">
            <v>59.3</v>
          </cell>
          <cell r="F35">
            <v>46.1</v>
          </cell>
          <cell r="G35">
            <v>47.6</v>
          </cell>
          <cell r="H35">
            <v>49.8</v>
          </cell>
          <cell r="I35">
            <v>50.6</v>
          </cell>
          <cell r="J35">
            <v>62.8</v>
          </cell>
          <cell r="K35">
            <v>64.7</v>
          </cell>
          <cell r="L35">
            <v>69.2</v>
          </cell>
          <cell r="M35">
            <v>70.8</v>
          </cell>
          <cell r="N35">
            <v>56.7</v>
          </cell>
          <cell r="O35">
            <v>58</v>
          </cell>
          <cell r="P35">
            <v>59.8</v>
          </cell>
          <cell r="Q35">
            <v>60.4</v>
          </cell>
          <cell r="R35">
            <v>57</v>
          </cell>
          <cell r="S35">
            <v>58.9</v>
          </cell>
          <cell r="T35">
            <v>63.3</v>
          </cell>
          <cell r="U35">
            <v>65</v>
          </cell>
          <cell r="V35">
            <v>51.4</v>
          </cell>
          <cell r="W35">
            <v>52.7</v>
          </cell>
          <cell r="X35">
            <v>54.7</v>
          </cell>
          <cell r="Y35">
            <v>55.4</v>
          </cell>
          <cell r="Z35">
            <v>122538</v>
          </cell>
          <cell r="AA35">
            <v>120045</v>
          </cell>
          <cell r="AB35">
            <v>242583</v>
          </cell>
        </row>
        <row r="36">
          <cell r="A36" t="str">
            <v>Academies and free schools11</v>
          </cell>
          <cell r="B36">
            <v>54.7</v>
          </cell>
          <cell r="C36">
            <v>56.8</v>
          </cell>
          <cell r="D36">
            <v>61.3</v>
          </cell>
          <cell r="E36">
            <v>63.1</v>
          </cell>
          <cell r="F36">
            <v>49.6</v>
          </cell>
          <cell r="G36">
            <v>51.4</v>
          </cell>
          <cell r="H36">
            <v>54</v>
          </cell>
          <cell r="I36">
            <v>54.8</v>
          </cell>
          <cell r="J36">
            <v>64.8</v>
          </cell>
          <cell r="K36">
            <v>67.3</v>
          </cell>
          <cell r="L36">
            <v>71.8</v>
          </cell>
          <cell r="M36">
            <v>73.3</v>
          </cell>
          <cell r="N36">
            <v>59.5</v>
          </cell>
          <cell r="O36">
            <v>61.2</v>
          </cell>
          <cell r="P36">
            <v>63.3</v>
          </cell>
          <cell r="Q36">
            <v>63.9</v>
          </cell>
          <cell r="R36">
            <v>59.7</v>
          </cell>
          <cell r="S36">
            <v>62</v>
          </cell>
          <cell r="T36">
            <v>66.5</v>
          </cell>
          <cell r="U36">
            <v>68.099999999999994</v>
          </cell>
          <cell r="V36">
            <v>54.5</v>
          </cell>
          <cell r="W36">
            <v>56.2</v>
          </cell>
          <cell r="X36">
            <v>58.5</v>
          </cell>
          <cell r="Y36">
            <v>59.3</v>
          </cell>
          <cell r="Z36">
            <v>154588</v>
          </cell>
          <cell r="AA36">
            <v>150571</v>
          </cell>
          <cell r="AB36">
            <v>305159</v>
          </cell>
        </row>
        <row r="37">
          <cell r="A37" t="str">
            <v>Sponsored academies11</v>
          </cell>
          <cell r="B37">
            <v>35.5</v>
          </cell>
          <cell r="C37">
            <v>38.799999999999997</v>
          </cell>
          <cell r="D37">
            <v>46.1</v>
          </cell>
          <cell r="E37">
            <v>48.4</v>
          </cell>
          <cell r="F37">
            <v>32.5</v>
          </cell>
          <cell r="G37">
            <v>35.4</v>
          </cell>
          <cell r="H37">
            <v>40.299999999999997</v>
          </cell>
          <cell r="I37">
            <v>41.6</v>
          </cell>
          <cell r="J37">
            <v>44.9</v>
          </cell>
          <cell r="K37">
            <v>48.8</v>
          </cell>
          <cell r="L37">
            <v>56.7</v>
          </cell>
          <cell r="M37">
            <v>58.8</v>
          </cell>
          <cell r="N37">
            <v>41</v>
          </cell>
          <cell r="O37">
            <v>44</v>
          </cell>
          <cell r="P37">
            <v>48.2</v>
          </cell>
          <cell r="Q37">
            <v>49.3</v>
          </cell>
          <cell r="R37">
            <v>40</v>
          </cell>
          <cell r="S37">
            <v>43.6</v>
          </cell>
          <cell r="T37">
            <v>51.2</v>
          </cell>
          <cell r="U37">
            <v>53.4</v>
          </cell>
          <cell r="V37">
            <v>36.6</v>
          </cell>
          <cell r="W37">
            <v>39.6</v>
          </cell>
          <cell r="X37">
            <v>44.1</v>
          </cell>
          <cell r="Y37">
            <v>45.3</v>
          </cell>
          <cell r="Z37">
            <v>36614</v>
          </cell>
          <cell r="AA37">
            <v>34224</v>
          </cell>
          <cell r="AB37">
            <v>70838</v>
          </cell>
        </row>
        <row r="38">
          <cell r="A38" t="str">
            <v>Converter academies11</v>
          </cell>
          <cell r="B38">
            <v>60.8</v>
          </cell>
          <cell r="C38">
            <v>62.6</v>
          </cell>
          <cell r="D38">
            <v>66.2</v>
          </cell>
          <cell r="E38">
            <v>67.8</v>
          </cell>
          <cell r="F38">
            <v>55.1</v>
          </cell>
          <cell r="G38">
            <v>56.5</v>
          </cell>
          <cell r="H38">
            <v>58.3</v>
          </cell>
          <cell r="I38">
            <v>59.1</v>
          </cell>
          <cell r="J38">
            <v>70.8</v>
          </cell>
          <cell r="K38">
            <v>72.8</v>
          </cell>
          <cell r="L38">
            <v>76.400000000000006</v>
          </cell>
          <cell r="M38">
            <v>77.7</v>
          </cell>
          <cell r="N38">
            <v>65.099999999999994</v>
          </cell>
          <cell r="O38">
            <v>66.400000000000006</v>
          </cell>
          <cell r="P38">
            <v>67.8</v>
          </cell>
          <cell r="Q38">
            <v>68.3</v>
          </cell>
          <cell r="R38">
            <v>65.8</v>
          </cell>
          <cell r="S38">
            <v>67.7</v>
          </cell>
          <cell r="T38">
            <v>71.2</v>
          </cell>
          <cell r="U38">
            <v>72.7</v>
          </cell>
          <cell r="V38">
            <v>60.1</v>
          </cell>
          <cell r="W38">
            <v>61.4</v>
          </cell>
          <cell r="X38">
            <v>63</v>
          </cell>
          <cell r="Y38">
            <v>63.6</v>
          </cell>
          <cell r="Z38">
            <v>117087</v>
          </cell>
          <cell r="AA38">
            <v>115850</v>
          </cell>
          <cell r="AB38">
            <v>232937</v>
          </cell>
        </row>
        <row r="39">
          <cell r="A39" t="str">
            <v>Free schools</v>
          </cell>
          <cell r="B39">
            <v>63.4</v>
          </cell>
          <cell r="C39">
            <v>65.8</v>
          </cell>
          <cell r="D39">
            <v>66.400000000000006</v>
          </cell>
          <cell r="E39">
            <v>66.900000000000006</v>
          </cell>
          <cell r="F39">
            <v>55.1</v>
          </cell>
          <cell r="G39">
            <v>56.5</v>
          </cell>
          <cell r="H39">
            <v>56.7</v>
          </cell>
          <cell r="I39">
            <v>57</v>
          </cell>
          <cell r="J39">
            <v>69.099999999999994</v>
          </cell>
          <cell r="K39">
            <v>72.3</v>
          </cell>
          <cell r="L39">
            <v>72.8</v>
          </cell>
          <cell r="M39">
            <v>73.8</v>
          </cell>
          <cell r="N39">
            <v>60.2</v>
          </cell>
          <cell r="O39">
            <v>61.8</v>
          </cell>
          <cell r="P39">
            <v>61.8</v>
          </cell>
          <cell r="Q39">
            <v>61.8</v>
          </cell>
          <cell r="R39">
            <v>65.3</v>
          </cell>
          <cell r="S39">
            <v>68.099999999999994</v>
          </cell>
          <cell r="T39">
            <v>68.599999999999994</v>
          </cell>
          <cell r="U39">
            <v>69.3</v>
          </cell>
          <cell r="V39">
            <v>56.9</v>
          </cell>
          <cell r="W39">
            <v>58.3</v>
          </cell>
          <cell r="X39">
            <v>58.5</v>
          </cell>
          <cell r="Y39">
            <v>58.7</v>
          </cell>
          <cell r="Z39">
            <v>363</v>
          </cell>
          <cell r="AA39">
            <v>191</v>
          </cell>
          <cell r="AB39">
            <v>554</v>
          </cell>
        </row>
        <row r="40">
          <cell r="A40" t="str">
            <v>University technical colleges (UTCs)</v>
          </cell>
          <cell r="B40">
            <v>45.6</v>
          </cell>
          <cell r="C40">
            <v>46.9</v>
          </cell>
          <cell r="D40">
            <v>47.8</v>
          </cell>
          <cell r="E40">
            <v>58.8</v>
          </cell>
          <cell r="F40">
            <v>43.8</v>
          </cell>
          <cell r="G40">
            <v>44.2</v>
          </cell>
          <cell r="H40">
            <v>44.7</v>
          </cell>
          <cell r="I40">
            <v>50.9</v>
          </cell>
          <cell r="J40">
            <v>37.5</v>
          </cell>
          <cell r="K40">
            <v>37.5</v>
          </cell>
          <cell r="L40">
            <v>37.5</v>
          </cell>
          <cell r="M40">
            <v>39.1</v>
          </cell>
          <cell r="N40">
            <v>37.5</v>
          </cell>
          <cell r="O40">
            <v>37.5</v>
          </cell>
          <cell r="P40">
            <v>37.5</v>
          </cell>
          <cell r="Q40">
            <v>39.1</v>
          </cell>
          <cell r="R40">
            <v>43.8</v>
          </cell>
          <cell r="S40">
            <v>44.8</v>
          </cell>
          <cell r="T40">
            <v>45.5</v>
          </cell>
          <cell r="U40">
            <v>54.5</v>
          </cell>
          <cell r="V40">
            <v>42.4</v>
          </cell>
          <cell r="W40">
            <v>42.8</v>
          </cell>
          <cell r="X40">
            <v>43.1</v>
          </cell>
          <cell r="Y40">
            <v>48.3</v>
          </cell>
          <cell r="Z40">
            <v>226</v>
          </cell>
          <cell r="AA40">
            <v>64</v>
          </cell>
          <cell r="AB40">
            <v>290</v>
          </cell>
        </row>
        <row r="41">
          <cell r="A41" t="str">
            <v>Studio schools</v>
          </cell>
          <cell r="B41">
            <v>14.1</v>
          </cell>
          <cell r="C41">
            <v>14.4</v>
          </cell>
          <cell r="D41">
            <v>19.5</v>
          </cell>
          <cell r="E41">
            <v>21.1</v>
          </cell>
          <cell r="F41">
            <v>12.1</v>
          </cell>
          <cell r="G41">
            <v>12.4</v>
          </cell>
          <cell r="H41">
            <v>14.8</v>
          </cell>
          <cell r="I41">
            <v>15.8</v>
          </cell>
          <cell r="J41">
            <v>19.399999999999999</v>
          </cell>
          <cell r="K41">
            <v>20.7</v>
          </cell>
          <cell r="L41">
            <v>27.3</v>
          </cell>
          <cell r="M41">
            <v>28.5</v>
          </cell>
          <cell r="N41">
            <v>18.600000000000001</v>
          </cell>
          <cell r="O41">
            <v>19.8</v>
          </cell>
          <cell r="P41">
            <v>24</v>
          </cell>
          <cell r="Q41">
            <v>25.2</v>
          </cell>
          <cell r="R41">
            <v>16.5</v>
          </cell>
          <cell r="S41">
            <v>17.2</v>
          </cell>
          <cell r="T41">
            <v>23</v>
          </cell>
          <cell r="U41">
            <v>24.4</v>
          </cell>
          <cell r="V41">
            <v>15</v>
          </cell>
          <cell r="W41">
            <v>15.7</v>
          </cell>
          <cell r="X41">
            <v>18.899999999999999</v>
          </cell>
          <cell r="Y41">
            <v>20</v>
          </cell>
          <cell r="Z41">
            <v>298</v>
          </cell>
          <cell r="AA41">
            <v>242</v>
          </cell>
          <cell r="AB41">
            <v>540</v>
          </cell>
        </row>
        <row r="42">
          <cell r="A42" t="str">
            <v>All state-funded special schools12</v>
          </cell>
          <cell r="B42">
            <v>0.4</v>
          </cell>
          <cell r="C42">
            <v>0.5</v>
          </cell>
          <cell r="D42">
            <v>0.5</v>
          </cell>
          <cell r="E42">
            <v>0.6</v>
          </cell>
          <cell r="F42">
            <v>0.3</v>
          </cell>
          <cell r="G42">
            <v>0.4</v>
          </cell>
          <cell r="H42">
            <v>0.4</v>
          </cell>
          <cell r="I42">
            <v>0.4</v>
          </cell>
          <cell r="J42">
            <v>0.2</v>
          </cell>
          <cell r="K42">
            <v>0.2</v>
          </cell>
          <cell r="L42">
            <v>0.2</v>
          </cell>
          <cell r="M42">
            <v>0.3</v>
          </cell>
          <cell r="N42">
            <v>0.1</v>
          </cell>
          <cell r="O42">
            <v>0.1</v>
          </cell>
          <cell r="P42">
            <v>0.1</v>
          </cell>
          <cell r="Q42">
            <v>0.1</v>
          </cell>
          <cell r="R42">
            <v>0.4</v>
          </cell>
          <cell r="S42">
            <v>0.4</v>
          </cell>
          <cell r="T42">
            <v>0.4</v>
          </cell>
          <cell r="U42">
            <v>0.5</v>
          </cell>
          <cell r="V42">
            <v>0.3</v>
          </cell>
          <cell r="W42">
            <v>0.3</v>
          </cell>
          <cell r="X42">
            <v>0.3</v>
          </cell>
          <cell r="Y42">
            <v>0.3</v>
          </cell>
          <cell r="Z42">
            <v>7374</v>
          </cell>
          <cell r="AA42">
            <v>2780</v>
          </cell>
          <cell r="AB42">
            <v>10154</v>
          </cell>
        </row>
        <row r="43">
          <cell r="A43" t="str">
            <v>All state-funded schools13</v>
          </cell>
          <cell r="B43">
            <v>51.9</v>
          </cell>
          <cell r="C43">
            <v>53.8</v>
          </cell>
          <cell r="D43">
            <v>58.1</v>
          </cell>
          <cell r="E43">
            <v>59.9</v>
          </cell>
          <cell r="F43">
            <v>46.9</v>
          </cell>
          <cell r="G43">
            <v>48.4</v>
          </cell>
          <cell r="H43">
            <v>50.8</v>
          </cell>
          <cell r="I43">
            <v>51.6</v>
          </cell>
          <cell r="J43">
            <v>63.3</v>
          </cell>
          <cell r="K43">
            <v>65.5</v>
          </cell>
          <cell r="L43">
            <v>70</v>
          </cell>
          <cell r="M43">
            <v>71.400000000000006</v>
          </cell>
          <cell r="N43">
            <v>57.7</v>
          </cell>
          <cell r="O43">
            <v>59.2</v>
          </cell>
          <cell r="P43">
            <v>61.1</v>
          </cell>
          <cell r="Q43">
            <v>61.7</v>
          </cell>
          <cell r="R43">
            <v>57.5</v>
          </cell>
          <cell r="S43">
            <v>59.5</v>
          </cell>
          <cell r="T43">
            <v>63.9</v>
          </cell>
          <cell r="U43">
            <v>65.5</v>
          </cell>
          <cell r="V43">
            <v>52.2</v>
          </cell>
          <cell r="W43">
            <v>53.7</v>
          </cell>
          <cell r="X43">
            <v>55.9</v>
          </cell>
          <cell r="Y43">
            <v>56.6</v>
          </cell>
          <cell r="Z43">
            <v>284754</v>
          </cell>
          <cell r="AA43">
            <v>273690</v>
          </cell>
          <cell r="AB43">
            <v>558444</v>
          </cell>
        </row>
        <row r="44">
          <cell r="A44" t="str">
            <v>Hospital schools and alternative provision including academy and free school alternative provision and pupil referral units</v>
          </cell>
          <cell r="B44">
            <v>1</v>
          </cell>
          <cell r="C44">
            <v>1.1000000000000001</v>
          </cell>
          <cell r="D44">
            <v>1.4</v>
          </cell>
          <cell r="E44">
            <v>1.6</v>
          </cell>
          <cell r="F44">
            <v>0.7</v>
          </cell>
          <cell r="G44">
            <v>0.7</v>
          </cell>
          <cell r="H44">
            <v>0.9</v>
          </cell>
          <cell r="I44">
            <v>0.9</v>
          </cell>
          <cell r="J44">
            <v>2</v>
          </cell>
          <cell r="K44">
            <v>2.4</v>
          </cell>
          <cell r="L44">
            <v>2.7</v>
          </cell>
          <cell r="M44">
            <v>3</v>
          </cell>
          <cell r="N44">
            <v>1.5</v>
          </cell>
          <cell r="O44">
            <v>1.8</v>
          </cell>
          <cell r="P44">
            <v>2</v>
          </cell>
          <cell r="Q44">
            <v>2</v>
          </cell>
          <cell r="R44">
            <v>1.4</v>
          </cell>
          <cell r="S44">
            <v>1.6</v>
          </cell>
          <cell r="T44">
            <v>1.9</v>
          </cell>
          <cell r="U44">
            <v>2.1</v>
          </cell>
          <cell r="V44">
            <v>1</v>
          </cell>
          <cell r="W44">
            <v>1.1000000000000001</v>
          </cell>
          <cell r="X44">
            <v>1.3</v>
          </cell>
          <cell r="Y44">
            <v>1.3</v>
          </cell>
          <cell r="Z44">
            <v>5910</v>
          </cell>
          <cell r="AA44">
            <v>3225</v>
          </cell>
          <cell r="AB44">
            <v>9135</v>
          </cell>
        </row>
        <row r="45">
          <cell r="A45" t="str">
            <v>All state-funded schools, hospital schools and alternative provision including academy and free school alternative provision and pupil referral units</v>
          </cell>
          <cell r="B45">
            <v>50.8</v>
          </cell>
          <cell r="C45">
            <v>52.8</v>
          </cell>
          <cell r="D45">
            <v>57</v>
          </cell>
          <cell r="E45">
            <v>58.7</v>
          </cell>
          <cell r="F45">
            <v>45.9</v>
          </cell>
          <cell r="G45">
            <v>47.5</v>
          </cell>
          <cell r="H45">
            <v>49.8</v>
          </cell>
          <cell r="I45">
            <v>50.6</v>
          </cell>
          <cell r="J45">
            <v>62.6</v>
          </cell>
          <cell r="K45">
            <v>64.7</v>
          </cell>
          <cell r="L45">
            <v>69.2</v>
          </cell>
          <cell r="M45">
            <v>70.599999999999994</v>
          </cell>
          <cell r="N45">
            <v>57.1</v>
          </cell>
          <cell r="O45">
            <v>58.5</v>
          </cell>
          <cell r="P45">
            <v>60.4</v>
          </cell>
          <cell r="Q45">
            <v>61</v>
          </cell>
          <cell r="R45">
            <v>56.6</v>
          </cell>
          <cell r="S45">
            <v>58.6</v>
          </cell>
          <cell r="T45">
            <v>62.9</v>
          </cell>
          <cell r="U45">
            <v>64.5</v>
          </cell>
          <cell r="V45">
            <v>51.4</v>
          </cell>
          <cell r="W45">
            <v>52.9</v>
          </cell>
          <cell r="X45">
            <v>55</v>
          </cell>
          <cell r="Y45">
            <v>55.7</v>
          </cell>
          <cell r="Z45">
            <v>290664</v>
          </cell>
          <cell r="AA45">
            <v>276915</v>
          </cell>
          <cell r="AB45">
            <v>567579</v>
          </cell>
        </row>
        <row r="46">
          <cell r="A46" t="str">
            <v>Non-maintained special schools</v>
          </cell>
          <cell r="B46">
            <v>3.3</v>
          </cell>
          <cell r="C46">
            <v>3.7</v>
          </cell>
          <cell r="D46">
            <v>3.7</v>
          </cell>
          <cell r="E46">
            <v>4.2</v>
          </cell>
          <cell r="F46">
            <v>2.2999999999999998</v>
          </cell>
          <cell r="G46">
            <v>2.8</v>
          </cell>
          <cell r="H46">
            <v>2.8</v>
          </cell>
          <cell r="I46">
            <v>2.8</v>
          </cell>
          <cell r="J46">
            <v>2.1</v>
          </cell>
          <cell r="K46">
            <v>2.1</v>
          </cell>
          <cell r="L46">
            <v>2.1</v>
          </cell>
          <cell r="M46">
            <v>2.1</v>
          </cell>
          <cell r="N46">
            <v>2.1</v>
          </cell>
          <cell r="O46">
            <v>2.1</v>
          </cell>
          <cell r="P46">
            <v>2.1</v>
          </cell>
          <cell r="Q46">
            <v>2.1</v>
          </cell>
          <cell r="R46">
            <v>3</v>
          </cell>
          <cell r="S46">
            <v>3.3</v>
          </cell>
          <cell r="T46">
            <v>3.3</v>
          </cell>
          <cell r="U46">
            <v>3.7</v>
          </cell>
          <cell r="V46">
            <v>2.2999999999999998</v>
          </cell>
          <cell r="W46">
            <v>2.6</v>
          </cell>
          <cell r="X46">
            <v>2.6</v>
          </cell>
          <cell r="Y46">
            <v>2.6</v>
          </cell>
          <cell r="Z46">
            <v>428</v>
          </cell>
          <cell r="AA46">
            <v>143</v>
          </cell>
          <cell r="AB46">
            <v>571</v>
          </cell>
        </row>
        <row r="47">
          <cell r="A47" t="str">
            <v>Independent schools</v>
          </cell>
          <cell r="B47">
            <v>41.8</v>
          </cell>
          <cell r="C47">
            <v>46.9</v>
          </cell>
          <cell r="D47">
            <v>47</v>
          </cell>
          <cell r="E47">
            <v>50.6</v>
          </cell>
          <cell r="F47">
            <v>23.1</v>
          </cell>
          <cell r="G47">
            <v>23.4</v>
          </cell>
          <cell r="H47">
            <v>23.5</v>
          </cell>
          <cell r="I47">
            <v>23.7</v>
          </cell>
          <cell r="J47">
            <v>61.3</v>
          </cell>
          <cell r="K47">
            <v>64.5</v>
          </cell>
          <cell r="L47">
            <v>64.599999999999994</v>
          </cell>
          <cell r="M47">
            <v>67.3</v>
          </cell>
          <cell r="N47">
            <v>34.6</v>
          </cell>
          <cell r="O47">
            <v>35</v>
          </cell>
          <cell r="P47">
            <v>35</v>
          </cell>
          <cell r="Q47">
            <v>35.5</v>
          </cell>
          <cell r="R47">
            <v>51.4</v>
          </cell>
          <cell r="S47">
            <v>55.6</v>
          </cell>
          <cell r="T47">
            <v>55.7</v>
          </cell>
          <cell r="U47">
            <v>58.8</v>
          </cell>
          <cell r="V47">
            <v>28.7</v>
          </cell>
          <cell r="W47">
            <v>29.1</v>
          </cell>
          <cell r="X47">
            <v>29.1</v>
          </cell>
          <cell r="Y47">
            <v>29.5</v>
          </cell>
          <cell r="Z47">
            <v>24401</v>
          </cell>
          <cell r="AA47">
            <v>23661</v>
          </cell>
          <cell r="AB47">
            <v>48062</v>
          </cell>
        </row>
        <row r="48">
          <cell r="A48" t="str">
            <v>Independent special schools</v>
          </cell>
          <cell r="B48">
            <v>3.2</v>
          </cell>
          <cell r="C48">
            <v>4</v>
          </cell>
          <cell r="D48">
            <v>4.2</v>
          </cell>
          <cell r="E48">
            <v>4.4000000000000004</v>
          </cell>
          <cell r="F48">
            <v>1.5</v>
          </cell>
          <cell r="G48">
            <v>1.5</v>
          </cell>
          <cell r="H48">
            <v>1.7</v>
          </cell>
          <cell r="I48">
            <v>1.9</v>
          </cell>
          <cell r="J48">
            <v>2.9</v>
          </cell>
          <cell r="K48">
            <v>2.9</v>
          </cell>
          <cell r="L48">
            <v>2.9</v>
          </cell>
          <cell r="M48">
            <v>2.9</v>
          </cell>
          <cell r="N48">
            <v>2.4</v>
          </cell>
          <cell r="O48">
            <v>2.4</v>
          </cell>
          <cell r="P48">
            <v>2.4</v>
          </cell>
          <cell r="Q48">
            <v>2.4</v>
          </cell>
          <cell r="R48">
            <v>3.1</v>
          </cell>
          <cell r="S48">
            <v>3.7</v>
          </cell>
          <cell r="T48">
            <v>3.9</v>
          </cell>
          <cell r="U48">
            <v>4.0999999999999996</v>
          </cell>
          <cell r="V48">
            <v>1.7</v>
          </cell>
          <cell r="W48">
            <v>1.7</v>
          </cell>
          <cell r="X48">
            <v>1.9</v>
          </cell>
          <cell r="Y48">
            <v>2</v>
          </cell>
          <cell r="Z48">
            <v>1822</v>
          </cell>
          <cell r="AA48">
            <v>551</v>
          </cell>
          <cell r="AB48">
            <v>2373</v>
          </cell>
        </row>
        <row r="49">
          <cell r="A49" t="str">
            <v>All independent schools14</v>
          </cell>
          <cell r="B49">
            <v>38.6</v>
          </cell>
          <cell r="C49">
            <v>43.3</v>
          </cell>
          <cell r="D49">
            <v>43.4</v>
          </cell>
          <cell r="E49">
            <v>46.7</v>
          </cell>
          <cell r="F49">
            <v>21.3</v>
          </cell>
          <cell r="G49">
            <v>21.6</v>
          </cell>
          <cell r="H49">
            <v>21.6</v>
          </cell>
          <cell r="I49">
            <v>21.8</v>
          </cell>
          <cell r="J49">
            <v>59.6</v>
          </cell>
          <cell r="K49">
            <v>62.7</v>
          </cell>
          <cell r="L49">
            <v>62.8</v>
          </cell>
          <cell r="M49">
            <v>65.5</v>
          </cell>
          <cell r="N49">
            <v>33.700000000000003</v>
          </cell>
          <cell r="O49">
            <v>34.1</v>
          </cell>
          <cell r="P49">
            <v>34.1</v>
          </cell>
          <cell r="Q49">
            <v>34.6</v>
          </cell>
          <cell r="R49">
            <v>48.6</v>
          </cell>
          <cell r="S49">
            <v>52.6</v>
          </cell>
          <cell r="T49">
            <v>52.7</v>
          </cell>
          <cell r="U49">
            <v>55.7</v>
          </cell>
          <cell r="V49">
            <v>27.2</v>
          </cell>
          <cell r="W49">
            <v>27.5</v>
          </cell>
          <cell r="X49">
            <v>27.6</v>
          </cell>
          <cell r="Y49">
            <v>27.9</v>
          </cell>
          <cell r="Z49">
            <v>26651</v>
          </cell>
          <cell r="AA49">
            <v>24355</v>
          </cell>
          <cell r="AB49">
            <v>51006</v>
          </cell>
        </row>
        <row r="50">
          <cell r="A50" t="str">
            <v>All special schools</v>
          </cell>
          <cell r="B50">
            <v>1.1000000000000001</v>
          </cell>
          <cell r="C50">
            <v>1.3</v>
          </cell>
          <cell r="D50">
            <v>1.4</v>
          </cell>
          <cell r="E50">
            <v>1.5</v>
          </cell>
          <cell r="F50">
            <v>0.7</v>
          </cell>
          <cell r="G50">
            <v>0.7</v>
          </cell>
          <cell r="H50">
            <v>0.7</v>
          </cell>
          <cell r="I50">
            <v>0.8</v>
          </cell>
          <cell r="J50">
            <v>0.7</v>
          </cell>
          <cell r="K50">
            <v>0.7</v>
          </cell>
          <cell r="L50">
            <v>0.7</v>
          </cell>
          <cell r="M50">
            <v>0.7</v>
          </cell>
          <cell r="N50">
            <v>0.5</v>
          </cell>
          <cell r="O50">
            <v>0.5</v>
          </cell>
          <cell r="P50">
            <v>0.5</v>
          </cell>
          <cell r="Q50">
            <v>0.5</v>
          </cell>
          <cell r="R50">
            <v>1</v>
          </cell>
          <cell r="S50">
            <v>1.1000000000000001</v>
          </cell>
          <cell r="T50">
            <v>1.2</v>
          </cell>
          <cell r="U50">
            <v>1.3</v>
          </cell>
          <cell r="V50">
            <v>0.6</v>
          </cell>
          <cell r="W50">
            <v>0.7</v>
          </cell>
          <cell r="X50">
            <v>0.7</v>
          </cell>
          <cell r="Y50">
            <v>0.7</v>
          </cell>
          <cell r="Z50">
            <v>9624</v>
          </cell>
          <cell r="AA50">
            <v>3474</v>
          </cell>
          <cell r="AB50">
            <v>13098</v>
          </cell>
        </row>
        <row r="51">
          <cell r="A51" t="str">
            <v>All schools</v>
          </cell>
          <cell r="B51">
            <v>49.8</v>
          </cell>
          <cell r="C51">
            <v>52</v>
          </cell>
          <cell r="D51">
            <v>55.8</v>
          </cell>
          <cell r="E51">
            <v>57.7</v>
          </cell>
          <cell r="F51">
            <v>43.9</v>
          </cell>
          <cell r="G51">
            <v>45.3</v>
          </cell>
          <cell r="H51">
            <v>47.4</v>
          </cell>
          <cell r="I51">
            <v>48.2</v>
          </cell>
          <cell r="J51">
            <v>62.3</v>
          </cell>
          <cell r="K51">
            <v>64.599999999999994</v>
          </cell>
          <cell r="L51">
            <v>68.7</v>
          </cell>
          <cell r="M51">
            <v>70.2</v>
          </cell>
          <cell r="N51">
            <v>55.2</v>
          </cell>
          <cell r="O51">
            <v>56.5</v>
          </cell>
          <cell r="P51">
            <v>58.3</v>
          </cell>
          <cell r="Q51">
            <v>58.9</v>
          </cell>
          <cell r="R51">
            <v>55.9</v>
          </cell>
          <cell r="S51">
            <v>58.1</v>
          </cell>
          <cell r="T51">
            <v>62.1</v>
          </cell>
          <cell r="U51">
            <v>63.8</v>
          </cell>
          <cell r="V51">
            <v>49.4</v>
          </cell>
          <cell r="W51">
            <v>50.8</v>
          </cell>
          <cell r="X51">
            <v>52.7</v>
          </cell>
          <cell r="Y51">
            <v>53.4</v>
          </cell>
          <cell r="Z51">
            <v>317315</v>
          </cell>
          <cell r="AA51">
            <v>301270</v>
          </cell>
          <cell r="AB51">
            <v>618585</v>
          </cell>
        </row>
        <row r="52">
          <cell r="A52" t="str">
            <v>Comprehensive schools</v>
          </cell>
          <cell r="B52">
            <v>51.8</v>
          </cell>
          <cell r="C52">
            <v>53.7</v>
          </cell>
          <cell r="D52">
            <v>58.2</v>
          </cell>
          <cell r="E52">
            <v>60.1</v>
          </cell>
          <cell r="F52">
            <v>46.5</v>
          </cell>
          <cell r="G52">
            <v>48</v>
          </cell>
          <cell r="H52">
            <v>50.5</v>
          </cell>
          <cell r="I52">
            <v>51.4</v>
          </cell>
          <cell r="J52">
            <v>62.8</v>
          </cell>
          <cell r="K52">
            <v>65</v>
          </cell>
          <cell r="L52">
            <v>69.7</v>
          </cell>
          <cell r="M52">
            <v>71.2</v>
          </cell>
          <cell r="N52">
            <v>57</v>
          </cell>
          <cell r="O52">
            <v>58.4</v>
          </cell>
          <cell r="P52">
            <v>60.5</v>
          </cell>
          <cell r="Q52">
            <v>61.1</v>
          </cell>
          <cell r="R52">
            <v>57.2</v>
          </cell>
          <cell r="S52">
            <v>59.3</v>
          </cell>
          <cell r="T52">
            <v>63.9</v>
          </cell>
          <cell r="U52">
            <v>65.599999999999994</v>
          </cell>
          <cell r="V52">
            <v>51.7</v>
          </cell>
          <cell r="W52">
            <v>53.2</v>
          </cell>
          <cell r="X52">
            <v>55.4</v>
          </cell>
          <cell r="Y52">
            <v>56.2</v>
          </cell>
          <cell r="Z52">
            <v>256072</v>
          </cell>
          <cell r="AA52">
            <v>249474</v>
          </cell>
          <cell r="AB52">
            <v>505546</v>
          </cell>
        </row>
        <row r="53">
          <cell r="A53" t="str">
            <v>Selective schools</v>
          </cell>
          <cell r="B53">
            <v>94.3</v>
          </cell>
          <cell r="C53">
            <v>98.3</v>
          </cell>
          <cell r="D53">
            <v>98.3</v>
          </cell>
          <cell r="E53">
            <v>98.5</v>
          </cell>
          <cell r="F53">
            <v>91.9</v>
          </cell>
          <cell r="G53">
            <v>95.7</v>
          </cell>
          <cell r="H53">
            <v>95.7</v>
          </cell>
          <cell r="I53">
            <v>95.9</v>
          </cell>
          <cell r="J53">
            <v>97.6</v>
          </cell>
          <cell r="K53">
            <v>99.1</v>
          </cell>
          <cell r="L53">
            <v>99.1</v>
          </cell>
          <cell r="M53">
            <v>99.2</v>
          </cell>
          <cell r="N53">
            <v>96.1</v>
          </cell>
          <cell r="O53">
            <v>97.6</v>
          </cell>
          <cell r="P53">
            <v>97.6</v>
          </cell>
          <cell r="Q53">
            <v>97.7</v>
          </cell>
          <cell r="R53">
            <v>95.9</v>
          </cell>
          <cell r="S53">
            <v>98.7</v>
          </cell>
          <cell r="T53">
            <v>98.7</v>
          </cell>
          <cell r="U53">
            <v>98.9</v>
          </cell>
          <cell r="V53">
            <v>94</v>
          </cell>
          <cell r="W53">
            <v>96.7</v>
          </cell>
          <cell r="X53">
            <v>96.7</v>
          </cell>
          <cell r="Y53">
            <v>96.8</v>
          </cell>
          <cell r="Z53">
            <v>11411</v>
          </cell>
          <cell r="AA53">
            <v>11265</v>
          </cell>
          <cell r="AB53">
            <v>22676</v>
          </cell>
        </row>
        <row r="54">
          <cell r="A54" t="str">
            <v>Modern schools</v>
          </cell>
          <cell r="B54">
            <v>42.5</v>
          </cell>
          <cell r="C54">
            <v>45.4</v>
          </cell>
          <cell r="D54">
            <v>51.4</v>
          </cell>
          <cell r="E54">
            <v>53.5</v>
          </cell>
          <cell r="F54">
            <v>37.9</v>
          </cell>
          <cell r="G54">
            <v>40.299999999999997</v>
          </cell>
          <cell r="H54">
            <v>43.8</v>
          </cell>
          <cell r="I54">
            <v>45.1</v>
          </cell>
          <cell r="J54">
            <v>54.7</v>
          </cell>
          <cell r="K54">
            <v>57.9</v>
          </cell>
          <cell r="L54">
            <v>64</v>
          </cell>
          <cell r="M54">
            <v>66</v>
          </cell>
          <cell r="N54">
            <v>48.7</v>
          </cell>
          <cell r="O54">
            <v>50.8</v>
          </cell>
          <cell r="P54">
            <v>53.3</v>
          </cell>
          <cell r="Q54">
            <v>54.1</v>
          </cell>
          <cell r="R54">
            <v>48.7</v>
          </cell>
          <cell r="S54">
            <v>51.8</v>
          </cell>
          <cell r="T54">
            <v>57.8</v>
          </cell>
          <cell r="U54">
            <v>59.8</v>
          </cell>
          <cell r="V54">
            <v>43.4</v>
          </cell>
          <cell r="W54">
            <v>45.6</v>
          </cell>
          <cell r="X54">
            <v>48.6</v>
          </cell>
          <cell r="Y54">
            <v>49.6</v>
          </cell>
          <cell r="Z54">
            <v>9897</v>
          </cell>
          <cell r="AA54">
            <v>10171</v>
          </cell>
          <cell r="AB54">
            <v>20068</v>
          </cell>
        </row>
        <row r="55">
          <cell r="A55" t="str">
            <v>All state-funded mainstream schools4</v>
          </cell>
          <cell r="B55">
            <v>53.2</v>
          </cell>
          <cell r="C55">
            <v>55.2</v>
          </cell>
          <cell r="D55">
            <v>59.6</v>
          </cell>
          <cell r="E55">
            <v>61.5</v>
          </cell>
          <cell r="F55">
            <v>48.1</v>
          </cell>
          <cell r="G55">
            <v>49.7</v>
          </cell>
          <cell r="H55">
            <v>52.1</v>
          </cell>
          <cell r="I55">
            <v>53</v>
          </cell>
          <cell r="J55">
            <v>63.9</v>
          </cell>
          <cell r="K55">
            <v>66.099999999999994</v>
          </cell>
          <cell r="L55">
            <v>70.7</v>
          </cell>
          <cell r="M55">
            <v>72.2</v>
          </cell>
          <cell r="N55">
            <v>58.3</v>
          </cell>
          <cell r="O55">
            <v>59.8</v>
          </cell>
          <cell r="P55">
            <v>61.7</v>
          </cell>
          <cell r="Q55">
            <v>62.3</v>
          </cell>
          <cell r="R55">
            <v>58.5</v>
          </cell>
          <cell r="S55">
            <v>60.6</v>
          </cell>
          <cell r="T55">
            <v>65.099999999999994</v>
          </cell>
          <cell r="U55">
            <v>66.8</v>
          </cell>
          <cell r="V55">
            <v>53.1</v>
          </cell>
          <cell r="W55">
            <v>54.7</v>
          </cell>
          <cell r="X55">
            <v>56.9</v>
          </cell>
          <cell r="Y55">
            <v>57.6</v>
          </cell>
          <cell r="Z55">
            <v>277380</v>
          </cell>
          <cell r="AA55">
            <v>270910</v>
          </cell>
          <cell r="AB55">
            <v>548290</v>
          </cell>
        </row>
      </sheetData>
      <sheetData sheetId="31"/>
      <sheetData sheetId="32"/>
      <sheetData sheetId="33">
        <row r="47">
          <cell r="B47" t="str">
            <v>All state-funded mainstream schools3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cell r="AC8">
            <v>0.12797317303593544</v>
          </cell>
          <cell r="AD8">
            <v>0.12353112901319852</v>
          </cell>
          <cell r="AE8">
            <v>0.25150430204913399</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v>0</v>
          </cell>
          <cell r="K16">
            <v>3.0555308673352255</v>
          </cell>
          <cell r="L16">
            <v>1.106943817208266</v>
          </cell>
          <cell r="M16">
            <v>4.1624746845434917</v>
          </cell>
          <cell r="N16">
            <v>0</v>
          </cell>
          <cell r="P16">
            <v>1.6845144518855377</v>
          </cell>
          <cell r="Q16">
            <v>1.0593545538707378</v>
          </cell>
          <cell r="R16">
            <v>2.7438690057562756</v>
          </cell>
          <cell r="S16">
            <v>0</v>
          </cell>
          <cell r="U16">
            <v>0.65967053405928466</v>
          </cell>
          <cell r="V16">
            <v>1.4224285487043127</v>
          </cell>
          <cell r="W16">
            <v>0.57804426245490892</v>
          </cell>
          <cell r="X16">
            <v>3.5335387046411538E-4</v>
          </cell>
          <cell r="Y16">
            <v>2.66049669908897</v>
          </cell>
          <cell r="Z16">
            <v>0</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v>0</v>
          </cell>
          <cell r="K19">
            <v>0.25631209351331685</v>
          </cell>
          <cell r="L19">
            <v>2.153021585511834</v>
          </cell>
          <cell r="M19">
            <v>2.4093336790251509</v>
          </cell>
          <cell r="N19">
            <v>0</v>
          </cell>
          <cell r="P19">
            <v>0.23606749937285454</v>
          </cell>
          <cell r="Q19">
            <v>3.321599773181267E-2</v>
          </cell>
          <cell r="R19">
            <v>0.2692834971046672</v>
          </cell>
          <cell r="S19">
            <v>0</v>
          </cell>
          <cell r="U19">
            <v>0.71688006807511329</v>
          </cell>
          <cell r="V19">
            <v>5.4417403216538975</v>
          </cell>
          <cell r="W19">
            <v>3.6750761688159281E-5</v>
          </cell>
          <cell r="X19">
            <v>0.68878007840211175</v>
          </cell>
          <cell r="Y19">
            <v>6.8474372188928108</v>
          </cell>
          <cell r="Z19">
            <v>0</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v>0</v>
          </cell>
          <cell r="K41">
            <v>1.1209935766278387E-2</v>
          </cell>
          <cell r="L41">
            <v>0.22009751931350185</v>
          </cell>
          <cell r="M41">
            <v>0.23130745507978023</v>
          </cell>
          <cell r="N41">
            <v>0</v>
          </cell>
          <cell r="P41">
            <v>0.32830942204436098</v>
          </cell>
          <cell r="Q41">
            <v>4.5243535565845365E-2</v>
          </cell>
          <cell r="R41">
            <v>0.37355295761020635</v>
          </cell>
          <cell r="S41">
            <v>0</v>
          </cell>
          <cell r="U41">
            <v>0.15867594388547959</v>
          </cell>
          <cell r="V41">
            <v>0.1494655183477569</v>
          </cell>
          <cell r="W41">
            <v>0.54155954462268663</v>
          </cell>
          <cell r="X41">
            <v>7.7515202911745767E-2</v>
          </cell>
          <cell r="Y41">
            <v>0.92721620976766883</v>
          </cell>
          <cell r="Z41">
            <v>0</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cell r="AC43">
            <v>0.1604894585452406</v>
          </cell>
          <cell r="AD43">
            <v>0.15759374312388305</v>
          </cell>
          <cell r="AE43">
            <v>0.31808320166912363</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v>0</v>
          </cell>
          <cell r="K45">
            <v>6.8344238495990722E-2</v>
          </cell>
          <cell r="L45">
            <v>0.95203088911290679</v>
          </cell>
          <cell r="M45">
            <v>1.0203751276088975</v>
          </cell>
          <cell r="N45">
            <v>0</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v>0</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v>0</v>
          </cell>
          <cell r="U64">
            <v>1.0097620564114493</v>
          </cell>
          <cell r="V64">
            <v>0.85258012850636622</v>
          </cell>
          <cell r="W64">
            <v>0.53235970455398529</v>
          </cell>
          <cell r="X64">
            <v>4.2653159494589428</v>
          </cell>
          <cell r="Y64">
            <v>6.6600178389307434</v>
          </cell>
          <cell r="Z64">
            <v>0</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v>0</v>
          </cell>
          <cell r="K70">
            <v>1.6292106941371194E-3</v>
          </cell>
          <cell r="L70">
            <v>5.2703672930974638E-2</v>
          </cell>
          <cell r="M70">
            <v>5.4332883625111759E-2</v>
          </cell>
          <cell r="N70">
            <v>0</v>
          </cell>
          <cell r="P70">
            <v>1.4999870927336619E-2</v>
          </cell>
          <cell r="Q70">
            <v>2.5933965351224875E-3</v>
          </cell>
          <cell r="R70">
            <v>1.7593267462459108E-2</v>
          </cell>
          <cell r="S70">
            <v>0</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v>0</v>
          </cell>
          <cell r="K71">
            <v>1.9101334481890788E-3</v>
          </cell>
          <cell r="L71">
            <v>6.0071747829774431E-2</v>
          </cell>
          <cell r="M71">
            <v>6.1981881277963509E-2</v>
          </cell>
          <cell r="N71">
            <v>0</v>
          </cell>
          <cell r="P71">
            <v>0.21079591802983294</v>
          </cell>
          <cell r="Q71">
            <v>8.0285749649624413E-2</v>
          </cell>
          <cell r="R71">
            <v>0.29108166767945737</v>
          </cell>
          <cell r="S71">
            <v>0</v>
          </cell>
          <cell r="U71">
            <v>0.1908373931037966</v>
          </cell>
          <cell r="V71">
            <v>0.45306874929782093</v>
          </cell>
          <cell r="W71">
            <v>0.40144240646725121</v>
          </cell>
          <cell r="X71">
            <v>0.23499764921693159</v>
          </cell>
          <cell r="Y71">
            <v>1.2803461980858004</v>
          </cell>
          <cell r="Z71">
            <v>0</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cell r="AC72">
            <v>0.15865733041962857</v>
          </cell>
          <cell r="AD72">
            <v>0.1418829871153533</v>
          </cell>
          <cell r="AE72">
            <v>0.30054031753498189</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v>0</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v>0</v>
          </cell>
          <cell r="K80">
            <v>1.461905240376785E-3</v>
          </cell>
          <cell r="L80">
            <v>2.9219363122259017E-2</v>
          </cell>
          <cell r="M80">
            <v>3.0681268362635801E-2</v>
          </cell>
          <cell r="N80">
            <v>0</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v>0</v>
          </cell>
          <cell r="K81">
            <v>0.10733474778695845</v>
          </cell>
          <cell r="L81">
            <v>2.2660691953981362</v>
          </cell>
          <cell r="M81">
            <v>2.3734039431850946</v>
          </cell>
          <cell r="N81">
            <v>0</v>
          </cell>
          <cell r="P81">
            <v>3.1896721891955586</v>
          </cell>
          <cell r="Q81">
            <v>0.62343410761247464</v>
          </cell>
          <cell r="R81">
            <v>3.8131062968080331</v>
          </cell>
          <cell r="S81">
            <v>0</v>
          </cell>
          <cell r="U81">
            <v>0.23382146026415979</v>
          </cell>
          <cell r="V81">
            <v>2.7407223368920416E-2</v>
          </cell>
          <cell r="W81">
            <v>4.3266264120690554</v>
          </cell>
          <cell r="X81">
            <v>1.6784019042842799</v>
          </cell>
          <cell r="Y81">
            <v>6.2662569999864157</v>
          </cell>
          <cell r="Z81">
            <v>0</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v>0</v>
          </cell>
          <cell r="K82">
            <v>8.8572365068489978E-4</v>
          </cell>
          <cell r="L82">
            <v>0.13394126107917687</v>
          </cell>
          <cell r="M82">
            <v>0.13482698472986177</v>
          </cell>
          <cell r="N82">
            <v>0</v>
          </cell>
          <cell r="P82">
            <v>4.2584391656942309</v>
          </cell>
          <cell r="Q82">
            <v>1.4482082385645743</v>
          </cell>
          <cell r="R82">
            <v>5.7066474042588053</v>
          </cell>
          <cell r="S82">
            <v>0</v>
          </cell>
          <cell r="U82">
            <v>0.38168963367625425</v>
          </cell>
          <cell r="V82">
            <v>1.2896665509608256</v>
          </cell>
          <cell r="W82">
            <v>1.8191610048518259</v>
          </cell>
          <cell r="X82">
            <v>2.0346320028579341</v>
          </cell>
          <cell r="Y82">
            <v>5.5251491923468397</v>
          </cell>
          <cell r="Z82">
            <v>0</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v>0</v>
          </cell>
          <cell r="K83">
            <v>2.5886161019489937E-4</v>
          </cell>
          <cell r="L83">
            <v>0.42534703443956112</v>
          </cell>
          <cell r="M83">
            <v>0.42560589604975602</v>
          </cell>
          <cell r="N83">
            <v>0</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v>0</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v>0</v>
          </cell>
          <cell r="K84">
            <v>3.7897843672590158E-2</v>
          </cell>
          <cell r="L84">
            <v>3.0854308565555053</v>
          </cell>
          <cell r="M84">
            <v>3.1233287002280954</v>
          </cell>
          <cell r="N84">
            <v>0</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v>0</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v>0</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v>0</v>
          </cell>
          <cell r="K86">
            <v>9.8886770488583645E-2</v>
          </cell>
          <cell r="L86">
            <v>0.33067581323807377</v>
          </cell>
          <cell r="M86">
            <v>0.4295625837266574</v>
          </cell>
          <cell r="N86">
            <v>0</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v>0</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v>0</v>
          </cell>
          <cell r="K87">
            <v>4.4966712060672133E-2</v>
          </cell>
          <cell r="L87">
            <v>0.32930519109797057</v>
          </cell>
          <cell r="M87">
            <v>0.37427190315864273</v>
          </cell>
          <cell r="N87">
            <v>0</v>
          </cell>
          <cell r="P87">
            <v>0.27888296989012434</v>
          </cell>
          <cell r="Q87">
            <v>6.2456605699364821E-2</v>
          </cell>
          <cell r="R87">
            <v>0.34133957558948919</v>
          </cell>
          <cell r="S87">
            <v>0</v>
          </cell>
          <cell r="U87">
            <v>3.2114418844544079E-2</v>
          </cell>
          <cell r="V87">
            <v>1.3696970050069419</v>
          </cell>
          <cell r="W87">
            <v>7.7385550666711503E-2</v>
          </cell>
          <cell r="X87">
            <v>0.4875591979310121</v>
          </cell>
          <cell r="Y87">
            <v>1.9667561724492097</v>
          </cell>
          <cell r="Z87">
            <v>0</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v>0</v>
          </cell>
          <cell r="K88">
            <v>0.15446485279379443</v>
          </cell>
          <cell r="L88">
            <v>7.5826942311191586E-3</v>
          </cell>
          <cell r="M88">
            <v>0.16204754702491359</v>
          </cell>
          <cell r="N88">
            <v>0</v>
          </cell>
          <cell r="P88">
            <v>6.4137839822233228E-2</v>
          </cell>
          <cell r="Q88">
            <v>2.6198965789613156E-3</v>
          </cell>
          <cell r="R88">
            <v>6.6757736401194548E-2</v>
          </cell>
          <cell r="S88">
            <v>0</v>
          </cell>
          <cell r="U88">
            <v>0.43115049382853371</v>
          </cell>
          <cell r="V88">
            <v>1.6950222572815381</v>
          </cell>
          <cell r="W88">
            <v>0.48062115143223794</v>
          </cell>
          <cell r="X88">
            <v>5.62741866026933E-3</v>
          </cell>
          <cell r="Y88">
            <v>2.6124213212025791</v>
          </cell>
          <cell r="Z88">
            <v>0</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v>0</v>
          </cell>
          <cell r="K89">
            <v>0.23615289004997081</v>
          </cell>
          <cell r="L89">
            <v>4.7597160043269535E-3</v>
          </cell>
          <cell r="M89">
            <v>0.24091260605429776</v>
          </cell>
          <cell r="N89">
            <v>0</v>
          </cell>
          <cell r="P89">
            <v>3.7694943702358172E-3</v>
          </cell>
          <cell r="Q89">
            <v>3.1224005792260669E-2</v>
          </cell>
          <cell r="R89">
            <v>3.4993500162496485E-2</v>
          </cell>
          <cell r="S89">
            <v>0</v>
          </cell>
          <cell r="U89">
            <v>3.0367780072123724E-2</v>
          </cell>
          <cell r="V89">
            <v>3.9929821787475072E-3</v>
          </cell>
          <cell r="W89">
            <v>1.177035791496493E-3</v>
          </cell>
          <cell r="X89">
            <v>1.1659886579233425E-2</v>
          </cell>
          <cell r="Y89">
            <v>4.7197684621601149E-2</v>
          </cell>
          <cell r="Z89">
            <v>0</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v>0</v>
          </cell>
          <cell r="K90">
            <v>3.5818552384543186E-2</v>
          </cell>
          <cell r="L90">
            <v>0.14920601213422485</v>
          </cell>
          <cell r="M90">
            <v>0.18502456451876803</v>
          </cell>
          <cell r="N90">
            <v>0</v>
          </cell>
          <cell r="P90">
            <v>2.8560120669832812E-4</v>
          </cell>
          <cell r="Q90">
            <v>1.3323715158611015E-2</v>
          </cell>
          <cell r="R90">
            <v>1.3609316365309343E-2</v>
          </cell>
          <cell r="S90">
            <v>0</v>
          </cell>
          <cell r="U90">
            <v>8.2687182177249834E-3</v>
          </cell>
          <cell r="V90">
            <v>1.5965394147565343E-2</v>
          </cell>
          <cell r="W90">
            <v>6.6740906988087137E-3</v>
          </cell>
          <cell r="X90">
            <v>2.6585984891129805E-2</v>
          </cell>
          <cell r="Y90">
            <v>5.7494187955228843E-2</v>
          </cell>
          <cell r="Z90">
            <v>0</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v>0</v>
          </cell>
          <cell r="K91">
            <v>0.89381880176901252</v>
          </cell>
          <cell r="L91">
            <v>4.0942882770747229</v>
          </cell>
          <cell r="M91">
            <v>4.9881070788437354</v>
          </cell>
          <cell r="N91">
            <v>0</v>
          </cell>
          <cell r="P91">
            <v>0.59722677364072618</v>
          </cell>
          <cell r="Q91">
            <v>0.13583123838379155</v>
          </cell>
          <cell r="R91">
            <v>0.7330580120245177</v>
          </cell>
          <cell r="S91">
            <v>0</v>
          </cell>
          <cell r="U91">
            <v>0.20704157762604417</v>
          </cell>
          <cell r="V91">
            <v>1.8622385972078759E-2</v>
          </cell>
          <cell r="W91">
            <v>0.21524561728807554</v>
          </cell>
          <cell r="X91">
            <v>0.17100896645390629</v>
          </cell>
          <cell r="Y91">
            <v>0.61191854734010476</v>
          </cell>
          <cell r="Z91">
            <v>0</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v>0</v>
          </cell>
          <cell r="K92">
            <v>0.47753333708434564</v>
          </cell>
          <cell r="L92">
            <v>5.2578930915911259</v>
          </cell>
          <cell r="M92">
            <v>5.7354264286754715</v>
          </cell>
          <cell r="N92">
            <v>0</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v>0</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v>0</v>
          </cell>
          <cell r="K93">
            <v>1.1065775094111786E-2</v>
          </cell>
          <cell r="L93">
            <v>9.665650199424447E-2</v>
          </cell>
          <cell r="M93">
            <v>0.10772227708835626</v>
          </cell>
          <cell r="N93">
            <v>0</v>
          </cell>
          <cell r="P93">
            <v>3.501405685027815</v>
          </cell>
          <cell r="Q93">
            <v>0.41598768566086725</v>
          </cell>
          <cell r="R93">
            <v>3.9173933706886821</v>
          </cell>
          <cell r="S93">
            <v>0</v>
          </cell>
          <cell r="U93">
            <v>0.59424096428362783</v>
          </cell>
          <cell r="V93">
            <v>1.2449350206124954</v>
          </cell>
          <cell r="W93">
            <v>0.86147618403652948</v>
          </cell>
          <cell r="X93">
            <v>0.96251393751587144</v>
          </cell>
          <cell r="Y93">
            <v>3.6631661064485241</v>
          </cell>
          <cell r="Z93">
            <v>0</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v>0</v>
          </cell>
          <cell r="P94">
            <v>0.72713261279504149</v>
          </cell>
          <cell r="Q94">
            <v>0.26861809718793322</v>
          </cell>
          <cell r="R94">
            <v>0.99575070998297477</v>
          </cell>
          <cell r="S94">
            <v>0</v>
          </cell>
          <cell r="U94">
            <v>2.8041079832012782E-2</v>
          </cell>
          <cell r="V94">
            <v>0.11368563763936297</v>
          </cell>
          <cell r="W94">
            <v>7.2229882879776011E-2</v>
          </cell>
          <cell r="X94">
            <v>0.7379973939355936</v>
          </cell>
          <cell r="Y94">
            <v>0.95195399428674543</v>
          </cell>
          <cell r="Z94">
            <v>0</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v>0</v>
          </cell>
          <cell r="K95">
            <v>0.12675308074397193</v>
          </cell>
          <cell r="L95">
            <v>4.9428595028430306E-2</v>
          </cell>
          <cell r="M95">
            <v>0.17618167577240224</v>
          </cell>
          <cell r="N95">
            <v>0</v>
          </cell>
          <cell r="P95">
            <v>0.3042725142239302</v>
          </cell>
          <cell r="Q95">
            <v>3.662328156210468E-3</v>
          </cell>
          <cell r="R95">
            <v>0.30793484238014068</v>
          </cell>
          <cell r="S95">
            <v>0</v>
          </cell>
          <cell r="U95">
            <v>0.15713151214589682</v>
          </cell>
          <cell r="V95">
            <v>1.0557202242352253</v>
          </cell>
          <cell r="W95">
            <v>1.2353650604781821</v>
          </cell>
          <cell r="X95">
            <v>2.4065801125324304</v>
          </cell>
          <cell r="Y95">
            <v>4.8547969093917347</v>
          </cell>
          <cell r="Z95">
            <v>0</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v>0</v>
          </cell>
          <cell r="K96">
            <v>0.1401673975061164</v>
          </cell>
          <cell r="L96">
            <v>0.18016982753043681</v>
          </cell>
          <cell r="M96">
            <v>0.32033722503655321</v>
          </cell>
          <cell r="N96">
            <v>0</v>
          </cell>
          <cell r="P96">
            <v>2.2241788018043051E-3</v>
          </cell>
          <cell r="Q96">
            <v>1.7744450120658231E-3</v>
          </cell>
          <cell r="R96">
            <v>3.9986238138701282E-3</v>
          </cell>
          <cell r="S96">
            <v>0</v>
          </cell>
          <cell r="U96">
            <v>1.376523556180086E-2</v>
          </cell>
          <cell r="V96">
            <v>1.0184928229825313E-2</v>
          </cell>
          <cell r="W96">
            <v>0.2600002217712884</v>
          </cell>
          <cell r="X96">
            <v>4.5683406702667689E-3</v>
          </cell>
          <cell r="Y96">
            <v>0.28851872623318137</v>
          </cell>
          <cell r="Z96">
            <v>0</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v>0</v>
          </cell>
          <cell r="K97">
            <v>8.800745122537082E-2</v>
          </cell>
          <cell r="L97">
            <v>8.3136190087433528E-3</v>
          </cell>
          <cell r="M97">
            <v>9.6321070234114167E-2</v>
          </cell>
          <cell r="N97">
            <v>0</v>
          </cell>
          <cell r="P97">
            <v>1.1621229012533259E-2</v>
          </cell>
          <cell r="Q97">
            <v>5.5268403094490909E-2</v>
          </cell>
          <cell r="R97">
            <v>6.6889632107024172E-2</v>
          </cell>
          <cell r="S97">
            <v>0</v>
          </cell>
          <cell r="U97">
            <v>5.0358659054312568E-2</v>
          </cell>
          <cell r="V97">
            <v>9.4140963706182638E-3</v>
          </cell>
          <cell r="W97">
            <v>5.044874610091908E-3</v>
          </cell>
          <cell r="X97">
            <v>2.0720020720020947E-3</v>
          </cell>
          <cell r="Y97">
            <v>6.6889632107024824E-2</v>
          </cell>
          <cell r="Z97">
            <v>0</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v>0</v>
          </cell>
          <cell r="K98">
            <v>3.7421097164158532E-4</v>
          </cell>
          <cell r="L98">
            <v>0.63724155466762833</v>
          </cell>
          <cell r="M98">
            <v>0.63761576563926992</v>
          </cell>
          <cell r="N98">
            <v>0</v>
          </cell>
          <cell r="P98">
            <v>0.31705076616655242</v>
          </cell>
          <cell r="Q98">
            <v>4.9624179981911265E-2</v>
          </cell>
          <cell r="R98">
            <v>0.36667494614846369</v>
          </cell>
          <cell r="S98">
            <v>0</v>
          </cell>
          <cell r="U98">
            <v>4.2222176947121326E-2</v>
          </cell>
          <cell r="V98">
            <v>1.7829823351044827E-2</v>
          </cell>
          <cell r="W98">
            <v>7.3570401543085209E-2</v>
          </cell>
          <cell r="X98">
            <v>0.30568536305796878</v>
          </cell>
          <cell r="Y98">
            <v>0.43930776489922013</v>
          </cell>
          <cell r="Z98">
            <v>0</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v>0</v>
          </cell>
          <cell r="K99">
            <v>3.4016300311095704E-2</v>
          </cell>
          <cell r="L99">
            <v>1.0187445836758953</v>
          </cell>
          <cell r="M99">
            <v>1.0527608839869909</v>
          </cell>
          <cell r="N99">
            <v>0</v>
          </cell>
          <cell r="P99">
            <v>4.00122119888103</v>
          </cell>
          <cell r="Q99">
            <v>0.89559760936492416</v>
          </cell>
          <cell r="R99">
            <v>4.8968188082459543</v>
          </cell>
          <cell r="S99">
            <v>0</v>
          </cell>
          <cell r="U99">
            <v>0.136016540923692</v>
          </cell>
          <cell r="V99">
            <v>5.4015668514310562E-2</v>
          </cell>
          <cell r="W99">
            <v>0.19828280015714975</v>
          </cell>
          <cell r="X99">
            <v>2.8645438791221491</v>
          </cell>
          <cell r="Y99">
            <v>3.2528588887173013</v>
          </cell>
          <cell r="Z99">
            <v>0</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v>0</v>
          </cell>
          <cell r="K100">
            <v>8.7257508974305981E-2</v>
          </cell>
          <cell r="L100">
            <v>4.9714077699834425</v>
          </cell>
          <cell r="M100">
            <v>5.0586652789577489</v>
          </cell>
          <cell r="N100">
            <v>0</v>
          </cell>
          <cell r="P100">
            <v>3.6800553022510485</v>
          </cell>
          <cell r="Q100">
            <v>0.25391041727906016</v>
          </cell>
          <cell r="R100">
            <v>3.9339657195301085</v>
          </cell>
          <cell r="S100">
            <v>0</v>
          </cell>
          <cell r="U100">
            <v>0.27024202884070725</v>
          </cell>
          <cell r="V100">
            <v>2.2138706562816131</v>
          </cell>
          <cell r="W100">
            <v>0.18024014483792924</v>
          </cell>
          <cell r="X100">
            <v>3.2436121384173351E-2</v>
          </cell>
          <cell r="Y100">
            <v>2.696788951344423</v>
          </cell>
          <cell r="Z100">
            <v>0</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v>0</v>
          </cell>
          <cell r="K101">
            <v>8.2549963207682268E-3</v>
          </cell>
          <cell r="L101">
            <v>0.75055650351842063</v>
          </cell>
          <cell r="M101">
            <v>0.75881149983918883</v>
          </cell>
          <cell r="N101">
            <v>0</v>
          </cell>
          <cell r="P101">
            <v>1.9702133582559733</v>
          </cell>
          <cell r="Q101">
            <v>0.31992535394482802</v>
          </cell>
          <cell r="R101">
            <v>2.2901387122008012</v>
          </cell>
          <cell r="S101">
            <v>0</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v>0</v>
          </cell>
          <cell r="K102">
            <v>0.30485909150922758</v>
          </cell>
          <cell r="L102">
            <v>2.6124544413935618</v>
          </cell>
          <cell r="M102">
            <v>2.9173135329027895</v>
          </cell>
          <cell r="N102">
            <v>0</v>
          </cell>
          <cell r="P102">
            <v>1.5693296021162657</v>
          </cell>
          <cell r="Q102">
            <v>1.901152544745302E-2</v>
          </cell>
          <cell r="R102">
            <v>1.5883411275637187</v>
          </cell>
          <cell r="S102">
            <v>0</v>
          </cell>
          <cell r="U102">
            <v>6.2527689708981343E-2</v>
          </cell>
          <cell r="V102">
            <v>0.55321175619746354</v>
          </cell>
          <cell r="W102">
            <v>9.8908797254446651E-2</v>
          </cell>
          <cell r="X102">
            <v>3.5069535772181522</v>
          </cell>
          <cell r="Y102">
            <v>4.2216018203790435</v>
          </cell>
          <cell r="Z102">
            <v>0</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v>0</v>
          </cell>
          <cell r="K103">
            <v>0.30970870583361182</v>
          </cell>
          <cell r="L103">
            <v>3.7237307592631148</v>
          </cell>
          <cell r="M103">
            <v>4.0334394650967269</v>
          </cell>
          <cell r="N103">
            <v>0</v>
          </cell>
          <cell r="P103">
            <v>1.6896127822613523</v>
          </cell>
          <cell r="Q103">
            <v>0.26601536857551084</v>
          </cell>
          <cell r="R103">
            <v>1.9556281508368631</v>
          </cell>
          <cell r="S103">
            <v>0</v>
          </cell>
          <cell r="U103">
            <v>0.23175994485777598</v>
          </cell>
          <cell r="V103">
            <v>0.41522732113696076</v>
          </cell>
          <cell r="W103">
            <v>0.80648575395790922</v>
          </cell>
          <cell r="X103">
            <v>5.855206840115132</v>
          </cell>
          <cell r="Y103">
            <v>7.3086798600677785</v>
          </cell>
          <cell r="Z103">
            <v>0</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v>0</v>
          </cell>
          <cell r="K104">
            <v>9.8440171353945463E-2</v>
          </cell>
          <cell r="L104">
            <v>6.485947626944329E-8</v>
          </cell>
          <cell r="M104">
            <v>9.8440236213421739E-2</v>
          </cell>
          <cell r="N104">
            <v>0</v>
          </cell>
          <cell r="P104">
            <v>7.3787480057765443E-3</v>
          </cell>
          <cell r="Q104">
            <v>1.0936051342781914E-2</v>
          </cell>
          <cell r="R104">
            <v>1.831479934855846E-2</v>
          </cell>
          <cell r="S104">
            <v>0</v>
          </cell>
          <cell r="U104">
            <v>1.7237192301617153E-2</v>
          </cell>
          <cell r="V104">
            <v>1.3039419231304276E-2</v>
          </cell>
          <cell r="W104">
            <v>7.7802302792722134E-7</v>
          </cell>
          <cell r="X104">
            <v>4.1529768933211975E-2</v>
          </cell>
          <cell r="Y104">
            <v>7.1807158489161332E-2</v>
          </cell>
          <cell r="Z104">
            <v>0</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v>0</v>
          </cell>
          <cell r="K105">
            <v>0.56112234094833813</v>
          </cell>
          <cell r="L105">
            <v>5.063793480467913</v>
          </cell>
          <cell r="M105">
            <v>5.6249158214162511</v>
          </cell>
          <cell r="N105">
            <v>0</v>
          </cell>
          <cell r="P105">
            <v>3.6540599009461244E-3</v>
          </cell>
          <cell r="Q105">
            <v>2.5501987948858017E-2</v>
          </cell>
          <cell r="R105">
            <v>2.9156047849804141E-2</v>
          </cell>
          <cell r="S105">
            <v>0</v>
          </cell>
          <cell r="U105">
            <v>5.6542166738042911E-3</v>
          </cell>
          <cell r="V105">
            <v>9.6753017735649663E-3</v>
          </cell>
          <cell r="W105">
            <v>2.26446277224433E-2</v>
          </cell>
          <cell r="X105">
            <v>0.39387302532530827</v>
          </cell>
          <cell r="Y105">
            <v>0.43184717149512081</v>
          </cell>
          <cell r="Z105">
            <v>0</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v>0</v>
          </cell>
          <cell r="K106">
            <v>2.7554133105268575</v>
          </cell>
          <cell r="L106">
            <v>5.1167880673392725</v>
          </cell>
          <cell r="M106">
            <v>7.8722013778661299</v>
          </cell>
          <cell r="N106">
            <v>0</v>
          </cell>
          <cell r="P106">
            <v>2.672398002625627E-3</v>
          </cell>
          <cell r="Q106">
            <v>1.0911095246131425E-2</v>
          </cell>
          <cell r="R106">
            <v>1.3583493248757052E-2</v>
          </cell>
          <cell r="S106">
            <v>0</v>
          </cell>
          <cell r="U106">
            <v>0.12181204438180269</v>
          </cell>
          <cell r="V106">
            <v>0.8777932945632525</v>
          </cell>
          <cell r="W106">
            <v>1.5358073096939158E-2</v>
          </cell>
          <cell r="X106">
            <v>2.2143685270107939E-3</v>
          </cell>
          <cell r="Y106">
            <v>1.0171777805690052</v>
          </cell>
          <cell r="Z106">
            <v>0</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v>0</v>
          </cell>
          <cell r="U108">
            <v>0.29556337535369348</v>
          </cell>
          <cell r="V108">
            <v>3.9631417597217791</v>
          </cell>
          <cell r="W108">
            <v>5.3608315282859852E-3</v>
          </cell>
          <cell r="X108">
            <v>0.4942967236623752</v>
          </cell>
          <cell r="Y108">
            <v>4.758362690266134</v>
          </cell>
          <cell r="Z108">
            <v>0</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v>0</v>
          </cell>
          <cell r="K109">
            <v>1.0787702859556914</v>
          </cell>
          <cell r="L109">
            <v>6.6290461731238208</v>
          </cell>
          <cell r="M109">
            <v>7.7078164590795124</v>
          </cell>
          <cell r="N109">
            <v>0</v>
          </cell>
          <cell r="P109">
            <v>3.2056447958632051</v>
          </cell>
          <cell r="Q109">
            <v>1.2907318677185577</v>
          </cell>
          <cell r="R109">
            <v>4.4963766635817626</v>
          </cell>
          <cell r="S109">
            <v>0</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v>0</v>
          </cell>
          <cell r="K110">
            <v>1.1527209315565315E-2</v>
          </cell>
          <cell r="L110">
            <v>0.25773324497841787</v>
          </cell>
          <cell r="M110">
            <v>0.26926045429398321</v>
          </cell>
          <cell r="N110">
            <v>0</v>
          </cell>
          <cell r="P110">
            <v>1.3661999559840112</v>
          </cell>
          <cell r="Q110">
            <v>6.4943801563453529E-2</v>
          </cell>
          <cell r="R110">
            <v>1.4311437575474648</v>
          </cell>
          <cell r="S110">
            <v>0</v>
          </cell>
          <cell r="U110">
            <v>9.0150845468742788E-2</v>
          </cell>
          <cell r="V110">
            <v>0.16625597382359278</v>
          </cell>
          <cell r="W110">
            <v>0.60892308462580425</v>
          </cell>
          <cell r="X110">
            <v>5.1245909972490135E-3</v>
          </cell>
          <cell r="Y110">
            <v>0.87045449491538884</v>
          </cell>
          <cell r="Z110">
            <v>0</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v>0</v>
          </cell>
          <cell r="K111">
            <v>3.7063775186041481E-2</v>
          </cell>
          <cell r="L111">
            <v>0.14188939651948423</v>
          </cell>
          <cell r="M111">
            <v>0.17895317170552572</v>
          </cell>
          <cell r="N111">
            <v>0</v>
          </cell>
          <cell r="P111">
            <v>5.1375581793083172E-2</v>
          </cell>
          <cell r="Q111">
            <v>1.9967981266978789E-3</v>
          </cell>
          <cell r="R111">
            <v>5.3372379919781054E-2</v>
          </cell>
          <cell r="S111">
            <v>0</v>
          </cell>
          <cell r="U111">
            <v>7.7333069342547869E-2</v>
          </cell>
          <cell r="V111">
            <v>0.14813621427539261</v>
          </cell>
          <cell r="W111">
            <v>2.022734675109572E-3</v>
          </cell>
          <cell r="X111">
            <v>5.8347917062963446E-2</v>
          </cell>
          <cell r="Y111">
            <v>0.28583993535601354</v>
          </cell>
          <cell r="Z111">
            <v>0</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v>0</v>
          </cell>
          <cell r="K112">
            <v>1.2879777615796818E-2</v>
          </cell>
          <cell r="L112">
            <v>1.1923419972194927E-3</v>
          </cell>
          <cell r="M112">
            <v>1.4072119613016311E-2</v>
          </cell>
          <cell r="N112">
            <v>0</v>
          </cell>
          <cell r="P112">
            <v>2.0589176774786395E-3</v>
          </cell>
          <cell r="Q112">
            <v>1.9928769217859223E-2</v>
          </cell>
          <cell r="R112">
            <v>2.1987686895337862E-2</v>
          </cell>
          <cell r="S112">
            <v>0</v>
          </cell>
          <cell r="U112">
            <v>1.5869205117925972E-2</v>
          </cell>
          <cell r="V112">
            <v>3.1660715229152071E-3</v>
          </cell>
          <cell r="W112">
            <v>2.0394939258044208E-3</v>
          </cell>
          <cell r="X112">
            <v>9.1291632869338485E-4</v>
          </cell>
          <cell r="Y112">
            <v>2.1987686895338983E-2</v>
          </cell>
          <cell r="Z112">
            <v>0</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v>0</v>
          </cell>
          <cell r="K113">
            <v>0.13403311170137616</v>
          </cell>
          <cell r="L113">
            <v>3.3263546036770841E-2</v>
          </cell>
          <cell r="M113">
            <v>0.167296657738147</v>
          </cell>
          <cell r="N113">
            <v>0</v>
          </cell>
          <cell r="P113">
            <v>2.8274740263742642E-2</v>
          </cell>
          <cell r="Q113">
            <v>4.8031032257706031E-2</v>
          </cell>
          <cell r="R113">
            <v>7.630577252144867E-2</v>
          </cell>
          <cell r="S113">
            <v>0</v>
          </cell>
          <cell r="U113">
            <v>3.7570256587048843E-2</v>
          </cell>
          <cell r="V113">
            <v>8.9583462194514201E-5</v>
          </cell>
          <cell r="W113">
            <v>2.9218086825605224E-6</v>
          </cell>
          <cell r="X113">
            <v>2.9021858846047535E-5</v>
          </cell>
          <cell r="Y113">
            <v>3.7691783716771968E-2</v>
          </cell>
          <cell r="Z113">
            <v>0</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v>0</v>
          </cell>
          <cell r="K114">
            <v>1.3418435734828397E-2</v>
          </cell>
          <cell r="L114">
            <v>0.17267594604099423</v>
          </cell>
          <cell r="M114">
            <v>0.18609438177582263</v>
          </cell>
          <cell r="N114">
            <v>0</v>
          </cell>
          <cell r="P114">
            <v>2.9016242991540375</v>
          </cell>
          <cell r="Q114">
            <v>0.2588959647065513</v>
          </cell>
          <cell r="R114">
            <v>3.1605202638605889</v>
          </cell>
          <cell r="S114">
            <v>0</v>
          </cell>
          <cell r="U114">
            <v>0.74569809750342508</v>
          </cell>
          <cell r="V114">
            <v>0.28480869899865091</v>
          </cell>
          <cell r="W114">
            <v>4.3997509726289419</v>
          </cell>
          <cell r="X114">
            <v>1.3994714650967176E-2</v>
          </cell>
          <cell r="Y114">
            <v>5.4442524837819848</v>
          </cell>
          <cell r="Z114">
            <v>0</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v>0</v>
          </cell>
          <cell r="K115">
            <v>0.16181486880466361</v>
          </cell>
          <cell r="L115">
            <v>0.92016534391534244</v>
          </cell>
          <cell r="M115">
            <v>1.081980212720006</v>
          </cell>
          <cell r="N115">
            <v>0</v>
          </cell>
          <cell r="P115">
            <v>3.0312901253882147</v>
          </cell>
          <cell r="Q115">
            <v>0.72257148826044981</v>
          </cell>
          <cell r="R115">
            <v>3.7538616136486644</v>
          </cell>
          <cell r="S115">
            <v>0</v>
          </cell>
          <cell r="U115">
            <v>0.11852479307855374</v>
          </cell>
          <cell r="V115">
            <v>0.10163637424666817</v>
          </cell>
          <cell r="W115">
            <v>0.18214869281045776</v>
          </cell>
          <cell r="X115">
            <v>0.17504767092021983</v>
          </cell>
          <cell r="Y115">
            <v>0.57735753105589949</v>
          </cell>
          <cell r="Z115">
            <v>0</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v>0</v>
          </cell>
          <cell r="K116">
            <v>0.94983996482884203</v>
          </cell>
          <cell r="L116">
            <v>0.51980603205713927</v>
          </cell>
          <cell r="M116">
            <v>1.4696459968859812</v>
          </cell>
          <cell r="N116">
            <v>0</v>
          </cell>
          <cell r="P116">
            <v>0.40668854296372964</v>
          </cell>
          <cell r="Q116">
            <v>0.31439789333052959</v>
          </cell>
          <cell r="R116">
            <v>0.72108643629425928</v>
          </cell>
          <cell r="S116">
            <v>0</v>
          </cell>
          <cell r="U116">
            <v>0.11838598760851642</v>
          </cell>
          <cell r="V116">
            <v>0.10475681722197573</v>
          </cell>
          <cell r="W116">
            <v>0.17003438880972047</v>
          </cell>
          <cell r="X116">
            <v>5.4298735965296926E-2</v>
          </cell>
          <cell r="Y116">
            <v>0.44747592960550958</v>
          </cell>
          <cell r="Z116">
            <v>0</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v>0</v>
          </cell>
          <cell r="K117">
            <v>1.4699808052092294E-3</v>
          </cell>
          <cell r="L117">
            <v>0.16687526074259373</v>
          </cell>
          <cell r="M117">
            <v>0.16834524154780298</v>
          </cell>
          <cell r="N117">
            <v>0</v>
          </cell>
          <cell r="P117">
            <v>1.3001721260778822</v>
          </cell>
          <cell r="Q117">
            <v>1.6324845718400479E-2</v>
          </cell>
          <cell r="R117">
            <v>1.3164969717962827</v>
          </cell>
          <cell r="S117">
            <v>0</v>
          </cell>
          <cell r="U117">
            <v>0.26500311590340259</v>
          </cell>
          <cell r="V117">
            <v>2.4624670190098796</v>
          </cell>
          <cell r="W117">
            <v>0.67318623757542939</v>
          </cell>
          <cell r="X117">
            <v>9.3534148128558356E-3</v>
          </cell>
          <cell r="Y117">
            <v>3.4100097873015676</v>
          </cell>
          <cell r="Z117">
            <v>0</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v>0</v>
          </cell>
          <cell r="K118">
            <v>1.2193429969493831E-2</v>
          </cell>
          <cell r="L118">
            <v>5.5563287530412613E-2</v>
          </cell>
          <cell r="M118">
            <v>6.7756717499906444E-2</v>
          </cell>
          <cell r="N118">
            <v>0</v>
          </cell>
          <cell r="P118">
            <v>0.10493414441526089</v>
          </cell>
          <cell r="Q118">
            <v>0.12909022470824374</v>
          </cell>
          <cell r="R118">
            <v>0.23402436912350463</v>
          </cell>
          <cell r="S118">
            <v>0</v>
          </cell>
          <cell r="U118">
            <v>4.3246367574831836E-2</v>
          </cell>
          <cell r="V118">
            <v>3.3892570841267455E-2</v>
          </cell>
          <cell r="W118">
            <v>5.3054834919124515E-2</v>
          </cell>
          <cell r="X118">
            <v>0.160528601646413</v>
          </cell>
          <cell r="Y118">
            <v>0.29072237498163678</v>
          </cell>
          <cell r="Z118">
            <v>0</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v>0</v>
          </cell>
          <cell r="P119">
            <v>0.14626032490962509</v>
          </cell>
          <cell r="Q119">
            <v>0.19194291204600458</v>
          </cell>
          <cell r="R119">
            <v>0.3382032369556297</v>
          </cell>
          <cell r="S119">
            <v>0</v>
          </cell>
          <cell r="U119">
            <v>2.8992400875240111E-2</v>
          </cell>
          <cell r="V119">
            <v>2.5585605953859888E-4</v>
          </cell>
          <cell r="W119">
            <v>0.10459457007873364</v>
          </cell>
          <cell r="X119">
            <v>4.0742170026290933E-4</v>
          </cell>
          <cell r="Y119">
            <v>0.13425024871377528</v>
          </cell>
          <cell r="Z119">
            <v>0</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v>0</v>
          </cell>
          <cell r="K121">
            <v>7.7579552468625367E-4</v>
          </cell>
          <cell r="L121">
            <v>7.8693391441545801E-2</v>
          </cell>
          <cell r="M121">
            <v>7.946918696623205E-2</v>
          </cell>
          <cell r="N121">
            <v>0</v>
          </cell>
          <cell r="P121">
            <v>3.6243163125698467E-5</v>
          </cell>
          <cell r="Q121">
            <v>4.9669956578166814E-3</v>
          </cell>
          <cell r="R121">
            <v>5.0032388209423802E-3</v>
          </cell>
          <cell r="S121">
            <v>0</v>
          </cell>
          <cell r="U121">
            <v>3.527877688873958E-2</v>
          </cell>
          <cell r="V121">
            <v>2.9859856575935209E-4</v>
          </cell>
          <cell r="W121">
            <v>0.6090620445617444</v>
          </cell>
          <cell r="X121">
            <v>1.0990287579350562E-2</v>
          </cell>
          <cell r="Y121">
            <v>0.65562970759559391</v>
          </cell>
          <cell r="Z121">
            <v>0</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v>0</v>
          </cell>
          <cell r="K122">
            <v>1.9751491530067816E-2</v>
          </cell>
          <cell r="L122">
            <v>2.3965733132651924E-3</v>
          </cell>
          <cell r="M122">
            <v>2.214806484333301E-2</v>
          </cell>
          <cell r="N122">
            <v>0</v>
          </cell>
          <cell r="P122">
            <v>0.13955745224703972</v>
          </cell>
          <cell r="Q122">
            <v>4.2947601523793774E-4</v>
          </cell>
          <cell r="R122">
            <v>0.13998692826227765</v>
          </cell>
          <cell r="S122">
            <v>0</v>
          </cell>
          <cell r="U122">
            <v>1.5886623659358147E-2</v>
          </cell>
          <cell r="V122">
            <v>0.12164954549160295</v>
          </cell>
          <cell r="W122">
            <v>8.0641869207996097E-2</v>
          </cell>
          <cell r="X122">
            <v>4.2160169708063806E-2</v>
          </cell>
          <cell r="Y122">
            <v>0.26033820806702102</v>
          </cell>
          <cell r="Z122">
            <v>0</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v>0</v>
          </cell>
          <cell r="K123">
            <v>0.18661426730757491</v>
          </cell>
          <cell r="L123">
            <v>5.6009382482217864</v>
          </cell>
          <cell r="M123">
            <v>5.7875525155293612</v>
          </cell>
          <cell r="N123">
            <v>0</v>
          </cell>
          <cell r="P123">
            <v>1.2180711032819121E-2</v>
          </cell>
          <cell r="Q123">
            <v>6.9411245803763016E-4</v>
          </cell>
          <cell r="R123">
            <v>1.2874823490856752E-2</v>
          </cell>
          <cell r="S123">
            <v>0</v>
          </cell>
          <cell r="U123">
            <v>8.06869174938767E-2</v>
          </cell>
          <cell r="V123">
            <v>0.28106327188490809</v>
          </cell>
          <cell r="W123">
            <v>0.57562696910323496</v>
          </cell>
          <cell r="X123">
            <v>1.2582436106242159</v>
          </cell>
          <cell r="Y123">
            <v>2.1956207691062355</v>
          </cell>
          <cell r="Z123">
            <v>0</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v>0</v>
          </cell>
          <cell r="K124">
            <v>1.1752527290398867E-3</v>
          </cell>
          <cell r="L124">
            <v>0.24663950466780013</v>
          </cell>
          <cell r="M124">
            <v>0.24781475739684003</v>
          </cell>
          <cell r="N124">
            <v>0</v>
          </cell>
          <cell r="P124">
            <v>1.5118857450971912</v>
          </cell>
          <cell r="Q124">
            <v>0.38197640435363306</v>
          </cell>
          <cell r="R124">
            <v>1.8938621494508243</v>
          </cell>
          <cell r="S124">
            <v>0</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v>0</v>
          </cell>
          <cell r="K125">
            <v>8.1441252374109513E-2</v>
          </cell>
          <cell r="L125">
            <v>5.695766559552809E-2</v>
          </cell>
          <cell r="M125">
            <v>0.1383989179696376</v>
          </cell>
          <cell r="N125">
            <v>0</v>
          </cell>
          <cell r="P125">
            <v>0.27207685196135062</v>
          </cell>
          <cell r="Q125">
            <v>1.5233678304632337E-2</v>
          </cell>
          <cell r="R125">
            <v>0.28731053026598297</v>
          </cell>
          <cell r="S125">
            <v>0</v>
          </cell>
          <cell r="U125">
            <v>6.7075251668484881E-2</v>
          </cell>
          <cell r="V125">
            <v>0.5285890733187113</v>
          </cell>
          <cell r="W125">
            <v>0.50741707513195311</v>
          </cell>
          <cell r="X125">
            <v>0.17058960163251274</v>
          </cell>
          <cell r="Y125">
            <v>1.2736710017516621</v>
          </cell>
          <cell r="Z125">
            <v>0</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v>0</v>
          </cell>
          <cell r="K126">
            <v>2.4743282849237061E-2</v>
          </cell>
          <cell r="L126">
            <v>0.30433695772285829</v>
          </cell>
          <cell r="M126">
            <v>0.32908024057209534</v>
          </cell>
          <cell r="N126">
            <v>0</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v>0</v>
          </cell>
          <cell r="K127">
            <v>3.8412480376766332E-2</v>
          </cell>
          <cell r="L127">
            <v>3.7750196232339342E-3</v>
          </cell>
          <cell r="M127">
            <v>4.2187500000000266E-2</v>
          </cell>
          <cell r="N127">
            <v>0</v>
          </cell>
          <cell r="P127">
            <v>4.0289031190101059E-3</v>
          </cell>
          <cell r="Q127">
            <v>2.1491930214322399E-2</v>
          </cell>
          <cell r="R127">
            <v>2.5520833333332507E-2</v>
          </cell>
          <cell r="S127">
            <v>0</v>
          </cell>
          <cell r="U127">
            <v>1.7182871580415492E-2</v>
          </cell>
          <cell r="V127">
            <v>4.2423549398851196E-3</v>
          </cell>
          <cell r="W127">
            <v>3.0550291862695071E-3</v>
          </cell>
          <cell r="X127">
            <v>1.0405776267642473E-3</v>
          </cell>
          <cell r="Y127">
            <v>2.5520833333334367E-2</v>
          </cell>
          <cell r="Z127">
            <v>0</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v>0</v>
          </cell>
          <cell r="K128">
            <v>6.0866411563699076E-2</v>
          </cell>
          <cell r="L128">
            <v>0.17368645663878648</v>
          </cell>
          <cell r="M128">
            <v>0.23455286820248555</v>
          </cell>
          <cell r="N128">
            <v>0</v>
          </cell>
          <cell r="P128">
            <v>0.10490605487123805</v>
          </cell>
          <cell r="Q128">
            <v>7.0692486938796067E-2</v>
          </cell>
          <cell r="R128">
            <v>0.17559854181003412</v>
          </cell>
          <cell r="S128">
            <v>0</v>
          </cell>
          <cell r="U128">
            <v>5.8502542522683714E-8</v>
          </cell>
          <cell r="V128">
            <v>0.28042305349534508</v>
          </cell>
          <cell r="W128">
            <v>1.4871928605938503E-3</v>
          </cell>
          <cell r="X128">
            <v>6.1863174763008566E-2</v>
          </cell>
          <cell r="Y128">
            <v>0.34377347962149002</v>
          </cell>
          <cell r="Z128">
            <v>0</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v>0</v>
          </cell>
          <cell r="K129">
            <v>2.1604660788285084E-2</v>
          </cell>
          <cell r="L129">
            <v>1.7627446888353728</v>
          </cell>
          <cell r="M129">
            <v>1.784349349623658</v>
          </cell>
          <cell r="N129">
            <v>0</v>
          </cell>
          <cell r="P129">
            <v>0.11679511269816009</v>
          </cell>
          <cell r="Q129">
            <v>5.9138096866387276E-2</v>
          </cell>
          <cell r="R129">
            <v>0.17593320956454736</v>
          </cell>
          <cell r="S129">
            <v>0</v>
          </cell>
          <cell r="U129">
            <v>1.0159699051363011E-2</v>
          </cell>
          <cell r="V129">
            <v>0.10808379931319714</v>
          </cell>
          <cell r="W129">
            <v>8.4532978638945429E-3</v>
          </cell>
          <cell r="X129">
            <v>0.7941577595805448</v>
          </cell>
          <cell r="Y129">
            <v>0.92085455580899955</v>
          </cell>
          <cell r="Z129">
            <v>0</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v>0</v>
          </cell>
          <cell r="K130">
            <v>0.19054456535062531</v>
          </cell>
          <cell r="L130">
            <v>0.3639737274501576</v>
          </cell>
          <cell r="M130">
            <v>0.55451829280078291</v>
          </cell>
          <cell r="N130">
            <v>0</v>
          </cell>
          <cell r="P130">
            <v>0.72955829442973208</v>
          </cell>
          <cell r="Q130">
            <v>2.2995119787125192E-3</v>
          </cell>
          <cell r="R130">
            <v>0.73185780640844456</v>
          </cell>
          <cell r="S130">
            <v>0</v>
          </cell>
          <cell r="U130">
            <v>0.10059332863621079</v>
          </cell>
          <cell r="V130">
            <v>0.8222862066141311</v>
          </cell>
          <cell r="W130">
            <v>0.47853493292342242</v>
          </cell>
          <cell r="X130">
            <v>0.12532955188258754</v>
          </cell>
          <cell r="Y130">
            <v>1.5267440200563516</v>
          </cell>
          <cell r="Z130">
            <v>0</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v>0</v>
          </cell>
          <cell r="K131">
            <v>9.2619648211829289E-4</v>
          </cell>
          <cell r="L131">
            <v>0.21501920175723468</v>
          </cell>
          <cell r="M131">
            <v>0.21594539823935296</v>
          </cell>
          <cell r="N131">
            <v>0</v>
          </cell>
          <cell r="P131">
            <v>1.2728613596487734</v>
          </cell>
          <cell r="Q131">
            <v>0.12168498295031749</v>
          </cell>
          <cell r="R131">
            <v>1.3945463425990909</v>
          </cell>
          <cell r="S131">
            <v>0</v>
          </cell>
          <cell r="U131">
            <v>9.9151555505419264E-2</v>
          </cell>
          <cell r="V131">
            <v>0.5046879933891445</v>
          </cell>
          <cell r="W131">
            <v>2.065875628389182E-2</v>
          </cell>
          <cell r="X131">
            <v>2.4782075473387451E-3</v>
          </cell>
          <cell r="Y131">
            <v>0.62697651272579435</v>
          </cell>
          <cell r="Z131">
            <v>0</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v>0</v>
          </cell>
          <cell r="U133">
            <v>1.6526100492271778</v>
          </cell>
          <cell r="V133">
            <v>0.41039127426743988</v>
          </cell>
          <cell r="W133">
            <v>4.0311833688699386</v>
          </cell>
          <cell r="X133">
            <v>0.95669571073465987</v>
          </cell>
          <cell r="Y133">
            <v>7.0508804030992156</v>
          </cell>
          <cell r="Z133">
            <v>0</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v>0</v>
          </cell>
          <cell r="K134">
            <v>5.1287816753834627E-2</v>
          </cell>
          <cell r="L134">
            <v>0.75819336782526781</v>
          </cell>
          <cell r="M134">
            <v>0.80948118457910245</v>
          </cell>
          <cell r="N134">
            <v>0</v>
          </cell>
          <cell r="P134">
            <v>0.46432781706777559</v>
          </cell>
          <cell r="Q134">
            <v>0.11202225614941895</v>
          </cell>
          <cell r="R134">
            <v>0.57635007321719456</v>
          </cell>
          <cell r="S134">
            <v>0</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v>0</v>
          </cell>
          <cell r="K135">
            <v>1.1631574778535353E-3</v>
          </cell>
          <cell r="L135">
            <v>0.68242583328878903</v>
          </cell>
          <cell r="M135">
            <v>0.68358899076664259</v>
          </cell>
          <cell r="N135">
            <v>0</v>
          </cell>
          <cell r="P135">
            <v>0.93606055742384253</v>
          </cell>
          <cell r="Q135">
            <v>5.4506861919319798E-2</v>
          </cell>
          <cell r="R135">
            <v>0.99056741934316228</v>
          </cell>
          <cell r="S135">
            <v>0</v>
          </cell>
          <cell r="U135">
            <v>0.13752343459043845</v>
          </cell>
          <cell r="V135">
            <v>1.1147039181549985</v>
          </cell>
          <cell r="W135">
            <v>0.92604007221142148</v>
          </cell>
          <cell r="X135">
            <v>2.7096895879867176</v>
          </cell>
          <cell r="Y135">
            <v>4.8879570129435752</v>
          </cell>
          <cell r="Z135">
            <v>0</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v>0</v>
          </cell>
          <cell r="K136">
            <v>0.72669302931533142</v>
          </cell>
          <cell r="L136">
            <v>3.2220921011535681</v>
          </cell>
          <cell r="M136">
            <v>3.9487851304688997</v>
          </cell>
          <cell r="N136">
            <v>0</v>
          </cell>
          <cell r="P136">
            <v>0.1178493866004163</v>
          </cell>
          <cell r="Q136">
            <v>1.0939729312953891E-2</v>
          </cell>
          <cell r="R136">
            <v>0.12878911591337019</v>
          </cell>
          <cell r="S136">
            <v>0</v>
          </cell>
          <cell r="U136">
            <v>0.66787890280319506</v>
          </cell>
          <cell r="V136">
            <v>3.1808482302036918</v>
          </cell>
          <cell r="W136">
            <v>0.1204968279535846</v>
          </cell>
          <cell r="X136">
            <v>0.25938765699200628</v>
          </cell>
          <cell r="Y136">
            <v>4.2286116179524775</v>
          </cell>
          <cell r="Z136">
            <v>0</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v>0</v>
          </cell>
          <cell r="K137">
            <v>3.9720502098938994E-2</v>
          </cell>
          <cell r="L137">
            <v>4.9713054658349153E-2</v>
          </cell>
          <cell r="M137">
            <v>8.9433556757288146E-2</v>
          </cell>
          <cell r="N137">
            <v>0</v>
          </cell>
          <cell r="P137">
            <v>3.8260661251937923E-3</v>
          </cell>
          <cell r="Q137">
            <v>1.9806453365323402E-2</v>
          </cell>
          <cell r="R137">
            <v>2.3632519490517194E-2</v>
          </cell>
          <cell r="S137">
            <v>0</v>
          </cell>
          <cell r="U137">
            <v>6.018689284015151E-2</v>
          </cell>
          <cell r="V137">
            <v>0.13428189033258867</v>
          </cell>
          <cell r="W137">
            <v>9.719292127582263E-2</v>
          </cell>
          <cell r="X137">
            <v>2.3356921835108093E-2</v>
          </cell>
          <cell r="Y137">
            <v>0.31501862628367089</v>
          </cell>
          <cell r="Z137">
            <v>0</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v>0</v>
          </cell>
          <cell r="K138">
            <v>3.8421730720992683E-2</v>
          </cell>
          <cell r="L138">
            <v>0.43609560526362939</v>
          </cell>
          <cell r="M138">
            <v>0.47451733598462209</v>
          </cell>
          <cell r="N138">
            <v>0</v>
          </cell>
          <cell r="P138">
            <v>2.8712680468875842</v>
          </cell>
          <cell r="Q138">
            <v>0.68855415517664709</v>
          </cell>
          <cell r="R138">
            <v>3.5598222020642312</v>
          </cell>
          <cell r="S138">
            <v>0</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v>0</v>
          </cell>
          <cell r="K139">
            <v>1.7421099251413628E-4</v>
          </cell>
          <cell r="L139">
            <v>0.83518079540142542</v>
          </cell>
          <cell r="M139">
            <v>0.83535500639393956</v>
          </cell>
          <cell r="N139">
            <v>0</v>
          </cell>
          <cell r="P139">
            <v>1.4469437921987429</v>
          </cell>
          <cell r="Q139">
            <v>4.7701804802469751E-2</v>
          </cell>
          <cell r="R139">
            <v>1.4946455970012127</v>
          </cell>
          <cell r="S139">
            <v>0</v>
          </cell>
          <cell r="U139">
            <v>6.6132074355215897E-2</v>
          </cell>
          <cell r="V139">
            <v>1.7970510473214862</v>
          </cell>
          <cell r="W139">
            <v>0.11033508188637701</v>
          </cell>
          <cell r="X139">
            <v>1.3242481586168373E-2</v>
          </cell>
          <cell r="Y139">
            <v>1.9867606851492476</v>
          </cell>
          <cell r="Z139">
            <v>0</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v>0</v>
          </cell>
          <cell r="K140">
            <v>5.314167793417006E-4</v>
          </cell>
          <cell r="L140">
            <v>0.15147389491188226</v>
          </cell>
          <cell r="M140">
            <v>0.15200531169122397</v>
          </cell>
          <cell r="N140">
            <v>0</v>
          </cell>
          <cell r="P140">
            <v>3.9570109470886031E-2</v>
          </cell>
          <cell r="Q140">
            <v>2.2329612620454006E-2</v>
          </cell>
          <cell r="R140">
            <v>6.1899722091340037E-2</v>
          </cell>
          <cell r="S140">
            <v>0</v>
          </cell>
          <cell r="U140">
            <v>3.0396111165630602E-3</v>
          </cell>
          <cell r="V140">
            <v>0.10389077835998047</v>
          </cell>
          <cell r="W140">
            <v>1.7771918248154683</v>
          </cell>
          <cell r="X140">
            <v>0.63771877590048798</v>
          </cell>
          <cell r="Y140">
            <v>2.5218409901924996</v>
          </cell>
          <cell r="Z140">
            <v>0</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v>0</v>
          </cell>
          <cell r="K141">
            <v>1.8413520120689895E-2</v>
          </cell>
          <cell r="L141">
            <v>4.1870715901917481E-2</v>
          </cell>
          <cell r="M141">
            <v>6.0284236022607379E-2</v>
          </cell>
          <cell r="N141">
            <v>0</v>
          </cell>
          <cell r="P141">
            <v>1.2427392293530595</v>
          </cell>
          <cell r="Q141">
            <v>0.31078105478380236</v>
          </cell>
          <cell r="R141">
            <v>1.5535202841368618</v>
          </cell>
          <cell r="S141">
            <v>0</v>
          </cell>
          <cell r="U141">
            <v>0.30608401590860546</v>
          </cell>
          <cell r="V141">
            <v>9.3237732690012391E-4</v>
          </cell>
          <cell r="W141">
            <v>0.77372152068977218</v>
          </cell>
          <cell r="X141">
            <v>0.54023388500526037</v>
          </cell>
          <cell r="Y141">
            <v>1.6209717989305381</v>
          </cell>
          <cell r="Z141">
            <v>0</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v>0</v>
          </cell>
          <cell r="K142">
            <v>2.0357643369534748E-2</v>
          </cell>
          <cell r="L142">
            <v>0.21790165605452719</v>
          </cell>
          <cell r="M142">
            <v>0.23825929942406193</v>
          </cell>
          <cell r="N142">
            <v>0</v>
          </cell>
          <cell r="P142">
            <v>1.9342408235134796</v>
          </cell>
          <cell r="Q142">
            <v>0.16903656135924697</v>
          </cell>
          <cell r="R142">
            <v>2.1032773848727264</v>
          </cell>
          <cell r="S142">
            <v>0</v>
          </cell>
          <cell r="U142">
            <v>1.8411008081592795E-2</v>
          </cell>
          <cell r="V142">
            <v>1.0547207998360055</v>
          </cell>
          <cell r="W142">
            <v>6.2920469261107267E-2</v>
          </cell>
          <cell r="X142">
            <v>0.4114374721851346</v>
          </cell>
          <cell r="Y142">
            <v>1.54748974936384</v>
          </cell>
          <cell r="Z142">
            <v>0</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v>0</v>
          </cell>
          <cell r="K143">
            <v>0.17767500697067601</v>
          </cell>
          <cell r="L143">
            <v>1.5395530496884735</v>
          </cell>
          <cell r="M143">
            <v>1.7172280566591496</v>
          </cell>
          <cell r="N143">
            <v>0</v>
          </cell>
          <cell r="P143">
            <v>0.60282927102340378</v>
          </cell>
          <cell r="Q143">
            <v>1.7975885567928604E-2</v>
          </cell>
          <cell r="R143">
            <v>0.6208051565913324</v>
          </cell>
          <cell r="S143">
            <v>0</v>
          </cell>
          <cell r="U143">
            <v>1.8193470754813059E-2</v>
          </cell>
          <cell r="V143">
            <v>0.34480294488114771</v>
          </cell>
          <cell r="W143">
            <v>0.28285006201900376</v>
          </cell>
          <cell r="X143">
            <v>0.25823677921172716</v>
          </cell>
          <cell r="Y143">
            <v>0.90408325686669166</v>
          </cell>
          <cell r="Z143">
            <v>0</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v>0</v>
          </cell>
          <cell r="K144">
            <v>9.7094707767967331E-2</v>
          </cell>
          <cell r="L144">
            <v>2.5538544639782827E-2</v>
          </cell>
          <cell r="M144">
            <v>0.12263325240775017</v>
          </cell>
          <cell r="N144">
            <v>0</v>
          </cell>
          <cell r="P144">
            <v>3.5193728306548553</v>
          </cell>
          <cell r="Q144">
            <v>0.3160351314257972</v>
          </cell>
          <cell r="R144">
            <v>3.8354079620806525</v>
          </cell>
          <cell r="S144">
            <v>0</v>
          </cell>
          <cell r="U144">
            <v>7.1285927274297597E-2</v>
          </cell>
          <cell r="V144">
            <v>0.66401340473258164</v>
          </cell>
          <cell r="W144">
            <v>1.3890814944223995</v>
          </cell>
          <cell r="X144">
            <v>2.4125595232985595</v>
          </cell>
          <cell r="Y144">
            <v>4.5369403497278382</v>
          </cell>
          <cell r="Z144">
            <v>0</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v>0</v>
          </cell>
          <cell r="K145">
            <v>1.0968779541576136E-2</v>
          </cell>
          <cell r="L145">
            <v>2.2786146612157441E-4</v>
          </cell>
          <cell r="M145">
            <v>1.1196641007697711E-2</v>
          </cell>
          <cell r="N145">
            <v>0</v>
          </cell>
          <cell r="P145">
            <v>4.0895672268102621E-3</v>
          </cell>
          <cell r="Q145">
            <v>2.1102875040509304E-2</v>
          </cell>
          <cell r="R145">
            <v>2.5192442267319565E-2</v>
          </cell>
          <cell r="S145">
            <v>0</v>
          </cell>
          <cell r="U145">
            <v>1.9686574702220357E-2</v>
          </cell>
          <cell r="V145">
            <v>3.168972006922018E-3</v>
          </cell>
          <cell r="W145">
            <v>1.6464491432611863E-3</v>
          </cell>
          <cell r="X145">
            <v>6.9044641491600427E-4</v>
          </cell>
          <cell r="Y145">
            <v>2.5192442267319565E-2</v>
          </cell>
          <cell r="Z145">
            <v>0</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v>0</v>
          </cell>
          <cell r="K146">
            <v>2.4211912753992353E-2</v>
          </cell>
          <cell r="L146">
            <v>2.6434347406935755E-4</v>
          </cell>
          <cell r="M146">
            <v>2.447625622806171E-2</v>
          </cell>
          <cell r="N146">
            <v>0</v>
          </cell>
          <cell r="P146">
            <v>0.86598910659425155</v>
          </cell>
          <cell r="Q146">
            <v>2.1048813195610867E-2</v>
          </cell>
          <cell r="R146">
            <v>0.88703791978986246</v>
          </cell>
          <cell r="S146">
            <v>0</v>
          </cell>
          <cell r="U146">
            <v>0.10456399545497377</v>
          </cell>
          <cell r="V146">
            <v>2.1336897233881137E-2</v>
          </cell>
          <cell r="W146">
            <v>0.81238214973136436</v>
          </cell>
          <cell r="X146">
            <v>0.20434988707345725</v>
          </cell>
          <cell r="Y146">
            <v>1.1426329294936766</v>
          </cell>
          <cell r="Z146">
            <v>0</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v>0</v>
          </cell>
          <cell r="K147">
            <v>0.23953526635410005</v>
          </cell>
          <cell r="L147">
            <v>10.035352414463388</v>
          </cell>
          <cell r="M147">
            <v>10.274887680817487</v>
          </cell>
          <cell r="N147">
            <v>0</v>
          </cell>
          <cell r="P147">
            <v>8.782258157927705E-3</v>
          </cell>
          <cell r="Q147">
            <v>1.2851103564993978E-2</v>
          </cell>
          <cell r="R147">
            <v>2.1633361722921685E-2</v>
          </cell>
          <cell r="S147">
            <v>0</v>
          </cell>
          <cell r="U147">
            <v>0.28035870235838739</v>
          </cell>
          <cell r="V147">
            <v>0.27014884534706868</v>
          </cell>
          <cell r="W147">
            <v>4.1708759825227803E-3</v>
          </cell>
          <cell r="X147">
            <v>0.18347763379683321</v>
          </cell>
          <cell r="Y147">
            <v>0.73815605748481206</v>
          </cell>
          <cell r="Z147">
            <v>0</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v>0</v>
          </cell>
          <cell r="K148">
            <v>0.40531160451682346</v>
          </cell>
          <cell r="L148">
            <v>8.7159934124426233</v>
          </cell>
          <cell r="M148">
            <v>9.1213050169594467</v>
          </cell>
          <cell r="N148">
            <v>0</v>
          </cell>
          <cell r="P148">
            <v>5.5012274306168631</v>
          </cell>
          <cell r="Q148">
            <v>0.46285765553238073</v>
          </cell>
          <cell r="R148">
            <v>5.964085086149244</v>
          </cell>
          <cell r="S148">
            <v>0</v>
          </cell>
          <cell r="U148">
            <v>0.41478383660758306</v>
          </cell>
          <cell r="V148">
            <v>0.19406636342485253</v>
          </cell>
          <cell r="W148">
            <v>1.4864068756309503</v>
          </cell>
          <cell r="X148">
            <v>0.9200495343897086</v>
          </cell>
          <cell r="Y148">
            <v>3.0153066100530945</v>
          </cell>
          <cell r="Z148">
            <v>0</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v>0</v>
          </cell>
          <cell r="K149">
            <v>1.1624034375007201E-2</v>
          </cell>
          <cell r="L149">
            <v>3.8403007715017257E-2</v>
          </cell>
          <cell r="M149">
            <v>5.0027042090024454E-2</v>
          </cell>
          <cell r="N149">
            <v>0</v>
          </cell>
          <cell r="P149">
            <v>2.875650491610112</v>
          </cell>
          <cell r="Q149">
            <v>0.33152981499628653</v>
          </cell>
          <cell r="R149">
            <v>3.2071803066063986</v>
          </cell>
          <cell r="S149">
            <v>0</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v>0</v>
          </cell>
          <cell r="K150">
            <v>0.13916782952986315</v>
          </cell>
          <cell r="L150">
            <v>5.0137196854494315</v>
          </cell>
          <cell r="M150">
            <v>5.1528875149792945</v>
          </cell>
          <cell r="N150">
            <v>0</v>
          </cell>
          <cell r="P150">
            <v>4.0925274213738358</v>
          </cell>
          <cell r="Q150">
            <v>0.170280239529779</v>
          </cell>
          <cell r="R150">
            <v>4.262807660903615</v>
          </cell>
          <cell r="S150">
            <v>0</v>
          </cell>
          <cell r="U150">
            <v>0.51686992626565187</v>
          </cell>
          <cell r="V150">
            <v>0.83047507069588589</v>
          </cell>
          <cell r="W150">
            <v>1.3989814454687237</v>
          </cell>
          <cell r="X150">
            <v>1.6514365342761221</v>
          </cell>
          <cell r="Y150">
            <v>4.3977629767063835</v>
          </cell>
          <cell r="Z150">
            <v>0</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v>0</v>
          </cell>
          <cell r="K151">
            <v>1.58154072668565E-3</v>
          </cell>
          <cell r="L151">
            <v>1.2835202986091387</v>
          </cell>
          <cell r="M151">
            <v>1.2851018393358244</v>
          </cell>
          <cell r="N151">
            <v>0</v>
          </cell>
          <cell r="P151">
            <v>0.31631031562443745</v>
          </cell>
          <cell r="Q151">
            <v>9.4895663255120265E-5</v>
          </cell>
          <cell r="R151">
            <v>0.31640521128769256</v>
          </cell>
          <cell r="S151">
            <v>0</v>
          </cell>
          <cell r="U151">
            <v>0.11089053168814426</v>
          </cell>
          <cell r="V151">
            <v>4.3295933193941545E-2</v>
          </cell>
          <cell r="W151">
            <v>4.7533297599618121E-2</v>
          </cell>
          <cell r="X151">
            <v>0.59152132621083331</v>
          </cell>
          <cell r="Y151">
            <v>0.79324108869253718</v>
          </cell>
          <cell r="Z151">
            <v>0</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v>0</v>
          </cell>
          <cell r="K152">
            <v>7.2141396402518515E-2</v>
          </cell>
          <cell r="L152">
            <v>8.9068118992108786E-2</v>
          </cell>
          <cell r="M152">
            <v>0.1612095153946273</v>
          </cell>
          <cell r="N152">
            <v>0</v>
          </cell>
          <cell r="P152">
            <v>0.14806796344746584</v>
          </cell>
          <cell r="Q152">
            <v>0.10970184813466846</v>
          </cell>
          <cell r="R152">
            <v>0.2577698115821343</v>
          </cell>
          <cell r="S152">
            <v>0</v>
          </cell>
          <cell r="U152">
            <v>4.9614696044172332E-2</v>
          </cell>
          <cell r="V152">
            <v>4.1602131504222444E-4</v>
          </cell>
          <cell r="W152">
            <v>1.3940284860898385E-2</v>
          </cell>
          <cell r="X152">
            <v>5.7289574126155082E-2</v>
          </cell>
          <cell r="Y152">
            <v>0.12126057634626802</v>
          </cell>
          <cell r="Z152">
            <v>0</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v>0</v>
          </cell>
          <cell r="K153">
            <v>2.2644561327849689E-2</v>
          </cell>
          <cell r="L153">
            <v>0.35599063984542328</v>
          </cell>
          <cell r="M153">
            <v>0.37863520117327298</v>
          </cell>
          <cell r="N153">
            <v>0</v>
          </cell>
          <cell r="P153">
            <v>1.1061826807189639</v>
          </cell>
          <cell r="Q153">
            <v>0.35532007931161291</v>
          </cell>
          <cell r="R153">
            <v>1.4615027600305768</v>
          </cell>
          <cell r="S153">
            <v>0</v>
          </cell>
          <cell r="U153">
            <v>0.55141123466739728</v>
          </cell>
          <cell r="V153">
            <v>0.76367076792099553</v>
          </cell>
          <cell r="W153">
            <v>3.1682242132109767E-2</v>
          </cell>
          <cell r="X153">
            <v>8.4084489344073074E-2</v>
          </cell>
          <cell r="Y153">
            <v>1.4308487340645757</v>
          </cell>
          <cell r="Z153">
            <v>0</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v>0</v>
          </cell>
          <cell r="K154">
            <v>0.34495724501395486</v>
          </cell>
          <cell r="L154">
            <v>2.2807072088059233</v>
          </cell>
          <cell r="M154">
            <v>2.6256644538198781</v>
          </cell>
          <cell r="N154">
            <v>0</v>
          </cell>
          <cell r="P154">
            <v>0.5159242219053376</v>
          </cell>
          <cell r="Q154">
            <v>4.1854266256707174E-3</v>
          </cell>
          <cell r="R154">
            <v>0.52010964853100827</v>
          </cell>
          <cell r="S154">
            <v>0</v>
          </cell>
          <cell r="U154">
            <v>2.2348651081092507E-3</v>
          </cell>
          <cell r="V154">
            <v>0.67983554294669934</v>
          </cell>
          <cell r="W154">
            <v>8.4344268959214805E-4</v>
          </cell>
          <cell r="X154">
            <v>0.17481773525351066</v>
          </cell>
          <cell r="Y154">
            <v>0.85773158599791133</v>
          </cell>
          <cell r="Z154">
            <v>0</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v>0</v>
          </cell>
          <cell r="K155">
            <v>0.4656733944027161</v>
          </cell>
          <cell r="L155">
            <v>3.0870836431031847</v>
          </cell>
          <cell r="M155">
            <v>3.5527570375059008</v>
          </cell>
          <cell r="N155">
            <v>0</v>
          </cell>
          <cell r="P155">
            <v>4.180814383944746</v>
          </cell>
          <cell r="Q155">
            <v>0.48529423898509766</v>
          </cell>
          <cell r="R155">
            <v>4.6661086229298441</v>
          </cell>
          <cell r="S155">
            <v>0</v>
          </cell>
          <cell r="U155">
            <v>0.50168109014639395</v>
          </cell>
          <cell r="V155">
            <v>9.2840657127070111E-2</v>
          </cell>
          <cell r="W155">
            <v>1.1321607783925014E-2</v>
          </cell>
          <cell r="X155">
            <v>6.022601266219497</v>
          </cell>
          <cell r="Y155">
            <v>6.6284446212768859</v>
          </cell>
          <cell r="Z155">
            <v>0</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row>
        <row r="16">
          <cell r="B16" t="str">
            <v>213</v>
          </cell>
          <cell r="C16">
            <v>5.8494823778061722E-3</v>
          </cell>
          <cell r="D16">
            <v>0.15369516103478192</v>
          </cell>
          <cell r="E16">
            <v>0.21669750865982884</v>
          </cell>
          <cell r="F16">
            <v>0.53648327682001407</v>
          </cell>
          <cell r="G16">
            <v>2.3289146722852937E-2</v>
          </cell>
          <cell r="H16">
            <v>0.93601457561528401</v>
          </cell>
          <cell r="I16">
            <v>0</v>
          </cell>
          <cell r="K16">
            <v>1.7182754141825567E-2</v>
          </cell>
          <cell r="L16">
            <v>6.1466762783771523E-3</v>
          </cell>
          <cell r="M16">
            <v>2.3329430420202718E-2</v>
          </cell>
          <cell r="N16">
            <v>0</v>
          </cell>
          <cell r="P16">
            <v>1.3595219821335446E-2</v>
          </cell>
          <cell r="Q16">
            <v>8.528061154674034E-3</v>
          </cell>
          <cell r="R16">
            <v>2.212328097600948E-2</v>
          </cell>
          <cell r="S16">
            <v>0</v>
          </cell>
          <cell r="U16">
            <v>0.27273942228523651</v>
          </cell>
          <cell r="V16">
            <v>0.98015603031259646</v>
          </cell>
          <cell r="W16">
            <v>0.16707813592653178</v>
          </cell>
          <cell r="X16">
            <v>5.8069123664479659E-2</v>
          </cell>
          <cell r="Y16">
            <v>1.4780427121888446</v>
          </cell>
          <cell r="Z16">
            <v>0</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v>0</v>
          </cell>
          <cell r="K19">
            <v>2.1858151356705834E-2</v>
          </cell>
          <cell r="L19">
            <v>0.18382705290989193</v>
          </cell>
          <cell r="M19">
            <v>0.20568520426659775</v>
          </cell>
          <cell r="N19">
            <v>0</v>
          </cell>
          <cell r="P19">
            <v>1.371274297115276</v>
          </cell>
          <cell r="Q19">
            <v>0.18944512377817468</v>
          </cell>
          <cell r="R19">
            <v>1.5607194208934507</v>
          </cell>
          <cell r="S19">
            <v>0</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row>
        <row r="41">
          <cell r="B41" t="str">
            <v>334</v>
          </cell>
          <cell r="C41">
            <v>5.2429252229185934</v>
          </cell>
          <cell r="D41">
            <v>0.20799032000966827</v>
          </cell>
          <cell r="E41">
            <v>0.96518355561217306</v>
          </cell>
          <cell r="F41">
            <v>0.53342708141658846</v>
          </cell>
          <cell r="G41">
            <v>0.87758188910896628</v>
          </cell>
          <cell r="H41">
            <v>7.8271080690659893</v>
          </cell>
          <cell r="I41">
            <v>0</v>
          </cell>
          <cell r="K41">
            <v>0.18979720344458223</v>
          </cell>
          <cell r="L41">
            <v>3.6709556666232719</v>
          </cell>
          <cell r="M41">
            <v>3.8607528700678539</v>
          </cell>
          <cell r="N41">
            <v>0</v>
          </cell>
          <cell r="P41">
            <v>3.798901347831049E-2</v>
          </cell>
          <cell r="Q41">
            <v>5.1638894623891596E-3</v>
          </cell>
          <cell r="R41">
            <v>4.315290294069965E-2</v>
          </cell>
          <cell r="S41">
            <v>0</v>
          </cell>
          <cell r="U41">
            <v>0.42082634036241295</v>
          </cell>
          <cell r="V41">
            <v>9.5990485898741259E-3</v>
          </cell>
          <cell r="W41">
            <v>0.60838820471847943</v>
          </cell>
          <cell r="X41">
            <v>3.7012094259800685</v>
          </cell>
          <cell r="Y41">
            <v>4.7400230196508346</v>
          </cell>
          <cell r="Z41">
            <v>0</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row>
        <row r="45">
          <cell r="B45" t="str">
            <v>341</v>
          </cell>
          <cell r="C45">
            <v>2.1543844583247083</v>
          </cell>
          <cell r="D45">
            <v>1.3084466763001898</v>
          </cell>
          <cell r="E45">
            <v>0.42072255538135223</v>
          </cell>
          <cell r="F45">
            <v>0.2245207002671081</v>
          </cell>
          <cell r="G45">
            <v>0.34234388356088619</v>
          </cell>
          <cell r="H45">
            <v>4.450418273834245</v>
          </cell>
          <cell r="I45">
            <v>0</v>
          </cell>
          <cell r="K45">
            <v>2.6179315715682095E-2</v>
          </cell>
          <cell r="L45">
            <v>0.3644966265029812</v>
          </cell>
          <cell r="M45">
            <v>0.39067594221866331</v>
          </cell>
          <cell r="N45">
            <v>0</v>
          </cell>
          <cell r="P45">
            <v>1.6466553753125122</v>
          </cell>
          <cell r="Q45">
            <v>0.76529578015625566</v>
          </cell>
          <cell r="R45">
            <v>2.4119511554687678</v>
          </cell>
          <cell r="S45">
            <v>0</v>
          </cell>
          <cell r="U45">
            <v>2.5206533058932622E-5</v>
          </cell>
          <cell r="V45">
            <v>0.91006914705100039</v>
          </cell>
          <cell r="W45">
            <v>0.18152870972181179</v>
          </cell>
          <cell r="X45">
            <v>3.6389767297826237</v>
          </cell>
          <cell r="Y45">
            <v>4.7305997930884942</v>
          </cell>
          <cell r="Z45">
            <v>0</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v>0</v>
          </cell>
          <cell r="K64">
            <v>2.4980091433054113E-4</v>
          </cell>
          <cell r="L64">
            <v>1.4656340908549921E-3</v>
          </cell>
          <cell r="M64">
            <v>1.7154350051855332E-3</v>
          </cell>
          <cell r="N64">
            <v>0</v>
          </cell>
          <cell r="P64">
            <v>0.36817431826796471</v>
          </cell>
          <cell r="Q64">
            <v>7.1589450774326824E-2</v>
          </cell>
          <cell r="R64">
            <v>0.43976376904229153</v>
          </cell>
          <cell r="S64">
            <v>0</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v>0</v>
          </cell>
          <cell r="K70">
            <v>1.7778245318746365E-3</v>
          </cell>
          <cell r="L70">
            <v>5.7482993197278981E-2</v>
          </cell>
          <cell r="M70">
            <v>5.926081772915362E-2</v>
          </cell>
          <cell r="N70">
            <v>0</v>
          </cell>
          <cell r="P70">
            <v>2.0839590371000017E-2</v>
          </cell>
          <cell r="Q70">
            <v>3.605063066411892E-3</v>
          </cell>
          <cell r="R70">
            <v>2.4444653437411909E-2</v>
          </cell>
          <cell r="S70">
            <v>0</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v>0</v>
          </cell>
          <cell r="K71">
            <v>1.7817755160848521E-3</v>
          </cell>
          <cell r="L71">
            <v>5.5791845847412549E-2</v>
          </cell>
          <cell r="M71">
            <v>5.7573621363497404E-2</v>
          </cell>
          <cell r="N71">
            <v>0</v>
          </cell>
          <cell r="P71">
            <v>3.2347805915443453</v>
          </cell>
          <cell r="Q71">
            <v>1.2151973270188792</v>
          </cell>
          <cell r="R71">
            <v>4.4499779185632242</v>
          </cell>
          <cell r="S71">
            <v>0</v>
          </cell>
          <cell r="U71">
            <v>6.6943369228209801E-2</v>
          </cell>
          <cell r="V71">
            <v>1.1053888875142521E-2</v>
          </cell>
          <cell r="W71">
            <v>2.0247738907257218</v>
          </cell>
          <cell r="X71">
            <v>2.4415139136635307</v>
          </cell>
          <cell r="Y71">
            <v>4.5442850624926052</v>
          </cell>
          <cell r="Z71">
            <v>0</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v>0</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v>0</v>
          </cell>
          <cell r="K80">
            <v>2.7979296803389697E-4</v>
          </cell>
          <cell r="L80">
            <v>2.7437197927821105E-2</v>
          </cell>
          <cell r="M80">
            <v>2.7716990895855002E-2</v>
          </cell>
          <cell r="N80">
            <v>0</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v>0</v>
          </cell>
          <cell r="K81">
            <v>0.12625841929714207</v>
          </cell>
          <cell r="L81">
            <v>2.2482486595852862</v>
          </cell>
          <cell r="M81">
            <v>2.3745070788824281</v>
          </cell>
          <cell r="N81">
            <v>0</v>
          </cell>
          <cell r="P81">
            <v>3.108087051118205</v>
          </cell>
          <cell r="Q81">
            <v>0.70793420758180858</v>
          </cell>
          <cell r="R81">
            <v>3.8160212587000135</v>
          </cell>
          <cell r="S81">
            <v>0</v>
          </cell>
          <cell r="U81">
            <v>0.28479482879905399</v>
          </cell>
          <cell r="V81">
            <v>2.1698864791729531E-2</v>
          </cell>
          <cell r="W81">
            <v>4.2603633611609864</v>
          </cell>
          <cell r="X81">
            <v>1.7062588793182278</v>
          </cell>
          <cell r="Y81">
            <v>6.273115934069998</v>
          </cell>
          <cell r="Z81">
            <v>0</v>
          </cell>
        </row>
        <row r="82">
          <cell r="B82" t="str">
            <v>810</v>
          </cell>
          <cell r="C82">
            <v>0.26267739678824886</v>
          </cell>
          <cell r="D82">
            <v>0.21067176207005364</v>
          </cell>
          <cell r="E82">
            <v>0.55591265310887561</v>
          </cell>
          <cell r="F82">
            <v>5.9228117235390759E-2</v>
          </cell>
          <cell r="G82">
            <v>2.2742684663710055E-3</v>
          </cell>
          <cell r="H82">
            <v>1.0907641976689399</v>
          </cell>
          <cell r="I82">
            <v>0</v>
          </cell>
          <cell r="K82">
            <v>7.5072994661244423E-3</v>
          </cell>
          <cell r="L82">
            <v>0.11325035901946262</v>
          </cell>
          <cell r="M82">
            <v>0.12075765848558706</v>
          </cell>
          <cell r="N82">
            <v>0</v>
          </cell>
          <cell r="P82">
            <v>4.0034413192517624</v>
          </cell>
          <cell r="Q82">
            <v>1.7052495997677692</v>
          </cell>
          <cell r="R82">
            <v>5.7086909190195314</v>
          </cell>
          <cell r="S82">
            <v>0</v>
          </cell>
          <cell r="U82">
            <v>0.51655605110523917</v>
          </cell>
          <cell r="V82">
            <v>1.1844717322102587</v>
          </cell>
          <cell r="W82">
            <v>1.7197606260955476</v>
          </cell>
          <cell r="X82">
            <v>2.1058794330004074</v>
          </cell>
          <cell r="Y82">
            <v>5.5266678424114524</v>
          </cell>
          <cell r="Z82">
            <v>0</v>
          </cell>
        </row>
        <row r="83">
          <cell r="B83" t="str">
            <v>811</v>
          </cell>
          <cell r="C83">
            <v>5.9852730313646898</v>
          </cell>
          <cell r="D83">
            <v>0.56128674431503056</v>
          </cell>
          <cell r="E83">
            <v>0.2777337507316528</v>
          </cell>
          <cell r="F83">
            <v>0.98051338637175534</v>
          </cell>
          <cell r="G83">
            <v>5.2708962975695573E-3</v>
          </cell>
          <cell r="H83">
            <v>7.8100778090806982</v>
          </cell>
          <cell r="I83">
            <v>0</v>
          </cell>
          <cell r="K83">
            <v>5.204522732088949E-3</v>
          </cell>
          <cell r="L83">
            <v>0.41335476098853924</v>
          </cell>
          <cell r="M83">
            <v>0.41855928372062817</v>
          </cell>
          <cell r="N83">
            <v>0</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v>0</v>
          </cell>
        </row>
        <row r="84">
          <cell r="B84" t="str">
            <v>812</v>
          </cell>
          <cell r="C84">
            <v>7.3829365079364944E-4</v>
          </cell>
          <cell r="D84">
            <v>0.9680166666666663</v>
          </cell>
          <cell r="F84">
            <v>0.7392096899224806</v>
          </cell>
          <cell r="G84">
            <v>6.9571319867180476E-3</v>
          </cell>
          <cell r="H84">
            <v>1.7149217822266587</v>
          </cell>
          <cell r="I84">
            <v>0</v>
          </cell>
          <cell r="K84">
            <v>7.9498999905819059E-2</v>
          </cell>
          <cell r="L84">
            <v>3.0441492047270109</v>
          </cell>
          <cell r="M84">
            <v>3.12364820463283</v>
          </cell>
          <cell r="N84">
            <v>0</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v>0</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v>0</v>
          </cell>
        </row>
        <row r="86">
          <cell r="B86" t="str">
            <v>815</v>
          </cell>
          <cell r="C86">
            <v>0.72162934776125498</v>
          </cell>
          <cell r="D86">
            <v>1.077158202019139E-2</v>
          </cell>
          <cell r="E86">
            <v>0.11629587400598891</v>
          </cell>
          <cell r="F86">
            <v>0.44592781610154936</v>
          </cell>
          <cell r="G86">
            <v>2.2425146996547608E-2</v>
          </cell>
          <cell r="H86">
            <v>1.3170497668855321</v>
          </cell>
          <cell r="I86">
            <v>0</v>
          </cell>
          <cell r="K86">
            <v>8.7182484050117859E-3</v>
          </cell>
          <cell r="L86">
            <v>0.37210495004000865</v>
          </cell>
          <cell r="M86">
            <v>0.38082319844502044</v>
          </cell>
          <cell r="N86">
            <v>0</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v>0</v>
          </cell>
        </row>
        <row r="87">
          <cell r="B87" t="str">
            <v>816</v>
          </cell>
          <cell r="C87">
            <v>9.7028705724358066E-2</v>
          </cell>
          <cell r="D87">
            <v>2.5312173138260161E-2</v>
          </cell>
          <cell r="E87">
            <v>2.5312173138260161E-2</v>
          </cell>
          <cell r="F87">
            <v>1.0214987197084403E-2</v>
          </cell>
          <cell r="G87">
            <v>1.2468439786101724E-3</v>
          </cell>
          <cell r="H87">
            <v>0.15911488317657296</v>
          </cell>
          <cell r="I87">
            <v>0</v>
          </cell>
          <cell r="K87">
            <v>1.2753499464255639E-2</v>
          </cell>
          <cell r="L87">
            <v>0.35223950901277029</v>
          </cell>
          <cell r="M87">
            <v>0.36499300847702593</v>
          </cell>
          <cell r="N87">
            <v>0</v>
          </cell>
          <cell r="P87">
            <v>0.30457182483339751</v>
          </cell>
          <cell r="Q87">
            <v>3.1668018484207E-2</v>
          </cell>
          <cell r="R87">
            <v>0.33623984331760448</v>
          </cell>
          <cell r="S87">
            <v>0</v>
          </cell>
          <cell r="U87">
            <v>6.1294835411923564E-2</v>
          </cell>
          <cell r="V87">
            <v>1.3119495959493064</v>
          </cell>
          <cell r="W87">
            <v>8.7528604118993478E-2</v>
          </cell>
          <cell r="X87">
            <v>0.50400121146856924</v>
          </cell>
          <cell r="Y87">
            <v>1.9647742469487928</v>
          </cell>
          <cell r="Z87">
            <v>0</v>
          </cell>
        </row>
        <row r="88">
          <cell r="B88" t="str">
            <v>821</v>
          </cell>
          <cell r="C88">
            <v>2.9074870505416801E-2</v>
          </cell>
          <cell r="D88">
            <v>9.886313669950679E-3</v>
          </cell>
          <cell r="E88">
            <v>8.6687654779871365E-2</v>
          </cell>
          <cell r="F88">
            <v>9.9956381744819925E-2</v>
          </cell>
          <cell r="G88">
            <v>9.7470746785414554E-5</v>
          </cell>
          <cell r="H88">
            <v>0.22570269144684421</v>
          </cell>
          <cell r="I88">
            <v>0</v>
          </cell>
          <cell r="K88">
            <v>4.9508276473885476E-2</v>
          </cell>
          <cell r="L88">
            <v>5.9435717329327793E-2</v>
          </cell>
          <cell r="M88">
            <v>0.10894399380321326</v>
          </cell>
          <cell r="N88">
            <v>0</v>
          </cell>
          <cell r="P88">
            <v>2.9323157897114406E-2</v>
          </cell>
          <cell r="Q88">
            <v>9.2023996300638882E-3</v>
          </cell>
          <cell r="R88">
            <v>3.8525557527178296E-2</v>
          </cell>
          <cell r="S88">
            <v>0</v>
          </cell>
          <cell r="U88">
            <v>0.64343617998353686</v>
          </cell>
          <cell r="V88">
            <v>1.5305725141443456</v>
          </cell>
          <cell r="W88">
            <v>0.41696165484463049</v>
          </cell>
          <cell r="X88">
            <v>2.2780943695808239E-3</v>
          </cell>
          <cell r="Y88">
            <v>2.5932484433420941</v>
          </cell>
          <cell r="Z88">
            <v>0</v>
          </cell>
        </row>
        <row r="89">
          <cell r="B89" t="str">
            <v>822</v>
          </cell>
          <cell r="C89">
            <v>1.2030549272129504E-2</v>
          </cell>
          <cell r="D89">
            <v>3.7226605294891921E-3</v>
          </cell>
          <cell r="E89">
            <v>1.3619489742033704E-4</v>
          </cell>
          <cell r="F89">
            <v>1.5148191059348934E-2</v>
          </cell>
          <cell r="G89">
            <v>8.7631223602080617E-4</v>
          </cell>
          <cell r="H89">
            <v>3.1913907994408776E-2</v>
          </cell>
          <cell r="I89">
            <v>0</v>
          </cell>
          <cell r="K89">
            <v>3.5410956834120919E-3</v>
          </cell>
          <cell r="L89">
            <v>1.6599584181546903E-2</v>
          </cell>
          <cell r="M89">
            <v>2.0140679864958995E-2</v>
          </cell>
          <cell r="N89">
            <v>0</v>
          </cell>
          <cell r="P89">
            <v>1.3044149428836123E-2</v>
          </cell>
          <cell r="Q89">
            <v>2.1100829958414025E-3</v>
          </cell>
          <cell r="R89">
            <v>1.5154232424677526E-2</v>
          </cell>
          <cell r="S89">
            <v>0</v>
          </cell>
          <cell r="U89">
            <v>2.4847382712778437E-3</v>
          </cell>
          <cell r="V89">
            <v>1.3817517972047211E-2</v>
          </cell>
          <cell r="W89">
            <v>4.0730743275811674E-3</v>
          </cell>
          <cell r="X89">
            <v>7.0236767268191617E-3</v>
          </cell>
          <cell r="Y89">
            <v>2.7399007297725382E-2</v>
          </cell>
          <cell r="Z89">
            <v>0</v>
          </cell>
        </row>
        <row r="90">
          <cell r="B90" t="str">
            <v>823</v>
          </cell>
          <cell r="C90">
            <v>0.74705492680803864</v>
          </cell>
          <cell r="D90">
            <v>1.5510806449969454</v>
          </cell>
          <cell r="E90">
            <v>4.3135020975771099E-3</v>
          </cell>
          <cell r="F90">
            <v>0.290670276268789</v>
          </cell>
          <cell r="G90">
            <v>0.16336442791594513</v>
          </cell>
          <cell r="H90">
            <v>2.7564837780872953</v>
          </cell>
          <cell r="I90">
            <v>0</v>
          </cell>
          <cell r="K90">
            <v>3.1166052537031355E-3</v>
          </cell>
          <cell r="L90">
            <v>0.16418041261015243</v>
          </cell>
          <cell r="M90">
            <v>0.16729701786385556</v>
          </cell>
          <cell r="N90">
            <v>0</v>
          </cell>
          <cell r="P90">
            <v>2.455143046942399E-4</v>
          </cell>
          <cell r="Q90">
            <v>2.1177951473630533E-5</v>
          </cell>
          <cell r="R90">
            <v>2.6669225616787046E-4</v>
          </cell>
          <cell r="S90">
            <v>0</v>
          </cell>
          <cell r="U90">
            <v>1.4715512511851613E-4</v>
          </cell>
          <cell r="V90">
            <v>7.2971223506566457E-3</v>
          </cell>
          <cell r="W90">
            <v>3.1930138939467571E-3</v>
          </cell>
          <cell r="X90">
            <v>3.3612084225822972E-2</v>
          </cell>
          <cell r="Y90">
            <v>4.4249375595544892E-2</v>
          </cell>
          <cell r="Z90">
            <v>0</v>
          </cell>
        </row>
        <row r="91">
          <cell r="B91" t="str">
            <v>825</v>
          </cell>
          <cell r="C91">
            <v>3.9686253298818812</v>
          </cell>
          <cell r="D91">
            <v>0.5413779281287262</v>
          </cell>
          <cell r="E91">
            <v>0.19925987216629704</v>
          </cell>
          <cell r="F91">
            <v>0.19922623509593507</v>
          </cell>
          <cell r="G91">
            <v>0.63650707351221203</v>
          </cell>
          <cell r="H91">
            <v>5.5449964387850521</v>
          </cell>
          <cell r="I91">
            <v>0</v>
          </cell>
          <cell r="K91">
            <v>0.63138903120029322</v>
          </cell>
          <cell r="L91">
            <v>4.3422632231335632</v>
          </cell>
          <cell r="M91">
            <v>4.9736522543338566</v>
          </cell>
          <cell r="N91">
            <v>0</v>
          </cell>
          <cell r="P91">
            <v>0.66360209693510908</v>
          </cell>
          <cell r="Q91">
            <v>4.4770371511762865E-2</v>
          </cell>
          <cell r="R91">
            <v>0.70837246844687196</v>
          </cell>
          <cell r="S91">
            <v>0</v>
          </cell>
          <cell r="U91">
            <v>9.690084377092742E-2</v>
          </cell>
          <cell r="V91">
            <v>3.6728250085172727E-2</v>
          </cell>
          <cell r="W91">
            <v>0.2526050696637821</v>
          </cell>
          <cell r="X91">
            <v>0.20070757595590197</v>
          </cell>
          <cell r="Y91">
            <v>0.58694173947578421</v>
          </cell>
          <cell r="Z91">
            <v>0</v>
          </cell>
        </row>
        <row r="92">
          <cell r="B92" t="str">
            <v>826</v>
          </cell>
          <cell r="C92">
            <v>4.336160202318121E-3</v>
          </cell>
          <cell r="D92">
            <v>2.8284583126839404</v>
          </cell>
          <cell r="E92">
            <v>0.28759433143890312</v>
          </cell>
          <cell r="F92">
            <v>0.37507261356353983</v>
          </cell>
          <cell r="G92">
            <v>0.1180487465241674</v>
          </cell>
          <cell r="H92">
            <v>3.6135101644128684</v>
          </cell>
          <cell r="I92">
            <v>0</v>
          </cell>
          <cell r="K92">
            <v>0.86947451531805697</v>
          </cell>
          <cell r="L92">
            <v>4.8306253706619717</v>
          </cell>
          <cell r="M92">
            <v>5.7000998859800287</v>
          </cell>
          <cell r="N92">
            <v>0</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v>0</v>
          </cell>
        </row>
        <row r="93">
          <cell r="B93" t="str">
            <v>830</v>
          </cell>
          <cell r="C93">
            <v>1.5444807081091568E-3</v>
          </cell>
          <cell r="D93">
            <v>0.39092128920047509</v>
          </cell>
          <cell r="E93">
            <v>4.1345501462801623E-3</v>
          </cell>
          <cell r="F93">
            <v>0.12379833120218936</v>
          </cell>
          <cell r="G93">
            <v>7.8571205838150974E-3</v>
          </cell>
          <cell r="H93">
            <v>0.5282557718408688</v>
          </cell>
          <cell r="I93">
            <v>0</v>
          </cell>
          <cell r="K93">
            <v>1.1380516420582741E-3</v>
          </cell>
          <cell r="L93">
            <v>0.10150686420294476</v>
          </cell>
          <cell r="M93">
            <v>0.10264491584500303</v>
          </cell>
          <cell r="N93">
            <v>0</v>
          </cell>
          <cell r="P93">
            <v>3.355330533382169</v>
          </cell>
          <cell r="Q93">
            <v>0.55549050114791498</v>
          </cell>
          <cell r="R93">
            <v>3.910821034530084</v>
          </cell>
          <cell r="S93">
            <v>0</v>
          </cell>
          <cell r="U93">
            <v>0.75163682365155626</v>
          </cell>
          <cell r="V93">
            <v>1.167401830209039</v>
          </cell>
          <cell r="W93">
            <v>0.80845284769132697</v>
          </cell>
          <cell r="X93">
            <v>0.92877352658595891</v>
          </cell>
          <cell r="Y93">
            <v>3.6562650281378812</v>
          </cell>
          <cell r="Z93">
            <v>0</v>
          </cell>
        </row>
        <row r="94">
          <cell r="B94" t="str">
            <v>831</v>
          </cell>
          <cell r="C94">
            <v>5.8747258254758696</v>
          </cell>
          <cell r="D94">
            <v>1.0387448006888522</v>
          </cell>
          <cell r="E94">
            <v>0.14228340945660239</v>
          </cell>
          <cell r="F94">
            <v>2.8414048737446351</v>
          </cell>
          <cell r="G94">
            <v>3.2677362721388405</v>
          </cell>
          <cell r="H94">
            <v>13.1648951815048</v>
          </cell>
          <cell r="I94">
            <v>0</v>
          </cell>
          <cell r="K94">
            <v>0.72783927986094965</v>
          </cell>
          <cell r="L94">
            <v>3.1593917343684912</v>
          </cell>
          <cell r="M94">
            <v>3.8872310142294406</v>
          </cell>
          <cell r="N94">
            <v>0</v>
          </cell>
          <cell r="P94">
            <v>0.78553500005505095</v>
          </cell>
          <cell r="Q94">
            <v>0.2067561311764573</v>
          </cell>
          <cell r="R94">
            <v>0.99229113123150825</v>
          </cell>
          <cell r="S94">
            <v>0</v>
          </cell>
          <cell r="U94">
            <v>1.0967194132431359E-2</v>
          </cell>
          <cell r="V94">
            <v>9.59386244398584E-2</v>
          </cell>
          <cell r="W94">
            <v>8.2374488055253797E-2</v>
          </cell>
          <cell r="X94">
            <v>0.75913851043414948</v>
          </cell>
          <cell r="Y94">
            <v>0.94841881706169306</v>
          </cell>
          <cell r="Z94">
            <v>0</v>
          </cell>
        </row>
        <row r="95">
          <cell r="B95" t="str">
            <v>835</v>
          </cell>
          <cell r="C95">
            <v>0.16093414054460328</v>
          </cell>
          <cell r="D95">
            <v>8.0171258365837689E-2</v>
          </cell>
          <cell r="E95">
            <v>2.314191792927988E-2</v>
          </cell>
          <cell r="F95">
            <v>0.17405668869939289</v>
          </cell>
          <cell r="G95">
            <v>7.4761306846192789E-3</v>
          </cell>
          <cell r="H95">
            <v>0.44578013622373303</v>
          </cell>
          <cell r="I95">
            <v>0</v>
          </cell>
          <cell r="K95">
            <v>3.9855203450744951E-4</v>
          </cell>
          <cell r="L95">
            <v>3.297408056924328E-2</v>
          </cell>
          <cell r="M95">
            <v>3.3372632603750729E-2</v>
          </cell>
          <cell r="N95">
            <v>0</v>
          </cell>
          <cell r="P95">
            <v>0.27244552112565951</v>
          </cell>
          <cell r="Q95">
            <v>2.537908118766324E-2</v>
          </cell>
          <cell r="R95">
            <v>0.29782460231332275</v>
          </cell>
          <cell r="S95">
            <v>0</v>
          </cell>
          <cell r="U95">
            <v>9.4965508782600738E-2</v>
          </cell>
          <cell r="V95">
            <v>0.98211276014778881</v>
          </cell>
          <cell r="W95">
            <v>1.3141182752016609</v>
          </cell>
          <cell r="X95">
            <v>2.4615662567506043</v>
          </cell>
          <cell r="Y95">
            <v>4.8527628008826547</v>
          </cell>
          <cell r="Z95">
            <v>0</v>
          </cell>
        </row>
        <row r="96">
          <cell r="B96" t="str">
            <v>836</v>
          </cell>
          <cell r="C96">
            <v>2.436372639621914E-3</v>
          </cell>
          <cell r="D96">
            <v>4.604960855342205E-3</v>
          </cell>
          <cell r="E96">
            <v>1.1512402138355513E-3</v>
          </cell>
          <cell r="F96">
            <v>2.0481437752531587E-2</v>
          </cell>
          <cell r="G96">
            <v>6.8101344940479426E-4</v>
          </cell>
          <cell r="H96">
            <v>2.9355024910736053E-2</v>
          </cell>
          <cell r="I96">
            <v>0</v>
          </cell>
          <cell r="K96">
            <v>4.5277384437418227E-3</v>
          </cell>
          <cell r="L96">
            <v>0.1149491147758247</v>
          </cell>
          <cell r="M96">
            <v>0.11947685321956653</v>
          </cell>
          <cell r="N96">
            <v>0</v>
          </cell>
          <cell r="P96">
            <v>7.3019155812882347E-4</v>
          </cell>
          <cell r="Q96">
            <v>1.0770165212088048E-4</v>
          </cell>
          <cell r="R96">
            <v>8.3789321024970397E-4</v>
          </cell>
          <cell r="S96">
            <v>0</v>
          </cell>
          <cell r="U96">
            <v>2.7909175965388732E-2</v>
          </cell>
          <cell r="V96">
            <v>6.7238300941351399E-3</v>
          </cell>
          <cell r="W96">
            <v>0.24507822042747257</v>
          </cell>
          <cell r="X96">
            <v>6.0973156230377168E-3</v>
          </cell>
          <cell r="Y96">
            <v>0.28580854211003415</v>
          </cell>
          <cell r="Z96">
            <v>0</v>
          </cell>
        </row>
        <row r="97">
          <cell r="B97" t="str">
            <v>837</v>
          </cell>
          <cell r="C97">
            <v>0</v>
          </cell>
          <cell r="D97">
            <v>0</v>
          </cell>
          <cell r="E97">
            <v>0</v>
          </cell>
          <cell r="F97">
            <v>0</v>
          </cell>
          <cell r="G97">
            <v>0</v>
          </cell>
          <cell r="H97">
            <v>0</v>
          </cell>
          <cell r="I97">
            <v>0</v>
          </cell>
          <cell r="K97">
            <v>0</v>
          </cell>
          <cell r="L97">
            <v>0</v>
          </cell>
          <cell r="M97">
            <v>0</v>
          </cell>
          <cell r="N97">
            <v>0</v>
          </cell>
          <cell r="P97">
            <v>0</v>
          </cell>
          <cell r="Q97">
            <v>0</v>
          </cell>
          <cell r="R97">
            <v>0</v>
          </cell>
          <cell r="S97">
            <v>0</v>
          </cell>
          <cell r="U97">
            <v>0</v>
          </cell>
          <cell r="V97">
            <v>0</v>
          </cell>
          <cell r="W97">
            <v>0</v>
          </cell>
          <cell r="X97">
            <v>0</v>
          </cell>
          <cell r="Y97">
            <v>0</v>
          </cell>
          <cell r="Z97">
            <v>0</v>
          </cell>
        </row>
        <row r="98">
          <cell r="B98" t="str">
            <v>840</v>
          </cell>
          <cell r="C98">
            <v>0.2215996762562123</v>
          </cell>
          <cell r="D98">
            <v>0.35493423055030182</v>
          </cell>
          <cell r="E98">
            <v>0.60162417665819101</v>
          </cell>
          <cell r="F98">
            <v>0.22686489114584232</v>
          </cell>
          <cell r="G98">
            <v>9.033944996836317E-3</v>
          </cell>
          <cell r="H98">
            <v>1.414056919607384</v>
          </cell>
          <cell r="I98">
            <v>0</v>
          </cell>
          <cell r="K98">
            <v>9.1811459072570437E-3</v>
          </cell>
          <cell r="L98">
            <v>0.62325855870405944</v>
          </cell>
          <cell r="M98">
            <v>0.63243970461131649</v>
          </cell>
          <cell r="N98">
            <v>0</v>
          </cell>
          <cell r="P98">
            <v>0.27688251331274316</v>
          </cell>
          <cell r="Q98">
            <v>8.4294894803148918E-2</v>
          </cell>
          <cell r="R98">
            <v>0.36117740811589205</v>
          </cell>
          <cell r="S98">
            <v>0</v>
          </cell>
          <cell r="U98">
            <v>7.2779978292952241E-2</v>
          </cell>
          <cell r="V98">
            <v>1.0831225720709639E-2</v>
          </cell>
          <cell r="W98">
            <v>5.9594338522954746E-2</v>
          </cell>
          <cell r="X98">
            <v>0.29069086470348837</v>
          </cell>
          <cell r="Y98">
            <v>0.43389640724010503</v>
          </cell>
          <cell r="Z98">
            <v>0</v>
          </cell>
        </row>
        <row r="99">
          <cell r="B99" t="str">
            <v>841</v>
          </cell>
          <cell r="C99">
            <v>2.9925207779220835</v>
          </cell>
          <cell r="D99">
            <v>0.50208125000864456</v>
          </cell>
          <cell r="F99">
            <v>0.75562393931975369</v>
          </cell>
          <cell r="G99">
            <v>6.8067294857722003E-3</v>
          </cell>
          <cell r="H99">
            <v>4.2570326967362542</v>
          </cell>
          <cell r="I99">
            <v>0</v>
          </cell>
          <cell r="K99">
            <v>3.4016300311095704E-2</v>
          </cell>
          <cell r="L99">
            <v>1.0187445836758953</v>
          </cell>
          <cell r="M99">
            <v>1.0527608839869909</v>
          </cell>
          <cell r="N99">
            <v>0</v>
          </cell>
          <cell r="P99">
            <v>3.935652581576333</v>
          </cell>
          <cell r="Q99">
            <v>0.96765011819748559</v>
          </cell>
          <cell r="R99">
            <v>4.9033026997738185</v>
          </cell>
          <cell r="S99">
            <v>0</v>
          </cell>
          <cell r="U99">
            <v>0.16317972106893508</v>
          </cell>
          <cell r="V99">
            <v>6.1464755437195692E-2</v>
          </cell>
          <cell r="W99">
            <v>0.18744973456027175</v>
          </cell>
          <cell r="X99">
            <v>2.844513194936618</v>
          </cell>
          <cell r="Y99">
            <v>3.2566074060030203</v>
          </cell>
          <cell r="Z99">
            <v>0</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v>0</v>
          </cell>
          <cell r="K100">
            <v>7.2024610718783591E-2</v>
          </cell>
          <cell r="L100">
            <v>1.8847068291753133</v>
          </cell>
          <cell r="M100">
            <v>1.9567314398940969</v>
          </cell>
          <cell r="N100">
            <v>0</v>
          </cell>
          <cell r="P100">
            <v>0.34105346735867476</v>
          </cell>
          <cell r="Q100">
            <v>4.8378509466738148E-2</v>
          </cell>
          <cell r="R100">
            <v>0.38943197682541292</v>
          </cell>
          <cell r="S100">
            <v>0</v>
          </cell>
          <cell r="U100">
            <v>9.3181517721103637E-3</v>
          </cell>
          <cell r="V100">
            <v>0.99978735019297171</v>
          </cell>
          <cell r="W100">
            <v>0.70881903132245561</v>
          </cell>
          <cell r="X100">
            <v>1.2775009249586478</v>
          </cell>
          <cell r="Y100">
            <v>2.9954254582461854</v>
          </cell>
          <cell r="Z100">
            <v>0</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v>0</v>
          </cell>
          <cell r="K101">
            <v>5.5689843120526446E-2</v>
          </cell>
          <cell r="L101">
            <v>0.68473193473193394</v>
          </cell>
          <cell r="M101">
            <v>0.74042177785246044</v>
          </cell>
          <cell r="N101">
            <v>0</v>
          </cell>
          <cell r="P101">
            <v>1.8881104315428505</v>
          </cell>
          <cell r="Q101">
            <v>0.40284904080561962</v>
          </cell>
          <cell r="R101">
            <v>2.2909594723484701</v>
          </cell>
          <cell r="S101">
            <v>0</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v>0</v>
          </cell>
          <cell r="K102">
            <v>0.10345140049725417</v>
          </cell>
          <cell r="L102">
            <v>2.7646775849424481</v>
          </cell>
          <cell r="M102">
            <v>2.8681289854397023</v>
          </cell>
          <cell r="N102">
            <v>0</v>
          </cell>
          <cell r="P102">
            <v>1.3731416721621399</v>
          </cell>
          <cell r="Q102">
            <v>0.15003525281935803</v>
          </cell>
          <cell r="R102">
            <v>1.5231769249814979</v>
          </cell>
          <cell r="S102">
            <v>0</v>
          </cell>
          <cell r="U102">
            <v>4.2768918191914872E-4</v>
          </cell>
          <cell r="V102">
            <v>0.41652871180607592</v>
          </cell>
          <cell r="W102">
            <v>6.191315595210177E-2</v>
          </cell>
          <cell r="X102">
            <v>3.6838279641349749</v>
          </cell>
          <cell r="Y102">
            <v>4.1626975210750716</v>
          </cell>
          <cell r="Z102">
            <v>0</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v>0</v>
          </cell>
          <cell r="K103">
            <v>0.43124464116066191</v>
          </cell>
          <cell r="L103">
            <v>3.6022873259142036</v>
          </cell>
          <cell r="M103">
            <v>4.0335319670748655</v>
          </cell>
          <cell r="N103">
            <v>0</v>
          </cell>
          <cell r="P103">
            <v>1.5765738370134967</v>
          </cell>
          <cell r="Q103">
            <v>0.3733990666610934</v>
          </cell>
          <cell r="R103">
            <v>1.9499729036745901</v>
          </cell>
          <cell r="S103">
            <v>0</v>
          </cell>
          <cell r="U103">
            <v>0.32522939645768811</v>
          </cell>
          <cell r="V103">
            <v>0.35817871656931594</v>
          </cell>
          <cell r="W103">
            <v>0.85742626956580859</v>
          </cell>
          <cell r="X103">
            <v>5.7769981188582777</v>
          </cell>
          <cell r="Y103">
            <v>7.3178325014510905</v>
          </cell>
          <cell r="Z103">
            <v>0</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v>0</v>
          </cell>
          <cell r="K104">
            <v>2.6079175619696158E-3</v>
          </cell>
          <cell r="L104">
            <v>1.349541294245595E-2</v>
          </cell>
          <cell r="M104">
            <v>1.6103330504425566E-2</v>
          </cell>
          <cell r="N104">
            <v>0</v>
          </cell>
          <cell r="P104">
            <v>5.9272984091028494E-4</v>
          </cell>
          <cell r="Q104">
            <v>1.6330668773169678E-4</v>
          </cell>
          <cell r="R104">
            <v>7.5603652864198172E-4</v>
          </cell>
          <cell r="S104">
            <v>0</v>
          </cell>
          <cell r="U104">
            <v>2.998238566522673E-4</v>
          </cell>
          <cell r="V104">
            <v>3.2721410140333167E-3</v>
          </cell>
          <cell r="W104">
            <v>1.0000724749004914E-3</v>
          </cell>
          <cell r="X104">
            <v>4.9833380904307355E-2</v>
          </cell>
          <cell r="Y104">
            <v>5.4405418249893429E-2</v>
          </cell>
          <cell r="Z104">
            <v>0</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v>0</v>
          </cell>
          <cell r="K105">
            <v>0.90597260832292659</v>
          </cell>
          <cell r="L105">
            <v>12.647529557279576</v>
          </cell>
          <cell r="M105">
            <v>13.553502165602502</v>
          </cell>
          <cell r="N105" t="str">
            <v>DANGER</v>
          </cell>
          <cell r="P105">
            <v>0.42107090180590456</v>
          </cell>
          <cell r="Q105">
            <v>4.1064290377624477E-2</v>
          </cell>
          <cell r="R105">
            <v>0.46213519218352905</v>
          </cell>
          <cell r="S105">
            <v>0</v>
          </cell>
          <cell r="U105">
            <v>8.0594449540096584E-3</v>
          </cell>
          <cell r="V105">
            <v>0.11160873037027476</v>
          </cell>
          <cell r="W105">
            <v>3.9126963268383649E-2</v>
          </cell>
          <cell r="X105">
            <v>1.2953446081278119E-3</v>
          </cell>
          <cell r="Y105">
            <v>0.16009048320079589</v>
          </cell>
          <cell r="Z105">
            <v>0</v>
          </cell>
        </row>
        <row r="106">
          <cell r="B106" t="str">
            <v>856</v>
          </cell>
          <cell r="C106">
            <v>2.7200419080430143</v>
          </cell>
          <cell r="D106">
            <v>1.6693672374883979</v>
          </cell>
          <cell r="E106">
            <v>0.14582611042864915</v>
          </cell>
          <cell r="F106">
            <v>5.1181376326007874E-2</v>
          </cell>
          <cell r="G106">
            <v>5.2349853015847083</v>
          </cell>
          <cell r="H106">
            <v>9.8214019338707779</v>
          </cell>
          <cell r="I106">
            <v>0</v>
          </cell>
          <cell r="K106">
            <v>3.686397123864479</v>
          </cell>
          <cell r="L106">
            <v>4.1167772281787043</v>
          </cell>
          <cell r="M106">
            <v>7.8031743520431833</v>
          </cell>
          <cell r="N106">
            <v>0</v>
          </cell>
          <cell r="P106">
            <v>3.3761488749076906E-5</v>
          </cell>
          <cell r="Q106">
            <v>1.0908148810834018E-5</v>
          </cell>
          <cell r="R106">
            <v>4.4669637559910928E-5</v>
          </cell>
          <cell r="S106">
            <v>0</v>
          </cell>
          <cell r="U106">
            <v>0.20158092149967713</v>
          </cell>
          <cell r="V106">
            <v>0.79545598101061554</v>
          </cell>
          <cell r="W106">
            <v>8.0940074758302817E-3</v>
          </cell>
          <cell r="X106">
            <v>7.7776643038253012E-4</v>
          </cell>
          <cell r="Y106">
            <v>1.0059086764165055</v>
          </cell>
          <cell r="Z106">
            <v>0</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v>0</v>
          </cell>
          <cell r="U108">
            <v>0.3816229947011458</v>
          </cell>
          <cell r="V108">
            <v>3.8572937657026567</v>
          </cell>
          <cell r="W108">
            <v>2.7996286813434085E-3</v>
          </cell>
          <cell r="X108">
            <v>0.51446025197951417</v>
          </cell>
          <cell r="Y108">
            <v>4.75617664106466</v>
          </cell>
          <cell r="Z108">
            <v>0</v>
          </cell>
        </row>
        <row r="109">
          <cell r="B109" t="str">
            <v>861</v>
          </cell>
          <cell r="C109">
            <v>1.2631044361642783</v>
          </cell>
          <cell r="D109">
            <v>0.48779033362523805</v>
          </cell>
          <cell r="E109">
            <v>0.61534619733783336</v>
          </cell>
          <cell r="F109">
            <v>1.191116976724909</v>
          </cell>
          <cell r="G109">
            <v>0.14199310284499661</v>
          </cell>
          <cell r="H109">
            <v>3.6993510466972555</v>
          </cell>
          <cell r="I109">
            <v>0</v>
          </cell>
          <cell r="K109">
            <v>1.0044439515508794</v>
          </cell>
          <cell r="L109">
            <v>6.7140707793931949</v>
          </cell>
          <cell r="M109">
            <v>7.718514730944074</v>
          </cell>
          <cell r="N109">
            <v>0</v>
          </cell>
          <cell r="P109">
            <v>3.2855814821115095</v>
          </cell>
          <cell r="Q109">
            <v>1.2163715397853803</v>
          </cell>
          <cell r="R109">
            <v>4.50195302189689</v>
          </cell>
          <cell r="S109">
            <v>0</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v>0</v>
          </cell>
          <cell r="K110">
            <v>6.272317238798922E-3</v>
          </cell>
          <cell r="L110">
            <v>0.22790979578893017</v>
          </cell>
          <cell r="M110">
            <v>0.23418211302772909</v>
          </cell>
          <cell r="N110">
            <v>0</v>
          </cell>
          <cell r="P110">
            <v>1.2987545528433075</v>
          </cell>
          <cell r="Q110">
            <v>0.12413730087325268</v>
          </cell>
          <cell r="R110">
            <v>1.4228918537165602</v>
          </cell>
          <cell r="S110">
            <v>0</v>
          </cell>
          <cell r="U110">
            <v>0.15113417281629338</v>
          </cell>
          <cell r="V110">
            <v>0.1376364657886113</v>
          </cell>
          <cell r="W110">
            <v>0.56452960889043546</v>
          </cell>
          <cell r="X110">
            <v>8.0715169933745726E-3</v>
          </cell>
          <cell r="Y110">
            <v>0.86137176448871478</v>
          </cell>
          <cell r="Z110">
            <v>0</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v>0</v>
          </cell>
          <cell r="K111">
            <v>1.7599507294792156E-2</v>
          </cell>
          <cell r="L111">
            <v>0.15759226863967268</v>
          </cell>
          <cell r="M111">
            <v>0.17519177593446483</v>
          </cell>
          <cell r="N111">
            <v>0</v>
          </cell>
          <cell r="P111">
            <v>4.4606479688946023E-2</v>
          </cell>
          <cell r="Q111">
            <v>7.0363332649712252E-3</v>
          </cell>
          <cell r="R111">
            <v>5.1642812953917247E-2</v>
          </cell>
          <cell r="S111">
            <v>0</v>
          </cell>
          <cell r="U111">
            <v>5.8245848613398835E-2</v>
          </cell>
          <cell r="V111">
            <v>0.16075709644415609</v>
          </cell>
          <cell r="W111">
            <v>3.0403766724514253E-3</v>
          </cell>
          <cell r="X111">
            <v>6.2273592688963021E-2</v>
          </cell>
          <cell r="Y111">
            <v>0.28431691441896939</v>
          </cell>
          <cell r="Z111">
            <v>0</v>
          </cell>
        </row>
        <row r="112">
          <cell r="B112" t="str">
            <v>867</v>
          </cell>
          <cell r="C112">
            <v>0</v>
          </cell>
          <cell r="D112">
            <v>0</v>
          </cell>
          <cell r="E112">
            <v>0</v>
          </cell>
          <cell r="F112">
            <v>0</v>
          </cell>
          <cell r="G112">
            <v>0</v>
          </cell>
          <cell r="H112">
            <v>0</v>
          </cell>
          <cell r="I112">
            <v>0</v>
          </cell>
          <cell r="K112">
            <v>0</v>
          </cell>
          <cell r="L112">
            <v>0</v>
          </cell>
          <cell r="M112">
            <v>0</v>
          </cell>
          <cell r="N112">
            <v>0</v>
          </cell>
          <cell r="P112">
            <v>0</v>
          </cell>
          <cell r="Q112">
            <v>0</v>
          </cell>
          <cell r="R112">
            <v>0</v>
          </cell>
          <cell r="S112">
            <v>0</v>
          </cell>
          <cell r="U112">
            <v>0</v>
          </cell>
          <cell r="V112">
            <v>0</v>
          </cell>
          <cell r="W112">
            <v>0</v>
          </cell>
          <cell r="X112">
            <v>0</v>
          </cell>
          <cell r="Y112">
            <v>0</v>
          </cell>
          <cell r="Z112">
            <v>0</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v>0</v>
          </cell>
          <cell r="K113">
            <v>1.3103053041488018E-2</v>
          </cell>
          <cell r="L113">
            <v>8.1088003638952702E-2</v>
          </cell>
          <cell r="M113">
            <v>9.4191056680440727E-2</v>
          </cell>
          <cell r="N113">
            <v>0</v>
          </cell>
          <cell r="P113">
            <v>4.6004113970218127E-2</v>
          </cell>
          <cell r="Q113">
            <v>3.9546123207836337E-3</v>
          </cell>
          <cell r="R113">
            <v>4.9958726291001759E-2</v>
          </cell>
          <cell r="S113">
            <v>0</v>
          </cell>
          <cell r="U113">
            <v>3.0533926252678395E-3</v>
          </cell>
          <cell r="V113">
            <v>5.0577543704520061E-3</v>
          </cell>
          <cell r="W113">
            <v>2.2381094109912691E-3</v>
          </cell>
          <cell r="X113">
            <v>8.2373613311557958E-4</v>
          </cell>
          <cell r="Y113">
            <v>1.1172992539826695E-2</v>
          </cell>
          <cell r="Z113">
            <v>0</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v>0</v>
          </cell>
          <cell r="K114">
            <v>7.6902097394388148E-3</v>
          </cell>
          <cell r="L114">
            <v>0.1777292917559328</v>
          </cell>
          <cell r="M114">
            <v>0.18541950149537162</v>
          </cell>
          <cell r="N114">
            <v>0</v>
          </cell>
          <cell r="P114">
            <v>2.8744976530944588</v>
          </cell>
          <cell r="Q114">
            <v>0.28781408693848282</v>
          </cell>
          <cell r="R114">
            <v>3.1623117400329415</v>
          </cell>
          <cell r="S114">
            <v>0</v>
          </cell>
          <cell r="U114">
            <v>0.78992327150728747</v>
          </cell>
          <cell r="V114">
            <v>0.27425300392441615</v>
          </cell>
          <cell r="W114">
            <v>4.3683024967329214</v>
          </cell>
          <cell r="X114">
            <v>1.5458829763114891E-2</v>
          </cell>
          <cell r="Y114">
            <v>5.4479376019277401</v>
          </cell>
          <cell r="Z114">
            <v>0</v>
          </cell>
        </row>
        <row r="115">
          <cell r="B115" t="str">
            <v>870</v>
          </cell>
          <cell r="C115">
            <v>0.57868501370500858</v>
          </cell>
          <cell r="D115">
            <v>0.94658928896117278</v>
          </cell>
          <cell r="E115">
            <v>0.17703906310563389</v>
          </cell>
          <cell r="F115">
            <v>0.31639720399645233</v>
          </cell>
          <cell r="G115">
            <v>0.6757721453964004</v>
          </cell>
          <cell r="H115">
            <v>2.6944827151646682</v>
          </cell>
          <cell r="I115">
            <v>0</v>
          </cell>
          <cell r="K115">
            <v>0.23259503407450499</v>
          </cell>
          <cell r="L115">
            <v>0.84423382738154351</v>
          </cell>
          <cell r="M115">
            <v>1.0768288614560486</v>
          </cell>
          <cell r="N115">
            <v>0</v>
          </cell>
          <cell r="P115">
            <v>2.9870539321008578</v>
          </cell>
          <cell r="Q115">
            <v>0.76926868388350866</v>
          </cell>
          <cell r="R115">
            <v>3.7563226159843666</v>
          </cell>
          <cell r="S115">
            <v>0</v>
          </cell>
          <cell r="U115">
            <v>0.13694123155495999</v>
          </cell>
          <cell r="V115">
            <v>9.4624688773875421E-2</v>
          </cell>
          <cell r="W115">
            <v>0.17494611785733055</v>
          </cell>
          <cell r="X115">
            <v>0.17046779629337616</v>
          </cell>
          <cell r="Y115">
            <v>0.57697983447954215</v>
          </cell>
          <cell r="Z115">
            <v>0</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v>0</v>
          </cell>
          <cell r="K116">
            <v>0.78538220359287403</v>
          </cell>
          <cell r="L116">
            <v>0.67183296933848258</v>
          </cell>
          <cell r="M116">
            <v>1.4572151729313565</v>
          </cell>
          <cell r="N116">
            <v>0</v>
          </cell>
          <cell r="P116">
            <v>0.54107338394076987</v>
          </cell>
          <cell r="Q116">
            <v>0.1389182686487328</v>
          </cell>
          <cell r="R116">
            <v>0.67999165258950267</v>
          </cell>
          <cell r="S116">
            <v>0</v>
          </cell>
          <cell r="U116">
            <v>2.9148769179282174E-2</v>
          </cell>
          <cell r="V116">
            <v>0.1782101253071153</v>
          </cell>
          <cell r="W116">
            <v>0.12369804949140703</v>
          </cell>
          <cell r="X116">
            <v>7.3779470763093019E-2</v>
          </cell>
          <cell r="Y116">
            <v>0.40483641474089749</v>
          </cell>
          <cell r="Z116">
            <v>0</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v>0</v>
          </cell>
          <cell r="K117">
            <v>1.4679760632285762E-2</v>
          </cell>
          <cell r="L117">
            <v>0.12602730670484333</v>
          </cell>
          <cell r="M117">
            <v>0.14070706733712909</v>
          </cell>
          <cell r="N117">
            <v>0</v>
          </cell>
          <cell r="P117">
            <v>1.2319161813976764</v>
          </cell>
          <cell r="Q117">
            <v>7.0044472213114606E-2</v>
          </cell>
          <cell r="R117">
            <v>1.3019606536107911</v>
          </cell>
          <cell r="S117">
            <v>0</v>
          </cell>
          <cell r="U117">
            <v>0.15247646366058862</v>
          </cell>
          <cell r="V117">
            <v>2.6241217110610449</v>
          </cell>
          <cell r="W117">
            <v>0.62202568123341462</v>
          </cell>
          <cell r="X117">
            <v>5.1113054084815871E-3</v>
          </cell>
          <cell r="Y117">
            <v>3.4037351613635294</v>
          </cell>
          <cell r="Z117">
            <v>0</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v>0</v>
          </cell>
          <cell r="K118">
            <v>2.7824983838966601E-3</v>
          </cell>
          <cell r="L118">
            <v>3.6421372194726048E-2</v>
          </cell>
          <cell r="M118">
            <v>3.9203870578622707E-2</v>
          </cell>
          <cell r="N118">
            <v>0</v>
          </cell>
          <cell r="P118">
            <v>0.16064020027501452</v>
          </cell>
          <cell r="Q118">
            <v>1.9026262787674827E-2</v>
          </cell>
          <cell r="R118">
            <v>0.17966646306268935</v>
          </cell>
          <cell r="S118">
            <v>0</v>
          </cell>
          <cell r="U118">
            <v>3.4950316681052078E-5</v>
          </cell>
          <cell r="V118">
            <v>9.2019306297839911E-3</v>
          </cell>
          <cell r="W118">
            <v>2.7495654047919885E-2</v>
          </cell>
          <cell r="X118">
            <v>0.19980541074191119</v>
          </cell>
          <cell r="Y118">
            <v>0.23653794573629611</v>
          </cell>
          <cell r="Z118">
            <v>0</v>
          </cell>
        </row>
        <row r="119">
          <cell r="B119" t="str">
            <v>874</v>
          </cell>
          <cell r="C119">
            <v>10.948304698584344</v>
          </cell>
          <cell r="D119">
            <v>0.27885763266578389</v>
          </cell>
          <cell r="E119">
            <v>8.8526232592312133E-3</v>
          </cell>
          <cell r="F119">
            <v>0.41164698155425256</v>
          </cell>
          <cell r="G119">
            <v>1.5946209629598445</v>
          </cell>
          <cell r="H119">
            <v>13.242282899023456</v>
          </cell>
          <cell r="I119">
            <v>0</v>
          </cell>
          <cell r="K119">
            <v>2.0015731732505264</v>
          </cell>
          <cell r="L119">
            <v>5.7327287401112628</v>
          </cell>
          <cell r="M119">
            <v>7.7343019133617892</v>
          </cell>
          <cell r="N119">
            <v>0</v>
          </cell>
          <cell r="P119">
            <v>0.23355126437102455</v>
          </cell>
          <cell r="Q119">
            <v>4.8158829813176443E-2</v>
          </cell>
          <cell r="R119">
            <v>0.28171009418420101</v>
          </cell>
          <cell r="S119">
            <v>0</v>
          </cell>
          <cell r="U119">
            <v>1.0108286487473617E-3</v>
          </cell>
          <cell r="V119">
            <v>1.2412800506530389E-2</v>
          </cell>
          <cell r="W119">
            <v>6.2305468387847569E-2</v>
          </cell>
          <cell r="X119">
            <v>9.4733264264039961E-4</v>
          </cell>
          <cell r="Y119">
            <v>7.6676430185765712E-2</v>
          </cell>
          <cell r="Z119">
            <v>0</v>
          </cell>
        </row>
        <row r="120">
          <cell r="B120" t="str">
            <v>876</v>
          </cell>
          <cell r="C120">
            <v>0</v>
          </cell>
          <cell r="D120">
            <v>0</v>
          </cell>
          <cell r="E120">
            <v>0</v>
          </cell>
          <cell r="F120">
            <v>0</v>
          </cell>
          <cell r="G120">
            <v>0</v>
          </cell>
          <cell r="H120">
            <v>0</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v>0</v>
          </cell>
          <cell r="K121">
            <v>2.3914489382927825E-3</v>
          </cell>
          <cell r="L121">
            <v>7.66574043233577E-2</v>
          </cell>
          <cell r="M121">
            <v>7.9048853261650481E-2</v>
          </cell>
          <cell r="N121">
            <v>0</v>
          </cell>
          <cell r="P121">
            <v>7.9037776762331559E-4</v>
          </cell>
          <cell r="Q121">
            <v>1.0637554896015293E-4</v>
          </cell>
          <cell r="R121">
            <v>8.9675331658346856E-4</v>
          </cell>
          <cell r="S121">
            <v>0</v>
          </cell>
          <cell r="U121">
            <v>5.9676242836106883E-2</v>
          </cell>
          <cell r="V121">
            <v>1.5569535466677753E-3</v>
          </cell>
          <cell r="W121">
            <v>0.582464030161018</v>
          </cell>
          <cell r="X121">
            <v>8.7180793711725164E-3</v>
          </cell>
          <cell r="Y121">
            <v>0.65241530591496522</v>
          </cell>
          <cell r="Z121">
            <v>0</v>
          </cell>
        </row>
        <row r="122">
          <cell r="B122" t="str">
            <v>878</v>
          </cell>
          <cell r="C122">
            <v>5.8718210088625766E-2</v>
          </cell>
          <cell r="D122">
            <v>0.12941532013481916</v>
          </cell>
          <cell r="E122">
            <v>0.33131541140190085</v>
          </cell>
          <cell r="F122">
            <v>0.25824953907530279</v>
          </cell>
          <cell r="G122">
            <v>4.640392788203395E-3</v>
          </cell>
          <cell r="H122">
            <v>0.782338873488852</v>
          </cell>
          <cell r="I122">
            <v>0</v>
          </cell>
          <cell r="K122">
            <v>9.1921635597602046E-5</v>
          </cell>
          <cell r="L122">
            <v>4.5678924783034208E-3</v>
          </cell>
          <cell r="M122">
            <v>4.6598141139010231E-3</v>
          </cell>
          <cell r="N122">
            <v>0</v>
          </cell>
          <cell r="P122">
            <v>0.10605853653942697</v>
          </cell>
          <cell r="Q122">
            <v>1.3314232270233159E-2</v>
          </cell>
          <cell r="R122">
            <v>0.11937276880966013</v>
          </cell>
          <cell r="S122">
            <v>0</v>
          </cell>
          <cell r="U122">
            <v>6.2609684736750437E-2</v>
          </cell>
          <cell r="V122">
            <v>8.6437847517524841E-2</v>
          </cell>
          <cell r="W122">
            <v>5.916923288013845E-2</v>
          </cell>
          <cell r="X122">
            <v>3.1716468786724863E-2</v>
          </cell>
          <cell r="Y122">
            <v>0.23993323392113858</v>
          </cell>
          <cell r="Z122">
            <v>0</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v>0</v>
          </cell>
          <cell r="K123">
            <v>0.20694952569437913</v>
          </cell>
          <cell r="L123">
            <v>5.5831866663139484</v>
          </cell>
          <cell r="M123">
            <v>5.7901361920083279</v>
          </cell>
          <cell r="N123">
            <v>0</v>
          </cell>
          <cell r="P123">
            <v>1.0098518085244134E-2</v>
          </cell>
          <cell r="Q123">
            <v>2.2435880950303394E-3</v>
          </cell>
          <cell r="R123">
            <v>1.2342106180274473E-2</v>
          </cell>
          <cell r="S123">
            <v>0</v>
          </cell>
          <cell r="U123">
            <v>6.980254803738549E-2</v>
          </cell>
          <cell r="V123">
            <v>0.29082211624462634</v>
          </cell>
          <cell r="W123">
            <v>0.56632547313363801</v>
          </cell>
          <cell r="X123">
            <v>1.2693158668600979</v>
          </cell>
          <cell r="Y123">
            <v>2.1962660042757478</v>
          </cell>
          <cell r="Z123">
            <v>0</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v>0</v>
          </cell>
          <cell r="K124">
            <v>6.7410702558654504E-3</v>
          </cell>
          <cell r="L124">
            <v>0.23930799408322043</v>
          </cell>
          <cell r="M124">
            <v>0.24604906433908588</v>
          </cell>
          <cell r="N124">
            <v>0</v>
          </cell>
          <cell r="P124">
            <v>1.5656347003356013</v>
          </cell>
          <cell r="Q124">
            <v>0.33032571707167963</v>
          </cell>
          <cell r="R124">
            <v>1.8959604174072808</v>
          </cell>
          <cell r="S124">
            <v>0</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v>0</v>
          </cell>
          <cell r="K125">
            <v>2.614797617552205E-3</v>
          </cell>
          <cell r="L125">
            <v>6.5133044244363225E-2</v>
          </cell>
          <cell r="M125">
            <v>6.7747841861915431E-2</v>
          </cell>
          <cell r="N125">
            <v>0</v>
          </cell>
          <cell r="P125">
            <v>8.7494457607430742E-2</v>
          </cell>
          <cell r="Q125">
            <v>1.1239612520873904E-2</v>
          </cell>
          <cell r="R125">
            <v>9.8734070128304652E-2</v>
          </cell>
          <cell r="S125">
            <v>0</v>
          </cell>
          <cell r="U125">
            <v>3.672985036136267E-2</v>
          </cell>
          <cell r="V125">
            <v>2.8168701122414711E-2</v>
          </cell>
          <cell r="W125">
            <v>0.14917825751990424</v>
          </cell>
          <cell r="X125">
            <v>1.0597058911534449E-3</v>
          </cell>
          <cell r="Y125">
            <v>0.21513651489483507</v>
          </cell>
          <cell r="Z125">
            <v>0</v>
          </cell>
        </row>
        <row r="126">
          <cell r="B126" t="str">
            <v>882</v>
          </cell>
          <cell r="C126">
            <v>7.2847510373443988E-2</v>
          </cell>
          <cell r="D126">
            <v>1.0377766251728913</v>
          </cell>
          <cell r="E126">
            <v>0.3323817693371634</v>
          </cell>
          <cell r="F126">
            <v>0.20558969039259475</v>
          </cell>
          <cell r="G126">
            <v>7.0159546490564228E-3</v>
          </cell>
          <cell r="H126">
            <v>1.6556115499251498</v>
          </cell>
          <cell r="I126">
            <v>0</v>
          </cell>
          <cell r="K126">
            <v>3.5209051799132418E-2</v>
          </cell>
          <cell r="L126">
            <v>0.29318306594278026</v>
          </cell>
          <cell r="M126">
            <v>0.32839211774191268</v>
          </cell>
          <cell r="N126">
            <v>0</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v>0</v>
          </cell>
          <cell r="K127">
            <v>0</v>
          </cell>
          <cell r="L127">
            <v>0</v>
          </cell>
          <cell r="M127">
            <v>0</v>
          </cell>
          <cell r="N127">
            <v>0</v>
          </cell>
          <cell r="P127">
            <v>0</v>
          </cell>
          <cell r="Q127">
            <v>0</v>
          </cell>
          <cell r="R127">
            <v>0</v>
          </cell>
          <cell r="S127">
            <v>0</v>
          </cell>
          <cell r="U127">
            <v>0</v>
          </cell>
          <cell r="V127">
            <v>0</v>
          </cell>
          <cell r="W127">
            <v>0</v>
          </cell>
          <cell r="X127">
            <v>0</v>
          </cell>
          <cell r="Y127">
            <v>0</v>
          </cell>
          <cell r="Z127">
            <v>0</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v>0</v>
          </cell>
          <cell r="K128">
            <v>6.6655442111566224E-3</v>
          </cell>
          <cell r="L128">
            <v>0.20051268241758119</v>
          </cell>
          <cell r="M128">
            <v>0.2071782266287378</v>
          </cell>
          <cell r="N128">
            <v>0</v>
          </cell>
          <cell r="P128">
            <v>0.13845169116477651</v>
          </cell>
          <cell r="Q128">
            <v>1.6958284065744813E-2</v>
          </cell>
          <cell r="R128">
            <v>0.15540997523052133</v>
          </cell>
          <cell r="S128">
            <v>0</v>
          </cell>
          <cell r="U128">
            <v>1.4617684455733118E-2</v>
          </cell>
          <cell r="V128">
            <v>0.22770086335928336</v>
          </cell>
          <cell r="W128">
            <v>8.6184403285134992E-3</v>
          </cell>
          <cell r="X128">
            <v>7.3230853625694203E-2</v>
          </cell>
          <cell r="Y128">
            <v>0.32416784176922414</v>
          </cell>
          <cell r="Z128">
            <v>0</v>
          </cell>
        </row>
        <row r="129">
          <cell r="B129" t="str">
            <v>885</v>
          </cell>
          <cell r="C129">
            <v>2.4667223253292621</v>
          </cell>
          <cell r="D129">
            <v>2.1265937040846009E-3</v>
          </cell>
          <cell r="E129">
            <v>1.242164132721912E-2</v>
          </cell>
          <cell r="F129">
            <v>5.4652912740788193E-2</v>
          </cell>
          <cell r="G129">
            <v>9.79134474269545E-2</v>
          </cell>
          <cell r="H129">
            <v>2.6338369205283083</v>
          </cell>
          <cell r="I129">
            <v>0</v>
          </cell>
          <cell r="K129">
            <v>7.056114604537024E-2</v>
          </cell>
          <cell r="L129">
            <v>1.702057557651016</v>
          </cell>
          <cell r="M129">
            <v>1.7726187036963863</v>
          </cell>
          <cell r="N129">
            <v>0</v>
          </cell>
          <cell r="P129">
            <v>0.14426029178427241</v>
          </cell>
          <cell r="Q129">
            <v>2.0368504862907623E-2</v>
          </cell>
          <cell r="R129">
            <v>0.16462879664718003</v>
          </cell>
          <cell r="S129">
            <v>0</v>
          </cell>
          <cell r="U129">
            <v>6.4348217086273316E-5</v>
          </cell>
          <cell r="V129">
            <v>0.13198120575571076</v>
          </cell>
          <cell r="W129">
            <v>1.6757945981448877E-2</v>
          </cell>
          <cell r="X129">
            <v>0.76182292445624711</v>
          </cell>
          <cell r="Y129">
            <v>0.91062642441049302</v>
          </cell>
          <cell r="Z129">
            <v>0</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v>0</v>
          </cell>
          <cell r="K130">
            <v>2.7827672891710283E-2</v>
          </cell>
          <cell r="L130">
            <v>0.45057082179912644</v>
          </cell>
          <cell r="M130">
            <v>0.47839849469083673</v>
          </cell>
          <cell r="N130">
            <v>0</v>
          </cell>
          <cell r="P130">
            <v>0.57065483098371128</v>
          </cell>
          <cell r="Q130">
            <v>8.9528487434757067E-2</v>
          </cell>
          <cell r="R130">
            <v>0.66018331841846833</v>
          </cell>
          <cell r="S130">
            <v>0</v>
          </cell>
          <cell r="U130">
            <v>0.29509001629339471</v>
          </cell>
          <cell r="V130">
            <v>0.62869593549023806</v>
          </cell>
          <cell r="W130">
            <v>0.37237645704061478</v>
          </cell>
          <cell r="X130">
            <v>0.1604142519553336</v>
          </cell>
          <cell r="Y130">
            <v>1.4565766607795811</v>
          </cell>
          <cell r="Z130">
            <v>0</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v>0</v>
          </cell>
          <cell r="K131">
            <v>1.7903967528901922E-2</v>
          </cell>
          <cell r="L131">
            <v>0.18675913954966897</v>
          </cell>
          <cell r="M131">
            <v>0.20466310707857088</v>
          </cell>
          <cell r="N131">
            <v>0</v>
          </cell>
          <cell r="P131">
            <v>1.2012411981512132</v>
          </cell>
          <cell r="Q131">
            <v>0.18744642872249892</v>
          </cell>
          <cell r="R131">
            <v>1.3886876268737121</v>
          </cell>
          <cell r="S131">
            <v>0</v>
          </cell>
          <cell r="U131">
            <v>0.15107504314459413</v>
          </cell>
          <cell r="V131">
            <v>0.45147510234706506</v>
          </cell>
          <cell r="W131">
            <v>1.2908894083552705E-2</v>
          </cell>
          <cell r="X131">
            <v>4.411487633399447E-3</v>
          </cell>
          <cell r="Y131">
            <v>0.61987052720861135</v>
          </cell>
          <cell r="Z131">
            <v>0</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v>0</v>
          </cell>
          <cell r="U133">
            <v>1.5861921240068713</v>
          </cell>
          <cell r="V133">
            <v>0.42702777193129293</v>
          </cell>
          <cell r="W133">
            <v>4.076409031632914</v>
          </cell>
          <cell r="X133">
            <v>0.9673084128685786</v>
          </cell>
          <cell r="Y133">
            <v>7.0569373404396565</v>
          </cell>
          <cell r="Z133">
            <v>0</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v>0</v>
          </cell>
          <cell r="K134">
            <v>2.4352485291597881E-2</v>
          </cell>
          <cell r="L134">
            <v>0.78872232975032852</v>
          </cell>
          <cell r="M134">
            <v>0.81307481504192636</v>
          </cell>
          <cell r="N134">
            <v>0</v>
          </cell>
          <cell r="P134">
            <v>0.45169967454546889</v>
          </cell>
          <cell r="Q134">
            <v>0.171006031931633</v>
          </cell>
          <cell r="R134">
            <v>0.62270570647710188</v>
          </cell>
          <cell r="S134">
            <v>0</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v>0</v>
          </cell>
          <cell r="K135">
            <v>2.1146911130560053E-2</v>
          </cell>
          <cell r="L135">
            <v>0.65062526576126523</v>
          </cell>
          <cell r="M135">
            <v>0.67177217689182522</v>
          </cell>
          <cell r="N135">
            <v>0</v>
          </cell>
          <cell r="P135">
            <v>0.84195475324254276</v>
          </cell>
          <cell r="Q135">
            <v>0.13122420141533561</v>
          </cell>
          <cell r="R135">
            <v>0.9731789546578784</v>
          </cell>
          <cell r="S135">
            <v>0</v>
          </cell>
          <cell r="U135">
            <v>0.24288737464840074</v>
          </cell>
          <cell r="V135">
            <v>1.0033512825200308</v>
          </cell>
          <cell r="W135">
            <v>0.86641895551398151</v>
          </cell>
          <cell r="X135">
            <v>2.7646815113070238</v>
          </cell>
          <cell r="Y135">
            <v>4.8773391239894366</v>
          </cell>
          <cell r="Z135">
            <v>0</v>
          </cell>
        </row>
        <row r="136">
          <cell r="B136" t="str">
            <v>892</v>
          </cell>
          <cell r="C136">
            <v>2.595584356576945</v>
          </cell>
          <cell r="D136">
            <v>1.9705310618461795</v>
          </cell>
          <cell r="E136">
            <v>5.1137578145308039E-3</v>
          </cell>
          <cell r="F136">
            <v>0.2959636769165932</v>
          </cell>
          <cell r="G136">
            <v>1.2157411134699696</v>
          </cell>
          <cell r="H136">
            <v>6.0829339666242186</v>
          </cell>
          <cell r="I136">
            <v>0</v>
          </cell>
          <cell r="K136">
            <v>0.86612887561783669</v>
          </cell>
          <cell r="L136">
            <v>3.0825580480063288</v>
          </cell>
          <cell r="M136">
            <v>3.9486869236241655</v>
          </cell>
          <cell r="N136">
            <v>0</v>
          </cell>
          <cell r="P136">
            <v>7.9177497110839684E-2</v>
          </cell>
          <cell r="Q136">
            <v>3.7930057929422951E-2</v>
          </cell>
          <cell r="R136">
            <v>0.11710755504026263</v>
          </cell>
          <cell r="S136">
            <v>0</v>
          </cell>
          <cell r="U136">
            <v>0.82100572709274566</v>
          </cell>
          <cell r="V136">
            <v>2.9897750562359651</v>
          </cell>
          <cell r="W136">
            <v>0.14259359889661485</v>
          </cell>
          <cell r="X136">
            <v>0.27338738349202418</v>
          </cell>
          <cell r="Y136">
            <v>4.2267617657173497</v>
          </cell>
          <cell r="Z136">
            <v>0</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v>0</v>
          </cell>
          <cell r="K137">
            <v>7.8442798698287615E-4</v>
          </cell>
          <cell r="L137">
            <v>5.9100455966626282E-2</v>
          </cell>
          <cell r="M137">
            <v>5.9884883953609157E-2</v>
          </cell>
          <cell r="N137">
            <v>0</v>
          </cell>
          <cell r="P137">
            <v>1.1500713002081458E-4</v>
          </cell>
          <cell r="Q137">
            <v>1.4403762309676284E-5</v>
          </cell>
          <cell r="R137">
            <v>1.2941089233049085E-4</v>
          </cell>
          <cell r="S137">
            <v>0</v>
          </cell>
          <cell r="U137">
            <v>1.3180167168541474E-2</v>
          </cell>
          <cell r="V137">
            <v>0.17671982141789533</v>
          </cell>
          <cell r="W137">
            <v>6.8326112059385463E-2</v>
          </cell>
          <cell r="X137">
            <v>3.4148013302772118E-2</v>
          </cell>
          <cell r="Y137">
            <v>0.29237411394859442</v>
          </cell>
          <cell r="Z137">
            <v>0</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v>0</v>
          </cell>
          <cell r="K138">
            <v>2.8080372911160736E-2</v>
          </cell>
          <cell r="L138">
            <v>0.44598239329489892</v>
          </cell>
          <cell r="M138">
            <v>0.47406276620605964</v>
          </cell>
          <cell r="N138">
            <v>0</v>
          </cell>
          <cell r="P138">
            <v>2.7836647856797323</v>
          </cell>
          <cell r="Q138">
            <v>0.77885840721058675</v>
          </cell>
          <cell r="R138">
            <v>3.5625231928903189</v>
          </cell>
          <cell r="S138">
            <v>0</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v>0</v>
          </cell>
          <cell r="K139">
            <v>2.5227540261321697E-2</v>
          </cell>
          <cell r="L139">
            <v>0.79053185589369579</v>
          </cell>
          <cell r="M139">
            <v>0.81575939615501747</v>
          </cell>
          <cell r="N139">
            <v>0</v>
          </cell>
          <cell r="P139">
            <v>1.3105555968611604</v>
          </cell>
          <cell r="Q139">
            <v>0.15499196933950499</v>
          </cell>
          <cell r="R139">
            <v>1.4655475662006654</v>
          </cell>
          <cell r="S139">
            <v>0</v>
          </cell>
          <cell r="U139">
            <v>0.17926210299822248</v>
          </cell>
          <cell r="V139">
            <v>1.6342173002606166</v>
          </cell>
          <cell r="W139">
            <v>0.13881746215820701</v>
          </cell>
          <cell r="X139">
            <v>7.0493848541570469E-3</v>
          </cell>
          <cell r="Y139">
            <v>1.9593462502712031</v>
          </cell>
          <cell r="Z139">
            <v>0</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v>0</v>
          </cell>
          <cell r="K140">
            <v>2.9313141888063195E-3</v>
          </cell>
          <cell r="L140">
            <v>0.14322153409814628</v>
          </cell>
          <cell r="M140">
            <v>0.1461528482869526</v>
          </cell>
          <cell r="N140">
            <v>0</v>
          </cell>
          <cell r="P140">
            <v>4.9370172019613197E-2</v>
          </cell>
          <cell r="Q140">
            <v>9.1793787172145137E-3</v>
          </cell>
          <cell r="R140">
            <v>5.8549550736827709E-2</v>
          </cell>
          <cell r="S140">
            <v>0</v>
          </cell>
          <cell r="U140">
            <v>1.3681755217082224E-5</v>
          </cell>
          <cell r="V140">
            <v>0.11862474345522479</v>
          </cell>
          <cell r="W140">
            <v>1.7456919952281647</v>
          </cell>
          <cell r="X140">
            <v>0.65696534853404298</v>
          </cell>
          <cell r="Y140">
            <v>2.5212957689726494</v>
          </cell>
          <cell r="Z140">
            <v>0</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v>0</v>
          </cell>
          <cell r="K141">
            <v>6.6647628509626002E-4</v>
          </cell>
          <cell r="L141">
            <v>4.7466960356720017E-2</v>
          </cell>
          <cell r="M141">
            <v>4.8133436641816275E-2</v>
          </cell>
          <cell r="N141">
            <v>0</v>
          </cell>
          <cell r="P141">
            <v>1.3374452229790039</v>
          </cell>
          <cell r="Q141">
            <v>0.20697895536338656</v>
          </cell>
          <cell r="R141">
            <v>1.5444241783423904</v>
          </cell>
          <cell r="S141">
            <v>0</v>
          </cell>
          <cell r="U141">
            <v>0.20908979253439147</v>
          </cell>
          <cell r="V141">
            <v>5.1934646489436498E-3</v>
          </cell>
          <cell r="W141">
            <v>0.82811534761431682</v>
          </cell>
          <cell r="X141">
            <v>0.56961507302603143</v>
          </cell>
          <cell r="Y141">
            <v>1.6120136778236833</v>
          </cell>
          <cell r="Z141">
            <v>0</v>
          </cell>
        </row>
        <row r="142">
          <cell r="B142" t="str">
            <v>909</v>
          </cell>
          <cell r="C142">
            <v>1.7791477928842538</v>
          </cell>
          <cell r="D142">
            <v>0.61703615490608965</v>
          </cell>
          <cell r="E142">
            <v>6.0541084194695526E-2</v>
          </cell>
          <cell r="F142">
            <v>0.66230123180615863</v>
          </cell>
          <cell r="G142">
            <v>3.415289491979661E-2</v>
          </cell>
          <cell r="H142">
            <v>3.1531791587109943</v>
          </cell>
          <cell r="I142">
            <v>0</v>
          </cell>
          <cell r="K142">
            <v>3.1932992413817576E-3</v>
          </cell>
          <cell r="L142">
            <v>0.22787738197528848</v>
          </cell>
          <cell r="M142">
            <v>0.23107068121667024</v>
          </cell>
          <cell r="N142">
            <v>0</v>
          </cell>
          <cell r="P142">
            <v>1.8370064707029399</v>
          </cell>
          <cell r="Q142">
            <v>0.25920950200102938</v>
          </cell>
          <cell r="R142">
            <v>2.0962159727039693</v>
          </cell>
          <cell r="S142">
            <v>0</v>
          </cell>
          <cell r="U142">
            <v>5.0554903701861977E-2</v>
          </cell>
          <cell r="V142">
            <v>0.9723911912020089</v>
          </cell>
          <cell r="W142">
            <v>7.7908802315119124E-2</v>
          </cell>
          <cell r="X142">
            <v>0.43856627422161643</v>
          </cell>
          <cell r="Y142">
            <v>1.5394211714406065</v>
          </cell>
          <cell r="Z142">
            <v>0</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v>0</v>
          </cell>
          <cell r="K143">
            <v>5.4652980829975481E-2</v>
          </cell>
          <cell r="L143">
            <v>1.5682802975305952</v>
          </cell>
          <cell r="M143">
            <v>1.6229332783605706</v>
          </cell>
          <cell r="N143">
            <v>0</v>
          </cell>
          <cell r="P143">
            <v>2.1833713929017766</v>
          </cell>
          <cell r="Q143">
            <v>0.26307096509913297</v>
          </cell>
          <cell r="R143">
            <v>2.4464423580009096</v>
          </cell>
          <cell r="S143">
            <v>0</v>
          </cell>
          <cell r="U143">
            <v>0.35207054829739515</v>
          </cell>
          <cell r="V143">
            <v>1.7911674510628177</v>
          </cell>
          <cell r="W143">
            <v>0.71435059080216401</v>
          </cell>
          <cell r="X143">
            <v>0.88232850409358121</v>
          </cell>
          <cell r="Y143">
            <v>3.7399170942559583</v>
          </cell>
          <cell r="Z143">
            <v>0</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v>0</v>
          </cell>
          <cell r="K144">
            <v>2.9956298324413711E-4</v>
          </cell>
          <cell r="L144">
            <v>2.8615942665217273E-3</v>
          </cell>
          <cell r="M144">
            <v>3.1611572497658646E-3</v>
          </cell>
          <cell r="N144">
            <v>0</v>
          </cell>
          <cell r="P144">
            <v>3.4096611625861919</v>
          </cell>
          <cell r="Q144">
            <v>0.42093805458021399</v>
          </cell>
          <cell r="R144">
            <v>3.8305992171664061</v>
          </cell>
          <cell r="S144">
            <v>0</v>
          </cell>
          <cell r="U144">
            <v>0.12112983498988243</v>
          </cell>
          <cell r="V144">
            <v>0.61400263983806069</v>
          </cell>
          <cell r="W144">
            <v>1.3339536959474623</v>
          </cell>
          <cell r="X144">
            <v>2.4636986299298336</v>
          </cell>
          <cell r="Y144">
            <v>4.5327848007052385</v>
          </cell>
          <cell r="Z144">
            <v>0</v>
          </cell>
        </row>
        <row r="145">
          <cell r="B145" t="str">
            <v>921</v>
          </cell>
          <cell r="C145">
            <v>0</v>
          </cell>
          <cell r="D145">
            <v>0</v>
          </cell>
          <cell r="E145">
            <v>0</v>
          </cell>
          <cell r="F145">
            <v>0</v>
          </cell>
          <cell r="G145">
            <v>0</v>
          </cell>
          <cell r="H145">
            <v>0</v>
          </cell>
          <cell r="I145">
            <v>0</v>
          </cell>
          <cell r="K145">
            <v>0</v>
          </cell>
          <cell r="L145">
            <v>0</v>
          </cell>
          <cell r="M145">
            <v>0</v>
          </cell>
          <cell r="N145">
            <v>0</v>
          </cell>
          <cell r="P145">
            <v>0</v>
          </cell>
          <cell r="Q145">
            <v>0</v>
          </cell>
          <cell r="R145">
            <v>0</v>
          </cell>
          <cell r="S145">
            <v>0</v>
          </cell>
          <cell r="U145">
            <v>0</v>
          </cell>
          <cell r="V145">
            <v>0</v>
          </cell>
          <cell r="W145">
            <v>0</v>
          </cell>
          <cell r="X145">
            <v>0</v>
          </cell>
          <cell r="Y145">
            <v>0</v>
          </cell>
          <cell r="Z145">
            <v>0</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v>0</v>
          </cell>
          <cell r="K146">
            <v>4.9114806829400926E-6</v>
          </cell>
          <cell r="L146">
            <v>1.4457684010319032E-4</v>
          </cell>
          <cell r="M146">
            <v>1.4948832078613041E-4</v>
          </cell>
          <cell r="N146">
            <v>0</v>
          </cell>
          <cell r="P146">
            <v>0.76809535485193214</v>
          </cell>
          <cell r="Q146">
            <v>9.246319538320355E-2</v>
          </cell>
          <cell r="R146">
            <v>0.86055855023513572</v>
          </cell>
          <cell r="S146">
            <v>0</v>
          </cell>
          <cell r="U146">
            <v>0.21749571561185704</v>
          </cell>
          <cell r="V146">
            <v>7.3945121055281312E-3</v>
          </cell>
          <cell r="W146">
            <v>0.71823448635655118</v>
          </cell>
          <cell r="X146">
            <v>0.17354497598701205</v>
          </cell>
          <cell r="Y146">
            <v>1.1166696900609485</v>
          </cell>
          <cell r="Z146">
            <v>0</v>
          </cell>
        </row>
        <row r="147">
          <cell r="B147" t="str">
            <v>926</v>
          </cell>
          <cell r="C147">
            <v>3.9268458354662199</v>
          </cell>
          <cell r="D147">
            <v>4.0986229174533593</v>
          </cell>
          <cell r="E147">
            <v>0.34074426376764388</v>
          </cell>
          <cell r="F147">
            <v>0.1393768644348688</v>
          </cell>
          <cell r="G147">
            <v>0.17672426406785766</v>
          </cell>
          <cell r="H147">
            <v>8.6823141451899488</v>
          </cell>
          <cell r="I147">
            <v>0</v>
          </cell>
          <cell r="K147">
            <v>0.39438161621991186</v>
          </cell>
          <cell r="L147">
            <v>9.8791980561503951</v>
          </cell>
          <cell r="M147">
            <v>10.273579672370307</v>
          </cell>
          <cell r="N147">
            <v>0</v>
          </cell>
          <cell r="P147">
            <v>1.5575959353604809E-3</v>
          </cell>
          <cell r="Q147">
            <v>2.7221822753404414E-4</v>
          </cell>
          <cell r="R147">
            <v>1.829814162894525E-3</v>
          </cell>
          <cell r="S147">
            <v>0</v>
          </cell>
          <cell r="U147">
            <v>0.16822998018058932</v>
          </cell>
          <cell r="V147">
            <v>0.32714246583165174</v>
          </cell>
          <cell r="W147">
            <v>1.1309532755561397E-2</v>
          </cell>
          <cell r="X147">
            <v>0.21296304503913593</v>
          </cell>
          <cell r="Y147">
            <v>0.71964502380693829</v>
          </cell>
          <cell r="Z147">
            <v>0</v>
          </cell>
        </row>
        <row r="148">
          <cell r="B148" t="str">
            <v>928</v>
          </cell>
          <cell r="C148">
            <v>1.6524789078547479</v>
          </cell>
          <cell r="D148">
            <v>3.5950361588297888</v>
          </cell>
          <cell r="E148">
            <v>5.3727677224826645E-3</v>
          </cell>
          <cell r="F148">
            <v>2.0136222445485608</v>
          </cell>
          <cell r="G148">
            <v>0.82966934316955188</v>
          </cell>
          <cell r="H148">
            <v>8.0961794221251324</v>
          </cell>
          <cell r="I148">
            <v>0</v>
          </cell>
          <cell r="K148">
            <v>0.70004143098446037</v>
          </cell>
          <cell r="L148">
            <v>8.4027848889083856</v>
          </cell>
          <cell r="M148">
            <v>9.1028263198928467</v>
          </cell>
          <cell r="N148">
            <v>0</v>
          </cell>
          <cell r="P148">
            <v>5.290158117481238</v>
          </cell>
          <cell r="Q148">
            <v>0.66463405404759535</v>
          </cell>
          <cell r="R148">
            <v>5.9547921715288332</v>
          </cell>
          <cell r="S148">
            <v>0</v>
          </cell>
          <cell r="U148">
            <v>0.58499437514037333</v>
          </cell>
          <cell r="V148">
            <v>0.14403648464343768</v>
          </cell>
          <cell r="W148">
            <v>1.4022940307857947</v>
          </cell>
          <cell r="X148">
            <v>0.86924734147823091</v>
          </cell>
          <cell r="Y148">
            <v>3.000572232047837</v>
          </cell>
          <cell r="Z148">
            <v>0</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v>0</v>
          </cell>
          <cell r="K149">
            <v>4.6058867545907453E-4</v>
          </cell>
          <cell r="L149">
            <v>4.2131743049893339E-2</v>
          </cell>
          <cell r="M149">
            <v>4.2592331725352414E-2</v>
          </cell>
          <cell r="N149">
            <v>0</v>
          </cell>
          <cell r="P149">
            <v>2.7480033479671153</v>
          </cell>
          <cell r="Q149">
            <v>0.45283742173066105</v>
          </cell>
          <cell r="R149">
            <v>3.2008407696977765</v>
          </cell>
          <cell r="S149">
            <v>0</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v>0</v>
          </cell>
          <cell r="K150">
            <v>0.40007391399490383</v>
          </cell>
          <cell r="L150">
            <v>4.699866300276919</v>
          </cell>
          <cell r="M150">
            <v>5.0999402142718226</v>
          </cell>
          <cell r="N150">
            <v>0</v>
          </cell>
          <cell r="P150">
            <v>3.7598765144567423</v>
          </cell>
          <cell r="Q150">
            <v>0.44658044118569434</v>
          </cell>
          <cell r="R150">
            <v>4.2064569556424365</v>
          </cell>
          <cell r="S150">
            <v>0</v>
          </cell>
          <cell r="U150">
            <v>0.90949586866350174</v>
          </cell>
          <cell r="V150">
            <v>0.66368083474662731</v>
          </cell>
          <cell r="W150">
            <v>1.2155509950648786</v>
          </cell>
          <cell r="X150">
            <v>1.5532006025536611</v>
          </cell>
          <cell r="Y150">
            <v>4.341928301028668</v>
          </cell>
          <cell r="Z150">
            <v>0</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v>0</v>
          </cell>
          <cell r="K151">
            <v>3.3577570337122914E-2</v>
          </cell>
          <cell r="L151">
            <v>1.2331073244495365</v>
          </cell>
          <cell r="M151">
            <v>1.2666848947866594</v>
          </cell>
          <cell r="N151">
            <v>0</v>
          </cell>
          <cell r="P151">
            <v>0.2562471115413717</v>
          </cell>
          <cell r="Q151">
            <v>3.0516844468403991E-2</v>
          </cell>
          <cell r="R151">
            <v>0.28676395600977567</v>
          </cell>
          <cell r="S151">
            <v>0</v>
          </cell>
          <cell r="U151">
            <v>3.2607034266917023E-2</v>
          </cell>
          <cell r="V151">
            <v>7.9274443842414485E-2</v>
          </cell>
          <cell r="W151">
            <v>3.2650856814012183E-2</v>
          </cell>
          <cell r="X151">
            <v>0.62027723010414282</v>
          </cell>
          <cell r="Y151">
            <v>0.76480956502748654</v>
          </cell>
          <cell r="Z151">
            <v>0</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v>0</v>
          </cell>
          <cell r="K152">
            <v>5.0121275135890826E-3</v>
          </cell>
          <cell r="L152">
            <v>0.11563348845659475</v>
          </cell>
          <cell r="M152">
            <v>0.12064561597018383</v>
          </cell>
          <cell r="N152">
            <v>0</v>
          </cell>
          <cell r="P152">
            <v>0.19955925528300911</v>
          </cell>
          <cell r="Q152">
            <v>2.68841003101381E-2</v>
          </cell>
          <cell r="R152">
            <v>0.22644335559314721</v>
          </cell>
          <cell r="S152">
            <v>0</v>
          </cell>
          <cell r="U152">
            <v>4.5011529483833315E-3</v>
          </cell>
          <cell r="V152">
            <v>6.7585436722777583E-3</v>
          </cell>
          <cell r="W152">
            <v>4.3829573962098616E-3</v>
          </cell>
          <cell r="X152">
            <v>7.4001391467405961E-2</v>
          </cell>
          <cell r="Y152">
            <v>8.9644045484276916E-2</v>
          </cell>
          <cell r="Z152">
            <v>0</v>
          </cell>
        </row>
        <row r="153">
          <cell r="B153" t="str">
            <v>936</v>
          </cell>
          <cell r="C153">
            <v>0.59259043841350845</v>
          </cell>
          <cell r="D153">
            <v>0.441332102407061</v>
          </cell>
          <cell r="E153">
            <v>0.12671321038041711</v>
          </cell>
          <cell r="F153">
            <v>0.12049674072062432</v>
          </cell>
          <cell r="G153">
            <v>1.9154681392772803E-3</v>
          </cell>
          <cell r="H153">
            <v>1.2830479600608882</v>
          </cell>
          <cell r="I153">
            <v>0</v>
          </cell>
          <cell r="K153">
            <v>2.1842055930150608E-2</v>
          </cell>
          <cell r="L153">
            <v>0.26153532847170352</v>
          </cell>
          <cell r="M153">
            <v>0.28337738440185412</v>
          </cell>
          <cell r="N153">
            <v>0</v>
          </cell>
          <cell r="P153">
            <v>1.2778832424294644</v>
          </cell>
          <cell r="Q153">
            <v>0.11702787242577306</v>
          </cell>
          <cell r="R153">
            <v>1.3949111148552373</v>
          </cell>
          <cell r="S153">
            <v>0</v>
          </cell>
          <cell r="U153">
            <v>0.25837876661373049</v>
          </cell>
          <cell r="V153">
            <v>0.92640191050691689</v>
          </cell>
          <cell r="W153">
            <v>6.3170282746384837E-2</v>
          </cell>
          <cell r="X153">
            <v>0.11621555945145426</v>
          </cell>
          <cell r="Y153">
            <v>1.3641665193184866</v>
          </cell>
          <cell r="Z153">
            <v>0</v>
          </cell>
        </row>
        <row r="154">
          <cell r="B154" t="str">
            <v>937</v>
          </cell>
          <cell r="C154">
            <v>3.0740972994148841</v>
          </cell>
          <cell r="D154">
            <v>0.46436781979678932</v>
          </cell>
          <cell r="E154">
            <v>3.3613641536189972E-4</v>
          </cell>
          <cell r="F154">
            <v>0.53044816916831317</v>
          </cell>
          <cell r="G154">
            <v>0.37774988809921101</v>
          </cell>
          <cell r="H154">
            <v>4.4469993128945591</v>
          </cell>
          <cell r="I154">
            <v>0</v>
          </cell>
          <cell r="K154">
            <v>0.16773229554304744</v>
          </cell>
          <cell r="L154">
            <v>2.4307358763449378</v>
          </cell>
          <cell r="M154">
            <v>2.5984681718879852</v>
          </cell>
          <cell r="N154">
            <v>0</v>
          </cell>
          <cell r="P154">
            <v>0.43060741740280589</v>
          </cell>
          <cell r="Q154">
            <v>5.6786245129193794E-2</v>
          </cell>
          <cell r="R154">
            <v>0.48739366253199967</v>
          </cell>
          <cell r="S154">
            <v>0</v>
          </cell>
          <cell r="U154">
            <v>4.3442704888420121E-2</v>
          </cell>
          <cell r="V154">
            <v>0.57649289307398111</v>
          </cell>
          <cell r="W154">
            <v>4.4864050419699317E-4</v>
          </cell>
          <cell r="X154">
            <v>0.20551643618183521</v>
          </cell>
          <cell r="Y154">
            <v>0.82590067464843353</v>
          </cell>
          <cell r="Z154">
            <v>0</v>
          </cell>
        </row>
        <row r="155">
          <cell r="B155" t="str">
            <v>938</v>
          </cell>
          <cell r="C155">
            <v>2.9103424273072576</v>
          </cell>
          <cell r="D155">
            <v>1.5800967803490384</v>
          </cell>
          <cell r="E155">
            <v>2.974430036856282E-2</v>
          </cell>
          <cell r="F155">
            <v>2.4570133902702469E-2</v>
          </cell>
          <cell r="G155">
            <v>0.26040760965195647</v>
          </cell>
          <cell r="H155">
            <v>4.8051612515795181</v>
          </cell>
          <cell r="I155">
            <v>0</v>
          </cell>
          <cell r="K155">
            <v>0.23337783430408759</v>
          </cell>
          <cell r="L155">
            <v>3.2865916064026117</v>
          </cell>
          <cell r="M155">
            <v>3.5199694407066993</v>
          </cell>
          <cell r="N155">
            <v>0</v>
          </cell>
          <cell r="P155">
            <v>4.3118519126987156</v>
          </cell>
          <cell r="Q155">
            <v>0.34917068219592962</v>
          </cell>
          <cell r="R155">
            <v>4.6610225948946455</v>
          </cell>
          <cell r="S155">
            <v>0</v>
          </cell>
          <cell r="U155">
            <v>0.37623026972319606</v>
          </cell>
          <cell r="V155">
            <v>0.11969503506568066</v>
          </cell>
          <cell r="W155">
            <v>5.4857373245907719E-3</v>
          </cell>
          <cell r="X155">
            <v>6.1249411987229498</v>
          </cell>
          <cell r="Y155">
            <v>6.6263522408364173</v>
          </cell>
          <cell r="Z155">
            <v>0</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CHECKLIST"/>
      <sheetName val="Table 27 SSRS (U) "/>
      <sheetName val="Table 27 SSRS (R)"/>
      <sheetName val="Table 27 (UvR)"/>
      <sheetName val="Table 27 (QA Trends)"/>
      <sheetName val="QA SQL -SN10v2"/>
      <sheetName val="QA SQL -SN13"/>
      <sheetName val="QA SQL -SN14"/>
      <sheetName val="QA SQL -SN0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7-9 2015"/>
      <sheetName val="Table 7"/>
      <sheetName val="Table 8"/>
      <sheetName val="Table 9"/>
      <sheetName val="SQL 10a 2015"/>
      <sheetName val="Table 10a"/>
      <sheetName val="SQL 10b 2015"/>
      <sheetName val="Table 10b"/>
      <sheetName val="SQL 11 2015"/>
      <sheetName val="Table 11"/>
      <sheetName val="SQL 12 2015"/>
      <sheetName val="Table 12"/>
      <sheetName val="SQL 13 2015"/>
      <sheetName val="Table 13"/>
      <sheetName val="SQL 14"/>
      <sheetName val="qual"/>
      <sheetName val="originalQualSheet"/>
      <sheetName val="Table 14"/>
      <sheetName val="SQL 15 "/>
      <sheetName val="15  calcs"/>
      <sheetName val="Table 15"/>
      <sheetName val="lastYearData Table16"/>
      <sheetName val="Table 16 data"/>
      <sheetName val="Table 16"/>
      <sheetName val="SQL 17 2015"/>
      <sheetName val="Table 17"/>
      <sheetName val="lastYearData Table18"/>
      <sheetName val="SQL 18 2015"/>
      <sheetName val="Table 18 calcs"/>
      <sheetName val="Table 18"/>
      <sheetName val="lastYearData table19"/>
      <sheetName val="SQL 19 2015"/>
      <sheetName val="Table 19 data"/>
      <sheetName val="Table 19"/>
      <sheetName val="Table 20"/>
    </sheetNames>
    <sheetDataSet>
      <sheetData sheetId="0"/>
      <sheetData sheetId="1"/>
      <sheetData sheetId="2">
        <row r="4">
          <cell r="B4" t="str">
            <v>Any Subject</v>
          </cell>
        </row>
      </sheetData>
      <sheetData sheetId="3"/>
      <sheetData sheetId="4"/>
      <sheetData sheetId="5"/>
      <sheetData sheetId="6"/>
      <sheetData sheetId="7"/>
      <sheetData sheetId="8"/>
      <sheetData sheetId="9"/>
      <sheetData sheetId="10">
        <row r="1">
          <cell r="A1" t="str">
            <v>Subjects</v>
          </cell>
        </row>
      </sheetData>
      <sheetData sheetId="11"/>
      <sheetData sheetId="12"/>
      <sheetData sheetId="13"/>
      <sheetData sheetId="14"/>
      <sheetData sheetId="15"/>
      <sheetData sheetId="16"/>
      <sheetData sheetId="17"/>
      <sheetData sheetId="18"/>
      <sheetData sheetId="19"/>
      <sheetData sheetId="20">
        <row r="172">
          <cell r="B172" t="str">
            <v>Plymouth</v>
          </cell>
        </row>
        <row r="173">
          <cell r="B173" t="str">
            <v>Poole</v>
          </cell>
        </row>
        <row r="174">
          <cell r="B174" t="str">
            <v>Somerset</v>
          </cell>
        </row>
        <row r="177">
          <cell r="B177" t="str">
            <v>Torbay</v>
          </cell>
        </row>
        <row r="178">
          <cell r="B178" t="str">
            <v>Wiltshire</v>
          </cell>
        </row>
      </sheetData>
      <sheetData sheetId="21"/>
      <sheetData sheetId="22"/>
      <sheetData sheetId="23"/>
      <sheetData sheetId="24"/>
      <sheetData sheetId="25"/>
      <sheetData sheetId="26"/>
      <sheetData sheetId="27"/>
      <sheetData sheetId="28"/>
      <sheetData sheetId="29"/>
      <sheetData sheetId="30">
        <row r="205">
          <cell r="A205" t="str">
            <v>English</v>
          </cell>
        </row>
        <row r="206">
          <cell r="A206" t="str">
            <v>Mathematics</v>
          </cell>
        </row>
      </sheetData>
      <sheetData sheetId="31"/>
      <sheetData sheetId="32"/>
      <sheetData sheetId="33"/>
      <sheetData sheetId="34"/>
      <sheetData sheetId="35"/>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 "/>
      <sheetName val="FE"/>
      <sheetName val="ACL"/>
      <sheetName val="UFI"/>
      <sheetName val="TTG"/>
      <sheetName val="WBL"/>
      <sheetName val="SR -- FE"/>
      <sheetName val="SR -Apprenticeships"/>
      <sheetName val="NES"/>
      <sheetName val="TABLE_2_"/>
      <sheetName val="SR_--_FE"/>
      <sheetName val="SR_-Apprenticeships"/>
      <sheetName val="TABLE_2_1"/>
      <sheetName val="SR_--_FE1"/>
      <sheetName val="SR_-Apprenticeships1"/>
      <sheetName val="TABLE_2_2"/>
      <sheetName val="SR_--_FE2"/>
      <sheetName val="SR_-Apprenticeships2"/>
    </sheetNames>
    <sheetDataSet>
      <sheetData sheetId="0"/>
      <sheetData sheetId="1"/>
      <sheetData sheetId="2"/>
      <sheetData sheetId="3"/>
      <sheetData sheetId="4">
        <row r="18">
          <cell r="Q18">
            <v>64941</v>
          </cell>
          <cell r="R18">
            <v>16200</v>
          </cell>
        </row>
        <row r="19">
          <cell r="Q19">
            <v>14416</v>
          </cell>
          <cell r="R19">
            <v>1700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SE"/>
      <sheetName val="Descriptions"/>
      <sheetName val="2010"/>
      <sheetName val="2011"/>
      <sheetName val="2012"/>
      <sheetName val="2013"/>
      <sheetName val="2014"/>
      <sheetName val="2015"/>
      <sheetName val="2014 DISC3"/>
      <sheetName val="2014 DISC3B"/>
      <sheetName val="2014 DISC3C"/>
      <sheetName val="2014Comparison DISC3 and DISC3B"/>
      <sheetName val="2015 DISC3C"/>
      <sheetName val="2015 DISC3B"/>
      <sheetName val="2015 Comparison"/>
    </sheetNames>
    <sheetDataSet>
      <sheetData sheetId="0">
        <row r="5">
          <cell r="E5" t="str">
            <v>English</v>
          </cell>
          <cell r="F5" t="str">
            <v>All</v>
          </cell>
        </row>
      </sheetData>
      <sheetData sheetId="1"/>
      <sheetData sheetId="2">
        <row r="3">
          <cell r="A3" t="str">
            <v>English</v>
          </cell>
          <cell r="B3" t="str">
            <v>Males</v>
          </cell>
          <cell r="C3">
            <v>3.6</v>
          </cell>
          <cell r="D3">
            <v>10.199999999999999</v>
          </cell>
          <cell r="E3">
            <v>19.600000000000001</v>
          </cell>
          <cell r="F3">
            <v>29.9</v>
          </cell>
          <cell r="G3">
            <v>18.600000000000001</v>
          </cell>
          <cell r="H3">
            <v>10.1</v>
          </cell>
          <cell r="I3">
            <v>4.9000000000000004</v>
          </cell>
          <cell r="J3">
            <v>1.9</v>
          </cell>
          <cell r="K3">
            <v>13.7</v>
          </cell>
          <cell r="L3">
            <v>63.1</v>
          </cell>
          <cell r="M3">
            <v>98.7</v>
          </cell>
          <cell r="N3">
            <v>301727</v>
          </cell>
          <cell r="O3" t="str">
            <v>Females</v>
          </cell>
          <cell r="P3">
            <v>6.6</v>
          </cell>
          <cell r="Q3">
            <v>16.399999999999999</v>
          </cell>
          <cell r="R3">
            <v>24.7</v>
          </cell>
          <cell r="S3">
            <v>28.8</v>
          </cell>
          <cell r="T3">
            <v>13.9</v>
          </cell>
          <cell r="U3">
            <v>5.7</v>
          </cell>
          <cell r="V3">
            <v>2.2999999999999998</v>
          </cell>
          <cell r="W3">
            <v>0.9</v>
          </cell>
          <cell r="X3">
            <v>23</v>
          </cell>
          <cell r="Y3">
            <v>76.5</v>
          </cell>
          <cell r="Z3">
            <v>99.2</v>
          </cell>
          <cell r="AA3">
            <v>297518</v>
          </cell>
          <cell r="AB3" t="str">
            <v>All</v>
          </cell>
          <cell r="AC3">
            <v>5.0999999999999996</v>
          </cell>
          <cell r="AD3">
            <v>13.3</v>
          </cell>
          <cell r="AE3">
            <v>22.1</v>
          </cell>
          <cell r="AF3">
            <v>29.3</v>
          </cell>
          <cell r="AG3">
            <v>16.3</v>
          </cell>
          <cell r="AH3">
            <v>7.9</v>
          </cell>
          <cell r="AI3">
            <v>3.6</v>
          </cell>
          <cell r="AJ3">
            <v>1.4</v>
          </cell>
          <cell r="AK3">
            <v>18.3</v>
          </cell>
          <cell r="AL3">
            <v>69.8</v>
          </cell>
          <cell r="AM3">
            <v>99</v>
          </cell>
          <cell r="AN3">
            <v>599245</v>
          </cell>
        </row>
        <row r="4">
          <cell r="A4" t="str">
            <v>Mathematics</v>
          </cell>
          <cell r="B4" t="str">
            <v>Males</v>
          </cell>
          <cell r="C4">
            <v>6.3</v>
          </cell>
          <cell r="D4">
            <v>13</v>
          </cell>
          <cell r="E4">
            <v>17.8</v>
          </cell>
          <cell r="F4">
            <v>27.4</v>
          </cell>
          <cell r="G4">
            <v>13.6</v>
          </cell>
          <cell r="H4">
            <v>9.4</v>
          </cell>
          <cell r="I4">
            <v>7.1</v>
          </cell>
          <cell r="J4">
            <v>3.5</v>
          </cell>
          <cell r="K4">
            <v>19.3</v>
          </cell>
          <cell r="L4">
            <v>64.5</v>
          </cell>
          <cell r="M4">
            <v>98.2</v>
          </cell>
          <cell r="N4">
            <v>309181</v>
          </cell>
          <cell r="O4" t="str">
            <v>Females</v>
          </cell>
          <cell r="P4">
            <v>6</v>
          </cell>
          <cell r="Q4">
            <v>13.1</v>
          </cell>
          <cell r="R4">
            <v>18.100000000000001</v>
          </cell>
          <cell r="S4">
            <v>27.5</v>
          </cell>
          <cell r="T4">
            <v>13.8</v>
          </cell>
          <cell r="U4">
            <v>9.3000000000000007</v>
          </cell>
          <cell r="V4">
            <v>6.9</v>
          </cell>
          <cell r="W4">
            <v>3.5</v>
          </cell>
          <cell r="X4">
            <v>19.100000000000001</v>
          </cell>
          <cell r="Y4">
            <v>64.8</v>
          </cell>
          <cell r="Z4">
            <v>98.3</v>
          </cell>
          <cell r="AA4">
            <v>302024</v>
          </cell>
          <cell r="AB4" t="str">
            <v>All</v>
          </cell>
          <cell r="AC4">
            <v>6.1</v>
          </cell>
          <cell r="AD4">
            <v>13.1</v>
          </cell>
          <cell r="AE4">
            <v>18</v>
          </cell>
          <cell r="AF4">
            <v>27.5</v>
          </cell>
          <cell r="AG4">
            <v>13.7</v>
          </cell>
          <cell r="AH4">
            <v>9.3000000000000007</v>
          </cell>
          <cell r="AI4">
            <v>7</v>
          </cell>
          <cell r="AJ4">
            <v>3.5</v>
          </cell>
          <cell r="AK4">
            <v>19.2</v>
          </cell>
          <cell r="AL4">
            <v>64.599999999999994</v>
          </cell>
          <cell r="AM4">
            <v>98.2</v>
          </cell>
          <cell r="AN4">
            <v>611205</v>
          </cell>
        </row>
        <row r="5">
          <cell r="A5" t="str">
            <v>Core Science</v>
          </cell>
          <cell r="B5" t="str">
            <v>Males</v>
          </cell>
          <cell r="C5">
            <v>2.2000000000000002</v>
          </cell>
          <cell r="D5">
            <v>7.9</v>
          </cell>
          <cell r="E5">
            <v>18</v>
          </cell>
          <cell r="F5">
            <v>31</v>
          </cell>
          <cell r="G5">
            <v>18.2</v>
          </cell>
          <cell r="H5">
            <v>11.6</v>
          </cell>
          <cell r="I5">
            <v>6.7</v>
          </cell>
          <cell r="J5">
            <v>3</v>
          </cell>
          <cell r="K5">
            <v>10.1</v>
          </cell>
          <cell r="L5">
            <v>59</v>
          </cell>
          <cell r="M5">
            <v>98.5</v>
          </cell>
          <cell r="N5">
            <v>201936</v>
          </cell>
          <cell r="O5" t="str">
            <v>Females</v>
          </cell>
          <cell r="P5">
            <v>3.3</v>
          </cell>
          <cell r="Q5">
            <v>9.8000000000000007</v>
          </cell>
          <cell r="R5">
            <v>19.399999999999999</v>
          </cell>
          <cell r="S5">
            <v>30.3</v>
          </cell>
          <cell r="T5">
            <v>17.2</v>
          </cell>
          <cell r="U5">
            <v>10.6</v>
          </cell>
          <cell r="V5">
            <v>5.9</v>
          </cell>
          <cell r="W5">
            <v>2.5</v>
          </cell>
          <cell r="X5">
            <v>13</v>
          </cell>
          <cell r="Y5">
            <v>62.7</v>
          </cell>
          <cell r="Z5">
            <v>98.8</v>
          </cell>
          <cell r="AA5">
            <v>204477</v>
          </cell>
          <cell r="AB5" t="str">
            <v>All</v>
          </cell>
          <cell r="AC5">
            <v>2.7</v>
          </cell>
          <cell r="AD5">
            <v>8.8000000000000007</v>
          </cell>
          <cell r="AE5">
            <v>18.7</v>
          </cell>
          <cell r="AF5">
            <v>30.7</v>
          </cell>
          <cell r="AG5">
            <v>17.7</v>
          </cell>
          <cell r="AH5">
            <v>11.1</v>
          </cell>
          <cell r="AI5">
            <v>6.3</v>
          </cell>
          <cell r="AJ5">
            <v>2.7</v>
          </cell>
          <cell r="AK5">
            <v>11.5</v>
          </cell>
          <cell r="AL5">
            <v>60.9</v>
          </cell>
          <cell r="AM5">
            <v>98.7</v>
          </cell>
          <cell r="AN5">
            <v>406413</v>
          </cell>
        </row>
        <row r="6">
          <cell r="A6" t="str">
            <v>Additional Science</v>
          </cell>
          <cell r="B6" t="str">
            <v>Males</v>
          </cell>
          <cell r="C6">
            <v>3.8</v>
          </cell>
          <cell r="D6">
            <v>9.3000000000000007</v>
          </cell>
          <cell r="E6">
            <v>20.100000000000001</v>
          </cell>
          <cell r="F6">
            <v>32.9</v>
          </cell>
          <cell r="G6">
            <v>18.8</v>
          </cell>
          <cell r="H6">
            <v>8.4</v>
          </cell>
          <cell r="I6">
            <v>4</v>
          </cell>
          <cell r="J6">
            <v>1.7</v>
          </cell>
          <cell r="K6">
            <v>13.1</v>
          </cell>
          <cell r="L6">
            <v>66.099999999999994</v>
          </cell>
          <cell r="M6">
            <v>99</v>
          </cell>
          <cell r="N6">
            <v>142935</v>
          </cell>
          <cell r="O6" t="str">
            <v>Females</v>
          </cell>
          <cell r="P6">
            <v>5.5</v>
          </cell>
          <cell r="Q6">
            <v>11.4</v>
          </cell>
          <cell r="R6">
            <v>22</v>
          </cell>
          <cell r="S6">
            <v>31.6</v>
          </cell>
          <cell r="T6">
            <v>16.7</v>
          </cell>
          <cell r="U6">
            <v>7.2</v>
          </cell>
          <cell r="V6">
            <v>3.3</v>
          </cell>
          <cell r="W6">
            <v>1.4</v>
          </cell>
          <cell r="X6">
            <v>16.899999999999999</v>
          </cell>
          <cell r="Y6">
            <v>70.599999999999994</v>
          </cell>
          <cell r="Z6">
            <v>99.1</v>
          </cell>
          <cell r="AA6">
            <v>145841</v>
          </cell>
          <cell r="AB6" t="str">
            <v>All</v>
          </cell>
          <cell r="AC6">
            <v>4.7</v>
          </cell>
          <cell r="AD6">
            <v>10.4</v>
          </cell>
          <cell r="AE6">
            <v>21.1</v>
          </cell>
          <cell r="AF6">
            <v>32.200000000000003</v>
          </cell>
          <cell r="AG6">
            <v>17.7</v>
          </cell>
          <cell r="AH6">
            <v>7.8</v>
          </cell>
          <cell r="AI6">
            <v>3.7</v>
          </cell>
          <cell r="AJ6">
            <v>1.5</v>
          </cell>
          <cell r="AK6">
            <v>15</v>
          </cell>
          <cell r="AL6">
            <v>68.400000000000006</v>
          </cell>
          <cell r="AM6">
            <v>99</v>
          </cell>
          <cell r="AN6">
            <v>288776</v>
          </cell>
        </row>
        <row r="7">
          <cell r="A7" t="str">
            <v>Additional Applied Science</v>
          </cell>
          <cell r="B7" t="str">
            <v>Males</v>
          </cell>
          <cell r="C7">
            <v>0</v>
          </cell>
          <cell r="D7">
            <v>0.5</v>
          </cell>
          <cell r="E7">
            <v>5.2</v>
          </cell>
          <cell r="F7">
            <v>22.7</v>
          </cell>
          <cell r="G7">
            <v>30.4</v>
          </cell>
          <cell r="H7">
            <v>22.3</v>
          </cell>
          <cell r="I7">
            <v>11.6</v>
          </cell>
          <cell r="J7">
            <v>4.5</v>
          </cell>
          <cell r="K7">
            <v>0.5</v>
          </cell>
          <cell r="L7">
            <v>28.5</v>
          </cell>
          <cell r="M7">
            <v>97.2</v>
          </cell>
          <cell r="N7">
            <v>17714</v>
          </cell>
          <cell r="O7" t="str">
            <v>Females</v>
          </cell>
          <cell r="P7">
            <v>0.1</v>
          </cell>
          <cell r="Q7">
            <v>1.6</v>
          </cell>
          <cell r="R7">
            <v>10.7</v>
          </cell>
          <cell r="S7">
            <v>28.3</v>
          </cell>
          <cell r="T7">
            <v>29.2</v>
          </cell>
          <cell r="U7">
            <v>17.5</v>
          </cell>
          <cell r="V7">
            <v>8.1</v>
          </cell>
          <cell r="W7">
            <v>2.6</v>
          </cell>
          <cell r="X7">
            <v>1.7</v>
          </cell>
          <cell r="Y7">
            <v>40.700000000000003</v>
          </cell>
          <cell r="Z7">
            <v>98</v>
          </cell>
          <cell r="AA7">
            <v>20853</v>
          </cell>
          <cell r="AB7" t="str">
            <v>All</v>
          </cell>
          <cell r="AC7">
            <v>0.1</v>
          </cell>
          <cell r="AD7">
            <v>1.1000000000000001</v>
          </cell>
          <cell r="AE7">
            <v>8.1999999999999993</v>
          </cell>
          <cell r="AF7">
            <v>25.7</v>
          </cell>
          <cell r="AG7">
            <v>29.7</v>
          </cell>
          <cell r="AH7">
            <v>19.7</v>
          </cell>
          <cell r="AI7">
            <v>9.6999999999999993</v>
          </cell>
          <cell r="AJ7">
            <v>3.5</v>
          </cell>
          <cell r="AK7">
            <v>1.1000000000000001</v>
          </cell>
          <cell r="AL7">
            <v>35.1</v>
          </cell>
          <cell r="AM7">
            <v>97.7</v>
          </cell>
          <cell r="AN7">
            <v>38567</v>
          </cell>
        </row>
        <row r="8">
          <cell r="A8" t="str">
            <v>Physics</v>
          </cell>
          <cell r="B8" t="str">
            <v>Males</v>
          </cell>
          <cell r="C8">
            <v>21.6</v>
          </cell>
          <cell r="D8">
            <v>28.1</v>
          </cell>
          <cell r="E8">
            <v>26.8</v>
          </cell>
          <cell r="F8">
            <v>17.899999999999999</v>
          </cell>
          <cell r="G8">
            <v>4.4000000000000004</v>
          </cell>
          <cell r="H8">
            <v>0.8</v>
          </cell>
          <cell r="I8">
            <v>0.2</v>
          </cell>
          <cell r="J8">
            <v>0.1</v>
          </cell>
          <cell r="K8">
            <v>49.7</v>
          </cell>
          <cell r="L8">
            <v>94.4</v>
          </cell>
          <cell r="M8">
            <v>99.8</v>
          </cell>
          <cell r="N8">
            <v>61597</v>
          </cell>
          <cell r="O8" t="str">
            <v>Females</v>
          </cell>
          <cell r="P8">
            <v>21.6</v>
          </cell>
          <cell r="Q8">
            <v>26.7</v>
          </cell>
          <cell r="R8">
            <v>26.9</v>
          </cell>
          <cell r="S8">
            <v>18.399999999999999</v>
          </cell>
          <cell r="T8">
            <v>5</v>
          </cell>
          <cell r="U8">
            <v>0.8</v>
          </cell>
          <cell r="V8">
            <v>0.2</v>
          </cell>
          <cell r="W8">
            <v>0.1</v>
          </cell>
          <cell r="X8">
            <v>48.2</v>
          </cell>
          <cell r="Y8">
            <v>93.5</v>
          </cell>
          <cell r="Z8">
            <v>99.7</v>
          </cell>
          <cell r="AA8">
            <v>50675</v>
          </cell>
          <cell r="AB8" t="str">
            <v>All</v>
          </cell>
          <cell r="AC8">
            <v>21.6</v>
          </cell>
          <cell r="AD8">
            <v>27.4</v>
          </cell>
          <cell r="AE8">
            <v>26.8</v>
          </cell>
          <cell r="AF8">
            <v>18.100000000000001</v>
          </cell>
          <cell r="AG8">
            <v>4.7</v>
          </cell>
          <cell r="AH8">
            <v>0.8</v>
          </cell>
          <cell r="AI8">
            <v>0.2</v>
          </cell>
          <cell r="AJ8">
            <v>0.1</v>
          </cell>
          <cell r="AK8">
            <v>49</v>
          </cell>
          <cell r="AL8">
            <v>94</v>
          </cell>
          <cell r="AM8">
            <v>99.8</v>
          </cell>
          <cell r="AN8">
            <v>112272</v>
          </cell>
        </row>
        <row r="9">
          <cell r="A9" t="str">
            <v>Chemistry</v>
          </cell>
          <cell r="B9" t="str">
            <v>Males</v>
          </cell>
          <cell r="C9">
            <v>20</v>
          </cell>
          <cell r="D9">
            <v>27.4</v>
          </cell>
          <cell r="E9">
            <v>27.5</v>
          </cell>
          <cell r="F9">
            <v>18.5</v>
          </cell>
          <cell r="G9">
            <v>5</v>
          </cell>
          <cell r="H9">
            <v>1</v>
          </cell>
          <cell r="I9">
            <v>0.3</v>
          </cell>
          <cell r="J9">
            <v>0.1</v>
          </cell>
          <cell r="K9">
            <v>47.5</v>
          </cell>
          <cell r="L9">
            <v>93.5</v>
          </cell>
          <cell r="M9">
            <v>99.8</v>
          </cell>
          <cell r="N9">
            <v>61890</v>
          </cell>
          <cell r="O9" t="str">
            <v>Females</v>
          </cell>
          <cell r="P9">
            <v>24</v>
          </cell>
          <cell r="Q9">
            <v>27.9</v>
          </cell>
          <cell r="R9">
            <v>26.1</v>
          </cell>
          <cell r="S9">
            <v>16.399999999999999</v>
          </cell>
          <cell r="T9">
            <v>4.3</v>
          </cell>
          <cell r="U9">
            <v>0.8</v>
          </cell>
          <cell r="V9">
            <v>0.2</v>
          </cell>
          <cell r="W9">
            <v>0.1</v>
          </cell>
          <cell r="X9">
            <v>51.9</v>
          </cell>
          <cell r="Y9">
            <v>94.4</v>
          </cell>
          <cell r="Z9">
            <v>99.8</v>
          </cell>
          <cell r="AA9">
            <v>51396</v>
          </cell>
          <cell r="AB9" t="str">
            <v>All</v>
          </cell>
          <cell r="AC9">
            <v>21.8</v>
          </cell>
          <cell r="AD9">
            <v>27.6</v>
          </cell>
          <cell r="AE9">
            <v>26.9</v>
          </cell>
          <cell r="AF9">
            <v>17.600000000000001</v>
          </cell>
          <cell r="AG9">
            <v>4.7</v>
          </cell>
          <cell r="AH9">
            <v>0.9</v>
          </cell>
          <cell r="AI9">
            <v>0.2</v>
          </cell>
          <cell r="AJ9">
            <v>0.1</v>
          </cell>
          <cell r="AK9">
            <v>49.5</v>
          </cell>
          <cell r="AL9">
            <v>93.9</v>
          </cell>
          <cell r="AM9">
            <v>99.8</v>
          </cell>
          <cell r="AN9">
            <v>113286</v>
          </cell>
        </row>
        <row r="10">
          <cell r="A10" t="str">
            <v>Biological Sciences</v>
          </cell>
          <cell r="B10" t="str">
            <v>Males</v>
          </cell>
          <cell r="C10">
            <v>18</v>
          </cell>
          <cell r="D10">
            <v>28.4</v>
          </cell>
          <cell r="E10">
            <v>29.8</v>
          </cell>
          <cell r="F10">
            <v>17.7</v>
          </cell>
          <cell r="G10">
            <v>4.4000000000000004</v>
          </cell>
          <cell r="H10">
            <v>0.9</v>
          </cell>
          <cell r="I10">
            <v>0.3</v>
          </cell>
          <cell r="J10">
            <v>0.1</v>
          </cell>
          <cell r="K10">
            <v>46.3</v>
          </cell>
          <cell r="L10">
            <v>93.8</v>
          </cell>
          <cell r="M10">
            <v>99.6</v>
          </cell>
          <cell r="N10">
            <v>62862</v>
          </cell>
          <cell r="O10" t="str">
            <v>Females</v>
          </cell>
          <cell r="P10">
            <v>22.1</v>
          </cell>
          <cell r="Q10">
            <v>29.7</v>
          </cell>
          <cell r="R10">
            <v>27.4</v>
          </cell>
          <cell r="S10">
            <v>15.1</v>
          </cell>
          <cell r="T10">
            <v>3.7</v>
          </cell>
          <cell r="U10">
            <v>0.9</v>
          </cell>
          <cell r="V10">
            <v>0.4</v>
          </cell>
          <cell r="W10">
            <v>0.2</v>
          </cell>
          <cell r="X10">
            <v>51.8</v>
          </cell>
          <cell r="Y10">
            <v>94.4</v>
          </cell>
          <cell r="Z10">
            <v>99.5</v>
          </cell>
          <cell r="AA10">
            <v>53026</v>
          </cell>
          <cell r="AB10" t="str">
            <v>All</v>
          </cell>
          <cell r="AC10">
            <v>19.899999999999999</v>
          </cell>
          <cell r="AD10">
            <v>29</v>
          </cell>
          <cell r="AE10">
            <v>28.7</v>
          </cell>
          <cell r="AF10">
            <v>16.5</v>
          </cell>
          <cell r="AG10">
            <v>4.0999999999999996</v>
          </cell>
          <cell r="AH10">
            <v>0.9</v>
          </cell>
          <cell r="AI10">
            <v>0.3</v>
          </cell>
          <cell r="AJ10">
            <v>0.1</v>
          </cell>
          <cell r="AK10">
            <v>48.9</v>
          </cell>
          <cell r="AL10">
            <v>94.1</v>
          </cell>
          <cell r="AM10">
            <v>99.5</v>
          </cell>
          <cell r="AN10">
            <v>115888</v>
          </cell>
        </row>
        <row r="11">
          <cell r="A11" t="str">
            <v>Other Sciences</v>
          </cell>
          <cell r="B11" t="str">
            <v>Males</v>
          </cell>
          <cell r="C11">
            <v>10.199999999999999</v>
          </cell>
          <cell r="D11">
            <v>13.1</v>
          </cell>
          <cell r="E11">
            <v>15.8</v>
          </cell>
          <cell r="F11">
            <v>21.7</v>
          </cell>
          <cell r="G11">
            <v>13.4</v>
          </cell>
          <cell r="H11">
            <v>10.6</v>
          </cell>
          <cell r="I11">
            <v>7.4</v>
          </cell>
          <cell r="J11">
            <v>3.9</v>
          </cell>
          <cell r="K11">
            <v>23.3</v>
          </cell>
          <cell r="L11">
            <v>60.8</v>
          </cell>
          <cell r="M11">
            <v>96</v>
          </cell>
          <cell r="N11">
            <v>3612</v>
          </cell>
          <cell r="O11" t="str">
            <v>Females</v>
          </cell>
          <cell r="P11">
            <v>5.7</v>
          </cell>
          <cell r="Q11">
            <v>11.5</v>
          </cell>
          <cell r="R11">
            <v>18.100000000000001</v>
          </cell>
          <cell r="S11">
            <v>22.6</v>
          </cell>
          <cell r="T11">
            <v>15.8</v>
          </cell>
          <cell r="U11">
            <v>12.2</v>
          </cell>
          <cell r="V11">
            <v>7.5</v>
          </cell>
          <cell r="W11">
            <v>3.1</v>
          </cell>
          <cell r="X11">
            <v>17.2</v>
          </cell>
          <cell r="Y11">
            <v>58</v>
          </cell>
          <cell r="Z11">
            <v>96.5</v>
          </cell>
          <cell r="AA11">
            <v>1901</v>
          </cell>
          <cell r="AB11" t="str">
            <v>All</v>
          </cell>
          <cell r="AC11">
            <v>8.6999999999999993</v>
          </cell>
          <cell r="AD11">
            <v>12.6</v>
          </cell>
          <cell r="AE11">
            <v>16.600000000000001</v>
          </cell>
          <cell r="AF11">
            <v>22</v>
          </cell>
          <cell r="AG11">
            <v>14.2</v>
          </cell>
          <cell r="AH11">
            <v>11.2</v>
          </cell>
          <cell r="AI11">
            <v>7.4</v>
          </cell>
          <cell r="AJ11">
            <v>3.6</v>
          </cell>
          <cell r="AK11">
            <v>21.2</v>
          </cell>
          <cell r="AL11">
            <v>59.8</v>
          </cell>
          <cell r="AM11">
            <v>96.2</v>
          </cell>
          <cell r="AN11">
            <v>5513</v>
          </cell>
        </row>
        <row r="12">
          <cell r="A12" t="str">
            <v>D &amp; T: Electronic Products</v>
          </cell>
          <cell r="B12" t="str">
            <v>Males</v>
          </cell>
          <cell r="C12">
            <v>6.7</v>
          </cell>
          <cell r="D12">
            <v>15.1</v>
          </cell>
          <cell r="E12">
            <v>15.8</v>
          </cell>
          <cell r="F12">
            <v>26.7</v>
          </cell>
          <cell r="G12">
            <v>17.5</v>
          </cell>
          <cell r="H12">
            <v>7.8</v>
          </cell>
          <cell r="I12">
            <v>4</v>
          </cell>
          <cell r="J12">
            <v>2.7</v>
          </cell>
          <cell r="K12">
            <v>21.7</v>
          </cell>
          <cell r="L12">
            <v>64.2</v>
          </cell>
          <cell r="M12">
            <v>96.1</v>
          </cell>
          <cell r="N12">
            <v>10058</v>
          </cell>
          <cell r="O12" t="str">
            <v>Females</v>
          </cell>
          <cell r="P12">
            <v>11.8</v>
          </cell>
          <cell r="Q12">
            <v>24</v>
          </cell>
          <cell r="R12">
            <v>20.8</v>
          </cell>
          <cell r="S12">
            <v>19.899999999999999</v>
          </cell>
          <cell r="T12">
            <v>12</v>
          </cell>
          <cell r="U12">
            <v>4.2</v>
          </cell>
          <cell r="V12">
            <v>2.4</v>
          </cell>
          <cell r="W12">
            <v>2.1</v>
          </cell>
          <cell r="X12">
            <v>35.799999999999997</v>
          </cell>
          <cell r="Y12">
            <v>76.5</v>
          </cell>
          <cell r="Z12">
            <v>97.3</v>
          </cell>
          <cell r="AA12">
            <v>899</v>
          </cell>
          <cell r="AB12" t="str">
            <v>All</v>
          </cell>
          <cell r="AC12">
            <v>7.1</v>
          </cell>
          <cell r="AD12">
            <v>15.8</v>
          </cell>
          <cell r="AE12">
            <v>16.2</v>
          </cell>
          <cell r="AF12">
            <v>26.1</v>
          </cell>
          <cell r="AG12">
            <v>17</v>
          </cell>
          <cell r="AH12">
            <v>7.5</v>
          </cell>
          <cell r="AI12">
            <v>3.9</v>
          </cell>
          <cell r="AJ12">
            <v>2.6</v>
          </cell>
          <cell r="AK12">
            <v>22.9</v>
          </cell>
          <cell r="AL12">
            <v>65.2</v>
          </cell>
          <cell r="AM12">
            <v>96.2</v>
          </cell>
          <cell r="AN12">
            <v>10957</v>
          </cell>
        </row>
        <row r="13">
          <cell r="A13" t="str">
            <v>D &amp; T: Food Technology</v>
          </cell>
          <cell r="B13" t="str">
            <v>Males</v>
          </cell>
          <cell r="C13">
            <v>2.2000000000000002</v>
          </cell>
          <cell r="D13">
            <v>8.4</v>
          </cell>
          <cell r="E13">
            <v>13.1</v>
          </cell>
          <cell r="F13">
            <v>28.6</v>
          </cell>
          <cell r="G13">
            <v>23.7</v>
          </cell>
          <cell r="H13">
            <v>11.6</v>
          </cell>
          <cell r="I13">
            <v>6.4</v>
          </cell>
          <cell r="J13">
            <v>3.1</v>
          </cell>
          <cell r="K13">
            <v>10.6</v>
          </cell>
          <cell r="L13">
            <v>52.3</v>
          </cell>
          <cell r="M13">
            <v>97.2</v>
          </cell>
          <cell r="N13">
            <v>22380</v>
          </cell>
          <cell r="O13" t="str">
            <v>Females</v>
          </cell>
          <cell r="P13">
            <v>7</v>
          </cell>
          <cell r="Q13">
            <v>17.399999999999999</v>
          </cell>
          <cell r="R13">
            <v>18.100000000000001</v>
          </cell>
          <cell r="S13">
            <v>27.8</v>
          </cell>
          <cell r="T13">
            <v>16.600000000000001</v>
          </cell>
          <cell r="U13">
            <v>6.9</v>
          </cell>
          <cell r="V13">
            <v>3.3</v>
          </cell>
          <cell r="W13">
            <v>1.5</v>
          </cell>
          <cell r="X13">
            <v>24.3</v>
          </cell>
          <cell r="Y13">
            <v>70.3</v>
          </cell>
          <cell r="Z13">
            <v>98.5</v>
          </cell>
          <cell r="AA13">
            <v>39724</v>
          </cell>
          <cell r="AB13" t="str">
            <v>All</v>
          </cell>
          <cell r="AC13">
            <v>5.2</v>
          </cell>
          <cell r="AD13">
            <v>14.2</v>
          </cell>
          <cell r="AE13">
            <v>16.3</v>
          </cell>
          <cell r="AF13">
            <v>28.1</v>
          </cell>
          <cell r="AG13">
            <v>19.2</v>
          </cell>
          <cell r="AH13">
            <v>8.6</v>
          </cell>
          <cell r="AI13">
            <v>4.4000000000000004</v>
          </cell>
          <cell r="AJ13">
            <v>2</v>
          </cell>
          <cell r="AK13">
            <v>19.399999999999999</v>
          </cell>
          <cell r="AL13">
            <v>63.8</v>
          </cell>
          <cell r="AM13">
            <v>98</v>
          </cell>
          <cell r="AN13">
            <v>62104</v>
          </cell>
        </row>
        <row r="14">
          <cell r="A14" t="str">
            <v>D &amp; T: Graphic Products</v>
          </cell>
          <cell r="B14" t="str">
            <v>Males</v>
          </cell>
          <cell r="C14">
            <v>2.9</v>
          </cell>
          <cell r="D14">
            <v>10.4</v>
          </cell>
          <cell r="E14">
            <v>15</v>
          </cell>
          <cell r="F14">
            <v>25.3</v>
          </cell>
          <cell r="G14">
            <v>22.5</v>
          </cell>
          <cell r="H14">
            <v>10.9</v>
          </cell>
          <cell r="I14">
            <v>5.0999999999999996</v>
          </cell>
          <cell r="J14">
            <v>2.8</v>
          </cell>
          <cell r="K14">
            <v>13.2</v>
          </cell>
          <cell r="L14">
            <v>53.5</v>
          </cell>
          <cell r="M14">
            <v>94.8</v>
          </cell>
          <cell r="N14">
            <v>29744</v>
          </cell>
          <cell r="O14" t="str">
            <v>Females</v>
          </cell>
          <cell r="P14">
            <v>7.3</v>
          </cell>
          <cell r="Q14">
            <v>19.600000000000001</v>
          </cell>
          <cell r="R14">
            <v>21.4</v>
          </cell>
          <cell r="S14">
            <v>24.1</v>
          </cell>
          <cell r="T14">
            <v>15.8</v>
          </cell>
          <cell r="U14">
            <v>5.9</v>
          </cell>
          <cell r="V14">
            <v>2.2999999999999998</v>
          </cell>
          <cell r="W14">
            <v>1.2</v>
          </cell>
          <cell r="X14">
            <v>26.9</v>
          </cell>
          <cell r="Y14">
            <v>72.400000000000006</v>
          </cell>
          <cell r="Z14">
            <v>97.5</v>
          </cell>
          <cell r="AA14">
            <v>21611</v>
          </cell>
          <cell r="AB14" t="str">
            <v>All</v>
          </cell>
          <cell r="AC14">
            <v>4.7</v>
          </cell>
          <cell r="AD14">
            <v>14.3</v>
          </cell>
          <cell r="AE14">
            <v>17.7</v>
          </cell>
          <cell r="AF14">
            <v>24.8</v>
          </cell>
          <cell r="AG14">
            <v>19.600000000000001</v>
          </cell>
          <cell r="AH14">
            <v>8.8000000000000007</v>
          </cell>
          <cell r="AI14">
            <v>3.9</v>
          </cell>
          <cell r="AJ14">
            <v>2.1</v>
          </cell>
          <cell r="AK14">
            <v>19</v>
          </cell>
          <cell r="AL14">
            <v>61.4</v>
          </cell>
          <cell r="AM14">
            <v>95.9</v>
          </cell>
          <cell r="AN14">
            <v>51355</v>
          </cell>
        </row>
        <row r="15">
          <cell r="A15" t="str">
            <v>D &amp; T: Resistant Materials</v>
          </cell>
          <cell r="B15" t="str">
            <v>Males</v>
          </cell>
          <cell r="C15">
            <v>3.1</v>
          </cell>
          <cell r="D15">
            <v>10.199999999999999</v>
          </cell>
          <cell r="E15">
            <v>15.5</v>
          </cell>
          <cell r="F15">
            <v>27.6</v>
          </cell>
          <cell r="G15">
            <v>22.5</v>
          </cell>
          <cell r="H15">
            <v>10.8</v>
          </cell>
          <cell r="I15">
            <v>5.0999999999999996</v>
          </cell>
          <cell r="J15">
            <v>2.4</v>
          </cell>
          <cell r="K15">
            <v>13.2</v>
          </cell>
          <cell r="L15">
            <v>56.3</v>
          </cell>
          <cell r="M15">
            <v>97.2</v>
          </cell>
          <cell r="N15">
            <v>56801</v>
          </cell>
          <cell r="O15" t="str">
            <v>Females</v>
          </cell>
          <cell r="P15">
            <v>7</v>
          </cell>
          <cell r="Q15">
            <v>20.100000000000001</v>
          </cell>
          <cell r="R15">
            <v>21</v>
          </cell>
          <cell r="S15">
            <v>24.9</v>
          </cell>
          <cell r="T15">
            <v>15</v>
          </cell>
          <cell r="U15">
            <v>6.5</v>
          </cell>
          <cell r="V15">
            <v>2.6</v>
          </cell>
          <cell r="W15">
            <v>1.2</v>
          </cell>
          <cell r="X15">
            <v>27.1</v>
          </cell>
          <cell r="Y15">
            <v>73</v>
          </cell>
          <cell r="Z15">
            <v>98.2</v>
          </cell>
          <cell r="AA15">
            <v>10601</v>
          </cell>
          <cell r="AB15" t="str">
            <v>All</v>
          </cell>
          <cell r="AC15">
            <v>3.7</v>
          </cell>
          <cell r="AD15">
            <v>11.7</v>
          </cell>
          <cell r="AE15">
            <v>16.399999999999999</v>
          </cell>
          <cell r="AF15">
            <v>27.2</v>
          </cell>
          <cell r="AG15">
            <v>21.4</v>
          </cell>
          <cell r="AH15">
            <v>10.1</v>
          </cell>
          <cell r="AI15">
            <v>4.7</v>
          </cell>
          <cell r="AJ15">
            <v>2.2000000000000002</v>
          </cell>
          <cell r="AK15">
            <v>15.4</v>
          </cell>
          <cell r="AL15">
            <v>58.9</v>
          </cell>
          <cell r="AM15">
            <v>97.3</v>
          </cell>
          <cell r="AN15">
            <v>67402</v>
          </cell>
        </row>
        <row r="16">
          <cell r="A16" t="str">
            <v>D &amp; T: Systems &amp; Control</v>
          </cell>
          <cell r="B16" t="str">
            <v>Males</v>
          </cell>
          <cell r="C16">
            <v>5.5</v>
          </cell>
          <cell r="D16">
            <v>15.8</v>
          </cell>
          <cell r="E16">
            <v>21</v>
          </cell>
          <cell r="F16">
            <v>26</v>
          </cell>
          <cell r="G16">
            <v>16.7</v>
          </cell>
          <cell r="H16">
            <v>7.2</v>
          </cell>
          <cell r="I16">
            <v>3.2</v>
          </cell>
          <cell r="J16">
            <v>1.6</v>
          </cell>
          <cell r="K16">
            <v>21.3</v>
          </cell>
          <cell r="L16">
            <v>68.400000000000006</v>
          </cell>
          <cell r="M16">
            <v>97</v>
          </cell>
          <cell r="N16">
            <v>5200</v>
          </cell>
          <cell r="O16" t="str">
            <v>Females</v>
          </cell>
          <cell r="P16">
            <v>4.5999999999999996</v>
          </cell>
          <cell r="Q16">
            <v>30.7</v>
          </cell>
          <cell r="R16">
            <v>26.5</v>
          </cell>
          <cell r="S16">
            <v>16.7</v>
          </cell>
          <cell r="T16">
            <v>11.2</v>
          </cell>
          <cell r="U16">
            <v>4.0999999999999996</v>
          </cell>
          <cell r="V16">
            <v>2.2999999999999998</v>
          </cell>
          <cell r="W16">
            <v>2.1</v>
          </cell>
          <cell r="X16">
            <v>35.200000000000003</v>
          </cell>
          <cell r="Y16">
            <v>78.5</v>
          </cell>
          <cell r="Z16">
            <v>98.2</v>
          </cell>
          <cell r="AA16">
            <v>437</v>
          </cell>
          <cell r="AB16" t="str">
            <v>All</v>
          </cell>
          <cell r="AC16">
            <v>5.5</v>
          </cell>
          <cell r="AD16">
            <v>17</v>
          </cell>
          <cell r="AE16">
            <v>21.5</v>
          </cell>
          <cell r="AF16">
            <v>25.3</v>
          </cell>
          <cell r="AG16">
            <v>16.2</v>
          </cell>
          <cell r="AH16">
            <v>6.9</v>
          </cell>
          <cell r="AI16">
            <v>3.1</v>
          </cell>
          <cell r="AJ16">
            <v>1.6</v>
          </cell>
          <cell r="AK16">
            <v>22.4</v>
          </cell>
          <cell r="AL16">
            <v>69.2</v>
          </cell>
          <cell r="AM16">
            <v>97.1</v>
          </cell>
          <cell r="AN16">
            <v>5637</v>
          </cell>
        </row>
        <row r="17">
          <cell r="A17" t="str">
            <v>D &amp; T: Textiles Technology</v>
          </cell>
          <cell r="B17" t="str">
            <v>Males</v>
          </cell>
          <cell r="C17">
            <v>1.6</v>
          </cell>
          <cell r="D17">
            <v>8.3000000000000007</v>
          </cell>
          <cell r="E17">
            <v>11.7</v>
          </cell>
          <cell r="F17">
            <v>25.7</v>
          </cell>
          <cell r="G17">
            <v>22.9</v>
          </cell>
          <cell r="H17">
            <v>14.6</v>
          </cell>
          <cell r="I17">
            <v>8.3000000000000007</v>
          </cell>
          <cell r="J17">
            <v>3.1</v>
          </cell>
          <cell r="K17">
            <v>9.9</v>
          </cell>
          <cell r="L17">
            <v>47.2</v>
          </cell>
          <cell r="M17">
            <v>96.2</v>
          </cell>
          <cell r="N17">
            <v>1175</v>
          </cell>
          <cell r="O17" t="str">
            <v>Females</v>
          </cell>
          <cell r="P17">
            <v>7.2</v>
          </cell>
          <cell r="Q17">
            <v>22.5</v>
          </cell>
          <cell r="R17">
            <v>21.1</v>
          </cell>
          <cell r="S17">
            <v>25.8</v>
          </cell>
          <cell r="T17">
            <v>14</v>
          </cell>
          <cell r="U17">
            <v>4.9000000000000004</v>
          </cell>
          <cell r="V17">
            <v>2.2000000000000002</v>
          </cell>
          <cell r="W17">
            <v>0.9</v>
          </cell>
          <cell r="X17">
            <v>29.7</v>
          </cell>
          <cell r="Y17">
            <v>76.599999999999994</v>
          </cell>
          <cell r="Z17">
            <v>98.6</v>
          </cell>
          <cell r="AA17">
            <v>34660</v>
          </cell>
          <cell r="AB17" t="str">
            <v>All</v>
          </cell>
          <cell r="AC17">
            <v>7</v>
          </cell>
          <cell r="AD17">
            <v>22.1</v>
          </cell>
          <cell r="AE17">
            <v>20.8</v>
          </cell>
          <cell r="AF17">
            <v>25.8</v>
          </cell>
          <cell r="AG17">
            <v>14.3</v>
          </cell>
          <cell r="AH17">
            <v>5.2</v>
          </cell>
          <cell r="AI17">
            <v>2.4</v>
          </cell>
          <cell r="AJ17">
            <v>1</v>
          </cell>
          <cell r="AK17">
            <v>29</v>
          </cell>
          <cell r="AL17">
            <v>75.599999999999994</v>
          </cell>
          <cell r="AM17">
            <v>98.5</v>
          </cell>
          <cell r="AN17">
            <v>35835</v>
          </cell>
        </row>
        <row r="18">
          <cell r="A18" t="str">
            <v>Other Design and Technology</v>
          </cell>
          <cell r="B18" t="str">
            <v>Males</v>
          </cell>
          <cell r="C18">
            <v>2.1</v>
          </cell>
          <cell r="D18">
            <v>10.9</v>
          </cell>
          <cell r="E18">
            <v>17</v>
          </cell>
          <cell r="F18">
            <v>26.8</v>
          </cell>
          <cell r="G18">
            <v>19.2</v>
          </cell>
          <cell r="H18">
            <v>11.1</v>
          </cell>
          <cell r="I18">
            <v>6</v>
          </cell>
          <cell r="J18">
            <v>3.3</v>
          </cell>
          <cell r="K18">
            <v>13</v>
          </cell>
          <cell r="L18">
            <v>56.8</v>
          </cell>
          <cell r="M18">
            <v>96.4</v>
          </cell>
          <cell r="N18">
            <v>22026</v>
          </cell>
          <cell r="O18" t="str">
            <v>Females</v>
          </cell>
          <cell r="P18">
            <v>6.8</v>
          </cell>
          <cell r="Q18">
            <v>21.5</v>
          </cell>
          <cell r="R18">
            <v>21.7</v>
          </cell>
          <cell r="S18">
            <v>23.4</v>
          </cell>
          <cell r="T18">
            <v>12.6</v>
          </cell>
          <cell r="U18">
            <v>6.5</v>
          </cell>
          <cell r="V18">
            <v>3.5</v>
          </cell>
          <cell r="W18">
            <v>1.7</v>
          </cell>
          <cell r="X18">
            <v>28.3</v>
          </cell>
          <cell r="Y18">
            <v>73.400000000000006</v>
          </cell>
          <cell r="Z18">
            <v>97.7</v>
          </cell>
          <cell r="AA18">
            <v>11952</v>
          </cell>
          <cell r="AB18" t="str">
            <v>All</v>
          </cell>
          <cell r="AC18">
            <v>3.7</v>
          </cell>
          <cell r="AD18">
            <v>14.7</v>
          </cell>
          <cell r="AE18">
            <v>18.7</v>
          </cell>
          <cell r="AF18">
            <v>25.6</v>
          </cell>
          <cell r="AG18">
            <v>16.899999999999999</v>
          </cell>
          <cell r="AH18">
            <v>9.5</v>
          </cell>
          <cell r="AI18">
            <v>5.0999999999999996</v>
          </cell>
          <cell r="AJ18">
            <v>2.7</v>
          </cell>
          <cell r="AK18">
            <v>18.399999999999999</v>
          </cell>
          <cell r="AL18">
            <v>62.6</v>
          </cell>
          <cell r="AM18">
            <v>96.9</v>
          </cell>
          <cell r="AN18">
            <v>33978</v>
          </cell>
        </row>
        <row r="19">
          <cell r="A19" t="str">
            <v>Information Technology</v>
          </cell>
          <cell r="B19" t="str">
            <v>Males</v>
          </cell>
          <cell r="C19">
            <v>6.8</v>
          </cell>
          <cell r="D19">
            <v>18</v>
          </cell>
          <cell r="E19">
            <v>21.4</v>
          </cell>
          <cell r="F19">
            <v>26</v>
          </cell>
          <cell r="G19">
            <v>13.4</v>
          </cell>
          <cell r="H19">
            <v>6.7</v>
          </cell>
          <cell r="I19">
            <v>3.5</v>
          </cell>
          <cell r="J19">
            <v>1.9</v>
          </cell>
          <cell r="K19">
            <v>24.8</v>
          </cell>
          <cell r="L19">
            <v>72.2</v>
          </cell>
          <cell r="M19">
            <v>97.7</v>
          </cell>
          <cell r="N19">
            <v>24186</v>
          </cell>
          <cell r="O19" t="str">
            <v>Females</v>
          </cell>
          <cell r="P19">
            <v>10.6</v>
          </cell>
          <cell r="Q19">
            <v>23.8</v>
          </cell>
          <cell r="R19">
            <v>23.3</v>
          </cell>
          <cell r="S19">
            <v>22.8</v>
          </cell>
          <cell r="T19">
            <v>10.4</v>
          </cell>
          <cell r="U19">
            <v>4.0999999999999996</v>
          </cell>
          <cell r="V19">
            <v>2.2000000000000002</v>
          </cell>
          <cell r="W19">
            <v>1.3</v>
          </cell>
          <cell r="X19">
            <v>34.4</v>
          </cell>
          <cell r="Y19">
            <v>80.5</v>
          </cell>
          <cell r="Z19">
            <v>98.6</v>
          </cell>
          <cell r="AA19">
            <v>19177</v>
          </cell>
          <cell r="AB19" t="str">
            <v>All</v>
          </cell>
          <cell r="AC19">
            <v>8.5</v>
          </cell>
          <cell r="AD19">
            <v>20.6</v>
          </cell>
          <cell r="AE19">
            <v>22.2</v>
          </cell>
          <cell r="AF19">
            <v>24.6</v>
          </cell>
          <cell r="AG19">
            <v>12.1</v>
          </cell>
          <cell r="AH19">
            <v>5.5</v>
          </cell>
          <cell r="AI19">
            <v>2.9</v>
          </cell>
          <cell r="AJ19">
            <v>1.6</v>
          </cell>
          <cell r="AK19">
            <v>29.1</v>
          </cell>
          <cell r="AL19">
            <v>75.900000000000006</v>
          </cell>
          <cell r="AM19">
            <v>98.1</v>
          </cell>
          <cell r="AN19">
            <v>43363</v>
          </cell>
        </row>
        <row r="20">
          <cell r="A20" t="str">
            <v>Business Studies</v>
          </cell>
          <cell r="B20" t="str">
            <v>Males</v>
          </cell>
          <cell r="C20">
            <v>5.2</v>
          </cell>
          <cell r="D20">
            <v>14.1</v>
          </cell>
          <cell r="E20">
            <v>19.399999999999999</v>
          </cell>
          <cell r="F20">
            <v>27.7</v>
          </cell>
          <cell r="G20">
            <v>17.399999999999999</v>
          </cell>
          <cell r="H20">
            <v>8</v>
          </cell>
          <cell r="I20">
            <v>3.8</v>
          </cell>
          <cell r="J20">
            <v>1.9</v>
          </cell>
          <cell r="K20">
            <v>19.3</v>
          </cell>
          <cell r="L20">
            <v>66.400000000000006</v>
          </cell>
          <cell r="M20">
            <v>97.4</v>
          </cell>
          <cell r="N20">
            <v>40581</v>
          </cell>
          <cell r="O20" t="str">
            <v>Females</v>
          </cell>
          <cell r="P20">
            <v>7.5</v>
          </cell>
          <cell r="Q20">
            <v>16.5</v>
          </cell>
          <cell r="R20">
            <v>19.8</v>
          </cell>
          <cell r="S20">
            <v>27.2</v>
          </cell>
          <cell r="T20">
            <v>15.2</v>
          </cell>
          <cell r="U20">
            <v>7.4</v>
          </cell>
          <cell r="V20">
            <v>3.2</v>
          </cell>
          <cell r="W20">
            <v>1.2</v>
          </cell>
          <cell r="X20">
            <v>24.1</v>
          </cell>
          <cell r="Y20">
            <v>71.099999999999994</v>
          </cell>
          <cell r="Z20">
            <v>98.1</v>
          </cell>
          <cell r="AA20">
            <v>28100</v>
          </cell>
          <cell r="AB20" t="str">
            <v>All</v>
          </cell>
          <cell r="AC20">
            <v>6.1</v>
          </cell>
          <cell r="AD20">
            <v>15.1</v>
          </cell>
          <cell r="AE20">
            <v>19.600000000000001</v>
          </cell>
          <cell r="AF20">
            <v>27.5</v>
          </cell>
          <cell r="AG20">
            <v>16.5</v>
          </cell>
          <cell r="AH20">
            <v>7.8</v>
          </cell>
          <cell r="AI20">
            <v>3.5</v>
          </cell>
          <cell r="AJ20">
            <v>1.6</v>
          </cell>
          <cell r="AK20">
            <v>21.2</v>
          </cell>
          <cell r="AL20">
            <v>68.3</v>
          </cell>
          <cell r="AM20">
            <v>97.7</v>
          </cell>
          <cell r="AN20">
            <v>68681</v>
          </cell>
        </row>
        <row r="21">
          <cell r="A21" t="str">
            <v>Arabic</v>
          </cell>
          <cell r="B21" t="str">
            <v>Males</v>
          </cell>
          <cell r="C21">
            <v>29.9</v>
          </cell>
          <cell r="D21">
            <v>19.100000000000001</v>
          </cell>
          <cell r="E21">
            <v>14.6</v>
          </cell>
          <cell r="F21">
            <v>10.4</v>
          </cell>
          <cell r="G21">
            <v>6.2</v>
          </cell>
          <cell r="H21">
            <v>5</v>
          </cell>
          <cell r="I21">
            <v>3.8</v>
          </cell>
          <cell r="J21">
            <v>1.9</v>
          </cell>
          <cell r="K21">
            <v>49</v>
          </cell>
          <cell r="L21">
            <v>73.900000000000006</v>
          </cell>
          <cell r="M21">
            <v>90.8</v>
          </cell>
          <cell r="N21">
            <v>955</v>
          </cell>
          <cell r="O21" t="str">
            <v>Females</v>
          </cell>
          <cell r="P21">
            <v>31.2</v>
          </cell>
          <cell r="Q21">
            <v>16.5</v>
          </cell>
          <cell r="R21">
            <v>14.3</v>
          </cell>
          <cell r="S21">
            <v>11.6</v>
          </cell>
          <cell r="T21">
            <v>6</v>
          </cell>
          <cell r="U21">
            <v>4</v>
          </cell>
          <cell r="V21">
            <v>4.4000000000000004</v>
          </cell>
          <cell r="W21">
            <v>2.2999999999999998</v>
          </cell>
          <cell r="X21">
            <v>47.6</v>
          </cell>
          <cell r="Y21">
            <v>73.5</v>
          </cell>
          <cell r="Z21">
            <v>90.1</v>
          </cell>
          <cell r="AA21">
            <v>1184</v>
          </cell>
          <cell r="AB21" t="str">
            <v>All</v>
          </cell>
          <cell r="AC21">
            <v>30.6</v>
          </cell>
          <cell r="AD21">
            <v>17.600000000000001</v>
          </cell>
          <cell r="AE21">
            <v>14.4</v>
          </cell>
          <cell r="AF21">
            <v>11</v>
          </cell>
          <cell r="AG21">
            <v>6.1</v>
          </cell>
          <cell r="AH21">
            <v>4.4000000000000004</v>
          </cell>
          <cell r="AI21">
            <v>4.0999999999999996</v>
          </cell>
          <cell r="AJ21">
            <v>2.1</v>
          </cell>
          <cell r="AK21">
            <v>48.2</v>
          </cell>
          <cell r="AL21">
            <v>73.7</v>
          </cell>
          <cell r="AM21">
            <v>90.4</v>
          </cell>
          <cell r="AN21">
            <v>2139</v>
          </cell>
        </row>
        <row r="22">
          <cell r="A22" t="str">
            <v>Chinese</v>
          </cell>
          <cell r="B22" t="str">
            <v>Males</v>
          </cell>
          <cell r="C22">
            <v>79.8</v>
          </cell>
          <cell r="D22">
            <v>8.5</v>
          </cell>
          <cell r="E22">
            <v>5.6</v>
          </cell>
          <cell r="F22">
            <v>2.1</v>
          </cell>
          <cell r="G22">
            <v>1.1000000000000001</v>
          </cell>
          <cell r="H22">
            <v>0.5</v>
          </cell>
          <cell r="I22">
            <v>0.8</v>
          </cell>
          <cell r="J22">
            <v>0.6</v>
          </cell>
          <cell r="K22">
            <v>88.4</v>
          </cell>
          <cell r="L22">
            <v>96.1</v>
          </cell>
          <cell r="M22">
            <v>99</v>
          </cell>
          <cell r="N22">
            <v>1305</v>
          </cell>
          <cell r="O22" t="str">
            <v>Females</v>
          </cell>
          <cell r="P22">
            <v>84.8</v>
          </cell>
          <cell r="Q22">
            <v>5.5</v>
          </cell>
          <cell r="R22">
            <v>3.3</v>
          </cell>
          <cell r="S22">
            <v>1.9</v>
          </cell>
          <cell r="T22">
            <v>1.5</v>
          </cell>
          <cell r="U22">
            <v>0.9</v>
          </cell>
          <cell r="V22">
            <v>0.3</v>
          </cell>
          <cell r="W22">
            <v>0.6</v>
          </cell>
          <cell r="X22">
            <v>90.3</v>
          </cell>
          <cell r="Y22">
            <v>95.5</v>
          </cell>
          <cell r="Z22">
            <v>98.8</v>
          </cell>
          <cell r="AA22">
            <v>1237</v>
          </cell>
          <cell r="AB22" t="str">
            <v>All</v>
          </cell>
          <cell r="AC22">
            <v>82.3</v>
          </cell>
          <cell r="AD22">
            <v>7</v>
          </cell>
          <cell r="AE22">
            <v>4.5</v>
          </cell>
          <cell r="AF22">
            <v>2</v>
          </cell>
          <cell r="AG22">
            <v>1.3</v>
          </cell>
          <cell r="AH22">
            <v>0.7</v>
          </cell>
          <cell r="AI22">
            <v>0.6</v>
          </cell>
          <cell r="AJ22">
            <v>0.6</v>
          </cell>
          <cell r="AK22">
            <v>89.3</v>
          </cell>
          <cell r="AL22">
            <v>95.8</v>
          </cell>
          <cell r="AM22">
            <v>98.9</v>
          </cell>
          <cell r="AN22">
            <v>2542</v>
          </cell>
        </row>
        <row r="23">
          <cell r="A23" t="str">
            <v>French</v>
          </cell>
          <cell r="B23" t="str">
            <v>Males</v>
          </cell>
          <cell r="C23">
            <v>10.1</v>
          </cell>
          <cell r="D23">
            <v>13.5</v>
          </cell>
          <cell r="E23">
            <v>18</v>
          </cell>
          <cell r="F23">
            <v>25.3</v>
          </cell>
          <cell r="G23">
            <v>18.2</v>
          </cell>
          <cell r="H23">
            <v>8.6999999999999993</v>
          </cell>
          <cell r="I23">
            <v>4.0999999999999996</v>
          </cell>
          <cell r="J23">
            <v>1.5</v>
          </cell>
          <cell r="K23">
            <v>23.7</v>
          </cell>
          <cell r="L23">
            <v>67</v>
          </cell>
          <cell r="M23">
            <v>99.5</v>
          </cell>
          <cell r="N23">
            <v>69209</v>
          </cell>
          <cell r="O23" t="str">
            <v>Females</v>
          </cell>
          <cell r="P23">
            <v>12</v>
          </cell>
          <cell r="Q23">
            <v>16.8</v>
          </cell>
          <cell r="R23">
            <v>21.1</v>
          </cell>
          <cell r="S23">
            <v>25.2</v>
          </cell>
          <cell r="T23">
            <v>15.1</v>
          </cell>
          <cell r="U23">
            <v>6.2</v>
          </cell>
          <cell r="V23">
            <v>2.4</v>
          </cell>
          <cell r="W23">
            <v>0.9</v>
          </cell>
          <cell r="X23">
            <v>28.7</v>
          </cell>
          <cell r="Y23">
            <v>75</v>
          </cell>
          <cell r="Z23">
            <v>99.7</v>
          </cell>
          <cell r="AA23">
            <v>91389</v>
          </cell>
          <cell r="AB23" t="str">
            <v>All</v>
          </cell>
          <cell r="AC23">
            <v>11.2</v>
          </cell>
          <cell r="AD23">
            <v>15.4</v>
          </cell>
          <cell r="AE23">
            <v>19.8</v>
          </cell>
          <cell r="AF23">
            <v>25.2</v>
          </cell>
          <cell r="AG23">
            <v>16.399999999999999</v>
          </cell>
          <cell r="AH23">
            <v>7.3</v>
          </cell>
          <cell r="AI23">
            <v>3.1</v>
          </cell>
          <cell r="AJ23">
            <v>1.2</v>
          </cell>
          <cell r="AK23">
            <v>26.6</v>
          </cell>
          <cell r="AL23">
            <v>71.599999999999994</v>
          </cell>
          <cell r="AM23">
            <v>99.6</v>
          </cell>
          <cell r="AN23">
            <v>160598</v>
          </cell>
        </row>
        <row r="24">
          <cell r="A24" t="str">
            <v>German</v>
          </cell>
          <cell r="B24" t="str">
            <v>Males</v>
          </cell>
          <cell r="C24">
            <v>7.7</v>
          </cell>
          <cell r="D24">
            <v>13.5</v>
          </cell>
          <cell r="E24">
            <v>19.7</v>
          </cell>
          <cell r="F24">
            <v>29.7</v>
          </cell>
          <cell r="G24">
            <v>17.399999999999999</v>
          </cell>
          <cell r="H24">
            <v>6.9</v>
          </cell>
          <cell r="I24">
            <v>3.1</v>
          </cell>
          <cell r="J24">
            <v>1.4</v>
          </cell>
          <cell r="K24">
            <v>21.2</v>
          </cell>
          <cell r="L24">
            <v>70.7</v>
          </cell>
          <cell r="M24">
            <v>99.5</v>
          </cell>
          <cell r="N24">
            <v>30790</v>
          </cell>
          <cell r="O24" t="str">
            <v>Females</v>
          </cell>
          <cell r="P24">
            <v>10.1</v>
          </cell>
          <cell r="Q24">
            <v>17.8</v>
          </cell>
          <cell r="R24">
            <v>22.7</v>
          </cell>
          <cell r="S24">
            <v>27.9</v>
          </cell>
          <cell r="T24">
            <v>14</v>
          </cell>
          <cell r="U24">
            <v>4.5</v>
          </cell>
          <cell r="V24">
            <v>1.9</v>
          </cell>
          <cell r="W24">
            <v>0.7</v>
          </cell>
          <cell r="X24">
            <v>27.9</v>
          </cell>
          <cell r="Y24">
            <v>78.5</v>
          </cell>
          <cell r="Z24">
            <v>99.6</v>
          </cell>
          <cell r="AA24">
            <v>35032</v>
          </cell>
          <cell r="AB24" t="str">
            <v>All</v>
          </cell>
          <cell r="AC24">
            <v>9</v>
          </cell>
          <cell r="AD24">
            <v>15.8</v>
          </cell>
          <cell r="AE24">
            <v>21.3</v>
          </cell>
          <cell r="AF24">
            <v>28.7</v>
          </cell>
          <cell r="AG24">
            <v>15.6</v>
          </cell>
          <cell r="AH24">
            <v>5.6</v>
          </cell>
          <cell r="AI24">
            <v>2.4</v>
          </cell>
          <cell r="AJ24">
            <v>1</v>
          </cell>
          <cell r="AK24">
            <v>24.8</v>
          </cell>
          <cell r="AL24">
            <v>74.8</v>
          </cell>
          <cell r="AM24">
            <v>99.6</v>
          </cell>
          <cell r="AN24">
            <v>65822</v>
          </cell>
        </row>
        <row r="25">
          <cell r="A25" t="str">
            <v>Home Economics</v>
          </cell>
          <cell r="B25" t="str">
            <v>Males</v>
          </cell>
          <cell r="C25">
            <v>1.3</v>
          </cell>
          <cell r="D25">
            <v>6.3</v>
          </cell>
          <cell r="E25">
            <v>11.9</v>
          </cell>
          <cell r="F25">
            <v>28.2</v>
          </cell>
          <cell r="G25">
            <v>21.6</v>
          </cell>
          <cell r="H25">
            <v>14.2</v>
          </cell>
          <cell r="I25">
            <v>9.1999999999999993</v>
          </cell>
          <cell r="J25">
            <v>4</v>
          </cell>
          <cell r="K25">
            <v>7.6</v>
          </cell>
          <cell r="L25">
            <v>47.8</v>
          </cell>
          <cell r="M25">
            <v>96.9</v>
          </cell>
          <cell r="N25">
            <v>3117</v>
          </cell>
          <cell r="O25" t="str">
            <v>Females</v>
          </cell>
          <cell r="P25">
            <v>3.8</v>
          </cell>
          <cell r="Q25">
            <v>10.199999999999999</v>
          </cell>
          <cell r="R25">
            <v>16</v>
          </cell>
          <cell r="S25">
            <v>28.1</v>
          </cell>
          <cell r="T25">
            <v>19.100000000000001</v>
          </cell>
          <cell r="U25">
            <v>11.7</v>
          </cell>
          <cell r="V25">
            <v>6.5</v>
          </cell>
          <cell r="W25">
            <v>2.6</v>
          </cell>
          <cell r="X25">
            <v>14</v>
          </cell>
          <cell r="Y25">
            <v>58.1</v>
          </cell>
          <cell r="Z25">
            <v>98</v>
          </cell>
          <cell r="AA25">
            <v>26233</v>
          </cell>
          <cell r="AB25" t="str">
            <v>All</v>
          </cell>
          <cell r="AC25">
            <v>3.5</v>
          </cell>
          <cell r="AD25">
            <v>9.8000000000000007</v>
          </cell>
          <cell r="AE25">
            <v>15.6</v>
          </cell>
          <cell r="AF25">
            <v>28.2</v>
          </cell>
          <cell r="AG25">
            <v>19.3</v>
          </cell>
          <cell r="AH25">
            <v>11.9</v>
          </cell>
          <cell r="AI25">
            <v>6.8</v>
          </cell>
          <cell r="AJ25">
            <v>2.8</v>
          </cell>
          <cell r="AK25">
            <v>13.3</v>
          </cell>
          <cell r="AL25">
            <v>57</v>
          </cell>
          <cell r="AM25">
            <v>97.9</v>
          </cell>
          <cell r="AN25">
            <v>29350</v>
          </cell>
        </row>
        <row r="26">
          <cell r="A26" t="str">
            <v>Italian</v>
          </cell>
          <cell r="B26" t="str">
            <v>Males</v>
          </cell>
          <cell r="C26">
            <v>39.1</v>
          </cell>
          <cell r="D26">
            <v>17.600000000000001</v>
          </cell>
          <cell r="E26">
            <v>13.9</v>
          </cell>
          <cell r="F26">
            <v>14.5</v>
          </cell>
          <cell r="G26">
            <v>7.6</v>
          </cell>
          <cell r="H26">
            <v>3.9</v>
          </cell>
          <cell r="I26">
            <v>1.5</v>
          </cell>
          <cell r="J26">
            <v>0.9</v>
          </cell>
          <cell r="K26">
            <v>56.7</v>
          </cell>
          <cell r="L26">
            <v>85.2</v>
          </cell>
          <cell r="M26">
            <v>99.1</v>
          </cell>
          <cell r="N26">
            <v>1396</v>
          </cell>
          <cell r="O26" t="str">
            <v>Females</v>
          </cell>
          <cell r="P26">
            <v>38.799999999999997</v>
          </cell>
          <cell r="Q26">
            <v>23.1</v>
          </cell>
          <cell r="R26">
            <v>16</v>
          </cell>
          <cell r="S26">
            <v>11.8</v>
          </cell>
          <cell r="T26">
            <v>7</v>
          </cell>
          <cell r="U26">
            <v>1.9</v>
          </cell>
          <cell r="V26">
            <v>0.6</v>
          </cell>
          <cell r="W26">
            <v>0.5</v>
          </cell>
          <cell r="X26">
            <v>61.9</v>
          </cell>
          <cell r="Y26">
            <v>89.7</v>
          </cell>
          <cell r="Z26">
            <v>99.7</v>
          </cell>
          <cell r="AA26">
            <v>2160</v>
          </cell>
          <cell r="AB26" t="str">
            <v>All</v>
          </cell>
          <cell r="AC26">
            <v>38.9</v>
          </cell>
          <cell r="AD26">
            <v>21</v>
          </cell>
          <cell r="AE26">
            <v>15.2</v>
          </cell>
          <cell r="AF26">
            <v>12.9</v>
          </cell>
          <cell r="AG26">
            <v>7.2</v>
          </cell>
          <cell r="AH26">
            <v>2.7</v>
          </cell>
          <cell r="AI26">
            <v>0.9</v>
          </cell>
          <cell r="AJ26">
            <v>0.7</v>
          </cell>
          <cell r="AK26">
            <v>59.9</v>
          </cell>
          <cell r="AL26">
            <v>87.9</v>
          </cell>
          <cell r="AM26">
            <v>99.5</v>
          </cell>
          <cell r="AN26">
            <v>3556</v>
          </cell>
        </row>
        <row r="27">
          <cell r="A27" t="str">
            <v>Polish</v>
          </cell>
          <cell r="B27" t="str">
            <v>Males</v>
          </cell>
          <cell r="C27">
            <v>14.3</v>
          </cell>
          <cell r="D27">
            <v>49.3</v>
          </cell>
          <cell r="E27">
            <v>19.8</v>
          </cell>
          <cell r="F27">
            <v>8.1999999999999993</v>
          </cell>
          <cell r="G27">
            <v>2.5</v>
          </cell>
          <cell r="H27">
            <v>1.2</v>
          </cell>
          <cell r="I27">
            <v>1.4</v>
          </cell>
          <cell r="J27">
            <v>2</v>
          </cell>
          <cell r="K27">
            <v>63.5</v>
          </cell>
          <cell r="L27">
            <v>91.5</v>
          </cell>
          <cell r="M27">
            <v>98.6</v>
          </cell>
          <cell r="N27">
            <v>1234</v>
          </cell>
          <cell r="O27" t="str">
            <v>Females</v>
          </cell>
          <cell r="P27">
            <v>28</v>
          </cell>
          <cell r="Q27">
            <v>51.8</v>
          </cell>
          <cell r="R27">
            <v>11.1</v>
          </cell>
          <cell r="S27">
            <v>3.7</v>
          </cell>
          <cell r="T27">
            <v>1.4</v>
          </cell>
          <cell r="U27">
            <v>1</v>
          </cell>
          <cell r="V27">
            <v>1</v>
          </cell>
          <cell r="W27">
            <v>0.9</v>
          </cell>
          <cell r="X27">
            <v>79.8</v>
          </cell>
          <cell r="Y27">
            <v>94.6</v>
          </cell>
          <cell r="Z27">
            <v>98.9</v>
          </cell>
          <cell r="AA27">
            <v>1143</v>
          </cell>
          <cell r="AB27" t="str">
            <v>All</v>
          </cell>
          <cell r="AC27">
            <v>20.9</v>
          </cell>
          <cell r="AD27">
            <v>50.5</v>
          </cell>
          <cell r="AE27">
            <v>15.6</v>
          </cell>
          <cell r="AF27">
            <v>6</v>
          </cell>
          <cell r="AG27">
            <v>2</v>
          </cell>
          <cell r="AH27">
            <v>1.1000000000000001</v>
          </cell>
          <cell r="AI27">
            <v>1.2</v>
          </cell>
          <cell r="AJ27">
            <v>1.5</v>
          </cell>
          <cell r="AK27">
            <v>71.400000000000006</v>
          </cell>
          <cell r="AL27">
            <v>93</v>
          </cell>
          <cell r="AM27">
            <v>98.7</v>
          </cell>
          <cell r="AN27">
            <v>2377</v>
          </cell>
        </row>
        <row r="28">
          <cell r="A28" t="str">
            <v>Spanish</v>
          </cell>
          <cell r="B28" t="str">
            <v>Males</v>
          </cell>
          <cell r="C28">
            <v>12.9</v>
          </cell>
          <cell r="D28">
            <v>16.2</v>
          </cell>
          <cell r="E28">
            <v>17.5</v>
          </cell>
          <cell r="F28">
            <v>23.1</v>
          </cell>
          <cell r="G28">
            <v>16.899999999999999</v>
          </cell>
          <cell r="H28">
            <v>8</v>
          </cell>
          <cell r="I28">
            <v>3.4</v>
          </cell>
          <cell r="J28">
            <v>1.3</v>
          </cell>
          <cell r="K28">
            <v>29.1</v>
          </cell>
          <cell r="L28">
            <v>69.7</v>
          </cell>
          <cell r="M28">
            <v>99.3</v>
          </cell>
          <cell r="N28">
            <v>24744</v>
          </cell>
          <cell r="O28" t="str">
            <v>Females</v>
          </cell>
          <cell r="P28">
            <v>16.899999999999999</v>
          </cell>
          <cell r="Q28">
            <v>19.3</v>
          </cell>
          <cell r="R28">
            <v>19.3</v>
          </cell>
          <cell r="S28">
            <v>22.1</v>
          </cell>
          <cell r="T28">
            <v>13.6</v>
          </cell>
          <cell r="U28">
            <v>5.5</v>
          </cell>
          <cell r="V28">
            <v>2.1</v>
          </cell>
          <cell r="W28">
            <v>0.8</v>
          </cell>
          <cell r="X28">
            <v>36.200000000000003</v>
          </cell>
          <cell r="Y28">
            <v>77.7</v>
          </cell>
          <cell r="Z28">
            <v>99.6</v>
          </cell>
          <cell r="AA28">
            <v>33486</v>
          </cell>
          <cell r="AB28" t="str">
            <v>All</v>
          </cell>
          <cell r="AC28">
            <v>15.2</v>
          </cell>
          <cell r="AD28">
            <v>18</v>
          </cell>
          <cell r="AE28">
            <v>18.600000000000001</v>
          </cell>
          <cell r="AF28">
            <v>22.5</v>
          </cell>
          <cell r="AG28">
            <v>15</v>
          </cell>
          <cell r="AH28">
            <v>6.5</v>
          </cell>
          <cell r="AI28">
            <v>2.7</v>
          </cell>
          <cell r="AJ28">
            <v>1</v>
          </cell>
          <cell r="AK28">
            <v>33.200000000000003</v>
          </cell>
          <cell r="AL28">
            <v>74.3</v>
          </cell>
          <cell r="AM28">
            <v>99.5</v>
          </cell>
          <cell r="AN28">
            <v>58230</v>
          </cell>
        </row>
        <row r="29">
          <cell r="A29" t="str">
            <v>Urdu</v>
          </cell>
          <cell r="B29" t="str">
            <v>Males</v>
          </cell>
          <cell r="C29">
            <v>10.1</v>
          </cell>
          <cell r="D29">
            <v>17.8</v>
          </cell>
          <cell r="E29">
            <v>15.3</v>
          </cell>
          <cell r="F29">
            <v>20.6</v>
          </cell>
          <cell r="G29">
            <v>14.3</v>
          </cell>
          <cell r="H29">
            <v>11.2</v>
          </cell>
          <cell r="I29">
            <v>6.8</v>
          </cell>
          <cell r="J29">
            <v>2.6</v>
          </cell>
          <cell r="K29">
            <v>27.9</v>
          </cell>
          <cell r="L29">
            <v>63.7</v>
          </cell>
          <cell r="M29">
            <v>98.6</v>
          </cell>
          <cell r="N29">
            <v>1759</v>
          </cell>
          <cell r="O29" t="str">
            <v>Females</v>
          </cell>
          <cell r="P29">
            <v>17.600000000000001</v>
          </cell>
          <cell r="Q29">
            <v>24</v>
          </cell>
          <cell r="R29">
            <v>19.7</v>
          </cell>
          <cell r="S29">
            <v>16</v>
          </cell>
          <cell r="T29">
            <v>10.6</v>
          </cell>
          <cell r="U29">
            <v>7</v>
          </cell>
          <cell r="V29">
            <v>3.3</v>
          </cell>
          <cell r="W29">
            <v>1.1000000000000001</v>
          </cell>
          <cell r="X29">
            <v>41.6</v>
          </cell>
          <cell r="Y29">
            <v>77.3</v>
          </cell>
          <cell r="Z29">
            <v>99.2</v>
          </cell>
          <cell r="AA29">
            <v>2791</v>
          </cell>
          <cell r="AB29" t="str">
            <v>All</v>
          </cell>
          <cell r="AC29">
            <v>14.7</v>
          </cell>
          <cell r="AD29">
            <v>21.6</v>
          </cell>
          <cell r="AE29">
            <v>18</v>
          </cell>
          <cell r="AF29">
            <v>17.8</v>
          </cell>
          <cell r="AG29">
            <v>12</v>
          </cell>
          <cell r="AH29">
            <v>8.6</v>
          </cell>
          <cell r="AI29">
            <v>4.5999999999999996</v>
          </cell>
          <cell r="AJ29">
            <v>1.7</v>
          </cell>
          <cell r="AK29">
            <v>36.299999999999997</v>
          </cell>
          <cell r="AL29">
            <v>72</v>
          </cell>
          <cell r="AM29">
            <v>99</v>
          </cell>
          <cell r="AN29">
            <v>4550</v>
          </cell>
        </row>
        <row r="30">
          <cell r="A30" t="str">
            <v>Other Modern Languages</v>
          </cell>
          <cell r="B30" t="str">
            <v>Males</v>
          </cell>
          <cell r="C30">
            <v>26.4</v>
          </cell>
          <cell r="D30">
            <v>25.6</v>
          </cell>
          <cell r="E30">
            <v>18.899999999999999</v>
          </cell>
          <cell r="F30">
            <v>13.6</v>
          </cell>
          <cell r="G30">
            <v>5.8</v>
          </cell>
          <cell r="H30">
            <v>3.6</v>
          </cell>
          <cell r="I30">
            <v>2.8</v>
          </cell>
          <cell r="J30">
            <v>1.4</v>
          </cell>
          <cell r="K30">
            <v>52.1</v>
          </cell>
          <cell r="L30">
            <v>84.5</v>
          </cell>
          <cell r="M30">
            <v>98.1</v>
          </cell>
          <cell r="N30">
            <v>4412</v>
          </cell>
          <cell r="O30" t="str">
            <v>Females</v>
          </cell>
          <cell r="P30">
            <v>32.799999999999997</v>
          </cell>
          <cell r="Q30">
            <v>28.2</v>
          </cell>
          <cell r="R30">
            <v>17.2</v>
          </cell>
          <cell r="S30">
            <v>10.4</v>
          </cell>
          <cell r="T30">
            <v>5.0999999999999996</v>
          </cell>
          <cell r="U30">
            <v>3</v>
          </cell>
          <cell r="V30">
            <v>1.6</v>
          </cell>
          <cell r="W30">
            <v>0.4</v>
          </cell>
          <cell r="X30">
            <v>61</v>
          </cell>
          <cell r="Y30">
            <v>88.7</v>
          </cell>
          <cell r="Z30">
            <v>98.9</v>
          </cell>
          <cell r="AA30">
            <v>4733</v>
          </cell>
          <cell r="AB30" t="str">
            <v>All</v>
          </cell>
          <cell r="AC30">
            <v>29.7</v>
          </cell>
          <cell r="AD30">
            <v>27</v>
          </cell>
          <cell r="AE30">
            <v>18</v>
          </cell>
          <cell r="AF30">
            <v>11.9</v>
          </cell>
          <cell r="AG30">
            <v>5.4</v>
          </cell>
          <cell r="AH30">
            <v>3.3</v>
          </cell>
          <cell r="AI30">
            <v>2.2000000000000002</v>
          </cell>
          <cell r="AJ30">
            <v>0.9</v>
          </cell>
          <cell r="AK30">
            <v>56.7</v>
          </cell>
          <cell r="AL30">
            <v>86.7</v>
          </cell>
          <cell r="AM30">
            <v>98.5</v>
          </cell>
          <cell r="AN30">
            <v>9145</v>
          </cell>
        </row>
        <row r="31">
          <cell r="A31" t="str">
            <v>Classical Civilisation</v>
          </cell>
          <cell r="B31" t="str">
            <v>Males</v>
          </cell>
          <cell r="C31">
            <v>11.9</v>
          </cell>
          <cell r="D31">
            <v>22.6</v>
          </cell>
          <cell r="E31">
            <v>25.7</v>
          </cell>
          <cell r="F31">
            <v>19</v>
          </cell>
          <cell r="G31">
            <v>11.6</v>
          </cell>
          <cell r="H31">
            <v>4.3</v>
          </cell>
          <cell r="I31">
            <v>1.5</v>
          </cell>
          <cell r="J31">
            <v>0.9</v>
          </cell>
          <cell r="K31">
            <v>34.5</v>
          </cell>
          <cell r="L31">
            <v>79.2</v>
          </cell>
          <cell r="M31">
            <v>97.4</v>
          </cell>
          <cell r="N31">
            <v>2452</v>
          </cell>
          <cell r="O31" t="str">
            <v>Females</v>
          </cell>
          <cell r="P31">
            <v>16.899999999999999</v>
          </cell>
          <cell r="Q31">
            <v>24.3</v>
          </cell>
          <cell r="R31">
            <v>23.9</v>
          </cell>
          <cell r="S31">
            <v>18.7</v>
          </cell>
          <cell r="T31">
            <v>9.6</v>
          </cell>
          <cell r="U31">
            <v>2.8</v>
          </cell>
          <cell r="V31">
            <v>0.9</v>
          </cell>
          <cell r="W31">
            <v>0.7</v>
          </cell>
          <cell r="X31">
            <v>41.2</v>
          </cell>
          <cell r="Y31">
            <v>83.8</v>
          </cell>
          <cell r="Z31">
            <v>97.8</v>
          </cell>
          <cell r="AA31">
            <v>1850</v>
          </cell>
          <cell r="AB31" t="str">
            <v>All</v>
          </cell>
          <cell r="AC31">
            <v>14</v>
          </cell>
          <cell r="AD31">
            <v>23.3</v>
          </cell>
          <cell r="AE31">
            <v>25</v>
          </cell>
          <cell r="AF31">
            <v>18.899999999999999</v>
          </cell>
          <cell r="AG31">
            <v>10.7</v>
          </cell>
          <cell r="AH31">
            <v>3.6</v>
          </cell>
          <cell r="AI31">
            <v>1.2</v>
          </cell>
          <cell r="AJ31">
            <v>0.8</v>
          </cell>
          <cell r="AK31">
            <v>37.4</v>
          </cell>
          <cell r="AL31">
            <v>81.2</v>
          </cell>
          <cell r="AM31">
            <v>97.6</v>
          </cell>
          <cell r="AN31">
            <v>4302</v>
          </cell>
        </row>
        <row r="32">
          <cell r="A32" t="str">
            <v>Classical Greek</v>
          </cell>
          <cell r="B32" t="str">
            <v>Males</v>
          </cell>
          <cell r="C32">
            <v>60.7</v>
          </cell>
          <cell r="D32">
            <v>22.8</v>
          </cell>
          <cell r="E32">
            <v>8</v>
          </cell>
          <cell r="F32">
            <v>4.8</v>
          </cell>
          <cell r="G32">
            <v>2.5</v>
          </cell>
          <cell r="H32">
            <v>0.7</v>
          </cell>
          <cell r="I32" t="str">
            <v>x</v>
          </cell>
          <cell r="J32">
            <v>0</v>
          </cell>
          <cell r="K32">
            <v>83.5</v>
          </cell>
          <cell r="L32">
            <v>96.3</v>
          </cell>
          <cell r="M32">
            <v>99.7</v>
          </cell>
          <cell r="N32">
            <v>727</v>
          </cell>
          <cell r="O32" t="str">
            <v>Females</v>
          </cell>
          <cell r="P32">
            <v>65</v>
          </cell>
          <cell r="Q32">
            <v>22.2</v>
          </cell>
          <cell r="R32">
            <v>7.2</v>
          </cell>
          <cell r="S32">
            <v>2.7</v>
          </cell>
          <cell r="T32">
            <v>1.8</v>
          </cell>
          <cell r="U32">
            <v>0.7</v>
          </cell>
          <cell r="V32">
            <v>0</v>
          </cell>
          <cell r="W32" t="str">
            <v>x</v>
          </cell>
          <cell r="X32">
            <v>87.2</v>
          </cell>
          <cell r="Y32">
            <v>97.1</v>
          </cell>
          <cell r="Z32">
            <v>100</v>
          </cell>
          <cell r="AA32">
            <v>446</v>
          </cell>
          <cell r="AB32" t="str">
            <v>All</v>
          </cell>
          <cell r="AC32">
            <v>62.3</v>
          </cell>
          <cell r="AD32">
            <v>22.6</v>
          </cell>
          <cell r="AE32">
            <v>7.7</v>
          </cell>
          <cell r="AF32">
            <v>4</v>
          </cell>
          <cell r="AG32">
            <v>2.2000000000000002</v>
          </cell>
          <cell r="AH32">
            <v>0.7</v>
          </cell>
          <cell r="AI32" t="str">
            <v>x</v>
          </cell>
          <cell r="AJ32" t="str">
            <v>x</v>
          </cell>
          <cell r="AK32">
            <v>84.9</v>
          </cell>
          <cell r="AL32">
            <v>96.6</v>
          </cell>
          <cell r="AM32">
            <v>99.8</v>
          </cell>
          <cell r="AN32">
            <v>1173</v>
          </cell>
        </row>
        <row r="33">
          <cell r="A33" t="str">
            <v>Geography</v>
          </cell>
          <cell r="B33" t="str">
            <v>Males</v>
          </cell>
          <cell r="C33">
            <v>9.6999999999999993</v>
          </cell>
          <cell r="D33">
            <v>15.3</v>
          </cell>
          <cell r="E33">
            <v>18.100000000000001</v>
          </cell>
          <cell r="F33">
            <v>23.9</v>
          </cell>
          <cell r="G33">
            <v>17.2</v>
          </cell>
          <cell r="H33">
            <v>8.1999999999999993</v>
          </cell>
          <cell r="I33">
            <v>4</v>
          </cell>
          <cell r="J33">
            <v>1.9</v>
          </cell>
          <cell r="K33">
            <v>25</v>
          </cell>
          <cell r="L33">
            <v>67</v>
          </cell>
          <cell r="M33">
            <v>98.2</v>
          </cell>
          <cell r="N33">
            <v>93679</v>
          </cell>
          <cell r="O33" t="str">
            <v>Females</v>
          </cell>
          <cell r="P33">
            <v>14.5</v>
          </cell>
          <cell r="Q33">
            <v>19.100000000000001</v>
          </cell>
          <cell r="R33">
            <v>18.8</v>
          </cell>
          <cell r="S33">
            <v>21.4</v>
          </cell>
          <cell r="T33">
            <v>13.7</v>
          </cell>
          <cell r="U33">
            <v>6.3</v>
          </cell>
          <cell r="V33">
            <v>3.3</v>
          </cell>
          <cell r="W33">
            <v>1.5</v>
          </cell>
          <cell r="X33">
            <v>33.6</v>
          </cell>
          <cell r="Y33">
            <v>73.7</v>
          </cell>
          <cell r="Z33">
            <v>98.6</v>
          </cell>
          <cell r="AA33">
            <v>75593</v>
          </cell>
          <cell r="AB33" t="str">
            <v>All</v>
          </cell>
          <cell r="AC33">
            <v>11.8</v>
          </cell>
          <cell r="AD33">
            <v>17</v>
          </cell>
          <cell r="AE33">
            <v>18.399999999999999</v>
          </cell>
          <cell r="AF33">
            <v>22.8</v>
          </cell>
          <cell r="AG33">
            <v>15.6</v>
          </cell>
          <cell r="AH33">
            <v>7.3</v>
          </cell>
          <cell r="AI33">
            <v>3.7</v>
          </cell>
          <cell r="AJ33">
            <v>1.7</v>
          </cell>
          <cell r="AK33">
            <v>28.8</v>
          </cell>
          <cell r="AL33">
            <v>70</v>
          </cell>
          <cell r="AM33">
            <v>98.4</v>
          </cell>
          <cell r="AN33">
            <v>169272</v>
          </cell>
        </row>
        <row r="34">
          <cell r="A34" t="str">
            <v>Latin</v>
          </cell>
          <cell r="B34" t="str">
            <v>Males</v>
          </cell>
          <cell r="C34">
            <v>41.2</v>
          </cell>
          <cell r="D34">
            <v>25</v>
          </cell>
          <cell r="E34">
            <v>14.5</v>
          </cell>
          <cell r="F34">
            <v>10.4</v>
          </cell>
          <cell r="G34">
            <v>5.6</v>
          </cell>
          <cell r="H34">
            <v>1.7</v>
          </cell>
          <cell r="I34">
            <v>0.3</v>
          </cell>
          <cell r="J34">
            <v>0.2</v>
          </cell>
          <cell r="K34">
            <v>66.099999999999994</v>
          </cell>
          <cell r="L34">
            <v>91</v>
          </cell>
          <cell r="M34">
            <v>98.7</v>
          </cell>
          <cell r="N34">
            <v>4702</v>
          </cell>
          <cell r="O34" t="str">
            <v>Females</v>
          </cell>
          <cell r="P34">
            <v>50.6</v>
          </cell>
          <cell r="Q34">
            <v>24.5</v>
          </cell>
          <cell r="R34">
            <v>12.1</v>
          </cell>
          <cell r="S34">
            <v>7.8</v>
          </cell>
          <cell r="T34">
            <v>3.2</v>
          </cell>
          <cell r="U34">
            <v>0.9</v>
          </cell>
          <cell r="V34">
            <v>0.2</v>
          </cell>
          <cell r="W34" t="str">
            <v>x</v>
          </cell>
          <cell r="X34">
            <v>75.099999999999994</v>
          </cell>
          <cell r="Y34">
            <v>95</v>
          </cell>
          <cell r="Z34">
            <v>99.4</v>
          </cell>
          <cell r="AA34">
            <v>4654</v>
          </cell>
          <cell r="AB34" t="str">
            <v>All</v>
          </cell>
          <cell r="AC34">
            <v>45.8</v>
          </cell>
          <cell r="AD34">
            <v>24.7</v>
          </cell>
          <cell r="AE34">
            <v>13.3</v>
          </cell>
          <cell r="AF34">
            <v>9.1</v>
          </cell>
          <cell r="AG34">
            <v>4.4000000000000004</v>
          </cell>
          <cell r="AH34">
            <v>1.3</v>
          </cell>
          <cell r="AI34">
            <v>0.3</v>
          </cell>
          <cell r="AJ34">
            <v>0.1</v>
          </cell>
          <cell r="AK34">
            <v>70.599999999999994</v>
          </cell>
          <cell r="AL34">
            <v>93</v>
          </cell>
          <cell r="AM34">
            <v>99</v>
          </cell>
          <cell r="AN34">
            <v>9356</v>
          </cell>
        </row>
        <row r="35">
          <cell r="A35" t="str">
            <v>Other Classical Studies</v>
          </cell>
          <cell r="B35" t="str">
            <v>Males</v>
          </cell>
          <cell r="C35">
            <v>10.5</v>
          </cell>
          <cell r="D35">
            <v>29.6</v>
          </cell>
          <cell r="E35">
            <v>24.3</v>
          </cell>
          <cell r="F35">
            <v>15.8</v>
          </cell>
          <cell r="G35">
            <v>4.5999999999999996</v>
          </cell>
          <cell r="H35">
            <v>7.9</v>
          </cell>
          <cell r="I35">
            <v>2</v>
          </cell>
          <cell r="J35">
            <v>3.9</v>
          </cell>
          <cell r="K35">
            <v>40.1</v>
          </cell>
          <cell r="L35">
            <v>80.3</v>
          </cell>
          <cell r="M35">
            <v>98.7</v>
          </cell>
          <cell r="N35">
            <v>152</v>
          </cell>
          <cell r="O35" t="str">
            <v>Females</v>
          </cell>
          <cell r="P35">
            <v>13.8</v>
          </cell>
          <cell r="Q35">
            <v>31.6</v>
          </cell>
          <cell r="R35">
            <v>25.7</v>
          </cell>
          <cell r="S35">
            <v>14.1</v>
          </cell>
          <cell r="T35">
            <v>5.3</v>
          </cell>
          <cell r="U35">
            <v>4.2</v>
          </cell>
          <cell r="V35">
            <v>2.7</v>
          </cell>
          <cell r="W35">
            <v>1.3</v>
          </cell>
          <cell r="X35">
            <v>45.4</v>
          </cell>
          <cell r="Y35">
            <v>85.1</v>
          </cell>
          <cell r="Z35">
            <v>98.7</v>
          </cell>
          <cell r="AA35">
            <v>377</v>
          </cell>
          <cell r="AB35" t="str">
            <v>All</v>
          </cell>
          <cell r="AC35">
            <v>12.9</v>
          </cell>
          <cell r="AD35">
            <v>31</v>
          </cell>
          <cell r="AE35">
            <v>25.3</v>
          </cell>
          <cell r="AF35">
            <v>14.6</v>
          </cell>
          <cell r="AG35">
            <v>5.0999999999999996</v>
          </cell>
          <cell r="AH35">
            <v>5.3</v>
          </cell>
          <cell r="AI35">
            <v>2.5</v>
          </cell>
          <cell r="AJ35">
            <v>2.1</v>
          </cell>
          <cell r="AK35">
            <v>43.9</v>
          </cell>
          <cell r="AL35">
            <v>83.7</v>
          </cell>
          <cell r="AM35">
            <v>98.7</v>
          </cell>
          <cell r="AN35">
            <v>529</v>
          </cell>
        </row>
        <row r="36">
          <cell r="A36" t="str">
            <v>History</v>
          </cell>
          <cell r="B36" t="str">
            <v>Males</v>
          </cell>
          <cell r="C36">
            <v>9.1999999999999993</v>
          </cell>
          <cell r="D36">
            <v>18.8</v>
          </cell>
          <cell r="E36">
            <v>20.399999999999999</v>
          </cell>
          <cell r="F36">
            <v>18.7</v>
          </cell>
          <cell r="G36">
            <v>13.6</v>
          </cell>
          <cell r="H36">
            <v>8.9</v>
          </cell>
          <cell r="I36">
            <v>5.4</v>
          </cell>
          <cell r="J36">
            <v>2.9</v>
          </cell>
          <cell r="K36">
            <v>28</v>
          </cell>
          <cell r="L36">
            <v>67</v>
          </cell>
          <cell r="M36">
            <v>97.8</v>
          </cell>
          <cell r="N36">
            <v>99674</v>
          </cell>
          <cell r="O36" t="str">
            <v>Females</v>
          </cell>
          <cell r="P36">
            <v>14.1</v>
          </cell>
          <cell r="Q36">
            <v>22.2</v>
          </cell>
          <cell r="R36">
            <v>20.6</v>
          </cell>
          <cell r="S36">
            <v>16.899999999999999</v>
          </cell>
          <cell r="T36">
            <v>11.7</v>
          </cell>
          <cell r="U36">
            <v>7.3</v>
          </cell>
          <cell r="V36">
            <v>4.0999999999999996</v>
          </cell>
          <cell r="W36">
            <v>1.9</v>
          </cell>
          <cell r="X36">
            <v>36.200000000000003</v>
          </cell>
          <cell r="Y36">
            <v>73.7</v>
          </cell>
          <cell r="Z36">
            <v>98.6</v>
          </cell>
          <cell r="AA36">
            <v>98579</v>
          </cell>
          <cell r="AB36" t="str">
            <v>All</v>
          </cell>
          <cell r="AC36">
            <v>11.6</v>
          </cell>
          <cell r="AD36">
            <v>20.5</v>
          </cell>
          <cell r="AE36">
            <v>20.5</v>
          </cell>
          <cell r="AF36">
            <v>17.8</v>
          </cell>
          <cell r="AG36">
            <v>12.6</v>
          </cell>
          <cell r="AH36">
            <v>8.1</v>
          </cell>
          <cell r="AI36">
            <v>4.7</v>
          </cell>
          <cell r="AJ36">
            <v>2.4</v>
          </cell>
          <cell r="AK36">
            <v>32.1</v>
          </cell>
          <cell r="AL36">
            <v>70.400000000000006</v>
          </cell>
          <cell r="AM36">
            <v>98.2</v>
          </cell>
          <cell r="AN36">
            <v>198253</v>
          </cell>
        </row>
        <row r="37">
          <cell r="A37" t="str">
            <v>Humanities</v>
          </cell>
          <cell r="B37" t="str">
            <v>Males</v>
          </cell>
          <cell r="C37">
            <v>1.4</v>
          </cell>
          <cell r="D37">
            <v>6</v>
          </cell>
          <cell r="E37">
            <v>14.9</v>
          </cell>
          <cell r="F37">
            <v>21.6</v>
          </cell>
          <cell r="G37">
            <v>17.7</v>
          </cell>
          <cell r="H37">
            <v>15.1</v>
          </cell>
          <cell r="I37">
            <v>10.5</v>
          </cell>
          <cell r="J37">
            <v>6.9</v>
          </cell>
          <cell r="K37">
            <v>7.5</v>
          </cell>
          <cell r="L37">
            <v>44</v>
          </cell>
          <cell r="M37">
            <v>94.2</v>
          </cell>
          <cell r="N37">
            <v>6239</v>
          </cell>
          <cell r="O37" t="str">
            <v>Females</v>
          </cell>
          <cell r="P37">
            <v>3.1</v>
          </cell>
          <cell r="Q37">
            <v>11.5</v>
          </cell>
          <cell r="R37">
            <v>20.9</v>
          </cell>
          <cell r="S37">
            <v>21.6</v>
          </cell>
          <cell r="T37">
            <v>16.399999999999999</v>
          </cell>
          <cell r="U37">
            <v>11.7</v>
          </cell>
          <cell r="V37">
            <v>7</v>
          </cell>
          <cell r="W37">
            <v>4.4000000000000004</v>
          </cell>
          <cell r="X37">
            <v>14.6</v>
          </cell>
          <cell r="Y37">
            <v>57.1</v>
          </cell>
          <cell r="Z37">
            <v>96.5</v>
          </cell>
          <cell r="AA37">
            <v>6426</v>
          </cell>
          <cell r="AB37" t="str">
            <v>All</v>
          </cell>
          <cell r="AC37">
            <v>2.2999999999999998</v>
          </cell>
          <cell r="AD37">
            <v>8.8000000000000007</v>
          </cell>
          <cell r="AE37">
            <v>18</v>
          </cell>
          <cell r="AF37">
            <v>21.6</v>
          </cell>
          <cell r="AG37">
            <v>17</v>
          </cell>
          <cell r="AH37">
            <v>13.4</v>
          </cell>
          <cell r="AI37">
            <v>8.6999999999999993</v>
          </cell>
          <cell r="AJ37">
            <v>5.6</v>
          </cell>
          <cell r="AK37">
            <v>11.1</v>
          </cell>
          <cell r="AL37">
            <v>50.6</v>
          </cell>
          <cell r="AM37">
            <v>95.4</v>
          </cell>
          <cell r="AN37">
            <v>12665</v>
          </cell>
        </row>
        <row r="38">
          <cell r="A38" t="str">
            <v>Economics</v>
          </cell>
          <cell r="B38" t="str">
            <v>Males</v>
          </cell>
          <cell r="C38">
            <v>10.3</v>
          </cell>
          <cell r="D38">
            <v>20.2</v>
          </cell>
          <cell r="E38">
            <v>24.1</v>
          </cell>
          <cell r="F38">
            <v>25.4</v>
          </cell>
          <cell r="G38">
            <v>10.8</v>
          </cell>
          <cell r="H38">
            <v>4</v>
          </cell>
          <cell r="I38">
            <v>1.7</v>
          </cell>
          <cell r="J38">
            <v>0.8</v>
          </cell>
          <cell r="K38">
            <v>30.5</v>
          </cell>
          <cell r="L38">
            <v>80</v>
          </cell>
          <cell r="M38">
            <v>97.3</v>
          </cell>
          <cell r="N38">
            <v>1992</v>
          </cell>
          <cell r="O38" t="str">
            <v>Females</v>
          </cell>
          <cell r="P38">
            <v>8.1</v>
          </cell>
          <cell r="Q38">
            <v>18.399999999999999</v>
          </cell>
          <cell r="R38">
            <v>26.7</v>
          </cell>
          <cell r="S38">
            <v>24.2</v>
          </cell>
          <cell r="T38">
            <v>12.2</v>
          </cell>
          <cell r="U38">
            <v>4.7</v>
          </cell>
          <cell r="V38">
            <v>1.5</v>
          </cell>
          <cell r="W38">
            <v>0.6</v>
          </cell>
          <cell r="X38">
            <v>26.5</v>
          </cell>
          <cell r="Y38">
            <v>77.3</v>
          </cell>
          <cell r="Z38">
            <v>96.3</v>
          </cell>
          <cell r="AA38">
            <v>724</v>
          </cell>
          <cell r="AB38" t="str">
            <v>All</v>
          </cell>
          <cell r="AC38">
            <v>9.6999999999999993</v>
          </cell>
          <cell r="AD38">
            <v>19.7</v>
          </cell>
          <cell r="AE38">
            <v>24.8</v>
          </cell>
          <cell r="AF38">
            <v>25</v>
          </cell>
          <cell r="AG38">
            <v>11.2</v>
          </cell>
          <cell r="AH38">
            <v>4.2</v>
          </cell>
          <cell r="AI38">
            <v>1.6</v>
          </cell>
          <cell r="AJ38">
            <v>0.7</v>
          </cell>
          <cell r="AK38">
            <v>29.5</v>
          </cell>
          <cell r="AL38">
            <v>79.3</v>
          </cell>
          <cell r="AM38">
            <v>97</v>
          </cell>
          <cell r="AN38">
            <v>2716</v>
          </cell>
        </row>
        <row r="39">
          <cell r="A39" t="str">
            <v>Social Studies</v>
          </cell>
          <cell r="B39" t="str">
            <v>Males</v>
          </cell>
          <cell r="C39">
            <v>2.4</v>
          </cell>
          <cell r="D39">
            <v>9.1999999999999993</v>
          </cell>
          <cell r="E39">
            <v>18.2</v>
          </cell>
          <cell r="F39">
            <v>27.5</v>
          </cell>
          <cell r="G39">
            <v>18.7</v>
          </cell>
          <cell r="H39">
            <v>9.6999999999999993</v>
          </cell>
          <cell r="I39">
            <v>5.3</v>
          </cell>
          <cell r="J39">
            <v>3</v>
          </cell>
          <cell r="K39">
            <v>11.6</v>
          </cell>
          <cell r="L39">
            <v>57.3</v>
          </cell>
          <cell r="M39">
            <v>94.1</v>
          </cell>
          <cell r="N39">
            <v>7301</v>
          </cell>
          <cell r="O39" t="str">
            <v>Females</v>
          </cell>
          <cell r="P39">
            <v>4.8</v>
          </cell>
          <cell r="Q39">
            <v>15.2</v>
          </cell>
          <cell r="R39">
            <v>22.1</v>
          </cell>
          <cell r="S39">
            <v>27</v>
          </cell>
          <cell r="T39">
            <v>14.9</v>
          </cell>
          <cell r="U39">
            <v>7.7</v>
          </cell>
          <cell r="V39">
            <v>3.3</v>
          </cell>
          <cell r="W39">
            <v>1.6</v>
          </cell>
          <cell r="X39">
            <v>20</v>
          </cell>
          <cell r="Y39">
            <v>69.2</v>
          </cell>
          <cell r="Z39">
            <v>96.7</v>
          </cell>
          <cell r="AA39">
            <v>17475</v>
          </cell>
          <cell r="AB39" t="str">
            <v>All</v>
          </cell>
          <cell r="AC39">
            <v>4.0999999999999996</v>
          </cell>
          <cell r="AD39">
            <v>13.4</v>
          </cell>
          <cell r="AE39">
            <v>21</v>
          </cell>
          <cell r="AF39">
            <v>27.2</v>
          </cell>
          <cell r="AG39">
            <v>16</v>
          </cell>
          <cell r="AH39">
            <v>8.3000000000000007</v>
          </cell>
          <cell r="AI39">
            <v>3.9</v>
          </cell>
          <cell r="AJ39">
            <v>2</v>
          </cell>
          <cell r="AK39">
            <v>17.5</v>
          </cell>
          <cell r="AL39">
            <v>65.7</v>
          </cell>
          <cell r="AM39">
            <v>96</v>
          </cell>
          <cell r="AN39">
            <v>24776</v>
          </cell>
        </row>
        <row r="40">
          <cell r="A40" t="str">
            <v>Music</v>
          </cell>
          <cell r="B40" t="str">
            <v>Males</v>
          </cell>
          <cell r="C40">
            <v>7.6</v>
          </cell>
          <cell r="D40">
            <v>21.4</v>
          </cell>
          <cell r="E40">
            <v>25.7</v>
          </cell>
          <cell r="F40">
            <v>20</v>
          </cell>
          <cell r="G40">
            <v>11.7</v>
          </cell>
          <cell r="H40">
            <v>6.3</v>
          </cell>
          <cell r="I40">
            <v>3.6</v>
          </cell>
          <cell r="J40">
            <v>1.8</v>
          </cell>
          <cell r="K40">
            <v>29</v>
          </cell>
          <cell r="L40">
            <v>74.7</v>
          </cell>
          <cell r="M40">
            <v>98.1</v>
          </cell>
          <cell r="N40">
            <v>23914</v>
          </cell>
          <cell r="O40" t="str">
            <v>Females</v>
          </cell>
          <cell r="P40">
            <v>9.6999999999999993</v>
          </cell>
          <cell r="Q40">
            <v>25.9</v>
          </cell>
          <cell r="R40">
            <v>26.1</v>
          </cell>
          <cell r="S40">
            <v>18.899999999999999</v>
          </cell>
          <cell r="T40">
            <v>10</v>
          </cell>
          <cell r="U40">
            <v>4.9000000000000004</v>
          </cell>
          <cell r="V40">
            <v>2.2999999999999998</v>
          </cell>
          <cell r="W40">
            <v>1.1000000000000001</v>
          </cell>
          <cell r="X40">
            <v>35.6</v>
          </cell>
          <cell r="Y40">
            <v>80.599999999999994</v>
          </cell>
          <cell r="Z40">
            <v>98.9</v>
          </cell>
          <cell r="AA40">
            <v>21519</v>
          </cell>
          <cell r="AB40" t="str">
            <v>All</v>
          </cell>
          <cell r="AC40">
            <v>8.6</v>
          </cell>
          <cell r="AD40">
            <v>23.5</v>
          </cell>
          <cell r="AE40">
            <v>25.9</v>
          </cell>
          <cell r="AF40">
            <v>19.5</v>
          </cell>
          <cell r="AG40">
            <v>10.9</v>
          </cell>
          <cell r="AH40">
            <v>5.7</v>
          </cell>
          <cell r="AI40">
            <v>3</v>
          </cell>
          <cell r="AJ40">
            <v>1.4</v>
          </cell>
          <cell r="AK40">
            <v>32.1</v>
          </cell>
          <cell r="AL40">
            <v>77.5</v>
          </cell>
          <cell r="AM40">
            <v>98.5</v>
          </cell>
          <cell r="AN40">
            <v>45433</v>
          </cell>
        </row>
        <row r="41">
          <cell r="A41" t="str">
            <v>Applied Physical Education</v>
          </cell>
          <cell r="B41" t="str">
            <v>Males</v>
          </cell>
          <cell r="C41">
            <v>3.2</v>
          </cell>
          <cell r="D41">
            <v>9.1</v>
          </cell>
          <cell r="E41">
            <v>26.1</v>
          </cell>
          <cell r="F41">
            <v>36.299999999999997</v>
          </cell>
          <cell r="G41">
            <v>14.1</v>
          </cell>
          <cell r="H41">
            <v>6</v>
          </cell>
          <cell r="I41">
            <v>2.5</v>
          </cell>
          <cell r="J41">
            <v>0.7</v>
          </cell>
          <cell r="K41">
            <v>12.2</v>
          </cell>
          <cell r="L41">
            <v>74.7</v>
          </cell>
          <cell r="M41">
            <v>97.9</v>
          </cell>
          <cell r="N41">
            <v>1137</v>
          </cell>
          <cell r="O41" t="str">
            <v>Females</v>
          </cell>
          <cell r="P41">
            <v>1.3</v>
          </cell>
          <cell r="Q41">
            <v>7.7</v>
          </cell>
          <cell r="R41">
            <v>22.2</v>
          </cell>
          <cell r="S41">
            <v>42</v>
          </cell>
          <cell r="T41">
            <v>18.2</v>
          </cell>
          <cell r="U41">
            <v>5.6</v>
          </cell>
          <cell r="V41">
            <v>1.8</v>
          </cell>
          <cell r="W41" t="str">
            <v>x</v>
          </cell>
          <cell r="X41">
            <v>9</v>
          </cell>
          <cell r="Y41">
            <v>73.2</v>
          </cell>
          <cell r="Z41">
            <v>99</v>
          </cell>
          <cell r="AA41">
            <v>908</v>
          </cell>
          <cell r="AB41" t="str">
            <v>All</v>
          </cell>
          <cell r="AC41">
            <v>2.2999999999999998</v>
          </cell>
          <cell r="AD41">
            <v>8.5</v>
          </cell>
          <cell r="AE41">
            <v>24.4</v>
          </cell>
          <cell r="AF41">
            <v>38.799999999999997</v>
          </cell>
          <cell r="AG41">
            <v>15.9</v>
          </cell>
          <cell r="AH41">
            <v>5.8</v>
          </cell>
          <cell r="AI41">
            <v>2.2000000000000002</v>
          </cell>
          <cell r="AJ41">
            <v>0.5</v>
          </cell>
          <cell r="AK41">
            <v>10.8</v>
          </cell>
          <cell r="AL41">
            <v>74</v>
          </cell>
          <cell r="AM41">
            <v>98.4</v>
          </cell>
          <cell r="AN41">
            <v>2045</v>
          </cell>
        </row>
        <row r="42">
          <cell r="A42" t="str">
            <v>Art and Design</v>
          </cell>
          <cell r="B42" t="str">
            <v>Males</v>
          </cell>
          <cell r="C42">
            <v>4.4000000000000004</v>
          </cell>
          <cell r="D42">
            <v>11</v>
          </cell>
          <cell r="E42">
            <v>18.8</v>
          </cell>
          <cell r="F42">
            <v>32.1</v>
          </cell>
          <cell r="G42">
            <v>15.7</v>
          </cell>
          <cell r="H42">
            <v>10.1</v>
          </cell>
          <cell r="I42">
            <v>4.9000000000000004</v>
          </cell>
          <cell r="J42">
            <v>1.9</v>
          </cell>
          <cell r="K42">
            <v>15.4</v>
          </cell>
          <cell r="L42">
            <v>66.2</v>
          </cell>
          <cell r="M42">
            <v>98.8</v>
          </cell>
          <cell r="N42">
            <v>61863</v>
          </cell>
          <cell r="O42" t="str">
            <v>Females</v>
          </cell>
          <cell r="P42">
            <v>9.1999999999999993</v>
          </cell>
          <cell r="Q42">
            <v>20.7</v>
          </cell>
          <cell r="R42">
            <v>25.4</v>
          </cell>
          <cell r="S42">
            <v>27.8</v>
          </cell>
          <cell r="T42">
            <v>9.6</v>
          </cell>
          <cell r="U42">
            <v>4.4000000000000004</v>
          </cell>
          <cell r="V42">
            <v>1.7</v>
          </cell>
          <cell r="W42">
            <v>0.6</v>
          </cell>
          <cell r="X42">
            <v>29.9</v>
          </cell>
          <cell r="Y42">
            <v>83.1</v>
          </cell>
          <cell r="Z42">
            <v>99.4</v>
          </cell>
          <cell r="AA42">
            <v>107435</v>
          </cell>
          <cell r="AB42" t="str">
            <v>All</v>
          </cell>
          <cell r="AC42">
            <v>7.4</v>
          </cell>
          <cell r="AD42">
            <v>17.100000000000001</v>
          </cell>
          <cell r="AE42">
            <v>23</v>
          </cell>
          <cell r="AF42">
            <v>29.4</v>
          </cell>
          <cell r="AG42">
            <v>11.8</v>
          </cell>
          <cell r="AH42">
            <v>6.5</v>
          </cell>
          <cell r="AI42">
            <v>2.9</v>
          </cell>
          <cell r="AJ42">
            <v>1.1000000000000001</v>
          </cell>
          <cell r="AK42">
            <v>24.6</v>
          </cell>
          <cell r="AL42">
            <v>76.900000000000006</v>
          </cell>
          <cell r="AM42">
            <v>99.2</v>
          </cell>
          <cell r="AN42">
            <v>169298</v>
          </cell>
        </row>
        <row r="43">
          <cell r="A43" t="str">
            <v>Communication Studies</v>
          </cell>
          <cell r="B43" t="str">
            <v>Males</v>
          </cell>
          <cell r="C43">
            <v>2.5</v>
          </cell>
          <cell r="D43">
            <v>7.3</v>
          </cell>
          <cell r="E43">
            <v>14.7</v>
          </cell>
          <cell r="F43">
            <v>21.2</v>
          </cell>
          <cell r="G43">
            <v>16.7</v>
          </cell>
          <cell r="H43">
            <v>15.3</v>
          </cell>
          <cell r="I43">
            <v>11.9</v>
          </cell>
          <cell r="J43">
            <v>6.1</v>
          </cell>
          <cell r="K43">
            <v>9.8000000000000007</v>
          </cell>
          <cell r="L43">
            <v>45.7</v>
          </cell>
          <cell r="M43">
            <v>95.6</v>
          </cell>
          <cell r="N43">
            <v>3554</v>
          </cell>
          <cell r="O43" t="str">
            <v>Females</v>
          </cell>
          <cell r="P43">
            <v>6.2</v>
          </cell>
          <cell r="Q43">
            <v>14.4</v>
          </cell>
          <cell r="R43">
            <v>22.2</v>
          </cell>
          <cell r="S43">
            <v>22.1</v>
          </cell>
          <cell r="T43">
            <v>14.7</v>
          </cell>
          <cell r="U43">
            <v>10</v>
          </cell>
          <cell r="V43">
            <v>5.7</v>
          </cell>
          <cell r="W43">
            <v>2.2999999999999998</v>
          </cell>
          <cell r="X43">
            <v>20.7</v>
          </cell>
          <cell r="Y43">
            <v>64.900000000000006</v>
          </cell>
          <cell r="Z43">
            <v>97.5</v>
          </cell>
          <cell r="AA43">
            <v>5415</v>
          </cell>
          <cell r="AB43" t="str">
            <v>All</v>
          </cell>
          <cell r="AC43">
            <v>4.7</v>
          </cell>
          <cell r="AD43">
            <v>11.6</v>
          </cell>
          <cell r="AE43">
            <v>19.2</v>
          </cell>
          <cell r="AF43">
            <v>21.7</v>
          </cell>
          <cell r="AG43">
            <v>15.5</v>
          </cell>
          <cell r="AH43">
            <v>12.1</v>
          </cell>
          <cell r="AI43">
            <v>8.1999999999999993</v>
          </cell>
          <cell r="AJ43">
            <v>3.8</v>
          </cell>
          <cell r="AK43">
            <v>16.399999999999999</v>
          </cell>
          <cell r="AL43">
            <v>57.3</v>
          </cell>
          <cell r="AM43">
            <v>96.8</v>
          </cell>
          <cell r="AN43">
            <v>8969</v>
          </cell>
        </row>
        <row r="44">
          <cell r="A44" t="str">
            <v>Construction</v>
          </cell>
          <cell r="B44" t="str">
            <v>Males</v>
          </cell>
          <cell r="C44">
            <v>2</v>
          </cell>
          <cell r="D44">
            <v>10.8</v>
          </cell>
          <cell r="E44">
            <v>30.8</v>
          </cell>
          <cell r="F44">
            <v>23.4</v>
          </cell>
          <cell r="G44">
            <v>12.2</v>
          </cell>
          <cell r="H44">
            <v>10.5</v>
          </cell>
          <cell r="I44">
            <v>5.4</v>
          </cell>
          <cell r="J44">
            <v>1.7</v>
          </cell>
          <cell r="K44">
            <v>12.9</v>
          </cell>
          <cell r="L44">
            <v>67.099999999999994</v>
          </cell>
          <cell r="M44">
            <v>96.9</v>
          </cell>
          <cell r="N44">
            <v>295</v>
          </cell>
          <cell r="O44" t="str">
            <v>Females</v>
          </cell>
          <cell r="P44">
            <v>0</v>
          </cell>
          <cell r="Q44">
            <v>0</v>
          </cell>
          <cell r="R44">
            <v>30</v>
          </cell>
          <cell r="S44">
            <v>40</v>
          </cell>
          <cell r="T44" t="str">
            <v>x</v>
          </cell>
          <cell r="U44" t="str">
            <v>x</v>
          </cell>
          <cell r="V44">
            <v>0</v>
          </cell>
          <cell r="W44">
            <v>0</v>
          </cell>
          <cell r="X44">
            <v>0</v>
          </cell>
          <cell r="Y44">
            <v>70</v>
          </cell>
          <cell r="Z44">
            <v>100</v>
          </cell>
          <cell r="AA44">
            <v>10</v>
          </cell>
          <cell r="AB44" t="str">
            <v>All</v>
          </cell>
          <cell r="AC44">
            <v>2</v>
          </cell>
          <cell r="AD44">
            <v>10.5</v>
          </cell>
          <cell r="AE44">
            <v>30.8</v>
          </cell>
          <cell r="AF44">
            <v>23.9</v>
          </cell>
          <cell r="AG44">
            <v>12.1</v>
          </cell>
          <cell r="AH44">
            <v>10.8</v>
          </cell>
          <cell r="AI44">
            <v>5.2</v>
          </cell>
          <cell r="AJ44">
            <v>1.6</v>
          </cell>
          <cell r="AK44">
            <v>12.5</v>
          </cell>
          <cell r="AL44">
            <v>67.2</v>
          </cell>
          <cell r="AM44">
            <v>97</v>
          </cell>
          <cell r="AN44">
            <v>305</v>
          </cell>
        </row>
        <row r="45">
          <cell r="A45" t="str">
            <v>Drama</v>
          </cell>
          <cell r="B45" t="str">
            <v>Males</v>
          </cell>
          <cell r="C45">
            <v>3.2</v>
          </cell>
          <cell r="D45">
            <v>13.7</v>
          </cell>
          <cell r="E45">
            <v>26.4</v>
          </cell>
          <cell r="F45">
            <v>25.8</v>
          </cell>
          <cell r="G45">
            <v>16.5</v>
          </cell>
          <cell r="H45">
            <v>8.1999999999999993</v>
          </cell>
          <cell r="I45">
            <v>3.8</v>
          </cell>
          <cell r="J45">
            <v>1.4</v>
          </cell>
          <cell r="K45">
            <v>16.899999999999999</v>
          </cell>
          <cell r="L45">
            <v>69.2</v>
          </cell>
          <cell r="M45">
            <v>99.1</v>
          </cell>
          <cell r="N45">
            <v>31417</v>
          </cell>
          <cell r="O45" t="str">
            <v>Females</v>
          </cell>
          <cell r="P45">
            <v>6.6</v>
          </cell>
          <cell r="Q45">
            <v>20.5</v>
          </cell>
          <cell r="R45">
            <v>30.9</v>
          </cell>
          <cell r="S45">
            <v>22.4</v>
          </cell>
          <cell r="T45">
            <v>11.6</v>
          </cell>
          <cell r="U45">
            <v>4.7</v>
          </cell>
          <cell r="V45">
            <v>1.9</v>
          </cell>
          <cell r="W45">
            <v>0.7</v>
          </cell>
          <cell r="X45">
            <v>27.2</v>
          </cell>
          <cell r="Y45">
            <v>80.5</v>
          </cell>
          <cell r="Z45">
            <v>99.4</v>
          </cell>
          <cell r="AA45">
            <v>49348</v>
          </cell>
          <cell r="AB45" t="str">
            <v>All</v>
          </cell>
          <cell r="AC45">
            <v>5.3</v>
          </cell>
          <cell r="AD45">
            <v>17.899999999999999</v>
          </cell>
          <cell r="AE45">
            <v>29.1</v>
          </cell>
          <cell r="AF45">
            <v>23.7</v>
          </cell>
          <cell r="AG45">
            <v>13.5</v>
          </cell>
          <cell r="AH45">
            <v>6.1</v>
          </cell>
          <cell r="AI45">
            <v>2.6</v>
          </cell>
          <cell r="AJ45">
            <v>1</v>
          </cell>
          <cell r="AK45">
            <v>23.2</v>
          </cell>
          <cell r="AL45">
            <v>76.099999999999994</v>
          </cell>
          <cell r="AM45">
            <v>99.3</v>
          </cell>
          <cell r="AN45">
            <v>80765</v>
          </cell>
        </row>
        <row r="46">
          <cell r="A46" t="str">
            <v>English Literature</v>
          </cell>
          <cell r="B46" t="str">
            <v>Males</v>
          </cell>
          <cell r="C46">
            <v>4.4000000000000004</v>
          </cell>
          <cell r="D46">
            <v>14.2</v>
          </cell>
          <cell r="E46">
            <v>24</v>
          </cell>
          <cell r="F46">
            <v>27.8</v>
          </cell>
          <cell r="G46">
            <v>16.3</v>
          </cell>
          <cell r="H46">
            <v>7.1</v>
          </cell>
          <cell r="I46">
            <v>2.9</v>
          </cell>
          <cell r="J46">
            <v>1.3</v>
          </cell>
          <cell r="K46">
            <v>18.7</v>
          </cell>
          <cell r="L46">
            <v>70.5</v>
          </cell>
          <cell r="M46">
            <v>98.1</v>
          </cell>
          <cell r="N46">
            <v>223392</v>
          </cell>
          <cell r="O46" t="str">
            <v>Females</v>
          </cell>
          <cell r="P46">
            <v>7.4</v>
          </cell>
          <cell r="Q46">
            <v>21.2</v>
          </cell>
          <cell r="R46">
            <v>28</v>
          </cell>
          <cell r="S46">
            <v>25.3</v>
          </cell>
          <cell r="T46">
            <v>11.1</v>
          </cell>
          <cell r="U46">
            <v>3.9</v>
          </cell>
          <cell r="V46">
            <v>1.3</v>
          </cell>
          <cell r="W46">
            <v>0.5</v>
          </cell>
          <cell r="X46">
            <v>28.7</v>
          </cell>
          <cell r="Y46">
            <v>82</v>
          </cell>
          <cell r="Z46">
            <v>98.9</v>
          </cell>
          <cell r="AA46">
            <v>244529</v>
          </cell>
          <cell r="AB46" t="str">
            <v>All</v>
          </cell>
          <cell r="AC46">
            <v>6</v>
          </cell>
          <cell r="AD46">
            <v>17.899999999999999</v>
          </cell>
          <cell r="AE46">
            <v>26.1</v>
          </cell>
          <cell r="AF46">
            <v>26.5</v>
          </cell>
          <cell r="AG46">
            <v>13.6</v>
          </cell>
          <cell r="AH46">
            <v>5.5</v>
          </cell>
          <cell r="AI46">
            <v>2.1</v>
          </cell>
          <cell r="AJ46">
            <v>0.9</v>
          </cell>
          <cell r="AK46">
            <v>23.9</v>
          </cell>
          <cell r="AL46">
            <v>76.5</v>
          </cell>
          <cell r="AM46">
            <v>98.5</v>
          </cell>
          <cell r="AN46">
            <v>467921</v>
          </cell>
        </row>
        <row r="47">
          <cell r="A47" t="str">
            <v>English Studies</v>
          </cell>
          <cell r="B47" t="str">
            <v>Males</v>
          </cell>
          <cell r="C47">
            <v>0.3</v>
          </cell>
          <cell r="D47">
            <v>1.8</v>
          </cell>
          <cell r="E47">
            <v>13.2</v>
          </cell>
          <cell r="F47">
            <v>41.8</v>
          </cell>
          <cell r="G47">
            <v>19</v>
          </cell>
          <cell r="H47">
            <v>12.8</v>
          </cell>
          <cell r="I47">
            <v>6.5</v>
          </cell>
          <cell r="J47">
            <v>2.1</v>
          </cell>
          <cell r="K47">
            <v>2.1</v>
          </cell>
          <cell r="L47">
            <v>57.1</v>
          </cell>
          <cell r="M47">
            <v>97.5</v>
          </cell>
          <cell r="N47">
            <v>1778</v>
          </cell>
          <cell r="O47" t="str">
            <v>Females</v>
          </cell>
          <cell r="P47">
            <v>0.6</v>
          </cell>
          <cell r="Q47">
            <v>3.8</v>
          </cell>
          <cell r="R47">
            <v>17.7</v>
          </cell>
          <cell r="S47">
            <v>46.5</v>
          </cell>
          <cell r="T47">
            <v>15.8</v>
          </cell>
          <cell r="U47">
            <v>8.1999999999999993</v>
          </cell>
          <cell r="V47">
            <v>4.2</v>
          </cell>
          <cell r="W47">
            <v>1.1000000000000001</v>
          </cell>
          <cell r="X47">
            <v>4.3</v>
          </cell>
          <cell r="Y47">
            <v>68.599999999999994</v>
          </cell>
          <cell r="Z47">
            <v>97.9</v>
          </cell>
          <cell r="AA47">
            <v>1386</v>
          </cell>
          <cell r="AB47" t="str">
            <v>All</v>
          </cell>
          <cell r="AC47">
            <v>0.4</v>
          </cell>
          <cell r="AD47">
            <v>2.7</v>
          </cell>
          <cell r="AE47">
            <v>15.2</v>
          </cell>
          <cell r="AF47">
            <v>43.9</v>
          </cell>
          <cell r="AG47">
            <v>17.600000000000001</v>
          </cell>
          <cell r="AH47">
            <v>10.8</v>
          </cell>
          <cell r="AI47">
            <v>5.5</v>
          </cell>
          <cell r="AJ47">
            <v>1.7</v>
          </cell>
          <cell r="AK47">
            <v>3.1</v>
          </cell>
          <cell r="AL47">
            <v>62.1</v>
          </cell>
          <cell r="AM47">
            <v>97.7</v>
          </cell>
          <cell r="AN47">
            <v>3164</v>
          </cell>
        </row>
        <row r="48">
          <cell r="A48" t="str">
            <v>General Studies</v>
          </cell>
          <cell r="B48" t="str">
            <v>Males</v>
          </cell>
          <cell r="C48">
            <v>2.5</v>
          </cell>
          <cell r="D48">
            <v>6.3</v>
          </cell>
          <cell r="E48">
            <v>9.6999999999999993</v>
          </cell>
          <cell r="F48">
            <v>22.1</v>
          </cell>
          <cell r="G48">
            <v>23.4</v>
          </cell>
          <cell r="H48">
            <v>12.7</v>
          </cell>
          <cell r="I48">
            <v>9.6</v>
          </cell>
          <cell r="J48">
            <v>5.6</v>
          </cell>
          <cell r="K48">
            <v>8.8000000000000007</v>
          </cell>
          <cell r="L48">
            <v>40.6</v>
          </cell>
          <cell r="M48">
            <v>92</v>
          </cell>
          <cell r="N48">
            <v>3961</v>
          </cell>
          <cell r="O48" t="str">
            <v>Females</v>
          </cell>
          <cell r="P48">
            <v>2.2000000000000002</v>
          </cell>
          <cell r="Q48">
            <v>6.9</v>
          </cell>
          <cell r="R48">
            <v>10.4</v>
          </cell>
          <cell r="S48">
            <v>23.9</v>
          </cell>
          <cell r="T48">
            <v>26</v>
          </cell>
          <cell r="U48">
            <v>11.7</v>
          </cell>
          <cell r="V48">
            <v>7.9</v>
          </cell>
          <cell r="W48">
            <v>4.9000000000000004</v>
          </cell>
          <cell r="X48">
            <v>9.1999999999999993</v>
          </cell>
          <cell r="Y48">
            <v>43.4</v>
          </cell>
          <cell r="Z48">
            <v>93.9</v>
          </cell>
          <cell r="AA48">
            <v>3563</v>
          </cell>
          <cell r="AB48" t="str">
            <v>All</v>
          </cell>
          <cell r="AC48">
            <v>2.4</v>
          </cell>
          <cell r="AD48">
            <v>6.6</v>
          </cell>
          <cell r="AE48">
            <v>10</v>
          </cell>
          <cell r="AF48">
            <v>22.9</v>
          </cell>
          <cell r="AG48">
            <v>24.6</v>
          </cell>
          <cell r="AH48">
            <v>12.2</v>
          </cell>
          <cell r="AI48">
            <v>8.8000000000000007</v>
          </cell>
          <cell r="AJ48">
            <v>5.3</v>
          </cell>
          <cell r="AK48">
            <v>9</v>
          </cell>
          <cell r="AL48">
            <v>41.9</v>
          </cell>
          <cell r="AM48">
            <v>92.9</v>
          </cell>
          <cell r="AN48">
            <v>7524</v>
          </cell>
        </row>
        <row r="49">
          <cell r="A49" t="str">
            <v>Hospitality and Catering</v>
          </cell>
          <cell r="B49" t="str">
            <v>Males</v>
          </cell>
          <cell r="C49" t="str">
            <v>x</v>
          </cell>
          <cell r="D49">
            <v>4.0999999999999996</v>
          </cell>
          <cell r="E49">
            <v>20.6</v>
          </cell>
          <cell r="F49">
            <v>23.9</v>
          </cell>
          <cell r="G49">
            <v>18.899999999999999</v>
          </cell>
          <cell r="H49">
            <v>14.2</v>
          </cell>
          <cell r="I49">
            <v>9.6999999999999993</v>
          </cell>
          <cell r="J49">
            <v>5.9</v>
          </cell>
          <cell r="K49">
            <v>4.7</v>
          </cell>
          <cell r="L49">
            <v>49.3</v>
          </cell>
          <cell r="M49">
            <v>97.9</v>
          </cell>
          <cell r="N49">
            <v>339</v>
          </cell>
          <cell r="O49" t="str">
            <v>Females</v>
          </cell>
          <cell r="P49">
            <v>1.4</v>
          </cell>
          <cell r="Q49">
            <v>8.5</v>
          </cell>
          <cell r="R49">
            <v>25.4</v>
          </cell>
          <cell r="S49">
            <v>28.6</v>
          </cell>
          <cell r="T49">
            <v>19.3</v>
          </cell>
          <cell r="U49">
            <v>7.1</v>
          </cell>
          <cell r="V49">
            <v>6.2</v>
          </cell>
          <cell r="W49">
            <v>1.7</v>
          </cell>
          <cell r="X49">
            <v>9.9</v>
          </cell>
          <cell r="Y49">
            <v>63.9</v>
          </cell>
          <cell r="Z49">
            <v>98.3</v>
          </cell>
          <cell r="AA49">
            <v>646</v>
          </cell>
          <cell r="AB49" t="str">
            <v>All</v>
          </cell>
          <cell r="AC49">
            <v>1.1000000000000001</v>
          </cell>
          <cell r="AD49">
            <v>7</v>
          </cell>
          <cell r="AE49">
            <v>23.8</v>
          </cell>
          <cell r="AF49">
            <v>27</v>
          </cell>
          <cell r="AG49">
            <v>19.2</v>
          </cell>
          <cell r="AH49">
            <v>9.5</v>
          </cell>
          <cell r="AI49">
            <v>7.4</v>
          </cell>
          <cell r="AJ49">
            <v>3.1</v>
          </cell>
          <cell r="AK49">
            <v>8.1</v>
          </cell>
          <cell r="AL49">
            <v>58.9</v>
          </cell>
          <cell r="AM49">
            <v>98.2</v>
          </cell>
          <cell r="AN49">
            <v>985</v>
          </cell>
        </row>
        <row r="50">
          <cell r="A50" t="str">
            <v>Media/Film/TV</v>
          </cell>
          <cell r="B50" t="str">
            <v>Males</v>
          </cell>
          <cell r="C50">
            <v>1.9</v>
          </cell>
          <cell r="D50">
            <v>8.6999999999999993</v>
          </cell>
          <cell r="E50">
            <v>18.3</v>
          </cell>
          <cell r="F50">
            <v>29.1</v>
          </cell>
          <cell r="G50">
            <v>20.9</v>
          </cell>
          <cell r="H50">
            <v>10.4</v>
          </cell>
          <cell r="I50">
            <v>4.8</v>
          </cell>
          <cell r="J50">
            <v>2.2999999999999998</v>
          </cell>
          <cell r="K50">
            <v>10.5</v>
          </cell>
          <cell r="L50">
            <v>57.9</v>
          </cell>
          <cell r="M50">
            <v>96.4</v>
          </cell>
          <cell r="N50">
            <v>28715</v>
          </cell>
          <cell r="O50" t="str">
            <v>Females</v>
          </cell>
          <cell r="P50">
            <v>4.9000000000000004</v>
          </cell>
          <cell r="Q50">
            <v>17.8</v>
          </cell>
          <cell r="R50">
            <v>25.8</v>
          </cell>
          <cell r="S50">
            <v>26.6</v>
          </cell>
          <cell r="T50">
            <v>14.1</v>
          </cell>
          <cell r="U50">
            <v>5.6</v>
          </cell>
          <cell r="V50">
            <v>2.2999999999999998</v>
          </cell>
          <cell r="W50">
            <v>1</v>
          </cell>
          <cell r="X50">
            <v>22.6</v>
          </cell>
          <cell r="Y50">
            <v>75</v>
          </cell>
          <cell r="Z50">
            <v>98</v>
          </cell>
          <cell r="AA50">
            <v>29871</v>
          </cell>
          <cell r="AB50" t="str">
            <v>All</v>
          </cell>
          <cell r="AC50">
            <v>3.4</v>
          </cell>
          <cell r="AD50">
            <v>13.3</v>
          </cell>
          <cell r="AE50">
            <v>22.1</v>
          </cell>
          <cell r="AF50">
            <v>27.8</v>
          </cell>
          <cell r="AG50">
            <v>17.399999999999999</v>
          </cell>
          <cell r="AH50">
            <v>7.9</v>
          </cell>
          <cell r="AI50">
            <v>3.5</v>
          </cell>
          <cell r="AJ50">
            <v>1.7</v>
          </cell>
          <cell r="AK50">
            <v>16.7</v>
          </cell>
          <cell r="AL50">
            <v>66.599999999999994</v>
          </cell>
          <cell r="AM50">
            <v>97.2</v>
          </cell>
          <cell r="AN50">
            <v>58586</v>
          </cell>
        </row>
        <row r="51">
          <cell r="A51" t="str">
            <v>Media: Communication and Production</v>
          </cell>
          <cell r="B51" t="str">
            <v>Males</v>
          </cell>
          <cell r="C51" t="str">
            <v>x</v>
          </cell>
          <cell r="D51">
            <v>12.1</v>
          </cell>
          <cell r="E51">
            <v>25.9</v>
          </cell>
          <cell r="F51">
            <v>28.2</v>
          </cell>
          <cell r="G51">
            <v>13.8</v>
          </cell>
          <cell r="H51">
            <v>6.3</v>
          </cell>
          <cell r="I51">
            <v>5.2</v>
          </cell>
          <cell r="J51">
            <v>3.4</v>
          </cell>
          <cell r="K51">
            <v>13.2</v>
          </cell>
          <cell r="L51">
            <v>67.2</v>
          </cell>
          <cell r="M51">
            <v>96</v>
          </cell>
          <cell r="N51">
            <v>174</v>
          </cell>
          <cell r="O51" t="str">
            <v>Females</v>
          </cell>
          <cell r="P51" t="str">
            <v>x</v>
          </cell>
          <cell r="Q51">
            <v>25.7</v>
          </cell>
          <cell r="R51">
            <v>27.5</v>
          </cell>
          <cell r="S51">
            <v>22.8</v>
          </cell>
          <cell r="T51">
            <v>9.4</v>
          </cell>
          <cell r="U51">
            <v>5.8</v>
          </cell>
          <cell r="V51">
            <v>5.3</v>
          </cell>
          <cell r="W51">
            <v>1.8</v>
          </cell>
          <cell r="X51">
            <v>26.9</v>
          </cell>
          <cell r="Y51">
            <v>77.2</v>
          </cell>
          <cell r="Z51">
            <v>99.4</v>
          </cell>
          <cell r="AA51">
            <v>171</v>
          </cell>
          <cell r="AB51" t="str">
            <v>All</v>
          </cell>
          <cell r="AC51">
            <v>1.2</v>
          </cell>
          <cell r="AD51">
            <v>18.8</v>
          </cell>
          <cell r="AE51">
            <v>26.7</v>
          </cell>
          <cell r="AF51">
            <v>25.5</v>
          </cell>
          <cell r="AG51">
            <v>11.6</v>
          </cell>
          <cell r="AH51">
            <v>6.1</v>
          </cell>
          <cell r="AI51">
            <v>5.2</v>
          </cell>
          <cell r="AJ51">
            <v>2.6</v>
          </cell>
          <cell r="AK51">
            <v>20</v>
          </cell>
          <cell r="AL51">
            <v>72.2</v>
          </cell>
          <cell r="AM51">
            <v>97.7</v>
          </cell>
          <cell r="AN51">
            <v>345</v>
          </cell>
        </row>
        <row r="52">
          <cell r="A52" t="str">
            <v>Performing Arts</v>
          </cell>
          <cell r="B52" t="str">
            <v>Males</v>
          </cell>
          <cell r="C52">
            <v>4.2</v>
          </cell>
          <cell r="D52">
            <v>6.8</v>
          </cell>
          <cell r="E52">
            <v>13</v>
          </cell>
          <cell r="F52">
            <v>24.4</v>
          </cell>
          <cell r="G52">
            <v>18.8</v>
          </cell>
          <cell r="H52">
            <v>14.4</v>
          </cell>
          <cell r="I52">
            <v>10.5</v>
          </cell>
          <cell r="J52">
            <v>2.9</v>
          </cell>
          <cell r="K52">
            <v>11</v>
          </cell>
          <cell r="L52">
            <v>48.3</v>
          </cell>
          <cell r="M52">
            <v>94.9</v>
          </cell>
          <cell r="N52">
            <v>648</v>
          </cell>
          <cell r="O52" t="str">
            <v>Females</v>
          </cell>
          <cell r="P52">
            <v>6.1</v>
          </cell>
          <cell r="Q52">
            <v>13.3</v>
          </cell>
          <cell r="R52">
            <v>20.399999999999999</v>
          </cell>
          <cell r="S52">
            <v>25.2</v>
          </cell>
          <cell r="T52">
            <v>17.899999999999999</v>
          </cell>
          <cell r="U52">
            <v>8.8000000000000007</v>
          </cell>
          <cell r="V52">
            <v>4.0999999999999996</v>
          </cell>
          <cell r="W52">
            <v>1.1000000000000001</v>
          </cell>
          <cell r="X52">
            <v>19.399999999999999</v>
          </cell>
          <cell r="Y52">
            <v>65</v>
          </cell>
          <cell r="Z52">
            <v>96.9</v>
          </cell>
          <cell r="AA52">
            <v>1206</v>
          </cell>
          <cell r="AB52" t="str">
            <v>All</v>
          </cell>
          <cell r="AC52">
            <v>5.4</v>
          </cell>
          <cell r="AD52">
            <v>11</v>
          </cell>
          <cell r="AE52">
            <v>17.8</v>
          </cell>
          <cell r="AF52">
            <v>24.9</v>
          </cell>
          <cell r="AG52">
            <v>18.2</v>
          </cell>
          <cell r="AH52">
            <v>10.7</v>
          </cell>
          <cell r="AI52">
            <v>6.4</v>
          </cell>
          <cell r="AJ52">
            <v>1.7</v>
          </cell>
          <cell r="AK52">
            <v>16.5</v>
          </cell>
          <cell r="AL52">
            <v>59.2</v>
          </cell>
          <cell r="AM52">
            <v>96.2</v>
          </cell>
          <cell r="AN52">
            <v>1854</v>
          </cell>
        </row>
        <row r="53">
          <cell r="A53" t="str">
            <v>Physical Education</v>
          </cell>
          <cell r="B53" t="str">
            <v>Males</v>
          </cell>
          <cell r="C53">
            <v>5.4</v>
          </cell>
          <cell r="D53">
            <v>17.100000000000001</v>
          </cell>
          <cell r="E53">
            <v>24</v>
          </cell>
          <cell r="F53">
            <v>22.3</v>
          </cell>
          <cell r="G53">
            <v>21.4</v>
          </cell>
          <cell r="H53">
            <v>7</v>
          </cell>
          <cell r="I53">
            <v>2.1</v>
          </cell>
          <cell r="J53">
            <v>0.4</v>
          </cell>
          <cell r="K53">
            <v>22.5</v>
          </cell>
          <cell r="L53">
            <v>68.8</v>
          </cell>
          <cell r="M53">
            <v>99.8</v>
          </cell>
          <cell r="N53">
            <v>72009</v>
          </cell>
          <cell r="O53" t="str">
            <v>Females</v>
          </cell>
          <cell r="P53">
            <v>8.3000000000000007</v>
          </cell>
          <cell r="Q53">
            <v>18</v>
          </cell>
          <cell r="R53">
            <v>22.1</v>
          </cell>
          <cell r="S53">
            <v>19.899999999999999</v>
          </cell>
          <cell r="T53">
            <v>20</v>
          </cell>
          <cell r="U53">
            <v>7.7</v>
          </cell>
          <cell r="V53">
            <v>2.8</v>
          </cell>
          <cell r="W53">
            <v>0.8</v>
          </cell>
          <cell r="X53">
            <v>26.3</v>
          </cell>
          <cell r="Y53">
            <v>68.2</v>
          </cell>
          <cell r="Z53">
            <v>99.6</v>
          </cell>
          <cell r="AA53">
            <v>52892</v>
          </cell>
          <cell r="AB53" t="str">
            <v>All</v>
          </cell>
          <cell r="AC53">
            <v>6.6</v>
          </cell>
          <cell r="AD53">
            <v>17.5</v>
          </cell>
          <cell r="AE53">
            <v>23.2</v>
          </cell>
          <cell r="AF53">
            <v>21.3</v>
          </cell>
          <cell r="AG53">
            <v>20.8</v>
          </cell>
          <cell r="AH53">
            <v>7.3</v>
          </cell>
          <cell r="AI53">
            <v>2.4</v>
          </cell>
          <cell r="AJ53">
            <v>0.6</v>
          </cell>
          <cell r="AK53">
            <v>24.1</v>
          </cell>
          <cell r="AL53">
            <v>68.599999999999994</v>
          </cell>
          <cell r="AM53">
            <v>99.7</v>
          </cell>
          <cell r="AN53">
            <v>124901</v>
          </cell>
        </row>
        <row r="54">
          <cell r="A54" t="str">
            <v>Religious Studies</v>
          </cell>
          <cell r="B54" t="str">
            <v>Males</v>
          </cell>
          <cell r="C54">
            <v>8.4</v>
          </cell>
          <cell r="D54">
            <v>16.399999999999999</v>
          </cell>
          <cell r="E54">
            <v>22.1</v>
          </cell>
          <cell r="F54">
            <v>20.399999999999999</v>
          </cell>
          <cell r="G54">
            <v>12.7</v>
          </cell>
          <cell r="H54">
            <v>8.6999999999999993</v>
          </cell>
          <cell r="I54">
            <v>5.9</v>
          </cell>
          <cell r="J54">
            <v>3.3</v>
          </cell>
          <cell r="K54">
            <v>24.8</v>
          </cell>
          <cell r="L54">
            <v>67.2</v>
          </cell>
          <cell r="M54">
            <v>97.9</v>
          </cell>
          <cell r="N54">
            <v>79364</v>
          </cell>
          <cell r="O54" t="str">
            <v>Females</v>
          </cell>
          <cell r="P54">
            <v>14.5</v>
          </cell>
          <cell r="Q54">
            <v>22.8</v>
          </cell>
          <cell r="R54">
            <v>23.6</v>
          </cell>
          <cell r="S54">
            <v>17.5</v>
          </cell>
          <cell r="T54">
            <v>9.5</v>
          </cell>
          <cell r="U54">
            <v>5.8</v>
          </cell>
          <cell r="V54">
            <v>3.4</v>
          </cell>
          <cell r="W54">
            <v>1.8</v>
          </cell>
          <cell r="X54">
            <v>37.299999999999997</v>
          </cell>
          <cell r="Y54">
            <v>78.400000000000006</v>
          </cell>
          <cell r="Z54">
            <v>99</v>
          </cell>
          <cell r="AA54">
            <v>96986</v>
          </cell>
          <cell r="AB54" t="str">
            <v>All</v>
          </cell>
          <cell r="AC54">
            <v>11.8</v>
          </cell>
          <cell r="AD54">
            <v>19.899999999999999</v>
          </cell>
          <cell r="AE54">
            <v>22.9</v>
          </cell>
          <cell r="AF54">
            <v>18.8</v>
          </cell>
          <cell r="AG54">
            <v>10.9</v>
          </cell>
          <cell r="AH54">
            <v>7.1</v>
          </cell>
          <cell r="AI54">
            <v>4.5</v>
          </cell>
          <cell r="AJ54">
            <v>2.5</v>
          </cell>
          <cell r="AK54">
            <v>31.7</v>
          </cell>
          <cell r="AL54">
            <v>73.400000000000006</v>
          </cell>
          <cell r="AM54">
            <v>98.5</v>
          </cell>
          <cell r="AN54">
            <v>176350</v>
          </cell>
        </row>
        <row r="55">
          <cell r="A55" t="str">
            <v>Statistics</v>
          </cell>
          <cell r="B55" t="str">
            <v>Males</v>
          </cell>
          <cell r="C55">
            <v>7.5</v>
          </cell>
          <cell r="D55">
            <v>15.4</v>
          </cell>
          <cell r="E55">
            <v>19.600000000000001</v>
          </cell>
          <cell r="F55">
            <v>32.799999999999997</v>
          </cell>
          <cell r="G55">
            <v>13.2</v>
          </cell>
          <cell r="H55">
            <v>5.4</v>
          </cell>
          <cell r="I55">
            <v>2.2000000000000002</v>
          </cell>
          <cell r="J55">
            <v>1.1000000000000001</v>
          </cell>
          <cell r="K55">
            <v>22.8</v>
          </cell>
          <cell r="L55">
            <v>75.2</v>
          </cell>
          <cell r="M55">
            <v>97.2</v>
          </cell>
          <cell r="N55">
            <v>36900</v>
          </cell>
          <cell r="O55" t="str">
            <v>Females</v>
          </cell>
          <cell r="P55">
            <v>7.7</v>
          </cell>
          <cell r="Q55">
            <v>16.5</v>
          </cell>
          <cell r="R55">
            <v>20</v>
          </cell>
          <cell r="S55">
            <v>33.799999999999997</v>
          </cell>
          <cell r="T55">
            <v>11.8</v>
          </cell>
          <cell r="U55">
            <v>4.9000000000000004</v>
          </cell>
          <cell r="V55">
            <v>2</v>
          </cell>
          <cell r="W55">
            <v>0.9</v>
          </cell>
          <cell r="X55">
            <v>24.2</v>
          </cell>
          <cell r="Y55">
            <v>77.900000000000006</v>
          </cell>
          <cell r="Z55">
            <v>97.6</v>
          </cell>
          <cell r="AA55">
            <v>33838</v>
          </cell>
          <cell r="AB55" t="str">
            <v>All</v>
          </cell>
          <cell r="AC55">
            <v>7.6</v>
          </cell>
          <cell r="AD55">
            <v>15.9</v>
          </cell>
          <cell r="AE55">
            <v>19.8</v>
          </cell>
          <cell r="AF55">
            <v>33.299999999999997</v>
          </cell>
          <cell r="AG55">
            <v>12.6</v>
          </cell>
          <cell r="AH55">
            <v>5.2</v>
          </cell>
          <cell r="AI55">
            <v>2.1</v>
          </cell>
          <cell r="AJ55">
            <v>1</v>
          </cell>
          <cell r="AK55">
            <v>23.5</v>
          </cell>
          <cell r="AL55">
            <v>76.5</v>
          </cell>
          <cell r="AM55">
            <v>97.3</v>
          </cell>
          <cell r="AN55">
            <v>70738</v>
          </cell>
        </row>
        <row r="56">
          <cell r="A56" t="str">
            <v>Vocational Studies</v>
          </cell>
          <cell r="B56" t="str">
            <v>Males</v>
          </cell>
          <cell r="C56">
            <v>2.7</v>
          </cell>
          <cell r="D56">
            <v>8.9</v>
          </cell>
          <cell r="E56">
            <v>15.7</v>
          </cell>
          <cell r="F56">
            <v>30.2</v>
          </cell>
          <cell r="G56">
            <v>19.3</v>
          </cell>
          <cell r="H56">
            <v>11</v>
          </cell>
          <cell r="I56">
            <v>5.7</v>
          </cell>
          <cell r="J56">
            <v>3</v>
          </cell>
          <cell r="K56">
            <v>11.6</v>
          </cell>
          <cell r="L56">
            <v>57.5</v>
          </cell>
          <cell r="M56">
            <v>96.6</v>
          </cell>
          <cell r="N56">
            <v>20355</v>
          </cell>
          <cell r="O56" t="str">
            <v>Females</v>
          </cell>
          <cell r="P56">
            <v>5.8</v>
          </cell>
          <cell r="Q56">
            <v>13.5</v>
          </cell>
          <cell r="R56">
            <v>19.2</v>
          </cell>
          <cell r="S56">
            <v>30.9</v>
          </cell>
          <cell r="T56">
            <v>15.7</v>
          </cell>
          <cell r="U56">
            <v>7.5</v>
          </cell>
          <cell r="V56">
            <v>3.8</v>
          </cell>
          <cell r="W56">
            <v>1.7</v>
          </cell>
          <cell r="X56">
            <v>19.3</v>
          </cell>
          <cell r="Y56">
            <v>69.3</v>
          </cell>
          <cell r="Z56">
            <v>98</v>
          </cell>
          <cell r="AA56">
            <v>21321</v>
          </cell>
          <cell r="AB56" t="str">
            <v>All</v>
          </cell>
          <cell r="AC56">
            <v>4.3</v>
          </cell>
          <cell r="AD56">
            <v>11.2</v>
          </cell>
          <cell r="AE56">
            <v>17.5</v>
          </cell>
          <cell r="AF56">
            <v>30.5</v>
          </cell>
          <cell r="AG56">
            <v>17.5</v>
          </cell>
          <cell r="AH56">
            <v>9.1999999999999993</v>
          </cell>
          <cell r="AI56">
            <v>4.7</v>
          </cell>
          <cell r="AJ56">
            <v>2.2999999999999998</v>
          </cell>
          <cell r="AK56">
            <v>15.5</v>
          </cell>
          <cell r="AL56">
            <v>63.6</v>
          </cell>
          <cell r="AM56">
            <v>97.3</v>
          </cell>
          <cell r="AN56">
            <v>41676</v>
          </cell>
        </row>
        <row r="57">
          <cell r="A57" t="str">
            <v>All Subjects</v>
          </cell>
          <cell r="B57" t="str">
            <v>Males</v>
          </cell>
          <cell r="C57">
            <v>6.6</v>
          </cell>
          <cell r="D57">
            <v>13.7</v>
          </cell>
          <cell r="E57">
            <v>20.100000000000001</v>
          </cell>
          <cell r="F57">
            <v>26.6</v>
          </cell>
          <cell r="G57">
            <v>16</v>
          </cell>
          <cell r="H57">
            <v>8.5</v>
          </cell>
          <cell r="I57">
            <v>4.5999999999999996</v>
          </cell>
          <cell r="J57">
            <v>2.1</v>
          </cell>
          <cell r="K57">
            <v>20.3</v>
          </cell>
          <cell r="L57">
            <v>67.099999999999994</v>
          </cell>
          <cell r="M57">
            <v>98.3</v>
          </cell>
          <cell r="N57">
            <v>2321259</v>
          </cell>
          <cell r="O57" t="str">
            <v>Females</v>
          </cell>
          <cell r="P57">
            <v>9</v>
          </cell>
          <cell r="Q57">
            <v>17.5</v>
          </cell>
          <cell r="R57">
            <v>22.4</v>
          </cell>
          <cell r="S57">
            <v>25.5</v>
          </cell>
          <cell r="T57">
            <v>13.2</v>
          </cell>
          <cell r="U57">
            <v>6.4</v>
          </cell>
          <cell r="V57">
            <v>3.3</v>
          </cell>
          <cell r="W57">
            <v>1.5</v>
          </cell>
          <cell r="X57">
            <v>26.5</v>
          </cell>
          <cell r="Y57">
            <v>74.400000000000006</v>
          </cell>
          <cell r="Z57">
            <v>98.9</v>
          </cell>
          <cell r="AA57">
            <v>2371428</v>
          </cell>
          <cell r="AB57" t="str">
            <v>All</v>
          </cell>
          <cell r="AC57">
            <v>7.8</v>
          </cell>
          <cell r="AD57">
            <v>15.6</v>
          </cell>
          <cell r="AE57">
            <v>21.3</v>
          </cell>
          <cell r="AF57">
            <v>26</v>
          </cell>
          <cell r="AG57">
            <v>14.6</v>
          </cell>
          <cell r="AH57">
            <v>7.5</v>
          </cell>
          <cell r="AI57">
            <v>4</v>
          </cell>
          <cell r="AJ57">
            <v>1.8</v>
          </cell>
          <cell r="AK57">
            <v>23.4</v>
          </cell>
          <cell r="AL57">
            <v>70.8</v>
          </cell>
          <cell r="AM57">
            <v>98.6</v>
          </cell>
          <cell r="AN57">
            <v>4692687</v>
          </cell>
        </row>
      </sheetData>
      <sheetData sheetId="3">
        <row r="3">
          <cell r="A3" t="str">
            <v>English</v>
          </cell>
          <cell r="B3" t="str">
            <v>Males</v>
          </cell>
          <cell r="C3">
            <v>3.8</v>
          </cell>
          <cell r="D3">
            <v>10.7</v>
          </cell>
          <cell r="E3">
            <v>19.899999999999999</v>
          </cell>
          <cell r="F3">
            <v>31.4</v>
          </cell>
          <cell r="G3">
            <v>17.899999999999999</v>
          </cell>
          <cell r="H3">
            <v>9.1999999999999993</v>
          </cell>
          <cell r="I3">
            <v>4.2</v>
          </cell>
          <cell r="J3">
            <v>1.6</v>
          </cell>
          <cell r="K3">
            <v>14.5</v>
          </cell>
          <cell r="L3">
            <v>65.8</v>
          </cell>
          <cell r="M3">
            <v>98.9</v>
          </cell>
          <cell r="N3">
            <v>296070</v>
          </cell>
          <cell r="O3" t="str">
            <v>Females</v>
          </cell>
          <cell r="P3">
            <v>7.1</v>
          </cell>
          <cell r="Q3">
            <v>17.2</v>
          </cell>
          <cell r="R3">
            <v>25.2</v>
          </cell>
          <cell r="S3">
            <v>29.3</v>
          </cell>
          <cell r="T3">
            <v>12.8</v>
          </cell>
          <cell r="U3">
            <v>5.0999999999999996</v>
          </cell>
          <cell r="V3">
            <v>1.9</v>
          </cell>
          <cell r="W3">
            <v>0.7</v>
          </cell>
          <cell r="X3">
            <v>24.3</v>
          </cell>
          <cell r="Y3">
            <v>78.8</v>
          </cell>
          <cell r="Z3">
            <v>99.3</v>
          </cell>
          <cell r="AA3">
            <v>291391</v>
          </cell>
          <cell r="AB3" t="str">
            <v>All</v>
          </cell>
          <cell r="AC3">
            <v>5.5</v>
          </cell>
          <cell r="AD3">
            <v>13.9</v>
          </cell>
          <cell r="AE3">
            <v>22.5</v>
          </cell>
          <cell r="AF3">
            <v>30.3</v>
          </cell>
          <cell r="AG3">
            <v>15.4</v>
          </cell>
          <cell r="AH3">
            <v>7.2</v>
          </cell>
          <cell r="AI3">
            <v>3.1</v>
          </cell>
          <cell r="AJ3">
            <v>1.2</v>
          </cell>
          <cell r="AK3">
            <v>19.399999999999999</v>
          </cell>
          <cell r="AL3">
            <v>72.3</v>
          </cell>
          <cell r="AM3">
            <v>99.1</v>
          </cell>
          <cell r="AN3">
            <v>587461</v>
          </cell>
        </row>
        <row r="4">
          <cell r="A4" t="str">
            <v>Mathematics</v>
          </cell>
          <cell r="B4" t="str">
            <v>Males</v>
          </cell>
          <cell r="C4">
            <v>6.9</v>
          </cell>
          <cell r="D4">
            <v>13.5</v>
          </cell>
          <cell r="E4">
            <v>17.600000000000001</v>
          </cell>
          <cell r="F4">
            <v>28.7</v>
          </cell>
          <cell r="G4">
            <v>12</v>
          </cell>
          <cell r="H4">
            <v>9</v>
          </cell>
          <cell r="I4">
            <v>7</v>
          </cell>
          <cell r="J4">
            <v>3.5</v>
          </cell>
          <cell r="K4">
            <v>20.399999999999999</v>
          </cell>
          <cell r="L4">
            <v>66.8</v>
          </cell>
          <cell r="M4">
            <v>98.3</v>
          </cell>
          <cell r="N4">
            <v>303211</v>
          </cell>
          <cell r="O4" t="str">
            <v>Females</v>
          </cell>
          <cell r="P4">
            <v>6.7</v>
          </cell>
          <cell r="Q4">
            <v>13.9</v>
          </cell>
          <cell r="R4">
            <v>18.100000000000001</v>
          </cell>
          <cell r="S4">
            <v>28.6</v>
          </cell>
          <cell r="T4">
            <v>12.4</v>
          </cell>
          <cell r="U4">
            <v>8.6999999999999993</v>
          </cell>
          <cell r="V4">
            <v>6.6</v>
          </cell>
          <cell r="W4">
            <v>3.3</v>
          </cell>
          <cell r="X4">
            <v>20.7</v>
          </cell>
          <cell r="Y4">
            <v>67.3</v>
          </cell>
          <cell r="Z4">
            <v>98.4</v>
          </cell>
          <cell r="AA4">
            <v>295368</v>
          </cell>
          <cell r="AB4" t="str">
            <v>All</v>
          </cell>
          <cell r="AC4">
            <v>6.8</v>
          </cell>
          <cell r="AD4">
            <v>13.7</v>
          </cell>
          <cell r="AE4">
            <v>17.8</v>
          </cell>
          <cell r="AF4">
            <v>28.6</v>
          </cell>
          <cell r="AG4">
            <v>12.2</v>
          </cell>
          <cell r="AH4">
            <v>8.8000000000000007</v>
          </cell>
          <cell r="AI4">
            <v>6.8</v>
          </cell>
          <cell r="AJ4">
            <v>3.4</v>
          </cell>
          <cell r="AK4">
            <v>20.6</v>
          </cell>
          <cell r="AL4">
            <v>67</v>
          </cell>
          <cell r="AM4">
            <v>98.3</v>
          </cell>
          <cell r="AN4">
            <v>598579</v>
          </cell>
        </row>
        <row r="5">
          <cell r="A5" t="str">
            <v>Core Science</v>
          </cell>
          <cell r="B5" t="str">
            <v>Males</v>
          </cell>
          <cell r="C5">
            <v>1.9</v>
          </cell>
          <cell r="D5">
            <v>7.6</v>
          </cell>
          <cell r="E5">
            <v>18.3</v>
          </cell>
          <cell r="F5">
            <v>32.799999999999997</v>
          </cell>
          <cell r="G5">
            <v>17.899999999999999</v>
          </cell>
          <cell r="H5">
            <v>11</v>
          </cell>
          <cell r="I5">
            <v>6.4</v>
          </cell>
          <cell r="J5">
            <v>2.7</v>
          </cell>
          <cell r="K5">
            <v>9.5</v>
          </cell>
          <cell r="L5">
            <v>60.6</v>
          </cell>
          <cell r="M5">
            <v>98.7</v>
          </cell>
          <cell r="N5">
            <v>173632</v>
          </cell>
          <cell r="O5" t="str">
            <v>Females</v>
          </cell>
          <cell r="P5">
            <v>2.9</v>
          </cell>
          <cell r="Q5">
            <v>10.1</v>
          </cell>
          <cell r="R5">
            <v>20.399999999999999</v>
          </cell>
          <cell r="S5">
            <v>32</v>
          </cell>
          <cell r="T5">
            <v>16.600000000000001</v>
          </cell>
          <cell r="U5">
            <v>9.5</v>
          </cell>
          <cell r="V5">
            <v>5.2</v>
          </cell>
          <cell r="W5">
            <v>2.2000000000000002</v>
          </cell>
          <cell r="X5">
            <v>13</v>
          </cell>
          <cell r="Y5">
            <v>65.400000000000006</v>
          </cell>
          <cell r="Z5">
            <v>98.9</v>
          </cell>
          <cell r="AA5">
            <v>176542</v>
          </cell>
          <cell r="AB5" t="str">
            <v>All</v>
          </cell>
          <cell r="AC5">
            <v>2.4</v>
          </cell>
          <cell r="AD5">
            <v>8.9</v>
          </cell>
          <cell r="AE5">
            <v>19.399999999999999</v>
          </cell>
          <cell r="AF5">
            <v>32.4</v>
          </cell>
          <cell r="AG5">
            <v>17.3</v>
          </cell>
          <cell r="AH5">
            <v>10.199999999999999</v>
          </cell>
          <cell r="AI5">
            <v>5.8</v>
          </cell>
          <cell r="AJ5">
            <v>2.5</v>
          </cell>
          <cell r="AK5">
            <v>11.3</v>
          </cell>
          <cell r="AL5">
            <v>63</v>
          </cell>
          <cell r="AM5">
            <v>98.8</v>
          </cell>
          <cell r="AN5">
            <v>350174</v>
          </cell>
        </row>
        <row r="6">
          <cell r="A6" t="str">
            <v>Additional Science</v>
          </cell>
          <cell r="B6" t="str">
            <v>Males</v>
          </cell>
          <cell r="C6">
            <v>3.7</v>
          </cell>
          <cell r="D6">
            <v>9.1999999999999993</v>
          </cell>
          <cell r="E6">
            <v>20.6</v>
          </cell>
          <cell r="F6">
            <v>33.299999999999997</v>
          </cell>
          <cell r="G6">
            <v>19.399999999999999</v>
          </cell>
          <cell r="H6">
            <v>8</v>
          </cell>
          <cell r="I6">
            <v>3.4</v>
          </cell>
          <cell r="J6">
            <v>1.4</v>
          </cell>
          <cell r="K6">
            <v>12.9</v>
          </cell>
          <cell r="L6">
            <v>66.900000000000006</v>
          </cell>
          <cell r="M6">
            <v>99.1</v>
          </cell>
          <cell r="N6">
            <v>123625</v>
          </cell>
          <cell r="O6" t="str">
            <v>Females</v>
          </cell>
          <cell r="P6">
            <v>5.8</v>
          </cell>
          <cell r="Q6">
            <v>12.1</v>
          </cell>
          <cell r="R6">
            <v>23</v>
          </cell>
          <cell r="S6">
            <v>31.3</v>
          </cell>
          <cell r="T6">
            <v>16.5</v>
          </cell>
          <cell r="U6">
            <v>6.6</v>
          </cell>
          <cell r="V6">
            <v>2.8</v>
          </cell>
          <cell r="W6">
            <v>1.1000000000000001</v>
          </cell>
          <cell r="X6">
            <v>17.8</v>
          </cell>
          <cell r="Y6">
            <v>72.099999999999994</v>
          </cell>
          <cell r="Z6">
            <v>99.2</v>
          </cell>
          <cell r="AA6">
            <v>128169</v>
          </cell>
          <cell r="AB6" t="str">
            <v>All</v>
          </cell>
          <cell r="AC6">
            <v>4.8</v>
          </cell>
          <cell r="AD6">
            <v>10.7</v>
          </cell>
          <cell r="AE6">
            <v>21.8</v>
          </cell>
          <cell r="AF6">
            <v>32.299999999999997</v>
          </cell>
          <cell r="AG6">
            <v>17.899999999999999</v>
          </cell>
          <cell r="AH6">
            <v>7.3</v>
          </cell>
          <cell r="AI6">
            <v>3.1</v>
          </cell>
          <cell r="AJ6">
            <v>1.3</v>
          </cell>
          <cell r="AK6">
            <v>15.4</v>
          </cell>
          <cell r="AL6">
            <v>69.599999999999994</v>
          </cell>
          <cell r="AM6">
            <v>99.2</v>
          </cell>
          <cell r="AN6">
            <v>251794</v>
          </cell>
        </row>
        <row r="7">
          <cell r="A7" t="str">
            <v>Additional Applied Science</v>
          </cell>
          <cell r="B7" t="str">
            <v>Males</v>
          </cell>
          <cell r="C7" t="str">
            <v>x</v>
          </cell>
          <cell r="D7">
            <v>0.7</v>
          </cell>
          <cell r="E7">
            <v>5.2</v>
          </cell>
          <cell r="F7">
            <v>22.9</v>
          </cell>
          <cell r="G7">
            <v>32</v>
          </cell>
          <cell r="H7">
            <v>21.2</v>
          </cell>
          <cell r="I7">
            <v>11.1</v>
          </cell>
          <cell r="J7">
            <v>4.2</v>
          </cell>
          <cell r="K7">
            <v>0.7</v>
          </cell>
          <cell r="L7">
            <v>28.8</v>
          </cell>
          <cell r="M7">
            <v>97.4</v>
          </cell>
          <cell r="N7">
            <v>13434</v>
          </cell>
          <cell r="O7" t="str">
            <v>Females</v>
          </cell>
          <cell r="P7" t="str">
            <v>x</v>
          </cell>
          <cell r="Q7">
            <v>2</v>
          </cell>
          <cell r="R7">
            <v>10.7</v>
          </cell>
          <cell r="S7">
            <v>29.1</v>
          </cell>
          <cell r="T7">
            <v>30.2</v>
          </cell>
          <cell r="U7">
            <v>16.5</v>
          </cell>
          <cell r="V7">
            <v>7.2</v>
          </cell>
          <cell r="W7">
            <v>2.4</v>
          </cell>
          <cell r="X7">
            <v>2.1</v>
          </cell>
          <cell r="Y7">
            <v>41.9</v>
          </cell>
          <cell r="Z7">
            <v>98.2</v>
          </cell>
          <cell r="AA7">
            <v>15628</v>
          </cell>
          <cell r="AB7" t="str">
            <v>All</v>
          </cell>
          <cell r="AC7">
            <v>0.1</v>
          </cell>
          <cell r="AD7">
            <v>1.4</v>
          </cell>
          <cell r="AE7">
            <v>8.1999999999999993</v>
          </cell>
          <cell r="AF7">
            <v>26.3</v>
          </cell>
          <cell r="AG7">
            <v>31</v>
          </cell>
          <cell r="AH7">
            <v>18.7</v>
          </cell>
          <cell r="AI7">
            <v>9</v>
          </cell>
          <cell r="AJ7">
            <v>3.2</v>
          </cell>
          <cell r="AK7">
            <v>1.4</v>
          </cell>
          <cell r="AL7">
            <v>35.799999999999997</v>
          </cell>
          <cell r="AM7">
            <v>97.8</v>
          </cell>
          <cell r="AN7">
            <v>29062</v>
          </cell>
        </row>
        <row r="8">
          <cell r="A8" t="str">
            <v>Physics</v>
          </cell>
          <cell r="B8" t="str">
            <v>Males</v>
          </cell>
          <cell r="C8">
            <v>21.2</v>
          </cell>
          <cell r="D8">
            <v>27.6</v>
          </cell>
          <cell r="E8">
            <v>27.6</v>
          </cell>
          <cell r="F8">
            <v>17.899999999999999</v>
          </cell>
          <cell r="G8">
            <v>4.5999999999999996</v>
          </cell>
          <cell r="H8">
            <v>0.7</v>
          </cell>
          <cell r="I8">
            <v>0.2</v>
          </cell>
          <cell r="J8">
            <v>0.1</v>
          </cell>
          <cell r="K8">
            <v>48.8</v>
          </cell>
          <cell r="L8">
            <v>94.3</v>
          </cell>
          <cell r="M8">
            <v>99.9</v>
          </cell>
          <cell r="N8">
            <v>70307</v>
          </cell>
          <cell r="O8" t="str">
            <v>Females</v>
          </cell>
          <cell r="P8">
            <v>22</v>
          </cell>
          <cell r="Q8">
            <v>27.3</v>
          </cell>
          <cell r="R8">
            <v>26.9</v>
          </cell>
          <cell r="S8">
            <v>17.600000000000001</v>
          </cell>
          <cell r="T8">
            <v>5</v>
          </cell>
          <cell r="U8">
            <v>0.9</v>
          </cell>
          <cell r="V8">
            <v>0.2</v>
          </cell>
          <cell r="W8">
            <v>0.1</v>
          </cell>
          <cell r="X8">
            <v>49.3</v>
          </cell>
          <cell r="Y8">
            <v>93.8</v>
          </cell>
          <cell r="Z8">
            <v>99.9</v>
          </cell>
          <cell r="AA8">
            <v>60831</v>
          </cell>
          <cell r="AB8" t="str">
            <v>All</v>
          </cell>
          <cell r="AC8">
            <v>21.6</v>
          </cell>
          <cell r="AD8">
            <v>27.5</v>
          </cell>
          <cell r="AE8">
            <v>27.3</v>
          </cell>
          <cell r="AF8">
            <v>17.7</v>
          </cell>
          <cell r="AG8">
            <v>4.8</v>
          </cell>
          <cell r="AH8">
            <v>0.8</v>
          </cell>
          <cell r="AI8">
            <v>0.2</v>
          </cell>
          <cell r="AJ8">
            <v>0.1</v>
          </cell>
          <cell r="AK8">
            <v>49.1</v>
          </cell>
          <cell r="AL8">
            <v>94.1</v>
          </cell>
          <cell r="AM8">
            <v>99.9</v>
          </cell>
          <cell r="AN8">
            <v>131138</v>
          </cell>
        </row>
        <row r="9">
          <cell r="A9" t="str">
            <v>Chemistry</v>
          </cell>
          <cell r="B9" t="str">
            <v>Males</v>
          </cell>
          <cell r="C9">
            <v>20.399999999999999</v>
          </cell>
          <cell r="D9">
            <v>27</v>
          </cell>
          <cell r="E9">
            <v>26.5</v>
          </cell>
          <cell r="F9">
            <v>18.8</v>
          </cell>
          <cell r="G9">
            <v>5.7</v>
          </cell>
          <cell r="H9">
            <v>1</v>
          </cell>
          <cell r="I9">
            <v>0.3</v>
          </cell>
          <cell r="J9">
            <v>0.1</v>
          </cell>
          <cell r="K9">
            <v>47.4</v>
          </cell>
          <cell r="L9">
            <v>92.8</v>
          </cell>
          <cell r="M9">
            <v>99.9</v>
          </cell>
          <cell r="N9">
            <v>70552</v>
          </cell>
          <cell r="O9" t="str">
            <v>Females</v>
          </cell>
          <cell r="P9">
            <v>24.8</v>
          </cell>
          <cell r="Q9">
            <v>28.6</v>
          </cell>
          <cell r="R9">
            <v>25</v>
          </cell>
          <cell r="S9">
            <v>15.8</v>
          </cell>
          <cell r="T9">
            <v>4.7</v>
          </cell>
          <cell r="U9">
            <v>0.8</v>
          </cell>
          <cell r="V9">
            <v>0.2</v>
          </cell>
          <cell r="W9">
            <v>0.1</v>
          </cell>
          <cell r="X9">
            <v>53.4</v>
          </cell>
          <cell r="Y9">
            <v>94.2</v>
          </cell>
          <cell r="Z9">
            <v>99.9</v>
          </cell>
          <cell r="AA9">
            <v>61466</v>
          </cell>
          <cell r="AB9" t="str">
            <v>All</v>
          </cell>
          <cell r="AC9">
            <v>22.5</v>
          </cell>
          <cell r="AD9">
            <v>27.8</v>
          </cell>
          <cell r="AE9">
            <v>25.8</v>
          </cell>
          <cell r="AF9">
            <v>17.399999999999999</v>
          </cell>
          <cell r="AG9">
            <v>5.2</v>
          </cell>
          <cell r="AH9">
            <v>0.9</v>
          </cell>
          <cell r="AI9">
            <v>0.2</v>
          </cell>
          <cell r="AJ9">
            <v>0.1</v>
          </cell>
          <cell r="AK9">
            <v>50.2</v>
          </cell>
          <cell r="AL9">
            <v>93.4</v>
          </cell>
          <cell r="AM9">
            <v>99.9</v>
          </cell>
          <cell r="AN9">
            <v>132018</v>
          </cell>
        </row>
        <row r="10">
          <cell r="A10" t="str">
            <v>Biological Sciences</v>
          </cell>
          <cell r="B10" t="str">
            <v>Males</v>
          </cell>
          <cell r="C10">
            <v>18</v>
          </cell>
          <cell r="D10">
            <v>28.4</v>
          </cell>
          <cell r="E10">
            <v>29.6</v>
          </cell>
          <cell r="F10">
            <v>17.8</v>
          </cell>
          <cell r="G10">
            <v>4.7</v>
          </cell>
          <cell r="H10">
            <v>0.9</v>
          </cell>
          <cell r="I10">
            <v>0.3</v>
          </cell>
          <cell r="J10">
            <v>0.1</v>
          </cell>
          <cell r="K10">
            <v>46.4</v>
          </cell>
          <cell r="L10">
            <v>93.8</v>
          </cell>
          <cell r="M10">
            <v>99.8</v>
          </cell>
          <cell r="N10">
            <v>71285</v>
          </cell>
          <cell r="O10" t="str">
            <v>Females</v>
          </cell>
          <cell r="P10">
            <v>23</v>
          </cell>
          <cell r="Q10">
            <v>30.6</v>
          </cell>
          <cell r="R10">
            <v>26.5</v>
          </cell>
          <cell r="S10">
            <v>14.7</v>
          </cell>
          <cell r="T10">
            <v>3.8</v>
          </cell>
          <cell r="U10">
            <v>0.8</v>
          </cell>
          <cell r="V10">
            <v>0.2</v>
          </cell>
          <cell r="W10">
            <v>0.1</v>
          </cell>
          <cell r="X10">
            <v>53.7</v>
          </cell>
          <cell r="Y10">
            <v>94.9</v>
          </cell>
          <cell r="Z10">
            <v>99.8</v>
          </cell>
          <cell r="AA10">
            <v>62501</v>
          </cell>
          <cell r="AB10" t="str">
            <v>All</v>
          </cell>
          <cell r="AC10">
            <v>20.399999999999999</v>
          </cell>
          <cell r="AD10">
            <v>29.5</v>
          </cell>
          <cell r="AE10">
            <v>28.1</v>
          </cell>
          <cell r="AF10">
            <v>16.399999999999999</v>
          </cell>
          <cell r="AG10">
            <v>4.3</v>
          </cell>
          <cell r="AH10">
            <v>0.8</v>
          </cell>
          <cell r="AI10">
            <v>0.3</v>
          </cell>
          <cell r="AJ10">
            <v>0.1</v>
          </cell>
          <cell r="AK10">
            <v>49.8</v>
          </cell>
          <cell r="AL10">
            <v>94.3</v>
          </cell>
          <cell r="AM10">
            <v>99.8</v>
          </cell>
          <cell r="AN10">
            <v>133786</v>
          </cell>
        </row>
        <row r="11">
          <cell r="A11" t="str">
            <v>Other Sciences</v>
          </cell>
          <cell r="B11" t="str">
            <v>Males</v>
          </cell>
          <cell r="C11">
            <v>12</v>
          </cell>
          <cell r="D11">
            <v>13.7</v>
          </cell>
          <cell r="E11">
            <v>17.5</v>
          </cell>
          <cell r="F11">
            <v>17.8</v>
          </cell>
          <cell r="G11">
            <v>14.7</v>
          </cell>
          <cell r="H11">
            <v>10.1</v>
          </cell>
          <cell r="I11">
            <v>6.7</v>
          </cell>
          <cell r="J11">
            <v>4.2</v>
          </cell>
          <cell r="K11">
            <v>25.7</v>
          </cell>
          <cell r="L11">
            <v>61</v>
          </cell>
          <cell r="M11">
            <v>96.7</v>
          </cell>
          <cell r="N11">
            <v>3618</v>
          </cell>
          <cell r="O11" t="str">
            <v>Females</v>
          </cell>
          <cell r="P11">
            <v>5.7</v>
          </cell>
          <cell r="Q11">
            <v>12.6</v>
          </cell>
          <cell r="R11">
            <v>19.100000000000001</v>
          </cell>
          <cell r="S11">
            <v>22.5</v>
          </cell>
          <cell r="T11">
            <v>14.9</v>
          </cell>
          <cell r="U11">
            <v>11.4</v>
          </cell>
          <cell r="V11">
            <v>7.3</v>
          </cell>
          <cell r="W11">
            <v>3.7</v>
          </cell>
          <cell r="X11">
            <v>18.3</v>
          </cell>
          <cell r="Y11">
            <v>59.9</v>
          </cell>
          <cell r="Z11">
            <v>97.3</v>
          </cell>
          <cell r="AA11">
            <v>1899</v>
          </cell>
          <cell r="AB11" t="str">
            <v>All</v>
          </cell>
          <cell r="AC11">
            <v>9.8000000000000007</v>
          </cell>
          <cell r="AD11">
            <v>13.3</v>
          </cell>
          <cell r="AE11">
            <v>18.100000000000001</v>
          </cell>
          <cell r="AF11">
            <v>19.399999999999999</v>
          </cell>
          <cell r="AG11">
            <v>14.8</v>
          </cell>
          <cell r="AH11">
            <v>10.5</v>
          </cell>
          <cell r="AI11">
            <v>6.9</v>
          </cell>
          <cell r="AJ11">
            <v>4.0999999999999996</v>
          </cell>
          <cell r="AK11">
            <v>23.1</v>
          </cell>
          <cell r="AL11">
            <v>60.6</v>
          </cell>
          <cell r="AM11">
            <v>96.9</v>
          </cell>
          <cell r="AN11">
            <v>5517</v>
          </cell>
        </row>
        <row r="12">
          <cell r="A12" t="str">
            <v>D &amp; T: Electronic Products</v>
          </cell>
          <cell r="B12" t="str">
            <v>Males</v>
          </cell>
          <cell r="C12">
            <v>7</v>
          </cell>
          <cell r="D12">
            <v>14.8</v>
          </cell>
          <cell r="E12">
            <v>21.7</v>
          </cell>
          <cell r="F12">
            <v>21.2</v>
          </cell>
          <cell r="G12">
            <v>14.8</v>
          </cell>
          <cell r="H12">
            <v>8.6999999999999993</v>
          </cell>
          <cell r="I12">
            <v>5.4</v>
          </cell>
          <cell r="J12">
            <v>3.8</v>
          </cell>
          <cell r="K12">
            <v>21.8</v>
          </cell>
          <cell r="L12">
            <v>64.599999999999994</v>
          </cell>
          <cell r="M12">
            <v>97.2</v>
          </cell>
          <cell r="N12">
            <v>9080</v>
          </cell>
          <cell r="O12" t="str">
            <v>Females</v>
          </cell>
          <cell r="P12">
            <v>15.7</v>
          </cell>
          <cell r="Q12">
            <v>24.6</v>
          </cell>
          <cell r="R12">
            <v>21.9</v>
          </cell>
          <cell r="S12">
            <v>15.8</v>
          </cell>
          <cell r="T12">
            <v>9.6999999999999993</v>
          </cell>
          <cell r="U12">
            <v>6.2</v>
          </cell>
          <cell r="V12">
            <v>4.4000000000000004</v>
          </cell>
          <cell r="W12">
            <v>0.6</v>
          </cell>
          <cell r="X12">
            <v>40.200000000000003</v>
          </cell>
          <cell r="Y12">
            <v>77.900000000000006</v>
          </cell>
          <cell r="Z12">
            <v>98.8</v>
          </cell>
          <cell r="AA12">
            <v>773</v>
          </cell>
          <cell r="AB12" t="str">
            <v>All</v>
          </cell>
          <cell r="AC12">
            <v>7.7</v>
          </cell>
          <cell r="AD12">
            <v>15.6</v>
          </cell>
          <cell r="AE12">
            <v>21.7</v>
          </cell>
          <cell r="AF12">
            <v>20.7</v>
          </cell>
          <cell r="AG12">
            <v>14.4</v>
          </cell>
          <cell r="AH12">
            <v>8.5</v>
          </cell>
          <cell r="AI12">
            <v>5.3</v>
          </cell>
          <cell r="AJ12">
            <v>3.5</v>
          </cell>
          <cell r="AK12">
            <v>23.2</v>
          </cell>
          <cell r="AL12">
            <v>65.7</v>
          </cell>
          <cell r="AM12">
            <v>97.3</v>
          </cell>
          <cell r="AN12">
            <v>9853</v>
          </cell>
        </row>
        <row r="13">
          <cell r="A13" t="str">
            <v>D &amp; T: Food Technology</v>
          </cell>
          <cell r="B13" t="str">
            <v>Males</v>
          </cell>
          <cell r="C13">
            <v>2</v>
          </cell>
          <cell r="D13">
            <v>7.7</v>
          </cell>
          <cell r="E13">
            <v>17.3</v>
          </cell>
          <cell r="F13">
            <v>24.4</v>
          </cell>
          <cell r="G13">
            <v>19.8</v>
          </cell>
          <cell r="H13">
            <v>13.6</v>
          </cell>
          <cell r="I13">
            <v>8.1999999999999993</v>
          </cell>
          <cell r="J13">
            <v>4.0999999999999996</v>
          </cell>
          <cell r="K13">
            <v>9.6999999999999993</v>
          </cell>
          <cell r="L13">
            <v>51.4</v>
          </cell>
          <cell r="M13">
            <v>97.2</v>
          </cell>
          <cell r="N13">
            <v>20079</v>
          </cell>
          <cell r="O13" t="str">
            <v>Females</v>
          </cell>
          <cell r="P13">
            <v>7.7</v>
          </cell>
          <cell r="Q13">
            <v>16.8</v>
          </cell>
          <cell r="R13">
            <v>23.5</v>
          </cell>
          <cell r="S13">
            <v>22.2</v>
          </cell>
          <cell r="T13">
            <v>14.2</v>
          </cell>
          <cell r="U13">
            <v>8.1999999999999993</v>
          </cell>
          <cell r="V13">
            <v>4.0999999999999996</v>
          </cell>
          <cell r="W13">
            <v>1.9</v>
          </cell>
          <cell r="X13">
            <v>24.5</v>
          </cell>
          <cell r="Y13">
            <v>70.099999999999994</v>
          </cell>
          <cell r="Z13">
            <v>98.6</v>
          </cell>
          <cell r="AA13">
            <v>33970</v>
          </cell>
          <cell r="AB13" t="str">
            <v>All</v>
          </cell>
          <cell r="AC13">
            <v>5.6</v>
          </cell>
          <cell r="AD13">
            <v>13.4</v>
          </cell>
          <cell r="AE13">
            <v>21.2</v>
          </cell>
          <cell r="AF13">
            <v>23</v>
          </cell>
          <cell r="AG13">
            <v>16.3</v>
          </cell>
          <cell r="AH13">
            <v>10.199999999999999</v>
          </cell>
          <cell r="AI13">
            <v>5.6</v>
          </cell>
          <cell r="AJ13">
            <v>2.8</v>
          </cell>
          <cell r="AK13">
            <v>19</v>
          </cell>
          <cell r="AL13">
            <v>63.2</v>
          </cell>
          <cell r="AM13">
            <v>98</v>
          </cell>
          <cell r="AN13">
            <v>54049</v>
          </cell>
        </row>
        <row r="14">
          <cell r="A14" t="str">
            <v>D &amp; T: Graphic Products</v>
          </cell>
          <cell r="B14" t="str">
            <v>Males</v>
          </cell>
          <cell r="C14">
            <v>3</v>
          </cell>
          <cell r="D14">
            <v>9</v>
          </cell>
          <cell r="E14">
            <v>17.5</v>
          </cell>
          <cell r="F14">
            <v>21.9</v>
          </cell>
          <cell r="G14">
            <v>18.3</v>
          </cell>
          <cell r="H14">
            <v>12.4</v>
          </cell>
          <cell r="I14">
            <v>8.4</v>
          </cell>
          <cell r="J14">
            <v>5.3</v>
          </cell>
          <cell r="K14">
            <v>12</v>
          </cell>
          <cell r="L14">
            <v>51.4</v>
          </cell>
          <cell r="M14">
            <v>95.8</v>
          </cell>
          <cell r="N14">
            <v>25664</v>
          </cell>
          <cell r="O14" t="str">
            <v>Females</v>
          </cell>
          <cell r="P14">
            <v>8.4</v>
          </cell>
          <cell r="Q14">
            <v>18.399999999999999</v>
          </cell>
          <cell r="R14">
            <v>23.3</v>
          </cell>
          <cell r="S14">
            <v>21.3</v>
          </cell>
          <cell r="T14">
            <v>12.9</v>
          </cell>
          <cell r="U14">
            <v>7.6</v>
          </cell>
          <cell r="V14">
            <v>4.3</v>
          </cell>
          <cell r="W14">
            <v>2</v>
          </cell>
          <cell r="X14">
            <v>26.8</v>
          </cell>
          <cell r="Y14">
            <v>71.400000000000006</v>
          </cell>
          <cell r="Z14">
            <v>98.3</v>
          </cell>
          <cell r="AA14">
            <v>18114</v>
          </cell>
          <cell r="AB14" t="str">
            <v>All</v>
          </cell>
          <cell r="AC14">
            <v>5.3</v>
          </cell>
          <cell r="AD14">
            <v>12.9</v>
          </cell>
          <cell r="AE14">
            <v>19.899999999999999</v>
          </cell>
          <cell r="AF14">
            <v>21.6</v>
          </cell>
          <cell r="AG14">
            <v>16.100000000000001</v>
          </cell>
          <cell r="AH14">
            <v>10.4</v>
          </cell>
          <cell r="AI14">
            <v>6.7</v>
          </cell>
          <cell r="AJ14">
            <v>3.9</v>
          </cell>
          <cell r="AK14">
            <v>18.100000000000001</v>
          </cell>
          <cell r="AL14">
            <v>59.7</v>
          </cell>
          <cell r="AM14">
            <v>96.8</v>
          </cell>
          <cell r="AN14">
            <v>43778</v>
          </cell>
        </row>
        <row r="15">
          <cell r="A15" t="str">
            <v>D &amp; T: Resistant Materials</v>
          </cell>
          <cell r="B15" t="str">
            <v>Males</v>
          </cell>
          <cell r="C15">
            <v>3.5</v>
          </cell>
          <cell r="D15">
            <v>9.4</v>
          </cell>
          <cell r="E15">
            <v>19.100000000000001</v>
          </cell>
          <cell r="F15">
            <v>23.9</v>
          </cell>
          <cell r="G15">
            <v>18.5</v>
          </cell>
          <cell r="H15">
            <v>12.6</v>
          </cell>
          <cell r="I15">
            <v>7.3</v>
          </cell>
          <cell r="J15">
            <v>3.5</v>
          </cell>
          <cell r="K15">
            <v>12.9</v>
          </cell>
          <cell r="L15">
            <v>55.9</v>
          </cell>
          <cell r="M15">
            <v>97.7</v>
          </cell>
          <cell r="N15">
            <v>49560</v>
          </cell>
          <cell r="O15" t="str">
            <v>Females</v>
          </cell>
          <cell r="P15">
            <v>9.4</v>
          </cell>
          <cell r="Q15">
            <v>18.3</v>
          </cell>
          <cell r="R15">
            <v>23.7</v>
          </cell>
          <cell r="S15">
            <v>20.3</v>
          </cell>
          <cell r="T15">
            <v>13</v>
          </cell>
          <cell r="U15">
            <v>7.5</v>
          </cell>
          <cell r="V15">
            <v>4.3</v>
          </cell>
          <cell r="W15">
            <v>2.1</v>
          </cell>
          <cell r="X15">
            <v>27.7</v>
          </cell>
          <cell r="Y15">
            <v>71.7</v>
          </cell>
          <cell r="Z15">
            <v>98.7</v>
          </cell>
          <cell r="AA15">
            <v>8889</v>
          </cell>
          <cell r="AB15" t="str">
            <v>All</v>
          </cell>
          <cell r="AC15">
            <v>4.4000000000000004</v>
          </cell>
          <cell r="AD15">
            <v>10.7</v>
          </cell>
          <cell r="AE15">
            <v>19.8</v>
          </cell>
          <cell r="AF15">
            <v>23.4</v>
          </cell>
          <cell r="AG15">
            <v>17.7</v>
          </cell>
          <cell r="AH15">
            <v>11.8</v>
          </cell>
          <cell r="AI15">
            <v>6.8</v>
          </cell>
          <cell r="AJ15">
            <v>3.3</v>
          </cell>
          <cell r="AK15">
            <v>15.1</v>
          </cell>
          <cell r="AL15">
            <v>58.3</v>
          </cell>
          <cell r="AM15">
            <v>97.9</v>
          </cell>
          <cell r="AN15">
            <v>58449</v>
          </cell>
        </row>
        <row r="16">
          <cell r="A16" t="str">
            <v>D &amp; T: Systems &amp; Control</v>
          </cell>
          <cell r="B16" t="str">
            <v>Males</v>
          </cell>
          <cell r="C16">
            <v>5.3</v>
          </cell>
          <cell r="D16">
            <v>14.4</v>
          </cell>
          <cell r="E16">
            <v>21.7</v>
          </cell>
          <cell r="F16">
            <v>22.6</v>
          </cell>
          <cell r="G16">
            <v>15</v>
          </cell>
          <cell r="H16">
            <v>10.1</v>
          </cell>
          <cell r="I16">
            <v>6.2</v>
          </cell>
          <cell r="J16">
            <v>3.1</v>
          </cell>
          <cell r="K16">
            <v>19.7</v>
          </cell>
          <cell r="L16">
            <v>64</v>
          </cell>
          <cell r="M16">
            <v>98.4</v>
          </cell>
          <cell r="N16">
            <v>4014</v>
          </cell>
          <cell r="O16" t="str">
            <v>Females</v>
          </cell>
          <cell r="P16">
            <v>8</v>
          </cell>
          <cell r="Q16">
            <v>28</v>
          </cell>
          <cell r="R16">
            <v>25.2</v>
          </cell>
          <cell r="S16">
            <v>19.399999999999999</v>
          </cell>
          <cell r="T16">
            <v>9.1999999999999993</v>
          </cell>
          <cell r="U16">
            <v>2.5</v>
          </cell>
          <cell r="V16">
            <v>4.5</v>
          </cell>
          <cell r="W16">
            <v>1.6</v>
          </cell>
          <cell r="X16">
            <v>36</v>
          </cell>
          <cell r="Y16">
            <v>80.599999999999994</v>
          </cell>
          <cell r="Z16">
            <v>98.4</v>
          </cell>
          <cell r="AA16">
            <v>314</v>
          </cell>
          <cell r="AB16" t="str">
            <v>All</v>
          </cell>
          <cell r="AC16">
            <v>5.5</v>
          </cell>
          <cell r="AD16">
            <v>15.4</v>
          </cell>
          <cell r="AE16">
            <v>22</v>
          </cell>
          <cell r="AF16">
            <v>22.3</v>
          </cell>
          <cell r="AG16">
            <v>14.6</v>
          </cell>
          <cell r="AH16">
            <v>9.5</v>
          </cell>
          <cell r="AI16">
            <v>6.1</v>
          </cell>
          <cell r="AJ16">
            <v>3</v>
          </cell>
          <cell r="AK16">
            <v>20.9</v>
          </cell>
          <cell r="AL16">
            <v>65.2</v>
          </cell>
          <cell r="AM16">
            <v>98.4</v>
          </cell>
          <cell r="AN16">
            <v>4328</v>
          </cell>
        </row>
        <row r="17">
          <cell r="A17" t="str">
            <v>D &amp; T: Textiles Technology</v>
          </cell>
          <cell r="B17" t="str">
            <v>Males</v>
          </cell>
          <cell r="C17">
            <v>2.8</v>
          </cell>
          <cell r="D17">
            <v>6.4</v>
          </cell>
          <cell r="E17">
            <v>12.5</v>
          </cell>
          <cell r="F17">
            <v>19.899999999999999</v>
          </cell>
          <cell r="G17">
            <v>19.2</v>
          </cell>
          <cell r="H17">
            <v>14</v>
          </cell>
          <cell r="I17">
            <v>12.2</v>
          </cell>
          <cell r="J17">
            <v>6.8</v>
          </cell>
          <cell r="K17">
            <v>9.1999999999999993</v>
          </cell>
          <cell r="L17">
            <v>41.6</v>
          </cell>
          <cell r="M17">
            <v>93.8</v>
          </cell>
          <cell r="N17">
            <v>1043</v>
          </cell>
          <cell r="O17" t="str">
            <v>Females</v>
          </cell>
          <cell r="P17">
            <v>10.6</v>
          </cell>
          <cell r="Q17">
            <v>19.100000000000001</v>
          </cell>
          <cell r="R17">
            <v>24.3</v>
          </cell>
          <cell r="S17">
            <v>21</v>
          </cell>
          <cell r="T17">
            <v>11.6</v>
          </cell>
          <cell r="U17">
            <v>6.6</v>
          </cell>
          <cell r="V17">
            <v>3.7</v>
          </cell>
          <cell r="W17">
            <v>1.7</v>
          </cell>
          <cell r="X17">
            <v>29.8</v>
          </cell>
          <cell r="Y17">
            <v>75.099999999999994</v>
          </cell>
          <cell r="Z17">
            <v>98.7</v>
          </cell>
          <cell r="AA17">
            <v>32614</v>
          </cell>
          <cell r="AB17" t="str">
            <v>All</v>
          </cell>
          <cell r="AC17">
            <v>10.4</v>
          </cell>
          <cell r="AD17">
            <v>18.8</v>
          </cell>
          <cell r="AE17">
            <v>23.9</v>
          </cell>
          <cell r="AF17">
            <v>21</v>
          </cell>
          <cell r="AG17">
            <v>11.8</v>
          </cell>
          <cell r="AH17">
            <v>6.9</v>
          </cell>
          <cell r="AI17">
            <v>4</v>
          </cell>
          <cell r="AJ17">
            <v>1.9</v>
          </cell>
          <cell r="AK17">
            <v>29.2</v>
          </cell>
          <cell r="AL17">
            <v>74.099999999999994</v>
          </cell>
          <cell r="AM17">
            <v>98.6</v>
          </cell>
          <cell r="AN17">
            <v>33657</v>
          </cell>
        </row>
        <row r="18">
          <cell r="A18" t="str">
            <v>Other Design and Technology</v>
          </cell>
          <cell r="B18" t="str">
            <v>Males</v>
          </cell>
          <cell r="C18">
            <v>2.5</v>
          </cell>
          <cell r="D18">
            <v>9.1999999999999993</v>
          </cell>
          <cell r="E18">
            <v>18.3</v>
          </cell>
          <cell r="F18">
            <v>24.2</v>
          </cell>
          <cell r="G18">
            <v>18.600000000000001</v>
          </cell>
          <cell r="H18">
            <v>12.8</v>
          </cell>
          <cell r="I18">
            <v>7.7</v>
          </cell>
          <cell r="J18">
            <v>3.8</v>
          </cell>
          <cell r="K18">
            <v>11.8</v>
          </cell>
          <cell r="L18">
            <v>54.3</v>
          </cell>
          <cell r="M18">
            <v>97.2</v>
          </cell>
          <cell r="N18">
            <v>22529</v>
          </cell>
          <cell r="O18" t="str">
            <v>Females</v>
          </cell>
          <cell r="P18">
            <v>7.9</v>
          </cell>
          <cell r="Q18">
            <v>20</v>
          </cell>
          <cell r="R18">
            <v>24</v>
          </cell>
          <cell r="S18">
            <v>21.6</v>
          </cell>
          <cell r="T18">
            <v>11.9</v>
          </cell>
          <cell r="U18">
            <v>6.8</v>
          </cell>
          <cell r="V18">
            <v>4.0999999999999996</v>
          </cell>
          <cell r="W18">
            <v>2</v>
          </cell>
          <cell r="X18">
            <v>28</v>
          </cell>
          <cell r="Y18">
            <v>73.599999999999994</v>
          </cell>
          <cell r="Z18">
            <v>98.3</v>
          </cell>
          <cell r="AA18">
            <v>11982</v>
          </cell>
          <cell r="AB18" t="str">
            <v>All</v>
          </cell>
          <cell r="AC18">
            <v>4.4000000000000004</v>
          </cell>
          <cell r="AD18">
            <v>13</v>
          </cell>
          <cell r="AE18">
            <v>20.3</v>
          </cell>
          <cell r="AF18">
            <v>23.3</v>
          </cell>
          <cell r="AG18">
            <v>16.2</v>
          </cell>
          <cell r="AH18">
            <v>10.7</v>
          </cell>
          <cell r="AI18">
            <v>6.4</v>
          </cell>
          <cell r="AJ18">
            <v>3.2</v>
          </cell>
          <cell r="AK18">
            <v>17.399999999999999</v>
          </cell>
          <cell r="AL18">
            <v>61</v>
          </cell>
          <cell r="AM18">
            <v>97.6</v>
          </cell>
          <cell r="AN18">
            <v>34511</v>
          </cell>
        </row>
        <row r="19">
          <cell r="A19" t="str">
            <v>Applied Engineering</v>
          </cell>
          <cell r="B19" t="str">
            <v>Males</v>
          </cell>
          <cell r="C19">
            <v>1.2</v>
          </cell>
          <cell r="D19">
            <v>6.3</v>
          </cell>
          <cell r="E19">
            <v>12.8</v>
          </cell>
          <cell r="F19">
            <v>21.5</v>
          </cell>
          <cell r="G19">
            <v>22.4</v>
          </cell>
          <cell r="H19">
            <v>14.4</v>
          </cell>
          <cell r="I19">
            <v>10.8</v>
          </cell>
          <cell r="J19">
            <v>6.6</v>
          </cell>
          <cell r="K19">
            <v>7.5</v>
          </cell>
          <cell r="L19">
            <v>41.8</v>
          </cell>
          <cell r="M19">
            <v>96.1</v>
          </cell>
          <cell r="N19">
            <v>1241</v>
          </cell>
          <cell r="O19" t="str">
            <v>Females</v>
          </cell>
          <cell r="P19">
            <v>0</v>
          </cell>
          <cell r="Q19">
            <v>8.5</v>
          </cell>
          <cell r="R19">
            <v>18.600000000000001</v>
          </cell>
          <cell r="S19">
            <v>33.9</v>
          </cell>
          <cell r="T19">
            <v>16.899999999999999</v>
          </cell>
          <cell r="U19">
            <v>6.8</v>
          </cell>
          <cell r="V19">
            <v>6.8</v>
          </cell>
          <cell r="W19">
            <v>5.0999999999999996</v>
          </cell>
          <cell r="X19">
            <v>8.5</v>
          </cell>
          <cell r="Y19">
            <v>61</v>
          </cell>
          <cell r="Z19">
            <v>96.6</v>
          </cell>
          <cell r="AA19">
            <v>59</v>
          </cell>
          <cell r="AB19" t="str">
            <v>All</v>
          </cell>
          <cell r="AC19">
            <v>1.2</v>
          </cell>
          <cell r="AD19">
            <v>6.4</v>
          </cell>
          <cell r="AE19">
            <v>13.1</v>
          </cell>
          <cell r="AF19">
            <v>22.1</v>
          </cell>
          <cell r="AG19">
            <v>22.2</v>
          </cell>
          <cell r="AH19">
            <v>14.1</v>
          </cell>
          <cell r="AI19">
            <v>10.6</v>
          </cell>
          <cell r="AJ19">
            <v>6.5</v>
          </cell>
          <cell r="AK19">
            <v>7.5</v>
          </cell>
          <cell r="AL19">
            <v>42.7</v>
          </cell>
          <cell r="AM19">
            <v>96.1</v>
          </cell>
          <cell r="AN19">
            <v>1300</v>
          </cell>
        </row>
        <row r="20">
          <cell r="A20" t="str">
            <v>Information Technology</v>
          </cell>
          <cell r="B20" t="str">
            <v>Males</v>
          </cell>
          <cell r="C20">
            <v>8.4</v>
          </cell>
          <cell r="D20">
            <v>18.399999999999999</v>
          </cell>
          <cell r="E20">
            <v>21.8</v>
          </cell>
          <cell r="F20">
            <v>25.9</v>
          </cell>
          <cell r="G20">
            <v>13</v>
          </cell>
          <cell r="H20">
            <v>5.4</v>
          </cell>
          <cell r="I20">
            <v>3</v>
          </cell>
          <cell r="J20">
            <v>1.7</v>
          </cell>
          <cell r="K20">
            <v>26.9</v>
          </cell>
          <cell r="L20">
            <v>74.5</v>
          </cell>
          <cell r="M20">
            <v>97.6</v>
          </cell>
          <cell r="N20">
            <v>19551</v>
          </cell>
          <cell r="O20" t="str">
            <v>Females</v>
          </cell>
          <cell r="P20">
            <v>12.3</v>
          </cell>
          <cell r="Q20">
            <v>25.2</v>
          </cell>
          <cell r="R20">
            <v>24.3</v>
          </cell>
          <cell r="S20">
            <v>21.6</v>
          </cell>
          <cell r="T20">
            <v>9.4</v>
          </cell>
          <cell r="U20">
            <v>3.6</v>
          </cell>
          <cell r="V20">
            <v>1.5</v>
          </cell>
          <cell r="W20">
            <v>0.8</v>
          </cell>
          <cell r="X20">
            <v>37.5</v>
          </cell>
          <cell r="Y20">
            <v>83.4</v>
          </cell>
          <cell r="Z20">
            <v>98.6</v>
          </cell>
          <cell r="AA20">
            <v>16611</v>
          </cell>
          <cell r="AB20" t="str">
            <v>All</v>
          </cell>
          <cell r="AC20">
            <v>10.199999999999999</v>
          </cell>
          <cell r="AD20">
            <v>21.5</v>
          </cell>
          <cell r="AE20">
            <v>22.9</v>
          </cell>
          <cell r="AF20">
            <v>23.9</v>
          </cell>
          <cell r="AG20">
            <v>11.3</v>
          </cell>
          <cell r="AH20">
            <v>4.5999999999999996</v>
          </cell>
          <cell r="AI20">
            <v>2.2999999999999998</v>
          </cell>
          <cell r="AJ20">
            <v>1.3</v>
          </cell>
          <cell r="AK20">
            <v>31.7</v>
          </cell>
          <cell r="AL20">
            <v>78.599999999999994</v>
          </cell>
          <cell r="AM20">
            <v>98.1</v>
          </cell>
          <cell r="AN20">
            <v>36162</v>
          </cell>
        </row>
        <row r="21">
          <cell r="A21" t="str">
            <v>Business Studies</v>
          </cell>
          <cell r="B21" t="str">
            <v>Males</v>
          </cell>
          <cell r="C21">
            <v>3.8</v>
          </cell>
          <cell r="D21">
            <v>14.5</v>
          </cell>
          <cell r="E21">
            <v>24.5</v>
          </cell>
          <cell r="F21">
            <v>24.3</v>
          </cell>
          <cell r="G21">
            <v>15.2</v>
          </cell>
          <cell r="H21">
            <v>8.6</v>
          </cell>
          <cell r="I21">
            <v>4.8</v>
          </cell>
          <cell r="J21">
            <v>2.7</v>
          </cell>
          <cell r="K21">
            <v>18.2</v>
          </cell>
          <cell r="L21">
            <v>67.099999999999994</v>
          </cell>
          <cell r="M21">
            <v>98.4</v>
          </cell>
          <cell r="N21">
            <v>36281</v>
          </cell>
          <cell r="O21" t="str">
            <v>Females</v>
          </cell>
          <cell r="P21">
            <v>5</v>
          </cell>
          <cell r="Q21">
            <v>17.5</v>
          </cell>
          <cell r="R21">
            <v>25</v>
          </cell>
          <cell r="S21">
            <v>23.1</v>
          </cell>
          <cell r="T21">
            <v>14</v>
          </cell>
          <cell r="U21">
            <v>7.9</v>
          </cell>
          <cell r="V21">
            <v>4.2</v>
          </cell>
          <cell r="W21">
            <v>2.1</v>
          </cell>
          <cell r="X21">
            <v>22.5</v>
          </cell>
          <cell r="Y21">
            <v>70.599999999999994</v>
          </cell>
          <cell r="Z21">
            <v>98.8</v>
          </cell>
          <cell r="AA21">
            <v>24754</v>
          </cell>
          <cell r="AB21" t="str">
            <v>All</v>
          </cell>
          <cell r="AC21">
            <v>4.3</v>
          </cell>
          <cell r="AD21">
            <v>15.7</v>
          </cell>
          <cell r="AE21">
            <v>24.7</v>
          </cell>
          <cell r="AF21">
            <v>23.8</v>
          </cell>
          <cell r="AG21">
            <v>14.7</v>
          </cell>
          <cell r="AH21">
            <v>8.3000000000000007</v>
          </cell>
          <cell r="AI21">
            <v>4.5</v>
          </cell>
          <cell r="AJ21">
            <v>2.5</v>
          </cell>
          <cell r="AK21">
            <v>19.899999999999999</v>
          </cell>
          <cell r="AL21">
            <v>68.5</v>
          </cell>
          <cell r="AM21">
            <v>98.5</v>
          </cell>
          <cell r="AN21">
            <v>61035</v>
          </cell>
        </row>
        <row r="22">
          <cell r="A22" t="str">
            <v>Applied Business</v>
          </cell>
          <cell r="B22" t="str">
            <v>Males</v>
          </cell>
          <cell r="C22">
            <v>1.6</v>
          </cell>
          <cell r="D22">
            <v>9</v>
          </cell>
          <cell r="E22">
            <v>19.899999999999999</v>
          </cell>
          <cell r="F22">
            <v>22.5</v>
          </cell>
          <cell r="G22">
            <v>14.9</v>
          </cell>
          <cell r="H22">
            <v>11.2</v>
          </cell>
          <cell r="I22">
            <v>8.6</v>
          </cell>
          <cell r="J22">
            <v>6.7</v>
          </cell>
          <cell r="K22">
            <v>10.6</v>
          </cell>
          <cell r="L22">
            <v>53</v>
          </cell>
          <cell r="M22">
            <v>94.4</v>
          </cell>
          <cell r="N22">
            <v>2142</v>
          </cell>
          <cell r="O22" t="str">
            <v>Females</v>
          </cell>
          <cell r="P22">
            <v>6.7</v>
          </cell>
          <cell r="Q22">
            <v>16.399999999999999</v>
          </cell>
          <cell r="R22">
            <v>20.3</v>
          </cell>
          <cell r="S22">
            <v>22.9</v>
          </cell>
          <cell r="T22">
            <v>13</v>
          </cell>
          <cell r="U22">
            <v>7.9</v>
          </cell>
          <cell r="V22">
            <v>6.1</v>
          </cell>
          <cell r="W22">
            <v>3.8</v>
          </cell>
          <cell r="X22">
            <v>23.1</v>
          </cell>
          <cell r="Y22">
            <v>66.400000000000006</v>
          </cell>
          <cell r="Z22">
            <v>97.1</v>
          </cell>
          <cell r="AA22">
            <v>1373</v>
          </cell>
          <cell r="AB22" t="str">
            <v>All</v>
          </cell>
          <cell r="AC22">
            <v>3.6</v>
          </cell>
          <cell r="AD22">
            <v>11.9</v>
          </cell>
          <cell r="AE22">
            <v>20.100000000000001</v>
          </cell>
          <cell r="AF22">
            <v>22.7</v>
          </cell>
          <cell r="AG22">
            <v>14.1</v>
          </cell>
          <cell r="AH22">
            <v>9.9</v>
          </cell>
          <cell r="AI22">
            <v>7.7</v>
          </cell>
          <cell r="AJ22">
            <v>5.5</v>
          </cell>
          <cell r="AK22">
            <v>15.5</v>
          </cell>
          <cell r="AL22">
            <v>58.2</v>
          </cell>
          <cell r="AM22">
            <v>95.4</v>
          </cell>
          <cell r="AN22">
            <v>3515</v>
          </cell>
        </row>
        <row r="23">
          <cell r="A23" t="str">
            <v>Arabic</v>
          </cell>
          <cell r="B23" t="str">
            <v>Males</v>
          </cell>
          <cell r="C23">
            <v>29.8</v>
          </cell>
          <cell r="D23">
            <v>22.3</v>
          </cell>
          <cell r="E23">
            <v>15.2</v>
          </cell>
          <cell r="F23">
            <v>8.5</v>
          </cell>
          <cell r="G23">
            <v>5.9</v>
          </cell>
          <cell r="H23">
            <v>5.7</v>
          </cell>
          <cell r="I23">
            <v>3.1</v>
          </cell>
          <cell r="J23">
            <v>2.9</v>
          </cell>
          <cell r="K23">
            <v>52</v>
          </cell>
          <cell r="L23">
            <v>75.7</v>
          </cell>
          <cell r="M23">
            <v>93.3</v>
          </cell>
          <cell r="N23">
            <v>930</v>
          </cell>
          <cell r="O23" t="str">
            <v>Females</v>
          </cell>
          <cell r="P23">
            <v>31.3</v>
          </cell>
          <cell r="Q23">
            <v>20.7</v>
          </cell>
          <cell r="R23">
            <v>13.9</v>
          </cell>
          <cell r="S23">
            <v>10.7</v>
          </cell>
          <cell r="T23">
            <v>7</v>
          </cell>
          <cell r="U23">
            <v>5.5</v>
          </cell>
          <cell r="V23">
            <v>4.3</v>
          </cell>
          <cell r="W23">
            <v>3.1</v>
          </cell>
          <cell r="X23">
            <v>52</v>
          </cell>
          <cell r="Y23">
            <v>76.599999999999994</v>
          </cell>
          <cell r="Z23">
            <v>96.5</v>
          </cell>
          <cell r="AA23">
            <v>1208</v>
          </cell>
          <cell r="AB23" t="str">
            <v>All</v>
          </cell>
          <cell r="AC23">
            <v>30.6</v>
          </cell>
          <cell r="AD23">
            <v>21.4</v>
          </cell>
          <cell r="AE23">
            <v>14.5</v>
          </cell>
          <cell r="AF23">
            <v>9.6999999999999993</v>
          </cell>
          <cell r="AG23">
            <v>6.5</v>
          </cell>
          <cell r="AH23">
            <v>5.6</v>
          </cell>
          <cell r="AI23">
            <v>3.8</v>
          </cell>
          <cell r="AJ23">
            <v>3</v>
          </cell>
          <cell r="AK23">
            <v>52</v>
          </cell>
          <cell r="AL23">
            <v>76.2</v>
          </cell>
          <cell r="AM23">
            <v>95.1</v>
          </cell>
          <cell r="AN23">
            <v>2138</v>
          </cell>
        </row>
        <row r="24">
          <cell r="A24" t="str">
            <v>Chinese</v>
          </cell>
          <cell r="B24" t="str">
            <v>Males</v>
          </cell>
          <cell r="C24">
            <v>73.099999999999994</v>
          </cell>
          <cell r="D24">
            <v>9.4</v>
          </cell>
          <cell r="E24">
            <v>7</v>
          </cell>
          <cell r="F24">
            <v>5.0999999999999996</v>
          </cell>
          <cell r="G24">
            <v>3</v>
          </cell>
          <cell r="H24">
            <v>1.2</v>
          </cell>
          <cell r="I24" t="str">
            <v>x</v>
          </cell>
          <cell r="J24" t="str">
            <v>x</v>
          </cell>
          <cell r="K24">
            <v>82.5</v>
          </cell>
          <cell r="L24">
            <v>94.6</v>
          </cell>
          <cell r="M24">
            <v>99.5</v>
          </cell>
          <cell r="N24">
            <v>1305</v>
          </cell>
          <cell r="O24" t="str">
            <v>Females</v>
          </cell>
          <cell r="P24">
            <v>79.7</v>
          </cell>
          <cell r="Q24">
            <v>10</v>
          </cell>
          <cell r="R24">
            <v>4.5</v>
          </cell>
          <cell r="S24">
            <v>3.1</v>
          </cell>
          <cell r="T24">
            <v>1.4</v>
          </cell>
          <cell r="U24">
            <v>0.9</v>
          </cell>
          <cell r="V24" t="str">
            <v>x</v>
          </cell>
          <cell r="W24" t="str">
            <v>x</v>
          </cell>
          <cell r="X24">
            <v>89.6</v>
          </cell>
          <cell r="Y24">
            <v>97.2</v>
          </cell>
          <cell r="Z24">
            <v>99.7</v>
          </cell>
          <cell r="AA24">
            <v>1175</v>
          </cell>
          <cell r="AB24" t="str">
            <v>All</v>
          </cell>
          <cell r="AC24">
            <v>76.2</v>
          </cell>
          <cell r="AD24">
            <v>9.6999999999999993</v>
          </cell>
          <cell r="AE24">
            <v>5.8</v>
          </cell>
          <cell r="AF24">
            <v>4.2</v>
          </cell>
          <cell r="AG24">
            <v>2.2000000000000002</v>
          </cell>
          <cell r="AH24">
            <v>1.1000000000000001</v>
          </cell>
          <cell r="AI24">
            <v>0.3</v>
          </cell>
          <cell r="AJ24">
            <v>0.1</v>
          </cell>
          <cell r="AK24">
            <v>85.9</v>
          </cell>
          <cell r="AL24">
            <v>95.8</v>
          </cell>
          <cell r="AM24">
            <v>99.6</v>
          </cell>
          <cell r="AN24">
            <v>2480</v>
          </cell>
        </row>
        <row r="25">
          <cell r="A25" t="str">
            <v>French</v>
          </cell>
          <cell r="B25" t="str">
            <v>Males</v>
          </cell>
          <cell r="C25">
            <v>8.6999999999999993</v>
          </cell>
          <cell r="D25">
            <v>13.8</v>
          </cell>
          <cell r="E25">
            <v>19.5</v>
          </cell>
          <cell r="F25">
            <v>24.6</v>
          </cell>
          <cell r="G25">
            <v>17.600000000000001</v>
          </cell>
          <cell r="H25">
            <v>9.1</v>
          </cell>
          <cell r="I25">
            <v>4.5</v>
          </cell>
          <cell r="J25">
            <v>1.6</v>
          </cell>
          <cell r="K25">
            <v>22.5</v>
          </cell>
          <cell r="L25">
            <v>66.5</v>
          </cell>
          <cell r="M25">
            <v>99.4</v>
          </cell>
          <cell r="N25">
            <v>59640</v>
          </cell>
          <cell r="O25" t="str">
            <v>Females</v>
          </cell>
          <cell r="P25">
            <v>11.9</v>
          </cell>
          <cell r="Q25">
            <v>17.8</v>
          </cell>
          <cell r="R25">
            <v>23</v>
          </cell>
          <cell r="S25">
            <v>23.3</v>
          </cell>
          <cell r="T25">
            <v>14.3</v>
          </cell>
          <cell r="U25">
            <v>6.1</v>
          </cell>
          <cell r="V25">
            <v>2.4</v>
          </cell>
          <cell r="W25">
            <v>0.8</v>
          </cell>
          <cell r="X25">
            <v>29.7</v>
          </cell>
          <cell r="Y25">
            <v>76</v>
          </cell>
          <cell r="Z25">
            <v>99.6</v>
          </cell>
          <cell r="AA25">
            <v>82109</v>
          </cell>
          <cell r="AB25" t="str">
            <v>All</v>
          </cell>
          <cell r="AC25">
            <v>10.6</v>
          </cell>
          <cell r="AD25">
            <v>16.100000000000001</v>
          </cell>
          <cell r="AE25">
            <v>21.5</v>
          </cell>
          <cell r="AF25">
            <v>23.9</v>
          </cell>
          <cell r="AG25">
            <v>15.7</v>
          </cell>
          <cell r="AH25">
            <v>7.4</v>
          </cell>
          <cell r="AI25">
            <v>3.3</v>
          </cell>
          <cell r="AJ25">
            <v>1.2</v>
          </cell>
          <cell r="AK25">
            <v>26.7</v>
          </cell>
          <cell r="AL25">
            <v>72</v>
          </cell>
          <cell r="AM25">
            <v>99.5</v>
          </cell>
          <cell r="AN25">
            <v>141749</v>
          </cell>
        </row>
        <row r="26">
          <cell r="A26" t="str">
            <v>German</v>
          </cell>
          <cell r="B26" t="str">
            <v>Males</v>
          </cell>
          <cell r="C26">
            <v>7.8</v>
          </cell>
          <cell r="D26">
            <v>13.6</v>
          </cell>
          <cell r="E26">
            <v>22.2</v>
          </cell>
          <cell r="F26">
            <v>26.8</v>
          </cell>
          <cell r="G26">
            <v>16.8</v>
          </cell>
          <cell r="H26">
            <v>7.5</v>
          </cell>
          <cell r="I26">
            <v>3.2</v>
          </cell>
          <cell r="J26">
            <v>1.4</v>
          </cell>
          <cell r="K26">
            <v>21.4</v>
          </cell>
          <cell r="L26">
            <v>70.400000000000006</v>
          </cell>
          <cell r="M26">
            <v>99.3</v>
          </cell>
          <cell r="N26">
            <v>27383</v>
          </cell>
          <cell r="O26" t="str">
            <v>Females</v>
          </cell>
          <cell r="P26">
            <v>10.6</v>
          </cell>
          <cell r="Q26">
            <v>18.2</v>
          </cell>
          <cell r="R26">
            <v>25.8</v>
          </cell>
          <cell r="S26">
            <v>25.6</v>
          </cell>
          <cell r="T26">
            <v>12.5</v>
          </cell>
          <cell r="U26">
            <v>4.4000000000000004</v>
          </cell>
          <cell r="V26">
            <v>1.8</v>
          </cell>
          <cell r="W26">
            <v>0.8</v>
          </cell>
          <cell r="X26">
            <v>28.8</v>
          </cell>
          <cell r="Y26">
            <v>80.2</v>
          </cell>
          <cell r="Z26">
            <v>99.7</v>
          </cell>
          <cell r="AA26">
            <v>30916</v>
          </cell>
          <cell r="AB26" t="str">
            <v>All</v>
          </cell>
          <cell r="AC26">
            <v>9.3000000000000007</v>
          </cell>
          <cell r="AD26">
            <v>16.100000000000001</v>
          </cell>
          <cell r="AE26">
            <v>24.1</v>
          </cell>
          <cell r="AF26">
            <v>26.1</v>
          </cell>
          <cell r="AG26">
            <v>14.5</v>
          </cell>
          <cell r="AH26">
            <v>5.9</v>
          </cell>
          <cell r="AI26">
            <v>2.5</v>
          </cell>
          <cell r="AJ26">
            <v>1.1000000000000001</v>
          </cell>
          <cell r="AK26">
            <v>25.3</v>
          </cell>
          <cell r="AL26">
            <v>75.599999999999994</v>
          </cell>
          <cell r="AM26">
            <v>99.5</v>
          </cell>
          <cell r="AN26">
            <v>58299</v>
          </cell>
        </row>
        <row r="27">
          <cell r="A27" t="str">
            <v>Home Economics</v>
          </cell>
          <cell r="B27" t="str">
            <v>Males</v>
          </cell>
          <cell r="C27">
            <v>0.3</v>
          </cell>
          <cell r="D27">
            <v>5.2</v>
          </cell>
          <cell r="E27">
            <v>15</v>
          </cell>
          <cell r="F27">
            <v>22.9</v>
          </cell>
          <cell r="G27">
            <v>21.5</v>
          </cell>
          <cell r="H27">
            <v>16.2</v>
          </cell>
          <cell r="I27">
            <v>11.3</v>
          </cell>
          <cell r="J27">
            <v>5.4</v>
          </cell>
          <cell r="K27">
            <v>5.5</v>
          </cell>
          <cell r="L27">
            <v>43.4</v>
          </cell>
          <cell r="M27">
            <v>97.8</v>
          </cell>
          <cell r="N27">
            <v>3898</v>
          </cell>
          <cell r="O27" t="str">
            <v>Females</v>
          </cell>
          <cell r="P27">
            <v>2.9</v>
          </cell>
          <cell r="Q27">
            <v>11.3</v>
          </cell>
          <cell r="R27">
            <v>20.2</v>
          </cell>
          <cell r="S27">
            <v>23.5</v>
          </cell>
          <cell r="T27">
            <v>18.399999999999999</v>
          </cell>
          <cell r="U27">
            <v>12</v>
          </cell>
          <cell r="V27">
            <v>6.7</v>
          </cell>
          <cell r="W27">
            <v>3.1</v>
          </cell>
          <cell r="X27">
            <v>14.2</v>
          </cell>
          <cell r="Y27">
            <v>57.9</v>
          </cell>
          <cell r="Z27">
            <v>98.1</v>
          </cell>
          <cell r="AA27">
            <v>24546</v>
          </cell>
          <cell r="AB27" t="str">
            <v>All</v>
          </cell>
          <cell r="AC27">
            <v>2.6</v>
          </cell>
          <cell r="AD27">
            <v>10.5</v>
          </cell>
          <cell r="AE27">
            <v>19.5</v>
          </cell>
          <cell r="AF27">
            <v>23.4</v>
          </cell>
          <cell r="AG27">
            <v>18.8</v>
          </cell>
          <cell r="AH27">
            <v>12.6</v>
          </cell>
          <cell r="AI27">
            <v>7.3</v>
          </cell>
          <cell r="AJ27">
            <v>3.4</v>
          </cell>
          <cell r="AK27">
            <v>13</v>
          </cell>
          <cell r="AL27">
            <v>55.9</v>
          </cell>
          <cell r="AM27">
            <v>98</v>
          </cell>
          <cell r="AN27">
            <v>28444</v>
          </cell>
        </row>
        <row r="28">
          <cell r="A28" t="str">
            <v>Italian</v>
          </cell>
          <cell r="B28" t="str">
            <v>Males</v>
          </cell>
          <cell r="C28">
            <v>39.700000000000003</v>
          </cell>
          <cell r="D28">
            <v>18.3</v>
          </cell>
          <cell r="E28">
            <v>15</v>
          </cell>
          <cell r="F28">
            <v>13</v>
          </cell>
          <cell r="G28">
            <v>6.3</v>
          </cell>
          <cell r="H28">
            <v>2.9</v>
          </cell>
          <cell r="I28">
            <v>2.7</v>
          </cell>
          <cell r="J28">
            <v>1.2</v>
          </cell>
          <cell r="K28">
            <v>58</v>
          </cell>
          <cell r="L28">
            <v>86</v>
          </cell>
          <cell r="M28">
            <v>99</v>
          </cell>
          <cell r="N28">
            <v>1451</v>
          </cell>
          <cell r="O28" t="str">
            <v>Females</v>
          </cell>
          <cell r="P28">
            <v>37.4</v>
          </cell>
          <cell r="Q28">
            <v>22.8</v>
          </cell>
          <cell r="R28">
            <v>17.7</v>
          </cell>
          <cell r="S28">
            <v>11</v>
          </cell>
          <cell r="T28">
            <v>5.6</v>
          </cell>
          <cell r="U28">
            <v>2.5</v>
          </cell>
          <cell r="V28">
            <v>1.7</v>
          </cell>
          <cell r="W28">
            <v>0.8</v>
          </cell>
          <cell r="X28">
            <v>60.2</v>
          </cell>
          <cell r="Y28">
            <v>88.9</v>
          </cell>
          <cell r="Z28">
            <v>99.5</v>
          </cell>
          <cell r="AA28">
            <v>1985</v>
          </cell>
          <cell r="AB28" t="str">
            <v>All</v>
          </cell>
          <cell r="AC28">
            <v>38.4</v>
          </cell>
          <cell r="AD28">
            <v>20.9</v>
          </cell>
          <cell r="AE28">
            <v>16.600000000000001</v>
          </cell>
          <cell r="AF28">
            <v>11.8</v>
          </cell>
          <cell r="AG28">
            <v>5.9</v>
          </cell>
          <cell r="AH28">
            <v>2.7</v>
          </cell>
          <cell r="AI28">
            <v>2.1</v>
          </cell>
          <cell r="AJ28">
            <v>1</v>
          </cell>
          <cell r="AK28">
            <v>59.3</v>
          </cell>
          <cell r="AL28">
            <v>87.7</v>
          </cell>
          <cell r="AM28">
            <v>99.3</v>
          </cell>
          <cell r="AN28">
            <v>3436</v>
          </cell>
        </row>
        <row r="29">
          <cell r="A29" t="str">
            <v>Polish</v>
          </cell>
          <cell r="B29" t="str">
            <v>Males</v>
          </cell>
          <cell r="C29">
            <v>15.5</v>
          </cell>
          <cell r="D29">
            <v>47.5</v>
          </cell>
          <cell r="E29">
            <v>22</v>
          </cell>
          <cell r="F29">
            <v>8.9</v>
          </cell>
          <cell r="G29">
            <v>2.1</v>
          </cell>
          <cell r="H29">
            <v>1.6</v>
          </cell>
          <cell r="I29">
            <v>1</v>
          </cell>
          <cell r="J29">
            <v>0.9</v>
          </cell>
          <cell r="K29">
            <v>63</v>
          </cell>
          <cell r="L29">
            <v>93.9</v>
          </cell>
          <cell r="M29">
            <v>99.4</v>
          </cell>
          <cell r="N29">
            <v>1262</v>
          </cell>
          <cell r="O29" t="str">
            <v>Females</v>
          </cell>
          <cell r="P29">
            <v>29.7</v>
          </cell>
          <cell r="Q29">
            <v>48.3</v>
          </cell>
          <cell r="R29">
            <v>13.4</v>
          </cell>
          <cell r="S29">
            <v>5.3</v>
          </cell>
          <cell r="T29">
            <v>0.7</v>
          </cell>
          <cell r="U29">
            <v>0.7</v>
          </cell>
          <cell r="V29">
            <v>0.6</v>
          </cell>
          <cell r="W29">
            <v>0.6</v>
          </cell>
          <cell r="X29">
            <v>78</v>
          </cell>
          <cell r="Y29">
            <v>96.6</v>
          </cell>
          <cell r="Z29">
            <v>99.4</v>
          </cell>
          <cell r="AA29">
            <v>1243</v>
          </cell>
          <cell r="AB29" t="str">
            <v>All</v>
          </cell>
          <cell r="AC29">
            <v>22.6</v>
          </cell>
          <cell r="AD29">
            <v>47.9</v>
          </cell>
          <cell r="AE29">
            <v>17.7</v>
          </cell>
          <cell r="AF29">
            <v>7.1</v>
          </cell>
          <cell r="AG29">
            <v>1.4</v>
          </cell>
          <cell r="AH29">
            <v>1.2</v>
          </cell>
          <cell r="AI29">
            <v>0.8</v>
          </cell>
          <cell r="AJ29">
            <v>0.8</v>
          </cell>
          <cell r="AK29">
            <v>70.400000000000006</v>
          </cell>
          <cell r="AL29">
            <v>95.2</v>
          </cell>
          <cell r="AM29">
            <v>99.4</v>
          </cell>
          <cell r="AN29">
            <v>2505</v>
          </cell>
        </row>
        <row r="30">
          <cell r="A30" t="str">
            <v>Spanish</v>
          </cell>
          <cell r="B30" t="str">
            <v>Males</v>
          </cell>
          <cell r="C30">
            <v>12</v>
          </cell>
          <cell r="D30">
            <v>15.5</v>
          </cell>
          <cell r="E30">
            <v>19</v>
          </cell>
          <cell r="F30">
            <v>22.2</v>
          </cell>
          <cell r="G30">
            <v>15.2</v>
          </cell>
          <cell r="H30">
            <v>8.6999999999999993</v>
          </cell>
          <cell r="I30">
            <v>4.4000000000000004</v>
          </cell>
          <cell r="J30">
            <v>2</v>
          </cell>
          <cell r="K30">
            <v>27.6</v>
          </cell>
          <cell r="L30">
            <v>68.8</v>
          </cell>
          <cell r="M30">
            <v>99</v>
          </cell>
          <cell r="N30">
            <v>24538</v>
          </cell>
          <cell r="O30" t="str">
            <v>Females</v>
          </cell>
          <cell r="P30">
            <v>16.899999999999999</v>
          </cell>
          <cell r="Q30">
            <v>19.399999999999999</v>
          </cell>
          <cell r="R30">
            <v>21.2</v>
          </cell>
          <cell r="S30">
            <v>20.9</v>
          </cell>
          <cell r="T30">
            <v>12.1</v>
          </cell>
          <cell r="U30">
            <v>5.5</v>
          </cell>
          <cell r="V30">
            <v>2.6</v>
          </cell>
          <cell r="W30">
            <v>0.8</v>
          </cell>
          <cell r="X30">
            <v>36.299999999999997</v>
          </cell>
          <cell r="Y30">
            <v>78.5</v>
          </cell>
          <cell r="Z30">
            <v>99.5</v>
          </cell>
          <cell r="AA30">
            <v>34143</v>
          </cell>
          <cell r="AB30" t="str">
            <v>All</v>
          </cell>
          <cell r="AC30">
            <v>14.9</v>
          </cell>
          <cell r="AD30">
            <v>17.8</v>
          </cell>
          <cell r="AE30">
            <v>20.3</v>
          </cell>
          <cell r="AF30">
            <v>21.4</v>
          </cell>
          <cell r="AG30">
            <v>13.4</v>
          </cell>
          <cell r="AH30">
            <v>6.9</v>
          </cell>
          <cell r="AI30">
            <v>3.3</v>
          </cell>
          <cell r="AJ30">
            <v>1.3</v>
          </cell>
          <cell r="AK30">
            <v>32.700000000000003</v>
          </cell>
          <cell r="AL30">
            <v>74.400000000000006</v>
          </cell>
          <cell r="AM30">
            <v>99.3</v>
          </cell>
          <cell r="AN30">
            <v>58681</v>
          </cell>
        </row>
        <row r="31">
          <cell r="A31" t="str">
            <v>Urdu</v>
          </cell>
          <cell r="B31" t="str">
            <v>Males</v>
          </cell>
          <cell r="C31">
            <v>7.7</v>
          </cell>
          <cell r="D31">
            <v>18.3</v>
          </cell>
          <cell r="E31">
            <v>19.100000000000001</v>
          </cell>
          <cell r="F31">
            <v>18.399999999999999</v>
          </cell>
          <cell r="G31">
            <v>16.2</v>
          </cell>
          <cell r="H31">
            <v>9.5</v>
          </cell>
          <cell r="I31">
            <v>5.7</v>
          </cell>
          <cell r="J31">
            <v>2.9</v>
          </cell>
          <cell r="K31">
            <v>26</v>
          </cell>
          <cell r="L31">
            <v>63.5</v>
          </cell>
          <cell r="M31">
            <v>97.7</v>
          </cell>
          <cell r="N31">
            <v>1454</v>
          </cell>
          <cell r="O31" t="str">
            <v>Females</v>
          </cell>
          <cell r="P31">
            <v>14.2</v>
          </cell>
          <cell r="Q31">
            <v>24.4</v>
          </cell>
          <cell r="R31">
            <v>21.1</v>
          </cell>
          <cell r="S31">
            <v>19</v>
          </cell>
          <cell r="T31">
            <v>10.9</v>
          </cell>
          <cell r="U31">
            <v>5.7</v>
          </cell>
          <cell r="V31">
            <v>2.6</v>
          </cell>
          <cell r="W31">
            <v>1</v>
          </cell>
          <cell r="X31">
            <v>38.6</v>
          </cell>
          <cell r="Y31">
            <v>78.8</v>
          </cell>
          <cell r="Z31">
            <v>99</v>
          </cell>
          <cell r="AA31">
            <v>2437</v>
          </cell>
          <cell r="AB31" t="str">
            <v>All</v>
          </cell>
          <cell r="AC31">
            <v>11.8</v>
          </cell>
          <cell r="AD31">
            <v>22.1</v>
          </cell>
          <cell r="AE31">
            <v>20.399999999999999</v>
          </cell>
          <cell r="AF31">
            <v>18.8</v>
          </cell>
          <cell r="AG31">
            <v>12.9</v>
          </cell>
          <cell r="AH31">
            <v>7.1</v>
          </cell>
          <cell r="AI31">
            <v>3.8</v>
          </cell>
          <cell r="AJ31">
            <v>1.7</v>
          </cell>
          <cell r="AK31">
            <v>33.9</v>
          </cell>
          <cell r="AL31">
            <v>73.099999999999994</v>
          </cell>
          <cell r="AM31">
            <v>98.5</v>
          </cell>
          <cell r="AN31">
            <v>3891</v>
          </cell>
        </row>
        <row r="32">
          <cell r="A32" t="str">
            <v>Other Modern Languages</v>
          </cell>
          <cell r="B32" t="str">
            <v>Males</v>
          </cell>
          <cell r="C32">
            <v>28</v>
          </cell>
          <cell r="D32">
            <v>24.6</v>
          </cell>
          <cell r="E32">
            <v>19.3</v>
          </cell>
          <cell r="F32">
            <v>13.1</v>
          </cell>
          <cell r="G32">
            <v>6.6</v>
          </cell>
          <cell r="H32">
            <v>3.7</v>
          </cell>
          <cell r="I32">
            <v>2</v>
          </cell>
          <cell r="J32">
            <v>1.2</v>
          </cell>
          <cell r="K32">
            <v>52.6</v>
          </cell>
          <cell r="L32">
            <v>85</v>
          </cell>
          <cell r="M32">
            <v>98.5</v>
          </cell>
          <cell r="N32">
            <v>4207</v>
          </cell>
          <cell r="O32" t="str">
            <v>Females</v>
          </cell>
          <cell r="P32">
            <v>33.5</v>
          </cell>
          <cell r="Q32">
            <v>27.6</v>
          </cell>
          <cell r="R32">
            <v>18.7</v>
          </cell>
          <cell r="S32">
            <v>10.199999999999999</v>
          </cell>
          <cell r="T32">
            <v>4.5999999999999996</v>
          </cell>
          <cell r="U32">
            <v>2.4</v>
          </cell>
          <cell r="V32">
            <v>1.2</v>
          </cell>
          <cell r="W32">
            <v>0.5</v>
          </cell>
          <cell r="X32">
            <v>61</v>
          </cell>
          <cell r="Y32">
            <v>89.9</v>
          </cell>
          <cell r="Z32">
            <v>98.6</v>
          </cell>
          <cell r="AA32">
            <v>4567</v>
          </cell>
          <cell r="AB32" t="str">
            <v>All</v>
          </cell>
          <cell r="AC32">
            <v>30.8</v>
          </cell>
          <cell r="AD32">
            <v>26.2</v>
          </cell>
          <cell r="AE32">
            <v>19</v>
          </cell>
          <cell r="AF32">
            <v>11.6</v>
          </cell>
          <cell r="AG32">
            <v>5.6</v>
          </cell>
          <cell r="AH32">
            <v>3</v>
          </cell>
          <cell r="AI32">
            <v>1.6</v>
          </cell>
          <cell r="AJ32">
            <v>0.8</v>
          </cell>
          <cell r="AK32">
            <v>57</v>
          </cell>
          <cell r="AL32">
            <v>87.6</v>
          </cell>
          <cell r="AM32">
            <v>98.6</v>
          </cell>
          <cell r="AN32">
            <v>8774</v>
          </cell>
        </row>
        <row r="33">
          <cell r="A33" t="str">
            <v>Classical Civilisation</v>
          </cell>
          <cell r="B33" t="str">
            <v>Males</v>
          </cell>
          <cell r="C33">
            <v>10.3</v>
          </cell>
          <cell r="D33">
            <v>24.7</v>
          </cell>
          <cell r="E33">
            <v>24.1</v>
          </cell>
          <cell r="F33">
            <v>21.9</v>
          </cell>
          <cell r="G33">
            <v>11.4</v>
          </cell>
          <cell r="H33">
            <v>4.0999999999999996</v>
          </cell>
          <cell r="I33">
            <v>1.8</v>
          </cell>
          <cell r="J33">
            <v>1</v>
          </cell>
          <cell r="K33">
            <v>34.9</v>
          </cell>
          <cell r="L33">
            <v>80.900000000000006</v>
          </cell>
          <cell r="M33">
            <v>99.2</v>
          </cell>
          <cell r="N33">
            <v>2201</v>
          </cell>
          <cell r="O33" t="str">
            <v>Females</v>
          </cell>
          <cell r="P33">
            <v>17.399999999999999</v>
          </cell>
          <cell r="Q33">
            <v>25.5</v>
          </cell>
          <cell r="R33">
            <v>23.9</v>
          </cell>
          <cell r="S33">
            <v>17.3</v>
          </cell>
          <cell r="T33">
            <v>9.1</v>
          </cell>
          <cell r="U33">
            <v>3.8</v>
          </cell>
          <cell r="V33">
            <v>1.6</v>
          </cell>
          <cell r="W33">
            <v>1</v>
          </cell>
          <cell r="X33">
            <v>42.9</v>
          </cell>
          <cell r="Y33">
            <v>84.1</v>
          </cell>
          <cell r="Z33">
            <v>99.6</v>
          </cell>
          <cell r="AA33">
            <v>1684</v>
          </cell>
          <cell r="AB33" t="str">
            <v>All</v>
          </cell>
          <cell r="AC33">
            <v>13.4</v>
          </cell>
          <cell r="AD33">
            <v>25</v>
          </cell>
          <cell r="AE33">
            <v>24</v>
          </cell>
          <cell r="AF33">
            <v>19.899999999999999</v>
          </cell>
          <cell r="AG33">
            <v>10.4</v>
          </cell>
          <cell r="AH33">
            <v>4</v>
          </cell>
          <cell r="AI33">
            <v>1.7</v>
          </cell>
          <cell r="AJ33">
            <v>1</v>
          </cell>
          <cell r="AK33">
            <v>38.4</v>
          </cell>
          <cell r="AL33">
            <v>82.3</v>
          </cell>
          <cell r="AM33">
            <v>99.4</v>
          </cell>
          <cell r="AN33">
            <v>3885</v>
          </cell>
        </row>
        <row r="34">
          <cell r="A34" t="str">
            <v>Classical Greek</v>
          </cell>
          <cell r="B34" t="str">
            <v>Males</v>
          </cell>
          <cell r="C34">
            <v>60.4</v>
          </cell>
          <cell r="D34">
            <v>23.1</v>
          </cell>
          <cell r="E34">
            <v>9.1999999999999993</v>
          </cell>
          <cell r="F34">
            <v>4.4000000000000004</v>
          </cell>
          <cell r="G34">
            <v>1.5</v>
          </cell>
          <cell r="H34" t="str">
            <v>x</v>
          </cell>
          <cell r="I34" t="str">
            <v>x</v>
          </cell>
          <cell r="J34">
            <v>0</v>
          </cell>
          <cell r="K34">
            <v>83.5</v>
          </cell>
          <cell r="L34">
            <v>97.1</v>
          </cell>
          <cell r="M34">
            <v>100</v>
          </cell>
          <cell r="N34">
            <v>619</v>
          </cell>
          <cell r="O34" t="str">
            <v>Females</v>
          </cell>
          <cell r="P34">
            <v>65.099999999999994</v>
          </cell>
          <cell r="Q34">
            <v>21.9</v>
          </cell>
          <cell r="R34">
            <v>7.5</v>
          </cell>
          <cell r="S34">
            <v>2.5</v>
          </cell>
          <cell r="T34">
            <v>2.8</v>
          </cell>
          <cell r="U34" t="str">
            <v>x</v>
          </cell>
          <cell r="V34">
            <v>0</v>
          </cell>
          <cell r="W34">
            <v>0</v>
          </cell>
          <cell r="X34">
            <v>86.9</v>
          </cell>
          <cell r="Y34">
            <v>97</v>
          </cell>
          <cell r="Z34">
            <v>100</v>
          </cell>
          <cell r="AA34">
            <v>398</v>
          </cell>
          <cell r="AB34" t="str">
            <v>All</v>
          </cell>
          <cell r="AC34">
            <v>62.2</v>
          </cell>
          <cell r="AD34">
            <v>22.6</v>
          </cell>
          <cell r="AE34">
            <v>8.6</v>
          </cell>
          <cell r="AF34">
            <v>3.6</v>
          </cell>
          <cell r="AG34">
            <v>2</v>
          </cell>
          <cell r="AH34">
            <v>0.8</v>
          </cell>
          <cell r="AI34" t="str">
            <v>x</v>
          </cell>
          <cell r="AJ34">
            <v>0</v>
          </cell>
          <cell r="AK34">
            <v>84.9</v>
          </cell>
          <cell r="AL34">
            <v>97.1</v>
          </cell>
          <cell r="AM34">
            <v>100</v>
          </cell>
          <cell r="AN34">
            <v>1017</v>
          </cell>
        </row>
        <row r="35">
          <cell r="A35" t="str">
            <v>Geography</v>
          </cell>
          <cell r="B35" t="str">
            <v>Males</v>
          </cell>
          <cell r="C35">
            <v>8.4</v>
          </cell>
          <cell r="D35">
            <v>15.9</v>
          </cell>
          <cell r="E35">
            <v>19.2</v>
          </cell>
          <cell r="F35">
            <v>22.7</v>
          </cell>
          <cell r="G35">
            <v>16.5</v>
          </cell>
          <cell r="H35">
            <v>8.6999999999999993</v>
          </cell>
          <cell r="I35">
            <v>4.8</v>
          </cell>
          <cell r="J35">
            <v>2.6</v>
          </cell>
          <cell r="K35">
            <v>24.4</v>
          </cell>
          <cell r="L35">
            <v>66.3</v>
          </cell>
          <cell r="M35">
            <v>98.8</v>
          </cell>
          <cell r="N35">
            <v>89338</v>
          </cell>
          <cell r="O35" t="str">
            <v>Females</v>
          </cell>
          <cell r="P35">
            <v>13.9</v>
          </cell>
          <cell r="Q35">
            <v>20.8</v>
          </cell>
          <cell r="R35">
            <v>20.5</v>
          </cell>
          <cell r="S35">
            <v>19.899999999999999</v>
          </cell>
          <cell r="T35">
            <v>12.4</v>
          </cell>
          <cell r="U35">
            <v>6.4</v>
          </cell>
          <cell r="V35">
            <v>3.5</v>
          </cell>
          <cell r="W35">
            <v>1.7</v>
          </cell>
          <cell r="X35">
            <v>34.700000000000003</v>
          </cell>
          <cell r="Y35">
            <v>75.099999999999994</v>
          </cell>
          <cell r="Z35">
            <v>99.1</v>
          </cell>
          <cell r="AA35">
            <v>72208</v>
          </cell>
          <cell r="AB35" t="str">
            <v>All</v>
          </cell>
          <cell r="AC35">
            <v>10.9</v>
          </cell>
          <cell r="AD35">
            <v>18.100000000000001</v>
          </cell>
          <cell r="AE35">
            <v>19.8</v>
          </cell>
          <cell r="AF35">
            <v>21.4</v>
          </cell>
          <cell r="AG35">
            <v>14.7</v>
          </cell>
          <cell r="AH35">
            <v>7.7</v>
          </cell>
          <cell r="AI35">
            <v>4.2</v>
          </cell>
          <cell r="AJ35">
            <v>2.2000000000000002</v>
          </cell>
          <cell r="AK35">
            <v>29</v>
          </cell>
          <cell r="AL35">
            <v>70.2</v>
          </cell>
          <cell r="AM35">
            <v>99</v>
          </cell>
          <cell r="AN35">
            <v>161546</v>
          </cell>
        </row>
        <row r="36">
          <cell r="A36" t="str">
            <v>Latin</v>
          </cell>
          <cell r="B36" t="str">
            <v>Males</v>
          </cell>
          <cell r="C36">
            <v>45.1</v>
          </cell>
          <cell r="D36">
            <v>26.7</v>
          </cell>
          <cell r="E36">
            <v>13.3</v>
          </cell>
          <cell r="F36">
            <v>8</v>
          </cell>
          <cell r="G36">
            <v>4.0999999999999996</v>
          </cell>
          <cell r="H36">
            <v>1.7</v>
          </cell>
          <cell r="I36">
            <v>0.5</v>
          </cell>
          <cell r="J36">
            <v>0.2</v>
          </cell>
          <cell r="K36">
            <v>71.8</v>
          </cell>
          <cell r="L36">
            <v>93.1</v>
          </cell>
          <cell r="M36">
            <v>99.7</v>
          </cell>
          <cell r="N36">
            <v>4077</v>
          </cell>
          <cell r="O36" t="str">
            <v>Females</v>
          </cell>
          <cell r="P36">
            <v>47.4</v>
          </cell>
          <cell r="Q36">
            <v>27.8</v>
          </cell>
          <cell r="R36">
            <v>13</v>
          </cell>
          <cell r="S36">
            <v>6.5</v>
          </cell>
          <cell r="T36">
            <v>3.2</v>
          </cell>
          <cell r="U36">
            <v>1.2</v>
          </cell>
          <cell r="V36">
            <v>0.4</v>
          </cell>
          <cell r="W36">
            <v>0.1</v>
          </cell>
          <cell r="X36">
            <v>75.3</v>
          </cell>
          <cell r="Y36">
            <v>94.8</v>
          </cell>
          <cell r="Z36">
            <v>99.7</v>
          </cell>
          <cell r="AA36">
            <v>4135</v>
          </cell>
          <cell r="AB36" t="str">
            <v>All</v>
          </cell>
          <cell r="AC36">
            <v>46.3</v>
          </cell>
          <cell r="AD36">
            <v>27.3</v>
          </cell>
          <cell r="AE36">
            <v>13.2</v>
          </cell>
          <cell r="AF36">
            <v>7.2</v>
          </cell>
          <cell r="AG36">
            <v>3.7</v>
          </cell>
          <cell r="AH36">
            <v>1.5</v>
          </cell>
          <cell r="AI36">
            <v>0.5</v>
          </cell>
          <cell r="AJ36">
            <v>0.2</v>
          </cell>
          <cell r="AK36">
            <v>73.5</v>
          </cell>
          <cell r="AL36">
            <v>93.9</v>
          </cell>
          <cell r="AM36">
            <v>99.7</v>
          </cell>
          <cell r="AN36">
            <v>8212</v>
          </cell>
        </row>
        <row r="37">
          <cell r="A37" t="str">
            <v>Other Classical Studies</v>
          </cell>
          <cell r="B37" t="str">
            <v>Males</v>
          </cell>
          <cell r="C37">
            <v>10.3</v>
          </cell>
          <cell r="D37">
            <v>26.5</v>
          </cell>
          <cell r="E37">
            <v>27.4</v>
          </cell>
          <cell r="F37">
            <v>10.3</v>
          </cell>
          <cell r="G37">
            <v>5.4</v>
          </cell>
          <cell r="H37">
            <v>5.8</v>
          </cell>
          <cell r="I37">
            <v>8.1</v>
          </cell>
          <cell r="J37">
            <v>2.7</v>
          </cell>
          <cell r="K37">
            <v>36.799999999999997</v>
          </cell>
          <cell r="L37">
            <v>74.400000000000006</v>
          </cell>
          <cell r="M37">
            <v>96.4</v>
          </cell>
          <cell r="N37">
            <v>223</v>
          </cell>
          <cell r="O37" t="str">
            <v>Females</v>
          </cell>
          <cell r="P37">
            <v>14.4</v>
          </cell>
          <cell r="Q37">
            <v>34.9</v>
          </cell>
          <cell r="R37">
            <v>22.7</v>
          </cell>
          <cell r="S37">
            <v>12.3</v>
          </cell>
          <cell r="T37">
            <v>5.6</v>
          </cell>
          <cell r="U37">
            <v>3.7</v>
          </cell>
          <cell r="V37">
            <v>1.9</v>
          </cell>
          <cell r="W37">
            <v>1.9</v>
          </cell>
          <cell r="X37">
            <v>49.3</v>
          </cell>
          <cell r="Y37">
            <v>84.3</v>
          </cell>
          <cell r="Z37">
            <v>97.3</v>
          </cell>
          <cell r="AA37">
            <v>375</v>
          </cell>
          <cell r="AB37" t="str">
            <v>All</v>
          </cell>
          <cell r="AC37">
            <v>12.9</v>
          </cell>
          <cell r="AD37">
            <v>31.8</v>
          </cell>
          <cell r="AE37">
            <v>24.4</v>
          </cell>
          <cell r="AF37">
            <v>11.5</v>
          </cell>
          <cell r="AG37">
            <v>5.5</v>
          </cell>
          <cell r="AH37">
            <v>4.5</v>
          </cell>
          <cell r="AI37">
            <v>4.2</v>
          </cell>
          <cell r="AJ37">
            <v>2.2000000000000002</v>
          </cell>
          <cell r="AK37">
            <v>44.6</v>
          </cell>
          <cell r="AL37">
            <v>80.599999999999994</v>
          </cell>
          <cell r="AM37">
            <v>97</v>
          </cell>
          <cell r="AN37">
            <v>598</v>
          </cell>
        </row>
        <row r="38">
          <cell r="A38" t="str">
            <v>History</v>
          </cell>
          <cell r="B38" t="str">
            <v>Males</v>
          </cell>
          <cell r="C38">
            <v>9.1999999999999993</v>
          </cell>
          <cell r="D38">
            <v>17.600000000000001</v>
          </cell>
          <cell r="E38">
            <v>21</v>
          </cell>
          <cell r="F38">
            <v>19.2</v>
          </cell>
          <cell r="G38">
            <v>13.4</v>
          </cell>
          <cell r="H38">
            <v>8.4</v>
          </cell>
          <cell r="I38">
            <v>5.5</v>
          </cell>
          <cell r="J38">
            <v>3.5</v>
          </cell>
          <cell r="K38">
            <v>26.8</v>
          </cell>
          <cell r="L38">
            <v>66.900000000000006</v>
          </cell>
          <cell r="M38">
            <v>97.8</v>
          </cell>
          <cell r="N38">
            <v>98087</v>
          </cell>
          <cell r="O38" t="str">
            <v>Females</v>
          </cell>
          <cell r="P38">
            <v>14.3</v>
          </cell>
          <cell r="Q38">
            <v>21.4</v>
          </cell>
          <cell r="R38">
            <v>21.4</v>
          </cell>
          <cell r="S38">
            <v>17.3</v>
          </cell>
          <cell r="T38">
            <v>11.2</v>
          </cell>
          <cell r="U38">
            <v>6.8</v>
          </cell>
          <cell r="V38">
            <v>4.0999999999999996</v>
          </cell>
          <cell r="W38">
            <v>2.2000000000000002</v>
          </cell>
          <cell r="X38">
            <v>35.700000000000003</v>
          </cell>
          <cell r="Y38">
            <v>74.400000000000006</v>
          </cell>
          <cell r="Z38">
            <v>98.6</v>
          </cell>
          <cell r="AA38">
            <v>97120</v>
          </cell>
          <cell r="AB38" t="str">
            <v>All</v>
          </cell>
          <cell r="AC38">
            <v>11.7</v>
          </cell>
          <cell r="AD38">
            <v>19.5</v>
          </cell>
          <cell r="AE38">
            <v>21.2</v>
          </cell>
          <cell r="AF38">
            <v>18.2</v>
          </cell>
          <cell r="AG38">
            <v>12.3</v>
          </cell>
          <cell r="AH38">
            <v>7.6</v>
          </cell>
          <cell r="AI38">
            <v>4.8</v>
          </cell>
          <cell r="AJ38">
            <v>2.8</v>
          </cell>
          <cell r="AK38">
            <v>31.2</v>
          </cell>
          <cell r="AL38">
            <v>70.599999999999994</v>
          </cell>
          <cell r="AM38">
            <v>98.2</v>
          </cell>
          <cell r="AN38">
            <v>195207</v>
          </cell>
        </row>
        <row r="39">
          <cell r="A39" t="str">
            <v>Humanities</v>
          </cell>
          <cell r="B39" t="str">
            <v>Males</v>
          </cell>
          <cell r="C39">
            <v>1.2</v>
          </cell>
          <cell r="D39">
            <v>5.5</v>
          </cell>
          <cell r="E39">
            <v>14.4</v>
          </cell>
          <cell r="F39">
            <v>20.7</v>
          </cell>
          <cell r="G39">
            <v>18.100000000000001</v>
          </cell>
          <cell r="H39">
            <v>14.2</v>
          </cell>
          <cell r="I39">
            <v>11.9</v>
          </cell>
          <cell r="J39">
            <v>7.9</v>
          </cell>
          <cell r="K39">
            <v>6.7</v>
          </cell>
          <cell r="L39">
            <v>41.8</v>
          </cell>
          <cell r="M39">
            <v>93.9</v>
          </cell>
          <cell r="N39">
            <v>7209</v>
          </cell>
          <cell r="O39" t="str">
            <v>Females</v>
          </cell>
          <cell r="P39">
            <v>3</v>
          </cell>
          <cell r="Q39">
            <v>10.4</v>
          </cell>
          <cell r="R39">
            <v>19.100000000000001</v>
          </cell>
          <cell r="S39">
            <v>22.6</v>
          </cell>
          <cell r="T39">
            <v>17.100000000000001</v>
          </cell>
          <cell r="U39">
            <v>12.3</v>
          </cell>
          <cell r="V39">
            <v>7.4</v>
          </cell>
          <cell r="W39">
            <v>4.8</v>
          </cell>
          <cell r="X39">
            <v>13.4</v>
          </cell>
          <cell r="Y39">
            <v>55.2</v>
          </cell>
          <cell r="Z39">
            <v>96.7</v>
          </cell>
          <cell r="AA39">
            <v>7417</v>
          </cell>
          <cell r="AB39" t="str">
            <v>All</v>
          </cell>
          <cell r="AC39">
            <v>2.1</v>
          </cell>
          <cell r="AD39">
            <v>8</v>
          </cell>
          <cell r="AE39">
            <v>16.8</v>
          </cell>
          <cell r="AF39">
            <v>21.7</v>
          </cell>
          <cell r="AG39">
            <v>17.600000000000001</v>
          </cell>
          <cell r="AH39">
            <v>13.2</v>
          </cell>
          <cell r="AI39">
            <v>9.6</v>
          </cell>
          <cell r="AJ39">
            <v>6.3</v>
          </cell>
          <cell r="AK39">
            <v>10.1</v>
          </cell>
          <cell r="AL39">
            <v>48.6</v>
          </cell>
          <cell r="AM39">
            <v>95.3</v>
          </cell>
          <cell r="AN39">
            <v>14626</v>
          </cell>
        </row>
        <row r="40">
          <cell r="A40" t="str">
            <v>Economics</v>
          </cell>
          <cell r="B40" t="str">
            <v>Males</v>
          </cell>
          <cell r="C40">
            <v>5</v>
          </cell>
          <cell r="D40">
            <v>24.4</v>
          </cell>
          <cell r="E40">
            <v>30.4</v>
          </cell>
          <cell r="F40">
            <v>20.2</v>
          </cell>
          <cell r="G40">
            <v>9.5</v>
          </cell>
          <cell r="H40">
            <v>4.7</v>
          </cell>
          <cell r="I40">
            <v>2.7</v>
          </cell>
          <cell r="J40">
            <v>1.2</v>
          </cell>
          <cell r="K40">
            <v>29.4</v>
          </cell>
          <cell r="L40">
            <v>80</v>
          </cell>
          <cell r="M40">
            <v>98.1</v>
          </cell>
          <cell r="N40">
            <v>2353</v>
          </cell>
          <cell r="O40" t="str">
            <v>Females</v>
          </cell>
          <cell r="P40">
            <v>3.5</v>
          </cell>
          <cell r="Q40">
            <v>20.8</v>
          </cell>
          <cell r="R40">
            <v>33</v>
          </cell>
          <cell r="S40">
            <v>20.100000000000001</v>
          </cell>
          <cell r="T40">
            <v>8.6999999999999993</v>
          </cell>
          <cell r="U40">
            <v>5.5</v>
          </cell>
          <cell r="V40">
            <v>4.5999999999999996</v>
          </cell>
          <cell r="W40">
            <v>1.8</v>
          </cell>
          <cell r="X40">
            <v>24.3</v>
          </cell>
          <cell r="Y40">
            <v>77.400000000000006</v>
          </cell>
          <cell r="Z40">
            <v>97.9</v>
          </cell>
          <cell r="AA40">
            <v>897</v>
          </cell>
          <cell r="AB40" t="str">
            <v>All</v>
          </cell>
          <cell r="AC40">
            <v>4.5999999999999996</v>
          </cell>
          <cell r="AD40">
            <v>23.4</v>
          </cell>
          <cell r="AE40">
            <v>31.1</v>
          </cell>
          <cell r="AF40">
            <v>20.2</v>
          </cell>
          <cell r="AG40">
            <v>9.3000000000000007</v>
          </cell>
          <cell r="AH40">
            <v>4.9000000000000004</v>
          </cell>
          <cell r="AI40">
            <v>3.2</v>
          </cell>
          <cell r="AJ40">
            <v>1.4</v>
          </cell>
          <cell r="AK40">
            <v>28</v>
          </cell>
          <cell r="AL40">
            <v>79.3</v>
          </cell>
          <cell r="AM40">
            <v>98</v>
          </cell>
          <cell r="AN40">
            <v>3250</v>
          </cell>
        </row>
        <row r="41">
          <cell r="A41" t="str">
            <v>Social Studies</v>
          </cell>
          <cell r="B41" t="str">
            <v>Males</v>
          </cell>
          <cell r="C41">
            <v>1.8</v>
          </cell>
          <cell r="D41">
            <v>9.9</v>
          </cell>
          <cell r="E41">
            <v>20.5</v>
          </cell>
          <cell r="F41">
            <v>25</v>
          </cell>
          <cell r="G41">
            <v>16.7</v>
          </cell>
          <cell r="H41">
            <v>11.4</v>
          </cell>
          <cell r="I41">
            <v>7.1</v>
          </cell>
          <cell r="J41">
            <v>4.0999999999999996</v>
          </cell>
          <cell r="K41">
            <v>11.7</v>
          </cell>
          <cell r="L41">
            <v>57.2</v>
          </cell>
          <cell r="M41">
            <v>96.5</v>
          </cell>
          <cell r="N41">
            <v>12651</v>
          </cell>
          <cell r="O41" t="str">
            <v>Females</v>
          </cell>
          <cell r="P41">
            <v>4.5999999999999996</v>
          </cell>
          <cell r="Q41">
            <v>16</v>
          </cell>
          <cell r="R41">
            <v>24.9</v>
          </cell>
          <cell r="S41">
            <v>22.8</v>
          </cell>
          <cell r="T41">
            <v>13.7</v>
          </cell>
          <cell r="U41">
            <v>8.5</v>
          </cell>
          <cell r="V41">
            <v>4.8</v>
          </cell>
          <cell r="W41">
            <v>2.7</v>
          </cell>
          <cell r="X41">
            <v>20.6</v>
          </cell>
          <cell r="Y41">
            <v>68.3</v>
          </cell>
          <cell r="Z41">
            <v>98</v>
          </cell>
          <cell r="AA41">
            <v>24570</v>
          </cell>
          <cell r="AB41" t="str">
            <v>All</v>
          </cell>
          <cell r="AC41">
            <v>3.6</v>
          </cell>
          <cell r="AD41">
            <v>13.9</v>
          </cell>
          <cell r="AE41">
            <v>23.4</v>
          </cell>
          <cell r="AF41">
            <v>23.6</v>
          </cell>
          <cell r="AG41">
            <v>14.7</v>
          </cell>
          <cell r="AH41">
            <v>9.4</v>
          </cell>
          <cell r="AI41">
            <v>5.6</v>
          </cell>
          <cell r="AJ41">
            <v>3.2</v>
          </cell>
          <cell r="AK41">
            <v>17.600000000000001</v>
          </cell>
          <cell r="AL41">
            <v>64.5</v>
          </cell>
          <cell r="AM41">
            <v>97.5</v>
          </cell>
          <cell r="AN41">
            <v>37221</v>
          </cell>
        </row>
        <row r="42">
          <cell r="A42" t="str">
            <v>Music</v>
          </cell>
          <cell r="B42" t="str">
            <v>Males</v>
          </cell>
          <cell r="C42">
            <v>8.8000000000000007</v>
          </cell>
          <cell r="D42">
            <v>21.8</v>
          </cell>
          <cell r="E42">
            <v>25.1</v>
          </cell>
          <cell r="F42">
            <v>18.8</v>
          </cell>
          <cell r="G42">
            <v>11.2</v>
          </cell>
          <cell r="H42">
            <v>7.3</v>
          </cell>
          <cell r="I42">
            <v>3.5</v>
          </cell>
          <cell r="J42">
            <v>1.9</v>
          </cell>
          <cell r="K42">
            <v>30.6</v>
          </cell>
          <cell r="L42">
            <v>74.599999999999994</v>
          </cell>
          <cell r="M42">
            <v>98.4</v>
          </cell>
          <cell r="N42">
            <v>22402</v>
          </cell>
          <cell r="O42" t="str">
            <v>Females</v>
          </cell>
          <cell r="P42">
            <v>10.8</v>
          </cell>
          <cell r="Q42">
            <v>25.1</v>
          </cell>
          <cell r="R42">
            <v>26.5</v>
          </cell>
          <cell r="S42">
            <v>17.2</v>
          </cell>
          <cell r="T42">
            <v>10.199999999999999</v>
          </cell>
          <cell r="U42">
            <v>5.7</v>
          </cell>
          <cell r="V42">
            <v>2.7</v>
          </cell>
          <cell r="W42">
            <v>1.1000000000000001</v>
          </cell>
          <cell r="X42">
            <v>35.799999999999997</v>
          </cell>
          <cell r="Y42">
            <v>79.5</v>
          </cell>
          <cell r="Z42">
            <v>99.2</v>
          </cell>
          <cell r="AA42">
            <v>20755</v>
          </cell>
          <cell r="AB42" t="str">
            <v>All</v>
          </cell>
          <cell r="AC42">
            <v>9.8000000000000007</v>
          </cell>
          <cell r="AD42">
            <v>23.4</v>
          </cell>
          <cell r="AE42">
            <v>25.8</v>
          </cell>
          <cell r="AF42">
            <v>18</v>
          </cell>
          <cell r="AG42">
            <v>10.7</v>
          </cell>
          <cell r="AH42">
            <v>6.5</v>
          </cell>
          <cell r="AI42">
            <v>3.1</v>
          </cell>
          <cell r="AJ42">
            <v>1.5</v>
          </cell>
          <cell r="AK42">
            <v>33.1</v>
          </cell>
          <cell r="AL42">
            <v>77</v>
          </cell>
          <cell r="AM42">
            <v>98.8</v>
          </cell>
          <cell r="AN42">
            <v>43157</v>
          </cell>
        </row>
        <row r="43">
          <cell r="A43" t="str">
            <v>Applied Art and Design</v>
          </cell>
          <cell r="B43" t="str">
            <v>Males</v>
          </cell>
          <cell r="C43">
            <v>1.9</v>
          </cell>
          <cell r="D43">
            <v>7.2</v>
          </cell>
          <cell r="E43">
            <v>19.100000000000001</v>
          </cell>
          <cell r="F43">
            <v>36</v>
          </cell>
          <cell r="G43">
            <v>16.399999999999999</v>
          </cell>
          <cell r="H43">
            <v>12.4</v>
          </cell>
          <cell r="I43">
            <v>4.8</v>
          </cell>
          <cell r="J43">
            <v>1.4</v>
          </cell>
          <cell r="K43">
            <v>9.1999999999999993</v>
          </cell>
          <cell r="L43">
            <v>64.3</v>
          </cell>
          <cell r="M43">
            <v>99.3</v>
          </cell>
          <cell r="N43">
            <v>566</v>
          </cell>
          <cell r="O43" t="str">
            <v>Females</v>
          </cell>
          <cell r="P43">
            <v>5.3</v>
          </cell>
          <cell r="Q43">
            <v>15.7</v>
          </cell>
          <cell r="R43">
            <v>30.5</v>
          </cell>
          <cell r="S43">
            <v>30.8</v>
          </cell>
          <cell r="T43">
            <v>9.6</v>
          </cell>
          <cell r="U43">
            <v>4.5</v>
          </cell>
          <cell r="V43">
            <v>2</v>
          </cell>
          <cell r="W43">
            <v>0.5</v>
          </cell>
          <cell r="X43">
            <v>21</v>
          </cell>
          <cell r="Y43">
            <v>82.3</v>
          </cell>
          <cell r="Z43">
            <v>98.9</v>
          </cell>
          <cell r="AA43">
            <v>910</v>
          </cell>
          <cell r="AB43" t="str">
            <v>All</v>
          </cell>
          <cell r="AC43">
            <v>4</v>
          </cell>
          <cell r="AD43">
            <v>12.5</v>
          </cell>
          <cell r="AE43">
            <v>26.2</v>
          </cell>
          <cell r="AF43">
            <v>32.799999999999997</v>
          </cell>
          <cell r="AG43">
            <v>12.2</v>
          </cell>
          <cell r="AH43">
            <v>7.5</v>
          </cell>
          <cell r="AI43">
            <v>3</v>
          </cell>
          <cell r="AJ43">
            <v>0.9</v>
          </cell>
          <cell r="AK43">
            <v>16.5</v>
          </cell>
          <cell r="AL43">
            <v>75.400000000000006</v>
          </cell>
          <cell r="AM43">
            <v>99.1</v>
          </cell>
          <cell r="AN43">
            <v>1476</v>
          </cell>
        </row>
        <row r="44">
          <cell r="A44" t="str">
            <v>Applied Physical Education</v>
          </cell>
          <cell r="B44" t="str">
            <v>Males</v>
          </cell>
          <cell r="C44">
            <v>1.4</v>
          </cell>
          <cell r="D44">
            <v>6.3</v>
          </cell>
          <cell r="E44">
            <v>19.8</v>
          </cell>
          <cell r="F44">
            <v>41.4</v>
          </cell>
          <cell r="G44">
            <v>21.9</v>
          </cell>
          <cell r="H44">
            <v>6.5</v>
          </cell>
          <cell r="I44">
            <v>1.6</v>
          </cell>
          <cell r="J44" t="str">
            <v>x</v>
          </cell>
          <cell r="K44">
            <v>7.7</v>
          </cell>
          <cell r="L44">
            <v>68.900000000000006</v>
          </cell>
          <cell r="M44">
            <v>99</v>
          </cell>
          <cell r="N44">
            <v>572</v>
          </cell>
          <cell r="O44" t="str">
            <v>Females</v>
          </cell>
          <cell r="P44">
            <v>2</v>
          </cell>
          <cell r="Q44">
            <v>8.1</v>
          </cell>
          <cell r="R44">
            <v>18.600000000000001</v>
          </cell>
          <cell r="S44">
            <v>38</v>
          </cell>
          <cell r="T44">
            <v>21.7</v>
          </cell>
          <cell r="U44">
            <v>7.6</v>
          </cell>
          <cell r="V44">
            <v>2</v>
          </cell>
          <cell r="W44">
            <v>0</v>
          </cell>
          <cell r="X44">
            <v>10.1</v>
          </cell>
          <cell r="Y44">
            <v>66.7</v>
          </cell>
          <cell r="Z44">
            <v>98</v>
          </cell>
          <cell r="AA44">
            <v>447</v>
          </cell>
          <cell r="AB44" t="str">
            <v>All</v>
          </cell>
          <cell r="AC44">
            <v>1.7</v>
          </cell>
          <cell r="AD44">
            <v>7.1</v>
          </cell>
          <cell r="AE44">
            <v>19.2</v>
          </cell>
          <cell r="AF44">
            <v>39.9</v>
          </cell>
          <cell r="AG44">
            <v>21.8</v>
          </cell>
          <cell r="AH44">
            <v>7</v>
          </cell>
          <cell r="AI44">
            <v>1.8</v>
          </cell>
          <cell r="AJ44" t="str">
            <v>x</v>
          </cell>
          <cell r="AK44">
            <v>8.6999999999999993</v>
          </cell>
          <cell r="AL44">
            <v>67.900000000000006</v>
          </cell>
          <cell r="AM44">
            <v>98.5</v>
          </cell>
          <cell r="AN44">
            <v>1019</v>
          </cell>
        </row>
        <row r="45">
          <cell r="A45" t="str">
            <v>Art and Design</v>
          </cell>
          <cell r="B45" t="str">
            <v>Males</v>
          </cell>
          <cell r="C45">
            <v>5.3</v>
          </cell>
          <cell r="D45">
            <v>9.6999999999999993</v>
          </cell>
          <cell r="E45">
            <v>19.100000000000001</v>
          </cell>
          <cell r="F45">
            <v>30.6</v>
          </cell>
          <cell r="G45">
            <v>16.2</v>
          </cell>
          <cell r="H45">
            <v>9.8000000000000007</v>
          </cell>
          <cell r="I45">
            <v>5.3</v>
          </cell>
          <cell r="J45">
            <v>2.2999999999999998</v>
          </cell>
          <cell r="K45">
            <v>15</v>
          </cell>
          <cell r="L45">
            <v>64.7</v>
          </cell>
          <cell r="M45">
            <v>98.4</v>
          </cell>
          <cell r="N45">
            <v>57387</v>
          </cell>
          <cell r="O45" t="str">
            <v>Females</v>
          </cell>
          <cell r="P45">
            <v>11.2</v>
          </cell>
          <cell r="Q45">
            <v>18.5</v>
          </cell>
          <cell r="R45">
            <v>26.6</v>
          </cell>
          <cell r="S45">
            <v>26.1</v>
          </cell>
          <cell r="T45">
            <v>9.8000000000000007</v>
          </cell>
          <cell r="U45">
            <v>4.3</v>
          </cell>
          <cell r="V45">
            <v>2</v>
          </cell>
          <cell r="W45">
            <v>0.7</v>
          </cell>
          <cell r="X45">
            <v>29.7</v>
          </cell>
          <cell r="Y45">
            <v>82.4</v>
          </cell>
          <cell r="Z45">
            <v>99.2</v>
          </cell>
          <cell r="AA45">
            <v>104955</v>
          </cell>
          <cell r="AB45" t="str">
            <v>All</v>
          </cell>
          <cell r="AC45">
            <v>9.1</v>
          </cell>
          <cell r="AD45">
            <v>15.4</v>
          </cell>
          <cell r="AE45">
            <v>23.9</v>
          </cell>
          <cell r="AF45">
            <v>27.7</v>
          </cell>
          <cell r="AG45">
            <v>12.1</v>
          </cell>
          <cell r="AH45">
            <v>6.2</v>
          </cell>
          <cell r="AI45">
            <v>3.2</v>
          </cell>
          <cell r="AJ45">
            <v>1.3</v>
          </cell>
          <cell r="AK45">
            <v>24.5</v>
          </cell>
          <cell r="AL45">
            <v>76.2</v>
          </cell>
          <cell r="AM45">
            <v>98.9</v>
          </cell>
          <cell r="AN45">
            <v>162342</v>
          </cell>
        </row>
        <row r="46">
          <cell r="A46" t="str">
            <v>Communication Studies</v>
          </cell>
          <cell r="B46" t="str">
            <v>Males</v>
          </cell>
          <cell r="C46">
            <v>2.2000000000000002</v>
          </cell>
          <cell r="D46">
            <v>7.2</v>
          </cell>
          <cell r="E46">
            <v>14.4</v>
          </cell>
          <cell r="F46">
            <v>18.600000000000001</v>
          </cell>
          <cell r="G46">
            <v>18.399999999999999</v>
          </cell>
          <cell r="H46">
            <v>15.2</v>
          </cell>
          <cell r="I46">
            <v>11.3</v>
          </cell>
          <cell r="J46">
            <v>6.5</v>
          </cell>
          <cell r="K46">
            <v>9.4</v>
          </cell>
          <cell r="L46">
            <v>42.4</v>
          </cell>
          <cell r="M46">
            <v>93.7</v>
          </cell>
          <cell r="N46">
            <v>4072</v>
          </cell>
          <cell r="O46" t="str">
            <v>Females</v>
          </cell>
          <cell r="P46">
            <v>6.4</v>
          </cell>
          <cell r="Q46">
            <v>14.1</v>
          </cell>
          <cell r="R46">
            <v>20.5</v>
          </cell>
          <cell r="S46">
            <v>21.6</v>
          </cell>
          <cell r="T46">
            <v>14.8</v>
          </cell>
          <cell r="U46">
            <v>9.6</v>
          </cell>
          <cell r="V46">
            <v>6.4</v>
          </cell>
          <cell r="W46">
            <v>2.8</v>
          </cell>
          <cell r="X46">
            <v>20.5</v>
          </cell>
          <cell r="Y46">
            <v>62.6</v>
          </cell>
          <cell r="Z46">
            <v>96.3</v>
          </cell>
          <cell r="AA46">
            <v>5386</v>
          </cell>
          <cell r="AB46" t="str">
            <v>All</v>
          </cell>
          <cell r="AC46">
            <v>4.5999999999999996</v>
          </cell>
          <cell r="AD46">
            <v>11.1</v>
          </cell>
          <cell r="AE46">
            <v>17.899999999999999</v>
          </cell>
          <cell r="AF46">
            <v>20.3</v>
          </cell>
          <cell r="AG46">
            <v>16.399999999999999</v>
          </cell>
          <cell r="AH46">
            <v>12</v>
          </cell>
          <cell r="AI46">
            <v>8.5</v>
          </cell>
          <cell r="AJ46">
            <v>4.4000000000000004</v>
          </cell>
          <cell r="AK46">
            <v>15.7</v>
          </cell>
          <cell r="AL46">
            <v>53.9</v>
          </cell>
          <cell r="AM46">
            <v>95.2</v>
          </cell>
          <cell r="AN46">
            <v>9458</v>
          </cell>
        </row>
        <row r="47">
          <cell r="A47" t="str">
            <v>Construction</v>
          </cell>
          <cell r="B47" t="str">
            <v>Males</v>
          </cell>
          <cell r="C47">
            <v>0</v>
          </cell>
          <cell r="D47" t="str">
            <v>x</v>
          </cell>
          <cell r="E47">
            <v>29.4</v>
          </cell>
          <cell r="F47">
            <v>26.5</v>
          </cell>
          <cell r="G47">
            <v>29.4</v>
          </cell>
          <cell r="H47">
            <v>8.8000000000000007</v>
          </cell>
          <cell r="I47">
            <v>0</v>
          </cell>
          <cell r="J47">
            <v>0</v>
          </cell>
          <cell r="K47" t="str">
            <v>x</v>
          </cell>
          <cell r="L47">
            <v>61.8</v>
          </cell>
          <cell r="M47">
            <v>100</v>
          </cell>
          <cell r="N47">
            <v>34</v>
          </cell>
          <cell r="O47" t="str">
            <v>Females</v>
          </cell>
          <cell r="P47">
            <v>0</v>
          </cell>
          <cell r="Q47">
            <v>0</v>
          </cell>
          <cell r="R47">
            <v>0</v>
          </cell>
          <cell r="S47">
            <v>0</v>
          </cell>
          <cell r="T47">
            <v>0</v>
          </cell>
          <cell r="U47">
            <v>0</v>
          </cell>
          <cell r="V47">
            <v>0</v>
          </cell>
          <cell r="W47">
            <v>0</v>
          </cell>
          <cell r="X47">
            <v>0</v>
          </cell>
          <cell r="Y47">
            <v>0</v>
          </cell>
          <cell r="Z47">
            <v>0</v>
          </cell>
          <cell r="AA47">
            <v>0</v>
          </cell>
          <cell r="AB47" t="str">
            <v>All</v>
          </cell>
          <cell r="AC47">
            <v>0</v>
          </cell>
          <cell r="AD47" t="str">
            <v>x</v>
          </cell>
          <cell r="AE47">
            <v>29.4</v>
          </cell>
          <cell r="AF47">
            <v>26.5</v>
          </cell>
          <cell r="AG47">
            <v>29.4</v>
          </cell>
          <cell r="AH47">
            <v>8.8000000000000007</v>
          </cell>
          <cell r="AI47">
            <v>0</v>
          </cell>
          <cell r="AJ47">
            <v>0</v>
          </cell>
          <cell r="AK47" t="str">
            <v>x</v>
          </cell>
          <cell r="AL47">
            <v>61.8</v>
          </cell>
          <cell r="AM47">
            <v>100</v>
          </cell>
          <cell r="AN47">
            <v>34</v>
          </cell>
        </row>
        <row r="48">
          <cell r="A48" t="str">
            <v>Drama</v>
          </cell>
          <cell r="B48" t="str">
            <v>Males</v>
          </cell>
          <cell r="C48">
            <v>3.6</v>
          </cell>
          <cell r="D48">
            <v>14.1</v>
          </cell>
          <cell r="E48">
            <v>23.7</v>
          </cell>
          <cell r="F48">
            <v>26</v>
          </cell>
          <cell r="G48">
            <v>17.399999999999999</v>
          </cell>
          <cell r="H48">
            <v>8.4</v>
          </cell>
          <cell r="I48">
            <v>4.0999999999999996</v>
          </cell>
          <cell r="J48">
            <v>1.6</v>
          </cell>
          <cell r="K48">
            <v>17.7</v>
          </cell>
          <cell r="L48">
            <v>67.3</v>
          </cell>
          <cell r="M48">
            <v>98.9</v>
          </cell>
          <cell r="N48">
            <v>28731</v>
          </cell>
          <cell r="O48" t="str">
            <v>Females</v>
          </cell>
          <cell r="P48">
            <v>6.4</v>
          </cell>
          <cell r="Q48">
            <v>20.7</v>
          </cell>
          <cell r="R48">
            <v>29.1</v>
          </cell>
          <cell r="S48">
            <v>23.2</v>
          </cell>
          <cell r="T48">
            <v>11.9</v>
          </cell>
          <cell r="U48">
            <v>5</v>
          </cell>
          <cell r="V48">
            <v>2.1</v>
          </cell>
          <cell r="W48">
            <v>0.9</v>
          </cell>
          <cell r="X48">
            <v>27.1</v>
          </cell>
          <cell r="Y48">
            <v>79.400000000000006</v>
          </cell>
          <cell r="Z48">
            <v>99.3</v>
          </cell>
          <cell r="AA48">
            <v>46024</v>
          </cell>
          <cell r="AB48" t="str">
            <v>All</v>
          </cell>
          <cell r="AC48">
            <v>5.3</v>
          </cell>
          <cell r="AD48">
            <v>18.100000000000001</v>
          </cell>
          <cell r="AE48">
            <v>27</v>
          </cell>
          <cell r="AF48">
            <v>24.3</v>
          </cell>
          <cell r="AG48">
            <v>14</v>
          </cell>
          <cell r="AH48">
            <v>6.3</v>
          </cell>
          <cell r="AI48">
            <v>2.9</v>
          </cell>
          <cell r="AJ48">
            <v>1.2</v>
          </cell>
          <cell r="AK48">
            <v>23.5</v>
          </cell>
          <cell r="AL48">
            <v>74.8</v>
          </cell>
          <cell r="AM48">
            <v>99.1</v>
          </cell>
          <cell r="AN48">
            <v>74755</v>
          </cell>
        </row>
        <row r="49">
          <cell r="A49" t="str">
            <v>English Literature</v>
          </cell>
          <cell r="B49" t="str">
            <v>Males</v>
          </cell>
          <cell r="C49">
            <v>4.5</v>
          </cell>
          <cell r="D49">
            <v>14.9</v>
          </cell>
          <cell r="E49">
            <v>26.6</v>
          </cell>
          <cell r="F49">
            <v>26.5</v>
          </cell>
          <cell r="G49">
            <v>15.3</v>
          </cell>
          <cell r="H49">
            <v>6.6</v>
          </cell>
          <cell r="I49">
            <v>2.6</v>
          </cell>
          <cell r="J49">
            <v>1.2</v>
          </cell>
          <cell r="K49">
            <v>19.399999999999999</v>
          </cell>
          <cell r="L49">
            <v>72.5</v>
          </cell>
          <cell r="M49">
            <v>98.2</v>
          </cell>
          <cell r="N49">
            <v>212726</v>
          </cell>
          <cell r="O49" t="str">
            <v>Females</v>
          </cell>
          <cell r="P49">
            <v>8.1</v>
          </cell>
          <cell r="Q49">
            <v>22.7</v>
          </cell>
          <cell r="R49">
            <v>30.5</v>
          </cell>
          <cell r="S49">
            <v>22.9</v>
          </cell>
          <cell r="T49">
            <v>9.9</v>
          </cell>
          <cell r="U49">
            <v>3.3</v>
          </cell>
          <cell r="V49">
            <v>1.1000000000000001</v>
          </cell>
          <cell r="W49">
            <v>0.5</v>
          </cell>
          <cell r="X49">
            <v>30.8</v>
          </cell>
          <cell r="Y49">
            <v>84.2</v>
          </cell>
          <cell r="Z49">
            <v>99</v>
          </cell>
          <cell r="AA49">
            <v>236510</v>
          </cell>
          <cell r="AB49" t="str">
            <v>All</v>
          </cell>
          <cell r="AC49">
            <v>6.4</v>
          </cell>
          <cell r="AD49">
            <v>19</v>
          </cell>
          <cell r="AE49">
            <v>28.7</v>
          </cell>
          <cell r="AF49">
            <v>24.6</v>
          </cell>
          <cell r="AG49">
            <v>12.4</v>
          </cell>
          <cell r="AH49">
            <v>4.9000000000000004</v>
          </cell>
          <cell r="AI49">
            <v>1.8</v>
          </cell>
          <cell r="AJ49">
            <v>0.8</v>
          </cell>
          <cell r="AK49">
            <v>25.4</v>
          </cell>
          <cell r="AL49">
            <v>78.7</v>
          </cell>
          <cell r="AM49">
            <v>98.6</v>
          </cell>
          <cell r="AN49">
            <v>449236</v>
          </cell>
        </row>
        <row r="50">
          <cell r="A50" t="str">
            <v>English Studies</v>
          </cell>
          <cell r="B50" t="str">
            <v>Males</v>
          </cell>
          <cell r="C50">
            <v>0.2</v>
          </cell>
          <cell r="D50">
            <v>2.2000000000000002</v>
          </cell>
          <cell r="E50">
            <v>14.6</v>
          </cell>
          <cell r="F50">
            <v>45.9</v>
          </cell>
          <cell r="G50">
            <v>15.1</v>
          </cell>
          <cell r="H50">
            <v>11.4</v>
          </cell>
          <cell r="I50">
            <v>5.8</v>
          </cell>
          <cell r="J50">
            <v>3</v>
          </cell>
          <cell r="K50">
            <v>2.4</v>
          </cell>
          <cell r="L50">
            <v>63</v>
          </cell>
          <cell r="M50">
            <v>98.4</v>
          </cell>
          <cell r="N50">
            <v>1840</v>
          </cell>
          <cell r="O50" t="str">
            <v>Females</v>
          </cell>
          <cell r="P50">
            <v>0.4</v>
          </cell>
          <cell r="Q50">
            <v>3.5</v>
          </cell>
          <cell r="R50">
            <v>18.7</v>
          </cell>
          <cell r="S50">
            <v>47.8</v>
          </cell>
          <cell r="T50">
            <v>13</v>
          </cell>
          <cell r="U50">
            <v>9.4</v>
          </cell>
          <cell r="V50">
            <v>4</v>
          </cell>
          <cell r="W50">
            <v>1.9</v>
          </cell>
          <cell r="X50">
            <v>3.9</v>
          </cell>
          <cell r="Y50">
            <v>70.5</v>
          </cell>
          <cell r="Z50">
            <v>98.8</v>
          </cell>
          <cell r="AA50">
            <v>1462</v>
          </cell>
          <cell r="AB50" t="str">
            <v>All</v>
          </cell>
          <cell r="AC50">
            <v>0.3</v>
          </cell>
          <cell r="AD50">
            <v>2.8</v>
          </cell>
          <cell r="AE50">
            <v>16.399999999999999</v>
          </cell>
          <cell r="AF50">
            <v>46.8</v>
          </cell>
          <cell r="AG50">
            <v>14.2</v>
          </cell>
          <cell r="AH50">
            <v>10.5</v>
          </cell>
          <cell r="AI50">
            <v>5</v>
          </cell>
          <cell r="AJ50">
            <v>2.5</v>
          </cell>
          <cell r="AK50">
            <v>3.1</v>
          </cell>
          <cell r="AL50">
            <v>66.3</v>
          </cell>
          <cell r="AM50">
            <v>98.5</v>
          </cell>
          <cell r="AN50">
            <v>3302</v>
          </cell>
        </row>
        <row r="51">
          <cell r="A51" t="str">
            <v>General Studies</v>
          </cell>
          <cell r="B51" t="str">
            <v>Males</v>
          </cell>
          <cell r="C51">
            <v>1.8</v>
          </cell>
          <cell r="D51">
            <v>7.5</v>
          </cell>
          <cell r="E51">
            <v>12.4</v>
          </cell>
          <cell r="F51">
            <v>17.600000000000001</v>
          </cell>
          <cell r="G51">
            <v>19.399999999999999</v>
          </cell>
          <cell r="H51">
            <v>15.7</v>
          </cell>
          <cell r="I51">
            <v>11</v>
          </cell>
          <cell r="J51">
            <v>6.9</v>
          </cell>
          <cell r="K51">
            <v>9.3000000000000007</v>
          </cell>
          <cell r="L51">
            <v>39.4</v>
          </cell>
          <cell r="M51">
            <v>92.5</v>
          </cell>
          <cell r="N51">
            <v>3373</v>
          </cell>
          <cell r="O51" t="str">
            <v>Females</v>
          </cell>
          <cell r="P51">
            <v>2.1</v>
          </cell>
          <cell r="Q51">
            <v>7.7</v>
          </cell>
          <cell r="R51">
            <v>15.7</v>
          </cell>
          <cell r="S51">
            <v>20.8</v>
          </cell>
          <cell r="T51">
            <v>20.8</v>
          </cell>
          <cell r="U51">
            <v>15.3</v>
          </cell>
          <cell r="V51">
            <v>7.8</v>
          </cell>
          <cell r="W51">
            <v>4.9000000000000004</v>
          </cell>
          <cell r="X51">
            <v>9.8000000000000007</v>
          </cell>
          <cell r="Y51">
            <v>46.3</v>
          </cell>
          <cell r="Z51">
            <v>95.1</v>
          </cell>
          <cell r="AA51">
            <v>3149</v>
          </cell>
          <cell r="AB51" t="str">
            <v>All</v>
          </cell>
          <cell r="AC51">
            <v>2</v>
          </cell>
          <cell r="AD51">
            <v>7.6</v>
          </cell>
          <cell r="AE51">
            <v>14</v>
          </cell>
          <cell r="AF51">
            <v>19.2</v>
          </cell>
          <cell r="AG51">
            <v>20.100000000000001</v>
          </cell>
          <cell r="AH51">
            <v>15.5</v>
          </cell>
          <cell r="AI51">
            <v>9.4</v>
          </cell>
          <cell r="AJ51">
            <v>5.9</v>
          </cell>
          <cell r="AK51">
            <v>9.6</v>
          </cell>
          <cell r="AL51">
            <v>42.7</v>
          </cell>
          <cell r="AM51">
            <v>93.7</v>
          </cell>
          <cell r="AN51">
            <v>6522</v>
          </cell>
        </row>
        <row r="52">
          <cell r="A52" t="str">
            <v>Health and Social Care</v>
          </cell>
          <cell r="B52" t="str">
            <v>Males</v>
          </cell>
          <cell r="C52" t="str">
            <v>x</v>
          </cell>
          <cell r="D52">
            <v>2</v>
          </cell>
          <cell r="E52">
            <v>12.3</v>
          </cell>
          <cell r="F52">
            <v>17.899999999999999</v>
          </cell>
          <cell r="G52">
            <v>17.5</v>
          </cell>
          <cell r="H52">
            <v>18.5</v>
          </cell>
          <cell r="I52">
            <v>15.2</v>
          </cell>
          <cell r="J52">
            <v>10.3</v>
          </cell>
          <cell r="K52">
            <v>2.6</v>
          </cell>
          <cell r="L52">
            <v>32.799999999999997</v>
          </cell>
          <cell r="M52">
            <v>94.4</v>
          </cell>
          <cell r="N52">
            <v>302</v>
          </cell>
          <cell r="O52" t="str">
            <v>Females</v>
          </cell>
          <cell r="P52" t="str">
            <v>x</v>
          </cell>
          <cell r="Q52">
            <v>9.4</v>
          </cell>
          <cell r="R52">
            <v>19</v>
          </cell>
          <cell r="S52">
            <v>23.3</v>
          </cell>
          <cell r="T52">
            <v>17.100000000000001</v>
          </cell>
          <cell r="U52">
            <v>12.2</v>
          </cell>
          <cell r="V52">
            <v>8.5</v>
          </cell>
          <cell r="W52">
            <v>5.6</v>
          </cell>
          <cell r="X52">
            <v>11.3</v>
          </cell>
          <cell r="Y52">
            <v>53.6</v>
          </cell>
          <cell r="Z52">
            <v>97</v>
          </cell>
          <cell r="AA52">
            <v>5570</v>
          </cell>
          <cell r="AB52" t="str">
            <v>All</v>
          </cell>
          <cell r="AC52">
            <v>1.9</v>
          </cell>
          <cell r="AD52">
            <v>9</v>
          </cell>
          <cell r="AE52">
            <v>18.7</v>
          </cell>
          <cell r="AF52">
            <v>23</v>
          </cell>
          <cell r="AG52">
            <v>17.100000000000001</v>
          </cell>
          <cell r="AH52">
            <v>12.5</v>
          </cell>
          <cell r="AI52">
            <v>8.8000000000000007</v>
          </cell>
          <cell r="AJ52">
            <v>5.8</v>
          </cell>
          <cell r="AK52">
            <v>10.9</v>
          </cell>
          <cell r="AL52">
            <v>52.6</v>
          </cell>
          <cell r="AM52">
            <v>96.8</v>
          </cell>
          <cell r="AN52">
            <v>5872</v>
          </cell>
        </row>
        <row r="53">
          <cell r="A53" t="str">
            <v>Hospitality and Catering</v>
          </cell>
          <cell r="B53" t="str">
            <v>Males</v>
          </cell>
          <cell r="C53" t="str">
            <v>x</v>
          </cell>
          <cell r="D53">
            <v>1.7</v>
          </cell>
          <cell r="E53">
            <v>15.5</v>
          </cell>
          <cell r="F53">
            <v>28</v>
          </cell>
          <cell r="G53">
            <v>19</v>
          </cell>
          <cell r="H53">
            <v>18.100000000000001</v>
          </cell>
          <cell r="I53">
            <v>11.1</v>
          </cell>
          <cell r="J53">
            <v>5.2</v>
          </cell>
          <cell r="K53">
            <v>2.2999999999999998</v>
          </cell>
          <cell r="L53">
            <v>45.8</v>
          </cell>
          <cell r="M53">
            <v>99.1</v>
          </cell>
          <cell r="N53">
            <v>343</v>
          </cell>
          <cell r="O53" t="str">
            <v>Females</v>
          </cell>
          <cell r="P53" t="str">
            <v>x</v>
          </cell>
          <cell r="Q53">
            <v>13.5</v>
          </cell>
          <cell r="R53">
            <v>23.1</v>
          </cell>
          <cell r="S53">
            <v>27.2</v>
          </cell>
          <cell r="T53">
            <v>15.3</v>
          </cell>
          <cell r="U53">
            <v>8</v>
          </cell>
          <cell r="V53">
            <v>5.3</v>
          </cell>
          <cell r="W53">
            <v>2.2000000000000002</v>
          </cell>
          <cell r="X53">
            <v>18.399999999999999</v>
          </cell>
          <cell r="Y53">
            <v>68.7</v>
          </cell>
          <cell r="Z53">
            <v>99.4</v>
          </cell>
          <cell r="AA53">
            <v>511</v>
          </cell>
          <cell r="AB53" t="str">
            <v>All</v>
          </cell>
          <cell r="AC53">
            <v>3.2</v>
          </cell>
          <cell r="AD53">
            <v>8.8000000000000007</v>
          </cell>
          <cell r="AE53">
            <v>20</v>
          </cell>
          <cell r="AF53">
            <v>27.5</v>
          </cell>
          <cell r="AG53">
            <v>16.7</v>
          </cell>
          <cell r="AH53">
            <v>12.1</v>
          </cell>
          <cell r="AI53">
            <v>7.6</v>
          </cell>
          <cell r="AJ53">
            <v>3.4</v>
          </cell>
          <cell r="AK53">
            <v>11.9</v>
          </cell>
          <cell r="AL53">
            <v>59.5</v>
          </cell>
          <cell r="AM53">
            <v>99.3</v>
          </cell>
          <cell r="AN53">
            <v>854</v>
          </cell>
        </row>
        <row r="54">
          <cell r="A54" t="str">
            <v>Leisure and Tourism</v>
          </cell>
          <cell r="B54" t="str">
            <v>Males</v>
          </cell>
          <cell r="C54">
            <v>0.3</v>
          </cell>
          <cell r="D54">
            <v>2.1</v>
          </cell>
          <cell r="E54">
            <v>6.5</v>
          </cell>
          <cell r="F54">
            <v>15</v>
          </cell>
          <cell r="G54">
            <v>18.399999999999999</v>
          </cell>
          <cell r="H54">
            <v>17.899999999999999</v>
          </cell>
          <cell r="I54">
            <v>15.7</v>
          </cell>
          <cell r="J54">
            <v>12.6</v>
          </cell>
          <cell r="K54">
            <v>2.4</v>
          </cell>
          <cell r="L54">
            <v>23.9</v>
          </cell>
          <cell r="M54">
            <v>88.5</v>
          </cell>
          <cell r="N54">
            <v>1180</v>
          </cell>
          <cell r="O54" t="str">
            <v>Females</v>
          </cell>
          <cell r="P54">
            <v>2</v>
          </cell>
          <cell r="Q54">
            <v>8.1999999999999993</v>
          </cell>
          <cell r="R54">
            <v>15.9</v>
          </cell>
          <cell r="S54">
            <v>21.7</v>
          </cell>
          <cell r="T54">
            <v>16.600000000000001</v>
          </cell>
          <cell r="U54">
            <v>14</v>
          </cell>
          <cell r="V54">
            <v>9.6999999999999993</v>
          </cell>
          <cell r="W54">
            <v>6.8</v>
          </cell>
          <cell r="X54">
            <v>10.199999999999999</v>
          </cell>
          <cell r="Y54">
            <v>47.8</v>
          </cell>
          <cell r="Z54">
            <v>94.9</v>
          </cell>
          <cell r="AA54">
            <v>1637</v>
          </cell>
          <cell r="AB54" t="str">
            <v>All</v>
          </cell>
          <cell r="AC54">
            <v>1.3</v>
          </cell>
          <cell r="AD54">
            <v>5.6</v>
          </cell>
          <cell r="AE54">
            <v>12</v>
          </cell>
          <cell r="AF54">
            <v>18.899999999999999</v>
          </cell>
          <cell r="AG54">
            <v>17.3</v>
          </cell>
          <cell r="AH54">
            <v>15.6</v>
          </cell>
          <cell r="AI54">
            <v>12.2</v>
          </cell>
          <cell r="AJ54">
            <v>9.3000000000000007</v>
          </cell>
          <cell r="AK54">
            <v>6.9</v>
          </cell>
          <cell r="AL54">
            <v>37.799999999999997</v>
          </cell>
          <cell r="AM54">
            <v>92.2</v>
          </cell>
          <cell r="AN54">
            <v>2817</v>
          </cell>
        </row>
        <row r="55">
          <cell r="A55" t="str">
            <v>Manufacturing</v>
          </cell>
          <cell r="B55" t="str">
            <v>Males</v>
          </cell>
          <cell r="C55">
            <v>0</v>
          </cell>
          <cell r="D55">
            <v>3.6</v>
          </cell>
          <cell r="E55">
            <v>6.5</v>
          </cell>
          <cell r="F55">
            <v>19.399999999999999</v>
          </cell>
          <cell r="G55">
            <v>13.7</v>
          </cell>
          <cell r="H55">
            <v>17.3</v>
          </cell>
          <cell r="I55">
            <v>20.100000000000001</v>
          </cell>
          <cell r="J55">
            <v>10.1</v>
          </cell>
          <cell r="K55">
            <v>3.6</v>
          </cell>
          <cell r="L55">
            <v>29.5</v>
          </cell>
          <cell r="M55">
            <v>90.6</v>
          </cell>
          <cell r="N55">
            <v>139</v>
          </cell>
          <cell r="O55" t="str">
            <v>Females</v>
          </cell>
          <cell r="P55">
            <v>0</v>
          </cell>
          <cell r="Q55">
            <v>9.1</v>
          </cell>
          <cell r="R55">
            <v>9.1</v>
          </cell>
          <cell r="S55">
            <v>24.2</v>
          </cell>
          <cell r="T55">
            <v>15.2</v>
          </cell>
          <cell r="U55">
            <v>12.1</v>
          </cell>
          <cell r="V55">
            <v>9.1</v>
          </cell>
          <cell r="W55">
            <v>18.2</v>
          </cell>
          <cell r="X55">
            <v>9.1</v>
          </cell>
          <cell r="Y55">
            <v>42.4</v>
          </cell>
          <cell r="Z55">
            <v>97</v>
          </cell>
          <cell r="AA55">
            <v>33</v>
          </cell>
          <cell r="AB55" t="str">
            <v>All</v>
          </cell>
          <cell r="AC55">
            <v>0</v>
          </cell>
          <cell r="AD55">
            <v>4.7</v>
          </cell>
          <cell r="AE55">
            <v>7</v>
          </cell>
          <cell r="AF55">
            <v>20.3</v>
          </cell>
          <cell r="AG55">
            <v>14</v>
          </cell>
          <cell r="AH55">
            <v>16.3</v>
          </cell>
          <cell r="AI55">
            <v>18</v>
          </cell>
          <cell r="AJ55">
            <v>11.6</v>
          </cell>
          <cell r="AK55">
            <v>4.7</v>
          </cell>
          <cell r="AL55">
            <v>32</v>
          </cell>
          <cell r="AM55">
            <v>91.9</v>
          </cell>
          <cell r="AN55">
            <v>172</v>
          </cell>
        </row>
        <row r="56">
          <cell r="A56" t="str">
            <v>Media/Film/TV</v>
          </cell>
          <cell r="B56" t="str">
            <v>Males</v>
          </cell>
          <cell r="C56">
            <v>1.6</v>
          </cell>
          <cell r="D56">
            <v>8.5</v>
          </cell>
          <cell r="E56">
            <v>20.2</v>
          </cell>
          <cell r="F56">
            <v>26.4</v>
          </cell>
          <cell r="G56">
            <v>19.8</v>
          </cell>
          <cell r="H56">
            <v>11.2</v>
          </cell>
          <cell r="I56">
            <v>6.2</v>
          </cell>
          <cell r="J56">
            <v>3.2</v>
          </cell>
          <cell r="K56">
            <v>10.1</v>
          </cell>
          <cell r="L56">
            <v>56.6</v>
          </cell>
          <cell r="M56">
            <v>97.1</v>
          </cell>
          <cell r="N56">
            <v>25784</v>
          </cell>
          <cell r="O56" t="str">
            <v>Females</v>
          </cell>
          <cell r="P56">
            <v>5.2</v>
          </cell>
          <cell r="Q56">
            <v>19</v>
          </cell>
          <cell r="R56">
            <v>27.9</v>
          </cell>
          <cell r="S56">
            <v>23.7</v>
          </cell>
          <cell r="T56">
            <v>12.4</v>
          </cell>
          <cell r="U56">
            <v>5.8</v>
          </cell>
          <cell r="V56">
            <v>2.9</v>
          </cell>
          <cell r="W56">
            <v>1.5</v>
          </cell>
          <cell r="X56">
            <v>24.2</v>
          </cell>
          <cell r="Y56">
            <v>75.8</v>
          </cell>
          <cell r="Z56">
            <v>98.4</v>
          </cell>
          <cell r="AA56">
            <v>25999</v>
          </cell>
          <cell r="AB56" t="str">
            <v>All</v>
          </cell>
          <cell r="AC56">
            <v>3.4</v>
          </cell>
          <cell r="AD56">
            <v>13.8</v>
          </cell>
          <cell r="AE56">
            <v>24</v>
          </cell>
          <cell r="AF56">
            <v>25.1</v>
          </cell>
          <cell r="AG56">
            <v>16.100000000000001</v>
          </cell>
          <cell r="AH56">
            <v>8.5</v>
          </cell>
          <cell r="AI56">
            <v>4.5999999999999996</v>
          </cell>
          <cell r="AJ56">
            <v>2.2999999999999998</v>
          </cell>
          <cell r="AK56">
            <v>17.100000000000001</v>
          </cell>
          <cell r="AL56">
            <v>66.2</v>
          </cell>
          <cell r="AM56">
            <v>97.7</v>
          </cell>
          <cell r="AN56">
            <v>51783</v>
          </cell>
        </row>
        <row r="57">
          <cell r="A57" t="str">
            <v>Media: Communication and Production</v>
          </cell>
          <cell r="B57" t="str">
            <v>Males</v>
          </cell>
          <cell r="C57">
            <v>0</v>
          </cell>
          <cell r="D57">
            <v>0</v>
          </cell>
          <cell r="E57">
            <v>13.3</v>
          </cell>
          <cell r="F57">
            <v>36</v>
          </cell>
          <cell r="G57">
            <v>33.299999999999997</v>
          </cell>
          <cell r="H57">
            <v>10.7</v>
          </cell>
          <cell r="I57" t="str">
            <v>x</v>
          </cell>
          <cell r="J57">
            <v>0</v>
          </cell>
          <cell r="K57">
            <v>0</v>
          </cell>
          <cell r="L57">
            <v>49.3</v>
          </cell>
          <cell r="M57">
            <v>100</v>
          </cell>
          <cell r="N57">
            <v>75</v>
          </cell>
          <cell r="O57" t="str">
            <v>Females</v>
          </cell>
          <cell r="P57">
            <v>0</v>
          </cell>
          <cell r="Q57">
            <v>0</v>
          </cell>
          <cell r="R57">
            <v>22.5</v>
          </cell>
          <cell r="S57">
            <v>38.200000000000003</v>
          </cell>
          <cell r="T57">
            <v>27</v>
          </cell>
          <cell r="U57">
            <v>11.2</v>
          </cell>
          <cell r="V57" t="str">
            <v>x</v>
          </cell>
          <cell r="W57">
            <v>0</v>
          </cell>
          <cell r="X57">
            <v>0</v>
          </cell>
          <cell r="Y57">
            <v>60.7</v>
          </cell>
          <cell r="Z57">
            <v>100</v>
          </cell>
          <cell r="AA57">
            <v>89</v>
          </cell>
          <cell r="AB57" t="str">
            <v>All</v>
          </cell>
          <cell r="AC57">
            <v>0</v>
          </cell>
          <cell r="AD57">
            <v>0</v>
          </cell>
          <cell r="AE57">
            <v>18.3</v>
          </cell>
          <cell r="AF57">
            <v>37.200000000000003</v>
          </cell>
          <cell r="AG57">
            <v>29.9</v>
          </cell>
          <cell r="AH57">
            <v>11</v>
          </cell>
          <cell r="AI57">
            <v>3.7</v>
          </cell>
          <cell r="AJ57">
            <v>0</v>
          </cell>
          <cell r="AK57">
            <v>0</v>
          </cell>
          <cell r="AL57">
            <v>55.5</v>
          </cell>
          <cell r="AM57">
            <v>100</v>
          </cell>
          <cell r="AN57">
            <v>164</v>
          </cell>
        </row>
        <row r="58">
          <cell r="A58" t="str">
            <v>Performing Arts</v>
          </cell>
          <cell r="B58" t="str">
            <v>Males</v>
          </cell>
          <cell r="C58">
            <v>3.8</v>
          </cell>
          <cell r="D58">
            <v>6.6</v>
          </cell>
          <cell r="E58">
            <v>11.7</v>
          </cell>
          <cell r="F58">
            <v>26.1</v>
          </cell>
          <cell r="G58">
            <v>18.8</v>
          </cell>
          <cell r="H58">
            <v>14.7</v>
          </cell>
          <cell r="I58">
            <v>10.1</v>
          </cell>
          <cell r="J58">
            <v>5.5</v>
          </cell>
          <cell r="K58">
            <v>10.4</v>
          </cell>
          <cell r="L58">
            <v>48.2</v>
          </cell>
          <cell r="M58">
            <v>97.4</v>
          </cell>
          <cell r="N58">
            <v>849</v>
          </cell>
          <cell r="O58" t="str">
            <v>Females</v>
          </cell>
          <cell r="P58">
            <v>5.3</v>
          </cell>
          <cell r="Q58">
            <v>11</v>
          </cell>
          <cell r="R58">
            <v>18.899999999999999</v>
          </cell>
          <cell r="S58">
            <v>26.9</v>
          </cell>
          <cell r="T58">
            <v>16.100000000000001</v>
          </cell>
          <cell r="U58">
            <v>10.9</v>
          </cell>
          <cell r="V58">
            <v>5.8</v>
          </cell>
          <cell r="W58">
            <v>2.7</v>
          </cell>
          <cell r="X58">
            <v>16.3</v>
          </cell>
          <cell r="Y58">
            <v>62.1</v>
          </cell>
          <cell r="Z58">
            <v>97.6</v>
          </cell>
          <cell r="AA58">
            <v>1799</v>
          </cell>
          <cell r="AB58" t="str">
            <v>All</v>
          </cell>
          <cell r="AC58">
            <v>4.8</v>
          </cell>
          <cell r="AD58">
            <v>9.6</v>
          </cell>
          <cell r="AE58">
            <v>16.600000000000001</v>
          </cell>
          <cell r="AF58">
            <v>26.7</v>
          </cell>
          <cell r="AG58">
            <v>17</v>
          </cell>
          <cell r="AH58">
            <v>12.1</v>
          </cell>
          <cell r="AI58">
            <v>7.2</v>
          </cell>
          <cell r="AJ58">
            <v>3.6</v>
          </cell>
          <cell r="AK58">
            <v>14.4</v>
          </cell>
          <cell r="AL58">
            <v>57.6</v>
          </cell>
          <cell r="AM58">
            <v>97.5</v>
          </cell>
          <cell r="AN58">
            <v>2648</v>
          </cell>
        </row>
        <row r="59">
          <cell r="A59" t="str">
            <v>Physical Education</v>
          </cell>
          <cell r="B59" t="str">
            <v>Males</v>
          </cell>
          <cell r="C59">
            <v>5.3</v>
          </cell>
          <cell r="D59">
            <v>12.4</v>
          </cell>
          <cell r="E59">
            <v>26</v>
          </cell>
          <cell r="F59">
            <v>27.3</v>
          </cell>
          <cell r="G59">
            <v>17.2</v>
          </cell>
          <cell r="H59">
            <v>8.5</v>
          </cell>
          <cell r="I59">
            <v>2.5</v>
          </cell>
          <cell r="J59">
            <v>0.6</v>
          </cell>
          <cell r="K59">
            <v>17.600000000000001</v>
          </cell>
          <cell r="L59">
            <v>70.900000000000006</v>
          </cell>
          <cell r="M59">
            <v>99.6</v>
          </cell>
          <cell r="N59">
            <v>62124</v>
          </cell>
          <cell r="O59" t="str">
            <v>Females</v>
          </cell>
          <cell r="P59">
            <v>8.5</v>
          </cell>
          <cell r="Q59">
            <v>15.2</v>
          </cell>
          <cell r="R59">
            <v>22.7</v>
          </cell>
          <cell r="S59">
            <v>22.6</v>
          </cell>
          <cell r="T59">
            <v>17</v>
          </cell>
          <cell r="U59">
            <v>9</v>
          </cell>
          <cell r="V59">
            <v>3.4</v>
          </cell>
          <cell r="W59">
            <v>1</v>
          </cell>
          <cell r="X59">
            <v>23.7</v>
          </cell>
          <cell r="Y59">
            <v>69</v>
          </cell>
          <cell r="Z59">
            <v>99.4</v>
          </cell>
          <cell r="AA59">
            <v>44887</v>
          </cell>
          <cell r="AB59" t="str">
            <v>All</v>
          </cell>
          <cell r="AC59">
            <v>6.6</v>
          </cell>
          <cell r="AD59">
            <v>13.6</v>
          </cell>
          <cell r="AE59">
            <v>24.6</v>
          </cell>
          <cell r="AF59">
            <v>25.3</v>
          </cell>
          <cell r="AG59">
            <v>17.100000000000001</v>
          </cell>
          <cell r="AH59">
            <v>8.6999999999999993</v>
          </cell>
          <cell r="AI59">
            <v>2.9</v>
          </cell>
          <cell r="AJ59">
            <v>0.8</v>
          </cell>
          <cell r="AK59">
            <v>20.2</v>
          </cell>
          <cell r="AL59">
            <v>70.099999999999994</v>
          </cell>
          <cell r="AM59">
            <v>99.5</v>
          </cell>
          <cell r="AN59">
            <v>107011</v>
          </cell>
        </row>
        <row r="60">
          <cell r="A60" t="str">
            <v>Religious Studies</v>
          </cell>
          <cell r="B60" t="str">
            <v>Males</v>
          </cell>
          <cell r="C60">
            <v>8.1</v>
          </cell>
          <cell r="D60">
            <v>16.600000000000001</v>
          </cell>
          <cell r="E60">
            <v>22.1</v>
          </cell>
          <cell r="F60">
            <v>20.8</v>
          </cell>
          <cell r="G60">
            <v>12.5</v>
          </cell>
          <cell r="H60">
            <v>8.3000000000000007</v>
          </cell>
          <cell r="I60">
            <v>5.6</v>
          </cell>
          <cell r="J60">
            <v>3.5</v>
          </cell>
          <cell r="K60">
            <v>24.7</v>
          </cell>
          <cell r="L60">
            <v>67.599999999999994</v>
          </cell>
          <cell r="M60">
            <v>97.6</v>
          </cell>
          <cell r="N60">
            <v>89188</v>
          </cell>
          <cell r="O60" t="str">
            <v>Females</v>
          </cell>
          <cell r="P60">
            <v>15</v>
          </cell>
          <cell r="Q60">
            <v>23.2</v>
          </cell>
          <cell r="R60">
            <v>23.2</v>
          </cell>
          <cell r="S60">
            <v>17.5</v>
          </cell>
          <cell r="T60">
            <v>9.4</v>
          </cell>
          <cell r="U60">
            <v>5.5</v>
          </cell>
          <cell r="V60">
            <v>3.2</v>
          </cell>
          <cell r="W60">
            <v>1.8</v>
          </cell>
          <cell r="X60">
            <v>38.200000000000003</v>
          </cell>
          <cell r="Y60">
            <v>78.900000000000006</v>
          </cell>
          <cell r="Z60">
            <v>98.8</v>
          </cell>
          <cell r="AA60">
            <v>105921</v>
          </cell>
          <cell r="AB60" t="str">
            <v>All</v>
          </cell>
          <cell r="AC60">
            <v>11.8</v>
          </cell>
          <cell r="AD60">
            <v>20.2</v>
          </cell>
          <cell r="AE60">
            <v>22.7</v>
          </cell>
          <cell r="AF60">
            <v>19</v>
          </cell>
          <cell r="AG60">
            <v>10.8</v>
          </cell>
          <cell r="AH60">
            <v>6.8</v>
          </cell>
          <cell r="AI60">
            <v>4.3</v>
          </cell>
          <cell r="AJ60">
            <v>2.6</v>
          </cell>
          <cell r="AK60">
            <v>32</v>
          </cell>
          <cell r="AL60">
            <v>73.8</v>
          </cell>
          <cell r="AM60">
            <v>98.3</v>
          </cell>
          <cell r="AN60">
            <v>195109</v>
          </cell>
        </row>
        <row r="61">
          <cell r="A61" t="str">
            <v>Statistics</v>
          </cell>
          <cell r="B61" t="str">
            <v>Males</v>
          </cell>
          <cell r="C61">
            <v>6.4</v>
          </cell>
          <cell r="D61">
            <v>16.600000000000001</v>
          </cell>
          <cell r="E61">
            <v>22.7</v>
          </cell>
          <cell r="F61">
            <v>30.1</v>
          </cell>
          <cell r="G61">
            <v>12.6</v>
          </cell>
          <cell r="H61">
            <v>5.3</v>
          </cell>
          <cell r="I61">
            <v>2.4</v>
          </cell>
          <cell r="J61">
            <v>1.2</v>
          </cell>
          <cell r="K61">
            <v>23</v>
          </cell>
          <cell r="L61">
            <v>75.8</v>
          </cell>
          <cell r="M61">
            <v>97.3</v>
          </cell>
          <cell r="N61">
            <v>32464</v>
          </cell>
          <cell r="O61" t="str">
            <v>Females</v>
          </cell>
          <cell r="P61">
            <v>7.4</v>
          </cell>
          <cell r="Q61">
            <v>18</v>
          </cell>
          <cell r="R61">
            <v>23.7</v>
          </cell>
          <cell r="S61">
            <v>30.2</v>
          </cell>
          <cell r="T61">
            <v>10.9</v>
          </cell>
          <cell r="U61">
            <v>4.5</v>
          </cell>
          <cell r="V61">
            <v>2</v>
          </cell>
          <cell r="W61">
            <v>1.1000000000000001</v>
          </cell>
          <cell r="X61">
            <v>25.4</v>
          </cell>
          <cell r="Y61">
            <v>79.2</v>
          </cell>
          <cell r="Z61">
            <v>97.8</v>
          </cell>
          <cell r="AA61">
            <v>29473</v>
          </cell>
          <cell r="AB61" t="str">
            <v>All</v>
          </cell>
          <cell r="AC61">
            <v>6.9</v>
          </cell>
          <cell r="AD61">
            <v>17.3</v>
          </cell>
          <cell r="AE61">
            <v>23.2</v>
          </cell>
          <cell r="AF61">
            <v>30.2</v>
          </cell>
          <cell r="AG61">
            <v>11.8</v>
          </cell>
          <cell r="AH61">
            <v>4.9000000000000004</v>
          </cell>
          <cell r="AI61">
            <v>2.2000000000000002</v>
          </cell>
          <cell r="AJ61">
            <v>1.2</v>
          </cell>
          <cell r="AK61">
            <v>24.1</v>
          </cell>
          <cell r="AL61">
            <v>77.5</v>
          </cell>
          <cell r="AM61">
            <v>97.5</v>
          </cell>
          <cell r="AN61">
            <v>61937</v>
          </cell>
        </row>
        <row r="62">
          <cell r="A62" t="str">
            <v>Vocational Studies</v>
          </cell>
          <cell r="B62" t="str">
            <v>Males</v>
          </cell>
          <cell r="C62">
            <v>1.7</v>
          </cell>
          <cell r="D62">
            <v>8.3000000000000007</v>
          </cell>
          <cell r="E62">
            <v>18.7</v>
          </cell>
          <cell r="F62">
            <v>26.1</v>
          </cell>
          <cell r="G62">
            <v>20.6</v>
          </cell>
          <cell r="H62">
            <v>12.8</v>
          </cell>
          <cell r="I62">
            <v>6.6</v>
          </cell>
          <cell r="J62">
            <v>3.1</v>
          </cell>
          <cell r="K62">
            <v>9.9</v>
          </cell>
          <cell r="L62">
            <v>54.8</v>
          </cell>
          <cell r="M62">
            <v>97.8</v>
          </cell>
          <cell r="N62">
            <v>16915</v>
          </cell>
          <cell r="O62" t="str">
            <v>Females</v>
          </cell>
          <cell r="P62">
            <v>4.2</v>
          </cell>
          <cell r="Q62">
            <v>15</v>
          </cell>
          <cell r="R62">
            <v>24.7</v>
          </cell>
          <cell r="S62">
            <v>25.6</v>
          </cell>
          <cell r="T62">
            <v>15.5</v>
          </cell>
          <cell r="U62">
            <v>8.1</v>
          </cell>
          <cell r="V62">
            <v>3.9</v>
          </cell>
          <cell r="W62">
            <v>1.4</v>
          </cell>
          <cell r="X62">
            <v>19.2</v>
          </cell>
          <cell r="Y62">
            <v>69.400000000000006</v>
          </cell>
          <cell r="Z62">
            <v>98.4</v>
          </cell>
          <cell r="AA62">
            <v>18287</v>
          </cell>
          <cell r="AB62" t="str">
            <v>All</v>
          </cell>
          <cell r="AC62">
            <v>3</v>
          </cell>
          <cell r="AD62">
            <v>11.8</v>
          </cell>
          <cell r="AE62">
            <v>21.8</v>
          </cell>
          <cell r="AF62">
            <v>25.8</v>
          </cell>
          <cell r="AG62">
            <v>17.899999999999999</v>
          </cell>
          <cell r="AH62">
            <v>10.4</v>
          </cell>
          <cell r="AI62">
            <v>5.2</v>
          </cell>
          <cell r="AJ62">
            <v>2.2000000000000002</v>
          </cell>
          <cell r="AK62">
            <v>14.8</v>
          </cell>
          <cell r="AL62">
            <v>62.4</v>
          </cell>
          <cell r="AM62">
            <v>98.1</v>
          </cell>
          <cell r="AN62">
            <v>35202</v>
          </cell>
        </row>
        <row r="63">
          <cell r="A63" t="str">
            <v>All Subjects</v>
          </cell>
          <cell r="B63" t="str">
            <v>Males</v>
          </cell>
          <cell r="C63">
            <v>6.9</v>
          </cell>
          <cell r="D63">
            <v>14</v>
          </cell>
          <cell r="E63">
            <v>21.2</v>
          </cell>
          <cell r="F63">
            <v>26.4</v>
          </cell>
          <cell r="G63">
            <v>14.9</v>
          </cell>
          <cell r="H63">
            <v>8.3000000000000007</v>
          </cell>
          <cell r="I63">
            <v>4.5999999999999996</v>
          </cell>
          <cell r="J63">
            <v>2.2000000000000002</v>
          </cell>
          <cell r="K63">
            <v>20.9</v>
          </cell>
          <cell r="L63">
            <v>68.400000000000006</v>
          </cell>
          <cell r="M63">
            <v>98.5</v>
          </cell>
          <cell r="N63">
            <v>2220810</v>
          </cell>
          <cell r="O63" t="str">
            <v>Females</v>
          </cell>
          <cell r="P63">
            <v>9.6999999999999993</v>
          </cell>
          <cell r="Q63">
            <v>18.2</v>
          </cell>
          <cell r="R63">
            <v>23.6</v>
          </cell>
          <cell r="S63">
            <v>24.6</v>
          </cell>
          <cell r="T63">
            <v>12.1</v>
          </cell>
          <cell r="U63">
            <v>6.1</v>
          </cell>
          <cell r="V63">
            <v>3.2</v>
          </cell>
          <cell r="W63">
            <v>1.5</v>
          </cell>
          <cell r="X63">
            <v>27.9</v>
          </cell>
          <cell r="Y63">
            <v>76.099999999999994</v>
          </cell>
          <cell r="Z63">
            <v>99</v>
          </cell>
          <cell r="AA63">
            <v>2290185</v>
          </cell>
          <cell r="AB63" t="str">
            <v>All</v>
          </cell>
          <cell r="AC63">
            <v>8.3000000000000007</v>
          </cell>
          <cell r="AD63">
            <v>16.100000000000001</v>
          </cell>
          <cell r="AE63">
            <v>22.4</v>
          </cell>
          <cell r="AF63">
            <v>25.5</v>
          </cell>
          <cell r="AG63">
            <v>13.5</v>
          </cell>
          <cell r="AH63">
            <v>7.2</v>
          </cell>
          <cell r="AI63">
            <v>3.9</v>
          </cell>
          <cell r="AJ63">
            <v>1.8</v>
          </cell>
          <cell r="AK63">
            <v>24.4</v>
          </cell>
          <cell r="AL63">
            <v>72.3</v>
          </cell>
          <cell r="AM63">
            <v>98.7</v>
          </cell>
          <cell r="AN63">
            <v>4510995</v>
          </cell>
        </row>
      </sheetData>
      <sheetData sheetId="4">
        <row r="3">
          <cell r="A3" t="str">
            <v>English</v>
          </cell>
          <cell r="B3" t="str">
            <v>Males</v>
          </cell>
          <cell r="C3">
            <v>2.5</v>
          </cell>
          <cell r="D3">
            <v>9.4</v>
          </cell>
          <cell r="E3">
            <v>18.899999999999999</v>
          </cell>
          <cell r="F3">
            <v>31.5</v>
          </cell>
          <cell r="G3">
            <v>20.3</v>
          </cell>
          <cell r="H3">
            <v>10.4</v>
          </cell>
          <cell r="I3">
            <v>4.7</v>
          </cell>
          <cell r="J3">
            <v>1.5</v>
          </cell>
          <cell r="K3">
            <v>11.9</v>
          </cell>
          <cell r="L3">
            <v>62.2</v>
          </cell>
          <cell r="M3">
            <v>99.2</v>
          </cell>
          <cell r="N3">
            <v>286477</v>
          </cell>
          <cell r="O3" t="str">
            <v>Females</v>
          </cell>
          <cell r="P3">
            <v>5.2</v>
          </cell>
          <cell r="Q3">
            <v>16.3</v>
          </cell>
          <cell r="R3">
            <v>25.3</v>
          </cell>
          <cell r="S3">
            <v>29.7</v>
          </cell>
          <cell r="T3">
            <v>14.5</v>
          </cell>
          <cell r="U3">
            <v>5.7</v>
          </cell>
          <cell r="V3">
            <v>2.1</v>
          </cell>
          <cell r="W3">
            <v>0.7</v>
          </cell>
          <cell r="X3">
            <v>21.5</v>
          </cell>
          <cell r="Y3">
            <v>76.5</v>
          </cell>
          <cell r="Z3">
            <v>99.5</v>
          </cell>
          <cell r="AA3">
            <v>282134</v>
          </cell>
          <cell r="AB3" t="str">
            <v>All</v>
          </cell>
          <cell r="AC3">
            <v>3.8</v>
          </cell>
          <cell r="AD3">
            <v>12.8</v>
          </cell>
          <cell r="AE3">
            <v>22.1</v>
          </cell>
          <cell r="AF3">
            <v>30.6</v>
          </cell>
          <cell r="AG3">
            <v>17.399999999999999</v>
          </cell>
          <cell r="AH3">
            <v>8.1</v>
          </cell>
          <cell r="AI3">
            <v>3.4</v>
          </cell>
          <cell r="AJ3">
            <v>1.1000000000000001</v>
          </cell>
          <cell r="AK3">
            <v>16.600000000000001</v>
          </cell>
          <cell r="AL3">
            <v>69.3</v>
          </cell>
          <cell r="AM3">
            <v>99.4</v>
          </cell>
          <cell r="AN3">
            <v>568611</v>
          </cell>
        </row>
        <row r="4">
          <cell r="A4" t="str">
            <v>Mathematics</v>
          </cell>
          <cell r="B4" t="str">
            <v>Males</v>
          </cell>
          <cell r="C4">
            <v>7.5</v>
          </cell>
          <cell r="D4">
            <v>12.8</v>
          </cell>
          <cell r="E4">
            <v>17.8</v>
          </cell>
          <cell r="F4">
            <v>32.5</v>
          </cell>
          <cell r="G4">
            <v>10.7</v>
          </cell>
          <cell r="H4">
            <v>7.5</v>
          </cell>
          <cell r="I4">
            <v>6.2</v>
          </cell>
          <cell r="J4">
            <v>3.5</v>
          </cell>
          <cell r="K4">
            <v>20.3</v>
          </cell>
          <cell r="L4">
            <v>70.599999999999994</v>
          </cell>
          <cell r="M4">
            <v>98.4</v>
          </cell>
          <cell r="N4">
            <v>301640</v>
          </cell>
          <cell r="O4" t="str">
            <v>Females</v>
          </cell>
          <cell r="P4">
            <v>7</v>
          </cell>
          <cell r="Q4">
            <v>13.3</v>
          </cell>
          <cell r="R4">
            <v>18.399999999999999</v>
          </cell>
          <cell r="S4">
            <v>32.5</v>
          </cell>
          <cell r="T4">
            <v>11</v>
          </cell>
          <cell r="U4">
            <v>7.2</v>
          </cell>
          <cell r="V4">
            <v>5.8</v>
          </cell>
          <cell r="W4">
            <v>3.3</v>
          </cell>
          <cell r="X4">
            <v>20.3</v>
          </cell>
          <cell r="Y4">
            <v>71.2</v>
          </cell>
          <cell r="Z4">
            <v>98.6</v>
          </cell>
          <cell r="AA4">
            <v>292726</v>
          </cell>
          <cell r="AB4" t="str">
            <v>All</v>
          </cell>
          <cell r="AC4">
            <v>7.2</v>
          </cell>
          <cell r="AD4">
            <v>13.1</v>
          </cell>
          <cell r="AE4">
            <v>18.100000000000001</v>
          </cell>
          <cell r="AF4">
            <v>32.5</v>
          </cell>
          <cell r="AG4">
            <v>10.9</v>
          </cell>
          <cell r="AH4">
            <v>7.4</v>
          </cell>
          <cell r="AI4">
            <v>6</v>
          </cell>
          <cell r="AJ4">
            <v>3.4</v>
          </cell>
          <cell r="AK4">
            <v>20.3</v>
          </cell>
          <cell r="AL4">
            <v>70.900000000000006</v>
          </cell>
          <cell r="AM4">
            <v>98.5</v>
          </cell>
          <cell r="AN4">
            <v>594366</v>
          </cell>
        </row>
        <row r="5">
          <cell r="A5" t="str">
            <v>Core Science</v>
          </cell>
          <cell r="B5" t="str">
            <v>Males</v>
          </cell>
          <cell r="C5">
            <v>1.7</v>
          </cell>
          <cell r="D5">
            <v>6.8</v>
          </cell>
          <cell r="E5">
            <v>18.2</v>
          </cell>
          <cell r="F5">
            <v>35.200000000000003</v>
          </cell>
          <cell r="G5">
            <v>18.899999999999999</v>
          </cell>
          <cell r="H5">
            <v>10.1</v>
          </cell>
          <cell r="I5">
            <v>5.7</v>
          </cell>
          <cell r="J5">
            <v>2.4</v>
          </cell>
          <cell r="K5">
            <v>8.5</v>
          </cell>
          <cell r="L5">
            <v>61.9</v>
          </cell>
          <cell r="M5">
            <v>98.9</v>
          </cell>
          <cell r="N5">
            <v>154001</v>
          </cell>
          <cell r="O5" t="str">
            <v>Females</v>
          </cell>
          <cell r="P5">
            <v>2.6</v>
          </cell>
          <cell r="Q5">
            <v>9.3000000000000007</v>
          </cell>
          <cell r="R5">
            <v>20.9</v>
          </cell>
          <cell r="S5">
            <v>34.1</v>
          </cell>
          <cell r="T5">
            <v>17.100000000000001</v>
          </cell>
          <cell r="U5">
            <v>8.6999999999999993</v>
          </cell>
          <cell r="V5">
            <v>4.5</v>
          </cell>
          <cell r="W5">
            <v>1.9</v>
          </cell>
          <cell r="X5">
            <v>11.9</v>
          </cell>
          <cell r="Y5">
            <v>67</v>
          </cell>
          <cell r="Z5">
            <v>99.2</v>
          </cell>
          <cell r="AA5">
            <v>157230</v>
          </cell>
          <cell r="AB5" t="str">
            <v>All</v>
          </cell>
          <cell r="AC5">
            <v>2.2000000000000002</v>
          </cell>
          <cell r="AD5">
            <v>8.1</v>
          </cell>
          <cell r="AE5">
            <v>19.5</v>
          </cell>
          <cell r="AF5">
            <v>34.700000000000003</v>
          </cell>
          <cell r="AG5">
            <v>18</v>
          </cell>
          <cell r="AH5">
            <v>9.4</v>
          </cell>
          <cell r="AI5">
            <v>5.0999999999999996</v>
          </cell>
          <cell r="AJ5">
            <v>2.2000000000000002</v>
          </cell>
          <cell r="AK5">
            <v>10.3</v>
          </cell>
          <cell r="AL5">
            <v>64.5</v>
          </cell>
          <cell r="AM5">
            <v>99.1</v>
          </cell>
          <cell r="AN5">
            <v>311231</v>
          </cell>
        </row>
        <row r="6">
          <cell r="A6" t="str">
            <v>Additional Science</v>
          </cell>
          <cell r="B6" t="str">
            <v>Males</v>
          </cell>
          <cell r="C6">
            <v>3.1</v>
          </cell>
          <cell r="D6">
            <v>8.4</v>
          </cell>
          <cell r="E6">
            <v>20.7</v>
          </cell>
          <cell r="F6">
            <v>33.700000000000003</v>
          </cell>
          <cell r="G6">
            <v>20.3</v>
          </cell>
          <cell r="H6">
            <v>8.1</v>
          </cell>
          <cell r="I6">
            <v>3.5</v>
          </cell>
          <cell r="J6">
            <v>1.4</v>
          </cell>
          <cell r="K6">
            <v>11.5</v>
          </cell>
          <cell r="L6">
            <v>65.900000000000006</v>
          </cell>
          <cell r="M6">
            <v>99.2</v>
          </cell>
          <cell r="N6">
            <v>119763</v>
          </cell>
          <cell r="O6" t="str">
            <v>Females</v>
          </cell>
          <cell r="P6">
            <v>4.5999999999999996</v>
          </cell>
          <cell r="Q6">
            <v>11.5</v>
          </cell>
          <cell r="R6">
            <v>23.7</v>
          </cell>
          <cell r="S6">
            <v>31.8</v>
          </cell>
          <cell r="T6">
            <v>17.2</v>
          </cell>
          <cell r="U6">
            <v>6.8</v>
          </cell>
          <cell r="V6">
            <v>2.7</v>
          </cell>
          <cell r="W6">
            <v>1.1000000000000001</v>
          </cell>
          <cell r="X6">
            <v>16.100000000000001</v>
          </cell>
          <cell r="Y6">
            <v>71.599999999999994</v>
          </cell>
          <cell r="Z6">
            <v>99.3</v>
          </cell>
          <cell r="AA6">
            <v>124941</v>
          </cell>
          <cell r="AB6" t="str">
            <v>All</v>
          </cell>
          <cell r="AC6">
            <v>3.8</v>
          </cell>
          <cell r="AD6">
            <v>10</v>
          </cell>
          <cell r="AE6">
            <v>22.2</v>
          </cell>
          <cell r="AF6">
            <v>32.700000000000003</v>
          </cell>
          <cell r="AG6">
            <v>18.7</v>
          </cell>
          <cell r="AH6">
            <v>7.4</v>
          </cell>
          <cell r="AI6">
            <v>3.1</v>
          </cell>
          <cell r="AJ6">
            <v>1.2</v>
          </cell>
          <cell r="AK6">
            <v>13.8</v>
          </cell>
          <cell r="AL6">
            <v>68.8</v>
          </cell>
          <cell r="AM6">
            <v>99.3</v>
          </cell>
          <cell r="AN6">
            <v>244704</v>
          </cell>
        </row>
        <row r="7">
          <cell r="A7" t="str">
            <v>Additional Applied Science</v>
          </cell>
          <cell r="B7" t="str">
            <v>Males</v>
          </cell>
          <cell r="C7">
            <v>0.1</v>
          </cell>
          <cell r="D7">
            <v>0.9</v>
          </cell>
          <cell r="E7">
            <v>5</v>
          </cell>
          <cell r="F7">
            <v>20.399999999999999</v>
          </cell>
          <cell r="G7">
            <v>32.700000000000003</v>
          </cell>
          <cell r="H7">
            <v>22.7</v>
          </cell>
          <cell r="I7">
            <v>11.7</v>
          </cell>
          <cell r="J7">
            <v>3.8</v>
          </cell>
          <cell r="K7">
            <v>1.1000000000000001</v>
          </cell>
          <cell r="L7">
            <v>26.4</v>
          </cell>
          <cell r="M7">
            <v>97.3</v>
          </cell>
          <cell r="N7">
            <v>8181</v>
          </cell>
          <cell r="O7" t="str">
            <v>Females</v>
          </cell>
          <cell r="P7">
            <v>0.2</v>
          </cell>
          <cell r="Q7">
            <v>2.8</v>
          </cell>
          <cell r="R7">
            <v>10.6</v>
          </cell>
          <cell r="S7">
            <v>26.9</v>
          </cell>
          <cell r="T7">
            <v>30.5</v>
          </cell>
          <cell r="U7">
            <v>17.100000000000001</v>
          </cell>
          <cell r="V7">
            <v>7.8</v>
          </cell>
          <cell r="W7">
            <v>2.2999999999999998</v>
          </cell>
          <cell r="X7">
            <v>3</v>
          </cell>
          <cell r="Y7">
            <v>40.5</v>
          </cell>
          <cell r="Z7">
            <v>98.2</v>
          </cell>
          <cell r="AA7">
            <v>9468</v>
          </cell>
          <cell r="AB7" t="str">
            <v>All</v>
          </cell>
          <cell r="AC7">
            <v>0.2</v>
          </cell>
          <cell r="AD7">
            <v>1.9</v>
          </cell>
          <cell r="AE7">
            <v>8</v>
          </cell>
          <cell r="AF7">
            <v>23.9</v>
          </cell>
          <cell r="AG7">
            <v>31.5</v>
          </cell>
          <cell r="AH7">
            <v>19.7</v>
          </cell>
          <cell r="AI7">
            <v>9.6</v>
          </cell>
          <cell r="AJ7">
            <v>3</v>
          </cell>
          <cell r="AK7">
            <v>2.1</v>
          </cell>
          <cell r="AL7">
            <v>34</v>
          </cell>
          <cell r="AM7">
            <v>97.8</v>
          </cell>
          <cell r="AN7">
            <v>17649</v>
          </cell>
        </row>
        <row r="8">
          <cell r="A8" t="str">
            <v>Physics</v>
          </cell>
          <cell r="B8" t="str">
            <v>Males</v>
          </cell>
          <cell r="C8">
            <v>19.5</v>
          </cell>
          <cell r="D8">
            <v>27.4</v>
          </cell>
          <cell r="E8">
            <v>28.1</v>
          </cell>
          <cell r="F8">
            <v>18.899999999999999</v>
          </cell>
          <cell r="G8">
            <v>4.9000000000000004</v>
          </cell>
          <cell r="H8">
            <v>0.9</v>
          </cell>
          <cell r="I8">
            <v>0.2</v>
          </cell>
          <cell r="J8">
            <v>0.1</v>
          </cell>
          <cell r="K8">
            <v>46.8</v>
          </cell>
          <cell r="L8">
            <v>93.8</v>
          </cell>
          <cell r="M8">
            <v>99.9</v>
          </cell>
          <cell r="N8">
            <v>77821</v>
          </cell>
          <cell r="O8" t="str">
            <v>Females</v>
          </cell>
          <cell r="P8">
            <v>19.7</v>
          </cell>
          <cell r="Q8">
            <v>27.4</v>
          </cell>
          <cell r="R8">
            <v>28.1</v>
          </cell>
          <cell r="S8">
            <v>18.2</v>
          </cell>
          <cell r="T8">
            <v>5.3</v>
          </cell>
          <cell r="U8">
            <v>0.9</v>
          </cell>
          <cell r="V8">
            <v>0.2</v>
          </cell>
          <cell r="W8">
            <v>0</v>
          </cell>
          <cell r="X8">
            <v>47.1</v>
          </cell>
          <cell r="Y8">
            <v>93.5</v>
          </cell>
          <cell r="Z8">
            <v>99.9</v>
          </cell>
          <cell r="AA8">
            <v>68671</v>
          </cell>
          <cell r="AB8" t="str">
            <v>All</v>
          </cell>
          <cell r="AC8">
            <v>19.600000000000001</v>
          </cell>
          <cell r="AD8">
            <v>27.4</v>
          </cell>
          <cell r="AE8">
            <v>28.1</v>
          </cell>
          <cell r="AF8">
            <v>18.600000000000001</v>
          </cell>
          <cell r="AG8">
            <v>5.0999999999999996</v>
          </cell>
          <cell r="AH8">
            <v>0.9</v>
          </cell>
          <cell r="AI8">
            <v>0.2</v>
          </cell>
          <cell r="AJ8">
            <v>0.1</v>
          </cell>
          <cell r="AK8">
            <v>47</v>
          </cell>
          <cell r="AL8">
            <v>93.7</v>
          </cell>
          <cell r="AM8">
            <v>99.9</v>
          </cell>
          <cell r="AN8">
            <v>146492</v>
          </cell>
        </row>
        <row r="9">
          <cell r="A9" t="str">
            <v>Chemistry</v>
          </cell>
          <cell r="B9" t="str">
            <v>Males</v>
          </cell>
          <cell r="C9">
            <v>19.399999999999999</v>
          </cell>
          <cell r="D9">
            <v>26.6</v>
          </cell>
          <cell r="E9">
            <v>27.8</v>
          </cell>
          <cell r="F9">
            <v>18.8</v>
          </cell>
          <cell r="G9">
            <v>6</v>
          </cell>
          <cell r="H9">
            <v>1</v>
          </cell>
          <cell r="I9">
            <v>0.2</v>
          </cell>
          <cell r="J9">
            <v>0.1</v>
          </cell>
          <cell r="K9">
            <v>46</v>
          </cell>
          <cell r="L9">
            <v>92.7</v>
          </cell>
          <cell r="M9">
            <v>99.9</v>
          </cell>
          <cell r="N9">
            <v>78220</v>
          </cell>
          <cell r="O9" t="str">
            <v>Females</v>
          </cell>
          <cell r="P9">
            <v>23.2</v>
          </cell>
          <cell r="Q9">
            <v>28.6</v>
          </cell>
          <cell r="R9">
            <v>26.4</v>
          </cell>
          <cell r="S9">
            <v>16.100000000000001</v>
          </cell>
          <cell r="T9">
            <v>4.7</v>
          </cell>
          <cell r="U9">
            <v>0.8</v>
          </cell>
          <cell r="V9">
            <v>0.1</v>
          </cell>
          <cell r="W9">
            <v>0</v>
          </cell>
          <cell r="X9">
            <v>51.8</v>
          </cell>
          <cell r="Y9">
            <v>94.2</v>
          </cell>
          <cell r="Z9">
            <v>99.9</v>
          </cell>
          <cell r="AA9">
            <v>69244</v>
          </cell>
          <cell r="AB9" t="str">
            <v>All</v>
          </cell>
          <cell r="AC9">
            <v>21.2</v>
          </cell>
          <cell r="AD9">
            <v>27.5</v>
          </cell>
          <cell r="AE9">
            <v>27.1</v>
          </cell>
          <cell r="AF9">
            <v>17.5</v>
          </cell>
          <cell r="AG9">
            <v>5.4</v>
          </cell>
          <cell r="AH9">
            <v>0.9</v>
          </cell>
          <cell r="AI9">
            <v>0.2</v>
          </cell>
          <cell r="AJ9">
            <v>0</v>
          </cell>
          <cell r="AK9">
            <v>48.7</v>
          </cell>
          <cell r="AL9">
            <v>93.4</v>
          </cell>
          <cell r="AM9">
            <v>99.9</v>
          </cell>
          <cell r="AN9">
            <v>147464</v>
          </cell>
        </row>
        <row r="10">
          <cell r="A10" t="str">
            <v>Biological Sciences</v>
          </cell>
          <cell r="B10" t="str">
            <v>Males</v>
          </cell>
          <cell r="C10">
            <v>16.3</v>
          </cell>
          <cell r="D10">
            <v>28</v>
          </cell>
          <cell r="E10">
            <v>30.2</v>
          </cell>
          <cell r="F10">
            <v>18.600000000000001</v>
          </cell>
          <cell r="G10">
            <v>5.3</v>
          </cell>
          <cell r="H10">
            <v>0.9</v>
          </cell>
          <cell r="I10">
            <v>0.3</v>
          </cell>
          <cell r="J10">
            <v>0.1</v>
          </cell>
          <cell r="K10">
            <v>44.4</v>
          </cell>
          <cell r="L10">
            <v>93.2</v>
          </cell>
          <cell r="M10">
            <v>99.8</v>
          </cell>
          <cell r="N10">
            <v>78707</v>
          </cell>
          <cell r="O10" t="str">
            <v>Females</v>
          </cell>
          <cell r="P10">
            <v>21.3</v>
          </cell>
          <cell r="Q10">
            <v>30.8</v>
          </cell>
          <cell r="R10">
            <v>27.7</v>
          </cell>
          <cell r="S10">
            <v>14.9</v>
          </cell>
          <cell r="T10">
            <v>4.0999999999999996</v>
          </cell>
          <cell r="U10">
            <v>0.7</v>
          </cell>
          <cell r="V10">
            <v>0.2</v>
          </cell>
          <cell r="W10">
            <v>0.1</v>
          </cell>
          <cell r="X10">
            <v>52.1</v>
          </cell>
          <cell r="Y10">
            <v>94.7</v>
          </cell>
          <cell r="Z10">
            <v>99.8</v>
          </cell>
          <cell r="AA10">
            <v>70315</v>
          </cell>
          <cell r="AB10" t="str">
            <v>All</v>
          </cell>
          <cell r="AC10">
            <v>18.7</v>
          </cell>
          <cell r="AD10">
            <v>29.4</v>
          </cell>
          <cell r="AE10">
            <v>29</v>
          </cell>
          <cell r="AF10">
            <v>16.8</v>
          </cell>
          <cell r="AG10">
            <v>4.7</v>
          </cell>
          <cell r="AH10">
            <v>0.8</v>
          </cell>
          <cell r="AI10">
            <v>0.3</v>
          </cell>
          <cell r="AJ10">
            <v>0.1</v>
          </cell>
          <cell r="AK10">
            <v>48</v>
          </cell>
          <cell r="AL10">
            <v>93.9</v>
          </cell>
          <cell r="AM10">
            <v>99.8</v>
          </cell>
          <cell r="AN10">
            <v>149022</v>
          </cell>
        </row>
        <row r="11">
          <cell r="A11" t="str">
            <v>Other Sciences</v>
          </cell>
          <cell r="B11" t="str">
            <v>Males</v>
          </cell>
          <cell r="C11">
            <v>12</v>
          </cell>
          <cell r="D11">
            <v>15.8</v>
          </cell>
          <cell r="E11">
            <v>18.600000000000001</v>
          </cell>
          <cell r="F11">
            <v>16.7</v>
          </cell>
          <cell r="G11">
            <v>13.2</v>
          </cell>
          <cell r="H11">
            <v>9.1</v>
          </cell>
          <cell r="I11">
            <v>6.4</v>
          </cell>
          <cell r="J11">
            <v>4.0999999999999996</v>
          </cell>
          <cell r="K11">
            <v>27.7</v>
          </cell>
          <cell r="L11">
            <v>63</v>
          </cell>
          <cell r="M11">
            <v>95.9</v>
          </cell>
          <cell r="N11">
            <v>3788</v>
          </cell>
          <cell r="O11" t="str">
            <v>Females</v>
          </cell>
          <cell r="P11">
            <v>6.3</v>
          </cell>
          <cell r="Q11">
            <v>15.4</v>
          </cell>
          <cell r="R11">
            <v>19.7</v>
          </cell>
          <cell r="S11">
            <v>19.600000000000001</v>
          </cell>
          <cell r="T11">
            <v>14</v>
          </cell>
          <cell r="U11">
            <v>10.4</v>
          </cell>
          <cell r="V11">
            <v>6.1</v>
          </cell>
          <cell r="W11">
            <v>3.9</v>
          </cell>
          <cell r="X11">
            <v>21.7</v>
          </cell>
          <cell r="Y11">
            <v>61.1</v>
          </cell>
          <cell r="Z11">
            <v>95.4</v>
          </cell>
          <cell r="AA11">
            <v>2079</v>
          </cell>
          <cell r="AB11" t="str">
            <v>All</v>
          </cell>
          <cell r="AC11">
            <v>10</v>
          </cell>
          <cell r="AD11">
            <v>15.6</v>
          </cell>
          <cell r="AE11">
            <v>19</v>
          </cell>
          <cell r="AF11">
            <v>17.7</v>
          </cell>
          <cell r="AG11">
            <v>13.5</v>
          </cell>
          <cell r="AH11">
            <v>9.6</v>
          </cell>
          <cell r="AI11">
            <v>6.3</v>
          </cell>
          <cell r="AJ11">
            <v>4</v>
          </cell>
          <cell r="AK11">
            <v>25.6</v>
          </cell>
          <cell r="AL11">
            <v>62.3</v>
          </cell>
          <cell r="AM11">
            <v>95.7</v>
          </cell>
          <cell r="AN11">
            <v>5867</v>
          </cell>
        </row>
        <row r="12">
          <cell r="A12" t="str">
            <v>D &amp; T: Electronic Products</v>
          </cell>
          <cell r="B12" t="str">
            <v>Males</v>
          </cell>
          <cell r="C12">
            <v>8.4</v>
          </cell>
          <cell r="D12">
            <v>14.5</v>
          </cell>
          <cell r="E12">
            <v>21.7</v>
          </cell>
          <cell r="F12">
            <v>20.5</v>
          </cell>
          <cell r="G12">
            <v>14</v>
          </cell>
          <cell r="H12">
            <v>8.8000000000000007</v>
          </cell>
          <cell r="I12">
            <v>6</v>
          </cell>
          <cell r="J12">
            <v>3.5</v>
          </cell>
          <cell r="K12">
            <v>22.9</v>
          </cell>
          <cell r="L12">
            <v>65.099999999999994</v>
          </cell>
          <cell r="M12">
            <v>97.4</v>
          </cell>
          <cell r="N12">
            <v>8453</v>
          </cell>
          <cell r="O12" t="str">
            <v>Females</v>
          </cell>
          <cell r="P12">
            <v>19.2</v>
          </cell>
          <cell r="Q12">
            <v>24.6</v>
          </cell>
          <cell r="R12">
            <v>21.8</v>
          </cell>
          <cell r="S12">
            <v>16.3</v>
          </cell>
          <cell r="T12">
            <v>6.3</v>
          </cell>
          <cell r="U12">
            <v>6.3</v>
          </cell>
          <cell r="V12">
            <v>3.3</v>
          </cell>
          <cell r="W12">
            <v>1.5</v>
          </cell>
          <cell r="X12">
            <v>43.8</v>
          </cell>
          <cell r="Y12">
            <v>82</v>
          </cell>
          <cell r="Z12">
            <v>99.3</v>
          </cell>
          <cell r="AA12">
            <v>687</v>
          </cell>
          <cell r="AB12" t="str">
            <v>All</v>
          </cell>
          <cell r="AC12">
            <v>9.1999999999999993</v>
          </cell>
          <cell r="AD12">
            <v>15.3</v>
          </cell>
          <cell r="AE12">
            <v>21.7</v>
          </cell>
          <cell r="AF12">
            <v>20.2</v>
          </cell>
          <cell r="AG12">
            <v>13.5</v>
          </cell>
          <cell r="AH12">
            <v>8.6</v>
          </cell>
          <cell r="AI12">
            <v>5.8</v>
          </cell>
          <cell r="AJ12">
            <v>3.4</v>
          </cell>
          <cell r="AK12">
            <v>24.5</v>
          </cell>
          <cell r="AL12">
            <v>66.400000000000006</v>
          </cell>
          <cell r="AM12">
            <v>97.6</v>
          </cell>
          <cell r="AN12">
            <v>9140</v>
          </cell>
        </row>
        <row r="13">
          <cell r="A13" t="str">
            <v>D &amp; T: Food Technology</v>
          </cell>
          <cell r="B13" t="str">
            <v>Males</v>
          </cell>
          <cell r="C13">
            <v>2.4</v>
          </cell>
          <cell r="D13">
            <v>7.1</v>
          </cell>
          <cell r="E13">
            <v>16.8</v>
          </cell>
          <cell r="F13">
            <v>25.1</v>
          </cell>
          <cell r="G13">
            <v>22.3</v>
          </cell>
          <cell r="H13">
            <v>13.7</v>
          </cell>
          <cell r="I13">
            <v>7.6</v>
          </cell>
          <cell r="J13">
            <v>3.4</v>
          </cell>
          <cell r="K13">
            <v>9.5</v>
          </cell>
          <cell r="L13">
            <v>51.3</v>
          </cell>
          <cell r="M13">
            <v>98.2</v>
          </cell>
          <cell r="N13">
            <v>18752</v>
          </cell>
          <cell r="O13" t="str">
            <v>Females</v>
          </cell>
          <cell r="P13">
            <v>8.5</v>
          </cell>
          <cell r="Q13">
            <v>16.8</v>
          </cell>
          <cell r="R13">
            <v>23.8</v>
          </cell>
          <cell r="S13">
            <v>23</v>
          </cell>
          <cell r="T13">
            <v>14.5</v>
          </cell>
          <cell r="U13">
            <v>7.5</v>
          </cell>
          <cell r="V13">
            <v>3.6</v>
          </cell>
          <cell r="W13">
            <v>1.5</v>
          </cell>
          <cell r="X13">
            <v>25.2</v>
          </cell>
          <cell r="Y13">
            <v>72.099999999999994</v>
          </cell>
          <cell r="Z13">
            <v>99.1</v>
          </cell>
          <cell r="AA13">
            <v>30772</v>
          </cell>
          <cell r="AB13" t="str">
            <v>All</v>
          </cell>
          <cell r="AC13">
            <v>6.2</v>
          </cell>
          <cell r="AD13">
            <v>13.1</v>
          </cell>
          <cell r="AE13">
            <v>21.2</v>
          </cell>
          <cell r="AF13">
            <v>23.8</v>
          </cell>
          <cell r="AG13">
            <v>17.399999999999999</v>
          </cell>
          <cell r="AH13">
            <v>9.8000000000000007</v>
          </cell>
          <cell r="AI13">
            <v>5.0999999999999996</v>
          </cell>
          <cell r="AJ13">
            <v>2.2000000000000002</v>
          </cell>
          <cell r="AK13">
            <v>19.3</v>
          </cell>
          <cell r="AL13">
            <v>64.2</v>
          </cell>
          <cell r="AM13">
            <v>98.8</v>
          </cell>
          <cell r="AN13">
            <v>49524</v>
          </cell>
        </row>
        <row r="14">
          <cell r="A14" t="str">
            <v>D &amp; T: Graphic Products</v>
          </cell>
          <cell r="B14" t="str">
            <v>Males</v>
          </cell>
          <cell r="C14">
            <v>3.4</v>
          </cell>
          <cell r="D14">
            <v>9.3000000000000007</v>
          </cell>
          <cell r="E14">
            <v>16.7</v>
          </cell>
          <cell r="F14">
            <v>21.8</v>
          </cell>
          <cell r="G14">
            <v>19.5</v>
          </cell>
          <cell r="H14">
            <v>12.7</v>
          </cell>
          <cell r="I14">
            <v>8.3000000000000007</v>
          </cell>
          <cell r="J14">
            <v>4.4000000000000004</v>
          </cell>
          <cell r="K14">
            <v>12.8</v>
          </cell>
          <cell r="L14">
            <v>51.3</v>
          </cell>
          <cell r="M14">
            <v>96.2</v>
          </cell>
          <cell r="N14">
            <v>24294</v>
          </cell>
          <cell r="O14" t="str">
            <v>Females</v>
          </cell>
          <cell r="P14">
            <v>9.4</v>
          </cell>
          <cell r="Q14">
            <v>18.2</v>
          </cell>
          <cell r="R14">
            <v>22.8</v>
          </cell>
          <cell r="S14">
            <v>20.7</v>
          </cell>
          <cell r="T14">
            <v>13.7</v>
          </cell>
          <cell r="U14">
            <v>7.8</v>
          </cell>
          <cell r="V14">
            <v>4.0999999999999996</v>
          </cell>
          <cell r="W14">
            <v>1.8</v>
          </cell>
          <cell r="X14">
            <v>27.7</v>
          </cell>
          <cell r="Y14">
            <v>71.2</v>
          </cell>
          <cell r="Z14">
            <v>98.5</v>
          </cell>
          <cell r="AA14">
            <v>16512</v>
          </cell>
          <cell r="AB14" t="str">
            <v>All</v>
          </cell>
          <cell r="AC14">
            <v>5.9</v>
          </cell>
          <cell r="AD14">
            <v>12.9</v>
          </cell>
          <cell r="AE14">
            <v>19.2</v>
          </cell>
          <cell r="AF14">
            <v>21.4</v>
          </cell>
          <cell r="AG14">
            <v>17.100000000000001</v>
          </cell>
          <cell r="AH14">
            <v>10.7</v>
          </cell>
          <cell r="AI14">
            <v>6.6</v>
          </cell>
          <cell r="AJ14">
            <v>3.3</v>
          </cell>
          <cell r="AK14">
            <v>18.8</v>
          </cell>
          <cell r="AL14">
            <v>59.4</v>
          </cell>
          <cell r="AM14">
            <v>97.1</v>
          </cell>
          <cell r="AN14">
            <v>40806</v>
          </cell>
        </row>
        <row r="15">
          <cell r="A15" t="str">
            <v>D &amp; T: Resistant Materials</v>
          </cell>
          <cell r="B15" t="str">
            <v>Males</v>
          </cell>
          <cell r="C15">
            <v>3.3</v>
          </cell>
          <cell r="D15">
            <v>9.6999999999999993</v>
          </cell>
          <cell r="E15">
            <v>19.100000000000001</v>
          </cell>
          <cell r="F15">
            <v>24.1</v>
          </cell>
          <cell r="G15">
            <v>18.2</v>
          </cell>
          <cell r="H15">
            <v>12</v>
          </cell>
          <cell r="I15">
            <v>7.4</v>
          </cell>
          <cell r="J15">
            <v>3.8</v>
          </cell>
          <cell r="K15">
            <v>13</v>
          </cell>
          <cell r="L15">
            <v>56.2</v>
          </cell>
          <cell r="M15">
            <v>97.6</v>
          </cell>
          <cell r="N15">
            <v>46098</v>
          </cell>
          <cell r="O15" t="str">
            <v>Females</v>
          </cell>
          <cell r="P15">
            <v>8.1999999999999993</v>
          </cell>
          <cell r="Q15">
            <v>18.600000000000001</v>
          </cell>
          <cell r="R15">
            <v>23.7</v>
          </cell>
          <cell r="S15">
            <v>22.3</v>
          </cell>
          <cell r="T15">
            <v>13.1</v>
          </cell>
          <cell r="U15">
            <v>6.8</v>
          </cell>
          <cell r="V15">
            <v>4.0999999999999996</v>
          </cell>
          <cell r="W15">
            <v>1.7</v>
          </cell>
          <cell r="X15">
            <v>26.8</v>
          </cell>
          <cell r="Y15">
            <v>72.8</v>
          </cell>
          <cell r="Z15">
            <v>98.6</v>
          </cell>
          <cell r="AA15">
            <v>8206</v>
          </cell>
          <cell r="AB15" t="str">
            <v>All</v>
          </cell>
          <cell r="AC15">
            <v>4</v>
          </cell>
          <cell r="AD15">
            <v>11</v>
          </cell>
          <cell r="AE15">
            <v>19.8</v>
          </cell>
          <cell r="AF15">
            <v>23.8</v>
          </cell>
          <cell r="AG15">
            <v>17.399999999999999</v>
          </cell>
          <cell r="AH15">
            <v>11.2</v>
          </cell>
          <cell r="AI15">
            <v>6.9</v>
          </cell>
          <cell r="AJ15">
            <v>3.5</v>
          </cell>
          <cell r="AK15">
            <v>15.1</v>
          </cell>
          <cell r="AL15">
            <v>58.7</v>
          </cell>
          <cell r="AM15">
            <v>97.7</v>
          </cell>
          <cell r="AN15">
            <v>54304</v>
          </cell>
        </row>
        <row r="16">
          <cell r="A16" t="str">
            <v>D &amp; T: Systems &amp; Control</v>
          </cell>
          <cell r="B16" t="str">
            <v>Males</v>
          </cell>
          <cell r="C16">
            <v>6.4</v>
          </cell>
          <cell r="D16">
            <v>14</v>
          </cell>
          <cell r="E16">
            <v>20</v>
          </cell>
          <cell r="F16">
            <v>24</v>
          </cell>
          <cell r="G16">
            <v>16.7</v>
          </cell>
          <cell r="H16">
            <v>8.9</v>
          </cell>
          <cell r="I16">
            <v>5.8</v>
          </cell>
          <cell r="J16">
            <v>2.5</v>
          </cell>
          <cell r="K16">
            <v>20.399999999999999</v>
          </cell>
          <cell r="L16">
            <v>64.400000000000006</v>
          </cell>
          <cell r="M16">
            <v>98.4</v>
          </cell>
          <cell r="N16">
            <v>3767</v>
          </cell>
          <cell r="O16" t="str">
            <v>Females</v>
          </cell>
          <cell r="P16">
            <v>10.9</v>
          </cell>
          <cell r="Q16">
            <v>30.7</v>
          </cell>
          <cell r="R16">
            <v>24.2</v>
          </cell>
          <cell r="S16">
            <v>15</v>
          </cell>
          <cell r="T16">
            <v>8.9</v>
          </cell>
          <cell r="U16">
            <v>4.8</v>
          </cell>
          <cell r="V16">
            <v>3.4</v>
          </cell>
          <cell r="W16">
            <v>1.4</v>
          </cell>
          <cell r="X16">
            <v>41.6</v>
          </cell>
          <cell r="Y16">
            <v>80.900000000000006</v>
          </cell>
          <cell r="Z16">
            <v>99.3</v>
          </cell>
          <cell r="AA16">
            <v>293</v>
          </cell>
          <cell r="AB16" t="str">
            <v>All</v>
          </cell>
          <cell r="AC16">
            <v>6.7</v>
          </cell>
          <cell r="AD16">
            <v>15.2</v>
          </cell>
          <cell r="AE16">
            <v>20.3</v>
          </cell>
          <cell r="AF16">
            <v>23.4</v>
          </cell>
          <cell r="AG16">
            <v>16.2</v>
          </cell>
          <cell r="AH16">
            <v>8.6</v>
          </cell>
          <cell r="AI16">
            <v>5.7</v>
          </cell>
          <cell r="AJ16">
            <v>2.4</v>
          </cell>
          <cell r="AK16">
            <v>21.9</v>
          </cell>
          <cell r="AL16">
            <v>65.599999999999994</v>
          </cell>
          <cell r="AM16">
            <v>98.5</v>
          </cell>
          <cell r="AN16">
            <v>4060</v>
          </cell>
        </row>
        <row r="17">
          <cell r="A17" t="str">
            <v>D &amp; T: Textiles Technology</v>
          </cell>
          <cell r="B17" t="str">
            <v>Males</v>
          </cell>
          <cell r="C17">
            <v>3.1</v>
          </cell>
          <cell r="D17">
            <v>7</v>
          </cell>
          <cell r="E17">
            <v>14.1</v>
          </cell>
          <cell r="F17">
            <v>18</v>
          </cell>
          <cell r="G17">
            <v>20.7</v>
          </cell>
          <cell r="H17">
            <v>13.4</v>
          </cell>
          <cell r="I17">
            <v>11.9</v>
          </cell>
          <cell r="J17">
            <v>7.4</v>
          </cell>
          <cell r="K17">
            <v>10.1</v>
          </cell>
          <cell r="L17">
            <v>42.2</v>
          </cell>
          <cell r="M17">
            <v>95.5</v>
          </cell>
          <cell r="N17">
            <v>891</v>
          </cell>
          <cell r="O17" t="str">
            <v>Females</v>
          </cell>
          <cell r="P17">
            <v>10.6</v>
          </cell>
          <cell r="Q17">
            <v>18.7</v>
          </cell>
          <cell r="R17">
            <v>24.3</v>
          </cell>
          <cell r="S17">
            <v>21.1</v>
          </cell>
          <cell r="T17">
            <v>12.5</v>
          </cell>
          <cell r="U17">
            <v>6.7</v>
          </cell>
          <cell r="V17">
            <v>3.4</v>
          </cell>
          <cell r="W17">
            <v>1.7</v>
          </cell>
          <cell r="X17">
            <v>29.3</v>
          </cell>
          <cell r="Y17">
            <v>74.599999999999994</v>
          </cell>
          <cell r="Z17">
            <v>98.9</v>
          </cell>
          <cell r="AA17">
            <v>31093</v>
          </cell>
          <cell r="AB17" t="str">
            <v>All</v>
          </cell>
          <cell r="AC17">
            <v>10.4</v>
          </cell>
          <cell r="AD17">
            <v>18.399999999999999</v>
          </cell>
          <cell r="AE17">
            <v>24</v>
          </cell>
          <cell r="AF17">
            <v>21</v>
          </cell>
          <cell r="AG17">
            <v>12.7</v>
          </cell>
          <cell r="AH17">
            <v>6.9</v>
          </cell>
          <cell r="AI17">
            <v>3.7</v>
          </cell>
          <cell r="AJ17">
            <v>1.8</v>
          </cell>
          <cell r="AK17">
            <v>28.7</v>
          </cell>
          <cell r="AL17">
            <v>73.7</v>
          </cell>
          <cell r="AM17">
            <v>98.8</v>
          </cell>
          <cell r="AN17">
            <v>31984</v>
          </cell>
        </row>
        <row r="18">
          <cell r="A18" t="str">
            <v>Other Design and Technology</v>
          </cell>
          <cell r="B18" t="str">
            <v>Males</v>
          </cell>
          <cell r="C18">
            <v>2.5</v>
          </cell>
          <cell r="D18">
            <v>8.4</v>
          </cell>
          <cell r="E18">
            <v>17.7</v>
          </cell>
          <cell r="F18">
            <v>24.7</v>
          </cell>
          <cell r="G18">
            <v>19.899999999999999</v>
          </cell>
          <cell r="H18">
            <v>12.7</v>
          </cell>
          <cell r="I18">
            <v>7.7</v>
          </cell>
          <cell r="J18">
            <v>4</v>
          </cell>
          <cell r="K18">
            <v>10.9</v>
          </cell>
          <cell r="L18">
            <v>53.3</v>
          </cell>
          <cell r="M18">
            <v>97.6</v>
          </cell>
          <cell r="N18">
            <v>22445</v>
          </cell>
          <cell r="O18" t="str">
            <v>Females</v>
          </cell>
          <cell r="P18">
            <v>6.9</v>
          </cell>
          <cell r="Q18">
            <v>17.3</v>
          </cell>
          <cell r="R18">
            <v>23.4</v>
          </cell>
          <cell r="S18">
            <v>23</v>
          </cell>
          <cell r="T18">
            <v>14.3</v>
          </cell>
          <cell r="U18">
            <v>7.7</v>
          </cell>
          <cell r="V18">
            <v>3.9</v>
          </cell>
          <cell r="W18">
            <v>1.9</v>
          </cell>
          <cell r="X18">
            <v>24.2</v>
          </cell>
          <cell r="Y18">
            <v>70.599999999999994</v>
          </cell>
          <cell r="Z18">
            <v>98.5</v>
          </cell>
          <cell r="AA18">
            <v>11244</v>
          </cell>
          <cell r="AB18" t="str">
            <v>All</v>
          </cell>
          <cell r="AC18">
            <v>3.9</v>
          </cell>
          <cell r="AD18">
            <v>11.4</v>
          </cell>
          <cell r="AE18">
            <v>19.600000000000001</v>
          </cell>
          <cell r="AF18">
            <v>24.1</v>
          </cell>
          <cell r="AG18">
            <v>18.100000000000001</v>
          </cell>
          <cell r="AH18">
            <v>11</v>
          </cell>
          <cell r="AI18">
            <v>6.4</v>
          </cell>
          <cell r="AJ18">
            <v>3.3</v>
          </cell>
          <cell r="AK18">
            <v>15.3</v>
          </cell>
          <cell r="AL18">
            <v>59.1</v>
          </cell>
          <cell r="AM18">
            <v>97.9</v>
          </cell>
          <cell r="AN18">
            <v>33689</v>
          </cell>
        </row>
        <row r="19">
          <cell r="A19" t="str">
            <v>Applied Engineering</v>
          </cell>
          <cell r="B19" t="str">
            <v>Males</v>
          </cell>
          <cell r="C19">
            <v>1.4</v>
          </cell>
          <cell r="D19">
            <v>4.5</v>
          </cell>
          <cell r="E19">
            <v>17.2</v>
          </cell>
          <cell r="F19">
            <v>23.4</v>
          </cell>
          <cell r="G19">
            <v>19.2</v>
          </cell>
          <cell r="H19">
            <v>15.7</v>
          </cell>
          <cell r="I19">
            <v>10.1</v>
          </cell>
          <cell r="J19" t="str">
            <v>x</v>
          </cell>
          <cell r="K19">
            <v>5.9</v>
          </cell>
          <cell r="L19">
            <v>46.5</v>
          </cell>
          <cell r="M19">
            <v>96.2</v>
          </cell>
          <cell r="N19">
            <v>1410</v>
          </cell>
          <cell r="O19" t="str">
            <v>Females</v>
          </cell>
          <cell r="P19">
            <v>18.100000000000001</v>
          </cell>
          <cell r="Q19">
            <v>22.4</v>
          </cell>
          <cell r="R19">
            <v>25</v>
          </cell>
          <cell r="S19">
            <v>13.8</v>
          </cell>
          <cell r="T19">
            <v>6</v>
          </cell>
          <cell r="U19">
            <v>7.8</v>
          </cell>
          <cell r="V19">
            <v>5.2</v>
          </cell>
          <cell r="W19" t="str">
            <v>x</v>
          </cell>
          <cell r="X19">
            <v>40.5</v>
          </cell>
          <cell r="Y19">
            <v>79.3</v>
          </cell>
          <cell r="Z19">
            <v>100</v>
          </cell>
          <cell r="AA19">
            <v>116</v>
          </cell>
          <cell r="AB19" t="str">
            <v>All</v>
          </cell>
          <cell r="AC19">
            <v>2.7</v>
          </cell>
          <cell r="AD19">
            <v>5.8</v>
          </cell>
          <cell r="AE19">
            <v>17.8</v>
          </cell>
          <cell r="AF19">
            <v>22.7</v>
          </cell>
          <cell r="AG19">
            <v>18.2</v>
          </cell>
          <cell r="AH19">
            <v>15.1</v>
          </cell>
          <cell r="AI19">
            <v>9.6999999999999993</v>
          </cell>
          <cell r="AJ19">
            <v>4.4000000000000004</v>
          </cell>
          <cell r="AK19">
            <v>8.5</v>
          </cell>
          <cell r="AL19">
            <v>49</v>
          </cell>
          <cell r="AM19">
            <v>96.5</v>
          </cell>
          <cell r="AN19">
            <v>1526</v>
          </cell>
        </row>
        <row r="20">
          <cell r="A20" t="str">
            <v>Information Technology</v>
          </cell>
          <cell r="B20" t="str">
            <v>Males</v>
          </cell>
          <cell r="C20">
            <v>5.2</v>
          </cell>
          <cell r="D20">
            <v>18</v>
          </cell>
          <cell r="E20">
            <v>25.8</v>
          </cell>
          <cell r="F20">
            <v>22</v>
          </cell>
          <cell r="G20">
            <v>12.3</v>
          </cell>
          <cell r="H20">
            <v>7</v>
          </cell>
          <cell r="I20">
            <v>4.8</v>
          </cell>
          <cell r="J20">
            <v>3.1</v>
          </cell>
          <cell r="K20">
            <v>23.2</v>
          </cell>
          <cell r="L20">
            <v>71</v>
          </cell>
          <cell r="M20">
            <v>98.1</v>
          </cell>
          <cell r="N20">
            <v>21476</v>
          </cell>
          <cell r="O20" t="str">
            <v>Females</v>
          </cell>
          <cell r="P20">
            <v>9.1999999999999993</v>
          </cell>
          <cell r="Q20">
            <v>25.1</v>
          </cell>
          <cell r="R20">
            <v>27.2</v>
          </cell>
          <cell r="S20">
            <v>19.100000000000001</v>
          </cell>
          <cell r="T20">
            <v>9.1999999999999993</v>
          </cell>
          <cell r="U20">
            <v>4.5</v>
          </cell>
          <cell r="V20">
            <v>2.7</v>
          </cell>
          <cell r="W20">
            <v>1.7</v>
          </cell>
          <cell r="X20">
            <v>34.299999999999997</v>
          </cell>
          <cell r="Y20">
            <v>80.599999999999994</v>
          </cell>
          <cell r="Z20">
            <v>98.8</v>
          </cell>
          <cell r="AA20">
            <v>17737</v>
          </cell>
          <cell r="AB20" t="str">
            <v>All</v>
          </cell>
          <cell r="AC20">
            <v>7</v>
          </cell>
          <cell r="AD20">
            <v>21.2</v>
          </cell>
          <cell r="AE20">
            <v>26.4</v>
          </cell>
          <cell r="AF20">
            <v>20.7</v>
          </cell>
          <cell r="AG20">
            <v>10.9</v>
          </cell>
          <cell r="AH20">
            <v>5.9</v>
          </cell>
          <cell r="AI20">
            <v>3.9</v>
          </cell>
          <cell r="AJ20">
            <v>2.5</v>
          </cell>
          <cell r="AK20">
            <v>28.2</v>
          </cell>
          <cell r="AL20">
            <v>75.3</v>
          </cell>
          <cell r="AM20">
            <v>98.4</v>
          </cell>
          <cell r="AN20">
            <v>39213</v>
          </cell>
        </row>
        <row r="21">
          <cell r="A21" t="str">
            <v>Business Studies</v>
          </cell>
          <cell r="B21" t="str">
            <v>Males</v>
          </cell>
          <cell r="C21">
            <v>3.1</v>
          </cell>
          <cell r="D21">
            <v>14.7</v>
          </cell>
          <cell r="E21">
            <v>24.8</v>
          </cell>
          <cell r="F21">
            <v>24.6</v>
          </cell>
          <cell r="G21">
            <v>16.2</v>
          </cell>
          <cell r="H21">
            <v>8.4</v>
          </cell>
          <cell r="I21">
            <v>4.5999999999999996</v>
          </cell>
          <cell r="J21">
            <v>2.4</v>
          </cell>
          <cell r="K21">
            <v>17.8</v>
          </cell>
          <cell r="L21">
            <v>67.099999999999994</v>
          </cell>
          <cell r="M21">
            <v>98.8</v>
          </cell>
          <cell r="N21">
            <v>34976</v>
          </cell>
          <cell r="O21" t="str">
            <v>Females</v>
          </cell>
          <cell r="P21">
            <v>4.5</v>
          </cell>
          <cell r="Q21">
            <v>17.7</v>
          </cell>
          <cell r="R21">
            <v>25.9</v>
          </cell>
          <cell r="S21">
            <v>23</v>
          </cell>
          <cell r="T21">
            <v>14.8</v>
          </cell>
          <cell r="U21">
            <v>7.4</v>
          </cell>
          <cell r="V21">
            <v>4</v>
          </cell>
          <cell r="W21">
            <v>1.8</v>
          </cell>
          <cell r="X21">
            <v>22.1</v>
          </cell>
          <cell r="Y21">
            <v>71</v>
          </cell>
          <cell r="Z21">
            <v>99</v>
          </cell>
          <cell r="AA21">
            <v>23546</v>
          </cell>
          <cell r="AB21" t="str">
            <v>All</v>
          </cell>
          <cell r="AC21">
            <v>3.6</v>
          </cell>
          <cell r="AD21">
            <v>15.9</v>
          </cell>
          <cell r="AE21">
            <v>25.2</v>
          </cell>
          <cell r="AF21">
            <v>24</v>
          </cell>
          <cell r="AG21">
            <v>15.6</v>
          </cell>
          <cell r="AH21">
            <v>8</v>
          </cell>
          <cell r="AI21">
            <v>4.4000000000000004</v>
          </cell>
          <cell r="AJ21">
            <v>2.2000000000000002</v>
          </cell>
          <cell r="AK21">
            <v>19.5</v>
          </cell>
          <cell r="AL21">
            <v>68.7</v>
          </cell>
          <cell r="AM21">
            <v>98.9</v>
          </cell>
          <cell r="AN21">
            <v>58522</v>
          </cell>
        </row>
        <row r="22">
          <cell r="A22" t="str">
            <v>Applied Business</v>
          </cell>
          <cell r="B22" t="str">
            <v>Males</v>
          </cell>
          <cell r="C22">
            <v>2.2999999999999998</v>
          </cell>
          <cell r="D22">
            <v>11.5</v>
          </cell>
          <cell r="E22">
            <v>19.899999999999999</v>
          </cell>
          <cell r="F22">
            <v>24.9</v>
          </cell>
          <cell r="G22">
            <v>15.7</v>
          </cell>
          <cell r="H22">
            <v>10.1</v>
          </cell>
          <cell r="I22">
            <v>6.9</v>
          </cell>
          <cell r="J22">
            <v>4.3</v>
          </cell>
          <cell r="K22">
            <v>13.7</v>
          </cell>
          <cell r="L22">
            <v>58.5</v>
          </cell>
          <cell r="M22">
            <v>95.5</v>
          </cell>
          <cell r="N22">
            <v>2220</v>
          </cell>
          <cell r="O22" t="str">
            <v>Females</v>
          </cell>
          <cell r="P22">
            <v>5.6</v>
          </cell>
          <cell r="Q22">
            <v>18.100000000000001</v>
          </cell>
          <cell r="R22">
            <v>22.5</v>
          </cell>
          <cell r="S22">
            <v>23.7</v>
          </cell>
          <cell r="T22">
            <v>12.3</v>
          </cell>
          <cell r="U22">
            <v>7.4</v>
          </cell>
          <cell r="V22">
            <v>4.5</v>
          </cell>
          <cell r="W22">
            <v>2.6</v>
          </cell>
          <cell r="X22">
            <v>23.7</v>
          </cell>
          <cell r="Y22">
            <v>70</v>
          </cell>
          <cell r="Z22">
            <v>96.8</v>
          </cell>
          <cell r="AA22">
            <v>1647</v>
          </cell>
          <cell r="AB22" t="str">
            <v>All</v>
          </cell>
          <cell r="AC22">
            <v>3.7</v>
          </cell>
          <cell r="AD22">
            <v>14.3</v>
          </cell>
          <cell r="AE22">
            <v>21</v>
          </cell>
          <cell r="AF22">
            <v>24.4</v>
          </cell>
          <cell r="AG22">
            <v>14.2</v>
          </cell>
          <cell r="AH22">
            <v>9</v>
          </cell>
          <cell r="AI22">
            <v>5.9</v>
          </cell>
          <cell r="AJ22">
            <v>3.6</v>
          </cell>
          <cell r="AK22">
            <v>18</v>
          </cell>
          <cell r="AL22">
            <v>63.4</v>
          </cell>
          <cell r="AM22">
            <v>96.1</v>
          </cell>
          <cell r="AN22">
            <v>3867</v>
          </cell>
        </row>
        <row r="23">
          <cell r="A23" t="str">
            <v>Arabic</v>
          </cell>
          <cell r="B23" t="str">
            <v>Males</v>
          </cell>
          <cell r="C23">
            <v>30.1</v>
          </cell>
          <cell r="D23">
            <v>20.8</v>
          </cell>
          <cell r="E23">
            <v>14.6</v>
          </cell>
          <cell r="F23">
            <v>11.1</v>
          </cell>
          <cell r="G23">
            <v>6.6</v>
          </cell>
          <cell r="H23">
            <v>4.7</v>
          </cell>
          <cell r="I23">
            <v>3.7</v>
          </cell>
          <cell r="J23">
            <v>3.2</v>
          </cell>
          <cell r="K23">
            <v>50.9</v>
          </cell>
          <cell r="L23">
            <v>76.599999999999994</v>
          </cell>
          <cell r="M23">
            <v>94.8</v>
          </cell>
          <cell r="N23">
            <v>1035</v>
          </cell>
          <cell r="O23" t="str">
            <v>Females</v>
          </cell>
          <cell r="P23">
            <v>29.7</v>
          </cell>
          <cell r="Q23">
            <v>22.1</v>
          </cell>
          <cell r="R23">
            <v>14.3</v>
          </cell>
          <cell r="S23">
            <v>11.5</v>
          </cell>
          <cell r="T23">
            <v>7.7</v>
          </cell>
          <cell r="U23">
            <v>3.6</v>
          </cell>
          <cell r="V23">
            <v>3.3</v>
          </cell>
          <cell r="W23">
            <v>2.5</v>
          </cell>
          <cell r="X23">
            <v>51.8</v>
          </cell>
          <cell r="Y23">
            <v>77.5</v>
          </cell>
          <cell r="Z23">
            <v>94.6</v>
          </cell>
          <cell r="AA23">
            <v>1263</v>
          </cell>
          <cell r="AB23" t="str">
            <v>All</v>
          </cell>
          <cell r="AC23">
            <v>29.9</v>
          </cell>
          <cell r="AD23">
            <v>21.5</v>
          </cell>
          <cell r="AE23">
            <v>14.4</v>
          </cell>
          <cell r="AF23">
            <v>11.3</v>
          </cell>
          <cell r="AG23">
            <v>7.2</v>
          </cell>
          <cell r="AH23">
            <v>4.0999999999999996</v>
          </cell>
          <cell r="AI23">
            <v>3.5</v>
          </cell>
          <cell r="AJ23">
            <v>2.8</v>
          </cell>
          <cell r="AK23">
            <v>51.4</v>
          </cell>
          <cell r="AL23">
            <v>77.099999999999994</v>
          </cell>
          <cell r="AM23">
            <v>94.7</v>
          </cell>
          <cell r="AN23">
            <v>2298</v>
          </cell>
        </row>
        <row r="24">
          <cell r="A24" t="str">
            <v>Chinese</v>
          </cell>
          <cell r="B24" t="str">
            <v>Males</v>
          </cell>
          <cell r="C24">
            <v>62</v>
          </cell>
          <cell r="D24">
            <v>12.6</v>
          </cell>
          <cell r="E24">
            <v>10.3</v>
          </cell>
          <cell r="F24">
            <v>9</v>
          </cell>
          <cell r="G24">
            <v>2.9</v>
          </cell>
          <cell r="H24">
            <v>1.8</v>
          </cell>
          <cell r="I24">
            <v>0.8</v>
          </cell>
          <cell r="J24" t="str">
            <v>x</v>
          </cell>
          <cell r="K24">
            <v>74.599999999999994</v>
          </cell>
          <cell r="L24">
            <v>93.9</v>
          </cell>
          <cell r="M24">
            <v>99.6</v>
          </cell>
          <cell r="N24">
            <v>1188</v>
          </cell>
          <cell r="O24" t="str">
            <v>Females</v>
          </cell>
          <cell r="P24">
            <v>72.7</v>
          </cell>
          <cell r="Q24">
            <v>13</v>
          </cell>
          <cell r="R24">
            <v>6.3</v>
          </cell>
          <cell r="S24">
            <v>4.3</v>
          </cell>
          <cell r="T24">
            <v>2</v>
          </cell>
          <cell r="U24">
            <v>0.8</v>
          </cell>
          <cell r="V24">
            <v>0.4</v>
          </cell>
          <cell r="W24" t="str">
            <v>x</v>
          </cell>
          <cell r="X24">
            <v>85.8</v>
          </cell>
          <cell r="Y24">
            <v>96.3</v>
          </cell>
          <cell r="Z24">
            <v>99.6</v>
          </cell>
          <cell r="AA24">
            <v>1119</v>
          </cell>
          <cell r="AB24" t="str">
            <v>All</v>
          </cell>
          <cell r="AC24">
            <v>67.2</v>
          </cell>
          <cell r="AD24">
            <v>12.8</v>
          </cell>
          <cell r="AE24">
            <v>8.3000000000000007</v>
          </cell>
          <cell r="AF24">
            <v>6.7</v>
          </cell>
          <cell r="AG24">
            <v>2.5</v>
          </cell>
          <cell r="AH24">
            <v>1.3</v>
          </cell>
          <cell r="AI24">
            <v>0.6</v>
          </cell>
          <cell r="AJ24">
            <v>0.1</v>
          </cell>
          <cell r="AK24">
            <v>80</v>
          </cell>
          <cell r="AL24">
            <v>95.1</v>
          </cell>
          <cell r="AM24">
            <v>99.6</v>
          </cell>
          <cell r="AN24">
            <v>2307</v>
          </cell>
        </row>
        <row r="25">
          <cell r="A25" t="str">
            <v>French</v>
          </cell>
          <cell r="B25" t="str">
            <v>Males</v>
          </cell>
          <cell r="C25">
            <v>8.5</v>
          </cell>
          <cell r="D25">
            <v>13.5</v>
          </cell>
          <cell r="E25">
            <v>19.2</v>
          </cell>
          <cell r="F25">
            <v>25.3</v>
          </cell>
          <cell r="G25">
            <v>18.600000000000001</v>
          </cell>
          <cell r="H25">
            <v>8.9</v>
          </cell>
          <cell r="I25">
            <v>4.2</v>
          </cell>
          <cell r="J25">
            <v>1.3</v>
          </cell>
          <cell r="K25">
            <v>22</v>
          </cell>
          <cell r="L25">
            <v>66.5</v>
          </cell>
          <cell r="M25">
            <v>99.5</v>
          </cell>
          <cell r="N25">
            <v>57046</v>
          </cell>
          <cell r="O25" t="str">
            <v>Females</v>
          </cell>
          <cell r="P25">
            <v>12</v>
          </cell>
          <cell r="Q25">
            <v>17.3</v>
          </cell>
          <cell r="R25">
            <v>22.1</v>
          </cell>
          <cell r="S25">
            <v>24.5</v>
          </cell>
          <cell r="T25">
            <v>15</v>
          </cell>
          <cell r="U25">
            <v>5.9</v>
          </cell>
          <cell r="V25">
            <v>2.2000000000000002</v>
          </cell>
          <cell r="W25">
            <v>0.7</v>
          </cell>
          <cell r="X25">
            <v>29.4</v>
          </cell>
          <cell r="Y25">
            <v>76</v>
          </cell>
          <cell r="Z25">
            <v>99.7</v>
          </cell>
          <cell r="AA25">
            <v>78501</v>
          </cell>
          <cell r="AB25" t="str">
            <v>All</v>
          </cell>
          <cell r="AC25">
            <v>10.5</v>
          </cell>
          <cell r="AD25">
            <v>15.7</v>
          </cell>
          <cell r="AE25">
            <v>20.9</v>
          </cell>
          <cell r="AF25">
            <v>24.9</v>
          </cell>
          <cell r="AG25">
            <v>16.5</v>
          </cell>
          <cell r="AH25">
            <v>7.2</v>
          </cell>
          <cell r="AI25">
            <v>3</v>
          </cell>
          <cell r="AJ25">
            <v>1</v>
          </cell>
          <cell r="AK25">
            <v>26.3</v>
          </cell>
          <cell r="AL25">
            <v>72</v>
          </cell>
          <cell r="AM25">
            <v>99.6</v>
          </cell>
          <cell r="AN25">
            <v>135547</v>
          </cell>
        </row>
        <row r="26">
          <cell r="A26" t="str">
            <v>German</v>
          </cell>
          <cell r="B26" t="str">
            <v>Males</v>
          </cell>
          <cell r="C26">
            <v>8</v>
          </cell>
          <cell r="D26">
            <v>13.4</v>
          </cell>
          <cell r="E26">
            <v>21.6</v>
          </cell>
          <cell r="F26">
            <v>27.4</v>
          </cell>
          <cell r="G26">
            <v>17.5</v>
          </cell>
          <cell r="H26">
            <v>7.3</v>
          </cell>
          <cell r="I26">
            <v>3.1</v>
          </cell>
          <cell r="J26">
            <v>1.2</v>
          </cell>
          <cell r="K26">
            <v>21.4</v>
          </cell>
          <cell r="L26">
            <v>70.400000000000006</v>
          </cell>
          <cell r="M26">
            <v>99.6</v>
          </cell>
          <cell r="N26">
            <v>25917</v>
          </cell>
          <cell r="O26" t="str">
            <v>Females</v>
          </cell>
          <cell r="P26">
            <v>10.7</v>
          </cell>
          <cell r="Q26">
            <v>18</v>
          </cell>
          <cell r="R26">
            <v>25</v>
          </cell>
          <cell r="S26">
            <v>26.2</v>
          </cell>
          <cell r="T26">
            <v>13.1</v>
          </cell>
          <cell r="U26">
            <v>4.5999999999999996</v>
          </cell>
          <cell r="V26">
            <v>1.7</v>
          </cell>
          <cell r="W26">
            <v>0.6</v>
          </cell>
          <cell r="X26">
            <v>28.7</v>
          </cell>
          <cell r="Y26">
            <v>79.8</v>
          </cell>
          <cell r="Z26">
            <v>99.8</v>
          </cell>
          <cell r="AA26">
            <v>28876</v>
          </cell>
          <cell r="AB26" t="str">
            <v>All</v>
          </cell>
          <cell r="AC26">
            <v>9.4</v>
          </cell>
          <cell r="AD26">
            <v>15.8</v>
          </cell>
          <cell r="AE26">
            <v>23.4</v>
          </cell>
          <cell r="AF26">
            <v>26.7</v>
          </cell>
          <cell r="AG26">
            <v>15.2</v>
          </cell>
          <cell r="AH26">
            <v>5.9</v>
          </cell>
          <cell r="AI26">
            <v>2.4</v>
          </cell>
          <cell r="AJ26">
            <v>0.9</v>
          </cell>
          <cell r="AK26">
            <v>25.2</v>
          </cell>
          <cell r="AL26">
            <v>75.400000000000006</v>
          </cell>
          <cell r="AM26">
            <v>99.7</v>
          </cell>
          <cell r="AN26">
            <v>54793</v>
          </cell>
        </row>
        <row r="27">
          <cell r="A27" t="str">
            <v>Home Economics</v>
          </cell>
          <cell r="B27" t="str">
            <v>Males</v>
          </cell>
          <cell r="C27">
            <v>0.8</v>
          </cell>
          <cell r="D27">
            <v>6.2</v>
          </cell>
          <cell r="E27">
            <v>16</v>
          </cell>
          <cell r="F27">
            <v>24</v>
          </cell>
          <cell r="G27">
            <v>20.9</v>
          </cell>
          <cell r="H27">
            <v>15.5</v>
          </cell>
          <cell r="I27">
            <v>9.6999999999999993</v>
          </cell>
          <cell r="J27">
            <v>4.7</v>
          </cell>
          <cell r="K27">
            <v>6.9</v>
          </cell>
          <cell r="L27">
            <v>46.9</v>
          </cell>
          <cell r="M27">
            <v>97.7</v>
          </cell>
          <cell r="N27">
            <v>3901</v>
          </cell>
          <cell r="O27" t="str">
            <v>Females</v>
          </cell>
          <cell r="P27">
            <v>3</v>
          </cell>
          <cell r="Q27">
            <v>11.2</v>
          </cell>
          <cell r="R27">
            <v>20.3</v>
          </cell>
          <cell r="S27">
            <v>23.4</v>
          </cell>
          <cell r="T27">
            <v>18.600000000000001</v>
          </cell>
          <cell r="U27">
            <v>12.2</v>
          </cell>
          <cell r="V27">
            <v>6.6</v>
          </cell>
          <cell r="W27">
            <v>2.9</v>
          </cell>
          <cell r="X27">
            <v>14.2</v>
          </cell>
          <cell r="Y27">
            <v>58</v>
          </cell>
          <cell r="Z27">
            <v>98.3</v>
          </cell>
          <cell r="AA27">
            <v>23481</v>
          </cell>
          <cell r="AB27" t="str">
            <v>All</v>
          </cell>
          <cell r="AC27">
            <v>2.7</v>
          </cell>
          <cell r="AD27">
            <v>10.5</v>
          </cell>
          <cell r="AE27">
            <v>19.7</v>
          </cell>
          <cell r="AF27">
            <v>23.5</v>
          </cell>
          <cell r="AG27">
            <v>18.899999999999999</v>
          </cell>
          <cell r="AH27">
            <v>12.6</v>
          </cell>
          <cell r="AI27">
            <v>7.1</v>
          </cell>
          <cell r="AJ27">
            <v>3.1</v>
          </cell>
          <cell r="AK27">
            <v>13.2</v>
          </cell>
          <cell r="AL27">
            <v>56.4</v>
          </cell>
          <cell r="AM27">
            <v>98.2</v>
          </cell>
          <cell r="AN27">
            <v>27382</v>
          </cell>
        </row>
        <row r="28">
          <cell r="A28" t="str">
            <v>Italian</v>
          </cell>
          <cell r="B28" t="str">
            <v>Males</v>
          </cell>
          <cell r="C28">
            <v>39.799999999999997</v>
          </cell>
          <cell r="D28">
            <v>17.3</v>
          </cell>
          <cell r="E28">
            <v>15.4</v>
          </cell>
          <cell r="F28">
            <v>13.6</v>
          </cell>
          <cell r="G28">
            <v>7.2</v>
          </cell>
          <cell r="H28">
            <v>3.8</v>
          </cell>
          <cell r="I28">
            <v>1.6</v>
          </cell>
          <cell r="J28">
            <v>1</v>
          </cell>
          <cell r="K28">
            <v>57.1</v>
          </cell>
          <cell r="L28">
            <v>86.1</v>
          </cell>
          <cell r="M28">
            <v>99.6</v>
          </cell>
          <cell r="N28">
            <v>1698</v>
          </cell>
          <cell r="O28" t="str">
            <v>Females</v>
          </cell>
          <cell r="P28">
            <v>38.799999999999997</v>
          </cell>
          <cell r="Q28">
            <v>21.8</v>
          </cell>
          <cell r="R28">
            <v>17.3</v>
          </cell>
          <cell r="S28">
            <v>11.8</v>
          </cell>
          <cell r="T28">
            <v>5.6</v>
          </cell>
          <cell r="U28">
            <v>3</v>
          </cell>
          <cell r="V28">
            <v>0.9</v>
          </cell>
          <cell r="W28">
            <v>0.4</v>
          </cell>
          <cell r="X28">
            <v>60.6</v>
          </cell>
          <cell r="Y28">
            <v>89.7</v>
          </cell>
          <cell r="Z28">
            <v>99.6</v>
          </cell>
          <cell r="AA28">
            <v>2153</v>
          </cell>
          <cell r="AB28" t="str">
            <v>All</v>
          </cell>
          <cell r="AC28">
            <v>39.299999999999997</v>
          </cell>
          <cell r="AD28">
            <v>19.8</v>
          </cell>
          <cell r="AE28">
            <v>16.5</v>
          </cell>
          <cell r="AF28">
            <v>12.6</v>
          </cell>
          <cell r="AG28">
            <v>6.3</v>
          </cell>
          <cell r="AH28">
            <v>3.3</v>
          </cell>
          <cell r="AI28">
            <v>1.2</v>
          </cell>
          <cell r="AJ28">
            <v>0.7</v>
          </cell>
          <cell r="AK28">
            <v>59</v>
          </cell>
          <cell r="AL28">
            <v>88.1</v>
          </cell>
          <cell r="AM28">
            <v>99.6</v>
          </cell>
          <cell r="AN28">
            <v>3851</v>
          </cell>
        </row>
        <row r="29">
          <cell r="A29" t="str">
            <v>Polish</v>
          </cell>
          <cell r="B29" t="str">
            <v>Males</v>
          </cell>
          <cell r="C29">
            <v>17.399999999999999</v>
          </cell>
          <cell r="D29">
            <v>48</v>
          </cell>
          <cell r="E29">
            <v>20</v>
          </cell>
          <cell r="F29">
            <v>6.6</v>
          </cell>
          <cell r="G29">
            <v>3.2</v>
          </cell>
          <cell r="H29">
            <v>2.2000000000000002</v>
          </cell>
          <cell r="I29">
            <v>0.5</v>
          </cell>
          <cell r="J29">
            <v>1.2</v>
          </cell>
          <cell r="K29">
            <v>65.400000000000006</v>
          </cell>
          <cell r="L29">
            <v>92</v>
          </cell>
          <cell r="M29">
            <v>99.1</v>
          </cell>
          <cell r="N29">
            <v>1399</v>
          </cell>
          <cell r="O29" t="str">
            <v>Females</v>
          </cell>
          <cell r="P29">
            <v>33.200000000000003</v>
          </cell>
          <cell r="Q29">
            <v>45</v>
          </cell>
          <cell r="R29">
            <v>13.2</v>
          </cell>
          <cell r="S29">
            <v>4.4000000000000004</v>
          </cell>
          <cell r="T29">
            <v>1.2</v>
          </cell>
          <cell r="U29">
            <v>1</v>
          </cell>
          <cell r="V29">
            <v>0.4</v>
          </cell>
          <cell r="W29">
            <v>0.9</v>
          </cell>
          <cell r="X29">
            <v>78.2</v>
          </cell>
          <cell r="Y29">
            <v>95.8</v>
          </cell>
          <cell r="Z29">
            <v>99.3</v>
          </cell>
          <cell r="AA29">
            <v>1349</v>
          </cell>
          <cell r="AB29" t="str">
            <v>All</v>
          </cell>
          <cell r="AC29">
            <v>25.1</v>
          </cell>
          <cell r="AD29">
            <v>46.5</v>
          </cell>
          <cell r="AE29">
            <v>16.7</v>
          </cell>
          <cell r="AF29">
            <v>5.5</v>
          </cell>
          <cell r="AG29">
            <v>2.2000000000000002</v>
          </cell>
          <cell r="AH29">
            <v>1.6</v>
          </cell>
          <cell r="AI29">
            <v>0.5</v>
          </cell>
          <cell r="AJ29">
            <v>1.1000000000000001</v>
          </cell>
          <cell r="AK29">
            <v>71.7</v>
          </cell>
          <cell r="AL29">
            <v>93.9</v>
          </cell>
          <cell r="AM29">
            <v>99.2</v>
          </cell>
          <cell r="AN29">
            <v>2748</v>
          </cell>
        </row>
        <row r="30">
          <cell r="A30" t="str">
            <v>Spanish</v>
          </cell>
          <cell r="B30" t="str">
            <v>Males</v>
          </cell>
          <cell r="C30">
            <v>11.9</v>
          </cell>
          <cell r="D30">
            <v>15.2</v>
          </cell>
          <cell r="E30">
            <v>19.2</v>
          </cell>
          <cell r="F30">
            <v>22.5</v>
          </cell>
          <cell r="G30">
            <v>16.7</v>
          </cell>
          <cell r="H30">
            <v>8.4</v>
          </cell>
          <cell r="I30">
            <v>3.8</v>
          </cell>
          <cell r="J30">
            <v>1.6</v>
          </cell>
          <cell r="K30">
            <v>27.1</v>
          </cell>
          <cell r="L30">
            <v>68.8</v>
          </cell>
          <cell r="M30">
            <v>99.3</v>
          </cell>
          <cell r="N30">
            <v>26500</v>
          </cell>
          <cell r="O30" t="str">
            <v>Females</v>
          </cell>
          <cell r="P30">
            <v>16.2</v>
          </cell>
          <cell r="Q30">
            <v>18.8</v>
          </cell>
          <cell r="R30">
            <v>21.3</v>
          </cell>
          <cell r="S30">
            <v>21.2</v>
          </cell>
          <cell r="T30">
            <v>13.6</v>
          </cell>
          <cell r="U30">
            <v>5.5</v>
          </cell>
          <cell r="V30">
            <v>2.2000000000000002</v>
          </cell>
          <cell r="W30">
            <v>0.8</v>
          </cell>
          <cell r="X30">
            <v>35.1</v>
          </cell>
          <cell r="Y30">
            <v>77.599999999999994</v>
          </cell>
          <cell r="Z30">
            <v>99.6</v>
          </cell>
          <cell r="AA30">
            <v>36845</v>
          </cell>
          <cell r="AB30" t="str">
            <v>All</v>
          </cell>
          <cell r="AC30">
            <v>14.4</v>
          </cell>
          <cell r="AD30">
            <v>17.3</v>
          </cell>
          <cell r="AE30">
            <v>20.399999999999999</v>
          </cell>
          <cell r="AF30">
            <v>21.7</v>
          </cell>
          <cell r="AG30">
            <v>14.9</v>
          </cell>
          <cell r="AH30">
            <v>6.7</v>
          </cell>
          <cell r="AI30">
            <v>2.9</v>
          </cell>
          <cell r="AJ30">
            <v>1.1000000000000001</v>
          </cell>
          <cell r="AK30">
            <v>31.7</v>
          </cell>
          <cell r="AL30">
            <v>73.900000000000006</v>
          </cell>
          <cell r="AM30">
            <v>99.5</v>
          </cell>
          <cell r="AN30">
            <v>63345</v>
          </cell>
        </row>
        <row r="31">
          <cell r="A31" t="str">
            <v>Urdu</v>
          </cell>
          <cell r="B31" t="str">
            <v>Males</v>
          </cell>
          <cell r="C31">
            <v>7.6</v>
          </cell>
          <cell r="D31">
            <v>17.5</v>
          </cell>
          <cell r="E31">
            <v>19.2</v>
          </cell>
          <cell r="F31">
            <v>22.2</v>
          </cell>
          <cell r="G31">
            <v>14.7</v>
          </cell>
          <cell r="H31">
            <v>10.1</v>
          </cell>
          <cell r="I31">
            <v>4.8</v>
          </cell>
          <cell r="J31">
            <v>2</v>
          </cell>
          <cell r="K31">
            <v>25.2</v>
          </cell>
          <cell r="L31">
            <v>66.599999999999994</v>
          </cell>
          <cell r="M31">
            <v>98.2</v>
          </cell>
          <cell r="N31">
            <v>1283</v>
          </cell>
          <cell r="O31" t="str">
            <v>Females</v>
          </cell>
          <cell r="P31">
            <v>13.8</v>
          </cell>
          <cell r="Q31">
            <v>22.5</v>
          </cell>
          <cell r="R31">
            <v>22.2</v>
          </cell>
          <cell r="S31">
            <v>19.600000000000001</v>
          </cell>
          <cell r="T31">
            <v>10.8</v>
          </cell>
          <cell r="U31">
            <v>6.9</v>
          </cell>
          <cell r="V31">
            <v>2.8</v>
          </cell>
          <cell r="W31">
            <v>0.7</v>
          </cell>
          <cell r="X31">
            <v>36.299999999999997</v>
          </cell>
          <cell r="Y31">
            <v>78.099999999999994</v>
          </cell>
          <cell r="Z31">
            <v>99.3</v>
          </cell>
          <cell r="AA31">
            <v>2421</v>
          </cell>
          <cell r="AB31" t="str">
            <v>All</v>
          </cell>
          <cell r="AC31">
            <v>11.7</v>
          </cell>
          <cell r="AD31">
            <v>20.8</v>
          </cell>
          <cell r="AE31">
            <v>21.2</v>
          </cell>
          <cell r="AF31">
            <v>20.5</v>
          </cell>
          <cell r="AG31">
            <v>12.2</v>
          </cell>
          <cell r="AH31">
            <v>8</v>
          </cell>
          <cell r="AI31">
            <v>3.5</v>
          </cell>
          <cell r="AJ31">
            <v>1.1000000000000001</v>
          </cell>
          <cell r="AK31">
            <v>32.5</v>
          </cell>
          <cell r="AL31">
            <v>74.099999999999994</v>
          </cell>
          <cell r="AM31">
            <v>98.9</v>
          </cell>
          <cell r="AN31">
            <v>3704</v>
          </cell>
        </row>
        <row r="32">
          <cell r="A32" t="str">
            <v>Other Modern Languages</v>
          </cell>
          <cell r="B32" t="str">
            <v>Males</v>
          </cell>
          <cell r="C32">
            <v>27.6</v>
          </cell>
          <cell r="D32">
            <v>26.7</v>
          </cell>
          <cell r="E32">
            <v>18.600000000000001</v>
          </cell>
          <cell r="F32">
            <v>12.9</v>
          </cell>
          <cell r="G32">
            <v>6.5</v>
          </cell>
          <cell r="H32">
            <v>3.4</v>
          </cell>
          <cell r="I32">
            <v>1.7</v>
          </cell>
          <cell r="J32">
            <v>1</v>
          </cell>
          <cell r="K32">
            <v>54.3</v>
          </cell>
          <cell r="L32">
            <v>85.9</v>
          </cell>
          <cell r="M32">
            <v>98.6</v>
          </cell>
          <cell r="N32">
            <v>4295</v>
          </cell>
          <cell r="O32" t="str">
            <v>Females</v>
          </cell>
          <cell r="P32">
            <v>34.1</v>
          </cell>
          <cell r="Q32">
            <v>28.6</v>
          </cell>
          <cell r="R32">
            <v>17.600000000000001</v>
          </cell>
          <cell r="S32">
            <v>10.6</v>
          </cell>
          <cell r="T32">
            <v>4.3</v>
          </cell>
          <cell r="U32">
            <v>2.2999999999999998</v>
          </cell>
          <cell r="V32">
            <v>1</v>
          </cell>
          <cell r="W32">
            <v>0.6</v>
          </cell>
          <cell r="X32">
            <v>62.7</v>
          </cell>
          <cell r="Y32">
            <v>90.9</v>
          </cell>
          <cell r="Z32">
            <v>99.1</v>
          </cell>
          <cell r="AA32">
            <v>4597</v>
          </cell>
          <cell r="AB32" t="str">
            <v>All</v>
          </cell>
          <cell r="AC32">
            <v>30.9</v>
          </cell>
          <cell r="AD32">
            <v>27.7</v>
          </cell>
          <cell r="AE32">
            <v>18.100000000000001</v>
          </cell>
          <cell r="AF32">
            <v>11.7</v>
          </cell>
          <cell r="AG32">
            <v>5.4</v>
          </cell>
          <cell r="AH32">
            <v>2.8</v>
          </cell>
          <cell r="AI32">
            <v>1.4</v>
          </cell>
          <cell r="AJ32">
            <v>0.8</v>
          </cell>
          <cell r="AK32">
            <v>58.6</v>
          </cell>
          <cell r="AL32">
            <v>88.5</v>
          </cell>
          <cell r="AM32">
            <v>98.8</v>
          </cell>
          <cell r="AN32">
            <v>8892</v>
          </cell>
        </row>
        <row r="33">
          <cell r="A33" t="str">
            <v>Classical Civilisation</v>
          </cell>
          <cell r="B33" t="str">
            <v>Males</v>
          </cell>
          <cell r="C33">
            <v>8.6999999999999993</v>
          </cell>
          <cell r="D33">
            <v>23.2</v>
          </cell>
          <cell r="E33">
            <v>25.5</v>
          </cell>
          <cell r="F33">
            <v>20.8</v>
          </cell>
          <cell r="G33">
            <v>13</v>
          </cell>
          <cell r="H33">
            <v>5.8</v>
          </cell>
          <cell r="I33">
            <v>2.1</v>
          </cell>
          <cell r="J33">
            <v>0.5</v>
          </cell>
          <cell r="K33">
            <v>31.9</v>
          </cell>
          <cell r="L33">
            <v>78.2</v>
          </cell>
          <cell r="M33">
            <v>99.6</v>
          </cell>
          <cell r="N33">
            <v>2414</v>
          </cell>
          <cell r="O33" t="str">
            <v>Females</v>
          </cell>
          <cell r="P33">
            <v>15.3</v>
          </cell>
          <cell r="Q33">
            <v>30.6</v>
          </cell>
          <cell r="R33">
            <v>24.8</v>
          </cell>
          <cell r="S33">
            <v>15.9</v>
          </cell>
          <cell r="T33">
            <v>8.1</v>
          </cell>
          <cell r="U33">
            <v>2.7</v>
          </cell>
          <cell r="V33">
            <v>1.4</v>
          </cell>
          <cell r="W33">
            <v>0.6</v>
          </cell>
          <cell r="X33">
            <v>46</v>
          </cell>
          <cell r="Y33">
            <v>86.7</v>
          </cell>
          <cell r="Z33">
            <v>99.6</v>
          </cell>
          <cell r="AA33">
            <v>1806</v>
          </cell>
          <cell r="AB33" t="str">
            <v>All</v>
          </cell>
          <cell r="AC33">
            <v>11.6</v>
          </cell>
          <cell r="AD33">
            <v>26.4</v>
          </cell>
          <cell r="AE33">
            <v>25.2</v>
          </cell>
          <cell r="AF33">
            <v>18.7</v>
          </cell>
          <cell r="AG33">
            <v>10.9</v>
          </cell>
          <cell r="AH33">
            <v>4.5</v>
          </cell>
          <cell r="AI33">
            <v>1.8</v>
          </cell>
          <cell r="AJ33">
            <v>0.5</v>
          </cell>
          <cell r="AK33">
            <v>37.9</v>
          </cell>
          <cell r="AL33">
            <v>81.8</v>
          </cell>
          <cell r="AM33">
            <v>99.6</v>
          </cell>
          <cell r="AN33">
            <v>4220</v>
          </cell>
        </row>
        <row r="34">
          <cell r="A34" t="str">
            <v>Classical Greek</v>
          </cell>
          <cell r="B34" t="str">
            <v>Males</v>
          </cell>
          <cell r="C34">
            <v>62.6</v>
          </cell>
          <cell r="D34">
            <v>20.2</v>
          </cell>
          <cell r="E34">
            <v>9.6</v>
          </cell>
          <cell r="F34">
            <v>3.5</v>
          </cell>
          <cell r="G34">
            <v>2.2999999999999998</v>
          </cell>
          <cell r="H34" t="str">
            <v>x</v>
          </cell>
          <cell r="I34" t="str">
            <v>x</v>
          </cell>
          <cell r="J34" t="str">
            <v>x</v>
          </cell>
          <cell r="K34">
            <v>82.7</v>
          </cell>
          <cell r="L34">
            <v>95.8</v>
          </cell>
          <cell r="M34">
            <v>99.7</v>
          </cell>
          <cell r="N34">
            <v>649</v>
          </cell>
          <cell r="O34" t="str">
            <v>Females</v>
          </cell>
          <cell r="P34">
            <v>64.599999999999994</v>
          </cell>
          <cell r="Q34">
            <v>20.7</v>
          </cell>
          <cell r="R34">
            <v>9.4</v>
          </cell>
          <cell r="S34">
            <v>1.8</v>
          </cell>
          <cell r="T34">
            <v>3.1</v>
          </cell>
          <cell r="U34" t="str">
            <v>x</v>
          </cell>
          <cell r="V34" t="str">
            <v>x</v>
          </cell>
          <cell r="W34">
            <v>0</v>
          </cell>
          <cell r="X34">
            <v>85.3</v>
          </cell>
          <cell r="Y34">
            <v>96.4</v>
          </cell>
          <cell r="Z34">
            <v>100</v>
          </cell>
          <cell r="AA34">
            <v>449</v>
          </cell>
          <cell r="AB34" t="str">
            <v>All</v>
          </cell>
          <cell r="AC34">
            <v>63.4</v>
          </cell>
          <cell r="AD34">
            <v>20.399999999999999</v>
          </cell>
          <cell r="AE34">
            <v>9.5</v>
          </cell>
          <cell r="AF34">
            <v>2.8</v>
          </cell>
          <cell r="AG34">
            <v>2.6</v>
          </cell>
          <cell r="AH34">
            <v>0.5</v>
          </cell>
          <cell r="AI34">
            <v>0.4</v>
          </cell>
          <cell r="AJ34" t="str">
            <v>x</v>
          </cell>
          <cell r="AK34">
            <v>83.8</v>
          </cell>
          <cell r="AL34">
            <v>96.1</v>
          </cell>
          <cell r="AM34">
            <v>99.8</v>
          </cell>
          <cell r="AN34">
            <v>1098</v>
          </cell>
        </row>
        <row r="35">
          <cell r="A35" t="str">
            <v>Geography</v>
          </cell>
          <cell r="B35" t="str">
            <v>Males</v>
          </cell>
          <cell r="C35">
            <v>7.5</v>
          </cell>
          <cell r="D35">
            <v>16.7</v>
          </cell>
          <cell r="E35">
            <v>19.8</v>
          </cell>
          <cell r="F35">
            <v>22.4</v>
          </cell>
          <cell r="G35">
            <v>16.5</v>
          </cell>
          <cell r="H35">
            <v>9.1</v>
          </cell>
          <cell r="I35">
            <v>4.7</v>
          </cell>
          <cell r="J35">
            <v>2.2000000000000002</v>
          </cell>
          <cell r="K35">
            <v>24.2</v>
          </cell>
          <cell r="L35">
            <v>66.400000000000006</v>
          </cell>
          <cell r="M35">
            <v>98.9</v>
          </cell>
          <cell r="N35">
            <v>91248</v>
          </cell>
          <cell r="O35" t="str">
            <v>Females</v>
          </cell>
          <cell r="P35">
            <v>13.3</v>
          </cell>
          <cell r="Q35">
            <v>21.6</v>
          </cell>
          <cell r="R35">
            <v>21.1</v>
          </cell>
          <cell r="S35">
            <v>19.5</v>
          </cell>
          <cell r="T35">
            <v>12.1</v>
          </cell>
          <cell r="U35">
            <v>6.4</v>
          </cell>
          <cell r="V35">
            <v>3.5</v>
          </cell>
          <cell r="W35">
            <v>1.7</v>
          </cell>
          <cell r="X35">
            <v>34.9</v>
          </cell>
          <cell r="Y35">
            <v>75.5</v>
          </cell>
          <cell r="Z35">
            <v>99.3</v>
          </cell>
          <cell r="AA35">
            <v>73839</v>
          </cell>
          <cell r="AB35" t="str">
            <v>All</v>
          </cell>
          <cell r="AC35">
            <v>10.1</v>
          </cell>
          <cell r="AD35">
            <v>18.899999999999999</v>
          </cell>
          <cell r="AE35">
            <v>20.399999999999999</v>
          </cell>
          <cell r="AF35">
            <v>21.1</v>
          </cell>
          <cell r="AG35">
            <v>14.6</v>
          </cell>
          <cell r="AH35">
            <v>7.9</v>
          </cell>
          <cell r="AI35">
            <v>4.0999999999999996</v>
          </cell>
          <cell r="AJ35">
            <v>2</v>
          </cell>
          <cell r="AK35">
            <v>29</v>
          </cell>
          <cell r="AL35">
            <v>70.5</v>
          </cell>
          <cell r="AM35">
            <v>99.1</v>
          </cell>
          <cell r="AN35">
            <v>165087</v>
          </cell>
        </row>
        <row r="36">
          <cell r="A36" t="str">
            <v>Latin</v>
          </cell>
          <cell r="B36" t="str">
            <v>Males</v>
          </cell>
          <cell r="C36">
            <v>42.7</v>
          </cell>
          <cell r="D36">
            <v>27.7</v>
          </cell>
          <cell r="E36">
            <v>13.7</v>
          </cell>
          <cell r="F36">
            <v>7.8</v>
          </cell>
          <cell r="G36">
            <v>4.2</v>
          </cell>
          <cell r="H36">
            <v>1.9</v>
          </cell>
          <cell r="I36">
            <v>0.8</v>
          </cell>
          <cell r="J36">
            <v>0.5</v>
          </cell>
          <cell r="K36">
            <v>70.3</v>
          </cell>
          <cell r="L36">
            <v>91.9</v>
          </cell>
          <cell r="M36">
            <v>99.3</v>
          </cell>
          <cell r="N36">
            <v>4141</v>
          </cell>
          <cell r="O36" t="str">
            <v>Females</v>
          </cell>
          <cell r="P36">
            <v>48</v>
          </cell>
          <cell r="Q36">
            <v>27.3</v>
          </cell>
          <cell r="R36">
            <v>12.9</v>
          </cell>
          <cell r="S36">
            <v>6.6</v>
          </cell>
          <cell r="T36">
            <v>3</v>
          </cell>
          <cell r="U36">
            <v>1.3</v>
          </cell>
          <cell r="V36">
            <v>0.6</v>
          </cell>
          <cell r="W36">
            <v>0.3</v>
          </cell>
          <cell r="X36">
            <v>75.3</v>
          </cell>
          <cell r="Y36">
            <v>94.7</v>
          </cell>
          <cell r="Z36">
            <v>99.9</v>
          </cell>
          <cell r="AA36">
            <v>4240</v>
          </cell>
          <cell r="AB36" t="str">
            <v>All</v>
          </cell>
          <cell r="AC36">
            <v>45.4</v>
          </cell>
          <cell r="AD36">
            <v>27.5</v>
          </cell>
          <cell r="AE36">
            <v>13.3</v>
          </cell>
          <cell r="AF36">
            <v>7.2</v>
          </cell>
          <cell r="AG36">
            <v>3.6</v>
          </cell>
          <cell r="AH36">
            <v>1.6</v>
          </cell>
          <cell r="AI36">
            <v>0.7</v>
          </cell>
          <cell r="AJ36">
            <v>0.4</v>
          </cell>
          <cell r="AK36">
            <v>72.8</v>
          </cell>
          <cell r="AL36">
            <v>93.3</v>
          </cell>
          <cell r="AM36">
            <v>99.6</v>
          </cell>
          <cell r="AN36">
            <v>8381</v>
          </cell>
        </row>
        <row r="37">
          <cell r="A37" t="str">
            <v>Other Classical Studies</v>
          </cell>
          <cell r="B37" t="str">
            <v>Males</v>
          </cell>
          <cell r="C37">
            <v>17.3</v>
          </cell>
          <cell r="D37">
            <v>26.9</v>
          </cell>
          <cell r="E37">
            <v>23.7</v>
          </cell>
          <cell r="F37">
            <v>13.1</v>
          </cell>
          <cell r="G37">
            <v>9.5</v>
          </cell>
          <cell r="H37">
            <v>4.5999999999999996</v>
          </cell>
          <cell r="I37">
            <v>1.8</v>
          </cell>
          <cell r="J37" t="str">
            <v>x</v>
          </cell>
          <cell r="K37">
            <v>44.2</v>
          </cell>
          <cell r="L37">
            <v>80.900000000000006</v>
          </cell>
          <cell r="M37">
            <v>97.2</v>
          </cell>
          <cell r="N37">
            <v>283</v>
          </cell>
          <cell r="O37" t="str">
            <v>Females</v>
          </cell>
          <cell r="P37">
            <v>12.4</v>
          </cell>
          <cell r="Q37">
            <v>29.7</v>
          </cell>
          <cell r="R37">
            <v>27</v>
          </cell>
          <cell r="S37">
            <v>14.5</v>
          </cell>
          <cell r="T37">
            <v>7.6</v>
          </cell>
          <cell r="U37">
            <v>2.8</v>
          </cell>
          <cell r="V37">
            <v>1.6</v>
          </cell>
          <cell r="W37" t="str">
            <v>x</v>
          </cell>
          <cell r="X37">
            <v>42.2</v>
          </cell>
          <cell r="Y37">
            <v>83.6</v>
          </cell>
          <cell r="Z37">
            <v>97</v>
          </cell>
          <cell r="AA37">
            <v>434</v>
          </cell>
          <cell r="AB37" t="str">
            <v>All</v>
          </cell>
          <cell r="AC37">
            <v>14.4</v>
          </cell>
          <cell r="AD37">
            <v>28.6</v>
          </cell>
          <cell r="AE37">
            <v>25.7</v>
          </cell>
          <cell r="AF37">
            <v>13.9</v>
          </cell>
          <cell r="AG37">
            <v>8.4</v>
          </cell>
          <cell r="AH37">
            <v>3.5</v>
          </cell>
          <cell r="AI37">
            <v>1.7</v>
          </cell>
          <cell r="AJ37">
            <v>1</v>
          </cell>
          <cell r="AK37">
            <v>43</v>
          </cell>
          <cell r="AL37">
            <v>82.6</v>
          </cell>
          <cell r="AM37">
            <v>97.1</v>
          </cell>
          <cell r="AN37">
            <v>717</v>
          </cell>
        </row>
        <row r="38">
          <cell r="A38" t="str">
            <v>History</v>
          </cell>
          <cell r="B38" t="str">
            <v>Males</v>
          </cell>
          <cell r="C38">
            <v>8.8000000000000007</v>
          </cell>
          <cell r="D38">
            <v>17.3</v>
          </cell>
          <cell r="E38">
            <v>21</v>
          </cell>
          <cell r="F38">
            <v>19.7</v>
          </cell>
          <cell r="G38">
            <v>13.8</v>
          </cell>
          <cell r="H38">
            <v>8.5</v>
          </cell>
          <cell r="I38">
            <v>5.5</v>
          </cell>
          <cell r="J38">
            <v>3.3</v>
          </cell>
          <cell r="K38">
            <v>26.1</v>
          </cell>
          <cell r="L38">
            <v>66.8</v>
          </cell>
          <cell r="M38">
            <v>97.9</v>
          </cell>
          <cell r="N38">
            <v>99769</v>
          </cell>
          <cell r="O38" t="str">
            <v>Females</v>
          </cell>
          <cell r="P38">
            <v>13.5</v>
          </cell>
          <cell r="Q38">
            <v>21.4</v>
          </cell>
          <cell r="R38">
            <v>21.6</v>
          </cell>
          <cell r="S38">
            <v>17.600000000000001</v>
          </cell>
          <cell r="T38">
            <v>11.4</v>
          </cell>
          <cell r="U38">
            <v>6.9</v>
          </cell>
          <cell r="V38">
            <v>4.2</v>
          </cell>
          <cell r="W38">
            <v>2.2000000000000002</v>
          </cell>
          <cell r="X38">
            <v>34.9</v>
          </cell>
          <cell r="Y38">
            <v>74.2</v>
          </cell>
          <cell r="Z38">
            <v>98.8</v>
          </cell>
          <cell r="AA38">
            <v>98106</v>
          </cell>
          <cell r="AB38" t="str">
            <v>All</v>
          </cell>
          <cell r="AC38">
            <v>11.2</v>
          </cell>
          <cell r="AD38">
            <v>19.3</v>
          </cell>
          <cell r="AE38">
            <v>21.3</v>
          </cell>
          <cell r="AF38">
            <v>18.7</v>
          </cell>
          <cell r="AG38">
            <v>12.6</v>
          </cell>
          <cell r="AH38">
            <v>7.7</v>
          </cell>
          <cell r="AI38">
            <v>4.8</v>
          </cell>
          <cell r="AJ38">
            <v>2.7</v>
          </cell>
          <cell r="AK38">
            <v>30.5</v>
          </cell>
          <cell r="AL38">
            <v>70.5</v>
          </cell>
          <cell r="AM38">
            <v>98.3</v>
          </cell>
          <cell r="AN38">
            <v>197875</v>
          </cell>
        </row>
        <row r="39">
          <cell r="A39" t="str">
            <v>Humanities</v>
          </cell>
          <cell r="B39" t="str">
            <v>Males</v>
          </cell>
          <cell r="C39">
            <v>1.2</v>
          </cell>
          <cell r="D39">
            <v>5.5</v>
          </cell>
          <cell r="E39">
            <v>13.4</v>
          </cell>
          <cell r="F39">
            <v>21.7</v>
          </cell>
          <cell r="G39">
            <v>19.5</v>
          </cell>
          <cell r="H39">
            <v>14.9</v>
          </cell>
          <cell r="I39">
            <v>11</v>
          </cell>
          <cell r="J39">
            <v>7.5</v>
          </cell>
          <cell r="K39">
            <v>6.7</v>
          </cell>
          <cell r="L39">
            <v>41.9</v>
          </cell>
          <cell r="M39">
            <v>94.8</v>
          </cell>
          <cell r="N39">
            <v>7557</v>
          </cell>
          <cell r="O39" t="str">
            <v>Females</v>
          </cell>
          <cell r="P39">
            <v>2.5</v>
          </cell>
          <cell r="Q39">
            <v>9.5</v>
          </cell>
          <cell r="R39">
            <v>18.8</v>
          </cell>
          <cell r="S39">
            <v>23.1</v>
          </cell>
          <cell r="T39">
            <v>17.7</v>
          </cell>
          <cell r="U39">
            <v>13.1</v>
          </cell>
          <cell r="V39">
            <v>7.6</v>
          </cell>
          <cell r="W39">
            <v>4.5</v>
          </cell>
          <cell r="X39">
            <v>12</v>
          </cell>
          <cell r="Y39">
            <v>53.8</v>
          </cell>
          <cell r="Z39">
            <v>96.8</v>
          </cell>
          <cell r="AA39">
            <v>7754</v>
          </cell>
          <cell r="AB39" t="str">
            <v>All</v>
          </cell>
          <cell r="AC39">
            <v>1.9</v>
          </cell>
          <cell r="AD39">
            <v>7.5</v>
          </cell>
          <cell r="AE39">
            <v>16.2</v>
          </cell>
          <cell r="AF39">
            <v>22.4</v>
          </cell>
          <cell r="AG39">
            <v>18.600000000000001</v>
          </cell>
          <cell r="AH39">
            <v>14</v>
          </cell>
          <cell r="AI39">
            <v>9.3000000000000007</v>
          </cell>
          <cell r="AJ39">
            <v>6</v>
          </cell>
          <cell r="AK39">
            <v>9.4</v>
          </cell>
          <cell r="AL39">
            <v>47.9</v>
          </cell>
          <cell r="AM39">
            <v>95.8</v>
          </cell>
          <cell r="AN39">
            <v>15311</v>
          </cell>
        </row>
        <row r="40">
          <cell r="A40" t="str">
            <v>Economics</v>
          </cell>
          <cell r="B40" t="str">
            <v>Males</v>
          </cell>
          <cell r="C40">
            <v>9.4</v>
          </cell>
          <cell r="D40">
            <v>24.9</v>
          </cell>
          <cell r="E40">
            <v>27.9</v>
          </cell>
          <cell r="F40">
            <v>17.899999999999999</v>
          </cell>
          <cell r="G40">
            <v>8.3000000000000007</v>
          </cell>
          <cell r="H40">
            <v>5</v>
          </cell>
          <cell r="I40">
            <v>3.4</v>
          </cell>
          <cell r="J40">
            <v>1.6</v>
          </cell>
          <cell r="K40">
            <v>34.299999999999997</v>
          </cell>
          <cell r="L40">
            <v>80.099999999999994</v>
          </cell>
          <cell r="M40">
            <v>98.4</v>
          </cell>
          <cell r="N40">
            <v>2436</v>
          </cell>
          <cell r="O40" t="str">
            <v>Females</v>
          </cell>
          <cell r="P40">
            <v>8.6999999999999993</v>
          </cell>
          <cell r="Q40">
            <v>23.4</v>
          </cell>
          <cell r="R40">
            <v>26.6</v>
          </cell>
          <cell r="S40">
            <v>20</v>
          </cell>
          <cell r="T40">
            <v>9.9</v>
          </cell>
          <cell r="U40">
            <v>4.8</v>
          </cell>
          <cell r="V40">
            <v>3.1</v>
          </cell>
          <cell r="W40">
            <v>2</v>
          </cell>
          <cell r="X40">
            <v>32</v>
          </cell>
          <cell r="Y40">
            <v>78.7</v>
          </cell>
          <cell r="Z40">
            <v>98.5</v>
          </cell>
          <cell r="AA40">
            <v>993</v>
          </cell>
          <cell r="AB40" t="str">
            <v>All</v>
          </cell>
          <cell r="AC40">
            <v>9.1999999999999993</v>
          </cell>
          <cell r="AD40">
            <v>24.5</v>
          </cell>
          <cell r="AE40">
            <v>27.5</v>
          </cell>
          <cell r="AF40">
            <v>18.5</v>
          </cell>
          <cell r="AG40">
            <v>8.8000000000000007</v>
          </cell>
          <cell r="AH40">
            <v>4.9000000000000004</v>
          </cell>
          <cell r="AI40">
            <v>3.3</v>
          </cell>
          <cell r="AJ40">
            <v>1.7</v>
          </cell>
          <cell r="AK40">
            <v>33.700000000000003</v>
          </cell>
          <cell r="AL40">
            <v>79.7</v>
          </cell>
          <cell r="AM40">
            <v>98.4</v>
          </cell>
          <cell r="AN40">
            <v>3429</v>
          </cell>
        </row>
        <row r="41">
          <cell r="A41" t="str">
            <v>Social Studies</v>
          </cell>
          <cell r="B41" t="str">
            <v>Males</v>
          </cell>
          <cell r="C41">
            <v>1.9</v>
          </cell>
          <cell r="D41">
            <v>9.9</v>
          </cell>
          <cell r="E41">
            <v>20</v>
          </cell>
          <cell r="F41">
            <v>24.9</v>
          </cell>
          <cell r="G41">
            <v>17.7</v>
          </cell>
          <cell r="H41">
            <v>11.4</v>
          </cell>
          <cell r="I41">
            <v>7.2</v>
          </cell>
          <cell r="J41">
            <v>4.3</v>
          </cell>
          <cell r="K41">
            <v>11.8</v>
          </cell>
          <cell r="L41">
            <v>56.7</v>
          </cell>
          <cell r="M41">
            <v>97.2</v>
          </cell>
          <cell r="N41">
            <v>15141</v>
          </cell>
          <cell r="O41" t="str">
            <v>Females</v>
          </cell>
          <cell r="P41">
            <v>4.2</v>
          </cell>
          <cell r="Q41">
            <v>16.7</v>
          </cell>
          <cell r="R41">
            <v>25.6</v>
          </cell>
          <cell r="S41">
            <v>22.5</v>
          </cell>
          <cell r="T41">
            <v>13.7</v>
          </cell>
          <cell r="U41">
            <v>8</v>
          </cell>
          <cell r="V41">
            <v>4.8</v>
          </cell>
          <cell r="W41">
            <v>2.8</v>
          </cell>
          <cell r="X41">
            <v>20.9</v>
          </cell>
          <cell r="Y41">
            <v>69</v>
          </cell>
          <cell r="Z41">
            <v>98.3</v>
          </cell>
          <cell r="AA41">
            <v>27310</v>
          </cell>
          <cell r="AB41" t="str">
            <v>All</v>
          </cell>
          <cell r="AC41">
            <v>3.4</v>
          </cell>
          <cell r="AD41">
            <v>14.2</v>
          </cell>
          <cell r="AE41">
            <v>23.6</v>
          </cell>
          <cell r="AF41">
            <v>23.4</v>
          </cell>
          <cell r="AG41">
            <v>15.1</v>
          </cell>
          <cell r="AH41">
            <v>9.1999999999999993</v>
          </cell>
          <cell r="AI41">
            <v>5.7</v>
          </cell>
          <cell r="AJ41">
            <v>3.3</v>
          </cell>
          <cell r="AK41">
            <v>17.600000000000001</v>
          </cell>
          <cell r="AL41">
            <v>64.599999999999994</v>
          </cell>
          <cell r="AM41">
            <v>97.9</v>
          </cell>
          <cell r="AN41">
            <v>42451</v>
          </cell>
        </row>
        <row r="42">
          <cell r="A42" t="str">
            <v>Music</v>
          </cell>
          <cell r="B42" t="str">
            <v>Males</v>
          </cell>
          <cell r="C42">
            <v>9</v>
          </cell>
          <cell r="D42">
            <v>22.1</v>
          </cell>
          <cell r="E42">
            <v>25.1</v>
          </cell>
          <cell r="F42">
            <v>19.3</v>
          </cell>
          <cell r="G42">
            <v>11.9</v>
          </cell>
          <cell r="H42">
            <v>6.7</v>
          </cell>
          <cell r="I42">
            <v>3</v>
          </cell>
          <cell r="J42">
            <v>1.5</v>
          </cell>
          <cell r="K42">
            <v>31.1</v>
          </cell>
          <cell r="L42">
            <v>75.599999999999994</v>
          </cell>
          <cell r="M42">
            <v>98.7</v>
          </cell>
          <cell r="N42">
            <v>20943</v>
          </cell>
          <cell r="O42" t="str">
            <v>Females</v>
          </cell>
          <cell r="P42">
            <v>10.6</v>
          </cell>
          <cell r="Q42">
            <v>25.1</v>
          </cell>
          <cell r="R42">
            <v>26.7</v>
          </cell>
          <cell r="S42">
            <v>17.8</v>
          </cell>
          <cell r="T42">
            <v>10.6</v>
          </cell>
          <cell r="U42">
            <v>5.2</v>
          </cell>
          <cell r="V42">
            <v>2.2999999999999998</v>
          </cell>
          <cell r="W42">
            <v>1</v>
          </cell>
          <cell r="X42">
            <v>35.799999999999997</v>
          </cell>
          <cell r="Y42">
            <v>80.2</v>
          </cell>
          <cell r="Z42">
            <v>99.3</v>
          </cell>
          <cell r="AA42">
            <v>19818</v>
          </cell>
          <cell r="AB42" t="str">
            <v>All</v>
          </cell>
          <cell r="AC42">
            <v>9.8000000000000007</v>
          </cell>
          <cell r="AD42">
            <v>23.6</v>
          </cell>
          <cell r="AE42">
            <v>25.9</v>
          </cell>
          <cell r="AF42">
            <v>18.600000000000001</v>
          </cell>
          <cell r="AG42">
            <v>11.3</v>
          </cell>
          <cell r="AH42">
            <v>6</v>
          </cell>
          <cell r="AI42">
            <v>2.7</v>
          </cell>
          <cell r="AJ42">
            <v>1.2</v>
          </cell>
          <cell r="AK42">
            <v>33.4</v>
          </cell>
          <cell r="AL42">
            <v>77.8</v>
          </cell>
          <cell r="AM42">
            <v>99</v>
          </cell>
          <cell r="AN42">
            <v>40761</v>
          </cell>
        </row>
        <row r="43">
          <cell r="A43" t="str">
            <v>Applied Art and Design</v>
          </cell>
          <cell r="B43" t="str">
            <v>Males</v>
          </cell>
          <cell r="C43">
            <v>3.6</v>
          </cell>
          <cell r="D43">
            <v>6.3</v>
          </cell>
          <cell r="E43">
            <v>18.600000000000001</v>
          </cell>
          <cell r="F43">
            <v>27.9</v>
          </cell>
          <cell r="G43">
            <v>20</v>
          </cell>
          <cell r="H43">
            <v>13.6</v>
          </cell>
          <cell r="I43">
            <v>7.7</v>
          </cell>
          <cell r="J43">
            <v>1.1000000000000001</v>
          </cell>
          <cell r="K43">
            <v>10</v>
          </cell>
          <cell r="L43">
            <v>56.5</v>
          </cell>
          <cell r="M43">
            <v>98.9</v>
          </cell>
          <cell r="N43">
            <v>441</v>
          </cell>
          <cell r="O43" t="str">
            <v>Females</v>
          </cell>
          <cell r="P43">
            <v>6.8</v>
          </cell>
          <cell r="Q43">
            <v>16.7</v>
          </cell>
          <cell r="R43">
            <v>27.4</v>
          </cell>
          <cell r="S43">
            <v>28.6</v>
          </cell>
          <cell r="T43">
            <v>12.3</v>
          </cell>
          <cell r="U43">
            <v>4.8</v>
          </cell>
          <cell r="V43">
            <v>2.2000000000000002</v>
          </cell>
          <cell r="W43">
            <v>0.7</v>
          </cell>
          <cell r="X43">
            <v>23.6</v>
          </cell>
          <cell r="Y43">
            <v>79.599999999999994</v>
          </cell>
          <cell r="Z43">
            <v>99.6</v>
          </cell>
          <cell r="AA43">
            <v>730</v>
          </cell>
          <cell r="AB43" t="str">
            <v>All</v>
          </cell>
          <cell r="AC43">
            <v>5.6</v>
          </cell>
          <cell r="AD43">
            <v>12.8</v>
          </cell>
          <cell r="AE43">
            <v>24.1</v>
          </cell>
          <cell r="AF43">
            <v>28.4</v>
          </cell>
          <cell r="AG43">
            <v>15.2</v>
          </cell>
          <cell r="AH43">
            <v>8.1</v>
          </cell>
          <cell r="AI43">
            <v>4.3</v>
          </cell>
          <cell r="AJ43">
            <v>0.9</v>
          </cell>
          <cell r="AK43">
            <v>18.399999999999999</v>
          </cell>
          <cell r="AL43">
            <v>70.900000000000006</v>
          </cell>
          <cell r="AM43">
            <v>99.3</v>
          </cell>
          <cell r="AN43">
            <v>1171</v>
          </cell>
        </row>
        <row r="44">
          <cell r="A44" t="str">
            <v>Applied Physical Education</v>
          </cell>
          <cell r="B44" t="str">
            <v>Males</v>
          </cell>
          <cell r="C44" t="str">
            <v>x</v>
          </cell>
          <cell r="D44">
            <v>13.5</v>
          </cell>
          <cell r="E44">
            <v>24</v>
          </cell>
          <cell r="F44">
            <v>49</v>
          </cell>
          <cell r="G44">
            <v>7.3</v>
          </cell>
          <cell r="H44">
            <v>4.2</v>
          </cell>
          <cell r="I44">
            <v>0</v>
          </cell>
          <cell r="J44">
            <v>0</v>
          </cell>
          <cell r="K44">
            <v>15.6</v>
          </cell>
          <cell r="L44">
            <v>88.5</v>
          </cell>
          <cell r="M44">
            <v>100</v>
          </cell>
          <cell r="N44">
            <v>96</v>
          </cell>
          <cell r="O44" t="str">
            <v>Females</v>
          </cell>
          <cell r="P44" t="str">
            <v>x</v>
          </cell>
          <cell r="Q44">
            <v>18</v>
          </cell>
          <cell r="R44">
            <v>38.200000000000003</v>
          </cell>
          <cell r="S44">
            <v>29.2</v>
          </cell>
          <cell r="T44">
            <v>11.2</v>
          </cell>
          <cell r="U44">
            <v>0</v>
          </cell>
          <cell r="V44">
            <v>0</v>
          </cell>
          <cell r="W44">
            <v>0</v>
          </cell>
          <cell r="X44">
            <v>21.3</v>
          </cell>
          <cell r="Y44">
            <v>88.8</v>
          </cell>
          <cell r="Z44">
            <v>100</v>
          </cell>
          <cell r="AA44">
            <v>89</v>
          </cell>
          <cell r="AB44" t="str">
            <v>All</v>
          </cell>
          <cell r="AC44">
            <v>2.7</v>
          </cell>
          <cell r="AD44">
            <v>15.7</v>
          </cell>
          <cell r="AE44">
            <v>30.8</v>
          </cell>
          <cell r="AF44">
            <v>39.5</v>
          </cell>
          <cell r="AG44">
            <v>9.1999999999999993</v>
          </cell>
          <cell r="AH44">
            <v>2.2000000000000002</v>
          </cell>
          <cell r="AI44">
            <v>0</v>
          </cell>
          <cell r="AJ44">
            <v>0</v>
          </cell>
          <cell r="AK44">
            <v>18.399999999999999</v>
          </cell>
          <cell r="AL44">
            <v>88.6</v>
          </cell>
          <cell r="AM44">
            <v>100</v>
          </cell>
          <cell r="AN44">
            <v>185</v>
          </cell>
        </row>
        <row r="45">
          <cell r="A45" t="str">
            <v>Art and Design</v>
          </cell>
          <cell r="B45" t="str">
            <v>Males</v>
          </cell>
          <cell r="C45">
            <v>5.6</v>
          </cell>
          <cell r="D45">
            <v>9.3000000000000007</v>
          </cell>
          <cell r="E45">
            <v>19.100000000000001</v>
          </cell>
          <cell r="F45">
            <v>30.9</v>
          </cell>
          <cell r="G45">
            <v>15.9</v>
          </cell>
          <cell r="H45">
            <v>9.6999999999999993</v>
          </cell>
          <cell r="I45">
            <v>5.5</v>
          </cell>
          <cell r="J45">
            <v>2.4</v>
          </cell>
          <cell r="K45">
            <v>14.8</v>
          </cell>
          <cell r="L45">
            <v>64.900000000000006</v>
          </cell>
          <cell r="M45">
            <v>98.4</v>
          </cell>
          <cell r="N45">
            <v>54643</v>
          </cell>
          <cell r="O45" t="str">
            <v>Females</v>
          </cell>
          <cell r="P45">
            <v>12.2</v>
          </cell>
          <cell r="Q45">
            <v>17.5</v>
          </cell>
          <cell r="R45">
            <v>26.7</v>
          </cell>
          <cell r="S45">
            <v>26.8</v>
          </cell>
          <cell r="T45">
            <v>9.6</v>
          </cell>
          <cell r="U45">
            <v>4.0999999999999996</v>
          </cell>
          <cell r="V45">
            <v>1.8</v>
          </cell>
          <cell r="W45">
            <v>0.6</v>
          </cell>
          <cell r="X45">
            <v>29.7</v>
          </cell>
          <cell r="Y45">
            <v>83.2</v>
          </cell>
          <cell r="Z45">
            <v>99.3</v>
          </cell>
          <cell r="AA45">
            <v>104369</v>
          </cell>
          <cell r="AB45" t="str">
            <v>All</v>
          </cell>
          <cell r="AC45">
            <v>10</v>
          </cell>
          <cell r="AD45">
            <v>14.7</v>
          </cell>
          <cell r="AE45">
            <v>24.1</v>
          </cell>
          <cell r="AF45">
            <v>28.2</v>
          </cell>
          <cell r="AG45">
            <v>11.8</v>
          </cell>
          <cell r="AH45">
            <v>6</v>
          </cell>
          <cell r="AI45">
            <v>3.1</v>
          </cell>
          <cell r="AJ45">
            <v>1.2</v>
          </cell>
          <cell r="AK45">
            <v>24.6</v>
          </cell>
          <cell r="AL45">
            <v>76.900000000000006</v>
          </cell>
          <cell r="AM45">
            <v>99</v>
          </cell>
          <cell r="AN45">
            <v>159012</v>
          </cell>
        </row>
        <row r="46">
          <cell r="A46" t="str">
            <v>Communication Studies</v>
          </cell>
          <cell r="B46" t="str">
            <v>Males</v>
          </cell>
          <cell r="C46">
            <v>2</v>
          </cell>
          <cell r="D46">
            <v>7</v>
          </cell>
          <cell r="E46">
            <v>15.7</v>
          </cell>
          <cell r="F46">
            <v>22.1</v>
          </cell>
          <cell r="G46">
            <v>18.600000000000001</v>
          </cell>
          <cell r="H46">
            <v>14.8</v>
          </cell>
          <cell r="I46">
            <v>10</v>
          </cell>
          <cell r="J46">
            <v>5.4</v>
          </cell>
          <cell r="K46">
            <v>9</v>
          </cell>
          <cell r="L46">
            <v>46.7</v>
          </cell>
          <cell r="M46">
            <v>95.5</v>
          </cell>
          <cell r="N46">
            <v>4581</v>
          </cell>
          <cell r="O46" t="str">
            <v>Females</v>
          </cell>
          <cell r="P46">
            <v>6.6</v>
          </cell>
          <cell r="Q46">
            <v>17.600000000000001</v>
          </cell>
          <cell r="R46">
            <v>22.1</v>
          </cell>
          <cell r="S46">
            <v>22</v>
          </cell>
          <cell r="T46">
            <v>14.2</v>
          </cell>
          <cell r="U46">
            <v>8.4</v>
          </cell>
          <cell r="V46">
            <v>4.7</v>
          </cell>
          <cell r="W46">
            <v>2.2000000000000002</v>
          </cell>
          <cell r="X46">
            <v>24.2</v>
          </cell>
          <cell r="Y46">
            <v>68.3</v>
          </cell>
          <cell r="Z46">
            <v>97.8</v>
          </cell>
          <cell r="AA46">
            <v>5240</v>
          </cell>
          <cell r="AB46" t="str">
            <v>All</v>
          </cell>
          <cell r="AC46">
            <v>4.5</v>
          </cell>
          <cell r="AD46">
            <v>12.7</v>
          </cell>
          <cell r="AE46">
            <v>19.100000000000001</v>
          </cell>
          <cell r="AF46">
            <v>22</v>
          </cell>
          <cell r="AG46">
            <v>16.2</v>
          </cell>
          <cell r="AH46">
            <v>11.4</v>
          </cell>
          <cell r="AI46">
            <v>7.2</v>
          </cell>
          <cell r="AJ46">
            <v>3.7</v>
          </cell>
          <cell r="AK46">
            <v>17.100000000000001</v>
          </cell>
          <cell r="AL46">
            <v>58.2</v>
          </cell>
          <cell r="AM46">
            <v>96.7</v>
          </cell>
          <cell r="AN46">
            <v>9821</v>
          </cell>
        </row>
        <row r="47">
          <cell r="A47" t="str">
            <v>Construction</v>
          </cell>
          <cell r="B47" t="str">
            <v>Males</v>
          </cell>
          <cell r="C47">
            <v>0</v>
          </cell>
          <cell r="D47">
            <v>0</v>
          </cell>
          <cell r="E47" t="str">
            <v>x</v>
          </cell>
          <cell r="F47" t="str">
            <v>x</v>
          </cell>
          <cell r="G47">
            <v>47.5</v>
          </cell>
          <cell r="H47">
            <v>7.5</v>
          </cell>
          <cell r="I47">
            <v>0</v>
          </cell>
          <cell r="J47">
            <v>0</v>
          </cell>
          <cell r="K47">
            <v>0</v>
          </cell>
          <cell r="L47" t="str">
            <v>x</v>
          </cell>
          <cell r="M47" t="str">
            <v>x</v>
          </cell>
          <cell r="N47" t="str">
            <v>x</v>
          </cell>
          <cell r="O47" t="str">
            <v>Females</v>
          </cell>
          <cell r="P47">
            <v>0</v>
          </cell>
          <cell r="Q47">
            <v>0</v>
          </cell>
          <cell r="R47" t="str">
            <v>x</v>
          </cell>
          <cell r="S47" t="str">
            <v>x</v>
          </cell>
          <cell r="T47">
            <v>0</v>
          </cell>
          <cell r="U47">
            <v>0</v>
          </cell>
          <cell r="V47">
            <v>0</v>
          </cell>
          <cell r="W47">
            <v>0</v>
          </cell>
          <cell r="X47">
            <v>0</v>
          </cell>
          <cell r="Y47" t="str">
            <v>x</v>
          </cell>
          <cell r="Z47" t="str">
            <v>x</v>
          </cell>
          <cell r="AA47" t="str">
            <v>x</v>
          </cell>
          <cell r="AB47" t="str">
            <v>All</v>
          </cell>
          <cell r="AC47">
            <v>0</v>
          </cell>
          <cell r="AD47">
            <v>0</v>
          </cell>
          <cell r="AE47">
            <v>16.7</v>
          </cell>
          <cell r="AF47">
            <v>31</v>
          </cell>
          <cell r="AG47">
            <v>45.2</v>
          </cell>
          <cell r="AH47">
            <v>7.1</v>
          </cell>
          <cell r="AI47">
            <v>0</v>
          </cell>
          <cell r="AJ47">
            <v>0</v>
          </cell>
          <cell r="AK47">
            <v>0</v>
          </cell>
          <cell r="AL47">
            <v>47.6</v>
          </cell>
          <cell r="AM47">
            <v>100</v>
          </cell>
          <cell r="AN47">
            <v>42</v>
          </cell>
        </row>
        <row r="48">
          <cell r="A48" t="str">
            <v>Drama</v>
          </cell>
          <cell r="B48" t="str">
            <v>Males</v>
          </cell>
          <cell r="C48">
            <v>3.4</v>
          </cell>
          <cell r="D48">
            <v>13.6</v>
          </cell>
          <cell r="E48">
            <v>23.3</v>
          </cell>
          <cell r="F48">
            <v>26</v>
          </cell>
          <cell r="G48">
            <v>17.8</v>
          </cell>
          <cell r="H48">
            <v>9</v>
          </cell>
          <cell r="I48">
            <v>4.0999999999999996</v>
          </cell>
          <cell r="J48">
            <v>1.8</v>
          </cell>
          <cell r="K48">
            <v>17</v>
          </cell>
          <cell r="L48">
            <v>66.3</v>
          </cell>
          <cell r="M48">
            <v>99</v>
          </cell>
          <cell r="N48">
            <v>27528</v>
          </cell>
          <cell r="O48" t="str">
            <v>Females</v>
          </cell>
          <cell r="P48">
            <v>6</v>
          </cell>
          <cell r="Q48">
            <v>20.5</v>
          </cell>
          <cell r="R48">
            <v>28.4</v>
          </cell>
          <cell r="S48">
            <v>23.4</v>
          </cell>
          <cell r="T48">
            <v>12.7</v>
          </cell>
          <cell r="U48">
            <v>5.3</v>
          </cell>
          <cell r="V48">
            <v>2.1</v>
          </cell>
          <cell r="W48">
            <v>0.9</v>
          </cell>
          <cell r="X48">
            <v>26.6</v>
          </cell>
          <cell r="Y48">
            <v>78.3</v>
          </cell>
          <cell r="Z48">
            <v>99.4</v>
          </cell>
          <cell r="AA48">
            <v>42843</v>
          </cell>
          <cell r="AB48" t="str">
            <v>All</v>
          </cell>
          <cell r="AC48">
            <v>5</v>
          </cell>
          <cell r="AD48">
            <v>17.8</v>
          </cell>
          <cell r="AE48">
            <v>26.4</v>
          </cell>
          <cell r="AF48">
            <v>24.4</v>
          </cell>
          <cell r="AG48">
            <v>14.7</v>
          </cell>
          <cell r="AH48">
            <v>6.7</v>
          </cell>
          <cell r="AI48">
            <v>2.9</v>
          </cell>
          <cell r="AJ48">
            <v>1.2</v>
          </cell>
          <cell r="AK48">
            <v>22.8</v>
          </cell>
          <cell r="AL48">
            <v>73.599999999999994</v>
          </cell>
          <cell r="AM48">
            <v>99.2</v>
          </cell>
          <cell r="AN48">
            <v>70371</v>
          </cell>
        </row>
        <row r="49">
          <cell r="A49" t="str">
            <v>English Literature</v>
          </cell>
          <cell r="B49" t="str">
            <v>Males</v>
          </cell>
          <cell r="C49">
            <v>4.2</v>
          </cell>
          <cell r="D49">
            <v>13.5</v>
          </cell>
          <cell r="E49">
            <v>25.6</v>
          </cell>
          <cell r="F49">
            <v>27</v>
          </cell>
          <cell r="G49">
            <v>16.7</v>
          </cell>
          <cell r="H49">
            <v>7.3</v>
          </cell>
          <cell r="I49">
            <v>3.2</v>
          </cell>
          <cell r="J49">
            <v>1.4</v>
          </cell>
          <cell r="K49">
            <v>17.7</v>
          </cell>
          <cell r="L49">
            <v>70.400000000000006</v>
          </cell>
          <cell r="M49">
            <v>98.9</v>
          </cell>
          <cell r="N49">
            <v>201888</v>
          </cell>
          <cell r="O49" t="str">
            <v>Females</v>
          </cell>
          <cell r="P49">
            <v>7.6</v>
          </cell>
          <cell r="Q49">
            <v>20.9</v>
          </cell>
          <cell r="R49">
            <v>30.5</v>
          </cell>
          <cell r="S49">
            <v>23.5</v>
          </cell>
          <cell r="T49">
            <v>11</v>
          </cell>
          <cell r="U49">
            <v>3.8</v>
          </cell>
          <cell r="V49">
            <v>1.4</v>
          </cell>
          <cell r="W49">
            <v>0.6</v>
          </cell>
          <cell r="X49">
            <v>28.6</v>
          </cell>
          <cell r="Y49">
            <v>82.5</v>
          </cell>
          <cell r="Z49">
            <v>99.4</v>
          </cell>
          <cell r="AA49">
            <v>224027</v>
          </cell>
          <cell r="AB49" t="str">
            <v>All</v>
          </cell>
          <cell r="AC49">
            <v>6</v>
          </cell>
          <cell r="AD49">
            <v>17.399999999999999</v>
          </cell>
          <cell r="AE49">
            <v>28.2</v>
          </cell>
          <cell r="AF49">
            <v>25.2</v>
          </cell>
          <cell r="AG49">
            <v>13.7</v>
          </cell>
          <cell r="AH49">
            <v>5.4</v>
          </cell>
          <cell r="AI49">
            <v>2.2999999999999998</v>
          </cell>
          <cell r="AJ49">
            <v>1</v>
          </cell>
          <cell r="AK49">
            <v>23.4</v>
          </cell>
          <cell r="AL49">
            <v>76.8</v>
          </cell>
          <cell r="AM49">
            <v>99.1</v>
          </cell>
          <cell r="AN49">
            <v>425915</v>
          </cell>
        </row>
        <row r="50">
          <cell r="A50" t="str">
            <v>English Studies</v>
          </cell>
          <cell r="B50" t="str">
            <v>Males</v>
          </cell>
          <cell r="C50">
            <v>0.3</v>
          </cell>
          <cell r="D50">
            <v>1.9</v>
          </cell>
          <cell r="E50">
            <v>10.1</v>
          </cell>
          <cell r="F50">
            <v>28.7</v>
          </cell>
          <cell r="G50">
            <v>25.7</v>
          </cell>
          <cell r="H50">
            <v>17.7</v>
          </cell>
          <cell r="I50">
            <v>9.1999999999999993</v>
          </cell>
          <cell r="J50">
            <v>4.4000000000000004</v>
          </cell>
          <cell r="K50">
            <v>2.1</v>
          </cell>
          <cell r="L50">
            <v>41</v>
          </cell>
          <cell r="M50">
            <v>98</v>
          </cell>
          <cell r="N50">
            <v>1908</v>
          </cell>
          <cell r="O50" t="str">
            <v>Females</v>
          </cell>
          <cell r="P50">
            <v>1</v>
          </cell>
          <cell r="Q50">
            <v>5.7</v>
          </cell>
          <cell r="R50">
            <v>14.2</v>
          </cell>
          <cell r="S50">
            <v>32.700000000000003</v>
          </cell>
          <cell r="T50">
            <v>22.7</v>
          </cell>
          <cell r="U50">
            <v>13.2</v>
          </cell>
          <cell r="V50">
            <v>5.0999999999999996</v>
          </cell>
          <cell r="W50">
            <v>3.8</v>
          </cell>
          <cell r="X50">
            <v>6.7</v>
          </cell>
          <cell r="Y50">
            <v>53.5</v>
          </cell>
          <cell r="Z50">
            <v>98.4</v>
          </cell>
          <cell r="AA50">
            <v>1398</v>
          </cell>
          <cell r="AB50" t="str">
            <v>All</v>
          </cell>
          <cell r="AC50">
            <v>0.6</v>
          </cell>
          <cell r="AD50">
            <v>3.5</v>
          </cell>
          <cell r="AE50">
            <v>11.8</v>
          </cell>
          <cell r="AF50">
            <v>30.4</v>
          </cell>
          <cell r="AG50">
            <v>24.5</v>
          </cell>
          <cell r="AH50">
            <v>15.8</v>
          </cell>
          <cell r="AI50">
            <v>7.5</v>
          </cell>
          <cell r="AJ50">
            <v>4.0999999999999996</v>
          </cell>
          <cell r="AK50">
            <v>4.0999999999999996</v>
          </cell>
          <cell r="AL50">
            <v>46.3</v>
          </cell>
          <cell r="AM50">
            <v>98.2</v>
          </cell>
          <cell r="AN50">
            <v>3306</v>
          </cell>
        </row>
        <row r="51">
          <cell r="A51" t="str">
            <v>General Studies</v>
          </cell>
          <cell r="B51" t="str">
            <v>Males</v>
          </cell>
          <cell r="C51">
            <v>1.5</v>
          </cell>
          <cell r="D51">
            <v>7</v>
          </cell>
          <cell r="E51">
            <v>12.6</v>
          </cell>
          <cell r="F51">
            <v>16.7</v>
          </cell>
          <cell r="G51">
            <v>20.5</v>
          </cell>
          <cell r="H51">
            <v>14.8</v>
          </cell>
          <cell r="I51">
            <v>10.199999999999999</v>
          </cell>
          <cell r="J51">
            <v>7.4</v>
          </cell>
          <cell r="K51">
            <v>8.6</v>
          </cell>
          <cell r="L51">
            <v>37.799999999999997</v>
          </cell>
          <cell r="M51">
            <v>90.6</v>
          </cell>
          <cell r="N51">
            <v>2491</v>
          </cell>
          <cell r="O51" t="str">
            <v>Females</v>
          </cell>
          <cell r="P51">
            <v>0.9</v>
          </cell>
          <cell r="Q51">
            <v>9</v>
          </cell>
          <cell r="R51">
            <v>14.6</v>
          </cell>
          <cell r="S51">
            <v>21</v>
          </cell>
          <cell r="T51">
            <v>21.3</v>
          </cell>
          <cell r="U51">
            <v>15.1</v>
          </cell>
          <cell r="V51">
            <v>8.6999999999999993</v>
          </cell>
          <cell r="W51">
            <v>4.5999999999999996</v>
          </cell>
          <cell r="X51">
            <v>10</v>
          </cell>
          <cell r="Y51">
            <v>45.5</v>
          </cell>
          <cell r="Z51">
            <v>95.2</v>
          </cell>
          <cell r="AA51">
            <v>2559</v>
          </cell>
          <cell r="AB51" t="str">
            <v>All</v>
          </cell>
          <cell r="AC51">
            <v>1.2</v>
          </cell>
          <cell r="AD51">
            <v>8</v>
          </cell>
          <cell r="AE51">
            <v>13.6</v>
          </cell>
          <cell r="AF51">
            <v>18.899999999999999</v>
          </cell>
          <cell r="AG51">
            <v>20.9</v>
          </cell>
          <cell r="AH51">
            <v>14.9</v>
          </cell>
          <cell r="AI51">
            <v>9.4</v>
          </cell>
          <cell r="AJ51">
            <v>6</v>
          </cell>
          <cell r="AK51">
            <v>9.3000000000000007</v>
          </cell>
          <cell r="AL51">
            <v>41.7</v>
          </cell>
          <cell r="AM51">
            <v>92.9</v>
          </cell>
          <cell r="AN51">
            <v>5050</v>
          </cell>
        </row>
        <row r="52">
          <cell r="A52" t="str">
            <v>Health and Social Care</v>
          </cell>
          <cell r="B52" t="str">
            <v>Males</v>
          </cell>
          <cell r="C52">
            <v>0</v>
          </cell>
          <cell r="D52">
            <v>3.2</v>
          </cell>
          <cell r="E52">
            <v>8.4</v>
          </cell>
          <cell r="F52">
            <v>17.399999999999999</v>
          </cell>
          <cell r="G52">
            <v>20.100000000000001</v>
          </cell>
          <cell r="H52">
            <v>16.899999999999999</v>
          </cell>
          <cell r="I52">
            <v>16.399999999999999</v>
          </cell>
          <cell r="J52">
            <v>11.9</v>
          </cell>
          <cell r="K52">
            <v>3.2</v>
          </cell>
          <cell r="L52">
            <v>29</v>
          </cell>
          <cell r="M52">
            <v>94.2</v>
          </cell>
          <cell r="N52">
            <v>379</v>
          </cell>
          <cell r="O52" t="str">
            <v>Females</v>
          </cell>
          <cell r="P52">
            <v>1.9</v>
          </cell>
          <cell r="Q52">
            <v>9.1999999999999993</v>
          </cell>
          <cell r="R52">
            <v>18.899999999999999</v>
          </cell>
          <cell r="S52">
            <v>25.1</v>
          </cell>
          <cell r="T52">
            <v>17.7</v>
          </cell>
          <cell r="U52">
            <v>12.2</v>
          </cell>
          <cell r="V52">
            <v>7.9</v>
          </cell>
          <cell r="W52">
            <v>4.7</v>
          </cell>
          <cell r="X52">
            <v>11.1</v>
          </cell>
          <cell r="Y52">
            <v>55.1</v>
          </cell>
          <cell r="Z52">
            <v>97.7</v>
          </cell>
          <cell r="AA52">
            <v>5800</v>
          </cell>
          <cell r="AB52" t="str">
            <v>All</v>
          </cell>
          <cell r="AC52">
            <v>1.8</v>
          </cell>
          <cell r="AD52">
            <v>8.8000000000000007</v>
          </cell>
          <cell r="AE52">
            <v>18.3</v>
          </cell>
          <cell r="AF52">
            <v>24.6</v>
          </cell>
          <cell r="AG52">
            <v>17.899999999999999</v>
          </cell>
          <cell r="AH52">
            <v>12.5</v>
          </cell>
          <cell r="AI52">
            <v>8.4</v>
          </cell>
          <cell r="AJ52">
            <v>5.0999999999999996</v>
          </cell>
          <cell r="AK52">
            <v>10.6</v>
          </cell>
          <cell r="AL52">
            <v>53.5</v>
          </cell>
          <cell r="AM52">
            <v>97.5</v>
          </cell>
          <cell r="AN52">
            <v>6179</v>
          </cell>
        </row>
        <row r="53">
          <cell r="A53" t="str">
            <v>Hospitality and Catering</v>
          </cell>
          <cell r="B53" t="str">
            <v>Males</v>
          </cell>
          <cell r="C53" t="str">
            <v>x</v>
          </cell>
          <cell r="D53">
            <v>6.9</v>
          </cell>
          <cell r="E53">
            <v>17.899999999999999</v>
          </cell>
          <cell r="F53">
            <v>25.6</v>
          </cell>
          <cell r="G53">
            <v>26.8</v>
          </cell>
          <cell r="H53">
            <v>12.6</v>
          </cell>
          <cell r="I53">
            <v>6.1</v>
          </cell>
          <cell r="J53">
            <v>2.2000000000000002</v>
          </cell>
          <cell r="K53">
            <v>7.1</v>
          </cell>
          <cell r="L53">
            <v>50.6</v>
          </cell>
          <cell r="M53">
            <v>98.4</v>
          </cell>
          <cell r="N53">
            <v>492</v>
          </cell>
          <cell r="O53" t="str">
            <v>Females</v>
          </cell>
          <cell r="P53" t="str">
            <v>x</v>
          </cell>
          <cell r="Q53">
            <v>16.2</v>
          </cell>
          <cell r="R53">
            <v>27.1</v>
          </cell>
          <cell r="S53">
            <v>24.3</v>
          </cell>
          <cell r="T53">
            <v>18.5</v>
          </cell>
          <cell r="U53">
            <v>6.3</v>
          </cell>
          <cell r="V53">
            <v>1.6</v>
          </cell>
          <cell r="W53">
            <v>1.3</v>
          </cell>
          <cell r="X53">
            <v>20.7</v>
          </cell>
          <cell r="Y53">
            <v>72.2</v>
          </cell>
          <cell r="Z53">
            <v>99.7</v>
          </cell>
          <cell r="AA53">
            <v>704</v>
          </cell>
          <cell r="AB53" t="str">
            <v>All</v>
          </cell>
          <cell r="AC53">
            <v>2.8</v>
          </cell>
          <cell r="AD53">
            <v>12.4</v>
          </cell>
          <cell r="AE53">
            <v>23.3</v>
          </cell>
          <cell r="AF53">
            <v>24.8</v>
          </cell>
          <cell r="AG53">
            <v>21.9</v>
          </cell>
          <cell r="AH53">
            <v>8.9</v>
          </cell>
          <cell r="AI53">
            <v>3.4</v>
          </cell>
          <cell r="AJ53">
            <v>1.7</v>
          </cell>
          <cell r="AK53">
            <v>15.1</v>
          </cell>
          <cell r="AL53">
            <v>63.3</v>
          </cell>
          <cell r="AM53">
            <v>99.2</v>
          </cell>
          <cell r="AN53">
            <v>1196</v>
          </cell>
        </row>
        <row r="54">
          <cell r="A54" t="str">
            <v>Leisure and Tourism</v>
          </cell>
          <cell r="B54" t="str">
            <v>Males</v>
          </cell>
          <cell r="C54" t="str">
            <v>x</v>
          </cell>
          <cell r="D54">
            <v>2.8</v>
          </cell>
          <cell r="E54">
            <v>7.6</v>
          </cell>
          <cell r="F54">
            <v>17.2</v>
          </cell>
          <cell r="G54">
            <v>18.8</v>
          </cell>
          <cell r="H54">
            <v>17</v>
          </cell>
          <cell r="I54">
            <v>15.6</v>
          </cell>
          <cell r="J54">
            <v>11.6</v>
          </cell>
          <cell r="K54">
            <v>3</v>
          </cell>
          <cell r="L54">
            <v>27.8</v>
          </cell>
          <cell r="M54">
            <v>90.8</v>
          </cell>
          <cell r="N54">
            <v>1132</v>
          </cell>
          <cell r="O54" t="str">
            <v>Females</v>
          </cell>
          <cell r="P54" t="str">
            <v>x</v>
          </cell>
          <cell r="Q54">
            <v>7.4</v>
          </cell>
          <cell r="R54">
            <v>15.3</v>
          </cell>
          <cell r="S54">
            <v>22.4</v>
          </cell>
          <cell r="T54">
            <v>18.100000000000001</v>
          </cell>
          <cell r="U54">
            <v>14.1</v>
          </cell>
          <cell r="V54">
            <v>10.9</v>
          </cell>
          <cell r="W54">
            <v>6.9</v>
          </cell>
          <cell r="X54">
            <v>9.5</v>
          </cell>
          <cell r="Y54">
            <v>47.1</v>
          </cell>
          <cell r="Z54">
            <v>97.1</v>
          </cell>
          <cell r="AA54">
            <v>1492</v>
          </cell>
          <cell r="AB54" t="str">
            <v>All</v>
          </cell>
          <cell r="AC54">
            <v>1.2</v>
          </cell>
          <cell r="AD54">
            <v>5.4</v>
          </cell>
          <cell r="AE54">
            <v>12</v>
          </cell>
          <cell r="AF54">
            <v>20.2</v>
          </cell>
          <cell r="AG54">
            <v>18.399999999999999</v>
          </cell>
          <cell r="AH54">
            <v>15.3</v>
          </cell>
          <cell r="AI54">
            <v>12.9</v>
          </cell>
          <cell r="AJ54">
            <v>8.9</v>
          </cell>
          <cell r="AK54">
            <v>6.7</v>
          </cell>
          <cell r="AL54">
            <v>38.799999999999997</v>
          </cell>
          <cell r="AM54">
            <v>94.4</v>
          </cell>
          <cell r="AN54">
            <v>2624</v>
          </cell>
        </row>
        <row r="55">
          <cell r="A55" t="str">
            <v>Manufacturing</v>
          </cell>
          <cell r="B55" t="str">
            <v>Males</v>
          </cell>
          <cell r="C55">
            <v>4.2</v>
          </cell>
          <cell r="D55">
            <v>6.8</v>
          </cell>
          <cell r="E55">
            <v>10.199999999999999</v>
          </cell>
          <cell r="F55">
            <v>28.8</v>
          </cell>
          <cell r="G55">
            <v>15.3</v>
          </cell>
          <cell r="H55" t="str">
            <v>x</v>
          </cell>
          <cell r="I55" t="str">
            <v>x</v>
          </cell>
          <cell r="J55" t="str">
            <v>x</v>
          </cell>
          <cell r="K55">
            <v>11</v>
          </cell>
          <cell r="L55">
            <v>50</v>
          </cell>
          <cell r="M55">
            <v>95.8</v>
          </cell>
          <cell r="N55">
            <v>118</v>
          </cell>
          <cell r="O55" t="str">
            <v>Females</v>
          </cell>
          <cell r="P55">
            <v>0</v>
          </cell>
          <cell r="Q55">
            <v>14.3</v>
          </cell>
          <cell r="R55">
            <v>19</v>
          </cell>
          <cell r="S55">
            <v>23.8</v>
          </cell>
          <cell r="T55">
            <v>19</v>
          </cell>
          <cell r="U55" t="str">
            <v>x</v>
          </cell>
          <cell r="V55" t="str">
            <v>x</v>
          </cell>
          <cell r="W55" t="str">
            <v>x</v>
          </cell>
          <cell r="X55">
            <v>14.3</v>
          </cell>
          <cell r="Y55">
            <v>57.1</v>
          </cell>
          <cell r="Z55">
            <v>100</v>
          </cell>
          <cell r="AA55">
            <v>21</v>
          </cell>
          <cell r="AB55" t="str">
            <v>All</v>
          </cell>
          <cell r="AC55">
            <v>3.6</v>
          </cell>
          <cell r="AD55">
            <v>7.9</v>
          </cell>
          <cell r="AE55">
            <v>11.5</v>
          </cell>
          <cell r="AF55">
            <v>28.1</v>
          </cell>
          <cell r="AG55">
            <v>15.8</v>
          </cell>
          <cell r="AH55">
            <v>15.8</v>
          </cell>
          <cell r="AI55">
            <v>5.8</v>
          </cell>
          <cell r="AJ55">
            <v>7.9</v>
          </cell>
          <cell r="AK55">
            <v>11.5</v>
          </cell>
          <cell r="AL55">
            <v>51.1</v>
          </cell>
          <cell r="AM55">
            <v>96.4</v>
          </cell>
          <cell r="AN55">
            <v>139</v>
          </cell>
        </row>
        <row r="56">
          <cell r="A56" t="str">
            <v>Media/Film/TV</v>
          </cell>
          <cell r="B56" t="str">
            <v>Males</v>
          </cell>
          <cell r="C56">
            <v>1.5</v>
          </cell>
          <cell r="D56">
            <v>7.9</v>
          </cell>
          <cell r="E56">
            <v>19.2</v>
          </cell>
          <cell r="F56">
            <v>27.5</v>
          </cell>
          <cell r="G56">
            <v>20.3</v>
          </cell>
          <cell r="H56">
            <v>11.6</v>
          </cell>
          <cell r="I56">
            <v>6.3</v>
          </cell>
          <cell r="J56">
            <v>3.1</v>
          </cell>
          <cell r="K56">
            <v>9.4</v>
          </cell>
          <cell r="L56">
            <v>56.1</v>
          </cell>
          <cell r="M56">
            <v>97.4</v>
          </cell>
          <cell r="N56">
            <v>24466</v>
          </cell>
          <cell r="O56" t="str">
            <v>Females</v>
          </cell>
          <cell r="P56">
            <v>5.5</v>
          </cell>
          <cell r="Q56">
            <v>18.8</v>
          </cell>
          <cell r="R56">
            <v>28.1</v>
          </cell>
          <cell r="S56">
            <v>24.7</v>
          </cell>
          <cell r="T56">
            <v>12.2</v>
          </cell>
          <cell r="U56">
            <v>5.6</v>
          </cell>
          <cell r="V56">
            <v>2.6</v>
          </cell>
          <cell r="W56">
            <v>1.4</v>
          </cell>
          <cell r="X56">
            <v>24.3</v>
          </cell>
          <cell r="Y56">
            <v>77.099999999999994</v>
          </cell>
          <cell r="Z56">
            <v>98.8</v>
          </cell>
          <cell r="AA56">
            <v>25012</v>
          </cell>
          <cell r="AB56" t="str">
            <v>All</v>
          </cell>
          <cell r="AC56">
            <v>3.6</v>
          </cell>
          <cell r="AD56">
            <v>13.4</v>
          </cell>
          <cell r="AE56">
            <v>23.7</v>
          </cell>
          <cell r="AF56">
            <v>26.1</v>
          </cell>
          <cell r="AG56">
            <v>16.2</v>
          </cell>
          <cell r="AH56">
            <v>8.6</v>
          </cell>
          <cell r="AI56">
            <v>4.5</v>
          </cell>
          <cell r="AJ56">
            <v>2.2000000000000002</v>
          </cell>
          <cell r="AK56">
            <v>16.899999999999999</v>
          </cell>
          <cell r="AL56">
            <v>66.7</v>
          </cell>
          <cell r="AM56">
            <v>98.1</v>
          </cell>
          <cell r="AN56">
            <v>49478</v>
          </cell>
        </row>
        <row r="57">
          <cell r="A57" t="str">
            <v>Media: Communication and Production</v>
          </cell>
          <cell r="B57" t="str">
            <v>Males</v>
          </cell>
          <cell r="C57">
            <v>0</v>
          </cell>
          <cell r="D57">
            <v>0</v>
          </cell>
          <cell r="E57">
            <v>7.1</v>
          </cell>
          <cell r="F57">
            <v>35.700000000000003</v>
          </cell>
          <cell r="G57">
            <v>34.299999999999997</v>
          </cell>
          <cell r="H57">
            <v>11.4</v>
          </cell>
          <cell r="I57">
            <v>10</v>
          </cell>
          <cell r="J57">
            <v>0</v>
          </cell>
          <cell r="K57">
            <v>0</v>
          </cell>
          <cell r="L57">
            <v>42.9</v>
          </cell>
          <cell r="M57">
            <v>98.6</v>
          </cell>
          <cell r="N57">
            <v>70</v>
          </cell>
          <cell r="O57" t="str">
            <v>Females</v>
          </cell>
          <cell r="P57">
            <v>0</v>
          </cell>
          <cell r="Q57">
            <v>0</v>
          </cell>
          <cell r="R57">
            <v>26.6</v>
          </cell>
          <cell r="S57">
            <v>49.4</v>
          </cell>
          <cell r="T57">
            <v>15.2</v>
          </cell>
          <cell r="U57">
            <v>5.0999999999999996</v>
          </cell>
          <cell r="V57">
            <v>3.8</v>
          </cell>
          <cell r="W57">
            <v>0</v>
          </cell>
          <cell r="X57">
            <v>0</v>
          </cell>
          <cell r="Y57">
            <v>75.900000000000006</v>
          </cell>
          <cell r="Z57">
            <v>100</v>
          </cell>
          <cell r="AA57">
            <v>79</v>
          </cell>
          <cell r="AB57" t="str">
            <v>All</v>
          </cell>
          <cell r="AC57">
            <v>0</v>
          </cell>
          <cell r="AD57">
            <v>0</v>
          </cell>
          <cell r="AE57">
            <v>17.399999999999999</v>
          </cell>
          <cell r="AF57">
            <v>43</v>
          </cell>
          <cell r="AG57">
            <v>24.2</v>
          </cell>
          <cell r="AH57">
            <v>8.1</v>
          </cell>
          <cell r="AI57">
            <v>6.7</v>
          </cell>
          <cell r="AJ57">
            <v>0</v>
          </cell>
          <cell r="AK57">
            <v>0</v>
          </cell>
          <cell r="AL57">
            <v>60.4</v>
          </cell>
          <cell r="AM57">
            <v>99.3</v>
          </cell>
          <cell r="AN57">
            <v>149</v>
          </cell>
        </row>
        <row r="58">
          <cell r="A58" t="str">
            <v>Performing Arts</v>
          </cell>
          <cell r="B58" t="str">
            <v>Males</v>
          </cell>
          <cell r="C58">
            <v>4.5999999999999996</v>
          </cell>
          <cell r="D58">
            <v>6.8</v>
          </cell>
          <cell r="E58">
            <v>15.9</v>
          </cell>
          <cell r="F58">
            <v>28.5</v>
          </cell>
          <cell r="G58">
            <v>18</v>
          </cell>
          <cell r="H58">
            <v>14.2</v>
          </cell>
          <cell r="I58">
            <v>7.7</v>
          </cell>
          <cell r="J58">
            <v>3.2</v>
          </cell>
          <cell r="K58">
            <v>11.4</v>
          </cell>
          <cell r="L58">
            <v>55.8</v>
          </cell>
          <cell r="M58">
            <v>98.8</v>
          </cell>
          <cell r="N58">
            <v>755</v>
          </cell>
          <cell r="O58" t="str">
            <v>Females</v>
          </cell>
          <cell r="P58">
            <v>9.1999999999999993</v>
          </cell>
          <cell r="Q58">
            <v>13.5</v>
          </cell>
          <cell r="R58">
            <v>23.4</v>
          </cell>
          <cell r="S58">
            <v>23.8</v>
          </cell>
          <cell r="T58">
            <v>14.3</v>
          </cell>
          <cell r="U58">
            <v>8.1999999999999993</v>
          </cell>
          <cell r="V58">
            <v>3.9</v>
          </cell>
          <cell r="W58">
            <v>2</v>
          </cell>
          <cell r="X58">
            <v>22.8</v>
          </cell>
          <cell r="Y58">
            <v>70</v>
          </cell>
          <cell r="Z58">
            <v>98.5</v>
          </cell>
          <cell r="AA58">
            <v>1515</v>
          </cell>
          <cell r="AB58" t="str">
            <v>All</v>
          </cell>
          <cell r="AC58">
            <v>7.7</v>
          </cell>
          <cell r="AD58">
            <v>11.3</v>
          </cell>
          <cell r="AE58">
            <v>20.9</v>
          </cell>
          <cell r="AF58">
            <v>25.4</v>
          </cell>
          <cell r="AG58">
            <v>15.6</v>
          </cell>
          <cell r="AH58">
            <v>10.199999999999999</v>
          </cell>
          <cell r="AI58">
            <v>5.2</v>
          </cell>
          <cell r="AJ58">
            <v>2.4</v>
          </cell>
          <cell r="AK58">
            <v>19</v>
          </cell>
          <cell r="AL58">
            <v>65.3</v>
          </cell>
          <cell r="AM58">
            <v>98.6</v>
          </cell>
          <cell r="AN58">
            <v>2270</v>
          </cell>
        </row>
        <row r="59">
          <cell r="A59" t="str">
            <v>Physical Education</v>
          </cell>
          <cell r="B59" t="str">
            <v>Males</v>
          </cell>
          <cell r="C59">
            <v>2.6</v>
          </cell>
          <cell r="D59">
            <v>16.2</v>
          </cell>
          <cell r="E59">
            <v>26.1</v>
          </cell>
          <cell r="F59">
            <v>26.2</v>
          </cell>
          <cell r="G59">
            <v>17.100000000000001</v>
          </cell>
          <cell r="H59">
            <v>8.4</v>
          </cell>
          <cell r="I59">
            <v>2.6</v>
          </cell>
          <cell r="J59">
            <v>0.5</v>
          </cell>
          <cell r="K59">
            <v>18.899999999999999</v>
          </cell>
          <cell r="L59">
            <v>71.2</v>
          </cell>
          <cell r="M59">
            <v>99.7</v>
          </cell>
          <cell r="N59">
            <v>57973</v>
          </cell>
          <cell r="O59" t="str">
            <v>Females</v>
          </cell>
          <cell r="P59">
            <v>5.4</v>
          </cell>
          <cell r="Q59">
            <v>17.8</v>
          </cell>
          <cell r="R59">
            <v>23.3</v>
          </cell>
          <cell r="S59">
            <v>23.7</v>
          </cell>
          <cell r="T59">
            <v>16.7</v>
          </cell>
          <cell r="U59">
            <v>8.6</v>
          </cell>
          <cell r="V59">
            <v>3.2</v>
          </cell>
          <cell r="W59">
            <v>0.8</v>
          </cell>
          <cell r="X59">
            <v>23.2</v>
          </cell>
          <cell r="Y59">
            <v>70.2</v>
          </cell>
          <cell r="Z59">
            <v>99.5</v>
          </cell>
          <cell r="AA59">
            <v>41396</v>
          </cell>
          <cell r="AB59" t="str">
            <v>All</v>
          </cell>
          <cell r="AC59">
            <v>3.8</v>
          </cell>
          <cell r="AD59">
            <v>16.899999999999999</v>
          </cell>
          <cell r="AE59">
            <v>25</v>
          </cell>
          <cell r="AF59">
            <v>25.1</v>
          </cell>
          <cell r="AG59">
            <v>16.899999999999999</v>
          </cell>
          <cell r="AH59">
            <v>8.5</v>
          </cell>
          <cell r="AI59">
            <v>2.8</v>
          </cell>
          <cell r="AJ59">
            <v>0.6</v>
          </cell>
          <cell r="AK59">
            <v>20.7</v>
          </cell>
          <cell r="AL59">
            <v>70.8</v>
          </cell>
          <cell r="AM59">
            <v>99.6</v>
          </cell>
          <cell r="AN59">
            <v>99369</v>
          </cell>
        </row>
        <row r="60">
          <cell r="A60" t="str">
            <v>Religious Studies</v>
          </cell>
          <cell r="B60" t="str">
            <v>Males</v>
          </cell>
          <cell r="C60">
            <v>7.9</v>
          </cell>
          <cell r="D60">
            <v>16.5</v>
          </cell>
          <cell r="E60">
            <v>22</v>
          </cell>
          <cell r="F60">
            <v>21.2</v>
          </cell>
          <cell r="G60">
            <v>12.7</v>
          </cell>
          <cell r="H60">
            <v>8.5</v>
          </cell>
          <cell r="I60">
            <v>5.5</v>
          </cell>
          <cell r="J60">
            <v>3.3</v>
          </cell>
          <cell r="K60">
            <v>24.4</v>
          </cell>
          <cell r="L60">
            <v>67.599999999999994</v>
          </cell>
          <cell r="M60">
            <v>97.7</v>
          </cell>
          <cell r="N60">
            <v>96450</v>
          </cell>
          <cell r="O60" t="str">
            <v>Females</v>
          </cell>
          <cell r="P60">
            <v>15.4</v>
          </cell>
          <cell r="Q60">
            <v>23.3</v>
          </cell>
          <cell r="R60">
            <v>23.7</v>
          </cell>
          <cell r="S60">
            <v>17.3</v>
          </cell>
          <cell r="T60">
            <v>9.1</v>
          </cell>
          <cell r="U60">
            <v>5.4</v>
          </cell>
          <cell r="V60">
            <v>3.1</v>
          </cell>
          <cell r="W60">
            <v>1.6</v>
          </cell>
          <cell r="X60">
            <v>38.700000000000003</v>
          </cell>
          <cell r="Y60">
            <v>79.7</v>
          </cell>
          <cell r="Z60">
            <v>98.9</v>
          </cell>
          <cell r="AA60">
            <v>114152</v>
          </cell>
          <cell r="AB60" t="str">
            <v>All</v>
          </cell>
          <cell r="AC60">
            <v>11.9</v>
          </cell>
          <cell r="AD60">
            <v>20.2</v>
          </cell>
          <cell r="AE60">
            <v>22.9</v>
          </cell>
          <cell r="AF60">
            <v>19.100000000000001</v>
          </cell>
          <cell r="AG60">
            <v>10.8</v>
          </cell>
          <cell r="AH60">
            <v>6.8</v>
          </cell>
          <cell r="AI60">
            <v>4.2</v>
          </cell>
          <cell r="AJ60">
            <v>2.4</v>
          </cell>
          <cell r="AK60">
            <v>32.200000000000003</v>
          </cell>
          <cell r="AL60">
            <v>74.2</v>
          </cell>
          <cell r="AM60">
            <v>98.4</v>
          </cell>
          <cell r="AN60">
            <v>210602</v>
          </cell>
        </row>
        <row r="61">
          <cell r="A61" t="str">
            <v>Statistics</v>
          </cell>
          <cell r="B61" t="str">
            <v>Males</v>
          </cell>
          <cell r="C61">
            <v>5</v>
          </cell>
          <cell r="D61">
            <v>17.600000000000001</v>
          </cell>
          <cell r="E61">
            <v>25</v>
          </cell>
          <cell r="F61">
            <v>28.7</v>
          </cell>
          <cell r="G61">
            <v>13.4</v>
          </cell>
          <cell r="H61">
            <v>5.0999999999999996</v>
          </cell>
          <cell r="I61">
            <v>1.9</v>
          </cell>
          <cell r="J61">
            <v>1</v>
          </cell>
          <cell r="K61">
            <v>22.6</v>
          </cell>
          <cell r="L61">
            <v>76.3</v>
          </cell>
          <cell r="M61">
            <v>97.8</v>
          </cell>
          <cell r="N61">
            <v>27732</v>
          </cell>
          <cell r="O61" t="str">
            <v>Females</v>
          </cell>
          <cell r="P61">
            <v>7</v>
          </cell>
          <cell r="Q61">
            <v>20.2</v>
          </cell>
          <cell r="R61">
            <v>27</v>
          </cell>
          <cell r="S61">
            <v>27.1</v>
          </cell>
          <cell r="T61">
            <v>10.8</v>
          </cell>
          <cell r="U61">
            <v>3.9</v>
          </cell>
          <cell r="V61">
            <v>1.6</v>
          </cell>
          <cell r="W61">
            <v>0.7</v>
          </cell>
          <cell r="X61">
            <v>27.2</v>
          </cell>
          <cell r="Y61">
            <v>81.3</v>
          </cell>
          <cell r="Z61">
            <v>98.3</v>
          </cell>
          <cell r="AA61">
            <v>24817</v>
          </cell>
          <cell r="AB61" t="str">
            <v>All</v>
          </cell>
          <cell r="AC61">
            <v>5.9</v>
          </cell>
          <cell r="AD61">
            <v>18.8</v>
          </cell>
          <cell r="AE61">
            <v>25.9</v>
          </cell>
          <cell r="AF61">
            <v>28</v>
          </cell>
          <cell r="AG61">
            <v>12.2</v>
          </cell>
          <cell r="AH61">
            <v>4.5999999999999996</v>
          </cell>
          <cell r="AI61">
            <v>1.8</v>
          </cell>
          <cell r="AJ61">
            <v>0.9</v>
          </cell>
          <cell r="AK61">
            <v>24.8</v>
          </cell>
          <cell r="AL61">
            <v>78.7</v>
          </cell>
          <cell r="AM61">
            <v>98</v>
          </cell>
          <cell r="AN61">
            <v>52549</v>
          </cell>
        </row>
        <row r="62">
          <cell r="A62" t="str">
            <v>Vocational Studies</v>
          </cell>
          <cell r="B62" t="str">
            <v>Males</v>
          </cell>
          <cell r="C62">
            <v>1.4</v>
          </cell>
          <cell r="D62">
            <v>7.7</v>
          </cell>
          <cell r="E62">
            <v>18.899999999999999</v>
          </cell>
          <cell r="F62">
            <v>26.5</v>
          </cell>
          <cell r="G62">
            <v>22.2</v>
          </cell>
          <cell r="H62">
            <v>12.9</v>
          </cell>
          <cell r="I62">
            <v>5.9</v>
          </cell>
          <cell r="J62">
            <v>2.6</v>
          </cell>
          <cell r="K62">
            <v>9.1</v>
          </cell>
          <cell r="L62">
            <v>54.4</v>
          </cell>
          <cell r="M62">
            <v>98.1</v>
          </cell>
          <cell r="N62">
            <v>15129</v>
          </cell>
          <cell r="O62" t="str">
            <v>Females</v>
          </cell>
          <cell r="P62">
            <v>3.7</v>
          </cell>
          <cell r="Q62">
            <v>15.5</v>
          </cell>
          <cell r="R62">
            <v>25.8</v>
          </cell>
          <cell r="S62">
            <v>24.7</v>
          </cell>
          <cell r="T62">
            <v>16.5</v>
          </cell>
          <cell r="U62">
            <v>8.3000000000000007</v>
          </cell>
          <cell r="V62">
            <v>3.2</v>
          </cell>
          <cell r="W62">
            <v>1.2</v>
          </cell>
          <cell r="X62">
            <v>19.2</v>
          </cell>
          <cell r="Y62">
            <v>69.7</v>
          </cell>
          <cell r="Z62">
            <v>98.9</v>
          </cell>
          <cell r="AA62">
            <v>16873</v>
          </cell>
          <cell r="AB62" t="str">
            <v>All</v>
          </cell>
          <cell r="AC62">
            <v>2.6</v>
          </cell>
          <cell r="AD62">
            <v>11.8</v>
          </cell>
          <cell r="AE62">
            <v>22.5</v>
          </cell>
          <cell r="AF62">
            <v>25.5</v>
          </cell>
          <cell r="AG62">
            <v>19.2</v>
          </cell>
          <cell r="AH62">
            <v>10.5</v>
          </cell>
          <cell r="AI62">
            <v>4.4000000000000004</v>
          </cell>
          <cell r="AJ62">
            <v>1.8</v>
          </cell>
          <cell r="AK62">
            <v>14.4</v>
          </cell>
          <cell r="AL62">
            <v>62.5</v>
          </cell>
          <cell r="AM62">
            <v>98.5</v>
          </cell>
          <cell r="AN62">
            <v>32002</v>
          </cell>
        </row>
        <row r="63">
          <cell r="A63" t="str">
            <v>All Subjects</v>
          </cell>
          <cell r="B63" t="str">
            <v>Males</v>
          </cell>
          <cell r="C63">
            <v>6.6</v>
          </cell>
          <cell r="D63">
            <v>13.8</v>
          </cell>
          <cell r="E63">
            <v>21.2</v>
          </cell>
          <cell r="F63">
            <v>27</v>
          </cell>
          <cell r="G63">
            <v>15.3</v>
          </cell>
          <cell r="H63">
            <v>8.1</v>
          </cell>
          <cell r="I63">
            <v>4.5</v>
          </cell>
          <cell r="J63">
            <v>2.1</v>
          </cell>
          <cell r="K63">
            <v>20.399999999999999</v>
          </cell>
          <cell r="L63">
            <v>68.7</v>
          </cell>
          <cell r="M63">
            <v>98.7</v>
          </cell>
          <cell r="N63">
            <v>2180535</v>
          </cell>
          <cell r="O63" t="str">
            <v>Females</v>
          </cell>
          <cell r="P63">
            <v>9.4</v>
          </cell>
          <cell r="Q63">
            <v>18</v>
          </cell>
          <cell r="R63">
            <v>24</v>
          </cell>
          <cell r="S63">
            <v>25.3</v>
          </cell>
          <cell r="T63">
            <v>12.3</v>
          </cell>
          <cell r="U63">
            <v>5.8</v>
          </cell>
          <cell r="V63">
            <v>3</v>
          </cell>
          <cell r="W63">
            <v>1.4</v>
          </cell>
          <cell r="X63">
            <v>27.4</v>
          </cell>
          <cell r="Y63">
            <v>76.7</v>
          </cell>
          <cell r="Z63">
            <v>99.2</v>
          </cell>
          <cell r="AA63">
            <v>2247133</v>
          </cell>
          <cell r="AB63" t="str">
            <v>All</v>
          </cell>
          <cell r="AC63">
            <v>8</v>
          </cell>
          <cell r="AD63">
            <v>16</v>
          </cell>
          <cell r="AE63">
            <v>22.6</v>
          </cell>
          <cell r="AF63">
            <v>26.1</v>
          </cell>
          <cell r="AG63">
            <v>13.8</v>
          </cell>
          <cell r="AH63">
            <v>7</v>
          </cell>
          <cell r="AI63">
            <v>3.7</v>
          </cell>
          <cell r="AJ63">
            <v>1.7</v>
          </cell>
          <cell r="AK63">
            <v>24</v>
          </cell>
          <cell r="AL63">
            <v>72.7</v>
          </cell>
          <cell r="AM63">
            <v>99</v>
          </cell>
          <cell r="AN63">
            <v>4427668</v>
          </cell>
        </row>
      </sheetData>
      <sheetData sheetId="5">
        <row r="3">
          <cell r="A3" t="str">
            <v>English</v>
          </cell>
          <cell r="B3" t="str">
            <v>Males</v>
          </cell>
          <cell r="C3">
            <v>2.5</v>
          </cell>
          <cell r="D3">
            <v>9.1999999999999993</v>
          </cell>
          <cell r="E3">
            <v>19.7</v>
          </cell>
          <cell r="F3">
            <v>32</v>
          </cell>
          <cell r="G3">
            <v>19.600000000000001</v>
          </cell>
          <cell r="H3">
            <v>10.199999999999999</v>
          </cell>
          <cell r="I3">
            <v>4.5999999999999996</v>
          </cell>
          <cell r="J3">
            <v>1.5</v>
          </cell>
          <cell r="K3">
            <v>11.7</v>
          </cell>
          <cell r="L3">
            <v>63.4</v>
          </cell>
          <cell r="M3">
            <v>99.2</v>
          </cell>
          <cell r="N3">
            <v>274738</v>
          </cell>
          <cell r="O3" t="str">
            <v>Females</v>
          </cell>
          <cell r="P3">
            <v>5.6</v>
          </cell>
          <cell r="Q3">
            <v>16.8</v>
          </cell>
          <cell r="R3">
            <v>26.7</v>
          </cell>
          <cell r="S3">
            <v>28.9</v>
          </cell>
          <cell r="T3">
            <v>13.6</v>
          </cell>
          <cell r="U3">
            <v>5.4</v>
          </cell>
          <cell r="V3">
            <v>2</v>
          </cell>
          <cell r="W3">
            <v>0.6</v>
          </cell>
          <cell r="X3">
            <v>22.4</v>
          </cell>
          <cell r="Y3">
            <v>78</v>
          </cell>
          <cell r="Z3">
            <v>99.6</v>
          </cell>
          <cell r="AA3">
            <v>276063</v>
          </cell>
          <cell r="AB3" t="str">
            <v>All</v>
          </cell>
          <cell r="AC3">
            <v>4</v>
          </cell>
          <cell r="AD3">
            <v>13</v>
          </cell>
          <cell r="AE3">
            <v>23.2</v>
          </cell>
          <cell r="AF3">
            <v>30.5</v>
          </cell>
          <cell r="AG3">
            <v>16.600000000000001</v>
          </cell>
          <cell r="AH3">
            <v>7.8</v>
          </cell>
          <cell r="AI3">
            <v>3.3</v>
          </cell>
          <cell r="AJ3">
            <v>1.1000000000000001</v>
          </cell>
          <cell r="AK3">
            <v>17.100000000000001</v>
          </cell>
          <cell r="AL3">
            <v>70.7</v>
          </cell>
          <cell r="AM3">
            <v>99.4</v>
          </cell>
          <cell r="AN3">
            <v>550801</v>
          </cell>
        </row>
        <row r="4">
          <cell r="A4" t="str">
            <v>Mathematics</v>
          </cell>
          <cell r="B4" t="str">
            <v>Males</v>
          </cell>
          <cell r="C4">
            <v>7.1</v>
          </cell>
          <cell r="D4">
            <v>12.6</v>
          </cell>
          <cell r="E4">
            <v>19.399999999999999</v>
          </cell>
          <cell r="F4">
            <v>33.200000000000003</v>
          </cell>
          <cell r="G4">
            <v>10.3</v>
          </cell>
          <cell r="H4">
            <v>6.5</v>
          </cell>
          <cell r="I4">
            <v>5.4</v>
          </cell>
          <cell r="J4">
            <v>3.6</v>
          </cell>
          <cell r="K4">
            <v>19.7</v>
          </cell>
          <cell r="L4">
            <v>72.3</v>
          </cell>
          <cell r="M4">
            <v>98.1</v>
          </cell>
          <cell r="N4">
            <v>305315</v>
          </cell>
          <cell r="O4" t="str">
            <v>Females</v>
          </cell>
          <cell r="P4">
            <v>6.7</v>
          </cell>
          <cell r="Q4">
            <v>13</v>
          </cell>
          <cell r="R4">
            <v>20.3</v>
          </cell>
          <cell r="S4">
            <v>33.200000000000003</v>
          </cell>
          <cell r="T4">
            <v>10.5</v>
          </cell>
          <cell r="U4">
            <v>6.3</v>
          </cell>
          <cell r="V4">
            <v>5</v>
          </cell>
          <cell r="W4">
            <v>3.4</v>
          </cell>
          <cell r="X4">
            <v>19.7</v>
          </cell>
          <cell r="Y4">
            <v>73.2</v>
          </cell>
          <cell r="Z4">
            <v>98.3</v>
          </cell>
          <cell r="AA4">
            <v>297858</v>
          </cell>
          <cell r="AB4" t="str">
            <v>All</v>
          </cell>
          <cell r="AC4">
            <v>6.9</v>
          </cell>
          <cell r="AD4">
            <v>12.8</v>
          </cell>
          <cell r="AE4">
            <v>19.899999999999999</v>
          </cell>
          <cell r="AF4">
            <v>33.200000000000003</v>
          </cell>
          <cell r="AG4">
            <v>10.4</v>
          </cell>
          <cell r="AH4">
            <v>6.4</v>
          </cell>
          <cell r="AI4">
            <v>5.2</v>
          </cell>
          <cell r="AJ4">
            <v>3.5</v>
          </cell>
          <cell r="AK4">
            <v>19.7</v>
          </cell>
          <cell r="AL4">
            <v>72.8</v>
          </cell>
          <cell r="AM4">
            <v>98.2</v>
          </cell>
          <cell r="AN4">
            <v>603173</v>
          </cell>
        </row>
        <row r="5">
          <cell r="A5" t="str">
            <v>Core Science</v>
          </cell>
          <cell r="B5" t="str">
            <v>Males</v>
          </cell>
          <cell r="C5">
            <v>0.9</v>
          </cell>
          <cell r="D5">
            <v>5</v>
          </cell>
          <cell r="E5">
            <v>16.2</v>
          </cell>
          <cell r="F5">
            <v>34.700000000000003</v>
          </cell>
          <cell r="G5">
            <v>20.5</v>
          </cell>
          <cell r="H5">
            <v>12</v>
          </cell>
          <cell r="I5">
            <v>6.4</v>
          </cell>
          <cell r="J5">
            <v>2.7</v>
          </cell>
          <cell r="K5">
            <v>5.9</v>
          </cell>
          <cell r="L5">
            <v>56.7</v>
          </cell>
          <cell r="M5">
            <v>98.3</v>
          </cell>
          <cell r="N5">
            <v>158387</v>
          </cell>
          <cell r="O5" t="str">
            <v>Females</v>
          </cell>
          <cell r="P5">
            <v>1.6</v>
          </cell>
          <cell r="Q5">
            <v>8</v>
          </cell>
          <cell r="R5">
            <v>19.8</v>
          </cell>
          <cell r="S5">
            <v>34.1</v>
          </cell>
          <cell r="T5">
            <v>18.2</v>
          </cell>
          <cell r="U5">
            <v>10.1</v>
          </cell>
          <cell r="V5">
            <v>5</v>
          </cell>
          <cell r="W5">
            <v>2</v>
          </cell>
          <cell r="X5">
            <v>9.6</v>
          </cell>
          <cell r="Y5">
            <v>63.4</v>
          </cell>
          <cell r="Z5">
            <v>98.7</v>
          </cell>
          <cell r="AA5">
            <v>163577</v>
          </cell>
          <cell r="AB5" t="str">
            <v>All</v>
          </cell>
          <cell r="AC5">
            <v>1.2</v>
          </cell>
          <cell r="AD5">
            <v>6.5</v>
          </cell>
          <cell r="AE5">
            <v>18</v>
          </cell>
          <cell r="AF5">
            <v>34.4</v>
          </cell>
          <cell r="AG5">
            <v>19.3</v>
          </cell>
          <cell r="AH5">
            <v>11.1</v>
          </cell>
          <cell r="AI5">
            <v>5.7</v>
          </cell>
          <cell r="AJ5">
            <v>2.2999999999999998</v>
          </cell>
          <cell r="AK5">
            <v>7.8</v>
          </cell>
          <cell r="AL5">
            <v>60.1</v>
          </cell>
          <cell r="AM5">
            <v>98.5</v>
          </cell>
          <cell r="AN5">
            <v>321964</v>
          </cell>
        </row>
        <row r="6">
          <cell r="A6" t="str">
            <v>Additional Science</v>
          </cell>
          <cell r="B6" t="str">
            <v>Males</v>
          </cell>
          <cell r="C6">
            <v>1.8</v>
          </cell>
          <cell r="D6">
            <v>7.6</v>
          </cell>
          <cell r="E6">
            <v>18.8</v>
          </cell>
          <cell r="F6">
            <v>33.700000000000003</v>
          </cell>
          <cell r="G6">
            <v>21.7</v>
          </cell>
          <cell r="H6">
            <v>9.4</v>
          </cell>
          <cell r="I6">
            <v>4.3</v>
          </cell>
          <cell r="J6">
            <v>1.7</v>
          </cell>
          <cell r="K6">
            <v>9.4</v>
          </cell>
          <cell r="L6">
            <v>61.9</v>
          </cell>
          <cell r="M6">
            <v>99</v>
          </cell>
          <cell r="N6">
            <v>119596</v>
          </cell>
          <cell r="O6" t="str">
            <v>Females</v>
          </cell>
          <cell r="P6">
            <v>3.1</v>
          </cell>
          <cell r="Q6">
            <v>10.4</v>
          </cell>
          <cell r="R6">
            <v>22.1</v>
          </cell>
          <cell r="S6">
            <v>32.700000000000003</v>
          </cell>
          <cell r="T6">
            <v>18.899999999999999</v>
          </cell>
          <cell r="U6">
            <v>7.7</v>
          </cell>
          <cell r="V6">
            <v>3.2</v>
          </cell>
          <cell r="W6">
            <v>1.2</v>
          </cell>
          <cell r="X6">
            <v>13.5</v>
          </cell>
          <cell r="Y6">
            <v>68.3</v>
          </cell>
          <cell r="Z6">
            <v>99.3</v>
          </cell>
          <cell r="AA6">
            <v>128934</v>
          </cell>
          <cell r="AB6" t="str">
            <v>All</v>
          </cell>
          <cell r="AC6">
            <v>2.5</v>
          </cell>
          <cell r="AD6">
            <v>9.1</v>
          </cell>
          <cell r="AE6">
            <v>20.5</v>
          </cell>
          <cell r="AF6">
            <v>33.200000000000003</v>
          </cell>
          <cell r="AG6">
            <v>20.2</v>
          </cell>
          <cell r="AH6">
            <v>8.5</v>
          </cell>
          <cell r="AI6">
            <v>3.7</v>
          </cell>
          <cell r="AJ6">
            <v>1.4</v>
          </cell>
          <cell r="AK6">
            <v>11.5</v>
          </cell>
          <cell r="AL6">
            <v>65.2</v>
          </cell>
          <cell r="AM6">
            <v>99.1</v>
          </cell>
          <cell r="AN6">
            <v>248530</v>
          </cell>
        </row>
        <row r="7">
          <cell r="A7" t="str">
            <v>Additional Applied Science</v>
          </cell>
          <cell r="B7" t="str">
            <v>Males</v>
          </cell>
          <cell r="C7">
            <v>0.1</v>
          </cell>
          <cell r="D7">
            <v>1.3</v>
          </cell>
          <cell r="E7">
            <v>5.5</v>
          </cell>
          <cell r="F7">
            <v>20.3</v>
          </cell>
          <cell r="G7">
            <v>29.8</v>
          </cell>
          <cell r="H7">
            <v>22.6</v>
          </cell>
          <cell r="I7">
            <v>11.7</v>
          </cell>
          <cell r="J7">
            <v>4.9000000000000004</v>
          </cell>
          <cell r="K7">
            <v>1.4</v>
          </cell>
          <cell r="L7">
            <v>27.2</v>
          </cell>
          <cell r="M7">
            <v>96.2</v>
          </cell>
          <cell r="N7">
            <v>5669</v>
          </cell>
          <cell r="O7" t="str">
            <v>Females</v>
          </cell>
          <cell r="P7">
            <v>0.1</v>
          </cell>
          <cell r="Q7">
            <v>2</v>
          </cell>
          <cell r="R7">
            <v>8.9</v>
          </cell>
          <cell r="S7">
            <v>27.4</v>
          </cell>
          <cell r="T7">
            <v>28.7</v>
          </cell>
          <cell r="U7">
            <v>19.2</v>
          </cell>
          <cell r="V7">
            <v>8.4</v>
          </cell>
          <cell r="W7">
            <v>3.2</v>
          </cell>
          <cell r="X7">
            <v>2.2000000000000002</v>
          </cell>
          <cell r="Y7">
            <v>38.4</v>
          </cell>
          <cell r="Z7">
            <v>97.9</v>
          </cell>
          <cell r="AA7">
            <v>6141</v>
          </cell>
          <cell r="AB7" t="str">
            <v>All</v>
          </cell>
          <cell r="AC7">
            <v>0.1</v>
          </cell>
          <cell r="AD7">
            <v>1.7</v>
          </cell>
          <cell r="AE7">
            <v>7.2</v>
          </cell>
          <cell r="AF7">
            <v>24</v>
          </cell>
          <cell r="AG7">
            <v>29.2</v>
          </cell>
          <cell r="AH7">
            <v>20.9</v>
          </cell>
          <cell r="AI7">
            <v>10</v>
          </cell>
          <cell r="AJ7">
            <v>4</v>
          </cell>
          <cell r="AK7">
            <v>1.8</v>
          </cell>
          <cell r="AL7">
            <v>33</v>
          </cell>
          <cell r="AM7">
            <v>97.1</v>
          </cell>
          <cell r="AN7">
            <v>11810</v>
          </cell>
        </row>
        <row r="8">
          <cell r="A8" t="str">
            <v>Physics</v>
          </cell>
          <cell r="B8" t="str">
            <v>Males</v>
          </cell>
          <cell r="C8">
            <v>15.6</v>
          </cell>
          <cell r="D8">
            <v>25.9</v>
          </cell>
          <cell r="E8">
            <v>28</v>
          </cell>
          <cell r="F8">
            <v>21.6</v>
          </cell>
          <cell r="G8">
            <v>7.2</v>
          </cell>
          <cell r="H8">
            <v>1.2</v>
          </cell>
          <cell r="I8">
            <v>0.3</v>
          </cell>
          <cell r="J8">
            <v>0.1</v>
          </cell>
          <cell r="K8">
            <v>41.5</v>
          </cell>
          <cell r="L8">
            <v>91.1</v>
          </cell>
          <cell r="M8">
            <v>99.9</v>
          </cell>
          <cell r="N8">
            <v>76223</v>
          </cell>
          <cell r="O8" t="str">
            <v>Females</v>
          </cell>
          <cell r="P8">
            <v>17.100000000000001</v>
          </cell>
          <cell r="Q8">
            <v>25.5</v>
          </cell>
          <cell r="R8">
            <v>27.9</v>
          </cell>
          <cell r="S8">
            <v>21.2</v>
          </cell>
          <cell r="T8">
            <v>6.8</v>
          </cell>
          <cell r="U8">
            <v>1.2</v>
          </cell>
          <cell r="V8">
            <v>0.3</v>
          </cell>
          <cell r="W8">
            <v>0.1</v>
          </cell>
          <cell r="X8">
            <v>42.5</v>
          </cell>
          <cell r="Y8">
            <v>91.6</v>
          </cell>
          <cell r="Z8">
            <v>99.9</v>
          </cell>
          <cell r="AA8">
            <v>73173</v>
          </cell>
          <cell r="AB8" t="str">
            <v>All</v>
          </cell>
          <cell r="AC8">
            <v>16.3</v>
          </cell>
          <cell r="AD8">
            <v>25.7</v>
          </cell>
          <cell r="AE8">
            <v>28</v>
          </cell>
          <cell r="AF8">
            <v>21.4</v>
          </cell>
          <cell r="AG8">
            <v>7</v>
          </cell>
          <cell r="AH8">
            <v>1.2</v>
          </cell>
          <cell r="AI8">
            <v>0.3</v>
          </cell>
          <cell r="AJ8">
            <v>0.1</v>
          </cell>
          <cell r="AK8">
            <v>42</v>
          </cell>
          <cell r="AL8">
            <v>91.4</v>
          </cell>
          <cell r="AM8">
            <v>99.9</v>
          </cell>
          <cell r="AN8">
            <v>149396</v>
          </cell>
        </row>
        <row r="9">
          <cell r="A9" t="str">
            <v>Chemistry</v>
          </cell>
          <cell r="B9" t="str">
            <v>Males</v>
          </cell>
          <cell r="C9">
            <v>15.3</v>
          </cell>
          <cell r="D9">
            <v>24.7</v>
          </cell>
          <cell r="E9">
            <v>27.5</v>
          </cell>
          <cell r="F9">
            <v>22.1</v>
          </cell>
          <cell r="G9">
            <v>8.3000000000000007</v>
          </cell>
          <cell r="H9">
            <v>1.7</v>
          </cell>
          <cell r="I9">
            <v>0.4</v>
          </cell>
          <cell r="J9">
            <v>0.1</v>
          </cell>
          <cell r="K9">
            <v>40</v>
          </cell>
          <cell r="L9">
            <v>89.5</v>
          </cell>
          <cell r="M9">
            <v>99.9</v>
          </cell>
          <cell r="N9">
            <v>77132</v>
          </cell>
          <cell r="O9" t="str">
            <v>Females</v>
          </cell>
          <cell r="P9">
            <v>19.100000000000001</v>
          </cell>
          <cell r="Q9">
            <v>27.5</v>
          </cell>
          <cell r="R9">
            <v>26.7</v>
          </cell>
          <cell r="S9">
            <v>19.2</v>
          </cell>
          <cell r="T9">
            <v>6.1</v>
          </cell>
          <cell r="U9">
            <v>1.1000000000000001</v>
          </cell>
          <cell r="V9">
            <v>0.3</v>
          </cell>
          <cell r="W9">
            <v>0.1</v>
          </cell>
          <cell r="X9">
            <v>46.6</v>
          </cell>
          <cell r="Y9">
            <v>92.4</v>
          </cell>
          <cell r="Z9">
            <v>99.9</v>
          </cell>
          <cell r="AA9">
            <v>73637</v>
          </cell>
          <cell r="AB9" t="str">
            <v>All</v>
          </cell>
          <cell r="AC9">
            <v>17.2</v>
          </cell>
          <cell r="AD9">
            <v>26.1</v>
          </cell>
          <cell r="AE9">
            <v>27.1</v>
          </cell>
          <cell r="AF9">
            <v>20.6</v>
          </cell>
          <cell r="AG9">
            <v>7.2</v>
          </cell>
          <cell r="AH9">
            <v>1.4</v>
          </cell>
          <cell r="AI9">
            <v>0.3</v>
          </cell>
          <cell r="AJ9">
            <v>0.1</v>
          </cell>
          <cell r="AK9">
            <v>43.2</v>
          </cell>
          <cell r="AL9">
            <v>90.9</v>
          </cell>
          <cell r="AM9">
            <v>99.9</v>
          </cell>
          <cell r="AN9">
            <v>150769</v>
          </cell>
        </row>
        <row r="10">
          <cell r="A10" t="str">
            <v>Biological Sciences</v>
          </cell>
          <cell r="B10" t="str">
            <v>Males</v>
          </cell>
          <cell r="C10">
            <v>12.5</v>
          </cell>
          <cell r="D10">
            <v>25.3</v>
          </cell>
          <cell r="E10">
            <v>29.4</v>
          </cell>
          <cell r="F10">
            <v>22.9</v>
          </cell>
          <cell r="G10">
            <v>7.8</v>
          </cell>
          <cell r="H10">
            <v>1.5</v>
          </cell>
          <cell r="I10">
            <v>0.4</v>
          </cell>
          <cell r="J10">
            <v>0.2</v>
          </cell>
          <cell r="K10">
            <v>37.799999999999997</v>
          </cell>
          <cell r="L10">
            <v>90.1</v>
          </cell>
          <cell r="M10">
            <v>99.8</v>
          </cell>
          <cell r="N10">
            <v>77657</v>
          </cell>
          <cell r="O10" t="str">
            <v>Females</v>
          </cell>
          <cell r="P10">
            <v>18.399999999999999</v>
          </cell>
          <cell r="Q10">
            <v>29.2</v>
          </cell>
          <cell r="R10">
            <v>27.5</v>
          </cell>
          <cell r="S10">
            <v>18</v>
          </cell>
          <cell r="T10">
            <v>5.2</v>
          </cell>
          <cell r="U10">
            <v>1</v>
          </cell>
          <cell r="V10">
            <v>0.3</v>
          </cell>
          <cell r="W10">
            <v>0.1</v>
          </cell>
          <cell r="X10">
            <v>47.6</v>
          </cell>
          <cell r="Y10">
            <v>93.1</v>
          </cell>
          <cell r="Z10">
            <v>99.8</v>
          </cell>
          <cell r="AA10">
            <v>74767</v>
          </cell>
          <cell r="AB10" t="str">
            <v>All</v>
          </cell>
          <cell r="AC10">
            <v>15.4</v>
          </cell>
          <cell r="AD10">
            <v>27.2</v>
          </cell>
          <cell r="AE10">
            <v>28.5</v>
          </cell>
          <cell r="AF10">
            <v>20.5</v>
          </cell>
          <cell r="AG10">
            <v>6.5</v>
          </cell>
          <cell r="AH10">
            <v>1.2</v>
          </cell>
          <cell r="AI10">
            <v>0.3</v>
          </cell>
          <cell r="AJ10">
            <v>0.1</v>
          </cell>
          <cell r="AK10">
            <v>42.6</v>
          </cell>
          <cell r="AL10">
            <v>91.6</v>
          </cell>
          <cell r="AM10">
            <v>99.8</v>
          </cell>
          <cell r="AN10">
            <v>152424</v>
          </cell>
        </row>
        <row r="11">
          <cell r="A11" t="str">
            <v>Computer Science</v>
          </cell>
          <cell r="B11" t="str">
            <v>Males</v>
          </cell>
          <cell r="C11">
            <v>6.9</v>
          </cell>
          <cell r="D11">
            <v>20.2</v>
          </cell>
          <cell r="E11">
            <v>23.9</v>
          </cell>
          <cell r="F11">
            <v>18.399999999999999</v>
          </cell>
          <cell r="G11">
            <v>12.4</v>
          </cell>
          <cell r="H11">
            <v>7.5</v>
          </cell>
          <cell r="I11">
            <v>5</v>
          </cell>
          <cell r="J11">
            <v>2.7</v>
          </cell>
          <cell r="K11">
            <v>27.1</v>
          </cell>
          <cell r="L11">
            <v>69.400000000000006</v>
          </cell>
          <cell r="M11">
            <v>97</v>
          </cell>
          <cell r="N11">
            <v>3434</v>
          </cell>
          <cell r="O11" t="str">
            <v>Females</v>
          </cell>
          <cell r="P11">
            <v>8.9</v>
          </cell>
          <cell r="Q11">
            <v>19.8</v>
          </cell>
          <cell r="R11">
            <v>26.2</v>
          </cell>
          <cell r="S11">
            <v>18.100000000000001</v>
          </cell>
          <cell r="T11">
            <v>13.8</v>
          </cell>
          <cell r="U11">
            <v>6.1</v>
          </cell>
          <cell r="V11">
            <v>3.6</v>
          </cell>
          <cell r="W11">
            <v>1.9</v>
          </cell>
          <cell r="X11">
            <v>28.6</v>
          </cell>
          <cell r="Y11">
            <v>72.900000000000006</v>
          </cell>
          <cell r="Z11">
            <v>98.3</v>
          </cell>
          <cell r="AA11">
            <v>587</v>
          </cell>
          <cell r="AB11" t="str">
            <v>All</v>
          </cell>
          <cell r="AC11">
            <v>7.2</v>
          </cell>
          <cell r="AD11">
            <v>20.100000000000001</v>
          </cell>
          <cell r="AE11">
            <v>24.3</v>
          </cell>
          <cell r="AF11">
            <v>18.3</v>
          </cell>
          <cell r="AG11">
            <v>12.6</v>
          </cell>
          <cell r="AH11">
            <v>7.3</v>
          </cell>
          <cell r="AI11">
            <v>4.8</v>
          </cell>
          <cell r="AJ11">
            <v>2.6</v>
          </cell>
          <cell r="AK11">
            <v>27.3</v>
          </cell>
          <cell r="AL11">
            <v>69.900000000000006</v>
          </cell>
          <cell r="AM11">
            <v>97.2</v>
          </cell>
          <cell r="AN11">
            <v>4021</v>
          </cell>
        </row>
        <row r="12">
          <cell r="A12" t="str">
            <v>Other Sciences</v>
          </cell>
          <cell r="B12" t="str">
            <v>Males</v>
          </cell>
          <cell r="C12">
            <v>10.9</v>
          </cell>
          <cell r="D12">
            <v>15.1</v>
          </cell>
          <cell r="E12">
            <v>19.3</v>
          </cell>
          <cell r="F12">
            <v>18.100000000000001</v>
          </cell>
          <cell r="G12">
            <v>13.1</v>
          </cell>
          <cell r="H12">
            <v>9.9</v>
          </cell>
          <cell r="I12">
            <v>7.5</v>
          </cell>
          <cell r="J12">
            <v>3.1</v>
          </cell>
          <cell r="K12">
            <v>26</v>
          </cell>
          <cell r="L12">
            <v>63.4</v>
          </cell>
          <cell r="M12">
            <v>97.1</v>
          </cell>
          <cell r="N12">
            <v>3895</v>
          </cell>
          <cell r="O12" t="str">
            <v>Females</v>
          </cell>
          <cell r="P12">
            <v>4.7</v>
          </cell>
          <cell r="Q12">
            <v>14.8</v>
          </cell>
          <cell r="R12">
            <v>18.899999999999999</v>
          </cell>
          <cell r="S12">
            <v>21.3</v>
          </cell>
          <cell r="T12">
            <v>17.7</v>
          </cell>
          <cell r="U12">
            <v>10.5</v>
          </cell>
          <cell r="V12">
            <v>6.5</v>
          </cell>
          <cell r="W12">
            <v>3.4</v>
          </cell>
          <cell r="X12">
            <v>19.5</v>
          </cell>
          <cell r="Y12">
            <v>59.8</v>
          </cell>
          <cell r="Z12">
            <v>97.8</v>
          </cell>
          <cell r="AA12">
            <v>2090</v>
          </cell>
          <cell r="AB12" t="str">
            <v>All</v>
          </cell>
          <cell r="AC12">
            <v>8.6999999999999993</v>
          </cell>
          <cell r="AD12">
            <v>15</v>
          </cell>
          <cell r="AE12">
            <v>19.100000000000001</v>
          </cell>
          <cell r="AF12">
            <v>19.2</v>
          </cell>
          <cell r="AG12">
            <v>14.7</v>
          </cell>
          <cell r="AH12">
            <v>10.1</v>
          </cell>
          <cell r="AI12">
            <v>7.2</v>
          </cell>
          <cell r="AJ12">
            <v>3.2</v>
          </cell>
          <cell r="AK12">
            <v>23.7</v>
          </cell>
          <cell r="AL12">
            <v>62.1</v>
          </cell>
          <cell r="AM12">
            <v>97.3</v>
          </cell>
          <cell r="AN12">
            <v>5985</v>
          </cell>
        </row>
        <row r="13">
          <cell r="A13" t="str">
            <v>D &amp; T: Electronic Products</v>
          </cell>
          <cell r="B13" t="str">
            <v>Males</v>
          </cell>
          <cell r="C13">
            <v>8.1999999999999993</v>
          </cell>
          <cell r="D13">
            <v>13.8</v>
          </cell>
          <cell r="E13">
            <v>20.6</v>
          </cell>
          <cell r="F13">
            <v>21.1</v>
          </cell>
          <cell r="G13">
            <v>15.2</v>
          </cell>
          <cell r="H13">
            <v>9.1999999999999993</v>
          </cell>
          <cell r="I13">
            <v>6</v>
          </cell>
          <cell r="J13">
            <v>3.3</v>
          </cell>
          <cell r="K13">
            <v>22.1</v>
          </cell>
          <cell r="L13">
            <v>63.7</v>
          </cell>
          <cell r="M13">
            <v>97.4</v>
          </cell>
          <cell r="N13">
            <v>7852</v>
          </cell>
          <cell r="O13" t="str">
            <v>Females</v>
          </cell>
          <cell r="P13">
            <v>22.6</v>
          </cell>
          <cell r="Q13">
            <v>24.1</v>
          </cell>
          <cell r="R13">
            <v>21.5</v>
          </cell>
          <cell r="S13">
            <v>13.5</v>
          </cell>
          <cell r="T13">
            <v>8.4</v>
          </cell>
          <cell r="U13">
            <v>5.0999999999999996</v>
          </cell>
          <cell r="V13">
            <v>2.6</v>
          </cell>
          <cell r="W13">
            <v>0.8</v>
          </cell>
          <cell r="X13">
            <v>46.7</v>
          </cell>
          <cell r="Y13">
            <v>81.7</v>
          </cell>
          <cell r="Z13">
            <v>98.6</v>
          </cell>
          <cell r="AA13">
            <v>646</v>
          </cell>
          <cell r="AB13" t="str">
            <v>All</v>
          </cell>
          <cell r="AC13">
            <v>9.3000000000000007</v>
          </cell>
          <cell r="AD13">
            <v>14.6</v>
          </cell>
          <cell r="AE13">
            <v>20.7</v>
          </cell>
          <cell r="AF13">
            <v>20.5</v>
          </cell>
          <cell r="AG13">
            <v>14.7</v>
          </cell>
          <cell r="AH13">
            <v>8.9</v>
          </cell>
          <cell r="AI13">
            <v>5.7</v>
          </cell>
          <cell r="AJ13">
            <v>3.1</v>
          </cell>
          <cell r="AK13">
            <v>23.9</v>
          </cell>
          <cell r="AL13">
            <v>65.099999999999994</v>
          </cell>
          <cell r="AM13">
            <v>97.5</v>
          </cell>
          <cell r="AN13">
            <v>8498</v>
          </cell>
        </row>
        <row r="14">
          <cell r="A14" t="str">
            <v>D &amp; T: Food Technology</v>
          </cell>
          <cell r="B14" t="str">
            <v>Males</v>
          </cell>
          <cell r="C14">
            <v>2</v>
          </cell>
          <cell r="D14">
            <v>6.3</v>
          </cell>
          <cell r="E14">
            <v>15.3</v>
          </cell>
          <cell r="F14">
            <v>25.5</v>
          </cell>
          <cell r="G14">
            <v>22.9</v>
          </cell>
          <cell r="H14">
            <v>14.9</v>
          </cell>
          <cell r="I14">
            <v>7.7</v>
          </cell>
          <cell r="J14">
            <v>3.5</v>
          </cell>
          <cell r="K14">
            <v>8.3000000000000007</v>
          </cell>
          <cell r="L14">
            <v>49.1</v>
          </cell>
          <cell r="M14">
            <v>98.2</v>
          </cell>
          <cell r="N14">
            <v>16119</v>
          </cell>
          <cell r="O14" t="str">
            <v>Females</v>
          </cell>
          <cell r="P14">
            <v>7.8</v>
          </cell>
          <cell r="Q14">
            <v>16.399999999999999</v>
          </cell>
          <cell r="R14">
            <v>23.5</v>
          </cell>
          <cell r="S14">
            <v>23</v>
          </cell>
          <cell r="T14">
            <v>15</v>
          </cell>
          <cell r="U14">
            <v>8.1</v>
          </cell>
          <cell r="V14">
            <v>3.8</v>
          </cell>
          <cell r="W14">
            <v>1.5</v>
          </cell>
          <cell r="X14">
            <v>24.2</v>
          </cell>
          <cell r="Y14">
            <v>70.7</v>
          </cell>
          <cell r="Z14">
            <v>99.2</v>
          </cell>
          <cell r="AA14">
            <v>27307</v>
          </cell>
          <cell r="AB14" t="str">
            <v>All</v>
          </cell>
          <cell r="AC14">
            <v>5.6</v>
          </cell>
          <cell r="AD14">
            <v>12.7</v>
          </cell>
          <cell r="AE14">
            <v>20.399999999999999</v>
          </cell>
          <cell r="AF14">
            <v>24</v>
          </cell>
          <cell r="AG14">
            <v>18</v>
          </cell>
          <cell r="AH14">
            <v>10.7</v>
          </cell>
          <cell r="AI14">
            <v>5.2</v>
          </cell>
          <cell r="AJ14">
            <v>2.2999999999999998</v>
          </cell>
          <cell r="AK14">
            <v>18.3</v>
          </cell>
          <cell r="AL14">
            <v>62.7</v>
          </cell>
          <cell r="AM14">
            <v>98.8</v>
          </cell>
          <cell r="AN14">
            <v>43426</v>
          </cell>
        </row>
        <row r="15">
          <cell r="A15" t="str">
            <v>D &amp; T: Graphic Products</v>
          </cell>
          <cell r="B15" t="str">
            <v>Males</v>
          </cell>
          <cell r="C15">
            <v>2.8</v>
          </cell>
          <cell r="D15">
            <v>8.4</v>
          </cell>
          <cell r="E15">
            <v>16.899999999999999</v>
          </cell>
          <cell r="F15">
            <v>22.5</v>
          </cell>
          <cell r="G15">
            <v>19.7</v>
          </cell>
          <cell r="H15">
            <v>13</v>
          </cell>
          <cell r="I15">
            <v>8.4</v>
          </cell>
          <cell r="J15">
            <v>4.8</v>
          </cell>
          <cell r="K15">
            <v>11.3</v>
          </cell>
          <cell r="L15">
            <v>50.7</v>
          </cell>
          <cell r="M15">
            <v>96.5</v>
          </cell>
          <cell r="N15">
            <v>22244</v>
          </cell>
          <cell r="O15" t="str">
            <v>Females</v>
          </cell>
          <cell r="P15">
            <v>8.6999999999999993</v>
          </cell>
          <cell r="Q15">
            <v>19.100000000000001</v>
          </cell>
          <cell r="R15">
            <v>22.7</v>
          </cell>
          <cell r="S15">
            <v>21.5</v>
          </cell>
          <cell r="T15">
            <v>13.9</v>
          </cell>
          <cell r="U15">
            <v>7</v>
          </cell>
          <cell r="V15">
            <v>3.7</v>
          </cell>
          <cell r="W15">
            <v>2</v>
          </cell>
          <cell r="X15">
            <v>27.8</v>
          </cell>
          <cell r="Y15">
            <v>72</v>
          </cell>
          <cell r="Z15">
            <v>98.7</v>
          </cell>
          <cell r="AA15">
            <v>13994</v>
          </cell>
          <cell r="AB15" t="str">
            <v>All</v>
          </cell>
          <cell r="AC15">
            <v>5.0999999999999996</v>
          </cell>
          <cell r="AD15">
            <v>12.5</v>
          </cell>
          <cell r="AE15">
            <v>19.100000000000001</v>
          </cell>
          <cell r="AF15">
            <v>22.1</v>
          </cell>
          <cell r="AG15">
            <v>17.5</v>
          </cell>
          <cell r="AH15">
            <v>10.7</v>
          </cell>
          <cell r="AI15">
            <v>6.6</v>
          </cell>
          <cell r="AJ15">
            <v>3.7</v>
          </cell>
          <cell r="AK15">
            <v>17.600000000000001</v>
          </cell>
          <cell r="AL15">
            <v>58.9</v>
          </cell>
          <cell r="AM15">
            <v>97.4</v>
          </cell>
          <cell r="AN15">
            <v>36238</v>
          </cell>
        </row>
        <row r="16">
          <cell r="A16" t="str">
            <v>D &amp; T: Resistant Materials</v>
          </cell>
          <cell r="B16" t="str">
            <v>Males</v>
          </cell>
          <cell r="C16">
            <v>3.6</v>
          </cell>
          <cell r="D16">
            <v>9.5</v>
          </cell>
          <cell r="E16">
            <v>18.7</v>
          </cell>
          <cell r="F16">
            <v>24.5</v>
          </cell>
          <cell r="G16">
            <v>19.3</v>
          </cell>
          <cell r="H16">
            <v>12.2</v>
          </cell>
          <cell r="I16">
            <v>7.1</v>
          </cell>
          <cell r="J16">
            <v>3.4</v>
          </cell>
          <cell r="K16">
            <v>13.1</v>
          </cell>
          <cell r="L16">
            <v>56.2</v>
          </cell>
          <cell r="M16">
            <v>98.2</v>
          </cell>
          <cell r="N16">
            <v>44851</v>
          </cell>
          <cell r="O16" t="str">
            <v>Females</v>
          </cell>
          <cell r="P16">
            <v>9.3000000000000007</v>
          </cell>
          <cell r="Q16">
            <v>19.2</v>
          </cell>
          <cell r="R16">
            <v>23.5</v>
          </cell>
          <cell r="S16">
            <v>20.5</v>
          </cell>
          <cell r="T16">
            <v>13.6</v>
          </cell>
          <cell r="U16">
            <v>7.2</v>
          </cell>
          <cell r="V16">
            <v>3.6</v>
          </cell>
          <cell r="W16">
            <v>1.9</v>
          </cell>
          <cell r="X16">
            <v>28.6</v>
          </cell>
          <cell r="Y16">
            <v>72.599999999999994</v>
          </cell>
          <cell r="Z16">
            <v>98.9</v>
          </cell>
          <cell r="AA16">
            <v>7575</v>
          </cell>
          <cell r="AB16" t="str">
            <v>All</v>
          </cell>
          <cell r="AC16">
            <v>4.4000000000000004</v>
          </cell>
          <cell r="AD16">
            <v>10.9</v>
          </cell>
          <cell r="AE16">
            <v>19.399999999999999</v>
          </cell>
          <cell r="AF16">
            <v>23.9</v>
          </cell>
          <cell r="AG16">
            <v>18.5</v>
          </cell>
          <cell r="AH16">
            <v>11.4</v>
          </cell>
          <cell r="AI16">
            <v>6.5</v>
          </cell>
          <cell r="AJ16">
            <v>3.2</v>
          </cell>
          <cell r="AK16">
            <v>15.3</v>
          </cell>
          <cell r="AL16">
            <v>58.6</v>
          </cell>
          <cell r="AM16">
            <v>98.3</v>
          </cell>
          <cell r="AN16">
            <v>52426</v>
          </cell>
        </row>
        <row r="17">
          <cell r="A17" t="str">
            <v>D &amp; T: Systems &amp; Control</v>
          </cell>
          <cell r="B17" t="str">
            <v>Males</v>
          </cell>
          <cell r="C17">
            <v>6.2</v>
          </cell>
          <cell r="D17">
            <v>13.9</v>
          </cell>
          <cell r="E17">
            <v>20.9</v>
          </cell>
          <cell r="F17">
            <v>22.3</v>
          </cell>
          <cell r="G17">
            <v>18.100000000000001</v>
          </cell>
          <cell r="H17">
            <v>10.3</v>
          </cell>
          <cell r="I17">
            <v>4.2</v>
          </cell>
          <cell r="J17">
            <v>2.5</v>
          </cell>
          <cell r="K17">
            <v>20.100000000000001</v>
          </cell>
          <cell r="L17">
            <v>63.3</v>
          </cell>
          <cell r="M17">
            <v>98.4</v>
          </cell>
          <cell r="N17">
            <v>3250</v>
          </cell>
          <cell r="O17" t="str">
            <v>Females</v>
          </cell>
          <cell r="P17">
            <v>8.1999999999999993</v>
          </cell>
          <cell r="Q17">
            <v>23.6</v>
          </cell>
          <cell r="R17">
            <v>24.9</v>
          </cell>
          <cell r="S17">
            <v>22.7</v>
          </cell>
          <cell r="T17">
            <v>12</v>
          </cell>
          <cell r="U17">
            <v>4.3</v>
          </cell>
          <cell r="V17">
            <v>2.1</v>
          </cell>
          <cell r="W17">
            <v>1.7</v>
          </cell>
          <cell r="X17">
            <v>31.8</v>
          </cell>
          <cell r="Y17">
            <v>79.400000000000006</v>
          </cell>
          <cell r="Z17">
            <v>99.6</v>
          </cell>
          <cell r="AA17">
            <v>233</v>
          </cell>
          <cell r="AB17" t="str">
            <v>All</v>
          </cell>
          <cell r="AC17">
            <v>6.3</v>
          </cell>
          <cell r="AD17">
            <v>14.6</v>
          </cell>
          <cell r="AE17">
            <v>21.1</v>
          </cell>
          <cell r="AF17">
            <v>22.4</v>
          </cell>
          <cell r="AG17">
            <v>17.7</v>
          </cell>
          <cell r="AH17">
            <v>9.9</v>
          </cell>
          <cell r="AI17">
            <v>4.0999999999999996</v>
          </cell>
          <cell r="AJ17">
            <v>2.4</v>
          </cell>
          <cell r="AK17">
            <v>20.9</v>
          </cell>
          <cell r="AL17">
            <v>64.400000000000006</v>
          </cell>
          <cell r="AM17">
            <v>98.5</v>
          </cell>
          <cell r="AN17">
            <v>3483</v>
          </cell>
        </row>
        <row r="18">
          <cell r="A18" t="str">
            <v>D &amp; T: Textiles Technology</v>
          </cell>
          <cell r="B18" t="str">
            <v>Males</v>
          </cell>
          <cell r="C18">
            <v>2.4</v>
          </cell>
          <cell r="D18">
            <v>6.5</v>
          </cell>
          <cell r="E18">
            <v>13.7</v>
          </cell>
          <cell r="F18">
            <v>15.9</v>
          </cell>
          <cell r="G18">
            <v>20.7</v>
          </cell>
          <cell r="H18">
            <v>15.7</v>
          </cell>
          <cell r="I18">
            <v>13.7</v>
          </cell>
          <cell r="J18">
            <v>7.2</v>
          </cell>
          <cell r="K18">
            <v>8.9</v>
          </cell>
          <cell r="L18">
            <v>38.6</v>
          </cell>
          <cell r="M18">
            <v>95.8</v>
          </cell>
          <cell r="N18">
            <v>765</v>
          </cell>
          <cell r="O18" t="str">
            <v>Females</v>
          </cell>
          <cell r="P18">
            <v>10.199999999999999</v>
          </cell>
          <cell r="Q18">
            <v>18.600000000000001</v>
          </cell>
          <cell r="R18">
            <v>24</v>
          </cell>
          <cell r="S18">
            <v>22.1</v>
          </cell>
          <cell r="T18">
            <v>12.7</v>
          </cell>
          <cell r="U18">
            <v>6.6</v>
          </cell>
          <cell r="V18">
            <v>3.5</v>
          </cell>
          <cell r="W18">
            <v>1.5</v>
          </cell>
          <cell r="X18">
            <v>28.8</v>
          </cell>
          <cell r="Y18">
            <v>74.900000000000006</v>
          </cell>
          <cell r="Z18">
            <v>99.1</v>
          </cell>
          <cell r="AA18">
            <v>26995</v>
          </cell>
          <cell r="AB18" t="str">
            <v>All</v>
          </cell>
          <cell r="AC18">
            <v>10</v>
          </cell>
          <cell r="AD18">
            <v>18.3</v>
          </cell>
          <cell r="AE18">
            <v>23.7</v>
          </cell>
          <cell r="AF18">
            <v>21.9</v>
          </cell>
          <cell r="AG18">
            <v>12.9</v>
          </cell>
          <cell r="AH18">
            <v>6.9</v>
          </cell>
          <cell r="AI18">
            <v>3.7</v>
          </cell>
          <cell r="AJ18">
            <v>1.6</v>
          </cell>
          <cell r="AK18">
            <v>28.2</v>
          </cell>
          <cell r="AL18">
            <v>73.900000000000006</v>
          </cell>
          <cell r="AM18">
            <v>99</v>
          </cell>
          <cell r="AN18">
            <v>27760</v>
          </cell>
        </row>
        <row r="19">
          <cell r="A19" t="str">
            <v>Other Design and Technology</v>
          </cell>
          <cell r="B19" t="str">
            <v>Males</v>
          </cell>
          <cell r="C19">
            <v>2.9</v>
          </cell>
          <cell r="D19">
            <v>8.1</v>
          </cell>
          <cell r="E19">
            <v>17.600000000000001</v>
          </cell>
          <cell r="F19">
            <v>25.2</v>
          </cell>
          <cell r="G19">
            <v>19.600000000000001</v>
          </cell>
          <cell r="H19">
            <v>12.5</v>
          </cell>
          <cell r="I19">
            <v>7.8</v>
          </cell>
          <cell r="J19">
            <v>3.9</v>
          </cell>
          <cell r="K19">
            <v>11</v>
          </cell>
          <cell r="L19">
            <v>53.8</v>
          </cell>
          <cell r="M19">
            <v>97.6</v>
          </cell>
          <cell r="N19">
            <v>23396</v>
          </cell>
          <cell r="O19" t="str">
            <v>Females</v>
          </cell>
          <cell r="P19">
            <v>8.8000000000000007</v>
          </cell>
          <cell r="Q19">
            <v>17.3</v>
          </cell>
          <cell r="R19">
            <v>23.9</v>
          </cell>
          <cell r="S19">
            <v>22</v>
          </cell>
          <cell r="T19">
            <v>13.4</v>
          </cell>
          <cell r="U19">
            <v>7.7</v>
          </cell>
          <cell r="V19">
            <v>4</v>
          </cell>
          <cell r="W19">
            <v>1.8</v>
          </cell>
          <cell r="X19">
            <v>26.1</v>
          </cell>
          <cell r="Y19">
            <v>72</v>
          </cell>
          <cell r="Z19">
            <v>98.9</v>
          </cell>
          <cell r="AA19">
            <v>10358</v>
          </cell>
          <cell r="AB19" t="str">
            <v>All</v>
          </cell>
          <cell r="AC19">
            <v>4.7</v>
          </cell>
          <cell r="AD19">
            <v>10.9</v>
          </cell>
          <cell r="AE19">
            <v>19.5</v>
          </cell>
          <cell r="AF19">
            <v>24.2</v>
          </cell>
          <cell r="AG19">
            <v>17.7</v>
          </cell>
          <cell r="AH19">
            <v>11</v>
          </cell>
          <cell r="AI19">
            <v>6.6</v>
          </cell>
          <cell r="AJ19">
            <v>3.3</v>
          </cell>
          <cell r="AK19">
            <v>15.6</v>
          </cell>
          <cell r="AL19">
            <v>59.4</v>
          </cell>
          <cell r="AM19">
            <v>98</v>
          </cell>
          <cell r="AN19">
            <v>33754</v>
          </cell>
        </row>
        <row r="20">
          <cell r="A20" t="str">
            <v>Applied Engineering</v>
          </cell>
          <cell r="B20" t="str">
            <v>Males</v>
          </cell>
          <cell r="C20">
            <v>0.8</v>
          </cell>
          <cell r="D20">
            <v>4.2</v>
          </cell>
          <cell r="E20">
            <v>13.5</v>
          </cell>
          <cell r="F20">
            <v>22.5</v>
          </cell>
          <cell r="G20">
            <v>23.2</v>
          </cell>
          <cell r="H20">
            <v>16.7</v>
          </cell>
          <cell r="I20">
            <v>10.8</v>
          </cell>
          <cell r="J20">
            <v>5.8</v>
          </cell>
          <cell r="K20">
            <v>5</v>
          </cell>
          <cell r="L20">
            <v>40.9</v>
          </cell>
          <cell r="M20">
            <v>97.5</v>
          </cell>
          <cell r="N20">
            <v>1959</v>
          </cell>
          <cell r="O20" t="str">
            <v>Females</v>
          </cell>
          <cell r="P20">
            <v>8.6999999999999993</v>
          </cell>
          <cell r="Q20">
            <v>17.3</v>
          </cell>
          <cell r="R20">
            <v>19.7</v>
          </cell>
          <cell r="S20">
            <v>17.3</v>
          </cell>
          <cell r="T20">
            <v>16.2</v>
          </cell>
          <cell r="U20">
            <v>13.3</v>
          </cell>
          <cell r="V20">
            <v>3.5</v>
          </cell>
          <cell r="W20">
            <v>2.9</v>
          </cell>
          <cell r="X20">
            <v>26</v>
          </cell>
          <cell r="Y20">
            <v>63</v>
          </cell>
          <cell r="Z20">
            <v>98.8</v>
          </cell>
          <cell r="AA20">
            <v>173</v>
          </cell>
          <cell r="AB20" t="str">
            <v>All</v>
          </cell>
          <cell r="AC20">
            <v>1.4</v>
          </cell>
          <cell r="AD20">
            <v>5.3</v>
          </cell>
          <cell r="AE20">
            <v>14</v>
          </cell>
          <cell r="AF20">
            <v>22.1</v>
          </cell>
          <cell r="AG20">
            <v>22.6</v>
          </cell>
          <cell r="AH20">
            <v>16.5</v>
          </cell>
          <cell r="AI20">
            <v>10.199999999999999</v>
          </cell>
          <cell r="AJ20">
            <v>5.6</v>
          </cell>
          <cell r="AK20">
            <v>6.7</v>
          </cell>
          <cell r="AL20">
            <v>42.7</v>
          </cell>
          <cell r="AM20">
            <v>97.6</v>
          </cell>
          <cell r="AN20">
            <v>2132</v>
          </cell>
        </row>
        <row r="21">
          <cell r="A21" t="str">
            <v>Information Technology</v>
          </cell>
          <cell r="B21" t="str">
            <v>Males</v>
          </cell>
          <cell r="C21">
            <v>5.6</v>
          </cell>
          <cell r="D21">
            <v>16.3</v>
          </cell>
          <cell r="E21">
            <v>23.7</v>
          </cell>
          <cell r="F21">
            <v>23.9</v>
          </cell>
          <cell r="G21">
            <v>12.8</v>
          </cell>
          <cell r="H21">
            <v>7</v>
          </cell>
          <cell r="I21">
            <v>5.2</v>
          </cell>
          <cell r="J21">
            <v>3.3</v>
          </cell>
          <cell r="K21">
            <v>22</v>
          </cell>
          <cell r="L21">
            <v>69.599999999999994</v>
          </cell>
          <cell r="M21">
            <v>97.9</v>
          </cell>
          <cell r="N21">
            <v>29983</v>
          </cell>
          <cell r="O21" t="str">
            <v>Females</v>
          </cell>
          <cell r="P21">
            <v>9.1999999999999993</v>
          </cell>
          <cell r="Q21">
            <v>21.7</v>
          </cell>
          <cell r="R21">
            <v>25.6</v>
          </cell>
          <cell r="S21">
            <v>20.7</v>
          </cell>
          <cell r="T21">
            <v>10</v>
          </cell>
          <cell r="U21">
            <v>5.6</v>
          </cell>
          <cell r="V21">
            <v>3.4</v>
          </cell>
          <cell r="W21">
            <v>2.2999999999999998</v>
          </cell>
          <cell r="X21">
            <v>31</v>
          </cell>
          <cell r="Y21">
            <v>77.3</v>
          </cell>
          <cell r="Z21">
            <v>98.5</v>
          </cell>
          <cell r="AA21">
            <v>23753</v>
          </cell>
          <cell r="AB21" t="str">
            <v>All</v>
          </cell>
          <cell r="AC21">
            <v>7.2</v>
          </cell>
          <cell r="AD21">
            <v>18.7</v>
          </cell>
          <cell r="AE21">
            <v>24.5</v>
          </cell>
          <cell r="AF21">
            <v>22.5</v>
          </cell>
          <cell r="AG21">
            <v>11.6</v>
          </cell>
          <cell r="AH21">
            <v>6.4</v>
          </cell>
          <cell r="AI21">
            <v>4.4000000000000004</v>
          </cell>
          <cell r="AJ21">
            <v>2.8</v>
          </cell>
          <cell r="AK21">
            <v>25.9</v>
          </cell>
          <cell r="AL21">
            <v>73</v>
          </cell>
          <cell r="AM21">
            <v>98.2</v>
          </cell>
          <cell r="AN21">
            <v>53736</v>
          </cell>
        </row>
        <row r="22">
          <cell r="A22" t="str">
            <v>Business Studies</v>
          </cell>
          <cell r="B22" t="str">
            <v>Males</v>
          </cell>
          <cell r="C22">
            <v>3.2</v>
          </cell>
          <cell r="D22">
            <v>14.1</v>
          </cell>
          <cell r="E22">
            <v>24.6</v>
          </cell>
          <cell r="F22">
            <v>24.2</v>
          </cell>
          <cell r="G22">
            <v>15.6</v>
          </cell>
          <cell r="H22">
            <v>9.1</v>
          </cell>
          <cell r="I22">
            <v>5.0999999999999996</v>
          </cell>
          <cell r="J22">
            <v>2.8</v>
          </cell>
          <cell r="K22">
            <v>17.3</v>
          </cell>
          <cell r="L22">
            <v>66.099999999999994</v>
          </cell>
          <cell r="M22">
            <v>98.7</v>
          </cell>
          <cell r="N22">
            <v>38383</v>
          </cell>
          <cell r="O22" t="str">
            <v>Females</v>
          </cell>
          <cell r="P22">
            <v>4.5999999999999996</v>
          </cell>
          <cell r="Q22">
            <v>17.2</v>
          </cell>
          <cell r="R22">
            <v>25.4</v>
          </cell>
          <cell r="S22">
            <v>23</v>
          </cell>
          <cell r="T22">
            <v>14.4</v>
          </cell>
          <cell r="U22">
            <v>7.8</v>
          </cell>
          <cell r="V22">
            <v>4.5</v>
          </cell>
          <cell r="W22">
            <v>2</v>
          </cell>
          <cell r="X22">
            <v>21.8</v>
          </cell>
          <cell r="Y22">
            <v>70.3</v>
          </cell>
          <cell r="Z22">
            <v>99</v>
          </cell>
          <cell r="AA22">
            <v>26063</v>
          </cell>
          <cell r="AB22" t="str">
            <v>All</v>
          </cell>
          <cell r="AC22">
            <v>3.7</v>
          </cell>
          <cell r="AD22">
            <v>15.4</v>
          </cell>
          <cell r="AE22">
            <v>25</v>
          </cell>
          <cell r="AF22">
            <v>23.7</v>
          </cell>
          <cell r="AG22">
            <v>15.1</v>
          </cell>
          <cell r="AH22">
            <v>8.6</v>
          </cell>
          <cell r="AI22">
            <v>4.8</v>
          </cell>
          <cell r="AJ22">
            <v>2.5</v>
          </cell>
          <cell r="AK22">
            <v>19.100000000000001</v>
          </cell>
          <cell r="AL22">
            <v>67.8</v>
          </cell>
          <cell r="AM22">
            <v>98.8</v>
          </cell>
          <cell r="AN22">
            <v>64446</v>
          </cell>
        </row>
        <row r="23">
          <cell r="A23" t="str">
            <v>Applied Business</v>
          </cell>
          <cell r="B23" t="str">
            <v>Males</v>
          </cell>
          <cell r="C23">
            <v>2</v>
          </cell>
          <cell r="D23">
            <v>10.4</v>
          </cell>
          <cell r="E23">
            <v>20.5</v>
          </cell>
          <cell r="F23">
            <v>24.7</v>
          </cell>
          <cell r="G23">
            <v>17.600000000000001</v>
          </cell>
          <cell r="H23">
            <v>9.6</v>
          </cell>
          <cell r="I23">
            <v>6.4</v>
          </cell>
          <cell r="J23">
            <v>4.0999999999999996</v>
          </cell>
          <cell r="K23">
            <v>12.4</v>
          </cell>
          <cell r="L23">
            <v>57.6</v>
          </cell>
          <cell r="M23">
            <v>95.3</v>
          </cell>
          <cell r="N23">
            <v>2908</v>
          </cell>
          <cell r="O23" t="str">
            <v>Females</v>
          </cell>
          <cell r="P23">
            <v>4.5</v>
          </cell>
          <cell r="Q23">
            <v>17.100000000000001</v>
          </cell>
          <cell r="R23">
            <v>24.8</v>
          </cell>
          <cell r="S23">
            <v>21.9</v>
          </cell>
          <cell r="T23">
            <v>14.8</v>
          </cell>
          <cell r="U23">
            <v>7.2</v>
          </cell>
          <cell r="V23">
            <v>4.5</v>
          </cell>
          <cell r="W23">
            <v>2.8</v>
          </cell>
          <cell r="X23">
            <v>21.6</v>
          </cell>
          <cell r="Y23">
            <v>68.400000000000006</v>
          </cell>
          <cell r="Z23">
            <v>97.7</v>
          </cell>
          <cell r="AA23">
            <v>1837</v>
          </cell>
          <cell r="AB23" t="str">
            <v>All</v>
          </cell>
          <cell r="AC23">
            <v>3</v>
          </cell>
          <cell r="AD23">
            <v>13</v>
          </cell>
          <cell r="AE23">
            <v>22.2</v>
          </cell>
          <cell r="AF23">
            <v>23.6</v>
          </cell>
          <cell r="AG23">
            <v>16.5</v>
          </cell>
          <cell r="AH23">
            <v>8.6999999999999993</v>
          </cell>
          <cell r="AI23">
            <v>5.6</v>
          </cell>
          <cell r="AJ23">
            <v>3.6</v>
          </cell>
          <cell r="AK23">
            <v>16</v>
          </cell>
          <cell r="AL23">
            <v>61.8</v>
          </cell>
          <cell r="AM23">
            <v>96.2</v>
          </cell>
          <cell r="AN23">
            <v>4745</v>
          </cell>
        </row>
        <row r="24">
          <cell r="A24" t="str">
            <v>Home Economics</v>
          </cell>
          <cell r="B24" t="str">
            <v>Males</v>
          </cell>
          <cell r="C24">
            <v>0.6</v>
          </cell>
          <cell r="D24">
            <v>5.9</v>
          </cell>
          <cell r="E24">
            <v>15.4</v>
          </cell>
          <cell r="F24">
            <v>23.8</v>
          </cell>
          <cell r="G24">
            <v>21.8</v>
          </cell>
          <cell r="H24">
            <v>15.5</v>
          </cell>
          <cell r="I24">
            <v>10.7</v>
          </cell>
          <cell r="J24">
            <v>4.3</v>
          </cell>
          <cell r="K24">
            <v>6.5</v>
          </cell>
          <cell r="L24">
            <v>45.7</v>
          </cell>
          <cell r="M24">
            <v>98</v>
          </cell>
          <cell r="N24">
            <v>3668</v>
          </cell>
          <cell r="O24" t="str">
            <v>Females</v>
          </cell>
          <cell r="P24">
            <v>2.8</v>
          </cell>
          <cell r="Q24">
            <v>11.4</v>
          </cell>
          <cell r="R24">
            <v>20.3</v>
          </cell>
          <cell r="S24">
            <v>24</v>
          </cell>
          <cell r="T24">
            <v>19.5</v>
          </cell>
          <cell r="U24">
            <v>11.7</v>
          </cell>
          <cell r="V24">
            <v>6</v>
          </cell>
          <cell r="W24">
            <v>2.6</v>
          </cell>
          <cell r="X24">
            <v>14.2</v>
          </cell>
          <cell r="Y24">
            <v>58.5</v>
          </cell>
          <cell r="Z24">
            <v>98.5</v>
          </cell>
          <cell r="AA24">
            <v>22582</v>
          </cell>
          <cell r="AB24" t="str">
            <v>All</v>
          </cell>
          <cell r="AC24">
            <v>2.5</v>
          </cell>
          <cell r="AD24">
            <v>10.6</v>
          </cell>
          <cell r="AE24">
            <v>19.600000000000001</v>
          </cell>
          <cell r="AF24">
            <v>24</v>
          </cell>
          <cell r="AG24">
            <v>19.899999999999999</v>
          </cell>
          <cell r="AH24">
            <v>12.3</v>
          </cell>
          <cell r="AI24">
            <v>6.7</v>
          </cell>
          <cell r="AJ24">
            <v>2.8</v>
          </cell>
          <cell r="AK24">
            <v>13.1</v>
          </cell>
          <cell r="AL24">
            <v>56.7</v>
          </cell>
          <cell r="AM24">
            <v>98.4</v>
          </cell>
          <cell r="AN24">
            <v>26250</v>
          </cell>
        </row>
        <row r="25">
          <cell r="A25" t="str">
            <v>Geography</v>
          </cell>
          <cell r="B25" t="str">
            <v>Males</v>
          </cell>
          <cell r="C25">
            <v>7.4</v>
          </cell>
          <cell r="D25">
            <v>15.5</v>
          </cell>
          <cell r="E25">
            <v>19.600000000000001</v>
          </cell>
          <cell r="F25">
            <v>22.9</v>
          </cell>
          <cell r="G25">
            <v>16.7</v>
          </cell>
          <cell r="H25">
            <v>9.4</v>
          </cell>
          <cell r="I25">
            <v>5</v>
          </cell>
          <cell r="J25">
            <v>2.5</v>
          </cell>
          <cell r="K25">
            <v>22.9</v>
          </cell>
          <cell r="L25">
            <v>65.5</v>
          </cell>
          <cell r="M25">
            <v>99</v>
          </cell>
          <cell r="N25">
            <v>107293</v>
          </cell>
          <cell r="O25" t="str">
            <v>Females</v>
          </cell>
          <cell r="P25">
            <v>12.8</v>
          </cell>
          <cell r="Q25">
            <v>20.100000000000001</v>
          </cell>
          <cell r="R25">
            <v>21.2</v>
          </cell>
          <cell r="S25">
            <v>20.2</v>
          </cell>
          <cell r="T25">
            <v>12.7</v>
          </cell>
          <cell r="U25">
            <v>6.9</v>
          </cell>
          <cell r="V25">
            <v>3.7</v>
          </cell>
          <cell r="W25">
            <v>1.7</v>
          </cell>
          <cell r="X25">
            <v>32.9</v>
          </cell>
          <cell r="Y25">
            <v>74.400000000000006</v>
          </cell>
          <cell r="Z25">
            <v>99.4</v>
          </cell>
          <cell r="AA25">
            <v>92953</v>
          </cell>
          <cell r="AB25" t="str">
            <v>All</v>
          </cell>
          <cell r="AC25">
            <v>9.9</v>
          </cell>
          <cell r="AD25">
            <v>17.600000000000001</v>
          </cell>
          <cell r="AE25">
            <v>20.399999999999999</v>
          </cell>
          <cell r="AF25">
            <v>21.7</v>
          </cell>
          <cell r="AG25">
            <v>14.8</v>
          </cell>
          <cell r="AH25">
            <v>8.1999999999999993</v>
          </cell>
          <cell r="AI25">
            <v>4.4000000000000004</v>
          </cell>
          <cell r="AJ25">
            <v>2.1</v>
          </cell>
          <cell r="AK25">
            <v>27.6</v>
          </cell>
          <cell r="AL25">
            <v>69.599999999999994</v>
          </cell>
          <cell r="AM25">
            <v>99.1</v>
          </cell>
          <cell r="AN25">
            <v>200246</v>
          </cell>
        </row>
        <row r="26">
          <cell r="A26" t="str">
            <v>History</v>
          </cell>
          <cell r="B26" t="str">
            <v>Males</v>
          </cell>
          <cell r="C26">
            <v>7.8</v>
          </cell>
          <cell r="D26">
            <v>16.3</v>
          </cell>
          <cell r="E26">
            <v>20.7</v>
          </cell>
          <cell r="F26">
            <v>20.3</v>
          </cell>
          <cell r="G26">
            <v>14.7</v>
          </cell>
          <cell r="H26">
            <v>9</v>
          </cell>
          <cell r="I26">
            <v>5.6</v>
          </cell>
          <cell r="J26">
            <v>3.5</v>
          </cell>
          <cell r="K26">
            <v>24.2</v>
          </cell>
          <cell r="L26">
            <v>65.2</v>
          </cell>
          <cell r="M26">
            <v>97.9</v>
          </cell>
          <cell r="N26">
            <v>115848</v>
          </cell>
          <cell r="O26" t="str">
            <v>Females</v>
          </cell>
          <cell r="P26">
            <v>12.7</v>
          </cell>
          <cell r="Q26">
            <v>21</v>
          </cell>
          <cell r="R26">
            <v>21.6</v>
          </cell>
          <cell r="S26">
            <v>18.2</v>
          </cell>
          <cell r="T26">
            <v>11.9</v>
          </cell>
          <cell r="U26">
            <v>7</v>
          </cell>
          <cell r="V26">
            <v>4.2</v>
          </cell>
          <cell r="W26">
            <v>2.2000000000000002</v>
          </cell>
          <cell r="X26">
            <v>33.6</v>
          </cell>
          <cell r="Y26">
            <v>73.400000000000006</v>
          </cell>
          <cell r="Z26">
            <v>98.8</v>
          </cell>
          <cell r="AA26">
            <v>118860</v>
          </cell>
          <cell r="AB26" t="str">
            <v>All</v>
          </cell>
          <cell r="AC26">
            <v>10.3</v>
          </cell>
          <cell r="AD26">
            <v>18.7</v>
          </cell>
          <cell r="AE26">
            <v>21.1</v>
          </cell>
          <cell r="AF26">
            <v>19.2</v>
          </cell>
          <cell r="AG26">
            <v>13.3</v>
          </cell>
          <cell r="AH26">
            <v>8</v>
          </cell>
          <cell r="AI26">
            <v>4.9000000000000004</v>
          </cell>
          <cell r="AJ26">
            <v>2.8</v>
          </cell>
          <cell r="AK26">
            <v>29</v>
          </cell>
          <cell r="AL26">
            <v>69.3</v>
          </cell>
          <cell r="AM26">
            <v>98.3</v>
          </cell>
          <cell r="AN26">
            <v>234708</v>
          </cell>
        </row>
        <row r="27">
          <cell r="A27" t="str">
            <v>Humanities</v>
          </cell>
          <cell r="B27" t="str">
            <v>Males</v>
          </cell>
          <cell r="C27">
            <v>1</v>
          </cell>
          <cell r="D27">
            <v>4.5</v>
          </cell>
          <cell r="E27">
            <v>13.2</v>
          </cell>
          <cell r="F27">
            <v>20.8</v>
          </cell>
          <cell r="G27">
            <v>19.600000000000001</v>
          </cell>
          <cell r="H27">
            <v>16.2</v>
          </cell>
          <cell r="I27">
            <v>11.6</v>
          </cell>
          <cell r="J27">
            <v>8.1999999999999993</v>
          </cell>
          <cell r="K27">
            <v>5.6</v>
          </cell>
          <cell r="L27">
            <v>39.5</v>
          </cell>
          <cell r="M27">
            <v>95</v>
          </cell>
          <cell r="N27">
            <v>6290</v>
          </cell>
          <cell r="O27" t="str">
            <v>Females</v>
          </cell>
          <cell r="P27">
            <v>1.8</v>
          </cell>
          <cell r="Q27">
            <v>7.8</v>
          </cell>
          <cell r="R27">
            <v>17.600000000000001</v>
          </cell>
          <cell r="S27">
            <v>22.6</v>
          </cell>
          <cell r="T27">
            <v>18.600000000000001</v>
          </cell>
          <cell r="U27">
            <v>14.1</v>
          </cell>
          <cell r="V27">
            <v>9.1999999999999993</v>
          </cell>
          <cell r="W27">
            <v>5.0999999999999996</v>
          </cell>
          <cell r="X27">
            <v>9.6</v>
          </cell>
          <cell r="Y27">
            <v>49.8</v>
          </cell>
          <cell r="Z27">
            <v>96.9</v>
          </cell>
          <cell r="AA27">
            <v>6138</v>
          </cell>
          <cell r="AB27" t="str">
            <v>All</v>
          </cell>
          <cell r="AC27">
            <v>1.4</v>
          </cell>
          <cell r="AD27">
            <v>6.2</v>
          </cell>
          <cell r="AE27">
            <v>15.4</v>
          </cell>
          <cell r="AF27">
            <v>21.7</v>
          </cell>
          <cell r="AG27">
            <v>19.100000000000001</v>
          </cell>
          <cell r="AH27">
            <v>15.2</v>
          </cell>
          <cell r="AI27">
            <v>10.4</v>
          </cell>
          <cell r="AJ27">
            <v>6.7</v>
          </cell>
          <cell r="AK27">
            <v>7.6</v>
          </cell>
          <cell r="AL27">
            <v>44.6</v>
          </cell>
          <cell r="AM27">
            <v>96</v>
          </cell>
          <cell r="AN27">
            <v>12428</v>
          </cell>
        </row>
        <row r="28">
          <cell r="A28" t="str">
            <v>Economics</v>
          </cell>
          <cell r="B28" t="str">
            <v>Males</v>
          </cell>
          <cell r="C28">
            <v>6.8</v>
          </cell>
          <cell r="D28">
            <v>23.7</v>
          </cell>
          <cell r="E28">
            <v>27.8</v>
          </cell>
          <cell r="F28">
            <v>21.2</v>
          </cell>
          <cell r="G28">
            <v>9.6</v>
          </cell>
          <cell r="H28">
            <v>5.2</v>
          </cell>
          <cell r="I28">
            <v>3.2</v>
          </cell>
          <cell r="J28">
            <v>1.3</v>
          </cell>
          <cell r="K28">
            <v>30.5</v>
          </cell>
          <cell r="L28">
            <v>79.5</v>
          </cell>
          <cell r="M28">
            <v>98.9</v>
          </cell>
          <cell r="N28">
            <v>2971</v>
          </cell>
          <cell r="O28" t="str">
            <v>Females</v>
          </cell>
          <cell r="P28">
            <v>6.4</v>
          </cell>
          <cell r="Q28">
            <v>25.6</v>
          </cell>
          <cell r="R28">
            <v>28.9</v>
          </cell>
          <cell r="S28">
            <v>18.8</v>
          </cell>
          <cell r="T28">
            <v>9.5</v>
          </cell>
          <cell r="U28">
            <v>5</v>
          </cell>
          <cell r="V28">
            <v>2.9</v>
          </cell>
          <cell r="W28">
            <v>1.1000000000000001</v>
          </cell>
          <cell r="X28">
            <v>32</v>
          </cell>
          <cell r="Y28">
            <v>79.8</v>
          </cell>
          <cell r="Z28">
            <v>98.3</v>
          </cell>
          <cell r="AA28">
            <v>1311</v>
          </cell>
          <cell r="AB28" t="str">
            <v>All</v>
          </cell>
          <cell r="AC28">
            <v>6.7</v>
          </cell>
          <cell r="AD28">
            <v>24.3</v>
          </cell>
          <cell r="AE28">
            <v>28.1</v>
          </cell>
          <cell r="AF28">
            <v>20.5</v>
          </cell>
          <cell r="AG28">
            <v>9.6</v>
          </cell>
          <cell r="AH28">
            <v>5.2</v>
          </cell>
          <cell r="AI28">
            <v>3.1</v>
          </cell>
          <cell r="AJ28">
            <v>1.3</v>
          </cell>
          <cell r="AK28">
            <v>31</v>
          </cell>
          <cell r="AL28">
            <v>79.599999999999994</v>
          </cell>
          <cell r="AM28">
            <v>98.7</v>
          </cell>
          <cell r="AN28">
            <v>4282</v>
          </cell>
        </row>
        <row r="29">
          <cell r="A29" t="str">
            <v>Social Studies</v>
          </cell>
          <cell r="B29" t="str">
            <v>Males</v>
          </cell>
          <cell r="C29">
            <v>1.9</v>
          </cell>
          <cell r="D29">
            <v>9</v>
          </cell>
          <cell r="E29">
            <v>20</v>
          </cell>
          <cell r="F29">
            <v>25.4</v>
          </cell>
          <cell r="G29">
            <v>18</v>
          </cell>
          <cell r="H29">
            <v>11.8</v>
          </cell>
          <cell r="I29">
            <v>7.1</v>
          </cell>
          <cell r="J29">
            <v>4.2</v>
          </cell>
          <cell r="K29">
            <v>10.9</v>
          </cell>
          <cell r="L29">
            <v>56.3</v>
          </cell>
          <cell r="M29">
            <v>97.4</v>
          </cell>
          <cell r="N29">
            <v>15456</v>
          </cell>
          <cell r="O29" t="str">
            <v>Females</v>
          </cell>
          <cell r="P29">
            <v>4.3</v>
          </cell>
          <cell r="Q29">
            <v>16.600000000000001</v>
          </cell>
          <cell r="R29">
            <v>25.5</v>
          </cell>
          <cell r="S29">
            <v>22.8</v>
          </cell>
          <cell r="T29">
            <v>14.1</v>
          </cell>
          <cell r="U29">
            <v>7.9</v>
          </cell>
          <cell r="V29">
            <v>4.7</v>
          </cell>
          <cell r="W29">
            <v>2.6</v>
          </cell>
          <cell r="X29">
            <v>20.8</v>
          </cell>
          <cell r="Y29">
            <v>69.099999999999994</v>
          </cell>
          <cell r="Z29">
            <v>98.4</v>
          </cell>
          <cell r="AA29">
            <v>28684</v>
          </cell>
          <cell r="AB29" t="str">
            <v>All</v>
          </cell>
          <cell r="AC29">
            <v>3.4</v>
          </cell>
          <cell r="AD29">
            <v>13.9</v>
          </cell>
          <cell r="AE29">
            <v>23.6</v>
          </cell>
          <cell r="AF29">
            <v>23.7</v>
          </cell>
          <cell r="AG29">
            <v>15.5</v>
          </cell>
          <cell r="AH29">
            <v>9.3000000000000007</v>
          </cell>
          <cell r="AI29">
            <v>5.6</v>
          </cell>
          <cell r="AJ29">
            <v>3.2</v>
          </cell>
          <cell r="AK29">
            <v>17.3</v>
          </cell>
          <cell r="AL29">
            <v>64.599999999999994</v>
          </cell>
          <cell r="AM29">
            <v>98.1</v>
          </cell>
          <cell r="AN29">
            <v>44140</v>
          </cell>
        </row>
        <row r="30">
          <cell r="A30" t="str">
            <v>Music</v>
          </cell>
          <cell r="B30" t="str">
            <v>Males</v>
          </cell>
          <cell r="C30">
            <v>8.1</v>
          </cell>
          <cell r="D30">
            <v>21.3</v>
          </cell>
          <cell r="E30">
            <v>25.1</v>
          </cell>
          <cell r="F30">
            <v>19.600000000000001</v>
          </cell>
          <cell r="G30">
            <v>12.8</v>
          </cell>
          <cell r="H30">
            <v>7.1</v>
          </cell>
          <cell r="I30">
            <v>3.1</v>
          </cell>
          <cell r="J30">
            <v>1.6</v>
          </cell>
          <cell r="K30">
            <v>29.4</v>
          </cell>
          <cell r="L30">
            <v>74.099999999999994</v>
          </cell>
          <cell r="M30">
            <v>98.7</v>
          </cell>
          <cell r="N30">
            <v>20680</v>
          </cell>
          <cell r="O30" t="str">
            <v>Females</v>
          </cell>
          <cell r="P30">
            <v>10</v>
          </cell>
          <cell r="Q30">
            <v>24.5</v>
          </cell>
          <cell r="R30">
            <v>26</v>
          </cell>
          <cell r="S30">
            <v>18.399999999999999</v>
          </cell>
          <cell r="T30">
            <v>11</v>
          </cell>
          <cell r="U30">
            <v>5.7</v>
          </cell>
          <cell r="V30">
            <v>2.5</v>
          </cell>
          <cell r="W30">
            <v>1.2</v>
          </cell>
          <cell r="X30">
            <v>34.6</v>
          </cell>
          <cell r="Y30">
            <v>79</v>
          </cell>
          <cell r="Z30">
            <v>99.3</v>
          </cell>
          <cell r="AA30">
            <v>20576</v>
          </cell>
          <cell r="AB30" t="str">
            <v>All</v>
          </cell>
          <cell r="AC30">
            <v>9.1</v>
          </cell>
          <cell r="AD30">
            <v>22.9</v>
          </cell>
          <cell r="AE30">
            <v>25.5</v>
          </cell>
          <cell r="AF30">
            <v>19</v>
          </cell>
          <cell r="AG30">
            <v>11.9</v>
          </cell>
          <cell r="AH30">
            <v>6.4</v>
          </cell>
          <cell r="AI30">
            <v>2.8</v>
          </cell>
          <cell r="AJ30">
            <v>1.4</v>
          </cell>
          <cell r="AK30">
            <v>32</v>
          </cell>
          <cell r="AL30">
            <v>76.5</v>
          </cell>
          <cell r="AM30">
            <v>99</v>
          </cell>
          <cell r="AN30">
            <v>41256</v>
          </cell>
        </row>
        <row r="31">
          <cell r="A31" t="str">
            <v>Arabic</v>
          </cell>
          <cell r="B31" t="str">
            <v>Males</v>
          </cell>
          <cell r="C31">
            <v>24.9</v>
          </cell>
          <cell r="D31">
            <v>21.3</v>
          </cell>
          <cell r="E31">
            <v>17.100000000000001</v>
          </cell>
          <cell r="F31">
            <v>12.2</v>
          </cell>
          <cell r="G31">
            <v>8.3000000000000007</v>
          </cell>
          <cell r="H31">
            <v>5.2</v>
          </cell>
          <cell r="I31">
            <v>3.7</v>
          </cell>
          <cell r="J31">
            <v>3.3</v>
          </cell>
          <cell r="K31">
            <v>46.2</v>
          </cell>
          <cell r="L31">
            <v>75.5</v>
          </cell>
          <cell r="M31">
            <v>95.9</v>
          </cell>
          <cell r="N31">
            <v>1183</v>
          </cell>
          <cell r="O31" t="str">
            <v>Females</v>
          </cell>
          <cell r="P31">
            <v>30.4</v>
          </cell>
          <cell r="Q31">
            <v>21.3</v>
          </cell>
          <cell r="R31">
            <v>15.8</v>
          </cell>
          <cell r="S31">
            <v>11.5</v>
          </cell>
          <cell r="T31">
            <v>6</v>
          </cell>
          <cell r="U31">
            <v>5.2</v>
          </cell>
          <cell r="V31">
            <v>3.3</v>
          </cell>
          <cell r="W31">
            <v>3.5</v>
          </cell>
          <cell r="X31">
            <v>51.7</v>
          </cell>
          <cell r="Y31">
            <v>79</v>
          </cell>
          <cell r="Z31">
            <v>97</v>
          </cell>
          <cell r="AA31">
            <v>1447</v>
          </cell>
          <cell r="AB31" t="str">
            <v>All</v>
          </cell>
          <cell r="AC31">
            <v>27.9</v>
          </cell>
          <cell r="AD31">
            <v>21.3</v>
          </cell>
          <cell r="AE31">
            <v>16.399999999999999</v>
          </cell>
          <cell r="AF31">
            <v>11.8</v>
          </cell>
          <cell r="AG31">
            <v>7</v>
          </cell>
          <cell r="AH31">
            <v>5.2</v>
          </cell>
          <cell r="AI31">
            <v>3.5</v>
          </cell>
          <cell r="AJ31">
            <v>3.4</v>
          </cell>
          <cell r="AK31">
            <v>49.2</v>
          </cell>
          <cell r="AL31">
            <v>77.400000000000006</v>
          </cell>
          <cell r="AM31">
            <v>96.5</v>
          </cell>
          <cell r="AN31">
            <v>2630</v>
          </cell>
        </row>
        <row r="32">
          <cell r="A32" t="str">
            <v>Chinese</v>
          </cell>
          <cell r="B32" t="str">
            <v>Males</v>
          </cell>
          <cell r="C32">
            <v>58.2</v>
          </cell>
          <cell r="D32">
            <v>15.7</v>
          </cell>
          <cell r="E32">
            <v>12.1</v>
          </cell>
          <cell r="F32">
            <v>9.4</v>
          </cell>
          <cell r="G32">
            <v>2.9</v>
          </cell>
          <cell r="H32">
            <v>1.1000000000000001</v>
          </cell>
          <cell r="I32" t="str">
            <v>x</v>
          </cell>
          <cell r="J32" t="str">
            <v>x</v>
          </cell>
          <cell r="K32">
            <v>73.900000000000006</v>
          </cell>
          <cell r="L32">
            <v>95.4</v>
          </cell>
          <cell r="M32">
            <v>99.6</v>
          </cell>
          <cell r="N32">
            <v>1229</v>
          </cell>
          <cell r="O32" t="str">
            <v>Females</v>
          </cell>
          <cell r="P32">
            <v>70.099999999999994</v>
          </cell>
          <cell r="Q32">
            <v>15.7</v>
          </cell>
          <cell r="R32">
            <v>9.3000000000000007</v>
          </cell>
          <cell r="S32">
            <v>3</v>
          </cell>
          <cell r="T32">
            <v>1.3</v>
          </cell>
          <cell r="U32">
            <v>0.4</v>
          </cell>
          <cell r="V32" t="str">
            <v>x</v>
          </cell>
          <cell r="W32" t="str">
            <v>x</v>
          </cell>
          <cell r="X32">
            <v>85.8</v>
          </cell>
          <cell r="Y32">
            <v>98</v>
          </cell>
          <cell r="Z32">
            <v>99.8</v>
          </cell>
          <cell r="AA32">
            <v>1112</v>
          </cell>
          <cell r="AB32" t="str">
            <v>All</v>
          </cell>
          <cell r="AC32">
            <v>63.8</v>
          </cell>
          <cell r="AD32">
            <v>15.7</v>
          </cell>
          <cell r="AE32">
            <v>10.8</v>
          </cell>
          <cell r="AF32">
            <v>6.3</v>
          </cell>
          <cell r="AG32">
            <v>2.1</v>
          </cell>
          <cell r="AH32">
            <v>0.7</v>
          </cell>
          <cell r="AI32" t="str">
            <v>x</v>
          </cell>
          <cell r="AJ32" t="str">
            <v>x</v>
          </cell>
          <cell r="AK32">
            <v>79.5</v>
          </cell>
          <cell r="AL32">
            <v>96.6</v>
          </cell>
          <cell r="AM32">
            <v>99.7</v>
          </cell>
          <cell r="AN32">
            <v>2341</v>
          </cell>
        </row>
        <row r="33">
          <cell r="A33" t="str">
            <v>French</v>
          </cell>
          <cell r="B33" t="str">
            <v>Males</v>
          </cell>
          <cell r="C33">
            <v>7.6</v>
          </cell>
          <cell r="D33">
            <v>12.1</v>
          </cell>
          <cell r="E33">
            <v>17.8</v>
          </cell>
          <cell r="F33">
            <v>26.4</v>
          </cell>
          <cell r="G33">
            <v>20.9</v>
          </cell>
          <cell r="H33">
            <v>9.1999999999999993</v>
          </cell>
          <cell r="I33">
            <v>4</v>
          </cell>
          <cell r="J33">
            <v>1.4</v>
          </cell>
          <cell r="K33">
            <v>19.7</v>
          </cell>
          <cell r="L33">
            <v>64</v>
          </cell>
          <cell r="M33">
            <v>99.4</v>
          </cell>
          <cell r="N33">
            <v>68953</v>
          </cell>
          <cell r="O33" t="str">
            <v>Females</v>
          </cell>
          <cell r="P33">
            <v>11.3</v>
          </cell>
          <cell r="Q33">
            <v>16.3</v>
          </cell>
          <cell r="R33">
            <v>21.3</v>
          </cell>
          <cell r="S33">
            <v>25.9</v>
          </cell>
          <cell r="T33">
            <v>16.2</v>
          </cell>
          <cell r="U33">
            <v>6</v>
          </cell>
          <cell r="V33">
            <v>2.2000000000000002</v>
          </cell>
          <cell r="W33">
            <v>0.7</v>
          </cell>
          <cell r="X33">
            <v>27.6</v>
          </cell>
          <cell r="Y33">
            <v>74.7</v>
          </cell>
          <cell r="Z33">
            <v>99.7</v>
          </cell>
          <cell r="AA33">
            <v>92868</v>
          </cell>
          <cell r="AB33" t="str">
            <v>All</v>
          </cell>
          <cell r="AC33">
            <v>9.6999999999999993</v>
          </cell>
          <cell r="AD33">
            <v>14.5</v>
          </cell>
          <cell r="AE33">
            <v>19.8</v>
          </cell>
          <cell r="AF33">
            <v>26.1</v>
          </cell>
          <cell r="AG33">
            <v>18.2</v>
          </cell>
          <cell r="AH33">
            <v>7.3</v>
          </cell>
          <cell r="AI33">
            <v>2.9</v>
          </cell>
          <cell r="AJ33">
            <v>1</v>
          </cell>
          <cell r="AK33">
            <v>24.2</v>
          </cell>
          <cell r="AL33">
            <v>70.099999999999994</v>
          </cell>
          <cell r="AM33">
            <v>99.6</v>
          </cell>
          <cell r="AN33">
            <v>161821</v>
          </cell>
        </row>
        <row r="34">
          <cell r="A34" t="str">
            <v>German</v>
          </cell>
          <cell r="B34" t="str">
            <v>Males</v>
          </cell>
          <cell r="C34">
            <v>7.1</v>
          </cell>
          <cell r="D34">
            <v>12.6</v>
          </cell>
          <cell r="E34">
            <v>21.9</v>
          </cell>
          <cell r="F34">
            <v>28.5</v>
          </cell>
          <cell r="G34">
            <v>18.2</v>
          </cell>
          <cell r="H34">
            <v>7.5</v>
          </cell>
          <cell r="I34">
            <v>2.8</v>
          </cell>
          <cell r="J34">
            <v>0.9</v>
          </cell>
          <cell r="K34">
            <v>19.8</v>
          </cell>
          <cell r="L34">
            <v>70.2</v>
          </cell>
          <cell r="M34">
            <v>99.7</v>
          </cell>
          <cell r="N34">
            <v>28938</v>
          </cell>
          <cell r="O34" t="str">
            <v>Females</v>
          </cell>
          <cell r="P34">
            <v>10.6</v>
          </cell>
          <cell r="Q34">
            <v>17</v>
          </cell>
          <cell r="R34">
            <v>24.8</v>
          </cell>
          <cell r="S34">
            <v>27.2</v>
          </cell>
          <cell r="T34">
            <v>14</v>
          </cell>
          <cell r="U34">
            <v>4.4000000000000004</v>
          </cell>
          <cell r="V34">
            <v>1.4</v>
          </cell>
          <cell r="W34">
            <v>0.4</v>
          </cell>
          <cell r="X34">
            <v>27.6</v>
          </cell>
          <cell r="Y34">
            <v>79.599999999999994</v>
          </cell>
          <cell r="Z34">
            <v>99.8</v>
          </cell>
          <cell r="AA34">
            <v>31382</v>
          </cell>
          <cell r="AB34" t="str">
            <v>All</v>
          </cell>
          <cell r="AC34">
            <v>8.9</v>
          </cell>
          <cell r="AD34">
            <v>14.9</v>
          </cell>
          <cell r="AE34">
            <v>23.4</v>
          </cell>
          <cell r="AF34">
            <v>27.8</v>
          </cell>
          <cell r="AG34">
            <v>16</v>
          </cell>
          <cell r="AH34">
            <v>5.9</v>
          </cell>
          <cell r="AI34">
            <v>2.1</v>
          </cell>
          <cell r="AJ34">
            <v>0.6</v>
          </cell>
          <cell r="AK34">
            <v>23.8</v>
          </cell>
          <cell r="AL34">
            <v>75.099999999999994</v>
          </cell>
          <cell r="AM34">
            <v>99.7</v>
          </cell>
          <cell r="AN34">
            <v>60320</v>
          </cell>
        </row>
        <row r="35">
          <cell r="A35" t="str">
            <v>Italian</v>
          </cell>
          <cell r="B35" t="str">
            <v>Males</v>
          </cell>
          <cell r="C35">
            <v>39</v>
          </cell>
          <cell r="D35">
            <v>17.7</v>
          </cell>
          <cell r="E35">
            <v>16.100000000000001</v>
          </cell>
          <cell r="F35">
            <v>14.6</v>
          </cell>
          <cell r="G35">
            <v>7.6</v>
          </cell>
          <cell r="H35">
            <v>2.5</v>
          </cell>
          <cell r="I35" t="str">
            <v>x</v>
          </cell>
          <cell r="J35" t="str">
            <v>x</v>
          </cell>
          <cell r="K35">
            <v>56.7</v>
          </cell>
          <cell r="L35">
            <v>87.3</v>
          </cell>
          <cell r="M35">
            <v>99.4</v>
          </cell>
          <cell r="N35">
            <v>1766</v>
          </cell>
          <cell r="O35" t="str">
            <v>Females</v>
          </cell>
          <cell r="P35">
            <v>38.5</v>
          </cell>
          <cell r="Q35">
            <v>20.3</v>
          </cell>
          <cell r="R35">
            <v>17.8</v>
          </cell>
          <cell r="S35">
            <v>13.5</v>
          </cell>
          <cell r="T35">
            <v>6.7</v>
          </cell>
          <cell r="U35">
            <v>2.1</v>
          </cell>
          <cell r="V35" t="str">
            <v>x</v>
          </cell>
          <cell r="W35" t="str">
            <v>x</v>
          </cell>
          <cell r="X35">
            <v>58.9</v>
          </cell>
          <cell r="Y35">
            <v>90.1</v>
          </cell>
          <cell r="Z35">
            <v>99.9</v>
          </cell>
          <cell r="AA35">
            <v>2314</v>
          </cell>
          <cell r="AB35" t="str">
            <v>All</v>
          </cell>
          <cell r="AC35">
            <v>38.799999999999997</v>
          </cell>
          <cell r="AD35">
            <v>19.2</v>
          </cell>
          <cell r="AE35">
            <v>17</v>
          </cell>
          <cell r="AF35">
            <v>14</v>
          </cell>
          <cell r="AG35">
            <v>7.1</v>
          </cell>
          <cell r="AH35">
            <v>2.2999999999999998</v>
          </cell>
          <cell r="AI35">
            <v>1.1000000000000001</v>
          </cell>
          <cell r="AJ35">
            <v>0.3</v>
          </cell>
          <cell r="AK35">
            <v>57.9</v>
          </cell>
          <cell r="AL35">
            <v>88.9</v>
          </cell>
          <cell r="AM35">
            <v>99.7</v>
          </cell>
          <cell r="AN35">
            <v>4080</v>
          </cell>
        </row>
        <row r="36">
          <cell r="A36" t="str">
            <v>Polish</v>
          </cell>
          <cell r="B36" t="str">
            <v>Males</v>
          </cell>
          <cell r="C36">
            <v>21.7</v>
          </cell>
          <cell r="D36">
            <v>42.8</v>
          </cell>
          <cell r="E36">
            <v>20.3</v>
          </cell>
          <cell r="F36">
            <v>8.5</v>
          </cell>
          <cell r="G36">
            <v>2.2000000000000002</v>
          </cell>
          <cell r="H36">
            <v>1.7</v>
          </cell>
          <cell r="I36">
            <v>0.7</v>
          </cell>
          <cell r="J36">
            <v>1</v>
          </cell>
          <cell r="K36">
            <v>64.5</v>
          </cell>
          <cell r="L36">
            <v>93.3</v>
          </cell>
          <cell r="M36">
            <v>98.9</v>
          </cell>
          <cell r="N36">
            <v>1456</v>
          </cell>
          <cell r="O36" t="str">
            <v>Females</v>
          </cell>
          <cell r="P36">
            <v>38</v>
          </cell>
          <cell r="Q36">
            <v>40.9</v>
          </cell>
          <cell r="R36">
            <v>12.5</v>
          </cell>
          <cell r="S36">
            <v>4.5999999999999996</v>
          </cell>
          <cell r="T36">
            <v>1.4</v>
          </cell>
          <cell r="U36">
            <v>0.8</v>
          </cell>
          <cell r="V36">
            <v>0.5</v>
          </cell>
          <cell r="W36">
            <v>0.9</v>
          </cell>
          <cell r="X36">
            <v>78.8</v>
          </cell>
          <cell r="Y36">
            <v>96</v>
          </cell>
          <cell r="Z36">
            <v>99.5</v>
          </cell>
          <cell r="AA36">
            <v>1488</v>
          </cell>
          <cell r="AB36" t="str">
            <v>All</v>
          </cell>
          <cell r="AC36">
            <v>29.9</v>
          </cell>
          <cell r="AD36">
            <v>41.8</v>
          </cell>
          <cell r="AE36">
            <v>16.3</v>
          </cell>
          <cell r="AF36">
            <v>6.6</v>
          </cell>
          <cell r="AG36">
            <v>1.8</v>
          </cell>
          <cell r="AH36">
            <v>1.3</v>
          </cell>
          <cell r="AI36">
            <v>0.6</v>
          </cell>
          <cell r="AJ36">
            <v>1</v>
          </cell>
          <cell r="AK36">
            <v>71.7</v>
          </cell>
          <cell r="AL36">
            <v>94.6</v>
          </cell>
          <cell r="AM36">
            <v>99.2</v>
          </cell>
          <cell r="AN36">
            <v>2944</v>
          </cell>
        </row>
        <row r="37">
          <cell r="A37" t="str">
            <v>Spanish</v>
          </cell>
          <cell r="B37" t="str">
            <v>Males</v>
          </cell>
          <cell r="C37">
            <v>10</v>
          </cell>
          <cell r="D37">
            <v>14.1</v>
          </cell>
          <cell r="E37">
            <v>17.8</v>
          </cell>
          <cell r="F37">
            <v>24.1</v>
          </cell>
          <cell r="G37">
            <v>18.399999999999999</v>
          </cell>
          <cell r="H37">
            <v>8.6999999999999993</v>
          </cell>
          <cell r="I37">
            <v>4.0999999999999996</v>
          </cell>
          <cell r="J37">
            <v>1.9</v>
          </cell>
          <cell r="K37">
            <v>24.1</v>
          </cell>
          <cell r="L37">
            <v>65.900000000000006</v>
          </cell>
          <cell r="M37">
            <v>98.9</v>
          </cell>
          <cell r="N37">
            <v>35325</v>
          </cell>
          <cell r="O37" t="str">
            <v>Females</v>
          </cell>
          <cell r="P37">
            <v>14.5</v>
          </cell>
          <cell r="Q37">
            <v>18.2</v>
          </cell>
          <cell r="R37">
            <v>20.6</v>
          </cell>
          <cell r="S37">
            <v>22.8</v>
          </cell>
          <cell r="T37">
            <v>14.2</v>
          </cell>
          <cell r="U37">
            <v>5.8</v>
          </cell>
          <cell r="V37">
            <v>2.2999999999999998</v>
          </cell>
          <cell r="W37">
            <v>0.9</v>
          </cell>
          <cell r="X37">
            <v>32.799999999999997</v>
          </cell>
          <cell r="Y37">
            <v>76.2</v>
          </cell>
          <cell r="Z37">
            <v>99.4</v>
          </cell>
          <cell r="AA37">
            <v>47408</v>
          </cell>
          <cell r="AB37" t="str">
            <v>All</v>
          </cell>
          <cell r="AC37">
            <v>12.6</v>
          </cell>
          <cell r="AD37">
            <v>16.5</v>
          </cell>
          <cell r="AE37">
            <v>19.399999999999999</v>
          </cell>
          <cell r="AF37">
            <v>23.4</v>
          </cell>
          <cell r="AG37">
            <v>16</v>
          </cell>
          <cell r="AH37">
            <v>7</v>
          </cell>
          <cell r="AI37">
            <v>3.1</v>
          </cell>
          <cell r="AJ37">
            <v>1.3</v>
          </cell>
          <cell r="AK37">
            <v>29.1</v>
          </cell>
          <cell r="AL37">
            <v>71.8</v>
          </cell>
          <cell r="AM37">
            <v>99.2</v>
          </cell>
          <cell r="AN37">
            <v>82733</v>
          </cell>
        </row>
        <row r="38">
          <cell r="A38" t="str">
            <v>Urdu</v>
          </cell>
          <cell r="B38" t="str">
            <v>Males</v>
          </cell>
          <cell r="C38">
            <v>6</v>
          </cell>
          <cell r="D38">
            <v>17.600000000000001</v>
          </cell>
          <cell r="E38">
            <v>23.6</v>
          </cell>
          <cell r="F38">
            <v>21.8</v>
          </cell>
          <cell r="G38">
            <v>14.7</v>
          </cell>
          <cell r="H38">
            <v>9.3000000000000007</v>
          </cell>
          <cell r="I38">
            <v>4.3</v>
          </cell>
          <cell r="J38">
            <v>1.4</v>
          </cell>
          <cell r="K38">
            <v>23.5</v>
          </cell>
          <cell r="L38">
            <v>68.900000000000006</v>
          </cell>
          <cell r="M38">
            <v>98.7</v>
          </cell>
          <cell r="N38">
            <v>1487</v>
          </cell>
          <cell r="O38" t="str">
            <v>Females</v>
          </cell>
          <cell r="P38">
            <v>11</v>
          </cell>
          <cell r="Q38">
            <v>25.9</v>
          </cell>
          <cell r="R38">
            <v>22.6</v>
          </cell>
          <cell r="S38">
            <v>19.899999999999999</v>
          </cell>
          <cell r="T38">
            <v>11.5</v>
          </cell>
          <cell r="U38">
            <v>5.4</v>
          </cell>
          <cell r="V38">
            <v>2.2000000000000002</v>
          </cell>
          <cell r="W38">
            <v>1.1000000000000001</v>
          </cell>
          <cell r="X38">
            <v>36.9</v>
          </cell>
          <cell r="Y38">
            <v>79.400000000000006</v>
          </cell>
          <cell r="Z38">
            <v>99.5</v>
          </cell>
          <cell r="AA38">
            <v>2606</v>
          </cell>
          <cell r="AB38" t="str">
            <v>All</v>
          </cell>
          <cell r="AC38">
            <v>9.1999999999999993</v>
          </cell>
          <cell r="AD38">
            <v>22.8</v>
          </cell>
          <cell r="AE38">
            <v>22.9</v>
          </cell>
          <cell r="AF38">
            <v>20.6</v>
          </cell>
          <cell r="AG38">
            <v>12.7</v>
          </cell>
          <cell r="AH38">
            <v>6.8</v>
          </cell>
          <cell r="AI38">
            <v>3</v>
          </cell>
          <cell r="AJ38">
            <v>1.2</v>
          </cell>
          <cell r="AK38">
            <v>32</v>
          </cell>
          <cell r="AL38">
            <v>75.599999999999994</v>
          </cell>
          <cell r="AM38">
            <v>99.2</v>
          </cell>
          <cell r="AN38">
            <v>4093</v>
          </cell>
        </row>
        <row r="39">
          <cell r="A39" t="str">
            <v>Other Modern Languages</v>
          </cell>
          <cell r="B39" t="str">
            <v>Males</v>
          </cell>
          <cell r="C39">
            <v>28.5</v>
          </cell>
          <cell r="D39">
            <v>26.5</v>
          </cell>
          <cell r="E39">
            <v>19.5</v>
          </cell>
          <cell r="F39">
            <v>12</v>
          </cell>
          <cell r="G39">
            <v>5.9</v>
          </cell>
          <cell r="H39">
            <v>3.4</v>
          </cell>
          <cell r="I39">
            <v>1.6</v>
          </cell>
          <cell r="J39">
            <v>1.2</v>
          </cell>
          <cell r="K39">
            <v>55</v>
          </cell>
          <cell r="L39">
            <v>86.5</v>
          </cell>
          <cell r="M39">
            <v>98.7</v>
          </cell>
          <cell r="N39">
            <v>4465</v>
          </cell>
          <cell r="O39" t="str">
            <v>Females</v>
          </cell>
          <cell r="P39">
            <v>34.6</v>
          </cell>
          <cell r="Q39">
            <v>26.7</v>
          </cell>
          <cell r="R39">
            <v>18.3</v>
          </cell>
          <cell r="S39">
            <v>11</v>
          </cell>
          <cell r="T39">
            <v>5.0999999999999996</v>
          </cell>
          <cell r="U39">
            <v>1.8</v>
          </cell>
          <cell r="V39">
            <v>0.9</v>
          </cell>
          <cell r="W39">
            <v>0.6</v>
          </cell>
          <cell r="X39">
            <v>61.3</v>
          </cell>
          <cell r="Y39">
            <v>90.6</v>
          </cell>
          <cell r="Z39">
            <v>99.1</v>
          </cell>
          <cell r="AA39">
            <v>4856</v>
          </cell>
          <cell r="AB39" t="str">
            <v>All</v>
          </cell>
          <cell r="AC39">
            <v>31.7</v>
          </cell>
          <cell r="AD39">
            <v>26.6</v>
          </cell>
          <cell r="AE39">
            <v>18.899999999999999</v>
          </cell>
          <cell r="AF39">
            <v>11.5</v>
          </cell>
          <cell r="AG39">
            <v>5.5</v>
          </cell>
          <cell r="AH39">
            <v>2.6</v>
          </cell>
          <cell r="AI39">
            <v>1.2</v>
          </cell>
          <cell r="AJ39">
            <v>0.9</v>
          </cell>
          <cell r="AK39">
            <v>58.3</v>
          </cell>
          <cell r="AL39">
            <v>88.7</v>
          </cell>
          <cell r="AM39">
            <v>98.9</v>
          </cell>
          <cell r="AN39">
            <v>9321</v>
          </cell>
        </row>
        <row r="40">
          <cell r="A40" t="str">
            <v>Classical Civilisation</v>
          </cell>
          <cell r="B40" t="str">
            <v>Males</v>
          </cell>
          <cell r="C40">
            <v>9.6</v>
          </cell>
          <cell r="D40">
            <v>23.5</v>
          </cell>
          <cell r="E40">
            <v>25.7</v>
          </cell>
          <cell r="F40">
            <v>21.6</v>
          </cell>
          <cell r="G40">
            <v>10.7</v>
          </cell>
          <cell r="H40">
            <v>5.0999999999999996</v>
          </cell>
          <cell r="I40">
            <v>2.1</v>
          </cell>
          <cell r="J40">
            <v>1.1000000000000001</v>
          </cell>
          <cell r="K40">
            <v>33.1</v>
          </cell>
          <cell r="L40">
            <v>80.400000000000006</v>
          </cell>
          <cell r="M40">
            <v>99.4</v>
          </cell>
          <cell r="N40">
            <v>2047</v>
          </cell>
          <cell r="O40" t="str">
            <v>Females</v>
          </cell>
          <cell r="P40">
            <v>14.3</v>
          </cell>
          <cell r="Q40">
            <v>30.6</v>
          </cell>
          <cell r="R40">
            <v>25.2</v>
          </cell>
          <cell r="S40">
            <v>14.7</v>
          </cell>
          <cell r="T40">
            <v>9.3000000000000007</v>
          </cell>
          <cell r="U40">
            <v>3.9</v>
          </cell>
          <cell r="V40">
            <v>1</v>
          </cell>
          <cell r="W40">
            <v>0.6</v>
          </cell>
          <cell r="X40">
            <v>44.9</v>
          </cell>
          <cell r="Y40">
            <v>84.9</v>
          </cell>
          <cell r="Z40">
            <v>99.7</v>
          </cell>
          <cell r="AA40">
            <v>1805</v>
          </cell>
          <cell r="AB40" t="str">
            <v>All</v>
          </cell>
          <cell r="AC40">
            <v>11.8</v>
          </cell>
          <cell r="AD40">
            <v>26.8</v>
          </cell>
          <cell r="AE40">
            <v>25.5</v>
          </cell>
          <cell r="AF40">
            <v>18.399999999999999</v>
          </cell>
          <cell r="AG40">
            <v>10.1</v>
          </cell>
          <cell r="AH40">
            <v>4.5999999999999996</v>
          </cell>
          <cell r="AI40">
            <v>1.6</v>
          </cell>
          <cell r="AJ40">
            <v>0.9</v>
          </cell>
          <cell r="AK40">
            <v>38.6</v>
          </cell>
          <cell r="AL40">
            <v>82.5</v>
          </cell>
          <cell r="AM40">
            <v>99.6</v>
          </cell>
          <cell r="AN40">
            <v>3852</v>
          </cell>
        </row>
        <row r="41">
          <cell r="A41" t="str">
            <v>Classical Greek</v>
          </cell>
          <cell r="B41" t="str">
            <v>Males</v>
          </cell>
          <cell r="C41">
            <v>61.9</v>
          </cell>
          <cell r="D41">
            <v>22.4</v>
          </cell>
          <cell r="E41">
            <v>8</v>
          </cell>
          <cell r="F41">
            <v>4.3</v>
          </cell>
          <cell r="G41">
            <v>2.2000000000000002</v>
          </cell>
          <cell r="H41">
            <v>0.6</v>
          </cell>
          <cell r="I41">
            <v>0.6</v>
          </cell>
          <cell r="J41">
            <v>0</v>
          </cell>
          <cell r="K41">
            <v>84.4</v>
          </cell>
          <cell r="L41">
            <v>96.6</v>
          </cell>
          <cell r="M41">
            <v>100</v>
          </cell>
          <cell r="N41">
            <v>678</v>
          </cell>
          <cell r="O41" t="str">
            <v>Females</v>
          </cell>
          <cell r="P41">
            <v>64.099999999999994</v>
          </cell>
          <cell r="Q41">
            <v>25.3</v>
          </cell>
          <cell r="R41">
            <v>5.4</v>
          </cell>
          <cell r="S41">
            <v>2.9</v>
          </cell>
          <cell r="T41">
            <v>1.1000000000000001</v>
          </cell>
          <cell r="U41" t="str">
            <v>x</v>
          </cell>
          <cell r="V41">
            <v>0</v>
          </cell>
          <cell r="W41" t="str">
            <v>x</v>
          </cell>
          <cell r="X41">
            <v>89.5</v>
          </cell>
          <cell r="Y41">
            <v>97.8</v>
          </cell>
          <cell r="Z41">
            <v>99.8</v>
          </cell>
          <cell r="AA41">
            <v>446</v>
          </cell>
          <cell r="AB41" t="str">
            <v>All</v>
          </cell>
          <cell r="AC41">
            <v>62.8</v>
          </cell>
          <cell r="AD41">
            <v>23.6</v>
          </cell>
          <cell r="AE41">
            <v>6.9</v>
          </cell>
          <cell r="AF41">
            <v>3.7</v>
          </cell>
          <cell r="AG41">
            <v>1.8</v>
          </cell>
          <cell r="AH41" t="str">
            <v>x</v>
          </cell>
          <cell r="AI41">
            <v>0.4</v>
          </cell>
          <cell r="AJ41" t="str">
            <v>x</v>
          </cell>
          <cell r="AK41">
            <v>86.4</v>
          </cell>
          <cell r="AL41">
            <v>97.1</v>
          </cell>
          <cell r="AM41">
            <v>99.9</v>
          </cell>
          <cell r="AN41">
            <v>1124</v>
          </cell>
        </row>
        <row r="42">
          <cell r="A42" t="str">
            <v>Latin</v>
          </cell>
          <cell r="B42" t="str">
            <v>Males</v>
          </cell>
          <cell r="C42">
            <v>42</v>
          </cell>
          <cell r="D42">
            <v>28.6</v>
          </cell>
          <cell r="E42">
            <v>14.2</v>
          </cell>
          <cell r="F42">
            <v>7.2</v>
          </cell>
          <cell r="G42">
            <v>3.8</v>
          </cell>
          <cell r="H42">
            <v>2.2000000000000002</v>
          </cell>
          <cell r="I42">
            <v>0.7</v>
          </cell>
          <cell r="J42">
            <v>0.5</v>
          </cell>
          <cell r="K42">
            <v>70.599999999999994</v>
          </cell>
          <cell r="L42">
            <v>92</v>
          </cell>
          <cell r="M42">
            <v>99.3</v>
          </cell>
          <cell r="N42">
            <v>4334</v>
          </cell>
          <cell r="O42" t="str">
            <v>Females</v>
          </cell>
          <cell r="P42">
            <v>46.4</v>
          </cell>
          <cell r="Q42">
            <v>26.6</v>
          </cell>
          <cell r="R42">
            <v>13.2</v>
          </cell>
          <cell r="S42">
            <v>6.8</v>
          </cell>
          <cell r="T42">
            <v>3.6</v>
          </cell>
          <cell r="U42">
            <v>1.6</v>
          </cell>
          <cell r="V42">
            <v>0.9</v>
          </cell>
          <cell r="W42">
            <v>0.5</v>
          </cell>
          <cell r="X42">
            <v>73</v>
          </cell>
          <cell r="Y42">
            <v>93</v>
          </cell>
          <cell r="Z42">
            <v>99.7</v>
          </cell>
          <cell r="AA42">
            <v>4659</v>
          </cell>
          <cell r="AB42" t="str">
            <v>All</v>
          </cell>
          <cell r="AC42">
            <v>44.2</v>
          </cell>
          <cell r="AD42">
            <v>27.6</v>
          </cell>
          <cell r="AE42">
            <v>13.7</v>
          </cell>
          <cell r="AF42">
            <v>7</v>
          </cell>
          <cell r="AG42">
            <v>3.7</v>
          </cell>
          <cell r="AH42">
            <v>1.9</v>
          </cell>
          <cell r="AI42">
            <v>0.8</v>
          </cell>
          <cell r="AJ42">
            <v>0.5</v>
          </cell>
          <cell r="AK42">
            <v>71.8</v>
          </cell>
          <cell r="AL42">
            <v>92.5</v>
          </cell>
          <cell r="AM42">
            <v>99.5</v>
          </cell>
          <cell r="AN42">
            <v>8993</v>
          </cell>
        </row>
        <row r="43">
          <cell r="A43" t="str">
            <v>Other Classical Studies</v>
          </cell>
          <cell r="B43" t="str">
            <v>Males</v>
          </cell>
          <cell r="C43">
            <v>13.1</v>
          </cell>
          <cell r="D43">
            <v>21.8</v>
          </cell>
          <cell r="E43">
            <v>19.899999999999999</v>
          </cell>
          <cell r="F43">
            <v>17.3</v>
          </cell>
          <cell r="G43">
            <v>11.4</v>
          </cell>
          <cell r="H43">
            <v>6.6</v>
          </cell>
          <cell r="I43">
            <v>3.8</v>
          </cell>
          <cell r="J43">
            <v>1.8</v>
          </cell>
          <cell r="K43">
            <v>34.9</v>
          </cell>
          <cell r="L43">
            <v>72.099999999999994</v>
          </cell>
          <cell r="M43">
            <v>95.7</v>
          </cell>
          <cell r="N43">
            <v>624</v>
          </cell>
          <cell r="O43" t="str">
            <v>Females</v>
          </cell>
          <cell r="P43">
            <v>12.2</v>
          </cell>
          <cell r="Q43">
            <v>25.9</v>
          </cell>
          <cell r="R43">
            <v>21</v>
          </cell>
          <cell r="S43">
            <v>17.8</v>
          </cell>
          <cell r="T43">
            <v>10.3</v>
          </cell>
          <cell r="U43">
            <v>6</v>
          </cell>
          <cell r="V43">
            <v>3.8</v>
          </cell>
          <cell r="W43">
            <v>1.5</v>
          </cell>
          <cell r="X43">
            <v>38</v>
          </cell>
          <cell r="Y43">
            <v>76.8</v>
          </cell>
          <cell r="Z43">
            <v>98.5</v>
          </cell>
          <cell r="AA43">
            <v>715</v>
          </cell>
          <cell r="AB43" t="str">
            <v>All</v>
          </cell>
          <cell r="AC43">
            <v>12.6</v>
          </cell>
          <cell r="AD43">
            <v>24</v>
          </cell>
          <cell r="AE43">
            <v>20.5</v>
          </cell>
          <cell r="AF43">
            <v>17.600000000000001</v>
          </cell>
          <cell r="AG43">
            <v>10.8</v>
          </cell>
          <cell r="AH43">
            <v>6.3</v>
          </cell>
          <cell r="AI43">
            <v>3.8</v>
          </cell>
          <cell r="AJ43">
            <v>1.6</v>
          </cell>
          <cell r="AK43">
            <v>36.6</v>
          </cell>
          <cell r="AL43">
            <v>74.599999999999994</v>
          </cell>
          <cell r="AM43">
            <v>97.2</v>
          </cell>
          <cell r="AN43">
            <v>1339</v>
          </cell>
        </row>
        <row r="44">
          <cell r="A44" t="str">
            <v>Applied Art and Design</v>
          </cell>
          <cell r="B44" t="str">
            <v>Males</v>
          </cell>
          <cell r="C44">
            <v>1.3</v>
          </cell>
          <cell r="D44">
            <v>4.5</v>
          </cell>
          <cell r="E44">
            <v>20.7</v>
          </cell>
          <cell r="F44">
            <v>30.6</v>
          </cell>
          <cell r="G44">
            <v>17.8</v>
          </cell>
          <cell r="H44">
            <v>11.8</v>
          </cell>
          <cell r="I44">
            <v>8.6</v>
          </cell>
          <cell r="J44">
            <v>3.7</v>
          </cell>
          <cell r="K44">
            <v>5.8</v>
          </cell>
          <cell r="L44">
            <v>57.1</v>
          </cell>
          <cell r="M44">
            <v>99</v>
          </cell>
          <cell r="N44">
            <v>382</v>
          </cell>
          <cell r="O44" t="str">
            <v>Females</v>
          </cell>
          <cell r="P44">
            <v>7.5</v>
          </cell>
          <cell r="Q44">
            <v>13.2</v>
          </cell>
          <cell r="R44">
            <v>28.6</v>
          </cell>
          <cell r="S44">
            <v>30.5</v>
          </cell>
          <cell r="T44">
            <v>12.1</v>
          </cell>
          <cell r="U44">
            <v>4.3</v>
          </cell>
          <cell r="V44">
            <v>1.9</v>
          </cell>
          <cell r="W44">
            <v>1.2</v>
          </cell>
          <cell r="X44">
            <v>20.6</v>
          </cell>
          <cell r="Y44">
            <v>79.7</v>
          </cell>
          <cell r="Z44">
            <v>99.3</v>
          </cell>
          <cell r="AA44">
            <v>669</v>
          </cell>
          <cell r="AB44" t="str">
            <v>All</v>
          </cell>
          <cell r="AC44">
            <v>5.2</v>
          </cell>
          <cell r="AD44">
            <v>10</v>
          </cell>
          <cell r="AE44">
            <v>25.7</v>
          </cell>
          <cell r="AF44">
            <v>30.5</v>
          </cell>
          <cell r="AG44">
            <v>14.2</v>
          </cell>
          <cell r="AH44">
            <v>7</v>
          </cell>
          <cell r="AI44">
            <v>4.4000000000000004</v>
          </cell>
          <cell r="AJ44">
            <v>2.1</v>
          </cell>
          <cell r="AK44">
            <v>15.2</v>
          </cell>
          <cell r="AL44">
            <v>71.5</v>
          </cell>
          <cell r="AM44">
            <v>99.1</v>
          </cell>
          <cell r="AN44">
            <v>1051</v>
          </cell>
        </row>
        <row r="45">
          <cell r="A45" t="str">
            <v>Art and Design</v>
          </cell>
          <cell r="B45" t="str">
            <v>Males</v>
          </cell>
          <cell r="C45">
            <v>5.4</v>
          </cell>
          <cell r="D45">
            <v>8.4</v>
          </cell>
          <cell r="E45">
            <v>18.8</v>
          </cell>
          <cell r="F45">
            <v>32</v>
          </cell>
          <cell r="G45">
            <v>16.5</v>
          </cell>
          <cell r="H45">
            <v>9.5</v>
          </cell>
          <cell r="I45">
            <v>5.5</v>
          </cell>
          <cell r="J45">
            <v>2.4</v>
          </cell>
          <cell r="K45">
            <v>13.7</v>
          </cell>
          <cell r="L45">
            <v>64.5</v>
          </cell>
          <cell r="M45">
            <v>98.3</v>
          </cell>
          <cell r="N45">
            <v>54309</v>
          </cell>
          <cell r="O45" t="str">
            <v>Females</v>
          </cell>
          <cell r="P45">
            <v>12.1</v>
          </cell>
          <cell r="Q45">
            <v>16.5</v>
          </cell>
          <cell r="R45">
            <v>26.7</v>
          </cell>
          <cell r="S45">
            <v>27.3</v>
          </cell>
          <cell r="T45">
            <v>9.8000000000000007</v>
          </cell>
          <cell r="U45">
            <v>4.2</v>
          </cell>
          <cell r="V45">
            <v>2</v>
          </cell>
          <cell r="W45">
            <v>0.7</v>
          </cell>
          <cell r="X45">
            <v>28.6</v>
          </cell>
          <cell r="Y45">
            <v>82.7</v>
          </cell>
          <cell r="Z45">
            <v>99.3</v>
          </cell>
          <cell r="AA45">
            <v>110201</v>
          </cell>
          <cell r="AB45" t="str">
            <v>All</v>
          </cell>
          <cell r="AC45">
            <v>9.9</v>
          </cell>
          <cell r="AD45">
            <v>13.8</v>
          </cell>
          <cell r="AE45">
            <v>24.1</v>
          </cell>
          <cell r="AF45">
            <v>28.9</v>
          </cell>
          <cell r="AG45">
            <v>12</v>
          </cell>
          <cell r="AH45">
            <v>5.9</v>
          </cell>
          <cell r="AI45">
            <v>3.1</v>
          </cell>
          <cell r="AJ45">
            <v>1.2</v>
          </cell>
          <cell r="AK45">
            <v>23.7</v>
          </cell>
          <cell r="AL45">
            <v>76.7</v>
          </cell>
          <cell r="AM45">
            <v>99</v>
          </cell>
          <cell r="AN45">
            <v>164510</v>
          </cell>
        </row>
        <row r="46">
          <cell r="A46" t="str">
            <v>Communication Studies</v>
          </cell>
          <cell r="B46" t="str">
            <v>Males</v>
          </cell>
          <cell r="C46">
            <v>1.7</v>
          </cell>
          <cell r="D46">
            <v>8.5</v>
          </cell>
          <cell r="E46">
            <v>17.3</v>
          </cell>
          <cell r="F46">
            <v>21.5</v>
          </cell>
          <cell r="G46">
            <v>20.100000000000001</v>
          </cell>
          <cell r="H46">
            <v>13.6</v>
          </cell>
          <cell r="I46">
            <v>8.8000000000000007</v>
          </cell>
          <cell r="J46">
            <v>4.9000000000000004</v>
          </cell>
          <cell r="K46">
            <v>10.199999999999999</v>
          </cell>
          <cell r="L46">
            <v>49</v>
          </cell>
          <cell r="M46">
            <v>96.5</v>
          </cell>
          <cell r="N46">
            <v>4125</v>
          </cell>
          <cell r="O46" t="str">
            <v>Females</v>
          </cell>
          <cell r="P46">
            <v>6.8</v>
          </cell>
          <cell r="Q46">
            <v>15.6</v>
          </cell>
          <cell r="R46">
            <v>24.8</v>
          </cell>
          <cell r="S46">
            <v>23.5</v>
          </cell>
          <cell r="T46">
            <v>14.6</v>
          </cell>
          <cell r="U46">
            <v>8.1</v>
          </cell>
          <cell r="V46">
            <v>3.7</v>
          </cell>
          <cell r="W46">
            <v>1.4</v>
          </cell>
          <cell r="X46">
            <v>22.4</v>
          </cell>
          <cell r="Y46">
            <v>70.8</v>
          </cell>
          <cell r="Z46">
            <v>98.6</v>
          </cell>
          <cell r="AA46">
            <v>4940</v>
          </cell>
          <cell r="AB46" t="str">
            <v>All</v>
          </cell>
          <cell r="AC46">
            <v>4.5</v>
          </cell>
          <cell r="AD46">
            <v>12.4</v>
          </cell>
          <cell r="AE46">
            <v>21.4</v>
          </cell>
          <cell r="AF46">
            <v>22.6</v>
          </cell>
          <cell r="AG46">
            <v>17.100000000000001</v>
          </cell>
          <cell r="AH46">
            <v>10.6</v>
          </cell>
          <cell r="AI46">
            <v>6</v>
          </cell>
          <cell r="AJ46">
            <v>3</v>
          </cell>
          <cell r="AK46">
            <v>16.899999999999999</v>
          </cell>
          <cell r="AL46">
            <v>60.9</v>
          </cell>
          <cell r="AM46">
            <v>97.7</v>
          </cell>
          <cell r="AN46">
            <v>9065</v>
          </cell>
        </row>
        <row r="47">
          <cell r="A47" t="str">
            <v>Construction</v>
          </cell>
          <cell r="B47" t="str">
            <v>Males</v>
          </cell>
          <cell r="C47">
            <v>0</v>
          </cell>
          <cell r="D47" t="str">
            <v>x</v>
          </cell>
          <cell r="E47">
            <v>14</v>
          </cell>
          <cell r="F47">
            <v>32.6</v>
          </cell>
          <cell r="G47">
            <v>34.9</v>
          </cell>
          <cell r="H47" t="str">
            <v>x</v>
          </cell>
          <cell r="I47" t="str">
            <v>x</v>
          </cell>
          <cell r="J47" t="str">
            <v>x</v>
          </cell>
          <cell r="K47" t="str">
            <v>x</v>
          </cell>
          <cell r="L47">
            <v>51.2</v>
          </cell>
          <cell r="M47">
            <v>97.7</v>
          </cell>
          <cell r="N47">
            <v>43</v>
          </cell>
          <cell r="O47" t="str">
            <v>Females</v>
          </cell>
          <cell r="P47">
            <v>0</v>
          </cell>
          <cell r="Q47">
            <v>0</v>
          </cell>
          <cell r="R47">
            <v>0</v>
          </cell>
          <cell r="S47">
            <v>0</v>
          </cell>
          <cell r="T47">
            <v>0</v>
          </cell>
          <cell r="U47">
            <v>0</v>
          </cell>
          <cell r="V47">
            <v>0</v>
          </cell>
          <cell r="W47">
            <v>0</v>
          </cell>
          <cell r="X47">
            <v>0</v>
          </cell>
          <cell r="Y47">
            <v>0</v>
          </cell>
          <cell r="Z47">
            <v>0</v>
          </cell>
          <cell r="AA47">
            <v>0</v>
          </cell>
          <cell r="AB47" t="str">
            <v>All</v>
          </cell>
          <cell r="AC47">
            <v>0</v>
          </cell>
          <cell r="AD47" t="str">
            <v>x</v>
          </cell>
          <cell r="AE47">
            <v>14</v>
          </cell>
          <cell r="AF47">
            <v>32.6</v>
          </cell>
          <cell r="AG47">
            <v>34.9</v>
          </cell>
          <cell r="AH47" t="str">
            <v>x</v>
          </cell>
          <cell r="AI47" t="str">
            <v>x</v>
          </cell>
          <cell r="AJ47" t="str">
            <v>x</v>
          </cell>
          <cell r="AK47" t="str">
            <v>x</v>
          </cell>
          <cell r="AL47">
            <v>51.2</v>
          </cell>
          <cell r="AM47">
            <v>97.7</v>
          </cell>
          <cell r="AN47">
            <v>43</v>
          </cell>
        </row>
        <row r="48">
          <cell r="A48" t="str">
            <v>Drama</v>
          </cell>
          <cell r="B48" t="str">
            <v>Males</v>
          </cell>
          <cell r="C48">
            <v>3.4</v>
          </cell>
          <cell r="D48">
            <v>13.5</v>
          </cell>
          <cell r="E48">
            <v>22.5</v>
          </cell>
          <cell r="F48">
            <v>26.5</v>
          </cell>
          <cell r="G48">
            <v>18.2</v>
          </cell>
          <cell r="H48">
            <v>9.1</v>
          </cell>
          <cell r="I48">
            <v>4.0999999999999996</v>
          </cell>
          <cell r="J48">
            <v>1.7</v>
          </cell>
          <cell r="K48">
            <v>16.899999999999999</v>
          </cell>
          <cell r="L48">
            <v>65.900000000000006</v>
          </cell>
          <cell r="M48">
            <v>98.9</v>
          </cell>
          <cell r="N48">
            <v>27145</v>
          </cell>
          <cell r="O48" t="str">
            <v>Females</v>
          </cell>
          <cell r="P48">
            <v>6.3</v>
          </cell>
          <cell r="Q48">
            <v>20.100000000000001</v>
          </cell>
          <cell r="R48">
            <v>27.9</v>
          </cell>
          <cell r="S48">
            <v>23.5</v>
          </cell>
          <cell r="T48">
            <v>12.9</v>
          </cell>
          <cell r="U48">
            <v>5.7</v>
          </cell>
          <cell r="V48">
            <v>2.2000000000000002</v>
          </cell>
          <cell r="W48">
            <v>0.9</v>
          </cell>
          <cell r="X48">
            <v>26.4</v>
          </cell>
          <cell r="Y48">
            <v>77.8</v>
          </cell>
          <cell r="Z48">
            <v>99.5</v>
          </cell>
          <cell r="AA48">
            <v>42609</v>
          </cell>
          <cell r="AB48" t="str">
            <v>All</v>
          </cell>
          <cell r="AC48">
            <v>5.2</v>
          </cell>
          <cell r="AD48">
            <v>17.5</v>
          </cell>
          <cell r="AE48">
            <v>25.8</v>
          </cell>
          <cell r="AF48">
            <v>24.7</v>
          </cell>
          <cell r="AG48">
            <v>14.9</v>
          </cell>
          <cell r="AH48">
            <v>7</v>
          </cell>
          <cell r="AI48">
            <v>2.9</v>
          </cell>
          <cell r="AJ48">
            <v>1.2</v>
          </cell>
          <cell r="AK48">
            <v>22.7</v>
          </cell>
          <cell r="AL48">
            <v>73.2</v>
          </cell>
          <cell r="AM48">
            <v>99.3</v>
          </cell>
          <cell r="AN48">
            <v>69754</v>
          </cell>
        </row>
        <row r="49">
          <cell r="A49" t="str">
            <v>English Literature</v>
          </cell>
          <cell r="B49" t="str">
            <v>Males</v>
          </cell>
          <cell r="C49">
            <v>3.8</v>
          </cell>
          <cell r="D49">
            <v>13.2</v>
          </cell>
          <cell r="E49">
            <v>26.5</v>
          </cell>
          <cell r="F49">
            <v>27.6</v>
          </cell>
          <cell r="G49">
            <v>16.7</v>
          </cell>
          <cell r="H49">
            <v>7</v>
          </cell>
          <cell r="I49">
            <v>2.9</v>
          </cell>
          <cell r="J49">
            <v>1.2</v>
          </cell>
          <cell r="K49">
            <v>17</v>
          </cell>
          <cell r="L49">
            <v>71</v>
          </cell>
          <cell r="M49">
            <v>98.9</v>
          </cell>
          <cell r="N49">
            <v>197831</v>
          </cell>
          <cell r="O49" t="str">
            <v>Females</v>
          </cell>
          <cell r="P49">
            <v>7.4</v>
          </cell>
          <cell r="Q49">
            <v>21.5</v>
          </cell>
          <cell r="R49">
            <v>31.4</v>
          </cell>
          <cell r="S49">
            <v>23.1</v>
          </cell>
          <cell r="T49">
            <v>10.6</v>
          </cell>
          <cell r="U49">
            <v>3.5</v>
          </cell>
          <cell r="V49">
            <v>1.3</v>
          </cell>
          <cell r="W49">
            <v>0.5</v>
          </cell>
          <cell r="X49">
            <v>28.9</v>
          </cell>
          <cell r="Y49">
            <v>83.5</v>
          </cell>
          <cell r="Z49">
            <v>99.4</v>
          </cell>
          <cell r="AA49">
            <v>223967</v>
          </cell>
          <cell r="AB49" t="str">
            <v>All</v>
          </cell>
          <cell r="AC49">
            <v>5.7</v>
          </cell>
          <cell r="AD49">
            <v>17.600000000000001</v>
          </cell>
          <cell r="AE49">
            <v>29.1</v>
          </cell>
          <cell r="AF49">
            <v>25.2</v>
          </cell>
          <cell r="AG49">
            <v>13.5</v>
          </cell>
          <cell r="AH49">
            <v>5.2</v>
          </cell>
          <cell r="AI49">
            <v>2</v>
          </cell>
          <cell r="AJ49">
            <v>0.9</v>
          </cell>
          <cell r="AK49">
            <v>23.3</v>
          </cell>
          <cell r="AL49">
            <v>77.599999999999994</v>
          </cell>
          <cell r="AM49">
            <v>99.1</v>
          </cell>
          <cell r="AN49">
            <v>421798</v>
          </cell>
        </row>
        <row r="50">
          <cell r="A50" t="str">
            <v>English Studies</v>
          </cell>
          <cell r="B50" t="str">
            <v>Males</v>
          </cell>
          <cell r="C50">
            <v>0</v>
          </cell>
          <cell r="D50">
            <v>1.3</v>
          </cell>
          <cell r="E50">
            <v>8.6999999999999993</v>
          </cell>
          <cell r="F50">
            <v>27</v>
          </cell>
          <cell r="G50">
            <v>31.4</v>
          </cell>
          <cell r="H50">
            <v>20.100000000000001</v>
          </cell>
          <cell r="I50">
            <v>5.4</v>
          </cell>
          <cell r="J50">
            <v>4.5</v>
          </cell>
          <cell r="K50">
            <v>1.3</v>
          </cell>
          <cell r="L50">
            <v>37</v>
          </cell>
          <cell r="M50">
            <v>98.3</v>
          </cell>
          <cell r="N50">
            <v>1112</v>
          </cell>
          <cell r="O50" t="str">
            <v>Females</v>
          </cell>
          <cell r="P50" t="str">
            <v>x</v>
          </cell>
          <cell r="Q50" t="str">
            <v>x</v>
          </cell>
          <cell r="R50">
            <v>16.8</v>
          </cell>
          <cell r="S50">
            <v>31.6</v>
          </cell>
          <cell r="T50">
            <v>27.1</v>
          </cell>
          <cell r="U50">
            <v>12.3</v>
          </cell>
          <cell r="V50">
            <v>5.4</v>
          </cell>
          <cell r="W50">
            <v>3.1</v>
          </cell>
          <cell r="X50">
            <v>2.4</v>
          </cell>
          <cell r="Y50">
            <v>50.7</v>
          </cell>
          <cell r="Z50">
            <v>98.6</v>
          </cell>
          <cell r="AA50">
            <v>978</v>
          </cell>
          <cell r="AB50" t="str">
            <v>All</v>
          </cell>
          <cell r="AC50" t="str">
            <v>x</v>
          </cell>
          <cell r="AD50" t="str">
            <v>x</v>
          </cell>
          <cell r="AE50">
            <v>12.5</v>
          </cell>
          <cell r="AF50">
            <v>29.1</v>
          </cell>
          <cell r="AG50">
            <v>29.4</v>
          </cell>
          <cell r="AH50">
            <v>16.399999999999999</v>
          </cell>
          <cell r="AI50">
            <v>5.4</v>
          </cell>
          <cell r="AJ50">
            <v>3.8</v>
          </cell>
          <cell r="AK50">
            <v>1.8</v>
          </cell>
          <cell r="AL50">
            <v>43.4</v>
          </cell>
          <cell r="AM50">
            <v>98.4</v>
          </cell>
          <cell r="AN50">
            <v>2090</v>
          </cell>
        </row>
        <row r="51">
          <cell r="A51" t="str">
            <v>General Studies</v>
          </cell>
          <cell r="B51" t="str">
            <v>Males</v>
          </cell>
          <cell r="C51">
            <v>2.2000000000000002</v>
          </cell>
          <cell r="D51">
            <v>6.2</v>
          </cell>
          <cell r="E51">
            <v>11.6</v>
          </cell>
          <cell r="F51">
            <v>18.399999999999999</v>
          </cell>
          <cell r="G51">
            <v>20.5</v>
          </cell>
          <cell r="H51">
            <v>14</v>
          </cell>
          <cell r="I51">
            <v>8.8000000000000007</v>
          </cell>
          <cell r="J51">
            <v>6.9</v>
          </cell>
          <cell r="K51">
            <v>8.4</v>
          </cell>
          <cell r="L51">
            <v>38.5</v>
          </cell>
          <cell r="M51">
            <v>88.6</v>
          </cell>
          <cell r="N51">
            <v>2473</v>
          </cell>
          <cell r="O51" t="str">
            <v>Females</v>
          </cell>
          <cell r="P51">
            <v>4.2</v>
          </cell>
          <cell r="Q51">
            <v>10.6</v>
          </cell>
          <cell r="R51">
            <v>17.2</v>
          </cell>
          <cell r="S51">
            <v>20.9</v>
          </cell>
          <cell r="T51">
            <v>21.4</v>
          </cell>
          <cell r="U51">
            <v>12.1</v>
          </cell>
          <cell r="V51">
            <v>5.3</v>
          </cell>
          <cell r="W51">
            <v>3.1</v>
          </cell>
          <cell r="X51">
            <v>14.7</v>
          </cell>
          <cell r="Y51">
            <v>52.8</v>
          </cell>
          <cell r="Z51">
            <v>94.8</v>
          </cell>
          <cell r="AA51">
            <v>2383</v>
          </cell>
          <cell r="AB51" t="str">
            <v>All</v>
          </cell>
          <cell r="AC51">
            <v>3.2</v>
          </cell>
          <cell r="AD51">
            <v>8.3000000000000007</v>
          </cell>
          <cell r="AE51">
            <v>14.3</v>
          </cell>
          <cell r="AF51">
            <v>19.7</v>
          </cell>
          <cell r="AG51">
            <v>20.9</v>
          </cell>
          <cell r="AH51">
            <v>13.1</v>
          </cell>
          <cell r="AI51">
            <v>7.1</v>
          </cell>
          <cell r="AJ51">
            <v>5.0999999999999996</v>
          </cell>
          <cell r="AK51">
            <v>11.5</v>
          </cell>
          <cell r="AL51">
            <v>45.5</v>
          </cell>
          <cell r="AM51">
            <v>91.7</v>
          </cell>
          <cell r="AN51">
            <v>4856</v>
          </cell>
        </row>
        <row r="52">
          <cell r="A52" t="str">
            <v>Health and Social Care</v>
          </cell>
          <cell r="B52" t="str">
            <v>Males</v>
          </cell>
          <cell r="C52" t="str">
            <v>x</v>
          </cell>
          <cell r="D52" t="str">
            <v>x</v>
          </cell>
          <cell r="E52">
            <v>10.199999999999999</v>
          </cell>
          <cell r="F52">
            <v>17.8</v>
          </cell>
          <cell r="G52">
            <v>19.8</v>
          </cell>
          <cell r="H52">
            <v>18</v>
          </cell>
          <cell r="I52">
            <v>11.7</v>
          </cell>
          <cell r="J52">
            <v>10.199999999999999</v>
          </cell>
          <cell r="K52">
            <v>2.8</v>
          </cell>
          <cell r="L52">
            <v>30.7</v>
          </cell>
          <cell r="M52">
            <v>90.4</v>
          </cell>
          <cell r="N52">
            <v>394</v>
          </cell>
          <cell r="O52" t="str">
            <v>Females</v>
          </cell>
          <cell r="P52" t="str">
            <v>x</v>
          </cell>
          <cell r="Q52" t="str">
            <v>x</v>
          </cell>
          <cell r="R52">
            <v>19.2</v>
          </cell>
          <cell r="S52">
            <v>25.8</v>
          </cell>
          <cell r="T52">
            <v>19.2</v>
          </cell>
          <cell r="U52">
            <v>11</v>
          </cell>
          <cell r="V52">
            <v>7.4</v>
          </cell>
          <cell r="W52">
            <v>5.0999999999999996</v>
          </cell>
          <cell r="X52">
            <v>9.9</v>
          </cell>
          <cell r="Y52">
            <v>54.9</v>
          </cell>
          <cell r="Z52">
            <v>97.7</v>
          </cell>
          <cell r="AA52">
            <v>7356</v>
          </cell>
          <cell r="AB52" t="str">
            <v>All</v>
          </cell>
          <cell r="AC52">
            <v>1.6</v>
          </cell>
          <cell r="AD52">
            <v>8</v>
          </cell>
          <cell r="AE52">
            <v>18.7</v>
          </cell>
          <cell r="AF52">
            <v>25.4</v>
          </cell>
          <cell r="AG52">
            <v>19.3</v>
          </cell>
          <cell r="AH52">
            <v>11.4</v>
          </cell>
          <cell r="AI52">
            <v>7.7</v>
          </cell>
          <cell r="AJ52">
            <v>5.4</v>
          </cell>
          <cell r="AK52">
            <v>9.5</v>
          </cell>
          <cell r="AL52">
            <v>53.7</v>
          </cell>
          <cell r="AM52">
            <v>97.3</v>
          </cell>
          <cell r="AN52">
            <v>7750</v>
          </cell>
        </row>
        <row r="53">
          <cell r="A53" t="str">
            <v>Hospitality and Catering</v>
          </cell>
          <cell r="B53" t="str">
            <v>Males</v>
          </cell>
          <cell r="C53" t="str">
            <v>x</v>
          </cell>
          <cell r="D53">
            <v>3.5</v>
          </cell>
          <cell r="E53">
            <v>14.5</v>
          </cell>
          <cell r="F53">
            <v>24.6</v>
          </cell>
          <cell r="G53">
            <v>27.6</v>
          </cell>
          <cell r="H53">
            <v>19</v>
          </cell>
          <cell r="I53">
            <v>8.1</v>
          </cell>
          <cell r="J53" t="str">
            <v>x</v>
          </cell>
          <cell r="K53">
            <v>3.6</v>
          </cell>
          <cell r="L53">
            <v>42.8</v>
          </cell>
          <cell r="M53">
            <v>99.5</v>
          </cell>
          <cell r="N53">
            <v>743</v>
          </cell>
          <cell r="O53" t="str">
            <v>Females</v>
          </cell>
          <cell r="P53" t="str">
            <v>x</v>
          </cell>
          <cell r="Q53">
            <v>11.6</v>
          </cell>
          <cell r="R53">
            <v>22.7</v>
          </cell>
          <cell r="S53">
            <v>27</v>
          </cell>
          <cell r="T53">
            <v>18.3</v>
          </cell>
          <cell r="U53">
            <v>10</v>
          </cell>
          <cell r="V53">
            <v>3.6</v>
          </cell>
          <cell r="W53" t="str">
            <v>x</v>
          </cell>
          <cell r="X53">
            <v>16.7</v>
          </cell>
          <cell r="Y53">
            <v>66.400000000000006</v>
          </cell>
          <cell r="Z53">
            <v>99.5</v>
          </cell>
          <cell r="AA53">
            <v>1294</v>
          </cell>
          <cell r="AB53" t="str">
            <v>All</v>
          </cell>
          <cell r="AC53">
            <v>3.3</v>
          </cell>
          <cell r="AD53">
            <v>8.6</v>
          </cell>
          <cell r="AE53">
            <v>19.7</v>
          </cell>
          <cell r="AF53">
            <v>26.1</v>
          </cell>
          <cell r="AG53">
            <v>21.7</v>
          </cell>
          <cell r="AH53">
            <v>13.3</v>
          </cell>
          <cell r="AI53">
            <v>5.3</v>
          </cell>
          <cell r="AJ53">
            <v>1.5</v>
          </cell>
          <cell r="AK53">
            <v>11.9</v>
          </cell>
          <cell r="AL53">
            <v>57.8</v>
          </cell>
          <cell r="AM53">
            <v>99.5</v>
          </cell>
          <cell r="AN53">
            <v>2037</v>
          </cell>
        </row>
        <row r="54">
          <cell r="A54" t="str">
            <v>Leisure and Tourism</v>
          </cell>
          <cell r="B54" t="str">
            <v>Males</v>
          </cell>
          <cell r="C54">
            <v>0.4</v>
          </cell>
          <cell r="D54">
            <v>3.5</v>
          </cell>
          <cell r="E54">
            <v>8.4</v>
          </cell>
          <cell r="F54">
            <v>16.899999999999999</v>
          </cell>
          <cell r="G54">
            <v>21.2</v>
          </cell>
          <cell r="H54">
            <v>16.399999999999999</v>
          </cell>
          <cell r="I54">
            <v>13.9</v>
          </cell>
          <cell r="J54">
            <v>10.7</v>
          </cell>
          <cell r="K54">
            <v>3.9</v>
          </cell>
          <cell r="L54">
            <v>29.2</v>
          </cell>
          <cell r="M54">
            <v>91.3</v>
          </cell>
          <cell r="N54">
            <v>1148</v>
          </cell>
          <cell r="O54" t="str">
            <v>Females</v>
          </cell>
          <cell r="P54">
            <v>2</v>
          </cell>
          <cell r="Q54">
            <v>7.5</v>
          </cell>
          <cell r="R54">
            <v>18.600000000000001</v>
          </cell>
          <cell r="S54">
            <v>23.4</v>
          </cell>
          <cell r="T54">
            <v>19.2</v>
          </cell>
          <cell r="U54">
            <v>10.9</v>
          </cell>
          <cell r="V54">
            <v>9.9</v>
          </cell>
          <cell r="W54">
            <v>4.2</v>
          </cell>
          <cell r="X54">
            <v>9.5</v>
          </cell>
          <cell r="Y54">
            <v>51.5</v>
          </cell>
          <cell r="Z54">
            <v>95.7</v>
          </cell>
          <cell r="AA54">
            <v>1368</v>
          </cell>
          <cell r="AB54" t="str">
            <v>All</v>
          </cell>
          <cell r="AC54">
            <v>1.3</v>
          </cell>
          <cell r="AD54">
            <v>5.6</v>
          </cell>
          <cell r="AE54">
            <v>14</v>
          </cell>
          <cell r="AF54">
            <v>20.399999999999999</v>
          </cell>
          <cell r="AG54">
            <v>20.100000000000001</v>
          </cell>
          <cell r="AH54">
            <v>13.4</v>
          </cell>
          <cell r="AI54">
            <v>11.7</v>
          </cell>
          <cell r="AJ54">
            <v>7.2</v>
          </cell>
          <cell r="AK54">
            <v>7</v>
          </cell>
          <cell r="AL54">
            <v>41.3</v>
          </cell>
          <cell r="AM54">
            <v>93.7</v>
          </cell>
          <cell r="AN54">
            <v>2516</v>
          </cell>
        </row>
        <row r="55">
          <cell r="A55" t="str">
            <v>Manufacturing</v>
          </cell>
          <cell r="B55" t="str">
            <v>Males</v>
          </cell>
          <cell r="C55">
            <v>0</v>
          </cell>
          <cell r="D55" t="str">
            <v>x</v>
          </cell>
          <cell r="E55">
            <v>4.7</v>
          </cell>
          <cell r="F55">
            <v>20</v>
          </cell>
          <cell r="G55">
            <v>21.2</v>
          </cell>
          <cell r="H55" t="str">
            <v>x</v>
          </cell>
          <cell r="I55" t="str">
            <v>x</v>
          </cell>
          <cell r="J55" t="str">
            <v>x</v>
          </cell>
          <cell r="K55" t="str">
            <v>x</v>
          </cell>
          <cell r="L55">
            <v>30.6</v>
          </cell>
          <cell r="M55">
            <v>97.6</v>
          </cell>
          <cell r="N55">
            <v>85</v>
          </cell>
          <cell r="O55" t="str">
            <v>Females</v>
          </cell>
          <cell r="P55">
            <v>0</v>
          </cell>
          <cell r="Q55" t="str">
            <v>x</v>
          </cell>
          <cell r="R55">
            <v>0</v>
          </cell>
          <cell r="S55">
            <v>21.4</v>
          </cell>
          <cell r="T55">
            <v>28.6</v>
          </cell>
          <cell r="U55" t="str">
            <v>x</v>
          </cell>
          <cell r="V55" t="str">
            <v>x</v>
          </cell>
          <cell r="W55" t="str">
            <v>x</v>
          </cell>
          <cell r="X55" t="str">
            <v>x</v>
          </cell>
          <cell r="Y55">
            <v>28.6</v>
          </cell>
          <cell r="Z55">
            <v>92.9</v>
          </cell>
          <cell r="AA55">
            <v>14</v>
          </cell>
          <cell r="AB55" t="str">
            <v>All</v>
          </cell>
          <cell r="AC55">
            <v>0</v>
          </cell>
          <cell r="AD55">
            <v>6.1</v>
          </cell>
          <cell r="AE55">
            <v>4</v>
          </cell>
          <cell r="AF55">
            <v>20.2</v>
          </cell>
          <cell r="AG55">
            <v>22.2</v>
          </cell>
          <cell r="AH55">
            <v>18.2</v>
          </cell>
          <cell r="AI55">
            <v>17.2</v>
          </cell>
          <cell r="AJ55">
            <v>9.1</v>
          </cell>
          <cell r="AK55">
            <v>6.1</v>
          </cell>
          <cell r="AL55">
            <v>30.3</v>
          </cell>
          <cell r="AM55">
            <v>97</v>
          </cell>
          <cell r="AN55">
            <v>99</v>
          </cell>
        </row>
        <row r="56">
          <cell r="A56" t="str">
            <v>Media/Film/TV</v>
          </cell>
          <cell r="B56" t="str">
            <v>Males</v>
          </cell>
          <cell r="C56">
            <v>1.6</v>
          </cell>
          <cell r="D56">
            <v>7.7</v>
          </cell>
          <cell r="E56">
            <v>19.3</v>
          </cell>
          <cell r="F56">
            <v>27.2</v>
          </cell>
          <cell r="G56">
            <v>21</v>
          </cell>
          <cell r="H56">
            <v>11.7</v>
          </cell>
          <cell r="I56">
            <v>6.3</v>
          </cell>
          <cell r="J56">
            <v>3</v>
          </cell>
          <cell r="K56">
            <v>9.3000000000000007</v>
          </cell>
          <cell r="L56">
            <v>55.9</v>
          </cell>
          <cell r="M56">
            <v>97.9</v>
          </cell>
          <cell r="N56">
            <v>24111</v>
          </cell>
          <cell r="O56" t="str">
            <v>Females</v>
          </cell>
          <cell r="P56">
            <v>5</v>
          </cell>
          <cell r="Q56">
            <v>17.7</v>
          </cell>
          <cell r="R56">
            <v>27.5</v>
          </cell>
          <cell r="S56">
            <v>25.3</v>
          </cell>
          <cell r="T56">
            <v>13.2</v>
          </cell>
          <cell r="U56">
            <v>6.1</v>
          </cell>
          <cell r="V56">
            <v>2.8</v>
          </cell>
          <cell r="W56">
            <v>1.4</v>
          </cell>
          <cell r="X56">
            <v>22.7</v>
          </cell>
          <cell r="Y56">
            <v>75.5</v>
          </cell>
          <cell r="Z56">
            <v>99</v>
          </cell>
          <cell r="AA56">
            <v>24587</v>
          </cell>
          <cell r="AB56" t="str">
            <v>All</v>
          </cell>
          <cell r="AC56">
            <v>3.3</v>
          </cell>
          <cell r="AD56">
            <v>12.8</v>
          </cell>
          <cell r="AE56">
            <v>23.5</v>
          </cell>
          <cell r="AF56">
            <v>26.3</v>
          </cell>
          <cell r="AG56">
            <v>17.100000000000001</v>
          </cell>
          <cell r="AH56">
            <v>8.9</v>
          </cell>
          <cell r="AI56">
            <v>4.5</v>
          </cell>
          <cell r="AJ56">
            <v>2.2000000000000002</v>
          </cell>
          <cell r="AK56">
            <v>16.100000000000001</v>
          </cell>
          <cell r="AL56">
            <v>65.8</v>
          </cell>
          <cell r="AM56">
            <v>98.5</v>
          </cell>
          <cell r="AN56">
            <v>48698</v>
          </cell>
        </row>
        <row r="57">
          <cell r="A57" t="str">
            <v>Performing Arts</v>
          </cell>
          <cell r="B57" t="str">
            <v>Males</v>
          </cell>
          <cell r="C57">
            <v>3.1</v>
          </cell>
          <cell r="D57">
            <v>5.2</v>
          </cell>
          <cell r="E57">
            <v>15.2</v>
          </cell>
          <cell r="F57">
            <v>23.4</v>
          </cell>
          <cell r="G57">
            <v>22.6</v>
          </cell>
          <cell r="H57">
            <v>15.2</v>
          </cell>
          <cell r="I57">
            <v>8.9</v>
          </cell>
          <cell r="J57">
            <v>3.6</v>
          </cell>
          <cell r="K57">
            <v>8.1999999999999993</v>
          </cell>
          <cell r="L57">
            <v>46.8</v>
          </cell>
          <cell r="M57">
            <v>97</v>
          </cell>
          <cell r="N57">
            <v>948</v>
          </cell>
          <cell r="O57" t="str">
            <v>Females</v>
          </cell>
          <cell r="P57">
            <v>8.9</v>
          </cell>
          <cell r="Q57">
            <v>12.2</v>
          </cell>
          <cell r="R57">
            <v>20.8</v>
          </cell>
          <cell r="S57">
            <v>24.9</v>
          </cell>
          <cell r="T57">
            <v>16.100000000000001</v>
          </cell>
          <cell r="U57">
            <v>8.6</v>
          </cell>
          <cell r="V57">
            <v>5.5</v>
          </cell>
          <cell r="W57">
            <v>1.4</v>
          </cell>
          <cell r="X57">
            <v>21.2</v>
          </cell>
          <cell r="Y57">
            <v>66.900000000000006</v>
          </cell>
          <cell r="Z57">
            <v>98.6</v>
          </cell>
          <cell r="AA57">
            <v>2131</v>
          </cell>
          <cell r="AB57" t="str">
            <v>All</v>
          </cell>
          <cell r="AC57">
            <v>7.1</v>
          </cell>
          <cell r="AD57">
            <v>10.1</v>
          </cell>
          <cell r="AE57">
            <v>19.100000000000001</v>
          </cell>
          <cell r="AF57">
            <v>24.5</v>
          </cell>
          <cell r="AG57">
            <v>18.100000000000001</v>
          </cell>
          <cell r="AH57">
            <v>10.7</v>
          </cell>
          <cell r="AI57">
            <v>6.6</v>
          </cell>
          <cell r="AJ57">
            <v>2</v>
          </cell>
          <cell r="AK57">
            <v>17.2</v>
          </cell>
          <cell r="AL57">
            <v>60.7</v>
          </cell>
          <cell r="AM57">
            <v>98.1</v>
          </cell>
          <cell r="AN57">
            <v>3079</v>
          </cell>
        </row>
        <row r="58">
          <cell r="A58" t="str">
            <v>Physical Education</v>
          </cell>
          <cell r="B58" t="str">
            <v>Males</v>
          </cell>
          <cell r="C58">
            <v>2.5</v>
          </cell>
          <cell r="D58">
            <v>14.9</v>
          </cell>
          <cell r="E58">
            <v>25.9</v>
          </cell>
          <cell r="F58">
            <v>27.2</v>
          </cell>
          <cell r="G58">
            <v>17.5</v>
          </cell>
          <cell r="H58">
            <v>8.8000000000000007</v>
          </cell>
          <cell r="I58">
            <v>2.5</v>
          </cell>
          <cell r="J58">
            <v>0.4</v>
          </cell>
          <cell r="K58">
            <v>17.3</v>
          </cell>
          <cell r="L58">
            <v>70.5</v>
          </cell>
          <cell r="M58">
            <v>99.7</v>
          </cell>
          <cell r="N58">
            <v>61066</v>
          </cell>
          <cell r="O58" t="str">
            <v>Females</v>
          </cell>
          <cell r="P58">
            <v>5.3</v>
          </cell>
          <cell r="Q58">
            <v>19.100000000000001</v>
          </cell>
          <cell r="R58">
            <v>23.9</v>
          </cell>
          <cell r="S58">
            <v>22.9</v>
          </cell>
          <cell r="T58">
            <v>16.399999999999999</v>
          </cell>
          <cell r="U58">
            <v>8.3000000000000007</v>
          </cell>
          <cell r="V58">
            <v>3</v>
          </cell>
          <cell r="W58">
            <v>0.7</v>
          </cell>
          <cell r="X58">
            <v>24.4</v>
          </cell>
          <cell r="Y58">
            <v>71.2</v>
          </cell>
          <cell r="Z58">
            <v>99.5</v>
          </cell>
          <cell r="AA58">
            <v>42054</v>
          </cell>
          <cell r="AB58" t="str">
            <v>All</v>
          </cell>
          <cell r="AC58">
            <v>3.6</v>
          </cell>
          <cell r="AD58">
            <v>16.600000000000001</v>
          </cell>
          <cell r="AE58">
            <v>25.1</v>
          </cell>
          <cell r="AF58">
            <v>25.4</v>
          </cell>
          <cell r="AG58">
            <v>17</v>
          </cell>
          <cell r="AH58">
            <v>8.6</v>
          </cell>
          <cell r="AI58">
            <v>2.7</v>
          </cell>
          <cell r="AJ58">
            <v>0.5</v>
          </cell>
          <cell r="AK58">
            <v>20.2</v>
          </cell>
          <cell r="AL58">
            <v>70.8</v>
          </cell>
          <cell r="AM58">
            <v>99.7</v>
          </cell>
          <cell r="AN58">
            <v>103120</v>
          </cell>
        </row>
        <row r="59">
          <cell r="A59" t="str">
            <v>Religious Studies</v>
          </cell>
          <cell r="B59" t="str">
            <v>Males</v>
          </cell>
          <cell r="C59">
            <v>7.5</v>
          </cell>
          <cell r="D59">
            <v>16.100000000000001</v>
          </cell>
          <cell r="E59">
            <v>22.3</v>
          </cell>
          <cell r="F59">
            <v>20.9</v>
          </cell>
          <cell r="G59">
            <v>12.8</v>
          </cell>
          <cell r="H59">
            <v>8.5</v>
          </cell>
          <cell r="I59">
            <v>5.7</v>
          </cell>
          <cell r="J59">
            <v>3.6</v>
          </cell>
          <cell r="K59">
            <v>23.7</v>
          </cell>
          <cell r="L59">
            <v>66.900000000000006</v>
          </cell>
          <cell r="M59">
            <v>97.5</v>
          </cell>
          <cell r="N59">
            <v>104900</v>
          </cell>
          <cell r="O59" t="str">
            <v>Females</v>
          </cell>
          <cell r="P59">
            <v>15</v>
          </cell>
          <cell r="Q59">
            <v>23.1</v>
          </cell>
          <cell r="R59">
            <v>23.6</v>
          </cell>
          <cell r="S59">
            <v>17.5</v>
          </cell>
          <cell r="T59">
            <v>9.1</v>
          </cell>
          <cell r="U59">
            <v>5.4</v>
          </cell>
          <cell r="V59">
            <v>3.1</v>
          </cell>
          <cell r="W59">
            <v>1.9</v>
          </cell>
          <cell r="X59">
            <v>38.1</v>
          </cell>
          <cell r="Y59">
            <v>79.3</v>
          </cell>
          <cell r="Z59">
            <v>98.8</v>
          </cell>
          <cell r="AA59">
            <v>124109</v>
          </cell>
          <cell r="AB59" t="str">
            <v>All</v>
          </cell>
          <cell r="AC59">
            <v>11.6</v>
          </cell>
          <cell r="AD59">
            <v>19.899999999999999</v>
          </cell>
          <cell r="AE59">
            <v>23</v>
          </cell>
          <cell r="AF59">
            <v>19.100000000000001</v>
          </cell>
          <cell r="AG59">
            <v>10.8</v>
          </cell>
          <cell r="AH59">
            <v>6.9</v>
          </cell>
          <cell r="AI59">
            <v>4.3</v>
          </cell>
          <cell r="AJ59">
            <v>2.6</v>
          </cell>
          <cell r="AK59">
            <v>31.5</v>
          </cell>
          <cell r="AL59">
            <v>73.599999999999994</v>
          </cell>
          <cell r="AM59">
            <v>98.2</v>
          </cell>
          <cell r="AN59">
            <v>229009</v>
          </cell>
        </row>
        <row r="60">
          <cell r="A60" t="str">
            <v>Statistics</v>
          </cell>
          <cell r="B60" t="str">
            <v>Males</v>
          </cell>
          <cell r="C60">
            <v>4.8</v>
          </cell>
          <cell r="D60">
            <v>18.100000000000001</v>
          </cell>
          <cell r="E60">
            <v>26.7</v>
          </cell>
          <cell r="F60">
            <v>26</v>
          </cell>
          <cell r="G60">
            <v>13.6</v>
          </cell>
          <cell r="H60">
            <v>5.4</v>
          </cell>
          <cell r="I60">
            <v>2.1</v>
          </cell>
          <cell r="J60">
            <v>1.1000000000000001</v>
          </cell>
          <cell r="K60">
            <v>22.9</v>
          </cell>
          <cell r="L60">
            <v>75.5</v>
          </cell>
          <cell r="M60">
            <v>97.7</v>
          </cell>
          <cell r="N60">
            <v>23230</v>
          </cell>
          <cell r="O60" t="str">
            <v>Females</v>
          </cell>
          <cell r="P60">
            <v>6</v>
          </cell>
          <cell r="Q60">
            <v>20.399999999999999</v>
          </cell>
          <cell r="R60">
            <v>27.8</v>
          </cell>
          <cell r="S60">
            <v>26.4</v>
          </cell>
          <cell r="T60">
            <v>11.3</v>
          </cell>
          <cell r="U60">
            <v>3.7</v>
          </cell>
          <cell r="V60">
            <v>1.5</v>
          </cell>
          <cell r="W60">
            <v>0.8</v>
          </cell>
          <cell r="X60">
            <v>26.4</v>
          </cell>
          <cell r="Y60">
            <v>80.5</v>
          </cell>
          <cell r="Z60">
            <v>97.9</v>
          </cell>
          <cell r="AA60">
            <v>21244</v>
          </cell>
          <cell r="AB60" t="str">
            <v>All</v>
          </cell>
          <cell r="AC60">
            <v>5.3</v>
          </cell>
          <cell r="AD60">
            <v>19.2</v>
          </cell>
          <cell r="AE60">
            <v>27.2</v>
          </cell>
          <cell r="AF60">
            <v>26.2</v>
          </cell>
          <cell r="AG60">
            <v>12.5</v>
          </cell>
          <cell r="AH60">
            <v>4.5999999999999996</v>
          </cell>
          <cell r="AI60">
            <v>1.8</v>
          </cell>
          <cell r="AJ60">
            <v>1</v>
          </cell>
          <cell r="AK60">
            <v>24.5</v>
          </cell>
          <cell r="AL60">
            <v>77.900000000000006</v>
          </cell>
          <cell r="AM60">
            <v>97.8</v>
          </cell>
          <cell r="AN60">
            <v>44474</v>
          </cell>
        </row>
        <row r="61">
          <cell r="A61" t="str">
            <v>Vocational Studies</v>
          </cell>
          <cell r="B61" t="str">
            <v>Males</v>
          </cell>
          <cell r="C61">
            <v>1</v>
          </cell>
          <cell r="D61">
            <v>6.8</v>
          </cell>
          <cell r="E61">
            <v>17.5</v>
          </cell>
          <cell r="F61">
            <v>27.4</v>
          </cell>
          <cell r="G61">
            <v>22.5</v>
          </cell>
          <cell r="H61">
            <v>13.4</v>
          </cell>
          <cell r="I61">
            <v>6.7</v>
          </cell>
          <cell r="J61">
            <v>2.7</v>
          </cell>
          <cell r="K61">
            <v>7.8</v>
          </cell>
          <cell r="L61">
            <v>52.7</v>
          </cell>
          <cell r="M61">
            <v>98</v>
          </cell>
          <cell r="N61">
            <v>16022</v>
          </cell>
          <cell r="O61" t="str">
            <v>Females</v>
          </cell>
          <cell r="P61">
            <v>3.7</v>
          </cell>
          <cell r="Q61">
            <v>15.2</v>
          </cell>
          <cell r="R61">
            <v>25.5</v>
          </cell>
          <cell r="S61">
            <v>25.2</v>
          </cell>
          <cell r="T61">
            <v>16.8</v>
          </cell>
          <cell r="U61">
            <v>8.1999999999999993</v>
          </cell>
          <cell r="V61">
            <v>3.4</v>
          </cell>
          <cell r="W61">
            <v>1.1000000000000001</v>
          </cell>
          <cell r="X61">
            <v>18.899999999999999</v>
          </cell>
          <cell r="Y61">
            <v>69.599999999999994</v>
          </cell>
          <cell r="Z61">
            <v>99.1</v>
          </cell>
          <cell r="AA61">
            <v>17307</v>
          </cell>
          <cell r="AB61" t="str">
            <v>All</v>
          </cell>
          <cell r="AC61">
            <v>2.4</v>
          </cell>
          <cell r="AD61">
            <v>11.2</v>
          </cell>
          <cell r="AE61">
            <v>21.6</v>
          </cell>
          <cell r="AF61">
            <v>26.3</v>
          </cell>
          <cell r="AG61">
            <v>19.600000000000001</v>
          </cell>
          <cell r="AH61">
            <v>10.7</v>
          </cell>
          <cell r="AI61">
            <v>5</v>
          </cell>
          <cell r="AJ61">
            <v>1.9</v>
          </cell>
          <cell r="AK61">
            <v>13.6</v>
          </cell>
          <cell r="AL61">
            <v>61.5</v>
          </cell>
          <cell r="AM61">
            <v>98.6</v>
          </cell>
          <cell r="AN61">
            <v>33329</v>
          </cell>
        </row>
        <row r="62">
          <cell r="A62" t="str">
            <v>All Subjects</v>
          </cell>
          <cell r="B62" t="str">
            <v>Males</v>
          </cell>
          <cell r="C62">
            <v>5.9</v>
          </cell>
          <cell r="D62">
            <v>13.1</v>
          </cell>
          <cell r="E62">
            <v>21.2</v>
          </cell>
          <cell r="F62">
            <v>27.6</v>
          </cell>
          <cell r="G62">
            <v>15.8</v>
          </cell>
          <cell r="H62">
            <v>8.3000000000000007</v>
          </cell>
          <cell r="I62">
            <v>4.5</v>
          </cell>
          <cell r="J62">
            <v>2.2000000000000002</v>
          </cell>
          <cell r="K62">
            <v>19</v>
          </cell>
          <cell r="L62">
            <v>67.8</v>
          </cell>
          <cell r="M62">
            <v>98.6</v>
          </cell>
          <cell r="N62">
            <v>2238514</v>
          </cell>
          <cell r="O62" t="str">
            <v>Females</v>
          </cell>
          <cell r="P62">
            <v>9</v>
          </cell>
          <cell r="Q62">
            <v>17.7</v>
          </cell>
          <cell r="R62">
            <v>24.2</v>
          </cell>
          <cell r="S62">
            <v>25.6</v>
          </cell>
          <cell r="T62">
            <v>12.5</v>
          </cell>
          <cell r="U62">
            <v>5.8</v>
          </cell>
          <cell r="V62">
            <v>2.9</v>
          </cell>
          <cell r="W62">
            <v>1.4</v>
          </cell>
          <cell r="X62">
            <v>26.7</v>
          </cell>
          <cell r="Y62">
            <v>76.5</v>
          </cell>
          <cell r="Z62">
            <v>99.1</v>
          </cell>
          <cell r="AA62">
            <v>2347182</v>
          </cell>
          <cell r="AB62" t="str">
            <v>All</v>
          </cell>
          <cell r="AC62">
            <v>7.5</v>
          </cell>
          <cell r="AD62">
            <v>15.5</v>
          </cell>
          <cell r="AE62">
            <v>22.7</v>
          </cell>
          <cell r="AF62">
            <v>26.6</v>
          </cell>
          <cell r="AG62">
            <v>14.1</v>
          </cell>
          <cell r="AH62">
            <v>7</v>
          </cell>
          <cell r="AI62">
            <v>3.7</v>
          </cell>
          <cell r="AJ62">
            <v>1.8</v>
          </cell>
          <cell r="AK62">
            <v>22.9</v>
          </cell>
          <cell r="AL62">
            <v>72.2</v>
          </cell>
          <cell r="AM62">
            <v>98.9</v>
          </cell>
          <cell r="AN62">
            <v>4585696</v>
          </cell>
        </row>
      </sheetData>
      <sheetData sheetId="6"/>
      <sheetData sheetId="7">
        <row r="2">
          <cell r="A2" t="str">
            <v>Subjects</v>
          </cell>
          <cell r="C2" t="str">
            <v>*</v>
          </cell>
          <cell r="D2" t="str">
            <v>A</v>
          </cell>
          <cell r="E2" t="str">
            <v>B</v>
          </cell>
          <cell r="F2" t="str">
            <v>C</v>
          </cell>
          <cell r="G2" t="str">
            <v>D</v>
          </cell>
          <cell r="H2" t="str">
            <v>E</v>
          </cell>
          <cell r="I2" t="str">
            <v>F</v>
          </cell>
          <cell r="J2" t="str">
            <v>G</v>
          </cell>
          <cell r="K2" t="str">
            <v>AstarA</v>
          </cell>
          <cell r="L2" t="str">
            <v>AstarC</v>
          </cell>
          <cell r="M2" t="str">
            <v>AstarG</v>
          </cell>
          <cell r="N2" t="str">
            <v>Total</v>
          </cell>
          <cell r="O2" t="str">
            <v>(No column name)</v>
          </cell>
          <cell r="P2" t="str">
            <v>*</v>
          </cell>
          <cell r="Q2" t="str">
            <v>A</v>
          </cell>
          <cell r="R2" t="str">
            <v>B</v>
          </cell>
          <cell r="S2" t="str">
            <v>C</v>
          </cell>
          <cell r="T2" t="str">
            <v>D</v>
          </cell>
          <cell r="U2" t="str">
            <v>E</v>
          </cell>
          <cell r="V2" t="str">
            <v>F</v>
          </cell>
          <cell r="W2" t="str">
            <v>G</v>
          </cell>
          <cell r="X2" t="str">
            <v>AstarA</v>
          </cell>
          <cell r="Y2" t="str">
            <v>AstarC</v>
          </cell>
          <cell r="Z2" t="str">
            <v>AstarG</v>
          </cell>
          <cell r="AA2" t="str">
            <v>Total</v>
          </cell>
          <cell r="AB2" t="str">
            <v>(No column name)</v>
          </cell>
          <cell r="AC2" t="str">
            <v>*</v>
          </cell>
          <cell r="AD2" t="str">
            <v>A</v>
          </cell>
          <cell r="AE2" t="str">
            <v>B</v>
          </cell>
          <cell r="AF2" t="str">
            <v>C</v>
          </cell>
          <cell r="AG2" t="str">
            <v>D</v>
          </cell>
          <cell r="AH2" t="str">
            <v>E</v>
          </cell>
          <cell r="AI2" t="str">
            <v>F</v>
          </cell>
          <cell r="AJ2" t="str">
            <v>G</v>
          </cell>
          <cell r="AK2" t="str">
            <v>AstarA</v>
          </cell>
          <cell r="AL2" t="str">
            <v>AstarC</v>
          </cell>
          <cell r="AM2" t="str">
            <v>AstarG</v>
          </cell>
          <cell r="AN2" t="str">
            <v>Total</v>
          </cell>
        </row>
        <row r="3">
          <cell r="A3" t="str">
            <v>English</v>
          </cell>
          <cell r="B3" t="str">
            <v>Males</v>
          </cell>
          <cell r="C3">
            <v>2.2999999999999998</v>
          </cell>
          <cell r="D3">
            <v>9.6999999999999993</v>
          </cell>
          <cell r="E3">
            <v>23.4</v>
          </cell>
          <cell r="F3">
            <v>30.6</v>
          </cell>
          <cell r="G3">
            <v>20.3</v>
          </cell>
          <cell r="H3">
            <v>8.1</v>
          </cell>
          <cell r="I3">
            <v>3.3</v>
          </cell>
          <cell r="J3">
            <v>1.4</v>
          </cell>
          <cell r="K3">
            <v>12</v>
          </cell>
          <cell r="L3">
            <v>65.900000000000006</v>
          </cell>
          <cell r="M3">
            <v>99.1</v>
          </cell>
          <cell r="N3">
            <v>176746</v>
          </cell>
          <cell r="O3" t="str">
            <v>Females</v>
          </cell>
          <cell r="P3">
            <v>5.3</v>
          </cell>
          <cell r="Q3">
            <v>18.100000000000001</v>
          </cell>
          <cell r="R3">
            <v>30.3</v>
          </cell>
          <cell r="S3">
            <v>27.3</v>
          </cell>
          <cell r="T3">
            <v>12.9</v>
          </cell>
          <cell r="U3">
            <v>3.8</v>
          </cell>
          <cell r="V3">
            <v>1.3</v>
          </cell>
          <cell r="W3">
            <v>0.5</v>
          </cell>
          <cell r="X3">
            <v>23.4</v>
          </cell>
          <cell r="Y3">
            <v>81</v>
          </cell>
          <cell r="Z3">
            <v>99.5</v>
          </cell>
          <cell r="AA3">
            <v>186352</v>
          </cell>
          <cell r="AB3" t="str">
            <v>All</v>
          </cell>
          <cell r="AC3">
            <v>3.8</v>
          </cell>
          <cell r="AD3">
            <v>14</v>
          </cell>
          <cell r="AE3">
            <v>26.9</v>
          </cell>
          <cell r="AF3">
            <v>28.9</v>
          </cell>
          <cell r="AG3">
            <v>16.5</v>
          </cell>
          <cell r="AH3">
            <v>5.9</v>
          </cell>
          <cell r="AI3">
            <v>2.2999999999999998</v>
          </cell>
          <cell r="AJ3">
            <v>0.9</v>
          </cell>
          <cell r="AK3">
            <v>17.8</v>
          </cell>
          <cell r="AL3">
            <v>73.7</v>
          </cell>
          <cell r="AM3">
            <v>99.3</v>
          </cell>
          <cell r="AN3">
            <v>363098</v>
          </cell>
        </row>
        <row r="4">
          <cell r="A4" t="str">
            <v>Mathematics</v>
          </cell>
          <cell r="B4" t="str">
            <v>Males</v>
          </cell>
          <cell r="C4">
            <v>7.9</v>
          </cell>
          <cell r="D4">
            <v>12.2</v>
          </cell>
          <cell r="E4">
            <v>19.5</v>
          </cell>
          <cell r="F4">
            <v>29.9</v>
          </cell>
          <cell r="G4">
            <v>13.8</v>
          </cell>
          <cell r="H4">
            <v>5.5</v>
          </cell>
          <cell r="I4">
            <v>3.7</v>
          </cell>
          <cell r="J4">
            <v>3.1</v>
          </cell>
          <cell r="K4">
            <v>20.100000000000001</v>
          </cell>
          <cell r="L4">
            <v>69.5</v>
          </cell>
          <cell r="M4">
            <v>95.6</v>
          </cell>
          <cell r="N4">
            <v>290412</v>
          </cell>
          <cell r="O4" t="str">
            <v>Females</v>
          </cell>
          <cell r="P4">
            <v>6.9</v>
          </cell>
          <cell r="Q4">
            <v>12.2</v>
          </cell>
          <cell r="R4">
            <v>20.5</v>
          </cell>
          <cell r="S4">
            <v>30.8</v>
          </cell>
          <cell r="T4">
            <v>14.3</v>
          </cell>
          <cell r="U4">
            <v>5.0999999999999996</v>
          </cell>
          <cell r="V4">
            <v>3.4</v>
          </cell>
          <cell r="W4">
            <v>2.8</v>
          </cell>
          <cell r="X4">
            <v>19.100000000000001</v>
          </cell>
          <cell r="Y4">
            <v>70.400000000000006</v>
          </cell>
          <cell r="Z4">
            <v>96.1</v>
          </cell>
          <cell r="AA4">
            <v>281880</v>
          </cell>
          <cell r="AB4" t="str">
            <v>All</v>
          </cell>
          <cell r="AC4">
            <v>7.4</v>
          </cell>
          <cell r="AD4">
            <v>12.2</v>
          </cell>
          <cell r="AE4">
            <v>20</v>
          </cell>
          <cell r="AF4">
            <v>30.3</v>
          </cell>
          <cell r="AG4">
            <v>14.1</v>
          </cell>
          <cell r="AH4">
            <v>5.3</v>
          </cell>
          <cell r="AI4">
            <v>3.5</v>
          </cell>
          <cell r="AJ4">
            <v>3</v>
          </cell>
          <cell r="AK4">
            <v>19.600000000000001</v>
          </cell>
          <cell r="AL4">
            <v>69.900000000000006</v>
          </cell>
          <cell r="AM4">
            <v>95.8</v>
          </cell>
          <cell r="AN4">
            <v>572292</v>
          </cell>
        </row>
        <row r="5">
          <cell r="A5" t="str">
            <v>Core Science</v>
          </cell>
          <cell r="B5" t="str">
            <v>Males</v>
          </cell>
          <cell r="C5">
            <v>0.9</v>
          </cell>
          <cell r="D5">
            <v>6</v>
          </cell>
          <cell r="E5">
            <v>17.8</v>
          </cell>
          <cell r="F5">
            <v>30.9</v>
          </cell>
          <cell r="G5">
            <v>22.6</v>
          </cell>
          <cell r="H5">
            <v>11.4</v>
          </cell>
          <cell r="I5">
            <v>6.1</v>
          </cell>
          <cell r="J5">
            <v>2.4</v>
          </cell>
          <cell r="K5">
            <v>6.9</v>
          </cell>
          <cell r="L5">
            <v>55.6</v>
          </cell>
          <cell r="M5">
            <v>98.2</v>
          </cell>
          <cell r="N5">
            <v>184031</v>
          </cell>
          <cell r="O5" t="str">
            <v>Females</v>
          </cell>
          <cell r="P5">
            <v>1.6</v>
          </cell>
          <cell r="Q5">
            <v>8.8000000000000007</v>
          </cell>
          <cell r="R5">
            <v>21.2</v>
          </cell>
          <cell r="S5">
            <v>30.8</v>
          </cell>
          <cell r="T5">
            <v>20.399999999999999</v>
          </cell>
          <cell r="U5">
            <v>9.6999999999999993</v>
          </cell>
          <cell r="V5">
            <v>4.5</v>
          </cell>
          <cell r="W5">
            <v>1.7</v>
          </cell>
          <cell r="X5">
            <v>10.3</v>
          </cell>
          <cell r="Y5">
            <v>62.3</v>
          </cell>
          <cell r="Z5">
            <v>98.7</v>
          </cell>
          <cell r="AA5">
            <v>185575</v>
          </cell>
          <cell r="AB5" t="str">
            <v>All</v>
          </cell>
          <cell r="AC5">
            <v>1.3</v>
          </cell>
          <cell r="AD5">
            <v>7.4</v>
          </cell>
          <cell r="AE5">
            <v>19.5</v>
          </cell>
          <cell r="AF5">
            <v>30.8</v>
          </cell>
          <cell r="AG5">
            <v>21.5</v>
          </cell>
          <cell r="AH5">
            <v>10.5</v>
          </cell>
          <cell r="AI5">
            <v>5.3</v>
          </cell>
          <cell r="AJ5">
            <v>2.1</v>
          </cell>
          <cell r="AK5">
            <v>8.6</v>
          </cell>
          <cell r="AL5">
            <v>59</v>
          </cell>
          <cell r="AM5">
            <v>98.4</v>
          </cell>
          <cell r="AN5">
            <v>369606</v>
          </cell>
        </row>
        <row r="6">
          <cell r="A6" t="str">
            <v>Additional Science</v>
          </cell>
          <cell r="B6" t="str">
            <v>Males</v>
          </cell>
          <cell r="C6">
            <v>1.6</v>
          </cell>
          <cell r="D6">
            <v>8</v>
          </cell>
          <cell r="E6">
            <v>19.899999999999999</v>
          </cell>
          <cell r="F6">
            <v>31.9</v>
          </cell>
          <cell r="G6">
            <v>22.5</v>
          </cell>
          <cell r="H6">
            <v>9.6</v>
          </cell>
          <cell r="I6">
            <v>4.2</v>
          </cell>
          <cell r="J6">
            <v>1.6</v>
          </cell>
          <cell r="K6">
            <v>9.5</v>
          </cell>
          <cell r="L6">
            <v>61.4</v>
          </cell>
          <cell r="M6">
            <v>99.2</v>
          </cell>
          <cell r="N6">
            <v>148797</v>
          </cell>
          <cell r="O6" t="str">
            <v>Females</v>
          </cell>
          <cell r="P6">
            <v>2.2999999999999998</v>
          </cell>
          <cell r="Q6">
            <v>10.4</v>
          </cell>
          <cell r="R6">
            <v>22.9</v>
          </cell>
          <cell r="S6">
            <v>31.5</v>
          </cell>
          <cell r="T6">
            <v>20.3</v>
          </cell>
          <cell r="U6">
            <v>8.1</v>
          </cell>
          <cell r="V6">
            <v>3</v>
          </cell>
          <cell r="W6">
            <v>1</v>
          </cell>
          <cell r="X6">
            <v>12.7</v>
          </cell>
          <cell r="Y6">
            <v>67</v>
          </cell>
          <cell r="Z6">
            <v>99.4</v>
          </cell>
          <cell r="AA6">
            <v>156147</v>
          </cell>
          <cell r="AB6" t="str">
            <v>All</v>
          </cell>
          <cell r="AC6">
            <v>2</v>
          </cell>
          <cell r="AD6">
            <v>9.1999999999999993</v>
          </cell>
          <cell r="AE6">
            <v>21.4</v>
          </cell>
          <cell r="AF6">
            <v>31.7</v>
          </cell>
          <cell r="AG6">
            <v>21.4</v>
          </cell>
          <cell r="AH6">
            <v>8.8000000000000007</v>
          </cell>
          <cell r="AI6">
            <v>3.6</v>
          </cell>
          <cell r="AJ6">
            <v>1.3</v>
          </cell>
          <cell r="AK6">
            <v>11.1</v>
          </cell>
          <cell r="AL6">
            <v>64.2</v>
          </cell>
          <cell r="AM6">
            <v>99.3</v>
          </cell>
          <cell r="AN6">
            <v>304944</v>
          </cell>
        </row>
        <row r="7">
          <cell r="A7" t="str">
            <v>Further Additional Science</v>
          </cell>
          <cell r="B7" t="str">
            <v>Males</v>
          </cell>
          <cell r="C7">
            <v>11.5</v>
          </cell>
          <cell r="D7">
            <v>19.100000000000001</v>
          </cell>
          <cell r="E7">
            <v>23.6</v>
          </cell>
          <cell r="F7">
            <v>23.5</v>
          </cell>
          <cell r="G7">
            <v>15.5</v>
          </cell>
          <cell r="H7">
            <v>4.9000000000000004</v>
          </cell>
          <cell r="I7">
            <v>1.3</v>
          </cell>
          <cell r="J7">
            <v>0.3</v>
          </cell>
          <cell r="K7">
            <v>30.6</v>
          </cell>
          <cell r="L7">
            <v>77.8</v>
          </cell>
          <cell r="M7">
            <v>99.8</v>
          </cell>
          <cell r="N7">
            <v>11406</v>
          </cell>
          <cell r="O7" t="str">
            <v>Females</v>
          </cell>
          <cell r="P7">
            <v>15.1</v>
          </cell>
          <cell r="Q7">
            <v>20.8</v>
          </cell>
          <cell r="R7">
            <v>24.4</v>
          </cell>
          <cell r="S7">
            <v>21.4</v>
          </cell>
          <cell r="T7">
            <v>13</v>
          </cell>
          <cell r="U7">
            <v>4.0999999999999996</v>
          </cell>
          <cell r="V7">
            <v>0.8</v>
          </cell>
          <cell r="W7">
            <v>0.2</v>
          </cell>
          <cell r="X7">
            <v>35.9</v>
          </cell>
          <cell r="Y7">
            <v>81.8</v>
          </cell>
          <cell r="Z7">
            <v>99.8</v>
          </cell>
          <cell r="AA7">
            <v>11466</v>
          </cell>
          <cell r="AB7" t="str">
            <v>All</v>
          </cell>
          <cell r="AC7">
            <v>13.3</v>
          </cell>
          <cell r="AD7">
            <v>20</v>
          </cell>
          <cell r="AE7">
            <v>24</v>
          </cell>
          <cell r="AF7">
            <v>22.5</v>
          </cell>
          <cell r="AG7">
            <v>14.2</v>
          </cell>
          <cell r="AH7">
            <v>4.5</v>
          </cell>
          <cell r="AI7">
            <v>1</v>
          </cell>
          <cell r="AJ7">
            <v>0.2</v>
          </cell>
          <cell r="AK7">
            <v>33.299999999999997</v>
          </cell>
          <cell r="AL7">
            <v>79.8</v>
          </cell>
          <cell r="AM7">
            <v>99.8</v>
          </cell>
          <cell r="AN7">
            <v>22872</v>
          </cell>
        </row>
        <row r="8">
          <cell r="A8" t="str">
            <v>Additional Applied Science</v>
          </cell>
          <cell r="B8" t="str">
            <v>Males</v>
          </cell>
          <cell r="C8">
            <v>0.1</v>
          </cell>
          <cell r="D8">
            <v>0.9</v>
          </cell>
          <cell r="E8">
            <v>5.2</v>
          </cell>
          <cell r="F8">
            <v>20.8</v>
          </cell>
          <cell r="G8">
            <v>29.5</v>
          </cell>
          <cell r="H8">
            <v>24</v>
          </cell>
          <cell r="I8">
            <v>12.1</v>
          </cell>
          <cell r="J8">
            <v>4.9000000000000004</v>
          </cell>
          <cell r="K8">
            <v>1.1000000000000001</v>
          </cell>
          <cell r="L8">
            <v>27</v>
          </cell>
          <cell r="M8">
            <v>97.5</v>
          </cell>
          <cell r="N8">
            <v>6560</v>
          </cell>
          <cell r="O8" t="str">
            <v>Females</v>
          </cell>
          <cell r="P8">
            <v>0</v>
          </cell>
          <cell r="Q8">
            <v>1.4</v>
          </cell>
          <cell r="R8">
            <v>9.1</v>
          </cell>
          <cell r="S8">
            <v>26.1</v>
          </cell>
          <cell r="T8">
            <v>31.6</v>
          </cell>
          <cell r="U8">
            <v>18</v>
          </cell>
          <cell r="V8">
            <v>8.9</v>
          </cell>
          <cell r="W8">
            <v>3.3</v>
          </cell>
          <cell r="X8">
            <v>1.5</v>
          </cell>
          <cell r="Y8">
            <v>36.6</v>
          </cell>
          <cell r="Z8">
            <v>98.5</v>
          </cell>
          <cell r="AA8">
            <v>6377</v>
          </cell>
          <cell r="AB8" t="str">
            <v>All</v>
          </cell>
          <cell r="AC8">
            <v>0.1</v>
          </cell>
          <cell r="AD8">
            <v>1.2</v>
          </cell>
          <cell r="AE8">
            <v>7.1</v>
          </cell>
          <cell r="AF8">
            <v>23.4</v>
          </cell>
          <cell r="AG8">
            <v>30.5</v>
          </cell>
          <cell r="AH8">
            <v>21.1</v>
          </cell>
          <cell r="AI8">
            <v>10.5</v>
          </cell>
          <cell r="AJ8">
            <v>4.0999999999999996</v>
          </cell>
          <cell r="AK8">
            <v>1.3</v>
          </cell>
          <cell r="AL8">
            <v>31.8</v>
          </cell>
          <cell r="AM8">
            <v>98</v>
          </cell>
          <cell r="AN8">
            <v>12937</v>
          </cell>
        </row>
        <row r="9">
          <cell r="A9" t="str">
            <v>Physics</v>
          </cell>
          <cell r="B9" t="str">
            <v>Males</v>
          </cell>
          <cell r="C9">
            <v>14.6</v>
          </cell>
          <cell r="D9">
            <v>28.2</v>
          </cell>
          <cell r="E9">
            <v>29.2</v>
          </cell>
          <cell r="F9">
            <v>20.2</v>
          </cell>
          <cell r="G9">
            <v>6.5</v>
          </cell>
          <cell r="H9">
            <v>1</v>
          </cell>
          <cell r="I9">
            <v>0.2</v>
          </cell>
          <cell r="J9">
            <v>0.1</v>
          </cell>
          <cell r="K9">
            <v>42.7</v>
          </cell>
          <cell r="L9">
            <v>92.1</v>
          </cell>
          <cell r="M9">
            <v>99.9</v>
          </cell>
          <cell r="N9">
            <v>62212</v>
          </cell>
          <cell r="O9" t="str">
            <v>Females</v>
          </cell>
          <cell r="P9">
            <v>15.4</v>
          </cell>
          <cell r="Q9">
            <v>28.1</v>
          </cell>
          <cell r="R9">
            <v>28.8</v>
          </cell>
          <cell r="S9">
            <v>20</v>
          </cell>
          <cell r="T9">
            <v>6.5</v>
          </cell>
          <cell r="U9">
            <v>0.9</v>
          </cell>
          <cell r="V9">
            <v>0.2</v>
          </cell>
          <cell r="W9">
            <v>0.1</v>
          </cell>
          <cell r="X9">
            <v>43.5</v>
          </cell>
          <cell r="Y9">
            <v>92.3</v>
          </cell>
          <cell r="Z9">
            <v>99.9</v>
          </cell>
          <cell r="AA9">
            <v>60310</v>
          </cell>
          <cell r="AB9" t="str">
            <v>All</v>
          </cell>
          <cell r="AC9">
            <v>15</v>
          </cell>
          <cell r="AD9">
            <v>28.1</v>
          </cell>
          <cell r="AE9">
            <v>29</v>
          </cell>
          <cell r="AF9">
            <v>20.100000000000001</v>
          </cell>
          <cell r="AG9">
            <v>6.5</v>
          </cell>
          <cell r="AH9">
            <v>1</v>
          </cell>
          <cell r="AI9">
            <v>0.2</v>
          </cell>
          <cell r="AJ9">
            <v>0.1</v>
          </cell>
          <cell r="AK9">
            <v>43.1</v>
          </cell>
          <cell r="AL9">
            <v>92.2</v>
          </cell>
          <cell r="AM9">
            <v>99.9</v>
          </cell>
          <cell r="AN9">
            <v>122522</v>
          </cell>
        </row>
        <row r="10">
          <cell r="A10" t="str">
            <v>Chemistry</v>
          </cell>
          <cell r="B10" t="str">
            <v>Males</v>
          </cell>
          <cell r="C10">
            <v>13.5</v>
          </cell>
          <cell r="D10">
            <v>26</v>
          </cell>
          <cell r="E10">
            <v>29.3</v>
          </cell>
          <cell r="F10">
            <v>21.2</v>
          </cell>
          <cell r="G10">
            <v>7.7</v>
          </cell>
          <cell r="H10">
            <v>1.5</v>
          </cell>
          <cell r="I10">
            <v>0.3</v>
          </cell>
          <cell r="J10">
            <v>0.1</v>
          </cell>
          <cell r="K10">
            <v>39.6</v>
          </cell>
          <cell r="L10">
            <v>90.1</v>
          </cell>
          <cell r="M10">
            <v>99.8</v>
          </cell>
          <cell r="N10">
            <v>62845</v>
          </cell>
          <cell r="O10" t="str">
            <v>Females</v>
          </cell>
          <cell r="P10">
            <v>18</v>
          </cell>
          <cell r="Q10">
            <v>28.5</v>
          </cell>
          <cell r="R10">
            <v>27.9</v>
          </cell>
          <cell r="S10">
            <v>18</v>
          </cell>
          <cell r="T10">
            <v>6</v>
          </cell>
          <cell r="U10">
            <v>1.1000000000000001</v>
          </cell>
          <cell r="V10">
            <v>0.2</v>
          </cell>
          <cell r="W10">
            <v>0.1</v>
          </cell>
          <cell r="X10">
            <v>46.5</v>
          </cell>
          <cell r="Y10">
            <v>92.5</v>
          </cell>
          <cell r="Z10">
            <v>99.8</v>
          </cell>
          <cell r="AA10">
            <v>60480</v>
          </cell>
          <cell r="AB10" t="str">
            <v>All</v>
          </cell>
          <cell r="AC10">
            <v>15.8</v>
          </cell>
          <cell r="AD10">
            <v>27.2</v>
          </cell>
          <cell r="AE10">
            <v>28.6</v>
          </cell>
          <cell r="AF10">
            <v>19.600000000000001</v>
          </cell>
          <cell r="AG10">
            <v>6.9</v>
          </cell>
          <cell r="AH10">
            <v>1.3</v>
          </cell>
          <cell r="AI10">
            <v>0.2</v>
          </cell>
          <cell r="AJ10">
            <v>0.1</v>
          </cell>
          <cell r="AK10">
            <v>43</v>
          </cell>
          <cell r="AL10">
            <v>91.3</v>
          </cell>
          <cell r="AM10">
            <v>99.8</v>
          </cell>
          <cell r="AN10">
            <v>123325</v>
          </cell>
        </row>
        <row r="11">
          <cell r="A11" t="str">
            <v>Biological Sciences</v>
          </cell>
          <cell r="B11" t="str">
            <v>Males</v>
          </cell>
          <cell r="C11">
            <v>10.5</v>
          </cell>
          <cell r="D11">
            <v>26.8</v>
          </cell>
          <cell r="E11">
            <v>31.1</v>
          </cell>
          <cell r="F11">
            <v>21.6</v>
          </cell>
          <cell r="G11">
            <v>7.5</v>
          </cell>
          <cell r="H11">
            <v>1.5</v>
          </cell>
          <cell r="I11">
            <v>0.5</v>
          </cell>
          <cell r="J11">
            <v>0.2</v>
          </cell>
          <cell r="K11">
            <v>37.299999999999997</v>
          </cell>
          <cell r="L11">
            <v>90</v>
          </cell>
          <cell r="M11">
            <v>99.7</v>
          </cell>
          <cell r="N11">
            <v>63879</v>
          </cell>
          <cell r="O11" t="str">
            <v>Females</v>
          </cell>
          <cell r="P11">
            <v>16.2</v>
          </cell>
          <cell r="Q11">
            <v>31.2</v>
          </cell>
          <cell r="R11">
            <v>28.6</v>
          </cell>
          <cell r="S11">
            <v>16.8</v>
          </cell>
          <cell r="T11">
            <v>5.3</v>
          </cell>
          <cell r="U11">
            <v>1.1000000000000001</v>
          </cell>
          <cell r="V11">
            <v>0.3</v>
          </cell>
          <cell r="W11">
            <v>0.2</v>
          </cell>
          <cell r="X11">
            <v>47.4</v>
          </cell>
          <cell r="Y11">
            <v>92.9</v>
          </cell>
          <cell r="Z11">
            <v>99.8</v>
          </cell>
          <cell r="AA11">
            <v>62211</v>
          </cell>
          <cell r="AB11" t="str">
            <v>All</v>
          </cell>
          <cell r="AC11">
            <v>13.3</v>
          </cell>
          <cell r="AD11">
            <v>29</v>
          </cell>
          <cell r="AE11">
            <v>29.9</v>
          </cell>
          <cell r="AF11">
            <v>19.2</v>
          </cell>
          <cell r="AG11">
            <v>6.5</v>
          </cell>
          <cell r="AH11">
            <v>1.3</v>
          </cell>
          <cell r="AI11">
            <v>0.4</v>
          </cell>
          <cell r="AJ11">
            <v>0.2</v>
          </cell>
          <cell r="AK11">
            <v>42.3</v>
          </cell>
          <cell r="AL11">
            <v>91.4</v>
          </cell>
          <cell r="AM11">
            <v>99.8</v>
          </cell>
          <cell r="AN11">
            <v>126090</v>
          </cell>
        </row>
        <row r="12">
          <cell r="A12" t="str">
            <v>Computer Science</v>
          </cell>
          <cell r="B12" t="str">
            <v>Males</v>
          </cell>
          <cell r="C12">
            <v>5.7</v>
          </cell>
          <cell r="D12">
            <v>14.3</v>
          </cell>
          <cell r="E12">
            <v>20.5</v>
          </cell>
          <cell r="F12">
            <v>21.2</v>
          </cell>
          <cell r="G12">
            <v>14.8</v>
          </cell>
          <cell r="H12">
            <v>8.6</v>
          </cell>
          <cell r="I12">
            <v>5.3</v>
          </cell>
          <cell r="J12">
            <v>3.5</v>
          </cell>
          <cell r="K12">
            <v>20.100000000000001</v>
          </cell>
          <cell r="L12">
            <v>61.8</v>
          </cell>
          <cell r="M12">
            <v>94</v>
          </cell>
          <cell r="N12">
            <v>28075</v>
          </cell>
          <cell r="O12" t="str">
            <v>Females</v>
          </cell>
          <cell r="P12">
            <v>8.1</v>
          </cell>
          <cell r="Q12">
            <v>18.2</v>
          </cell>
          <cell r="R12">
            <v>21.8</v>
          </cell>
          <cell r="S12">
            <v>19.399999999999999</v>
          </cell>
          <cell r="T12">
            <v>12.6</v>
          </cell>
          <cell r="U12">
            <v>6.7</v>
          </cell>
          <cell r="V12">
            <v>3.2</v>
          </cell>
          <cell r="W12">
            <v>1.7</v>
          </cell>
          <cell r="X12">
            <v>26.3</v>
          </cell>
          <cell r="Y12">
            <v>67.5</v>
          </cell>
          <cell r="Z12">
            <v>91.8</v>
          </cell>
          <cell r="AA12">
            <v>5430</v>
          </cell>
          <cell r="AB12" t="str">
            <v>All</v>
          </cell>
          <cell r="AC12">
            <v>6.1</v>
          </cell>
          <cell r="AD12">
            <v>15</v>
          </cell>
          <cell r="AE12">
            <v>20.7</v>
          </cell>
          <cell r="AF12">
            <v>21</v>
          </cell>
          <cell r="AG12">
            <v>14.4</v>
          </cell>
          <cell r="AH12">
            <v>8.3000000000000007</v>
          </cell>
          <cell r="AI12">
            <v>5</v>
          </cell>
          <cell r="AJ12">
            <v>3.3</v>
          </cell>
          <cell r="AK12">
            <v>21.1</v>
          </cell>
          <cell r="AL12">
            <v>62.8</v>
          </cell>
          <cell r="AM12">
            <v>93.7</v>
          </cell>
          <cell r="AN12">
            <v>33505</v>
          </cell>
        </row>
        <row r="13">
          <cell r="A13" t="str">
            <v>Other Sciences</v>
          </cell>
          <cell r="B13" t="str">
            <v>Males</v>
          </cell>
          <cell r="C13">
            <v>10.8</v>
          </cell>
          <cell r="D13">
            <v>14.2</v>
          </cell>
          <cell r="E13">
            <v>15.3</v>
          </cell>
          <cell r="F13">
            <v>18.2</v>
          </cell>
          <cell r="G13">
            <v>14.3</v>
          </cell>
          <cell r="H13">
            <v>12.3</v>
          </cell>
          <cell r="I13">
            <v>7.8</v>
          </cell>
          <cell r="J13">
            <v>4.0999999999999996</v>
          </cell>
          <cell r="K13">
            <v>25</v>
          </cell>
          <cell r="L13">
            <v>58.6</v>
          </cell>
          <cell r="M13">
            <v>97.1</v>
          </cell>
          <cell r="N13">
            <v>3969</v>
          </cell>
          <cell r="O13" t="str">
            <v>Females</v>
          </cell>
          <cell r="P13">
            <v>4.3</v>
          </cell>
          <cell r="Q13">
            <v>12.5</v>
          </cell>
          <cell r="R13">
            <v>18.399999999999999</v>
          </cell>
          <cell r="S13">
            <v>23.9</v>
          </cell>
          <cell r="T13">
            <v>16.600000000000001</v>
          </cell>
          <cell r="U13">
            <v>11.6</v>
          </cell>
          <cell r="V13">
            <v>6.8</v>
          </cell>
          <cell r="W13">
            <v>3.7</v>
          </cell>
          <cell r="X13">
            <v>16.8</v>
          </cell>
          <cell r="Y13">
            <v>59.1</v>
          </cell>
          <cell r="Z13">
            <v>97.7</v>
          </cell>
          <cell r="AA13">
            <v>2254</v>
          </cell>
          <cell r="AB13" t="str">
            <v>All</v>
          </cell>
          <cell r="AC13">
            <v>8.5</v>
          </cell>
          <cell r="AD13">
            <v>13.6</v>
          </cell>
          <cell r="AE13">
            <v>16.399999999999999</v>
          </cell>
          <cell r="AF13">
            <v>20.3</v>
          </cell>
          <cell r="AG13">
            <v>15.1</v>
          </cell>
          <cell r="AH13">
            <v>12.1</v>
          </cell>
          <cell r="AI13">
            <v>7.4</v>
          </cell>
          <cell r="AJ13">
            <v>4</v>
          </cell>
          <cell r="AK13">
            <v>22.1</v>
          </cell>
          <cell r="AL13">
            <v>58.7</v>
          </cell>
          <cell r="AM13">
            <v>97.3</v>
          </cell>
          <cell r="AN13">
            <v>6223</v>
          </cell>
        </row>
        <row r="14">
          <cell r="A14" t="str">
            <v>D &amp; T: Electronic Products</v>
          </cell>
          <cell r="B14" t="str">
            <v>Males</v>
          </cell>
          <cell r="C14">
            <v>6.4</v>
          </cell>
          <cell r="D14">
            <v>15.8</v>
          </cell>
          <cell r="E14">
            <v>21.9</v>
          </cell>
          <cell r="F14">
            <v>19.8</v>
          </cell>
          <cell r="G14">
            <v>15.8</v>
          </cell>
          <cell r="H14">
            <v>10</v>
          </cell>
          <cell r="I14">
            <v>5.4</v>
          </cell>
          <cell r="J14">
            <v>2.8</v>
          </cell>
          <cell r="K14">
            <v>22.3</v>
          </cell>
          <cell r="L14">
            <v>64</v>
          </cell>
          <cell r="M14">
            <v>97.9</v>
          </cell>
          <cell r="N14">
            <v>7325</v>
          </cell>
          <cell r="O14" t="str">
            <v>Females</v>
          </cell>
          <cell r="P14">
            <v>15.5</v>
          </cell>
          <cell r="Q14">
            <v>26.9</v>
          </cell>
          <cell r="R14">
            <v>24.6</v>
          </cell>
          <cell r="S14">
            <v>15.7</v>
          </cell>
          <cell r="T14">
            <v>9</v>
          </cell>
          <cell r="U14">
            <v>3.3</v>
          </cell>
          <cell r="V14">
            <v>2.2999999999999998</v>
          </cell>
          <cell r="W14">
            <v>2.1</v>
          </cell>
          <cell r="X14">
            <v>42.4</v>
          </cell>
          <cell r="Y14">
            <v>82.7</v>
          </cell>
          <cell r="Z14">
            <v>99.5</v>
          </cell>
          <cell r="AA14">
            <v>568</v>
          </cell>
          <cell r="AB14" t="str">
            <v>All</v>
          </cell>
          <cell r="AC14">
            <v>7.1</v>
          </cell>
          <cell r="AD14">
            <v>16.600000000000001</v>
          </cell>
          <cell r="AE14">
            <v>22.1</v>
          </cell>
          <cell r="AF14">
            <v>19.5</v>
          </cell>
          <cell r="AG14">
            <v>15.3</v>
          </cell>
          <cell r="AH14">
            <v>9.5</v>
          </cell>
          <cell r="AI14">
            <v>5.2</v>
          </cell>
          <cell r="AJ14">
            <v>2.8</v>
          </cell>
          <cell r="AK14">
            <v>23.7</v>
          </cell>
          <cell r="AL14">
            <v>65.3</v>
          </cell>
          <cell r="AM14">
            <v>98</v>
          </cell>
          <cell r="AN14">
            <v>7893</v>
          </cell>
        </row>
        <row r="15">
          <cell r="A15" t="str">
            <v>D &amp; T: Food Technology</v>
          </cell>
          <cell r="B15" t="str">
            <v>Males</v>
          </cell>
          <cell r="C15">
            <v>1.5</v>
          </cell>
          <cell r="D15">
            <v>5.5</v>
          </cell>
          <cell r="E15">
            <v>14.4</v>
          </cell>
          <cell r="F15">
            <v>23.8</v>
          </cell>
          <cell r="G15">
            <v>23.5</v>
          </cell>
          <cell r="H15">
            <v>15.2</v>
          </cell>
          <cell r="I15">
            <v>9.5</v>
          </cell>
          <cell r="J15">
            <v>4.2</v>
          </cell>
          <cell r="K15">
            <v>7</v>
          </cell>
          <cell r="L15">
            <v>45.2</v>
          </cell>
          <cell r="M15">
            <v>97.6</v>
          </cell>
          <cell r="N15">
            <v>14079</v>
          </cell>
          <cell r="O15" t="str">
            <v>Females</v>
          </cell>
          <cell r="P15">
            <v>7</v>
          </cell>
          <cell r="Q15">
            <v>16.7</v>
          </cell>
          <cell r="R15">
            <v>23.4</v>
          </cell>
          <cell r="S15">
            <v>23.2</v>
          </cell>
          <cell r="T15">
            <v>15.4</v>
          </cell>
          <cell r="U15">
            <v>8.1999999999999993</v>
          </cell>
          <cell r="V15">
            <v>4</v>
          </cell>
          <cell r="W15">
            <v>1.4</v>
          </cell>
          <cell r="X15">
            <v>23.7</v>
          </cell>
          <cell r="Y15">
            <v>70.3</v>
          </cell>
          <cell r="Z15">
            <v>99.2</v>
          </cell>
          <cell r="AA15">
            <v>24320</v>
          </cell>
          <cell r="AB15" t="str">
            <v>All</v>
          </cell>
          <cell r="AC15">
            <v>5</v>
          </cell>
          <cell r="AD15">
            <v>12.6</v>
          </cell>
          <cell r="AE15">
            <v>20.100000000000001</v>
          </cell>
          <cell r="AF15">
            <v>23.4</v>
          </cell>
          <cell r="AG15">
            <v>18.399999999999999</v>
          </cell>
          <cell r="AH15">
            <v>10.8</v>
          </cell>
          <cell r="AI15">
            <v>6</v>
          </cell>
          <cell r="AJ15">
            <v>2.4</v>
          </cell>
          <cell r="AK15">
            <v>17.600000000000001</v>
          </cell>
          <cell r="AL15">
            <v>61.1</v>
          </cell>
          <cell r="AM15">
            <v>98.6</v>
          </cell>
          <cell r="AN15">
            <v>38399</v>
          </cell>
        </row>
        <row r="16">
          <cell r="A16" t="str">
            <v>D &amp; T: Graphic Products</v>
          </cell>
          <cell r="B16" t="str">
            <v>Males</v>
          </cell>
          <cell r="C16">
            <v>3</v>
          </cell>
          <cell r="D16">
            <v>8.8000000000000007</v>
          </cell>
          <cell r="E16">
            <v>16</v>
          </cell>
          <cell r="F16">
            <v>22.8</v>
          </cell>
          <cell r="G16">
            <v>19.399999999999999</v>
          </cell>
          <cell r="H16">
            <v>13.7</v>
          </cell>
          <cell r="I16">
            <v>8</v>
          </cell>
          <cell r="J16">
            <v>4.8</v>
          </cell>
          <cell r="K16">
            <v>11.7</v>
          </cell>
          <cell r="L16">
            <v>50.5</v>
          </cell>
          <cell r="M16">
            <v>96.6</v>
          </cell>
          <cell r="N16">
            <v>19945</v>
          </cell>
          <cell r="O16" t="str">
            <v>Females</v>
          </cell>
          <cell r="P16">
            <v>9.5</v>
          </cell>
          <cell r="Q16">
            <v>17.600000000000001</v>
          </cell>
          <cell r="R16">
            <v>22.4</v>
          </cell>
          <cell r="S16">
            <v>22</v>
          </cell>
          <cell r="T16">
            <v>13.7</v>
          </cell>
          <cell r="U16">
            <v>7.9</v>
          </cell>
          <cell r="V16">
            <v>4</v>
          </cell>
          <cell r="W16">
            <v>1.7</v>
          </cell>
          <cell r="X16">
            <v>27.1</v>
          </cell>
          <cell r="Y16">
            <v>71.400000000000006</v>
          </cell>
          <cell r="Z16">
            <v>98.7</v>
          </cell>
          <cell r="AA16">
            <v>11890</v>
          </cell>
          <cell r="AB16" t="str">
            <v>All</v>
          </cell>
          <cell r="AC16">
            <v>5.4</v>
          </cell>
          <cell r="AD16">
            <v>12</v>
          </cell>
          <cell r="AE16">
            <v>18.399999999999999</v>
          </cell>
          <cell r="AF16">
            <v>22.5</v>
          </cell>
          <cell r="AG16">
            <v>17.3</v>
          </cell>
          <cell r="AH16">
            <v>11.6</v>
          </cell>
          <cell r="AI16">
            <v>6.5</v>
          </cell>
          <cell r="AJ16">
            <v>3.7</v>
          </cell>
          <cell r="AK16">
            <v>17.399999999999999</v>
          </cell>
          <cell r="AL16">
            <v>58.3</v>
          </cell>
          <cell r="AM16">
            <v>97.4</v>
          </cell>
          <cell r="AN16">
            <v>31835</v>
          </cell>
        </row>
        <row r="17">
          <cell r="A17" t="str">
            <v>D &amp; T: Resistant Materials</v>
          </cell>
          <cell r="B17" t="str">
            <v>Males</v>
          </cell>
          <cell r="C17">
            <v>3.1</v>
          </cell>
          <cell r="D17">
            <v>8.5</v>
          </cell>
          <cell r="E17">
            <v>17.2</v>
          </cell>
          <cell r="F17">
            <v>24.7</v>
          </cell>
          <cell r="G17">
            <v>20.3</v>
          </cell>
          <cell r="H17">
            <v>12.9</v>
          </cell>
          <cell r="I17">
            <v>7.5</v>
          </cell>
          <cell r="J17">
            <v>3.6</v>
          </cell>
          <cell r="K17">
            <v>11.6</v>
          </cell>
          <cell r="L17">
            <v>53.5</v>
          </cell>
          <cell r="M17">
            <v>97.7</v>
          </cell>
          <cell r="N17">
            <v>43488</v>
          </cell>
          <cell r="O17" t="str">
            <v>Females</v>
          </cell>
          <cell r="P17">
            <v>8.8000000000000007</v>
          </cell>
          <cell r="Q17">
            <v>18.2</v>
          </cell>
          <cell r="R17">
            <v>22.1</v>
          </cell>
          <cell r="S17">
            <v>22.2</v>
          </cell>
          <cell r="T17">
            <v>14.3</v>
          </cell>
          <cell r="U17">
            <v>7.7</v>
          </cell>
          <cell r="V17">
            <v>3.8</v>
          </cell>
          <cell r="W17">
            <v>1.9</v>
          </cell>
          <cell r="X17">
            <v>26.9</v>
          </cell>
          <cell r="Y17">
            <v>71.2</v>
          </cell>
          <cell r="Z17">
            <v>98.9</v>
          </cell>
          <cell r="AA17">
            <v>7607</v>
          </cell>
          <cell r="AB17" t="str">
            <v>All</v>
          </cell>
          <cell r="AC17">
            <v>3.9</v>
          </cell>
          <cell r="AD17">
            <v>10</v>
          </cell>
          <cell r="AE17">
            <v>18</v>
          </cell>
          <cell r="AF17">
            <v>24.3</v>
          </cell>
          <cell r="AG17">
            <v>19.399999999999999</v>
          </cell>
          <cell r="AH17">
            <v>12.1</v>
          </cell>
          <cell r="AI17">
            <v>7</v>
          </cell>
          <cell r="AJ17">
            <v>3.3</v>
          </cell>
          <cell r="AK17">
            <v>13.9</v>
          </cell>
          <cell r="AL17">
            <v>56.2</v>
          </cell>
          <cell r="AM17">
            <v>97.9</v>
          </cell>
          <cell r="AN17">
            <v>51095</v>
          </cell>
        </row>
        <row r="18">
          <cell r="A18" t="str">
            <v>D &amp; T: Systems &amp; Control</v>
          </cell>
          <cell r="B18" t="str">
            <v>Males</v>
          </cell>
          <cell r="C18">
            <v>7.3</v>
          </cell>
          <cell r="D18">
            <v>12.5</v>
          </cell>
          <cell r="E18">
            <v>20.2</v>
          </cell>
          <cell r="F18">
            <v>23.8</v>
          </cell>
          <cell r="G18">
            <v>17.8</v>
          </cell>
          <cell r="H18">
            <v>10.199999999999999</v>
          </cell>
          <cell r="I18">
            <v>4.7</v>
          </cell>
          <cell r="J18">
            <v>2.4</v>
          </cell>
          <cell r="K18">
            <v>19.8</v>
          </cell>
          <cell r="L18">
            <v>63.8</v>
          </cell>
          <cell r="M18">
            <v>98.9</v>
          </cell>
          <cell r="N18">
            <v>2810</v>
          </cell>
          <cell r="O18" t="str">
            <v>Females</v>
          </cell>
          <cell r="P18">
            <v>6</v>
          </cell>
          <cell r="Q18">
            <v>24.1</v>
          </cell>
          <cell r="R18">
            <v>19.899999999999999</v>
          </cell>
          <cell r="S18">
            <v>23.5</v>
          </cell>
          <cell r="T18">
            <v>15.7</v>
          </cell>
          <cell r="U18">
            <v>6.6</v>
          </cell>
          <cell r="V18">
            <v>1.8</v>
          </cell>
          <cell r="W18">
            <v>1.8</v>
          </cell>
          <cell r="X18">
            <v>30.1</v>
          </cell>
          <cell r="Y18">
            <v>73.5</v>
          </cell>
          <cell r="Z18">
            <v>99.4</v>
          </cell>
          <cell r="AA18">
            <v>166</v>
          </cell>
          <cell r="AB18" t="str">
            <v>All</v>
          </cell>
          <cell r="AC18">
            <v>7.2</v>
          </cell>
          <cell r="AD18">
            <v>13.1</v>
          </cell>
          <cell r="AE18">
            <v>20.2</v>
          </cell>
          <cell r="AF18">
            <v>23.8</v>
          </cell>
          <cell r="AG18">
            <v>17.7</v>
          </cell>
          <cell r="AH18">
            <v>10</v>
          </cell>
          <cell r="AI18">
            <v>4.5</v>
          </cell>
          <cell r="AJ18">
            <v>2.4</v>
          </cell>
          <cell r="AK18">
            <v>20.399999999999999</v>
          </cell>
          <cell r="AL18">
            <v>64.3</v>
          </cell>
          <cell r="AM18">
            <v>99</v>
          </cell>
          <cell r="AN18">
            <v>2976</v>
          </cell>
        </row>
        <row r="19">
          <cell r="A19" t="str">
            <v>D &amp; T: Textiles Technology</v>
          </cell>
          <cell r="B19" t="str">
            <v>Males</v>
          </cell>
          <cell r="C19">
            <v>1.3</v>
          </cell>
          <cell r="D19">
            <v>5</v>
          </cell>
          <cell r="E19">
            <v>12.6</v>
          </cell>
          <cell r="F19">
            <v>19.100000000000001</v>
          </cell>
          <cell r="G19">
            <v>20.100000000000001</v>
          </cell>
          <cell r="H19">
            <v>18.899999999999999</v>
          </cell>
          <cell r="I19">
            <v>13</v>
          </cell>
          <cell r="J19">
            <v>6.2</v>
          </cell>
          <cell r="K19">
            <v>6.4</v>
          </cell>
          <cell r="L19">
            <v>38.1</v>
          </cell>
          <cell r="M19">
            <v>96.3</v>
          </cell>
          <cell r="N19">
            <v>753</v>
          </cell>
          <cell r="O19" t="str">
            <v>Females</v>
          </cell>
          <cell r="P19">
            <v>9.4</v>
          </cell>
          <cell r="Q19">
            <v>17.600000000000001</v>
          </cell>
          <cell r="R19">
            <v>24.4</v>
          </cell>
          <cell r="S19">
            <v>21</v>
          </cell>
          <cell r="T19">
            <v>14.1</v>
          </cell>
          <cell r="U19">
            <v>7.5</v>
          </cell>
          <cell r="V19">
            <v>3.7</v>
          </cell>
          <cell r="W19">
            <v>1.5</v>
          </cell>
          <cell r="X19">
            <v>26.9</v>
          </cell>
          <cell r="Y19">
            <v>72.3</v>
          </cell>
          <cell r="Z19">
            <v>99.1</v>
          </cell>
          <cell r="AA19">
            <v>23445</v>
          </cell>
          <cell r="AB19" t="str">
            <v>All</v>
          </cell>
          <cell r="AC19">
            <v>9.1</v>
          </cell>
          <cell r="AD19">
            <v>17.2</v>
          </cell>
          <cell r="AE19">
            <v>24</v>
          </cell>
          <cell r="AF19">
            <v>21</v>
          </cell>
          <cell r="AG19">
            <v>14.3</v>
          </cell>
          <cell r="AH19">
            <v>7.9</v>
          </cell>
          <cell r="AI19">
            <v>3.9</v>
          </cell>
          <cell r="AJ19">
            <v>1.7</v>
          </cell>
          <cell r="AK19">
            <v>26.3</v>
          </cell>
          <cell r="AL19">
            <v>71.3</v>
          </cell>
          <cell r="AM19">
            <v>99.1</v>
          </cell>
          <cell r="AN19">
            <v>24198</v>
          </cell>
        </row>
        <row r="20">
          <cell r="A20" t="str">
            <v>Other Design and Technology</v>
          </cell>
          <cell r="B20" t="str">
            <v>Males</v>
          </cell>
          <cell r="C20">
            <v>2.5</v>
          </cell>
          <cell r="D20">
            <v>7.8</v>
          </cell>
          <cell r="E20">
            <v>17.399999999999999</v>
          </cell>
          <cell r="F20">
            <v>24.4</v>
          </cell>
          <cell r="G20">
            <v>20</v>
          </cell>
          <cell r="H20">
            <v>13</v>
          </cell>
          <cell r="I20">
            <v>8.5</v>
          </cell>
          <cell r="J20">
            <v>4.0999999999999996</v>
          </cell>
          <cell r="K20">
            <v>10.3</v>
          </cell>
          <cell r="L20">
            <v>52.1</v>
          </cell>
          <cell r="M20">
            <v>97.6</v>
          </cell>
          <cell r="N20">
            <v>27503</v>
          </cell>
          <cell r="O20" t="str">
            <v>Females</v>
          </cell>
          <cell r="P20">
            <v>7.2</v>
          </cell>
          <cell r="Q20">
            <v>18</v>
          </cell>
          <cell r="R20">
            <v>25.2</v>
          </cell>
          <cell r="S20">
            <v>21.2</v>
          </cell>
          <cell r="T20">
            <v>13.6</v>
          </cell>
          <cell r="U20">
            <v>7.5</v>
          </cell>
          <cell r="V20">
            <v>3.8</v>
          </cell>
          <cell r="W20">
            <v>2</v>
          </cell>
          <cell r="X20">
            <v>25.2</v>
          </cell>
          <cell r="Y20">
            <v>71.599999999999994</v>
          </cell>
          <cell r="Z20">
            <v>98.6</v>
          </cell>
          <cell r="AA20">
            <v>10694</v>
          </cell>
          <cell r="AB20" t="str">
            <v>All</v>
          </cell>
          <cell r="AC20">
            <v>3.8</v>
          </cell>
          <cell r="AD20">
            <v>10.7</v>
          </cell>
          <cell r="AE20">
            <v>19.600000000000001</v>
          </cell>
          <cell r="AF20">
            <v>23.5</v>
          </cell>
          <cell r="AG20">
            <v>18.2</v>
          </cell>
          <cell r="AH20">
            <v>11.5</v>
          </cell>
          <cell r="AI20">
            <v>7.2</v>
          </cell>
          <cell r="AJ20">
            <v>3.5</v>
          </cell>
          <cell r="AK20">
            <v>14.4</v>
          </cell>
          <cell r="AL20">
            <v>57.5</v>
          </cell>
          <cell r="AM20">
            <v>97.9</v>
          </cell>
          <cell r="AN20">
            <v>38197</v>
          </cell>
        </row>
        <row r="21">
          <cell r="A21" t="str">
            <v>Applied Engineering</v>
          </cell>
          <cell r="B21" t="str">
            <v>Males</v>
          </cell>
          <cell r="C21">
            <v>0.7</v>
          </cell>
          <cell r="D21">
            <v>3.9</v>
          </cell>
          <cell r="E21">
            <v>11</v>
          </cell>
          <cell r="F21">
            <v>21.3</v>
          </cell>
          <cell r="G21">
            <v>21.8</v>
          </cell>
          <cell r="H21">
            <v>16.2</v>
          </cell>
          <cell r="I21">
            <v>12.1</v>
          </cell>
          <cell r="J21">
            <v>7.6</v>
          </cell>
          <cell r="K21">
            <v>4.7</v>
          </cell>
          <cell r="L21">
            <v>37</v>
          </cell>
          <cell r="M21">
            <v>94.8</v>
          </cell>
          <cell r="N21">
            <v>5823</v>
          </cell>
          <cell r="O21" t="str">
            <v>Females</v>
          </cell>
          <cell r="P21">
            <v>3.4</v>
          </cell>
          <cell r="Q21">
            <v>18</v>
          </cell>
          <cell r="R21">
            <v>17.5</v>
          </cell>
          <cell r="S21">
            <v>21.4</v>
          </cell>
          <cell r="T21">
            <v>17.3</v>
          </cell>
          <cell r="U21">
            <v>10.4</v>
          </cell>
          <cell r="V21">
            <v>6.3</v>
          </cell>
          <cell r="W21">
            <v>3.6</v>
          </cell>
          <cell r="X21">
            <v>21.4</v>
          </cell>
          <cell r="Y21">
            <v>60.3</v>
          </cell>
          <cell r="Z21">
            <v>97.9</v>
          </cell>
          <cell r="AA21">
            <v>473</v>
          </cell>
          <cell r="AB21" t="str">
            <v>All</v>
          </cell>
          <cell r="AC21">
            <v>0.9</v>
          </cell>
          <cell r="AD21">
            <v>5</v>
          </cell>
          <cell r="AE21">
            <v>11.5</v>
          </cell>
          <cell r="AF21">
            <v>21.3</v>
          </cell>
          <cell r="AG21">
            <v>21.5</v>
          </cell>
          <cell r="AH21">
            <v>15.8</v>
          </cell>
          <cell r="AI21">
            <v>11.7</v>
          </cell>
          <cell r="AJ21">
            <v>7.3</v>
          </cell>
          <cell r="AK21">
            <v>5.9</v>
          </cell>
          <cell r="AL21">
            <v>38.799999999999997</v>
          </cell>
          <cell r="AM21">
            <v>95</v>
          </cell>
          <cell r="AN21">
            <v>6296</v>
          </cell>
        </row>
        <row r="22">
          <cell r="A22" t="str">
            <v>Information Technology</v>
          </cell>
          <cell r="B22" t="str">
            <v>Males</v>
          </cell>
          <cell r="C22">
            <v>3.1</v>
          </cell>
          <cell r="D22">
            <v>13.1</v>
          </cell>
          <cell r="E22">
            <v>23.4</v>
          </cell>
          <cell r="F22">
            <v>24.3</v>
          </cell>
          <cell r="G22">
            <v>15.2</v>
          </cell>
          <cell r="H22">
            <v>8.4</v>
          </cell>
          <cell r="I22">
            <v>5.7</v>
          </cell>
          <cell r="J22">
            <v>3.8</v>
          </cell>
          <cell r="K22">
            <v>16.2</v>
          </cell>
          <cell r="L22">
            <v>63.9</v>
          </cell>
          <cell r="M22">
            <v>97</v>
          </cell>
          <cell r="N22">
            <v>56990</v>
          </cell>
          <cell r="O22" t="str">
            <v>Females</v>
          </cell>
          <cell r="P22">
            <v>5.6</v>
          </cell>
          <cell r="Q22">
            <v>17.899999999999999</v>
          </cell>
          <cell r="R22">
            <v>24.5</v>
          </cell>
          <cell r="S22">
            <v>22.3</v>
          </cell>
          <cell r="T22">
            <v>13.8</v>
          </cell>
          <cell r="U22">
            <v>7.2</v>
          </cell>
          <cell r="V22">
            <v>4.2</v>
          </cell>
          <cell r="W22">
            <v>2.5</v>
          </cell>
          <cell r="X22">
            <v>23.5</v>
          </cell>
          <cell r="Y22">
            <v>70.3</v>
          </cell>
          <cell r="Z22">
            <v>97.8</v>
          </cell>
          <cell r="AA22">
            <v>42487</v>
          </cell>
          <cell r="AB22" t="str">
            <v>All</v>
          </cell>
          <cell r="AC22">
            <v>4.2</v>
          </cell>
          <cell r="AD22">
            <v>15.2</v>
          </cell>
          <cell r="AE22">
            <v>23.9</v>
          </cell>
          <cell r="AF22">
            <v>23.4</v>
          </cell>
          <cell r="AG22">
            <v>14.6</v>
          </cell>
          <cell r="AH22">
            <v>7.9</v>
          </cell>
          <cell r="AI22">
            <v>5.0999999999999996</v>
          </cell>
          <cell r="AJ22">
            <v>3.2</v>
          </cell>
          <cell r="AK22">
            <v>19.3</v>
          </cell>
          <cell r="AL22">
            <v>66.599999999999994</v>
          </cell>
          <cell r="AM22">
            <v>97.3</v>
          </cell>
          <cell r="AN22">
            <v>99477</v>
          </cell>
        </row>
        <row r="23">
          <cell r="A23" t="str">
            <v>Business Studies</v>
          </cell>
          <cell r="B23" t="str">
            <v>Males</v>
          </cell>
          <cell r="C23">
            <v>2.5</v>
          </cell>
          <cell r="D23">
            <v>12.6</v>
          </cell>
          <cell r="E23">
            <v>23.9</v>
          </cell>
          <cell r="F23">
            <v>24.4</v>
          </cell>
          <cell r="G23">
            <v>16.600000000000001</v>
          </cell>
          <cell r="H23">
            <v>9.4</v>
          </cell>
          <cell r="I23">
            <v>5.5</v>
          </cell>
          <cell r="J23">
            <v>3.2</v>
          </cell>
          <cell r="K23">
            <v>15.1</v>
          </cell>
          <cell r="L23">
            <v>63.4</v>
          </cell>
          <cell r="M23">
            <v>98.2</v>
          </cell>
          <cell r="N23">
            <v>42761</v>
          </cell>
          <cell r="O23" t="str">
            <v>Females</v>
          </cell>
          <cell r="P23">
            <v>4</v>
          </cell>
          <cell r="Q23">
            <v>16.100000000000001</v>
          </cell>
          <cell r="R23">
            <v>25.4</v>
          </cell>
          <cell r="S23">
            <v>23</v>
          </cell>
          <cell r="T23">
            <v>15.3</v>
          </cell>
          <cell r="U23">
            <v>8.1999999999999993</v>
          </cell>
          <cell r="V23">
            <v>4.5</v>
          </cell>
          <cell r="W23">
            <v>2.2999999999999998</v>
          </cell>
          <cell r="X23">
            <v>20.100000000000001</v>
          </cell>
          <cell r="Y23">
            <v>68.5</v>
          </cell>
          <cell r="Z23">
            <v>98.9</v>
          </cell>
          <cell r="AA23">
            <v>31190</v>
          </cell>
          <cell r="AB23" t="str">
            <v>All</v>
          </cell>
          <cell r="AC23">
            <v>3.1</v>
          </cell>
          <cell r="AD23">
            <v>14.1</v>
          </cell>
          <cell r="AE23">
            <v>24.5</v>
          </cell>
          <cell r="AF23">
            <v>23.8</v>
          </cell>
          <cell r="AG23">
            <v>16.100000000000001</v>
          </cell>
          <cell r="AH23">
            <v>8.9</v>
          </cell>
          <cell r="AI23">
            <v>5.0999999999999996</v>
          </cell>
          <cell r="AJ23">
            <v>2.8</v>
          </cell>
          <cell r="AK23">
            <v>17.2</v>
          </cell>
          <cell r="AL23">
            <v>65.599999999999994</v>
          </cell>
          <cell r="AM23">
            <v>98.5</v>
          </cell>
          <cell r="AN23">
            <v>73951</v>
          </cell>
        </row>
        <row r="24">
          <cell r="A24" t="str">
            <v>Applied Business</v>
          </cell>
          <cell r="B24" t="str">
            <v>Males</v>
          </cell>
          <cell r="C24">
            <v>1.6</v>
          </cell>
          <cell r="D24">
            <v>8.6999999999999993</v>
          </cell>
          <cell r="E24">
            <v>18.899999999999999</v>
          </cell>
          <cell r="F24">
            <v>22.5</v>
          </cell>
          <cell r="G24">
            <v>17.2</v>
          </cell>
          <cell r="H24">
            <v>12.8</v>
          </cell>
          <cell r="I24">
            <v>7.1</v>
          </cell>
          <cell r="J24">
            <v>4.7</v>
          </cell>
          <cell r="K24">
            <v>10.3</v>
          </cell>
          <cell r="L24">
            <v>51.8</v>
          </cell>
          <cell r="M24">
            <v>93.6</v>
          </cell>
          <cell r="N24">
            <v>6832</v>
          </cell>
          <cell r="O24" t="str">
            <v>Females</v>
          </cell>
          <cell r="P24">
            <v>2.6</v>
          </cell>
          <cell r="Q24">
            <v>14.6</v>
          </cell>
          <cell r="R24">
            <v>22.3</v>
          </cell>
          <cell r="S24">
            <v>21.2</v>
          </cell>
          <cell r="T24">
            <v>16</v>
          </cell>
          <cell r="U24">
            <v>11.2</v>
          </cell>
          <cell r="V24">
            <v>5.2</v>
          </cell>
          <cell r="W24">
            <v>3.4</v>
          </cell>
          <cell r="X24">
            <v>17.2</v>
          </cell>
          <cell r="Y24">
            <v>60.8</v>
          </cell>
          <cell r="Z24">
            <v>96.6</v>
          </cell>
          <cell r="AA24">
            <v>4815</v>
          </cell>
          <cell r="AB24" t="str">
            <v>All</v>
          </cell>
          <cell r="AC24">
            <v>2</v>
          </cell>
          <cell r="AD24">
            <v>11.1</v>
          </cell>
          <cell r="AE24">
            <v>20.3</v>
          </cell>
          <cell r="AF24">
            <v>22</v>
          </cell>
          <cell r="AG24">
            <v>16.7</v>
          </cell>
          <cell r="AH24">
            <v>12.1</v>
          </cell>
          <cell r="AI24">
            <v>6.3</v>
          </cell>
          <cell r="AJ24">
            <v>4.2</v>
          </cell>
          <cell r="AK24">
            <v>13.2</v>
          </cell>
          <cell r="AL24">
            <v>55.5</v>
          </cell>
          <cell r="AM24">
            <v>94.8</v>
          </cell>
          <cell r="AN24">
            <v>11647</v>
          </cell>
        </row>
        <row r="25">
          <cell r="A25" t="str">
            <v>Home Economics</v>
          </cell>
          <cell r="B25" t="str">
            <v>Males</v>
          </cell>
          <cell r="C25">
            <v>0.7</v>
          </cell>
          <cell r="D25">
            <v>4.0999999999999996</v>
          </cell>
          <cell r="E25">
            <v>11.3</v>
          </cell>
          <cell r="F25">
            <v>22.7</v>
          </cell>
          <cell r="G25">
            <v>23.9</v>
          </cell>
          <cell r="H25">
            <v>18.399999999999999</v>
          </cell>
          <cell r="I25">
            <v>11.5</v>
          </cell>
          <cell r="J25">
            <v>4.5</v>
          </cell>
          <cell r="K25">
            <v>4.8</v>
          </cell>
          <cell r="L25">
            <v>38.799999999999997</v>
          </cell>
          <cell r="M25">
            <v>97.1</v>
          </cell>
          <cell r="N25">
            <v>3313</v>
          </cell>
          <cell r="O25" t="str">
            <v>Females</v>
          </cell>
          <cell r="P25">
            <v>3</v>
          </cell>
          <cell r="Q25">
            <v>10.8</v>
          </cell>
          <cell r="R25">
            <v>19.5</v>
          </cell>
          <cell r="S25">
            <v>23.7</v>
          </cell>
          <cell r="T25">
            <v>20.100000000000001</v>
          </cell>
          <cell r="U25">
            <v>12</v>
          </cell>
          <cell r="V25">
            <v>6.4</v>
          </cell>
          <cell r="W25">
            <v>2.8</v>
          </cell>
          <cell r="X25">
            <v>13.7</v>
          </cell>
          <cell r="Y25">
            <v>56.9</v>
          </cell>
          <cell r="Z25">
            <v>98.1</v>
          </cell>
          <cell r="AA25">
            <v>23850</v>
          </cell>
          <cell r="AB25" t="str">
            <v>All</v>
          </cell>
          <cell r="AC25">
            <v>2.7</v>
          </cell>
          <cell r="AD25">
            <v>9.9</v>
          </cell>
          <cell r="AE25">
            <v>18.5</v>
          </cell>
          <cell r="AF25">
            <v>23.6</v>
          </cell>
          <cell r="AG25">
            <v>20.5</v>
          </cell>
          <cell r="AH25">
            <v>12.8</v>
          </cell>
          <cell r="AI25">
            <v>7</v>
          </cell>
          <cell r="AJ25">
            <v>3</v>
          </cell>
          <cell r="AK25">
            <v>12.6</v>
          </cell>
          <cell r="AL25">
            <v>54.7</v>
          </cell>
          <cell r="AM25">
            <v>98</v>
          </cell>
          <cell r="AN25">
            <v>27163</v>
          </cell>
        </row>
        <row r="26">
          <cell r="A26" t="str">
            <v>Geography</v>
          </cell>
          <cell r="B26" t="str">
            <v>Males</v>
          </cell>
          <cell r="C26">
            <v>7.1</v>
          </cell>
          <cell r="D26">
            <v>15.4</v>
          </cell>
          <cell r="E26">
            <v>20</v>
          </cell>
          <cell r="F26">
            <v>22.7</v>
          </cell>
          <cell r="G26">
            <v>16.5</v>
          </cell>
          <cell r="H26">
            <v>9.6</v>
          </cell>
          <cell r="I26">
            <v>5.0999999999999996</v>
          </cell>
          <cell r="J26">
            <v>2.5</v>
          </cell>
          <cell r="K26">
            <v>22.5</v>
          </cell>
          <cell r="L26">
            <v>65.2</v>
          </cell>
          <cell r="M26">
            <v>98.9</v>
          </cell>
          <cell r="N26">
            <v>113242</v>
          </cell>
          <cell r="O26" t="str">
            <v>Females</v>
          </cell>
          <cell r="P26">
            <v>11.9</v>
          </cell>
          <cell r="Q26">
            <v>19.899999999999999</v>
          </cell>
          <cell r="R26">
            <v>21.5</v>
          </cell>
          <cell r="S26">
            <v>20</v>
          </cell>
          <cell r="T26">
            <v>13.1</v>
          </cell>
          <cell r="U26">
            <v>7.4</v>
          </cell>
          <cell r="V26">
            <v>3.8</v>
          </cell>
          <cell r="W26">
            <v>1.7</v>
          </cell>
          <cell r="X26">
            <v>31.9</v>
          </cell>
          <cell r="Y26">
            <v>73.3</v>
          </cell>
          <cell r="Z26">
            <v>99.3</v>
          </cell>
          <cell r="AA26">
            <v>97964</v>
          </cell>
          <cell r="AB26" t="str">
            <v>All</v>
          </cell>
          <cell r="AC26">
            <v>9.3000000000000007</v>
          </cell>
          <cell r="AD26">
            <v>17.5</v>
          </cell>
          <cell r="AE26">
            <v>20.7</v>
          </cell>
          <cell r="AF26">
            <v>21.5</v>
          </cell>
          <cell r="AG26">
            <v>14.9</v>
          </cell>
          <cell r="AH26">
            <v>8.6</v>
          </cell>
          <cell r="AI26">
            <v>4.5</v>
          </cell>
          <cell r="AJ26">
            <v>2.1</v>
          </cell>
          <cell r="AK26">
            <v>26.8</v>
          </cell>
          <cell r="AL26">
            <v>69</v>
          </cell>
          <cell r="AM26">
            <v>99.1</v>
          </cell>
          <cell r="AN26">
            <v>211206</v>
          </cell>
        </row>
        <row r="27">
          <cell r="A27" t="str">
            <v>History</v>
          </cell>
          <cell r="B27" t="str">
            <v>Males</v>
          </cell>
          <cell r="C27">
            <v>7</v>
          </cell>
          <cell r="D27">
            <v>16.600000000000001</v>
          </cell>
          <cell r="E27">
            <v>21.4</v>
          </cell>
          <cell r="F27">
            <v>19.5</v>
          </cell>
          <cell r="G27">
            <v>14.1</v>
          </cell>
          <cell r="H27">
            <v>9</v>
          </cell>
          <cell r="I27">
            <v>6</v>
          </cell>
          <cell r="J27">
            <v>3.7</v>
          </cell>
          <cell r="K27">
            <v>23.5</v>
          </cell>
          <cell r="L27">
            <v>64.5</v>
          </cell>
          <cell r="M27">
            <v>97.3</v>
          </cell>
          <cell r="N27">
            <v>110601</v>
          </cell>
          <cell r="O27" t="str">
            <v>Females</v>
          </cell>
          <cell r="P27">
            <v>11.8</v>
          </cell>
          <cell r="Q27">
            <v>21.2</v>
          </cell>
          <cell r="R27">
            <v>22.2</v>
          </cell>
          <cell r="S27">
            <v>17.5</v>
          </cell>
          <cell r="T27">
            <v>11.5</v>
          </cell>
          <cell r="U27">
            <v>7.3</v>
          </cell>
          <cell r="V27">
            <v>4.5999999999999996</v>
          </cell>
          <cell r="W27">
            <v>2.5</v>
          </cell>
          <cell r="X27">
            <v>33</v>
          </cell>
          <cell r="Y27">
            <v>72.599999999999994</v>
          </cell>
          <cell r="Z27">
            <v>98.6</v>
          </cell>
          <cell r="AA27">
            <v>118245</v>
          </cell>
          <cell r="AB27" t="str">
            <v>All</v>
          </cell>
          <cell r="AC27">
            <v>9.5</v>
          </cell>
          <cell r="AD27">
            <v>18.899999999999999</v>
          </cell>
          <cell r="AE27">
            <v>21.8</v>
          </cell>
          <cell r="AF27">
            <v>18.5</v>
          </cell>
          <cell r="AG27">
            <v>12.8</v>
          </cell>
          <cell r="AH27">
            <v>8.1</v>
          </cell>
          <cell r="AI27">
            <v>5.2</v>
          </cell>
          <cell r="AJ27">
            <v>3.1</v>
          </cell>
          <cell r="AK27">
            <v>28.4</v>
          </cell>
          <cell r="AL27">
            <v>68.7</v>
          </cell>
          <cell r="AM27">
            <v>98</v>
          </cell>
          <cell r="AN27">
            <v>228846</v>
          </cell>
        </row>
        <row r="28">
          <cell r="A28" t="str">
            <v>Humanities</v>
          </cell>
          <cell r="B28" t="str">
            <v>Males</v>
          </cell>
          <cell r="C28">
            <v>0.9</v>
          </cell>
          <cell r="D28">
            <v>5.0999999999999996</v>
          </cell>
          <cell r="E28">
            <v>13.6</v>
          </cell>
          <cell r="F28">
            <v>19.899999999999999</v>
          </cell>
          <cell r="G28">
            <v>19.399999999999999</v>
          </cell>
          <cell r="H28">
            <v>15.8</v>
          </cell>
          <cell r="I28">
            <v>10.9</v>
          </cell>
          <cell r="J28">
            <v>8.3000000000000007</v>
          </cell>
          <cell r="K28">
            <v>6</v>
          </cell>
          <cell r="L28">
            <v>39.5</v>
          </cell>
          <cell r="M28">
            <v>93.9</v>
          </cell>
          <cell r="N28">
            <v>4364</v>
          </cell>
          <cell r="O28" t="str">
            <v>Females</v>
          </cell>
          <cell r="P28">
            <v>2.6</v>
          </cell>
          <cell r="Q28">
            <v>10.8</v>
          </cell>
          <cell r="R28">
            <v>18.899999999999999</v>
          </cell>
          <cell r="S28">
            <v>21.8</v>
          </cell>
          <cell r="T28">
            <v>18</v>
          </cell>
          <cell r="U28">
            <v>11.6</v>
          </cell>
          <cell r="V28">
            <v>7.9</v>
          </cell>
          <cell r="W28">
            <v>4.5</v>
          </cell>
          <cell r="X28">
            <v>13.4</v>
          </cell>
          <cell r="Y28">
            <v>54.1</v>
          </cell>
          <cell r="Z28">
            <v>96.1</v>
          </cell>
          <cell r="AA28">
            <v>4040</v>
          </cell>
          <cell r="AB28" t="str">
            <v>All</v>
          </cell>
          <cell r="AC28">
            <v>1.7</v>
          </cell>
          <cell r="AD28">
            <v>7.8</v>
          </cell>
          <cell r="AE28">
            <v>16.2</v>
          </cell>
          <cell r="AF28">
            <v>20.8</v>
          </cell>
          <cell r="AG28">
            <v>18.7</v>
          </cell>
          <cell r="AH28">
            <v>13.8</v>
          </cell>
          <cell r="AI28">
            <v>9.4</v>
          </cell>
          <cell r="AJ28">
            <v>6.5</v>
          </cell>
          <cell r="AK28">
            <v>9.6</v>
          </cell>
          <cell r="AL28">
            <v>46.5</v>
          </cell>
          <cell r="AM28">
            <v>95</v>
          </cell>
          <cell r="AN28">
            <v>8404</v>
          </cell>
        </row>
        <row r="29">
          <cell r="A29" t="str">
            <v>Economics</v>
          </cell>
          <cell r="B29" t="str">
            <v>Males</v>
          </cell>
          <cell r="C29">
            <v>5.8</v>
          </cell>
          <cell r="D29">
            <v>22.2</v>
          </cell>
          <cell r="E29">
            <v>29.1</v>
          </cell>
          <cell r="F29">
            <v>19.7</v>
          </cell>
          <cell r="G29">
            <v>11.6</v>
          </cell>
          <cell r="H29">
            <v>5.7</v>
          </cell>
          <cell r="I29">
            <v>2.9</v>
          </cell>
          <cell r="J29">
            <v>1.6</v>
          </cell>
          <cell r="K29">
            <v>27.9</v>
          </cell>
          <cell r="L29">
            <v>76.7</v>
          </cell>
          <cell r="M29">
            <v>98.6</v>
          </cell>
          <cell r="N29">
            <v>6379</v>
          </cell>
          <cell r="O29" t="str">
            <v>Females</v>
          </cell>
          <cell r="P29">
            <v>5.2</v>
          </cell>
          <cell r="Q29">
            <v>22.9</v>
          </cell>
          <cell r="R29">
            <v>28.6</v>
          </cell>
          <cell r="S29">
            <v>20.3</v>
          </cell>
          <cell r="T29">
            <v>11.3</v>
          </cell>
          <cell r="U29">
            <v>6</v>
          </cell>
          <cell r="V29">
            <v>2.9</v>
          </cell>
          <cell r="W29">
            <v>1.3</v>
          </cell>
          <cell r="X29">
            <v>28.1</v>
          </cell>
          <cell r="Y29">
            <v>77.099999999999994</v>
          </cell>
          <cell r="Z29">
            <v>98.6</v>
          </cell>
          <cell r="AA29">
            <v>3077</v>
          </cell>
          <cell r="AB29" t="str">
            <v>All</v>
          </cell>
          <cell r="AC29">
            <v>5.6</v>
          </cell>
          <cell r="AD29">
            <v>22.4</v>
          </cell>
          <cell r="AE29">
            <v>28.9</v>
          </cell>
          <cell r="AF29">
            <v>19.899999999999999</v>
          </cell>
          <cell r="AG29">
            <v>11.5</v>
          </cell>
          <cell r="AH29">
            <v>5.8</v>
          </cell>
          <cell r="AI29">
            <v>2.9</v>
          </cell>
          <cell r="AJ29">
            <v>1.5</v>
          </cell>
          <cell r="AK29">
            <v>28</v>
          </cell>
          <cell r="AL29">
            <v>76.8</v>
          </cell>
          <cell r="AM29">
            <v>98.6</v>
          </cell>
          <cell r="AN29">
            <v>9456</v>
          </cell>
        </row>
        <row r="30">
          <cell r="A30" t="str">
            <v>Social Studies</v>
          </cell>
          <cell r="B30" t="str">
            <v>Males</v>
          </cell>
          <cell r="C30">
            <v>1.5</v>
          </cell>
          <cell r="D30">
            <v>9.1</v>
          </cell>
          <cell r="E30">
            <v>20.100000000000001</v>
          </cell>
          <cell r="F30">
            <v>24.2</v>
          </cell>
          <cell r="G30">
            <v>18.3</v>
          </cell>
          <cell r="H30">
            <v>11.5</v>
          </cell>
          <cell r="I30">
            <v>7.1</v>
          </cell>
          <cell r="J30">
            <v>4.3</v>
          </cell>
          <cell r="K30">
            <v>10.7</v>
          </cell>
          <cell r="L30">
            <v>55</v>
          </cell>
          <cell r="M30">
            <v>96.3</v>
          </cell>
          <cell r="N30">
            <v>21919</v>
          </cell>
          <cell r="O30" t="str">
            <v>Females</v>
          </cell>
          <cell r="P30">
            <v>4</v>
          </cell>
          <cell r="Q30">
            <v>16.100000000000001</v>
          </cell>
          <cell r="R30">
            <v>25.9</v>
          </cell>
          <cell r="S30">
            <v>22.4</v>
          </cell>
          <cell r="T30">
            <v>14.5</v>
          </cell>
          <cell r="U30">
            <v>8.4</v>
          </cell>
          <cell r="V30">
            <v>4.4000000000000004</v>
          </cell>
          <cell r="W30">
            <v>2.5</v>
          </cell>
          <cell r="X30">
            <v>20.100000000000001</v>
          </cell>
          <cell r="Y30">
            <v>68.400000000000006</v>
          </cell>
          <cell r="Z30">
            <v>98.2</v>
          </cell>
          <cell r="AA30">
            <v>38375</v>
          </cell>
          <cell r="AB30" t="str">
            <v>All</v>
          </cell>
          <cell r="AC30">
            <v>3.1</v>
          </cell>
          <cell r="AD30">
            <v>13.5</v>
          </cell>
          <cell r="AE30">
            <v>23.8</v>
          </cell>
          <cell r="AF30">
            <v>23.1</v>
          </cell>
          <cell r="AG30">
            <v>15.9</v>
          </cell>
          <cell r="AH30">
            <v>9.5</v>
          </cell>
          <cell r="AI30">
            <v>5.4</v>
          </cell>
          <cell r="AJ30">
            <v>3.2</v>
          </cell>
          <cell r="AK30">
            <v>16.7</v>
          </cell>
          <cell r="AL30">
            <v>63.5</v>
          </cell>
          <cell r="AM30">
            <v>97.5</v>
          </cell>
          <cell r="AN30">
            <v>60294</v>
          </cell>
        </row>
        <row r="31">
          <cell r="A31" t="str">
            <v>Arabic</v>
          </cell>
          <cell r="B31" t="str">
            <v>Males</v>
          </cell>
          <cell r="C31">
            <v>28.7</v>
          </cell>
          <cell r="D31">
            <v>20.5</v>
          </cell>
          <cell r="E31">
            <v>13.8</v>
          </cell>
          <cell r="F31">
            <v>11.9</v>
          </cell>
          <cell r="G31">
            <v>6.9</v>
          </cell>
          <cell r="H31">
            <v>5.0999999999999996</v>
          </cell>
          <cell r="I31">
            <v>3.5</v>
          </cell>
          <cell r="J31">
            <v>3.7</v>
          </cell>
          <cell r="K31">
            <v>49.2</v>
          </cell>
          <cell r="L31">
            <v>74.900000000000006</v>
          </cell>
          <cell r="M31">
            <v>94.2</v>
          </cell>
          <cell r="N31">
            <v>1324</v>
          </cell>
          <cell r="O31" t="str">
            <v>Females</v>
          </cell>
          <cell r="P31">
            <v>32.799999999999997</v>
          </cell>
          <cell r="Q31">
            <v>19.3</v>
          </cell>
          <cell r="R31">
            <v>14.9</v>
          </cell>
          <cell r="S31">
            <v>11.6</v>
          </cell>
          <cell r="T31">
            <v>6.8</v>
          </cell>
          <cell r="U31">
            <v>4.7</v>
          </cell>
          <cell r="V31">
            <v>4.0999999999999996</v>
          </cell>
          <cell r="W31">
            <v>3.1</v>
          </cell>
          <cell r="X31">
            <v>52</v>
          </cell>
          <cell r="Y31">
            <v>78.599999999999994</v>
          </cell>
          <cell r="Z31">
            <v>97.3</v>
          </cell>
          <cell r="AA31">
            <v>1693</v>
          </cell>
          <cell r="AB31" t="str">
            <v>All</v>
          </cell>
          <cell r="AC31">
            <v>31</v>
          </cell>
          <cell r="AD31">
            <v>19.8</v>
          </cell>
          <cell r="AE31">
            <v>14.4</v>
          </cell>
          <cell r="AF31">
            <v>11.8</v>
          </cell>
          <cell r="AG31">
            <v>6.9</v>
          </cell>
          <cell r="AH31">
            <v>4.9000000000000004</v>
          </cell>
          <cell r="AI31">
            <v>3.8</v>
          </cell>
          <cell r="AJ31">
            <v>3.4</v>
          </cell>
          <cell r="AK31">
            <v>50.8</v>
          </cell>
          <cell r="AL31">
            <v>77</v>
          </cell>
          <cell r="AM31">
            <v>95.9</v>
          </cell>
          <cell r="AN31">
            <v>3017</v>
          </cell>
        </row>
        <row r="32">
          <cell r="A32" t="str">
            <v>Chinese</v>
          </cell>
          <cell r="B32" t="str">
            <v>Males</v>
          </cell>
          <cell r="C32">
            <v>57.2</v>
          </cell>
          <cell r="D32">
            <v>17.5</v>
          </cell>
          <cell r="E32">
            <v>11.2</v>
          </cell>
          <cell r="F32">
            <v>7.9</v>
          </cell>
          <cell r="G32">
            <v>4.0999999999999996</v>
          </cell>
          <cell r="H32">
            <v>1.2</v>
          </cell>
          <cell r="I32" t="str">
            <v>x</v>
          </cell>
          <cell r="J32" t="str">
            <v>x</v>
          </cell>
          <cell r="K32">
            <v>74.7</v>
          </cell>
          <cell r="L32">
            <v>93.8</v>
          </cell>
          <cell r="M32">
            <v>99.7</v>
          </cell>
          <cell r="N32">
            <v>1719</v>
          </cell>
          <cell r="O32" t="str">
            <v>Females</v>
          </cell>
          <cell r="P32">
            <v>67.599999999999994</v>
          </cell>
          <cell r="Q32">
            <v>14.3</v>
          </cell>
          <cell r="R32">
            <v>8.8000000000000007</v>
          </cell>
          <cell r="S32">
            <v>6.9</v>
          </cell>
          <cell r="T32">
            <v>1.6</v>
          </cell>
          <cell r="U32">
            <v>0.6</v>
          </cell>
          <cell r="V32" t="str">
            <v>x</v>
          </cell>
          <cell r="W32" t="str">
            <v>x</v>
          </cell>
          <cell r="X32">
            <v>81.900000000000006</v>
          </cell>
          <cell r="Y32">
            <v>97.7</v>
          </cell>
          <cell r="Z32">
            <v>99.9</v>
          </cell>
          <cell r="AA32">
            <v>1440</v>
          </cell>
          <cell r="AB32" t="str">
            <v>All</v>
          </cell>
          <cell r="AC32">
            <v>62</v>
          </cell>
          <cell r="AD32">
            <v>16</v>
          </cell>
          <cell r="AE32">
            <v>10.1</v>
          </cell>
          <cell r="AF32">
            <v>7.5</v>
          </cell>
          <cell r="AG32">
            <v>3</v>
          </cell>
          <cell r="AH32">
            <v>0.9</v>
          </cell>
          <cell r="AI32" t="str">
            <v>x</v>
          </cell>
          <cell r="AJ32" t="str">
            <v>x</v>
          </cell>
          <cell r="AK32">
            <v>78</v>
          </cell>
          <cell r="AL32">
            <v>95.6</v>
          </cell>
          <cell r="AM32">
            <v>99.8</v>
          </cell>
          <cell r="AN32">
            <v>3159</v>
          </cell>
        </row>
        <row r="33">
          <cell r="A33" t="str">
            <v>French</v>
          </cell>
          <cell r="B33" t="str">
            <v>Males</v>
          </cell>
          <cell r="C33">
            <v>7.2</v>
          </cell>
          <cell r="D33">
            <v>10.7</v>
          </cell>
          <cell r="E33">
            <v>16.8</v>
          </cell>
          <cell r="F33">
            <v>27.9</v>
          </cell>
          <cell r="G33">
            <v>22.4</v>
          </cell>
          <cell r="H33">
            <v>9.3000000000000007</v>
          </cell>
          <cell r="I33">
            <v>3.5</v>
          </cell>
          <cell r="J33">
            <v>1.1000000000000001</v>
          </cell>
          <cell r="K33">
            <v>17.899999999999999</v>
          </cell>
          <cell r="L33">
            <v>62.7</v>
          </cell>
          <cell r="M33">
            <v>99.1</v>
          </cell>
          <cell r="N33">
            <v>64091</v>
          </cell>
          <cell r="O33" t="str">
            <v>Females</v>
          </cell>
          <cell r="P33">
            <v>11.1</v>
          </cell>
          <cell r="Q33">
            <v>15.3</v>
          </cell>
          <cell r="R33">
            <v>20.6</v>
          </cell>
          <cell r="S33">
            <v>27.2</v>
          </cell>
          <cell r="T33">
            <v>17.600000000000001</v>
          </cell>
          <cell r="U33">
            <v>5.4</v>
          </cell>
          <cell r="V33">
            <v>1.8</v>
          </cell>
          <cell r="W33">
            <v>0.5</v>
          </cell>
          <cell r="X33">
            <v>26.4</v>
          </cell>
          <cell r="Y33">
            <v>74.2</v>
          </cell>
          <cell r="Z33">
            <v>99.6</v>
          </cell>
          <cell r="AA33">
            <v>86725</v>
          </cell>
          <cell r="AB33" t="str">
            <v>All</v>
          </cell>
          <cell r="AC33">
            <v>9.5</v>
          </cell>
          <cell r="AD33">
            <v>13.4</v>
          </cell>
          <cell r="AE33">
            <v>19</v>
          </cell>
          <cell r="AF33">
            <v>27.5</v>
          </cell>
          <cell r="AG33">
            <v>19.7</v>
          </cell>
          <cell r="AH33">
            <v>7.1</v>
          </cell>
          <cell r="AI33">
            <v>2.5</v>
          </cell>
          <cell r="AJ33">
            <v>0.8</v>
          </cell>
          <cell r="AK33">
            <v>22.8</v>
          </cell>
          <cell r="AL33">
            <v>69.3</v>
          </cell>
          <cell r="AM33">
            <v>99.4</v>
          </cell>
          <cell r="AN33">
            <v>150816</v>
          </cell>
        </row>
        <row r="34">
          <cell r="A34" t="str">
            <v>German</v>
          </cell>
          <cell r="B34" t="str">
            <v>Males</v>
          </cell>
          <cell r="C34">
            <v>6.5</v>
          </cell>
          <cell r="D34">
            <v>12.1</v>
          </cell>
          <cell r="E34">
            <v>20.8</v>
          </cell>
          <cell r="F34">
            <v>29.5</v>
          </cell>
          <cell r="G34">
            <v>20.7</v>
          </cell>
          <cell r="H34">
            <v>6.9</v>
          </cell>
          <cell r="I34">
            <v>2.2999999999999998</v>
          </cell>
          <cell r="J34">
            <v>0.8</v>
          </cell>
          <cell r="K34">
            <v>18.600000000000001</v>
          </cell>
          <cell r="L34">
            <v>68.900000000000006</v>
          </cell>
          <cell r="M34">
            <v>99.6</v>
          </cell>
          <cell r="N34">
            <v>25404</v>
          </cell>
          <cell r="O34" t="str">
            <v>Females</v>
          </cell>
          <cell r="P34">
            <v>9.4</v>
          </cell>
          <cell r="Q34">
            <v>16.7</v>
          </cell>
          <cell r="R34">
            <v>24.8</v>
          </cell>
          <cell r="S34">
            <v>28</v>
          </cell>
          <cell r="T34">
            <v>15.3</v>
          </cell>
          <cell r="U34">
            <v>3.9</v>
          </cell>
          <cell r="V34">
            <v>1.2</v>
          </cell>
          <cell r="W34">
            <v>0.4</v>
          </cell>
          <cell r="X34">
            <v>26.1</v>
          </cell>
          <cell r="Y34">
            <v>79</v>
          </cell>
          <cell r="Z34">
            <v>99.8</v>
          </cell>
          <cell r="AA34">
            <v>27227</v>
          </cell>
          <cell r="AB34" t="str">
            <v>All</v>
          </cell>
          <cell r="AC34">
            <v>8</v>
          </cell>
          <cell r="AD34">
            <v>14.4</v>
          </cell>
          <cell r="AE34">
            <v>22.9</v>
          </cell>
          <cell r="AF34">
            <v>28.8</v>
          </cell>
          <cell r="AG34">
            <v>17.899999999999999</v>
          </cell>
          <cell r="AH34">
            <v>5.4</v>
          </cell>
          <cell r="AI34">
            <v>1.8</v>
          </cell>
          <cell r="AJ34">
            <v>0.6</v>
          </cell>
          <cell r="AK34">
            <v>22.5</v>
          </cell>
          <cell r="AL34">
            <v>74.099999999999994</v>
          </cell>
          <cell r="AM34">
            <v>99.7</v>
          </cell>
          <cell r="AN34">
            <v>52631</v>
          </cell>
        </row>
        <row r="35">
          <cell r="A35" t="str">
            <v>Italian</v>
          </cell>
          <cell r="B35" t="str">
            <v>Males</v>
          </cell>
          <cell r="C35">
            <v>39.6</v>
          </cell>
          <cell r="D35">
            <v>18.5</v>
          </cell>
          <cell r="E35">
            <v>13.8</v>
          </cell>
          <cell r="F35">
            <v>13.8</v>
          </cell>
          <cell r="G35">
            <v>8.6999999999999993</v>
          </cell>
          <cell r="H35">
            <v>3.1</v>
          </cell>
          <cell r="I35">
            <v>1.1000000000000001</v>
          </cell>
          <cell r="J35">
            <v>0.5</v>
          </cell>
          <cell r="K35">
            <v>58.1</v>
          </cell>
          <cell r="L35">
            <v>85.7</v>
          </cell>
          <cell r="M35">
            <v>99.2</v>
          </cell>
          <cell r="N35">
            <v>1719</v>
          </cell>
          <cell r="O35" t="str">
            <v>Females</v>
          </cell>
          <cell r="P35">
            <v>40.200000000000003</v>
          </cell>
          <cell r="Q35">
            <v>19.600000000000001</v>
          </cell>
          <cell r="R35">
            <v>15.6</v>
          </cell>
          <cell r="S35">
            <v>13.8</v>
          </cell>
          <cell r="T35">
            <v>7.4</v>
          </cell>
          <cell r="U35">
            <v>2.2000000000000002</v>
          </cell>
          <cell r="V35">
            <v>0.6</v>
          </cell>
          <cell r="W35">
            <v>0.2</v>
          </cell>
          <cell r="X35">
            <v>59.9</v>
          </cell>
          <cell r="Y35">
            <v>89.2</v>
          </cell>
          <cell r="Z35">
            <v>99.7</v>
          </cell>
          <cell r="AA35">
            <v>2160</v>
          </cell>
          <cell r="AB35" t="str">
            <v>All</v>
          </cell>
          <cell r="AC35">
            <v>39.9</v>
          </cell>
          <cell r="AD35">
            <v>19.100000000000001</v>
          </cell>
          <cell r="AE35">
            <v>14.8</v>
          </cell>
          <cell r="AF35">
            <v>13.8</v>
          </cell>
          <cell r="AG35">
            <v>8</v>
          </cell>
          <cell r="AH35">
            <v>2.6</v>
          </cell>
          <cell r="AI35">
            <v>0.9</v>
          </cell>
          <cell r="AJ35">
            <v>0.3</v>
          </cell>
          <cell r="AK35">
            <v>59.1</v>
          </cell>
          <cell r="AL35">
            <v>87.7</v>
          </cell>
          <cell r="AM35">
            <v>99.5</v>
          </cell>
          <cell r="AN35">
            <v>3879</v>
          </cell>
        </row>
        <row r="36">
          <cell r="A36" t="str">
            <v>Polish</v>
          </cell>
          <cell r="B36" t="str">
            <v>Males</v>
          </cell>
          <cell r="C36">
            <v>21.8</v>
          </cell>
          <cell r="D36">
            <v>41.4</v>
          </cell>
          <cell r="E36">
            <v>19.3</v>
          </cell>
          <cell r="F36">
            <v>8.9</v>
          </cell>
          <cell r="G36">
            <v>4.4000000000000004</v>
          </cell>
          <cell r="H36">
            <v>1.3</v>
          </cell>
          <cell r="I36">
            <v>0.6</v>
          </cell>
          <cell r="J36">
            <v>1</v>
          </cell>
          <cell r="K36">
            <v>63.2</v>
          </cell>
          <cell r="L36">
            <v>91.4</v>
          </cell>
          <cell r="M36">
            <v>98.6</v>
          </cell>
          <cell r="N36">
            <v>1719</v>
          </cell>
          <cell r="O36" t="str">
            <v>Females</v>
          </cell>
          <cell r="P36">
            <v>38.299999999999997</v>
          </cell>
          <cell r="Q36">
            <v>40.200000000000003</v>
          </cell>
          <cell r="R36">
            <v>12.2</v>
          </cell>
          <cell r="S36">
            <v>4.7</v>
          </cell>
          <cell r="T36">
            <v>1.6</v>
          </cell>
          <cell r="U36">
            <v>1</v>
          </cell>
          <cell r="V36">
            <v>0.2</v>
          </cell>
          <cell r="W36">
            <v>0.5</v>
          </cell>
          <cell r="X36">
            <v>78.5</v>
          </cell>
          <cell r="Y36">
            <v>95.4</v>
          </cell>
          <cell r="Z36">
            <v>98.8</v>
          </cell>
          <cell r="AA36">
            <v>1822</v>
          </cell>
          <cell r="AB36" t="str">
            <v>All</v>
          </cell>
          <cell r="AC36">
            <v>30.3</v>
          </cell>
          <cell r="AD36">
            <v>40.799999999999997</v>
          </cell>
          <cell r="AE36">
            <v>15.7</v>
          </cell>
          <cell r="AF36">
            <v>6.7</v>
          </cell>
          <cell r="AG36">
            <v>3</v>
          </cell>
          <cell r="AH36">
            <v>1.1000000000000001</v>
          </cell>
          <cell r="AI36">
            <v>0.4</v>
          </cell>
          <cell r="AJ36">
            <v>0.7</v>
          </cell>
          <cell r="AK36">
            <v>71.099999999999994</v>
          </cell>
          <cell r="AL36">
            <v>93.5</v>
          </cell>
          <cell r="AM36">
            <v>98.7</v>
          </cell>
          <cell r="AN36">
            <v>3541</v>
          </cell>
        </row>
        <row r="37">
          <cell r="A37" t="str">
            <v>Spanish</v>
          </cell>
          <cell r="B37" t="str">
            <v>Males</v>
          </cell>
          <cell r="C37">
            <v>10</v>
          </cell>
          <cell r="D37">
            <v>12.8</v>
          </cell>
          <cell r="E37">
            <v>17.600000000000001</v>
          </cell>
          <cell r="F37">
            <v>25.5</v>
          </cell>
          <cell r="G37">
            <v>19.7</v>
          </cell>
          <cell r="H37">
            <v>8.3000000000000007</v>
          </cell>
          <cell r="I37">
            <v>3.7</v>
          </cell>
          <cell r="J37">
            <v>1.6</v>
          </cell>
          <cell r="K37">
            <v>22.8</v>
          </cell>
          <cell r="L37">
            <v>65.900000000000006</v>
          </cell>
          <cell r="M37">
            <v>99.1</v>
          </cell>
          <cell r="N37">
            <v>36731</v>
          </cell>
          <cell r="O37" t="str">
            <v>Females</v>
          </cell>
          <cell r="P37">
            <v>15.1</v>
          </cell>
          <cell r="Q37">
            <v>16.600000000000001</v>
          </cell>
          <cell r="R37">
            <v>20.399999999999999</v>
          </cell>
          <cell r="S37">
            <v>23.9</v>
          </cell>
          <cell r="T37">
            <v>15.1</v>
          </cell>
          <cell r="U37">
            <v>5.4</v>
          </cell>
          <cell r="V37">
            <v>2</v>
          </cell>
          <cell r="W37">
            <v>0.7</v>
          </cell>
          <cell r="X37">
            <v>31.7</v>
          </cell>
          <cell r="Y37">
            <v>76.099999999999994</v>
          </cell>
          <cell r="Z37">
            <v>99.4</v>
          </cell>
          <cell r="AA37">
            <v>48324</v>
          </cell>
          <cell r="AB37" t="str">
            <v>All</v>
          </cell>
          <cell r="AC37">
            <v>12.9</v>
          </cell>
          <cell r="AD37">
            <v>15</v>
          </cell>
          <cell r="AE37">
            <v>19.2</v>
          </cell>
          <cell r="AF37">
            <v>24.6</v>
          </cell>
          <cell r="AG37">
            <v>17.100000000000001</v>
          </cell>
          <cell r="AH37">
            <v>6.6</v>
          </cell>
          <cell r="AI37">
            <v>2.7</v>
          </cell>
          <cell r="AJ37">
            <v>1.1000000000000001</v>
          </cell>
          <cell r="AK37">
            <v>27.9</v>
          </cell>
          <cell r="AL37">
            <v>71.7</v>
          </cell>
          <cell r="AM37">
            <v>99.3</v>
          </cell>
          <cell r="AN37">
            <v>85055</v>
          </cell>
        </row>
        <row r="38">
          <cell r="A38" t="str">
            <v>Urdu</v>
          </cell>
          <cell r="B38" t="str">
            <v>Males</v>
          </cell>
          <cell r="C38">
            <v>7.6</v>
          </cell>
          <cell r="D38">
            <v>18.5</v>
          </cell>
          <cell r="E38">
            <v>22.5</v>
          </cell>
          <cell r="F38">
            <v>22.6</v>
          </cell>
          <cell r="G38">
            <v>13.9</v>
          </cell>
          <cell r="H38">
            <v>8</v>
          </cell>
          <cell r="I38">
            <v>4.7</v>
          </cell>
          <cell r="J38">
            <v>1.4</v>
          </cell>
          <cell r="K38">
            <v>26.1</v>
          </cell>
          <cell r="L38">
            <v>71.2</v>
          </cell>
          <cell r="M38">
            <v>99.2</v>
          </cell>
          <cell r="N38">
            <v>1623</v>
          </cell>
          <cell r="O38" t="str">
            <v>Females</v>
          </cell>
          <cell r="P38">
            <v>14</v>
          </cell>
          <cell r="Q38">
            <v>24</v>
          </cell>
          <cell r="R38">
            <v>24.5</v>
          </cell>
          <cell r="S38">
            <v>18.7</v>
          </cell>
          <cell r="T38">
            <v>10.8</v>
          </cell>
          <cell r="U38">
            <v>4.8</v>
          </cell>
          <cell r="V38">
            <v>2</v>
          </cell>
          <cell r="W38">
            <v>0.5</v>
          </cell>
          <cell r="X38">
            <v>38.1</v>
          </cell>
          <cell r="Y38">
            <v>81.3</v>
          </cell>
          <cell r="Z38">
            <v>99.3</v>
          </cell>
          <cell r="AA38">
            <v>2530</v>
          </cell>
          <cell r="AB38" t="str">
            <v>All</v>
          </cell>
          <cell r="AC38">
            <v>11.5</v>
          </cell>
          <cell r="AD38">
            <v>21.9</v>
          </cell>
          <cell r="AE38">
            <v>23.7</v>
          </cell>
          <cell r="AF38">
            <v>20.2</v>
          </cell>
          <cell r="AG38">
            <v>12</v>
          </cell>
          <cell r="AH38">
            <v>6</v>
          </cell>
          <cell r="AI38">
            <v>3.1</v>
          </cell>
          <cell r="AJ38">
            <v>0.9</v>
          </cell>
          <cell r="AK38">
            <v>33.4</v>
          </cell>
          <cell r="AL38">
            <v>77.3</v>
          </cell>
          <cell r="AM38">
            <v>99.3</v>
          </cell>
          <cell r="AN38">
            <v>4153</v>
          </cell>
        </row>
        <row r="39">
          <cell r="A39" t="str">
            <v>Other Modern Languages</v>
          </cell>
          <cell r="B39" t="str">
            <v>Males</v>
          </cell>
          <cell r="C39">
            <v>29.1</v>
          </cell>
          <cell r="D39">
            <v>26.6</v>
          </cell>
          <cell r="E39">
            <v>18.899999999999999</v>
          </cell>
          <cell r="F39">
            <v>11.2</v>
          </cell>
          <cell r="G39">
            <v>6.1</v>
          </cell>
          <cell r="H39">
            <v>4</v>
          </cell>
          <cell r="I39">
            <v>1.8</v>
          </cell>
          <cell r="J39">
            <v>0.8</v>
          </cell>
          <cell r="K39">
            <v>55.7</v>
          </cell>
          <cell r="L39">
            <v>85.8</v>
          </cell>
          <cell r="M39">
            <v>98.6</v>
          </cell>
          <cell r="N39">
            <v>4771</v>
          </cell>
          <cell r="O39" t="str">
            <v>Females</v>
          </cell>
          <cell r="P39">
            <v>35</v>
          </cell>
          <cell r="Q39">
            <v>29</v>
          </cell>
          <cell r="R39">
            <v>17.7</v>
          </cell>
          <cell r="S39">
            <v>9.3000000000000007</v>
          </cell>
          <cell r="T39">
            <v>4.8</v>
          </cell>
          <cell r="U39">
            <v>2.1</v>
          </cell>
          <cell r="V39">
            <v>0.6</v>
          </cell>
          <cell r="W39">
            <v>0.5</v>
          </cell>
          <cell r="X39">
            <v>64</v>
          </cell>
          <cell r="Y39">
            <v>91</v>
          </cell>
          <cell r="Z39">
            <v>99</v>
          </cell>
          <cell r="AA39">
            <v>5080</v>
          </cell>
          <cell r="AB39" t="str">
            <v>All</v>
          </cell>
          <cell r="AC39">
            <v>32.200000000000003</v>
          </cell>
          <cell r="AD39">
            <v>27.8</v>
          </cell>
          <cell r="AE39">
            <v>18.3</v>
          </cell>
          <cell r="AF39">
            <v>10.199999999999999</v>
          </cell>
          <cell r="AG39">
            <v>5.4</v>
          </cell>
          <cell r="AH39">
            <v>3.1</v>
          </cell>
          <cell r="AI39">
            <v>1.2</v>
          </cell>
          <cell r="AJ39">
            <v>0.6</v>
          </cell>
          <cell r="AK39">
            <v>60</v>
          </cell>
          <cell r="AL39">
            <v>88.5</v>
          </cell>
          <cell r="AM39">
            <v>98.8</v>
          </cell>
          <cell r="AN39">
            <v>9851</v>
          </cell>
        </row>
        <row r="40">
          <cell r="A40" t="str">
            <v>Classical Civilisation</v>
          </cell>
          <cell r="B40" t="str">
            <v>Males</v>
          </cell>
          <cell r="C40">
            <v>9.6999999999999993</v>
          </cell>
          <cell r="D40">
            <v>22.1</v>
          </cell>
          <cell r="E40">
            <v>24.9</v>
          </cell>
          <cell r="F40">
            <v>22</v>
          </cell>
          <cell r="G40">
            <v>11.9</v>
          </cell>
          <cell r="H40">
            <v>5.4</v>
          </cell>
          <cell r="I40">
            <v>2.2999999999999998</v>
          </cell>
          <cell r="J40">
            <v>0.9</v>
          </cell>
          <cell r="K40">
            <v>31.9</v>
          </cell>
          <cell r="L40">
            <v>78.8</v>
          </cell>
          <cell r="M40">
            <v>99.4</v>
          </cell>
          <cell r="N40">
            <v>2042</v>
          </cell>
          <cell r="O40" t="str">
            <v>Females</v>
          </cell>
          <cell r="P40">
            <v>17.600000000000001</v>
          </cell>
          <cell r="Q40">
            <v>28.3</v>
          </cell>
          <cell r="R40">
            <v>22.5</v>
          </cell>
          <cell r="S40">
            <v>16</v>
          </cell>
          <cell r="T40">
            <v>8.8000000000000007</v>
          </cell>
          <cell r="U40">
            <v>4</v>
          </cell>
          <cell r="V40">
            <v>1.4</v>
          </cell>
          <cell r="W40">
            <v>1</v>
          </cell>
          <cell r="X40">
            <v>45.9</v>
          </cell>
          <cell r="Y40">
            <v>84.4</v>
          </cell>
          <cell r="Z40">
            <v>99.7</v>
          </cell>
          <cell r="AA40">
            <v>1885</v>
          </cell>
          <cell r="AB40" t="str">
            <v>All</v>
          </cell>
          <cell r="AC40">
            <v>13.5</v>
          </cell>
          <cell r="AD40">
            <v>25.1</v>
          </cell>
          <cell r="AE40">
            <v>23.8</v>
          </cell>
          <cell r="AF40">
            <v>19.100000000000001</v>
          </cell>
          <cell r="AG40">
            <v>10.4</v>
          </cell>
          <cell r="AH40">
            <v>4.8</v>
          </cell>
          <cell r="AI40">
            <v>1.9</v>
          </cell>
          <cell r="AJ40">
            <v>1</v>
          </cell>
          <cell r="AK40">
            <v>38.6</v>
          </cell>
          <cell r="AL40">
            <v>81.5</v>
          </cell>
          <cell r="AM40">
            <v>99.5</v>
          </cell>
          <cell r="AN40">
            <v>3927</v>
          </cell>
        </row>
        <row r="41">
          <cell r="A41" t="str">
            <v>Classical Greek</v>
          </cell>
          <cell r="B41" t="str">
            <v>Males</v>
          </cell>
          <cell r="C41">
            <v>71.5</v>
          </cell>
          <cell r="D41">
            <v>18</v>
          </cell>
          <cell r="E41">
            <v>6.1</v>
          </cell>
          <cell r="F41">
            <v>2.7</v>
          </cell>
          <cell r="G41">
            <v>0.9</v>
          </cell>
          <cell r="H41">
            <v>0.6</v>
          </cell>
          <cell r="I41" t="str">
            <v>x</v>
          </cell>
          <cell r="J41" t="str">
            <v>x</v>
          </cell>
          <cell r="K41">
            <v>89.5</v>
          </cell>
          <cell r="L41">
            <v>98.3</v>
          </cell>
          <cell r="M41">
            <v>99.9</v>
          </cell>
          <cell r="N41">
            <v>705</v>
          </cell>
          <cell r="O41" t="str">
            <v>Females</v>
          </cell>
          <cell r="P41">
            <v>68.5</v>
          </cell>
          <cell r="Q41">
            <v>17.5</v>
          </cell>
          <cell r="R41">
            <v>6.8</v>
          </cell>
          <cell r="S41">
            <v>3.7</v>
          </cell>
          <cell r="T41">
            <v>2.1</v>
          </cell>
          <cell r="U41">
            <v>1</v>
          </cell>
          <cell r="V41" t="str">
            <v>x</v>
          </cell>
          <cell r="W41" t="str">
            <v>x</v>
          </cell>
          <cell r="X41">
            <v>86</v>
          </cell>
          <cell r="Y41">
            <v>96.5</v>
          </cell>
          <cell r="Z41">
            <v>100</v>
          </cell>
          <cell r="AA41">
            <v>485</v>
          </cell>
          <cell r="AB41" t="str">
            <v>All</v>
          </cell>
          <cell r="AC41">
            <v>70.3</v>
          </cell>
          <cell r="AD41">
            <v>17.8</v>
          </cell>
          <cell r="AE41">
            <v>6.4</v>
          </cell>
          <cell r="AF41">
            <v>3.1</v>
          </cell>
          <cell r="AG41">
            <v>1.3</v>
          </cell>
          <cell r="AH41">
            <v>0.8</v>
          </cell>
          <cell r="AI41" t="str">
            <v>x</v>
          </cell>
          <cell r="AJ41" t="str">
            <v>x</v>
          </cell>
          <cell r="AK41">
            <v>88.1</v>
          </cell>
          <cell r="AL41">
            <v>97.6</v>
          </cell>
          <cell r="AM41">
            <v>99.9</v>
          </cell>
          <cell r="AN41">
            <v>1190</v>
          </cell>
        </row>
        <row r="42">
          <cell r="A42" t="str">
            <v>Latin</v>
          </cell>
          <cell r="B42" t="str">
            <v>Males</v>
          </cell>
          <cell r="C42">
            <v>47.2</v>
          </cell>
          <cell r="D42">
            <v>23.9</v>
          </cell>
          <cell r="E42">
            <v>13.2</v>
          </cell>
          <cell r="F42">
            <v>8.4</v>
          </cell>
          <cell r="G42">
            <v>4.0999999999999996</v>
          </cell>
          <cell r="H42">
            <v>1.8</v>
          </cell>
          <cell r="I42">
            <v>0.7</v>
          </cell>
          <cell r="J42">
            <v>0.3</v>
          </cell>
          <cell r="K42">
            <v>71.099999999999994</v>
          </cell>
          <cell r="L42">
            <v>92.7</v>
          </cell>
          <cell r="M42">
            <v>99.6</v>
          </cell>
          <cell r="N42">
            <v>4118</v>
          </cell>
          <cell r="O42" t="str">
            <v>Females</v>
          </cell>
          <cell r="P42">
            <v>51.7</v>
          </cell>
          <cell r="Q42">
            <v>25</v>
          </cell>
          <cell r="R42">
            <v>12.3</v>
          </cell>
          <cell r="S42">
            <v>5.9</v>
          </cell>
          <cell r="T42">
            <v>2.7</v>
          </cell>
          <cell r="U42">
            <v>1.5</v>
          </cell>
          <cell r="V42">
            <v>0.6</v>
          </cell>
          <cell r="W42">
            <v>0.3</v>
          </cell>
          <cell r="X42">
            <v>76.7</v>
          </cell>
          <cell r="Y42">
            <v>94.8</v>
          </cell>
          <cell r="Z42">
            <v>99.8</v>
          </cell>
          <cell r="AA42">
            <v>4180</v>
          </cell>
          <cell r="AB42" t="str">
            <v>All</v>
          </cell>
          <cell r="AC42">
            <v>49.4</v>
          </cell>
          <cell r="AD42">
            <v>24.5</v>
          </cell>
          <cell r="AE42">
            <v>12.7</v>
          </cell>
          <cell r="AF42">
            <v>7.1</v>
          </cell>
          <cell r="AG42">
            <v>3.4</v>
          </cell>
          <cell r="AH42">
            <v>1.7</v>
          </cell>
          <cell r="AI42">
            <v>0.7</v>
          </cell>
          <cell r="AJ42">
            <v>0.3</v>
          </cell>
          <cell r="AK42">
            <v>73.900000000000006</v>
          </cell>
          <cell r="AL42">
            <v>93.7</v>
          </cell>
          <cell r="AM42">
            <v>99.7</v>
          </cell>
          <cell r="AN42">
            <v>8298</v>
          </cell>
        </row>
        <row r="43">
          <cell r="A43" t="str">
            <v>Other Classical Studies</v>
          </cell>
          <cell r="B43" t="str">
            <v>Males</v>
          </cell>
          <cell r="C43">
            <v>14.6</v>
          </cell>
          <cell r="D43">
            <v>21.7</v>
          </cell>
          <cell r="E43">
            <v>21.2</v>
          </cell>
          <cell r="F43">
            <v>15</v>
          </cell>
          <cell r="G43">
            <v>10.199999999999999</v>
          </cell>
          <cell r="H43">
            <v>6.4</v>
          </cell>
          <cell r="I43">
            <v>4.2</v>
          </cell>
          <cell r="J43">
            <v>2.9</v>
          </cell>
          <cell r="K43">
            <v>36.299999999999997</v>
          </cell>
          <cell r="L43">
            <v>72.599999999999994</v>
          </cell>
          <cell r="M43">
            <v>96.3</v>
          </cell>
          <cell r="N43">
            <v>645</v>
          </cell>
          <cell r="O43" t="str">
            <v>Females</v>
          </cell>
          <cell r="P43">
            <v>12.6</v>
          </cell>
          <cell r="Q43">
            <v>28.3</v>
          </cell>
          <cell r="R43">
            <v>24.5</v>
          </cell>
          <cell r="S43">
            <v>13.7</v>
          </cell>
          <cell r="T43">
            <v>10.6</v>
          </cell>
          <cell r="U43">
            <v>4.4000000000000004</v>
          </cell>
          <cell r="V43">
            <v>2.2999999999999998</v>
          </cell>
          <cell r="W43">
            <v>2.1</v>
          </cell>
          <cell r="X43">
            <v>41</v>
          </cell>
          <cell r="Y43">
            <v>79.3</v>
          </cell>
          <cell r="Z43">
            <v>98.7</v>
          </cell>
          <cell r="AA43">
            <v>815</v>
          </cell>
          <cell r="AB43" t="str">
            <v>All</v>
          </cell>
          <cell r="AC43">
            <v>13.5</v>
          </cell>
          <cell r="AD43">
            <v>25.4</v>
          </cell>
          <cell r="AE43">
            <v>23.1</v>
          </cell>
          <cell r="AF43">
            <v>14.3</v>
          </cell>
          <cell r="AG43">
            <v>10.4</v>
          </cell>
          <cell r="AH43">
            <v>5.3</v>
          </cell>
          <cell r="AI43">
            <v>3.2</v>
          </cell>
          <cell r="AJ43">
            <v>2.5</v>
          </cell>
          <cell r="AK43">
            <v>38.9</v>
          </cell>
          <cell r="AL43">
            <v>76.3</v>
          </cell>
          <cell r="AM43">
            <v>97.6</v>
          </cell>
          <cell r="AN43">
            <v>1460</v>
          </cell>
        </row>
        <row r="44">
          <cell r="A44" t="str">
            <v>Applied Art and Design</v>
          </cell>
          <cell r="B44" t="str">
            <v>Males</v>
          </cell>
          <cell r="C44">
            <v>2.2999999999999998</v>
          </cell>
          <cell r="D44">
            <v>6</v>
          </cell>
          <cell r="E44">
            <v>14.8</v>
          </cell>
          <cell r="F44">
            <v>38.299999999999997</v>
          </cell>
          <cell r="G44">
            <v>15.5</v>
          </cell>
          <cell r="H44">
            <v>12</v>
          </cell>
          <cell r="I44">
            <v>7.3</v>
          </cell>
          <cell r="J44">
            <v>2.2999999999999998</v>
          </cell>
          <cell r="K44">
            <v>8.3000000000000007</v>
          </cell>
          <cell r="L44">
            <v>61.3</v>
          </cell>
          <cell r="M44">
            <v>98.3</v>
          </cell>
          <cell r="N44">
            <v>400</v>
          </cell>
          <cell r="O44" t="str">
            <v>Females</v>
          </cell>
          <cell r="P44">
            <v>7.8</v>
          </cell>
          <cell r="Q44">
            <v>13.7</v>
          </cell>
          <cell r="R44">
            <v>22.4</v>
          </cell>
          <cell r="S44">
            <v>32.5</v>
          </cell>
          <cell r="T44">
            <v>13.4</v>
          </cell>
          <cell r="U44">
            <v>7.1</v>
          </cell>
          <cell r="V44">
            <v>1.4</v>
          </cell>
          <cell r="W44">
            <v>0.9</v>
          </cell>
          <cell r="X44">
            <v>21.5</v>
          </cell>
          <cell r="Y44">
            <v>76.400000000000006</v>
          </cell>
          <cell r="Z44">
            <v>99.3</v>
          </cell>
          <cell r="AA44">
            <v>424</v>
          </cell>
          <cell r="AB44" t="str">
            <v>All</v>
          </cell>
          <cell r="AC44">
            <v>5.0999999999999996</v>
          </cell>
          <cell r="AD44">
            <v>10</v>
          </cell>
          <cell r="AE44">
            <v>18.7</v>
          </cell>
          <cell r="AF44">
            <v>35.299999999999997</v>
          </cell>
          <cell r="AG44">
            <v>14.4</v>
          </cell>
          <cell r="AH44">
            <v>9.5</v>
          </cell>
          <cell r="AI44">
            <v>4.2</v>
          </cell>
          <cell r="AJ44">
            <v>1.6</v>
          </cell>
          <cell r="AK44">
            <v>15</v>
          </cell>
          <cell r="AL44">
            <v>69.099999999999994</v>
          </cell>
          <cell r="AM44">
            <v>98.8</v>
          </cell>
          <cell r="AN44">
            <v>824</v>
          </cell>
        </row>
        <row r="45">
          <cell r="A45" t="str">
            <v>Art and Design</v>
          </cell>
          <cell r="B45" t="str">
            <v>Males</v>
          </cell>
          <cell r="C45">
            <v>4.7</v>
          </cell>
          <cell r="D45">
            <v>7.9</v>
          </cell>
          <cell r="E45">
            <v>17.399999999999999</v>
          </cell>
          <cell r="F45">
            <v>33.4</v>
          </cell>
          <cell r="G45">
            <v>17.8</v>
          </cell>
          <cell r="H45">
            <v>9.5</v>
          </cell>
          <cell r="I45">
            <v>5.4</v>
          </cell>
          <cell r="J45">
            <v>2.4</v>
          </cell>
          <cell r="K45">
            <v>12.5</v>
          </cell>
          <cell r="L45">
            <v>63.3</v>
          </cell>
          <cell r="M45">
            <v>98.4</v>
          </cell>
          <cell r="N45">
            <v>59903</v>
          </cell>
          <cell r="O45" t="str">
            <v>Females</v>
          </cell>
          <cell r="P45">
            <v>10.9</v>
          </cell>
          <cell r="Q45">
            <v>16.7</v>
          </cell>
          <cell r="R45">
            <v>25.6</v>
          </cell>
          <cell r="S45">
            <v>28.9</v>
          </cell>
          <cell r="T45">
            <v>10.5</v>
          </cell>
          <cell r="U45">
            <v>4.0999999999999996</v>
          </cell>
          <cell r="V45">
            <v>1.9</v>
          </cell>
          <cell r="W45">
            <v>0.7</v>
          </cell>
          <cell r="X45">
            <v>27.6</v>
          </cell>
          <cell r="Y45">
            <v>82.2</v>
          </cell>
          <cell r="Z45">
            <v>99.3</v>
          </cell>
          <cell r="AA45">
            <v>116079</v>
          </cell>
          <cell r="AB45" t="str">
            <v>All</v>
          </cell>
          <cell r="AC45">
            <v>8.8000000000000007</v>
          </cell>
          <cell r="AD45">
            <v>13.7</v>
          </cell>
          <cell r="AE45">
            <v>22.8</v>
          </cell>
          <cell r="AF45">
            <v>30.5</v>
          </cell>
          <cell r="AG45">
            <v>13</v>
          </cell>
          <cell r="AH45">
            <v>5.9</v>
          </cell>
          <cell r="AI45">
            <v>3.1</v>
          </cell>
          <cell r="AJ45">
            <v>1.3</v>
          </cell>
          <cell r="AK45">
            <v>22.5</v>
          </cell>
          <cell r="AL45">
            <v>75.8</v>
          </cell>
          <cell r="AM45">
            <v>99</v>
          </cell>
          <cell r="AN45">
            <v>175982</v>
          </cell>
        </row>
        <row r="46">
          <cell r="A46" t="str">
            <v>Communication Studies</v>
          </cell>
          <cell r="B46" t="str">
            <v>Males</v>
          </cell>
          <cell r="C46">
            <v>2.1</v>
          </cell>
          <cell r="D46">
            <v>7.7</v>
          </cell>
          <cell r="E46">
            <v>16.899999999999999</v>
          </cell>
          <cell r="F46">
            <v>23.1</v>
          </cell>
          <cell r="G46">
            <v>20.399999999999999</v>
          </cell>
          <cell r="H46">
            <v>13.4</v>
          </cell>
          <cell r="I46">
            <v>8.3000000000000007</v>
          </cell>
          <cell r="J46">
            <v>4.3</v>
          </cell>
          <cell r="K46">
            <v>9.6999999999999993</v>
          </cell>
          <cell r="L46">
            <v>49.7</v>
          </cell>
          <cell r="M46">
            <v>96.2</v>
          </cell>
          <cell r="N46">
            <v>4581</v>
          </cell>
          <cell r="O46" t="str">
            <v>Females</v>
          </cell>
          <cell r="P46">
            <v>6.2</v>
          </cell>
          <cell r="Q46">
            <v>15.5</v>
          </cell>
          <cell r="R46">
            <v>23</v>
          </cell>
          <cell r="S46">
            <v>22.4</v>
          </cell>
          <cell r="T46">
            <v>15.4</v>
          </cell>
          <cell r="U46">
            <v>8.6</v>
          </cell>
          <cell r="V46">
            <v>4.4000000000000004</v>
          </cell>
          <cell r="W46">
            <v>2.2999999999999998</v>
          </cell>
          <cell r="X46">
            <v>21.7</v>
          </cell>
          <cell r="Y46">
            <v>67.099999999999994</v>
          </cell>
          <cell r="Z46">
            <v>97.7</v>
          </cell>
          <cell r="AA46">
            <v>4828</v>
          </cell>
          <cell r="AB46" t="str">
            <v>All</v>
          </cell>
          <cell r="AC46">
            <v>4.2</v>
          </cell>
          <cell r="AD46">
            <v>11.7</v>
          </cell>
          <cell r="AE46">
            <v>20.100000000000001</v>
          </cell>
          <cell r="AF46">
            <v>22.7</v>
          </cell>
          <cell r="AG46">
            <v>17.8</v>
          </cell>
          <cell r="AH46">
            <v>10.9</v>
          </cell>
          <cell r="AI46">
            <v>6.3</v>
          </cell>
          <cell r="AJ46">
            <v>3.3</v>
          </cell>
          <cell r="AK46">
            <v>15.8</v>
          </cell>
          <cell r="AL46">
            <v>58.6</v>
          </cell>
          <cell r="AM46">
            <v>97</v>
          </cell>
          <cell r="AN46">
            <v>9409</v>
          </cell>
        </row>
        <row r="47">
          <cell r="A47" t="str">
            <v>Drama</v>
          </cell>
          <cell r="B47" t="str">
            <v>Males</v>
          </cell>
          <cell r="C47">
            <v>3.8</v>
          </cell>
          <cell r="D47">
            <v>13</v>
          </cell>
          <cell r="E47">
            <v>22.4</v>
          </cell>
          <cell r="F47">
            <v>26</v>
          </cell>
          <cell r="G47">
            <v>18.899999999999999</v>
          </cell>
          <cell r="H47">
            <v>9.1</v>
          </cell>
          <cell r="I47">
            <v>4.0999999999999996</v>
          </cell>
          <cell r="J47">
            <v>1.7</v>
          </cell>
          <cell r="K47">
            <v>16.8</v>
          </cell>
          <cell r="L47">
            <v>65.099999999999994</v>
          </cell>
          <cell r="M47">
            <v>99</v>
          </cell>
          <cell r="N47">
            <v>27168</v>
          </cell>
          <cell r="O47" t="str">
            <v>Females</v>
          </cell>
          <cell r="P47">
            <v>6.5</v>
          </cell>
          <cell r="Q47">
            <v>20</v>
          </cell>
          <cell r="R47">
            <v>27.4</v>
          </cell>
          <cell r="S47">
            <v>24</v>
          </cell>
          <cell r="T47">
            <v>13.3</v>
          </cell>
          <cell r="U47">
            <v>5.4</v>
          </cell>
          <cell r="V47">
            <v>2.1</v>
          </cell>
          <cell r="W47">
            <v>0.8</v>
          </cell>
          <cell r="X47">
            <v>26.5</v>
          </cell>
          <cell r="Y47">
            <v>77.8</v>
          </cell>
          <cell r="Z47">
            <v>99.5</v>
          </cell>
          <cell r="AA47">
            <v>43521</v>
          </cell>
          <cell r="AB47" t="str">
            <v>All</v>
          </cell>
          <cell r="AC47">
            <v>5.4</v>
          </cell>
          <cell r="AD47">
            <v>17.3</v>
          </cell>
          <cell r="AE47">
            <v>25.5</v>
          </cell>
          <cell r="AF47">
            <v>24.7</v>
          </cell>
          <cell r="AG47">
            <v>15.5</v>
          </cell>
          <cell r="AH47">
            <v>6.8</v>
          </cell>
          <cell r="AI47">
            <v>2.9</v>
          </cell>
          <cell r="AJ47">
            <v>1.1000000000000001</v>
          </cell>
          <cell r="AK47">
            <v>22.8</v>
          </cell>
          <cell r="AL47">
            <v>73</v>
          </cell>
          <cell r="AM47">
            <v>99.3</v>
          </cell>
          <cell r="AN47">
            <v>70689</v>
          </cell>
        </row>
        <row r="48">
          <cell r="A48" t="str">
            <v>English Literature</v>
          </cell>
          <cell r="B48" t="str">
            <v>Males</v>
          </cell>
          <cell r="C48">
            <v>3</v>
          </cell>
          <cell r="D48">
            <v>12.1</v>
          </cell>
          <cell r="E48">
            <v>26.1</v>
          </cell>
          <cell r="F48">
            <v>26.7</v>
          </cell>
          <cell r="G48">
            <v>17.600000000000001</v>
          </cell>
          <cell r="H48">
            <v>8.3000000000000007</v>
          </cell>
          <cell r="I48">
            <v>3.4</v>
          </cell>
          <cell r="J48">
            <v>1.3</v>
          </cell>
          <cell r="K48">
            <v>15.2</v>
          </cell>
          <cell r="L48">
            <v>68.099999999999994</v>
          </cell>
          <cell r="M48">
            <v>98.8</v>
          </cell>
          <cell r="N48">
            <v>195552</v>
          </cell>
          <cell r="O48" t="str">
            <v>Females</v>
          </cell>
          <cell r="P48">
            <v>6.4</v>
          </cell>
          <cell r="Q48">
            <v>21.1</v>
          </cell>
          <cell r="R48">
            <v>31.7</v>
          </cell>
          <cell r="S48">
            <v>22.9</v>
          </cell>
          <cell r="T48">
            <v>11.2</v>
          </cell>
          <cell r="U48">
            <v>4.0999999999999996</v>
          </cell>
          <cell r="V48">
            <v>1.4</v>
          </cell>
          <cell r="W48">
            <v>0.5</v>
          </cell>
          <cell r="X48">
            <v>27.5</v>
          </cell>
          <cell r="Y48">
            <v>82.1</v>
          </cell>
          <cell r="Z48">
            <v>99.3</v>
          </cell>
          <cell r="AA48">
            <v>211326</v>
          </cell>
          <cell r="AB48" t="str">
            <v>All</v>
          </cell>
          <cell r="AC48">
            <v>4.8</v>
          </cell>
          <cell r="AD48">
            <v>16.8</v>
          </cell>
          <cell r="AE48">
            <v>29</v>
          </cell>
          <cell r="AF48">
            <v>24.8</v>
          </cell>
          <cell r="AG48">
            <v>14.3</v>
          </cell>
          <cell r="AH48">
            <v>6.1</v>
          </cell>
          <cell r="AI48">
            <v>2.4</v>
          </cell>
          <cell r="AJ48">
            <v>0.9</v>
          </cell>
          <cell r="AK48">
            <v>21.6</v>
          </cell>
          <cell r="AL48">
            <v>75.3</v>
          </cell>
          <cell r="AM48">
            <v>99</v>
          </cell>
          <cell r="AN48">
            <v>406878</v>
          </cell>
        </row>
        <row r="49">
          <cell r="A49" t="str">
            <v>English Studies</v>
          </cell>
          <cell r="B49" t="str">
            <v>Males</v>
          </cell>
          <cell r="C49">
            <v>0</v>
          </cell>
          <cell r="D49">
            <v>1.4</v>
          </cell>
          <cell r="E49">
            <v>14.7</v>
          </cell>
          <cell r="F49">
            <v>29.2</v>
          </cell>
          <cell r="G49">
            <v>24.9</v>
          </cell>
          <cell r="H49">
            <v>20.100000000000001</v>
          </cell>
          <cell r="I49">
            <v>7.6</v>
          </cell>
          <cell r="J49">
            <v>1.7</v>
          </cell>
          <cell r="K49">
            <v>1.4</v>
          </cell>
          <cell r="L49">
            <v>45.3</v>
          </cell>
          <cell r="M49">
            <v>99.7</v>
          </cell>
          <cell r="N49">
            <v>353</v>
          </cell>
          <cell r="O49" t="str">
            <v>Females</v>
          </cell>
          <cell r="P49">
            <v>0.8</v>
          </cell>
          <cell r="Q49">
            <v>3.8</v>
          </cell>
          <cell r="R49">
            <v>24.5</v>
          </cell>
          <cell r="S49">
            <v>28.3</v>
          </cell>
          <cell r="T49">
            <v>27.7</v>
          </cell>
          <cell r="U49">
            <v>9.8000000000000007</v>
          </cell>
          <cell r="V49">
            <v>4.0999999999999996</v>
          </cell>
          <cell r="W49">
            <v>0.8</v>
          </cell>
          <cell r="X49">
            <v>4.5999999999999996</v>
          </cell>
          <cell r="Y49">
            <v>57.3</v>
          </cell>
          <cell r="Z49">
            <v>99.7</v>
          </cell>
          <cell r="AA49">
            <v>368</v>
          </cell>
          <cell r="AB49" t="str">
            <v>All</v>
          </cell>
          <cell r="AC49">
            <v>0.4</v>
          </cell>
          <cell r="AD49">
            <v>2.6</v>
          </cell>
          <cell r="AE49">
            <v>19.7</v>
          </cell>
          <cell r="AF49">
            <v>28.7</v>
          </cell>
          <cell r="AG49">
            <v>26.4</v>
          </cell>
          <cell r="AH49">
            <v>14.8</v>
          </cell>
          <cell r="AI49">
            <v>5.8</v>
          </cell>
          <cell r="AJ49">
            <v>1.2</v>
          </cell>
          <cell r="AK49">
            <v>3.1</v>
          </cell>
          <cell r="AL49">
            <v>51.5</v>
          </cell>
          <cell r="AM49">
            <v>99.7</v>
          </cell>
          <cell r="AN49">
            <v>721</v>
          </cell>
        </row>
        <row r="50">
          <cell r="A50" t="str">
            <v>General Studies</v>
          </cell>
          <cell r="B50" t="str">
            <v>Males</v>
          </cell>
          <cell r="C50">
            <v>1.7</v>
          </cell>
          <cell r="D50">
            <v>6.7</v>
          </cell>
          <cell r="E50">
            <v>11.5</v>
          </cell>
          <cell r="F50">
            <v>16.100000000000001</v>
          </cell>
          <cell r="G50">
            <v>18.8</v>
          </cell>
          <cell r="H50">
            <v>16</v>
          </cell>
          <cell r="I50">
            <v>11.5</v>
          </cell>
          <cell r="J50">
            <v>8.6999999999999993</v>
          </cell>
          <cell r="K50">
            <v>8.3000000000000007</v>
          </cell>
          <cell r="L50">
            <v>35.9</v>
          </cell>
          <cell r="M50">
            <v>90.9</v>
          </cell>
          <cell r="N50">
            <v>4963</v>
          </cell>
          <cell r="O50" t="str">
            <v>Females</v>
          </cell>
          <cell r="P50">
            <v>2.2999999999999998</v>
          </cell>
          <cell r="Q50">
            <v>7.6</v>
          </cell>
          <cell r="R50">
            <v>13.8</v>
          </cell>
          <cell r="S50">
            <v>19.2</v>
          </cell>
          <cell r="T50">
            <v>23</v>
          </cell>
          <cell r="U50">
            <v>14.8</v>
          </cell>
          <cell r="V50">
            <v>8.9</v>
          </cell>
          <cell r="W50">
            <v>5.0999999999999996</v>
          </cell>
          <cell r="X50">
            <v>9.8000000000000007</v>
          </cell>
          <cell r="Y50">
            <v>42.8</v>
          </cell>
          <cell r="Z50">
            <v>94.5</v>
          </cell>
          <cell r="AA50">
            <v>4566</v>
          </cell>
          <cell r="AB50" t="str">
            <v>All</v>
          </cell>
          <cell r="AC50">
            <v>1.9</v>
          </cell>
          <cell r="AD50">
            <v>7.1</v>
          </cell>
          <cell r="AE50">
            <v>12.6</v>
          </cell>
          <cell r="AF50">
            <v>17.600000000000001</v>
          </cell>
          <cell r="AG50">
            <v>20.8</v>
          </cell>
          <cell r="AH50">
            <v>15.4</v>
          </cell>
          <cell r="AI50">
            <v>10.199999999999999</v>
          </cell>
          <cell r="AJ50">
            <v>7</v>
          </cell>
          <cell r="AK50">
            <v>9</v>
          </cell>
          <cell r="AL50">
            <v>39.200000000000003</v>
          </cell>
          <cell r="AM50">
            <v>92.6</v>
          </cell>
          <cell r="AN50">
            <v>9529</v>
          </cell>
        </row>
        <row r="51">
          <cell r="A51" t="str">
            <v>Health and Social Care</v>
          </cell>
          <cell r="B51" t="str">
            <v>Males</v>
          </cell>
          <cell r="C51" t="str">
            <v>x</v>
          </cell>
          <cell r="D51" t="str">
            <v>x</v>
          </cell>
          <cell r="E51">
            <v>8.4</v>
          </cell>
          <cell r="F51">
            <v>16.7</v>
          </cell>
          <cell r="G51">
            <v>19.899999999999999</v>
          </cell>
          <cell r="H51">
            <v>18</v>
          </cell>
          <cell r="I51">
            <v>15.1</v>
          </cell>
          <cell r="J51">
            <v>10.4</v>
          </cell>
          <cell r="K51">
            <v>2.6</v>
          </cell>
          <cell r="L51">
            <v>27.7</v>
          </cell>
          <cell r="M51">
            <v>91.1</v>
          </cell>
          <cell r="N51">
            <v>1201</v>
          </cell>
          <cell r="O51" t="str">
            <v>Females</v>
          </cell>
          <cell r="P51" t="str">
            <v>x</v>
          </cell>
          <cell r="Q51" t="str">
            <v>x</v>
          </cell>
          <cell r="R51">
            <v>19.600000000000001</v>
          </cell>
          <cell r="S51">
            <v>25.3</v>
          </cell>
          <cell r="T51">
            <v>18.8</v>
          </cell>
          <cell r="U51">
            <v>11.4</v>
          </cell>
          <cell r="V51">
            <v>6.7</v>
          </cell>
          <cell r="W51">
            <v>4.0999999999999996</v>
          </cell>
          <cell r="X51">
            <v>11.2</v>
          </cell>
          <cell r="Y51">
            <v>56.2</v>
          </cell>
          <cell r="Z51">
            <v>97.3</v>
          </cell>
          <cell r="AA51">
            <v>17173</v>
          </cell>
          <cell r="AB51" t="str">
            <v>All</v>
          </cell>
          <cell r="AC51">
            <v>1.7</v>
          </cell>
          <cell r="AD51">
            <v>9</v>
          </cell>
          <cell r="AE51">
            <v>18.899999999999999</v>
          </cell>
          <cell r="AF51">
            <v>24.8</v>
          </cell>
          <cell r="AG51">
            <v>18.899999999999999</v>
          </cell>
          <cell r="AH51">
            <v>11.8</v>
          </cell>
          <cell r="AI51">
            <v>7.3</v>
          </cell>
          <cell r="AJ51">
            <v>4.5</v>
          </cell>
          <cell r="AK51">
            <v>10.7</v>
          </cell>
          <cell r="AL51">
            <v>54.3</v>
          </cell>
          <cell r="AM51">
            <v>96.9</v>
          </cell>
          <cell r="AN51">
            <v>18374</v>
          </cell>
        </row>
        <row r="52">
          <cell r="A52" t="str">
            <v>Hospitality and Catering</v>
          </cell>
          <cell r="B52" t="str">
            <v>Males</v>
          </cell>
          <cell r="C52" t="str">
            <v>x</v>
          </cell>
          <cell r="D52" t="str">
            <v>x</v>
          </cell>
          <cell r="E52">
            <v>11.4</v>
          </cell>
          <cell r="F52">
            <v>25.3</v>
          </cell>
          <cell r="G52">
            <v>26</v>
          </cell>
          <cell r="H52">
            <v>18.8</v>
          </cell>
          <cell r="I52">
            <v>11.4</v>
          </cell>
          <cell r="J52">
            <v>2.6</v>
          </cell>
          <cell r="K52">
            <v>2.1</v>
          </cell>
          <cell r="L52">
            <v>38.799999999999997</v>
          </cell>
          <cell r="M52">
            <v>97.7</v>
          </cell>
          <cell r="N52">
            <v>1057</v>
          </cell>
          <cell r="O52" t="str">
            <v>Females</v>
          </cell>
          <cell r="P52" t="str">
            <v>x</v>
          </cell>
          <cell r="Q52" t="str">
            <v>x</v>
          </cell>
          <cell r="R52">
            <v>22.1</v>
          </cell>
          <cell r="S52">
            <v>26.6</v>
          </cell>
          <cell r="T52">
            <v>19.899999999999999</v>
          </cell>
          <cell r="U52">
            <v>10.8</v>
          </cell>
          <cell r="V52">
            <v>3.3</v>
          </cell>
          <cell r="W52">
            <v>1.1000000000000001</v>
          </cell>
          <cell r="X52">
            <v>14.3</v>
          </cell>
          <cell r="Y52">
            <v>63</v>
          </cell>
          <cell r="Z52">
            <v>98.1</v>
          </cell>
          <cell r="AA52">
            <v>1395</v>
          </cell>
          <cell r="AB52" t="str">
            <v>All</v>
          </cell>
          <cell r="AC52">
            <v>1.8</v>
          </cell>
          <cell r="AD52">
            <v>7.3</v>
          </cell>
          <cell r="AE52">
            <v>17.5</v>
          </cell>
          <cell r="AF52">
            <v>26</v>
          </cell>
          <cell r="AG52">
            <v>22.5</v>
          </cell>
          <cell r="AH52">
            <v>14.3</v>
          </cell>
          <cell r="AI52">
            <v>6.8</v>
          </cell>
          <cell r="AJ52">
            <v>1.8</v>
          </cell>
          <cell r="AK52">
            <v>9.1</v>
          </cell>
          <cell r="AL52">
            <v>52.6</v>
          </cell>
          <cell r="AM52">
            <v>98</v>
          </cell>
          <cell r="AN52">
            <v>2452</v>
          </cell>
        </row>
        <row r="53">
          <cell r="A53" t="str">
            <v>Leisure and Tourism</v>
          </cell>
          <cell r="B53" t="str">
            <v>Males</v>
          </cell>
          <cell r="C53">
            <v>0.5</v>
          </cell>
          <cell r="D53">
            <v>3.2</v>
          </cell>
          <cell r="E53">
            <v>8.8000000000000007</v>
          </cell>
          <cell r="F53">
            <v>16.100000000000001</v>
          </cell>
          <cell r="G53">
            <v>19.2</v>
          </cell>
          <cell r="H53">
            <v>17.399999999999999</v>
          </cell>
          <cell r="I53">
            <v>13.7</v>
          </cell>
          <cell r="J53">
            <v>11.6</v>
          </cell>
          <cell r="K53">
            <v>3.8</v>
          </cell>
          <cell r="L53">
            <v>28.7</v>
          </cell>
          <cell r="M53">
            <v>90.6</v>
          </cell>
          <cell r="N53">
            <v>2919</v>
          </cell>
          <cell r="O53" t="str">
            <v>Females</v>
          </cell>
          <cell r="P53">
            <v>2.5</v>
          </cell>
          <cell r="Q53">
            <v>8.5</v>
          </cell>
          <cell r="R53">
            <v>15.6</v>
          </cell>
          <cell r="S53">
            <v>19.7</v>
          </cell>
          <cell r="T53">
            <v>19</v>
          </cell>
          <cell r="U53">
            <v>14.4</v>
          </cell>
          <cell r="V53">
            <v>9.1999999999999993</v>
          </cell>
          <cell r="W53">
            <v>6.6</v>
          </cell>
          <cell r="X53">
            <v>11</v>
          </cell>
          <cell r="Y53">
            <v>46.2</v>
          </cell>
          <cell r="Z53">
            <v>95.5</v>
          </cell>
          <cell r="AA53">
            <v>3108</v>
          </cell>
          <cell r="AB53" t="str">
            <v>All</v>
          </cell>
          <cell r="AC53">
            <v>1.6</v>
          </cell>
          <cell r="AD53">
            <v>5.9</v>
          </cell>
          <cell r="AE53">
            <v>12.3</v>
          </cell>
          <cell r="AF53">
            <v>17.899999999999999</v>
          </cell>
          <cell r="AG53">
            <v>19.100000000000001</v>
          </cell>
          <cell r="AH53">
            <v>15.8</v>
          </cell>
          <cell r="AI53">
            <v>11.4</v>
          </cell>
          <cell r="AJ53">
            <v>9</v>
          </cell>
          <cell r="AK53">
            <v>7.5</v>
          </cell>
          <cell r="AL53">
            <v>37.700000000000003</v>
          </cell>
          <cell r="AM53">
            <v>93.1</v>
          </cell>
          <cell r="AN53">
            <v>6027</v>
          </cell>
        </row>
        <row r="54">
          <cell r="A54" t="str">
            <v>Manufacturing</v>
          </cell>
          <cell r="B54" t="str">
            <v>Males</v>
          </cell>
          <cell r="C54" t="str">
            <v>x</v>
          </cell>
          <cell r="D54" t="str">
            <v>x</v>
          </cell>
          <cell r="E54">
            <v>16</v>
          </cell>
          <cell r="F54">
            <v>19.100000000000001</v>
          </cell>
          <cell r="G54">
            <v>19.100000000000001</v>
          </cell>
          <cell r="H54">
            <v>21.3</v>
          </cell>
          <cell r="I54">
            <v>13.8</v>
          </cell>
          <cell r="J54">
            <v>4.3</v>
          </cell>
          <cell r="K54">
            <v>6.4</v>
          </cell>
          <cell r="L54">
            <v>41.5</v>
          </cell>
          <cell r="M54">
            <v>100</v>
          </cell>
          <cell r="N54">
            <v>94</v>
          </cell>
          <cell r="O54" t="str">
            <v>Females</v>
          </cell>
          <cell r="P54" t="str">
            <v>x</v>
          </cell>
          <cell r="Q54" t="str">
            <v>x</v>
          </cell>
          <cell r="R54">
            <v>27.5</v>
          </cell>
          <cell r="S54">
            <v>30</v>
          </cell>
          <cell r="T54">
            <v>20</v>
          </cell>
          <cell r="U54">
            <v>7.5</v>
          </cell>
          <cell r="V54">
            <v>0</v>
          </cell>
          <cell r="W54">
            <v>0</v>
          </cell>
          <cell r="X54">
            <v>15</v>
          </cell>
          <cell r="Y54">
            <v>72.5</v>
          </cell>
          <cell r="Z54">
            <v>100</v>
          </cell>
          <cell r="AA54">
            <v>40</v>
          </cell>
          <cell r="AB54" t="str">
            <v>All</v>
          </cell>
          <cell r="AC54" t="str">
            <v>x</v>
          </cell>
          <cell r="AD54" t="str">
            <v>x</v>
          </cell>
          <cell r="AE54">
            <v>19.399999999999999</v>
          </cell>
          <cell r="AF54">
            <v>22.4</v>
          </cell>
          <cell r="AG54">
            <v>19.399999999999999</v>
          </cell>
          <cell r="AH54">
            <v>17.2</v>
          </cell>
          <cell r="AI54">
            <v>9.6999999999999993</v>
          </cell>
          <cell r="AJ54">
            <v>3</v>
          </cell>
          <cell r="AK54">
            <v>9</v>
          </cell>
          <cell r="AL54">
            <v>50.7</v>
          </cell>
          <cell r="AM54">
            <v>100</v>
          </cell>
          <cell r="AN54">
            <v>134</v>
          </cell>
        </row>
        <row r="55">
          <cell r="A55" t="str">
            <v>Media/Film/TV</v>
          </cell>
          <cell r="B55" t="str">
            <v>Males</v>
          </cell>
          <cell r="C55">
            <v>1.5</v>
          </cell>
          <cell r="D55">
            <v>7.1</v>
          </cell>
          <cell r="E55">
            <v>18.600000000000001</v>
          </cell>
          <cell r="F55">
            <v>27.5</v>
          </cell>
          <cell r="G55">
            <v>21.4</v>
          </cell>
          <cell r="H55">
            <v>12</v>
          </cell>
          <cell r="I55">
            <v>6.4</v>
          </cell>
          <cell r="J55">
            <v>3</v>
          </cell>
          <cell r="K55">
            <v>8.6</v>
          </cell>
          <cell r="L55">
            <v>54.7</v>
          </cell>
          <cell r="M55">
            <v>97.6</v>
          </cell>
          <cell r="N55">
            <v>26230</v>
          </cell>
          <cell r="O55" t="str">
            <v>Females</v>
          </cell>
          <cell r="P55">
            <v>5.4</v>
          </cell>
          <cell r="Q55">
            <v>17.7</v>
          </cell>
          <cell r="R55">
            <v>27.9</v>
          </cell>
          <cell r="S55">
            <v>25</v>
          </cell>
          <cell r="T55">
            <v>13.2</v>
          </cell>
          <cell r="U55">
            <v>6</v>
          </cell>
          <cell r="V55">
            <v>2.5</v>
          </cell>
          <cell r="W55">
            <v>1.2</v>
          </cell>
          <cell r="X55">
            <v>23</v>
          </cell>
          <cell r="Y55">
            <v>75.900000000000006</v>
          </cell>
          <cell r="Z55">
            <v>98.8</v>
          </cell>
          <cell r="AA55">
            <v>25354</v>
          </cell>
          <cell r="AB55" t="str">
            <v>All</v>
          </cell>
          <cell r="AC55">
            <v>3.4</v>
          </cell>
          <cell r="AD55">
            <v>12.3</v>
          </cell>
          <cell r="AE55">
            <v>23.1</v>
          </cell>
          <cell r="AF55">
            <v>26.3</v>
          </cell>
          <cell r="AG55">
            <v>17.3</v>
          </cell>
          <cell r="AH55">
            <v>9.1</v>
          </cell>
          <cell r="AI55">
            <v>4.5</v>
          </cell>
          <cell r="AJ55">
            <v>2.1</v>
          </cell>
          <cell r="AK55">
            <v>15.7</v>
          </cell>
          <cell r="AL55">
            <v>65.099999999999994</v>
          </cell>
          <cell r="AM55">
            <v>98.2</v>
          </cell>
          <cell r="AN55">
            <v>51584</v>
          </cell>
        </row>
        <row r="56">
          <cell r="A56" t="str">
            <v>Music</v>
          </cell>
          <cell r="B56" t="str">
            <v>Males</v>
          </cell>
          <cell r="C56">
            <v>8.6999999999999993</v>
          </cell>
          <cell r="D56">
            <v>19.5</v>
          </cell>
          <cell r="E56">
            <v>23.9</v>
          </cell>
          <cell r="F56">
            <v>19.600000000000001</v>
          </cell>
          <cell r="G56">
            <v>13.2</v>
          </cell>
          <cell r="H56">
            <v>7.8</v>
          </cell>
          <cell r="I56">
            <v>3.6</v>
          </cell>
          <cell r="J56">
            <v>1.9</v>
          </cell>
          <cell r="K56">
            <v>28.2</v>
          </cell>
          <cell r="L56">
            <v>71.8</v>
          </cell>
          <cell r="M56">
            <v>98.3</v>
          </cell>
          <cell r="N56">
            <v>20351</v>
          </cell>
          <cell r="O56" t="str">
            <v>Females</v>
          </cell>
          <cell r="P56">
            <v>8.9</v>
          </cell>
          <cell r="Q56">
            <v>22.8</v>
          </cell>
          <cell r="R56">
            <v>26.2</v>
          </cell>
          <cell r="S56">
            <v>19.5</v>
          </cell>
          <cell r="T56">
            <v>11.5</v>
          </cell>
          <cell r="U56">
            <v>6.2</v>
          </cell>
          <cell r="V56">
            <v>2.6</v>
          </cell>
          <cell r="W56">
            <v>1.3</v>
          </cell>
          <cell r="X56">
            <v>31.7</v>
          </cell>
          <cell r="Y56">
            <v>77.5</v>
          </cell>
          <cell r="Z56">
            <v>99.1</v>
          </cell>
          <cell r="AA56">
            <v>23253</v>
          </cell>
          <cell r="AB56" t="str">
            <v>All</v>
          </cell>
          <cell r="AC56">
            <v>8.8000000000000007</v>
          </cell>
          <cell r="AD56">
            <v>21.3</v>
          </cell>
          <cell r="AE56">
            <v>25.1</v>
          </cell>
          <cell r="AF56">
            <v>19.600000000000001</v>
          </cell>
          <cell r="AG56">
            <v>12.3</v>
          </cell>
          <cell r="AH56">
            <v>6.9</v>
          </cell>
          <cell r="AI56">
            <v>3.1</v>
          </cell>
          <cell r="AJ56">
            <v>1.6</v>
          </cell>
          <cell r="AK56">
            <v>30.1</v>
          </cell>
          <cell r="AL56">
            <v>74.8</v>
          </cell>
          <cell r="AM56">
            <v>98.7</v>
          </cell>
          <cell r="AN56">
            <v>43604</v>
          </cell>
        </row>
        <row r="57">
          <cell r="A57" t="str">
            <v>Performing Arts</v>
          </cell>
          <cell r="B57" t="str">
            <v>Males</v>
          </cell>
          <cell r="C57">
            <v>3.5</v>
          </cell>
          <cell r="D57">
            <v>6.1</v>
          </cell>
          <cell r="E57">
            <v>15.9</v>
          </cell>
          <cell r="F57">
            <v>24</v>
          </cell>
          <cell r="G57">
            <v>23.3</v>
          </cell>
          <cell r="H57">
            <v>12.5</v>
          </cell>
          <cell r="I57">
            <v>8.5</v>
          </cell>
          <cell r="J57">
            <v>3.4</v>
          </cell>
          <cell r="K57">
            <v>9.6</v>
          </cell>
          <cell r="L57">
            <v>49.5</v>
          </cell>
          <cell r="M57">
            <v>97.3</v>
          </cell>
          <cell r="N57">
            <v>1666</v>
          </cell>
          <cell r="O57" t="str">
            <v>Females</v>
          </cell>
          <cell r="P57">
            <v>8.8000000000000007</v>
          </cell>
          <cell r="Q57">
            <v>12.3</v>
          </cell>
          <cell r="R57">
            <v>20.6</v>
          </cell>
          <cell r="S57">
            <v>25.7</v>
          </cell>
          <cell r="T57">
            <v>16.8</v>
          </cell>
          <cell r="U57">
            <v>9.3000000000000007</v>
          </cell>
          <cell r="V57">
            <v>3.9</v>
          </cell>
          <cell r="W57">
            <v>1.5</v>
          </cell>
          <cell r="X57">
            <v>21.1</v>
          </cell>
          <cell r="Y57">
            <v>67.400000000000006</v>
          </cell>
          <cell r="Z57">
            <v>98.9</v>
          </cell>
          <cell r="AA57">
            <v>4337</v>
          </cell>
          <cell r="AB57" t="str">
            <v>All</v>
          </cell>
          <cell r="AC57">
            <v>7.3</v>
          </cell>
          <cell r="AD57">
            <v>10.6</v>
          </cell>
          <cell r="AE57">
            <v>19.3</v>
          </cell>
          <cell r="AF57">
            <v>25.2</v>
          </cell>
          <cell r="AG57">
            <v>18.600000000000001</v>
          </cell>
          <cell r="AH57">
            <v>10.199999999999999</v>
          </cell>
          <cell r="AI57">
            <v>5.0999999999999996</v>
          </cell>
          <cell r="AJ57">
            <v>2.1</v>
          </cell>
          <cell r="AK57">
            <v>17.899999999999999</v>
          </cell>
          <cell r="AL57">
            <v>62.4</v>
          </cell>
          <cell r="AM57">
            <v>98.4</v>
          </cell>
          <cell r="AN57">
            <v>6003</v>
          </cell>
        </row>
        <row r="58">
          <cell r="A58" t="str">
            <v>Physical Education</v>
          </cell>
          <cell r="B58" t="str">
            <v>Males</v>
          </cell>
          <cell r="C58">
            <v>2.7</v>
          </cell>
          <cell r="D58">
            <v>13.6</v>
          </cell>
          <cell r="E58">
            <v>23.5</v>
          </cell>
          <cell r="F58">
            <v>28.3</v>
          </cell>
          <cell r="G58">
            <v>18.8</v>
          </cell>
          <cell r="H58">
            <v>9</v>
          </cell>
          <cell r="I58">
            <v>2.9</v>
          </cell>
          <cell r="J58">
            <v>0.8</v>
          </cell>
          <cell r="K58">
            <v>16.3</v>
          </cell>
          <cell r="L58">
            <v>68.099999999999994</v>
          </cell>
          <cell r="M58">
            <v>99.6</v>
          </cell>
          <cell r="N58">
            <v>74210</v>
          </cell>
          <cell r="O58" t="str">
            <v>Females</v>
          </cell>
          <cell r="P58">
            <v>6.3</v>
          </cell>
          <cell r="Q58">
            <v>18.5</v>
          </cell>
          <cell r="R58">
            <v>22.4</v>
          </cell>
          <cell r="S58">
            <v>23.9</v>
          </cell>
          <cell r="T58">
            <v>16.600000000000001</v>
          </cell>
          <cell r="U58">
            <v>8.1</v>
          </cell>
          <cell r="V58">
            <v>2.8</v>
          </cell>
          <cell r="W58">
            <v>0.9</v>
          </cell>
          <cell r="X58">
            <v>24.7</v>
          </cell>
          <cell r="Y58">
            <v>71.099999999999994</v>
          </cell>
          <cell r="Z58">
            <v>99.4</v>
          </cell>
          <cell r="AA58">
            <v>48542</v>
          </cell>
          <cell r="AB58" t="str">
            <v>All</v>
          </cell>
          <cell r="AC58">
            <v>4.0999999999999996</v>
          </cell>
          <cell r="AD58">
            <v>15.5</v>
          </cell>
          <cell r="AE58">
            <v>23.1</v>
          </cell>
          <cell r="AF58">
            <v>26.6</v>
          </cell>
          <cell r="AG58">
            <v>17.899999999999999</v>
          </cell>
          <cell r="AH58">
            <v>8.6</v>
          </cell>
          <cell r="AI58">
            <v>2.8</v>
          </cell>
          <cell r="AJ58">
            <v>0.8</v>
          </cell>
          <cell r="AK58">
            <v>19.600000000000001</v>
          </cell>
          <cell r="AL58">
            <v>69.3</v>
          </cell>
          <cell r="AM58">
            <v>99.5</v>
          </cell>
          <cell r="AN58">
            <v>122752</v>
          </cell>
        </row>
        <row r="59">
          <cell r="A59" t="str">
            <v>Religious Studies</v>
          </cell>
          <cell r="B59" t="str">
            <v>Males</v>
          </cell>
          <cell r="C59">
            <v>6.6</v>
          </cell>
          <cell r="D59">
            <v>15</v>
          </cell>
          <cell r="E59">
            <v>22.4</v>
          </cell>
          <cell r="F59">
            <v>20.7</v>
          </cell>
          <cell r="G59">
            <v>14.1</v>
          </cell>
          <cell r="H59">
            <v>9.1</v>
          </cell>
          <cell r="I59">
            <v>5.7</v>
          </cell>
          <cell r="J59">
            <v>3.5</v>
          </cell>
          <cell r="K59">
            <v>21.6</v>
          </cell>
          <cell r="L59">
            <v>64.7</v>
          </cell>
          <cell r="M59">
            <v>97</v>
          </cell>
          <cell r="N59">
            <v>124985</v>
          </cell>
          <cell r="O59" t="str">
            <v>Females</v>
          </cell>
          <cell r="P59">
            <v>14.3</v>
          </cell>
          <cell r="Q59">
            <v>22.4</v>
          </cell>
          <cell r="R59">
            <v>24.2</v>
          </cell>
          <cell r="S59">
            <v>17.100000000000001</v>
          </cell>
          <cell r="T59">
            <v>9.9</v>
          </cell>
          <cell r="U59">
            <v>5.7</v>
          </cell>
          <cell r="V59">
            <v>3.3</v>
          </cell>
          <cell r="W59">
            <v>1.8</v>
          </cell>
          <cell r="X59">
            <v>36.700000000000003</v>
          </cell>
          <cell r="Y59">
            <v>78</v>
          </cell>
          <cell r="Z59">
            <v>98.6</v>
          </cell>
          <cell r="AA59">
            <v>144176</v>
          </cell>
          <cell r="AB59" t="str">
            <v>All</v>
          </cell>
          <cell r="AC59">
            <v>10.7</v>
          </cell>
          <cell r="AD59">
            <v>18.899999999999999</v>
          </cell>
          <cell r="AE59">
            <v>23.4</v>
          </cell>
          <cell r="AF59">
            <v>18.8</v>
          </cell>
          <cell r="AG59">
            <v>11.8</v>
          </cell>
          <cell r="AH59">
            <v>7.3</v>
          </cell>
          <cell r="AI59">
            <v>4.4000000000000004</v>
          </cell>
          <cell r="AJ59">
            <v>2.6</v>
          </cell>
          <cell r="AK59">
            <v>29.7</v>
          </cell>
          <cell r="AL59">
            <v>71.8</v>
          </cell>
          <cell r="AM59">
            <v>97.9</v>
          </cell>
          <cell r="AN59">
            <v>269161</v>
          </cell>
        </row>
        <row r="60">
          <cell r="A60" t="str">
            <v>Statistics</v>
          </cell>
          <cell r="B60" t="str">
            <v>Males</v>
          </cell>
          <cell r="C60">
            <v>4.0999999999999996</v>
          </cell>
          <cell r="D60">
            <v>15</v>
          </cell>
          <cell r="E60">
            <v>20.7</v>
          </cell>
          <cell r="F60">
            <v>27.9</v>
          </cell>
          <cell r="G60">
            <v>17.2</v>
          </cell>
          <cell r="H60">
            <v>7.2</v>
          </cell>
          <cell r="I60">
            <v>3.8</v>
          </cell>
          <cell r="J60">
            <v>2</v>
          </cell>
          <cell r="K60">
            <v>19.100000000000001</v>
          </cell>
          <cell r="L60">
            <v>67.7</v>
          </cell>
          <cell r="M60">
            <v>97.8</v>
          </cell>
          <cell r="N60">
            <v>28140</v>
          </cell>
          <cell r="O60" t="str">
            <v>Females</v>
          </cell>
          <cell r="P60">
            <v>4.3</v>
          </cell>
          <cell r="Q60">
            <v>16.100000000000001</v>
          </cell>
          <cell r="R60">
            <v>22.9</v>
          </cell>
          <cell r="S60">
            <v>29.6</v>
          </cell>
          <cell r="T60">
            <v>14.8</v>
          </cell>
          <cell r="U60">
            <v>6.1</v>
          </cell>
          <cell r="V60">
            <v>2.7</v>
          </cell>
          <cell r="W60">
            <v>1.5</v>
          </cell>
          <cell r="X60">
            <v>20.399999999999999</v>
          </cell>
          <cell r="Y60">
            <v>72.900000000000006</v>
          </cell>
          <cell r="Z60">
            <v>98</v>
          </cell>
          <cell r="AA60">
            <v>23926</v>
          </cell>
          <cell r="AB60" t="str">
            <v>All</v>
          </cell>
          <cell r="AC60">
            <v>4.2</v>
          </cell>
          <cell r="AD60">
            <v>15.5</v>
          </cell>
          <cell r="AE60">
            <v>21.7</v>
          </cell>
          <cell r="AF60">
            <v>28.7</v>
          </cell>
          <cell r="AG60">
            <v>16.100000000000001</v>
          </cell>
          <cell r="AH60">
            <v>6.7</v>
          </cell>
          <cell r="AI60">
            <v>3.3</v>
          </cell>
          <cell r="AJ60">
            <v>1.8</v>
          </cell>
          <cell r="AK60">
            <v>19.7</v>
          </cell>
          <cell r="AL60">
            <v>70</v>
          </cell>
          <cell r="AM60">
            <v>97.9</v>
          </cell>
          <cell r="AN60">
            <v>52066</v>
          </cell>
        </row>
        <row r="61">
          <cell r="A61" t="str">
            <v>Vocational Studies</v>
          </cell>
          <cell r="B61" t="str">
            <v>Males</v>
          </cell>
          <cell r="C61">
            <v>1.1000000000000001</v>
          </cell>
          <cell r="D61">
            <v>6.3</v>
          </cell>
          <cell r="E61">
            <v>16.5</v>
          </cell>
          <cell r="F61">
            <v>26.8</v>
          </cell>
          <cell r="G61">
            <v>23.5</v>
          </cell>
          <cell r="H61">
            <v>14.7</v>
          </cell>
          <cell r="I61">
            <v>6.8</v>
          </cell>
          <cell r="J61">
            <v>2.5</v>
          </cell>
          <cell r="K61">
            <v>7.4</v>
          </cell>
          <cell r="L61">
            <v>50.7</v>
          </cell>
          <cell r="M61">
            <v>98.2</v>
          </cell>
          <cell r="N61">
            <v>19957</v>
          </cell>
          <cell r="O61" t="str">
            <v>Females</v>
          </cell>
          <cell r="P61">
            <v>3.3</v>
          </cell>
          <cell r="Q61">
            <v>14.8</v>
          </cell>
          <cell r="R61">
            <v>25.5</v>
          </cell>
          <cell r="S61">
            <v>25.8</v>
          </cell>
          <cell r="T61">
            <v>16.899999999999999</v>
          </cell>
          <cell r="U61">
            <v>8.1999999999999993</v>
          </cell>
          <cell r="V61">
            <v>3.4</v>
          </cell>
          <cell r="W61">
            <v>1.3</v>
          </cell>
          <cell r="X61">
            <v>18.100000000000001</v>
          </cell>
          <cell r="Y61">
            <v>69.400000000000006</v>
          </cell>
          <cell r="Z61">
            <v>99.1</v>
          </cell>
          <cell r="AA61">
            <v>22385</v>
          </cell>
          <cell r="AB61" t="str">
            <v>All</v>
          </cell>
          <cell r="AC61">
            <v>2.2999999999999998</v>
          </cell>
          <cell r="AD61">
            <v>10.8</v>
          </cell>
          <cell r="AE61">
            <v>21.2</v>
          </cell>
          <cell r="AF61">
            <v>26.3</v>
          </cell>
          <cell r="AG61">
            <v>20</v>
          </cell>
          <cell r="AH61">
            <v>11.3</v>
          </cell>
          <cell r="AI61">
            <v>5</v>
          </cell>
          <cell r="AJ61">
            <v>1.8</v>
          </cell>
          <cell r="AK61">
            <v>13.1</v>
          </cell>
          <cell r="AL61">
            <v>60.6</v>
          </cell>
          <cell r="AM61">
            <v>98.7</v>
          </cell>
          <cell r="AN61">
            <v>42342</v>
          </cell>
        </row>
        <row r="62">
          <cell r="A62" t="str">
            <v>All Subjects</v>
          </cell>
          <cell r="B62" t="str">
            <v>Males</v>
          </cell>
          <cell r="C62">
            <v>5.4</v>
          </cell>
          <cell r="D62">
            <v>12.7</v>
          </cell>
          <cell r="E62">
            <v>21.4</v>
          </cell>
          <cell r="F62">
            <v>26.3</v>
          </cell>
          <cell r="G62">
            <v>17.100000000000001</v>
          </cell>
          <cell r="H62">
            <v>8.4</v>
          </cell>
          <cell r="I62">
            <v>4.4000000000000004</v>
          </cell>
          <cell r="J62">
            <v>2.2999999999999998</v>
          </cell>
          <cell r="K62">
            <v>18.100000000000001</v>
          </cell>
          <cell r="L62">
            <v>65.900000000000006</v>
          </cell>
          <cell r="M62">
            <v>98</v>
          </cell>
          <cell r="N62">
            <v>2267400</v>
          </cell>
          <cell r="O62" t="str">
            <v>Females</v>
          </cell>
          <cell r="P62">
            <v>8.3000000000000007</v>
          </cell>
          <cell r="Q62">
            <v>17.3</v>
          </cell>
          <cell r="R62">
            <v>24.4</v>
          </cell>
          <cell r="S62">
            <v>24.8</v>
          </cell>
          <cell r="T62">
            <v>13.8</v>
          </cell>
          <cell r="U62">
            <v>5.9</v>
          </cell>
          <cell r="V62">
            <v>2.8</v>
          </cell>
          <cell r="W62">
            <v>1.4</v>
          </cell>
          <cell r="X62">
            <v>25.6</v>
          </cell>
          <cell r="Y62">
            <v>74.8</v>
          </cell>
          <cell r="Z62">
            <v>98.7</v>
          </cell>
          <cell r="AA62">
            <v>2340855</v>
          </cell>
          <cell r="AB62" t="str">
            <v>All</v>
          </cell>
          <cell r="AC62">
            <v>6.9</v>
          </cell>
          <cell r="AD62">
            <v>15.1</v>
          </cell>
          <cell r="AE62">
            <v>22.9</v>
          </cell>
          <cell r="AF62">
            <v>25.6</v>
          </cell>
          <cell r="AG62">
            <v>15.4</v>
          </cell>
          <cell r="AH62">
            <v>7.1</v>
          </cell>
          <cell r="AI62">
            <v>3.6</v>
          </cell>
          <cell r="AJ62">
            <v>1.8</v>
          </cell>
          <cell r="AK62">
            <v>21.9</v>
          </cell>
          <cell r="AL62">
            <v>70.400000000000006</v>
          </cell>
          <cell r="AM62">
            <v>98.4</v>
          </cell>
          <cell r="AN62">
            <v>4608255</v>
          </cell>
        </row>
      </sheetData>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tatistics-gcses-key-stage-4"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9:E43"/>
  <sheetViews>
    <sheetView showGridLines="0" tabSelected="1" zoomScaleNormal="100" workbookViewId="0"/>
  </sheetViews>
  <sheetFormatPr defaultColWidth="9.1328125" defaultRowHeight="12.75"/>
  <cols>
    <col min="1" max="1" width="2.59765625" style="11" customWidth="1"/>
    <col min="2" max="2" width="39.86328125" style="11" customWidth="1"/>
    <col min="3" max="3" width="129.3984375" style="11" customWidth="1"/>
    <col min="4" max="6" width="9.1328125" style="11"/>
    <col min="7" max="7" width="10.73046875" style="11" customWidth="1"/>
    <col min="8" max="16384" width="9.1328125" style="11"/>
  </cols>
  <sheetData>
    <row r="9" spans="2:3" ht="24.75" customHeight="1">
      <c r="B9" s="10" t="s">
        <v>320</v>
      </c>
    </row>
    <row r="11" spans="2:3" ht="13.15" thickBot="1">
      <c r="B11" s="12"/>
    </row>
    <row r="12" spans="2:3" ht="13.5" thickTop="1">
      <c r="B12" s="13"/>
      <c r="C12" s="14"/>
    </row>
    <row r="13" spans="2:3" ht="17.649999999999999">
      <c r="B13" s="15" t="s">
        <v>321</v>
      </c>
      <c r="C13" s="16"/>
    </row>
    <row r="14" spans="2:3" ht="13.15">
      <c r="B14" s="17"/>
      <c r="C14" s="18"/>
    </row>
    <row r="15" spans="2:3" ht="13.15">
      <c r="B15" s="32" t="s">
        <v>322</v>
      </c>
      <c r="C15" s="18"/>
    </row>
    <row r="16" spans="2:3" ht="13.5" customHeight="1">
      <c r="B16" s="32"/>
      <c r="C16" s="18"/>
    </row>
    <row r="17" spans="2:5" ht="15" customHeight="1">
      <c r="B17" s="76" t="s">
        <v>417</v>
      </c>
      <c r="C17" s="77"/>
    </row>
    <row r="18" spans="2:5" ht="15" customHeight="1">
      <c r="B18" s="88" t="s">
        <v>359</v>
      </c>
      <c r="C18" s="33"/>
    </row>
    <row r="19" spans="2:5" ht="15" customHeight="1">
      <c r="B19" s="88" t="s">
        <v>360</v>
      </c>
      <c r="C19" s="33"/>
    </row>
    <row r="20" spans="2:5" ht="15" customHeight="1">
      <c r="B20" s="88" t="s">
        <v>361</v>
      </c>
      <c r="C20" s="33"/>
      <c r="E20"/>
    </row>
    <row r="21" spans="2:5" ht="15" customHeight="1">
      <c r="B21" s="88" t="s">
        <v>362</v>
      </c>
      <c r="C21" s="33"/>
      <c r="E21"/>
    </row>
    <row r="22" spans="2:5" ht="15" customHeight="1">
      <c r="B22" s="88" t="s">
        <v>363</v>
      </c>
      <c r="C22" s="33"/>
      <c r="E22"/>
    </row>
    <row r="23" spans="2:5" ht="15" customHeight="1">
      <c r="B23" s="88" t="s">
        <v>364</v>
      </c>
      <c r="C23" s="33"/>
      <c r="E23"/>
    </row>
    <row r="24" spans="2:5" ht="15" customHeight="1">
      <c r="B24" s="88" t="s">
        <v>365</v>
      </c>
      <c r="C24" s="33"/>
      <c r="E24"/>
    </row>
    <row r="25" spans="2:5" ht="15" customHeight="1">
      <c r="B25" s="76" t="s">
        <v>418</v>
      </c>
      <c r="C25" s="77"/>
      <c r="E25"/>
    </row>
    <row r="26" spans="2:5" ht="15" customHeight="1">
      <c r="B26" s="89" t="s">
        <v>357</v>
      </c>
      <c r="C26" s="34"/>
      <c r="E26"/>
    </row>
    <row r="27" spans="2:5" ht="15" customHeight="1">
      <c r="B27" s="76" t="s">
        <v>419</v>
      </c>
      <c r="C27" s="77"/>
      <c r="E27"/>
    </row>
    <row r="28" spans="2:5" s="31" customFormat="1" ht="15" customHeight="1">
      <c r="B28" s="88" t="s">
        <v>358</v>
      </c>
      <c r="C28" s="33"/>
      <c r="E28" s="5"/>
    </row>
    <row r="29" spans="2:5" ht="15" customHeight="1">
      <c r="B29" s="36"/>
      <c r="C29" s="33"/>
      <c r="E29"/>
    </row>
    <row r="30" spans="2:5" ht="15" customHeight="1">
      <c r="B30" s="45" t="s">
        <v>420</v>
      </c>
      <c r="C30" s="35"/>
      <c r="E30"/>
    </row>
    <row r="31" spans="2:5" ht="15" customHeight="1">
      <c r="B31" s="45" t="s">
        <v>421</v>
      </c>
      <c r="C31" s="35"/>
      <c r="E31"/>
    </row>
    <row r="32" spans="2:5" ht="15" customHeight="1" thickBot="1">
      <c r="B32" s="43"/>
      <c r="C32" s="44"/>
    </row>
    <row r="33" spans="2:3" ht="15" customHeight="1" thickTop="1">
      <c r="B33" s="19"/>
    </row>
    <row r="34" spans="2:3" ht="10.5" customHeight="1">
      <c r="B34" s="20" t="s">
        <v>323</v>
      </c>
    </row>
    <row r="35" spans="2:3">
      <c r="B35" s="21" t="s">
        <v>324</v>
      </c>
    </row>
    <row r="36" spans="2:3">
      <c r="B36" s="21"/>
    </row>
    <row r="37" spans="2:3">
      <c r="B37" s="4" t="s">
        <v>422</v>
      </c>
    </row>
    <row r="38" spans="2:3">
      <c r="B38" s="21"/>
    </row>
    <row r="39" spans="2:3" ht="12.75" customHeight="1">
      <c r="B39" s="22" t="s">
        <v>325</v>
      </c>
    </row>
    <row r="40" spans="2:3">
      <c r="B40" s="23" t="s">
        <v>326</v>
      </c>
      <c r="C40" s="23"/>
    </row>
    <row r="41" spans="2:3">
      <c r="B41" s="23" t="s">
        <v>423</v>
      </c>
    </row>
    <row r="42" spans="2:3">
      <c r="B42" s="23" t="s">
        <v>400</v>
      </c>
      <c r="C42" s="23"/>
    </row>
    <row r="43" spans="2:3">
      <c r="B43" s="11" t="s">
        <v>327</v>
      </c>
    </row>
  </sheetData>
  <mergeCells count="3">
    <mergeCell ref="B17:C17"/>
    <mergeCell ref="B25:C25"/>
    <mergeCell ref="B27:C27"/>
  </mergeCells>
  <hyperlinks>
    <hyperlink ref="B35" r:id="rId1" xr:uid="{00000000-0004-0000-0000-000000000000}"/>
    <hyperlink ref="B17" location="'National data'!A1" display="National data (2018/19)" xr:uid="{00000000-0004-0000-0000-000001000000}"/>
    <hyperlink ref="B15" location="Notes!A1" display="Notes" xr:uid="{00000000-0004-0000-0000-000002000000}"/>
    <hyperlink ref="B17:C17" location="'KS4 Subject data - S1,2,4,5,7-9'!A1" display="KS4 Subject data (2018/19) - S1,2,4,5,7-9" xr:uid="{00000000-0004-0000-0000-000003000000}"/>
    <hyperlink ref="B30" location="'KS4 Subject metadata'!A1" display="KS4 Subject metadata" xr:uid="{00000000-0004-0000-0000-000004000000}"/>
    <hyperlink ref="B25" location="'National data'!A1" display="National data (2018/19)" xr:uid="{00000000-0004-0000-0000-000005000000}"/>
    <hyperlink ref="B25:C25" location="'KS4 Subject data - S3'!A1" display="KS4 Subject data (2018/19) - S3" xr:uid="{00000000-0004-0000-0000-000006000000}"/>
    <hyperlink ref="B27" location="'National data'!A1" display="National data (2018/19)" xr:uid="{00000000-0004-0000-0000-000007000000}"/>
    <hyperlink ref="B27:C27" location="'KS4 Subject data - S6'!A1" display="KS4 Subject data (2018/19) - S6" xr:uid="{00000000-0004-0000-0000-000008000000}"/>
    <hyperlink ref="B31" location="'Subject grouping composition'!A1" display="KS4 Subject group composition" xr:uid="{00000000-0004-0000-0000-000009000000}"/>
  </hyperlinks>
  <pageMargins left="0.7" right="0.7" top="0.75" bottom="0.75" header="0.3" footer="0.3"/>
  <pageSetup paperSize="9" scale="76"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5"/>
  <sheetViews>
    <sheetView showGridLines="0" zoomScaleNormal="100" workbookViewId="0"/>
  </sheetViews>
  <sheetFormatPr defaultColWidth="9" defaultRowHeight="11.65"/>
  <cols>
    <col min="1" max="1" width="3.86328125" style="26" customWidth="1"/>
    <col min="2" max="2" width="114.86328125" style="26" bestFit="1" customWidth="1"/>
    <col min="3" max="3" width="45.1328125" style="26" customWidth="1"/>
    <col min="4" max="4" width="84" style="26" customWidth="1"/>
    <col min="5" max="16384" width="9" style="26"/>
  </cols>
  <sheetData>
    <row r="1" spans="1:5" ht="15" customHeight="1">
      <c r="A1" s="28" t="s">
        <v>328</v>
      </c>
    </row>
    <row r="2" spans="1:5">
      <c r="A2" s="27"/>
    </row>
    <row r="3" spans="1:5" s="4" customFormat="1" ht="13.15">
      <c r="B3" s="80" t="s">
        <v>329</v>
      </c>
      <c r="C3" s="81"/>
    </row>
    <row r="4" spans="1:5" s="4" customFormat="1" ht="14.25" customHeight="1">
      <c r="B4" s="82" t="s">
        <v>234</v>
      </c>
      <c r="C4" s="83"/>
      <c r="E4" s="24" t="str">
        <f>B4</f>
        <v xml:space="preserve">S1 - GCSE and equivalents entries and achievements in selected subjects of pupils at the end of key stage 4 in all schools </v>
      </c>
    </row>
    <row r="6" spans="1:5" s="25" customFormat="1" ht="30" customHeight="1">
      <c r="A6" s="29" t="s">
        <v>330</v>
      </c>
      <c r="B6" s="78" t="str">
        <f>HLOOKUP($E$4,'Subject footnotes hidden'!$A$1:$I$11,2,FALSE)</f>
        <v>Only GCSEs and established GCSE equivalents are included in this table (Cambridge International certificates and Edexcel level 1/2 certificates). Excludes Double Awards, except Combined Science.</v>
      </c>
      <c r="C6" s="78"/>
    </row>
    <row r="7" spans="1:5" s="25" customFormat="1" ht="39.4" customHeight="1">
      <c r="A7" s="29" t="s">
        <v>331</v>
      </c>
      <c r="B7" s="78" t="str">
        <f>HLOOKUP($E$4,'Subject footnotes hidden'!$A$1:$I$11,3,FALSE)</f>
        <v>Discounting has been applied where pupils have taken the same subject more than once and only one entry is counted in these circumstances. Only the first entry is counted, in all subjects, in line with the early entry guidance (see methodology document).</v>
      </c>
      <c r="C7" s="78"/>
    </row>
    <row r="8" spans="1:5" s="25" customFormat="1" ht="39.75" customHeight="1">
      <c r="A8" s="29" t="s">
        <v>332</v>
      </c>
      <c r="B8" s="79" t="str">
        <f>HLOOKUP($E$4,'Subject footnotes hidden'!$A$1:$I$11,4,FALSE)</f>
        <v xml:space="preserve">All Schools includes pupils in state-funded schools,  independent schools, independent special schools, non-maintained special schools, hospital schools, pupil referral unit and alternative provision . Alternative provision includes academy and free school alternative provision. Since September 2013, general further education colleges and sixth-form colleges have been able to enrol 14 to 16 year-olds. </v>
      </c>
      <c r="C8" s="79"/>
    </row>
    <row r="9" spans="1:5" s="25" customFormat="1" ht="45" customHeight="1">
      <c r="A9" s="29" t="s">
        <v>333</v>
      </c>
      <c r="B9" s="78" t="str">
        <f>HLOOKUP($E$4,'Subject footnotes hidden'!$A$1:$I$11,5,FALSE)</f>
        <v>From 2017, new reformed GCSEs are graded using a new 9-1 scale. Unreformed subjects continue to be graded using the A* to G system. See the methodology document for further information. Where reformed and unreformed subject totals are shown together in the data, they are shown only at agreed anchor points (9-7/A*-A, 9-4/A*-C, 9-1/A*-G) as comparisons between other grades are not possible. For more on anchor points, see the secondary accountability guidance here:  https://www.gov.uk/government/publications/progress-8-school-performance-measure</v>
      </c>
      <c r="C9" s="78"/>
    </row>
    <row r="10" spans="1:5" s="25" customFormat="1" ht="30" customHeight="1">
      <c r="A10" s="29" t="s">
        <v>334</v>
      </c>
      <c r="B10" s="78" t="str">
        <f>HLOOKUP($E$4,'Subject footnotes hidden'!$A$1:$I$11,6,FALSE)</f>
        <v>Combined Science GCSE is a Double Award and is included in this table for the purpose of comparison with other Science subjects.</v>
      </c>
      <c r="C10" s="78"/>
    </row>
    <row r="11" spans="1:5" s="25" customFormat="1" ht="39.75" customHeight="1">
      <c r="A11" s="29" t="s">
        <v>335</v>
      </c>
      <c r="B11" s="78" t="str">
        <f>HLOOKUP($E$4,'Subject footnotes hidden'!$A$1:$I$11,7,FALSE)</f>
        <v>.</v>
      </c>
      <c r="C11" s="78"/>
    </row>
    <row r="12" spans="1:5" s="25" customFormat="1" ht="40.5" customHeight="1">
      <c r="A12" s="29" t="s">
        <v>336</v>
      </c>
      <c r="B12" s="78" t="str">
        <f>HLOOKUP($E$4,'Subject footnotes hidden'!$A$1:$I$11,8,FALSE)</f>
        <v>.</v>
      </c>
      <c r="C12" s="78"/>
    </row>
    <row r="13" spans="1:5" s="25" customFormat="1" ht="30" customHeight="1">
      <c r="A13" s="29" t="s">
        <v>337</v>
      </c>
      <c r="B13" s="78" t="str">
        <f>HLOOKUP($E$4,'Subject footnotes hidden'!$A$1:$I$11,9,FALSE)</f>
        <v>.</v>
      </c>
      <c r="C13" s="78"/>
    </row>
    <row r="14" spans="1:5" s="25" customFormat="1" ht="30" customHeight="1">
      <c r="A14" s="29" t="s">
        <v>338</v>
      </c>
      <c r="B14" s="78" t="str">
        <f>HLOOKUP($E$4,'Subject footnotes hidden'!$A$1:$I$11,10,FALSE)</f>
        <v>.</v>
      </c>
      <c r="C14" s="78"/>
    </row>
    <row r="15" spans="1:5" s="25" customFormat="1" ht="30" customHeight="1">
      <c r="A15" s="29" t="s">
        <v>339</v>
      </c>
      <c r="B15" s="78" t="str">
        <f>HLOOKUP($E$4,'Subject footnotes hidden'!$A$1:$I$11,11,FALSE)</f>
        <v>.</v>
      </c>
      <c r="C15" s="78"/>
    </row>
  </sheetData>
  <mergeCells count="12">
    <mergeCell ref="B3:C3"/>
    <mergeCell ref="B4:C4"/>
    <mergeCell ref="B12:C12"/>
    <mergeCell ref="B13:C13"/>
    <mergeCell ref="B14:C14"/>
    <mergeCell ref="B15:C15"/>
    <mergeCell ref="B6:C6"/>
    <mergeCell ref="B7:C7"/>
    <mergeCell ref="B8:C8"/>
    <mergeCell ref="B9:C9"/>
    <mergeCell ref="B10:C10"/>
    <mergeCell ref="B11:C1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'Subject footnotes hidden'!$A$1:$I$1</xm:f>
          </x14:formula1>
          <xm:sqref>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sheetPr>
  <dimension ref="A1:AB4121"/>
  <sheetViews>
    <sheetView workbookViewId="0">
      <pane ySplit="1" topLeftCell="A2" activePane="bottomLeft" state="frozen"/>
      <selection pane="bottomLeft"/>
    </sheetView>
  </sheetViews>
  <sheetFormatPr defaultRowHeight="14.25"/>
  <cols>
    <col min="1" max="9" width="9.06640625" style="30"/>
    <col min="10" max="11" width="9.06640625" style="7"/>
    <col min="12" max="12" width="24" style="30" customWidth="1"/>
    <col min="13" max="13" width="16.86328125" style="30" customWidth="1"/>
    <col min="14" max="28" width="9" style="72"/>
    <col min="29" max="16384" width="9.06640625" style="30"/>
  </cols>
  <sheetData>
    <row r="1" spans="1:28">
      <c r="A1" s="71" t="s">
        <v>0</v>
      </c>
      <c r="B1" s="71" t="s">
        <v>1</v>
      </c>
      <c r="C1" s="71" t="s">
        <v>2</v>
      </c>
      <c r="D1" s="71" t="s">
        <v>3</v>
      </c>
      <c r="E1" s="71" t="s">
        <v>4</v>
      </c>
      <c r="F1" s="71" t="s">
        <v>5</v>
      </c>
      <c r="G1" s="71" t="s">
        <v>6</v>
      </c>
      <c r="H1" s="71" t="s">
        <v>7</v>
      </c>
      <c r="I1" s="71" t="s">
        <v>8</v>
      </c>
      <c r="J1" s="71" t="s">
        <v>107</v>
      </c>
      <c r="K1" s="71" t="s">
        <v>108</v>
      </c>
      <c r="L1" s="71" t="s">
        <v>9</v>
      </c>
      <c r="M1" s="71" t="s">
        <v>10</v>
      </c>
      <c r="N1" s="71" t="s">
        <v>11</v>
      </c>
      <c r="O1" s="71" t="s">
        <v>12</v>
      </c>
      <c r="P1" s="71" t="s">
        <v>13</v>
      </c>
      <c r="Q1" s="71" t="s">
        <v>14</v>
      </c>
      <c r="R1" s="71" t="s">
        <v>15</v>
      </c>
      <c r="S1" s="71" t="s">
        <v>16</v>
      </c>
      <c r="T1" s="71" t="s">
        <v>17</v>
      </c>
      <c r="U1" s="71" t="s">
        <v>18</v>
      </c>
      <c r="V1" s="71" t="s">
        <v>74</v>
      </c>
      <c r="W1" s="71" t="s">
        <v>75</v>
      </c>
      <c r="X1" s="71" t="s">
        <v>76</v>
      </c>
      <c r="Y1" s="71" t="s">
        <v>77</v>
      </c>
      <c r="Z1" s="71" t="s">
        <v>78</v>
      </c>
      <c r="AA1" s="71" t="s">
        <v>79</v>
      </c>
      <c r="AB1" s="71" t="s">
        <v>80</v>
      </c>
    </row>
    <row r="2" spans="1:28">
      <c r="A2" s="30">
        <v>201819</v>
      </c>
      <c r="B2" s="30" t="s">
        <v>19</v>
      </c>
      <c r="C2" s="30" t="s">
        <v>356</v>
      </c>
      <c r="D2" s="30" t="s">
        <v>20</v>
      </c>
      <c r="E2" s="30" t="s">
        <v>21</v>
      </c>
      <c r="F2" s="30" t="s">
        <v>22</v>
      </c>
      <c r="G2" s="30" t="s">
        <v>81</v>
      </c>
      <c r="H2" s="30" t="s">
        <v>82</v>
      </c>
      <c r="I2" s="30" t="s">
        <v>24</v>
      </c>
      <c r="J2" s="7" t="s">
        <v>109</v>
      </c>
      <c r="K2" s="7" t="s">
        <v>109</v>
      </c>
      <c r="L2" s="30" t="s">
        <v>56</v>
      </c>
      <c r="M2" s="30" t="s">
        <v>342</v>
      </c>
      <c r="N2" s="72">
        <v>460</v>
      </c>
      <c r="O2" s="72">
        <v>408</v>
      </c>
      <c r="P2" s="72">
        <v>315</v>
      </c>
      <c r="Q2" s="72">
        <v>278</v>
      </c>
      <c r="R2" s="72" t="s">
        <v>114</v>
      </c>
      <c r="S2" s="72" t="s">
        <v>114</v>
      </c>
      <c r="T2" s="72" t="s">
        <v>114</v>
      </c>
      <c r="U2" s="72" t="s">
        <v>114</v>
      </c>
      <c r="V2" s="72">
        <v>89</v>
      </c>
      <c r="W2" s="72">
        <v>68</v>
      </c>
      <c r="X2" s="72">
        <v>60</v>
      </c>
      <c r="Y2" s="72" t="s">
        <v>114</v>
      </c>
      <c r="Z2" s="72" t="s">
        <v>114</v>
      </c>
      <c r="AA2" s="72" t="s">
        <v>114</v>
      </c>
      <c r="AB2" s="72" t="s">
        <v>114</v>
      </c>
    </row>
    <row r="3" spans="1:28">
      <c r="A3" s="30">
        <v>201819</v>
      </c>
      <c r="B3" s="30" t="s">
        <v>19</v>
      </c>
      <c r="C3" s="30" t="s">
        <v>356</v>
      </c>
      <c r="D3" s="30" t="s">
        <v>20</v>
      </c>
      <c r="E3" s="30" t="s">
        <v>21</v>
      </c>
      <c r="F3" s="30" t="s">
        <v>22</v>
      </c>
      <c r="G3" s="30" t="s">
        <v>83</v>
      </c>
      <c r="H3" s="30" t="s">
        <v>82</v>
      </c>
      <c r="I3" s="30" t="s">
        <v>24</v>
      </c>
      <c r="J3" s="7" t="s">
        <v>109</v>
      </c>
      <c r="K3" s="7" t="s">
        <v>109</v>
      </c>
      <c r="L3" s="30" t="s">
        <v>56</v>
      </c>
      <c r="M3" s="30" t="s">
        <v>342</v>
      </c>
      <c r="N3" s="72">
        <v>360</v>
      </c>
      <c r="O3" s="72">
        <v>339</v>
      </c>
      <c r="P3" s="72">
        <v>251</v>
      </c>
      <c r="Q3" s="72">
        <v>218</v>
      </c>
      <c r="R3" s="72" t="s">
        <v>114</v>
      </c>
      <c r="S3" s="72" t="s">
        <v>114</v>
      </c>
      <c r="T3" s="72" t="s">
        <v>114</v>
      </c>
      <c r="U3" s="72" t="s">
        <v>114</v>
      </c>
      <c r="V3" s="72">
        <v>94</v>
      </c>
      <c r="W3" s="72">
        <v>70</v>
      </c>
      <c r="X3" s="72">
        <v>61</v>
      </c>
      <c r="Y3" s="72" t="s">
        <v>114</v>
      </c>
      <c r="Z3" s="72" t="s">
        <v>114</v>
      </c>
      <c r="AA3" s="72" t="s">
        <v>114</v>
      </c>
      <c r="AB3" s="72" t="s">
        <v>114</v>
      </c>
    </row>
    <row r="4" spans="1:28">
      <c r="A4" s="30">
        <v>201819</v>
      </c>
      <c r="B4" s="30" t="s">
        <v>19</v>
      </c>
      <c r="C4" s="30" t="s">
        <v>356</v>
      </c>
      <c r="D4" s="30" t="s">
        <v>20</v>
      </c>
      <c r="E4" s="30" t="s">
        <v>21</v>
      </c>
      <c r="F4" s="30" t="s">
        <v>22</v>
      </c>
      <c r="G4" s="30" t="s">
        <v>109</v>
      </c>
      <c r="H4" s="30" t="s">
        <v>82</v>
      </c>
      <c r="I4" s="30" t="s">
        <v>24</v>
      </c>
      <c r="J4" s="7" t="s">
        <v>109</v>
      </c>
      <c r="K4" s="7" t="s">
        <v>109</v>
      </c>
      <c r="L4" s="30" t="s">
        <v>56</v>
      </c>
      <c r="M4" s="30" t="s">
        <v>342</v>
      </c>
      <c r="N4" s="72">
        <v>820</v>
      </c>
      <c r="O4" s="72">
        <v>747</v>
      </c>
      <c r="P4" s="72">
        <v>566</v>
      </c>
      <c r="Q4" s="72">
        <v>496</v>
      </c>
      <c r="R4" s="72" t="s">
        <v>114</v>
      </c>
      <c r="S4" s="72" t="s">
        <v>114</v>
      </c>
      <c r="T4" s="72" t="s">
        <v>114</v>
      </c>
      <c r="U4" s="72" t="s">
        <v>114</v>
      </c>
      <c r="V4" s="72">
        <v>91</v>
      </c>
      <c r="W4" s="72">
        <v>69</v>
      </c>
      <c r="X4" s="72">
        <v>60</v>
      </c>
      <c r="Y4" s="72" t="s">
        <v>114</v>
      </c>
      <c r="Z4" s="72" t="s">
        <v>114</v>
      </c>
      <c r="AA4" s="72" t="s">
        <v>114</v>
      </c>
      <c r="AB4" s="72" t="s">
        <v>114</v>
      </c>
    </row>
    <row r="5" spans="1:28">
      <c r="A5" s="30">
        <v>201819</v>
      </c>
      <c r="B5" s="30" t="s">
        <v>19</v>
      </c>
      <c r="C5" s="30" t="s">
        <v>356</v>
      </c>
      <c r="D5" s="30" t="s">
        <v>20</v>
      </c>
      <c r="E5" s="30" t="s">
        <v>21</v>
      </c>
      <c r="F5" s="30" t="s">
        <v>22</v>
      </c>
      <c r="G5" s="30" t="s">
        <v>81</v>
      </c>
      <c r="H5" s="30" t="s">
        <v>82</v>
      </c>
      <c r="I5" s="30" t="s">
        <v>24</v>
      </c>
      <c r="J5" s="7" t="s">
        <v>109</v>
      </c>
      <c r="K5" s="7" t="s">
        <v>109</v>
      </c>
      <c r="L5" s="30" t="s">
        <v>56</v>
      </c>
      <c r="M5" s="30" t="s">
        <v>341</v>
      </c>
      <c r="N5" s="72">
        <v>460</v>
      </c>
      <c r="O5" s="72">
        <v>408</v>
      </c>
      <c r="P5" s="72">
        <v>315</v>
      </c>
      <c r="Q5" s="72">
        <v>278</v>
      </c>
      <c r="R5" s="72" t="s">
        <v>114</v>
      </c>
      <c r="S5" s="72" t="s">
        <v>114</v>
      </c>
      <c r="T5" s="72" t="s">
        <v>114</v>
      </c>
      <c r="U5" s="72" t="s">
        <v>114</v>
      </c>
      <c r="V5" s="72">
        <v>89</v>
      </c>
      <c r="W5" s="72">
        <v>68</v>
      </c>
      <c r="X5" s="72">
        <v>60</v>
      </c>
      <c r="Y5" s="72" t="s">
        <v>114</v>
      </c>
      <c r="Z5" s="72" t="s">
        <v>114</v>
      </c>
      <c r="AA5" s="72" t="s">
        <v>114</v>
      </c>
      <c r="AB5" s="72" t="s">
        <v>114</v>
      </c>
    </row>
    <row r="6" spans="1:28">
      <c r="A6" s="30">
        <v>201819</v>
      </c>
      <c r="B6" s="30" t="s">
        <v>19</v>
      </c>
      <c r="C6" s="30" t="s">
        <v>356</v>
      </c>
      <c r="D6" s="30" t="s">
        <v>20</v>
      </c>
      <c r="E6" s="30" t="s">
        <v>21</v>
      </c>
      <c r="F6" s="30" t="s">
        <v>22</v>
      </c>
      <c r="G6" s="30" t="s">
        <v>83</v>
      </c>
      <c r="H6" s="30" t="s">
        <v>82</v>
      </c>
      <c r="I6" s="30" t="s">
        <v>24</v>
      </c>
      <c r="J6" s="7" t="s">
        <v>109</v>
      </c>
      <c r="K6" s="7" t="s">
        <v>109</v>
      </c>
      <c r="L6" s="30" t="s">
        <v>56</v>
      </c>
      <c r="M6" s="30" t="s">
        <v>341</v>
      </c>
      <c r="N6" s="72">
        <v>360</v>
      </c>
      <c r="O6" s="72">
        <v>339</v>
      </c>
      <c r="P6" s="72">
        <v>251</v>
      </c>
      <c r="Q6" s="72">
        <v>218</v>
      </c>
      <c r="R6" s="72" t="s">
        <v>114</v>
      </c>
      <c r="S6" s="72" t="s">
        <v>114</v>
      </c>
      <c r="T6" s="72" t="s">
        <v>114</v>
      </c>
      <c r="U6" s="72" t="s">
        <v>114</v>
      </c>
      <c r="V6" s="72">
        <v>94</v>
      </c>
      <c r="W6" s="72">
        <v>70</v>
      </c>
      <c r="X6" s="72">
        <v>61</v>
      </c>
      <c r="Y6" s="72" t="s">
        <v>114</v>
      </c>
      <c r="Z6" s="72" t="s">
        <v>114</v>
      </c>
      <c r="AA6" s="72" t="s">
        <v>114</v>
      </c>
      <c r="AB6" s="72" t="s">
        <v>114</v>
      </c>
    </row>
    <row r="7" spans="1:28">
      <c r="A7" s="30">
        <v>201819</v>
      </c>
      <c r="B7" s="30" t="s">
        <v>19</v>
      </c>
      <c r="C7" s="30" t="s">
        <v>356</v>
      </c>
      <c r="D7" s="30" t="s">
        <v>20</v>
      </c>
      <c r="E7" s="30" t="s">
        <v>21</v>
      </c>
      <c r="F7" s="30" t="s">
        <v>22</v>
      </c>
      <c r="G7" s="30" t="s">
        <v>109</v>
      </c>
      <c r="H7" s="30" t="s">
        <v>82</v>
      </c>
      <c r="I7" s="30" t="s">
        <v>24</v>
      </c>
      <c r="J7" s="7" t="s">
        <v>109</v>
      </c>
      <c r="K7" s="7" t="s">
        <v>109</v>
      </c>
      <c r="L7" s="30" t="s">
        <v>56</v>
      </c>
      <c r="M7" s="30" t="s">
        <v>341</v>
      </c>
      <c r="N7" s="72">
        <v>820</v>
      </c>
      <c r="O7" s="72">
        <v>747</v>
      </c>
      <c r="P7" s="72">
        <v>566</v>
      </c>
      <c r="Q7" s="72">
        <v>496</v>
      </c>
      <c r="R7" s="72" t="s">
        <v>114</v>
      </c>
      <c r="S7" s="72" t="s">
        <v>114</v>
      </c>
      <c r="T7" s="72" t="s">
        <v>114</v>
      </c>
      <c r="U7" s="72" t="s">
        <v>114</v>
      </c>
      <c r="V7" s="72">
        <v>91</v>
      </c>
      <c r="W7" s="72">
        <v>69</v>
      </c>
      <c r="X7" s="72">
        <v>60</v>
      </c>
      <c r="Y7" s="72" t="s">
        <v>114</v>
      </c>
      <c r="Z7" s="72" t="s">
        <v>114</v>
      </c>
      <c r="AA7" s="72" t="s">
        <v>114</v>
      </c>
      <c r="AB7" s="72" t="s">
        <v>114</v>
      </c>
    </row>
    <row r="8" spans="1:28">
      <c r="A8" s="30">
        <v>201819</v>
      </c>
      <c r="B8" s="30" t="s">
        <v>19</v>
      </c>
      <c r="C8" s="30" t="s">
        <v>356</v>
      </c>
      <c r="D8" s="30" t="s">
        <v>20</v>
      </c>
      <c r="E8" s="30" t="s">
        <v>21</v>
      </c>
      <c r="F8" s="30" t="s">
        <v>22</v>
      </c>
      <c r="G8" s="30" t="s">
        <v>81</v>
      </c>
      <c r="H8" s="30" t="s">
        <v>82</v>
      </c>
      <c r="I8" s="30" t="s">
        <v>24</v>
      </c>
      <c r="J8" s="7" t="s">
        <v>109</v>
      </c>
      <c r="K8" s="7" t="s">
        <v>109</v>
      </c>
      <c r="L8" s="30" t="s">
        <v>351</v>
      </c>
      <c r="M8" s="30" t="s">
        <v>342</v>
      </c>
      <c r="N8" s="72">
        <v>6107</v>
      </c>
      <c r="O8" s="72">
        <v>6059</v>
      </c>
      <c r="P8" s="72">
        <v>5538</v>
      </c>
      <c r="Q8" s="72">
        <v>5058</v>
      </c>
      <c r="R8" s="72" t="s">
        <v>114</v>
      </c>
      <c r="S8" s="72" t="s">
        <v>114</v>
      </c>
      <c r="T8" s="72" t="s">
        <v>114</v>
      </c>
      <c r="U8" s="72" t="s">
        <v>114</v>
      </c>
      <c r="V8" s="72">
        <v>99</v>
      </c>
      <c r="W8" s="72">
        <v>91</v>
      </c>
      <c r="X8" s="72">
        <v>83</v>
      </c>
      <c r="Y8" s="72" t="s">
        <v>114</v>
      </c>
      <c r="Z8" s="72" t="s">
        <v>114</v>
      </c>
      <c r="AA8" s="72" t="s">
        <v>114</v>
      </c>
      <c r="AB8" s="72" t="s">
        <v>114</v>
      </c>
    </row>
    <row r="9" spans="1:28">
      <c r="A9" s="30">
        <v>201819</v>
      </c>
      <c r="B9" s="30" t="s">
        <v>19</v>
      </c>
      <c r="C9" s="30" t="s">
        <v>356</v>
      </c>
      <c r="D9" s="30" t="s">
        <v>20</v>
      </c>
      <c r="E9" s="30" t="s">
        <v>21</v>
      </c>
      <c r="F9" s="30" t="s">
        <v>22</v>
      </c>
      <c r="G9" s="30" t="s">
        <v>83</v>
      </c>
      <c r="H9" s="30" t="s">
        <v>82</v>
      </c>
      <c r="I9" s="30" t="s">
        <v>24</v>
      </c>
      <c r="J9" s="7" t="s">
        <v>109</v>
      </c>
      <c r="K9" s="7" t="s">
        <v>109</v>
      </c>
      <c r="L9" s="30" t="s">
        <v>351</v>
      </c>
      <c r="M9" s="30" t="s">
        <v>342</v>
      </c>
      <c r="N9" s="72">
        <v>6972</v>
      </c>
      <c r="O9" s="72">
        <v>6921</v>
      </c>
      <c r="P9" s="72">
        <v>6466</v>
      </c>
      <c r="Q9" s="72">
        <v>5768</v>
      </c>
      <c r="R9" s="72" t="s">
        <v>114</v>
      </c>
      <c r="S9" s="72" t="s">
        <v>114</v>
      </c>
      <c r="T9" s="72" t="s">
        <v>114</v>
      </c>
      <c r="U9" s="72" t="s">
        <v>114</v>
      </c>
      <c r="V9" s="72">
        <v>99</v>
      </c>
      <c r="W9" s="72">
        <v>93</v>
      </c>
      <c r="X9" s="72">
        <v>83</v>
      </c>
      <c r="Y9" s="72" t="s">
        <v>114</v>
      </c>
      <c r="Z9" s="72" t="s">
        <v>114</v>
      </c>
      <c r="AA9" s="72" t="s">
        <v>114</v>
      </c>
      <c r="AB9" s="72" t="s">
        <v>114</v>
      </c>
    </row>
    <row r="10" spans="1:28">
      <c r="A10" s="30">
        <v>201819</v>
      </c>
      <c r="B10" s="30" t="s">
        <v>19</v>
      </c>
      <c r="C10" s="30" t="s">
        <v>356</v>
      </c>
      <c r="D10" s="30" t="s">
        <v>20</v>
      </c>
      <c r="E10" s="30" t="s">
        <v>21</v>
      </c>
      <c r="F10" s="30" t="s">
        <v>22</v>
      </c>
      <c r="G10" s="30" t="s">
        <v>109</v>
      </c>
      <c r="H10" s="30" t="s">
        <v>82</v>
      </c>
      <c r="I10" s="30" t="s">
        <v>24</v>
      </c>
      <c r="J10" s="7" t="s">
        <v>109</v>
      </c>
      <c r="K10" s="7" t="s">
        <v>109</v>
      </c>
      <c r="L10" s="30" t="s">
        <v>351</v>
      </c>
      <c r="M10" s="30" t="s">
        <v>342</v>
      </c>
      <c r="N10" s="72">
        <v>13079</v>
      </c>
      <c r="O10" s="72">
        <v>12980</v>
      </c>
      <c r="P10" s="72">
        <v>12004</v>
      </c>
      <c r="Q10" s="72">
        <v>10826</v>
      </c>
      <c r="R10" s="72" t="s">
        <v>114</v>
      </c>
      <c r="S10" s="72" t="s">
        <v>114</v>
      </c>
      <c r="T10" s="72" t="s">
        <v>114</v>
      </c>
      <c r="U10" s="72" t="s">
        <v>114</v>
      </c>
      <c r="V10" s="72">
        <v>99</v>
      </c>
      <c r="W10" s="72">
        <v>92</v>
      </c>
      <c r="X10" s="72">
        <v>83</v>
      </c>
      <c r="Y10" s="72" t="s">
        <v>114</v>
      </c>
      <c r="Z10" s="72" t="s">
        <v>114</v>
      </c>
      <c r="AA10" s="72" t="s">
        <v>114</v>
      </c>
      <c r="AB10" s="72" t="s">
        <v>114</v>
      </c>
    </row>
    <row r="11" spans="1:28">
      <c r="A11" s="30">
        <v>201819</v>
      </c>
      <c r="B11" s="30" t="s">
        <v>19</v>
      </c>
      <c r="C11" s="30" t="s">
        <v>356</v>
      </c>
      <c r="D11" s="30" t="s">
        <v>20</v>
      </c>
      <c r="E11" s="30" t="s">
        <v>21</v>
      </c>
      <c r="F11" s="30" t="s">
        <v>22</v>
      </c>
      <c r="G11" s="30" t="s">
        <v>81</v>
      </c>
      <c r="H11" s="30" t="s">
        <v>82</v>
      </c>
      <c r="I11" s="30" t="s">
        <v>24</v>
      </c>
      <c r="J11" s="7" t="s">
        <v>109</v>
      </c>
      <c r="K11" s="7" t="s">
        <v>109</v>
      </c>
      <c r="L11" s="30" t="s">
        <v>351</v>
      </c>
      <c r="M11" s="30" t="s">
        <v>341</v>
      </c>
      <c r="N11" s="72">
        <v>6107</v>
      </c>
      <c r="O11" s="72">
        <v>6059</v>
      </c>
      <c r="P11" s="72">
        <v>5538</v>
      </c>
      <c r="Q11" s="72">
        <v>5058</v>
      </c>
      <c r="R11" s="72" t="s">
        <v>114</v>
      </c>
      <c r="S11" s="72" t="s">
        <v>114</v>
      </c>
      <c r="T11" s="72" t="s">
        <v>114</v>
      </c>
      <c r="U11" s="72" t="s">
        <v>114</v>
      </c>
      <c r="V11" s="72">
        <v>99</v>
      </c>
      <c r="W11" s="72">
        <v>91</v>
      </c>
      <c r="X11" s="72">
        <v>83</v>
      </c>
      <c r="Y11" s="72" t="s">
        <v>114</v>
      </c>
      <c r="Z11" s="72" t="s">
        <v>114</v>
      </c>
      <c r="AA11" s="72" t="s">
        <v>114</v>
      </c>
      <c r="AB11" s="72" t="s">
        <v>114</v>
      </c>
    </row>
    <row r="12" spans="1:28">
      <c r="A12" s="30">
        <v>201819</v>
      </c>
      <c r="B12" s="30" t="s">
        <v>19</v>
      </c>
      <c r="C12" s="30" t="s">
        <v>356</v>
      </c>
      <c r="D12" s="30" t="s">
        <v>20</v>
      </c>
      <c r="E12" s="30" t="s">
        <v>21</v>
      </c>
      <c r="F12" s="30" t="s">
        <v>22</v>
      </c>
      <c r="G12" s="30" t="s">
        <v>83</v>
      </c>
      <c r="H12" s="30" t="s">
        <v>82</v>
      </c>
      <c r="I12" s="30" t="s">
        <v>24</v>
      </c>
      <c r="J12" s="7" t="s">
        <v>109</v>
      </c>
      <c r="K12" s="7" t="s">
        <v>109</v>
      </c>
      <c r="L12" s="30" t="s">
        <v>351</v>
      </c>
      <c r="M12" s="30" t="s">
        <v>341</v>
      </c>
      <c r="N12" s="72">
        <v>6972</v>
      </c>
      <c r="O12" s="72">
        <v>6921</v>
      </c>
      <c r="P12" s="72">
        <v>6466</v>
      </c>
      <c r="Q12" s="72">
        <v>5768</v>
      </c>
      <c r="R12" s="72" t="s">
        <v>114</v>
      </c>
      <c r="S12" s="72" t="s">
        <v>114</v>
      </c>
      <c r="T12" s="72" t="s">
        <v>114</v>
      </c>
      <c r="U12" s="72" t="s">
        <v>114</v>
      </c>
      <c r="V12" s="72">
        <v>99</v>
      </c>
      <c r="W12" s="72">
        <v>93</v>
      </c>
      <c r="X12" s="72">
        <v>83</v>
      </c>
      <c r="Y12" s="72" t="s">
        <v>114</v>
      </c>
      <c r="Z12" s="72" t="s">
        <v>114</v>
      </c>
      <c r="AA12" s="72" t="s">
        <v>114</v>
      </c>
      <c r="AB12" s="72" t="s">
        <v>114</v>
      </c>
    </row>
    <row r="13" spans="1:28">
      <c r="A13" s="30">
        <v>201819</v>
      </c>
      <c r="B13" s="30" t="s">
        <v>19</v>
      </c>
      <c r="C13" s="30" t="s">
        <v>356</v>
      </c>
      <c r="D13" s="30" t="s">
        <v>20</v>
      </c>
      <c r="E13" s="30" t="s">
        <v>21</v>
      </c>
      <c r="F13" s="30" t="s">
        <v>22</v>
      </c>
      <c r="G13" s="30" t="s">
        <v>109</v>
      </c>
      <c r="H13" s="30" t="s">
        <v>82</v>
      </c>
      <c r="I13" s="30" t="s">
        <v>24</v>
      </c>
      <c r="J13" s="7" t="s">
        <v>109</v>
      </c>
      <c r="K13" s="7" t="s">
        <v>109</v>
      </c>
      <c r="L13" s="30" t="s">
        <v>351</v>
      </c>
      <c r="M13" s="30" t="s">
        <v>341</v>
      </c>
      <c r="N13" s="72">
        <v>13079</v>
      </c>
      <c r="O13" s="72">
        <v>12980</v>
      </c>
      <c r="P13" s="72">
        <v>12004</v>
      </c>
      <c r="Q13" s="72">
        <v>10826</v>
      </c>
      <c r="R13" s="72" t="s">
        <v>114</v>
      </c>
      <c r="S13" s="72" t="s">
        <v>114</v>
      </c>
      <c r="T13" s="72" t="s">
        <v>114</v>
      </c>
      <c r="U13" s="72" t="s">
        <v>114</v>
      </c>
      <c r="V13" s="72">
        <v>99</v>
      </c>
      <c r="W13" s="72">
        <v>92</v>
      </c>
      <c r="X13" s="72">
        <v>83</v>
      </c>
      <c r="Y13" s="72" t="s">
        <v>114</v>
      </c>
      <c r="Z13" s="72" t="s">
        <v>114</v>
      </c>
      <c r="AA13" s="72" t="s">
        <v>114</v>
      </c>
      <c r="AB13" s="72" t="s">
        <v>114</v>
      </c>
    </row>
    <row r="14" spans="1:28">
      <c r="A14" s="30">
        <v>201819</v>
      </c>
      <c r="B14" s="30" t="s">
        <v>19</v>
      </c>
      <c r="C14" s="30" t="s">
        <v>356</v>
      </c>
      <c r="D14" s="30" t="s">
        <v>20</v>
      </c>
      <c r="E14" s="30" t="s">
        <v>21</v>
      </c>
      <c r="F14" s="30" t="s">
        <v>22</v>
      </c>
      <c r="G14" s="30" t="s">
        <v>81</v>
      </c>
      <c r="H14" s="30" t="s">
        <v>82</v>
      </c>
      <c r="I14" s="30" t="s">
        <v>24</v>
      </c>
      <c r="J14" s="7" t="s">
        <v>109</v>
      </c>
      <c r="K14" s="7" t="s">
        <v>109</v>
      </c>
      <c r="L14" s="30" t="s">
        <v>353</v>
      </c>
      <c r="M14" s="30" t="s">
        <v>342</v>
      </c>
      <c r="N14" s="72">
        <v>61870</v>
      </c>
      <c r="O14" s="72">
        <v>60629</v>
      </c>
      <c r="P14" s="72">
        <v>36281</v>
      </c>
      <c r="Q14" s="72">
        <v>26633</v>
      </c>
      <c r="R14" s="72" t="s">
        <v>114</v>
      </c>
      <c r="S14" s="72" t="s">
        <v>114</v>
      </c>
      <c r="T14" s="72" t="s">
        <v>114</v>
      </c>
      <c r="U14" s="72" t="s">
        <v>114</v>
      </c>
      <c r="V14" s="72">
        <v>98</v>
      </c>
      <c r="W14" s="72">
        <v>59</v>
      </c>
      <c r="X14" s="72">
        <v>43</v>
      </c>
      <c r="Y14" s="72" t="s">
        <v>114</v>
      </c>
      <c r="Z14" s="72" t="s">
        <v>114</v>
      </c>
      <c r="AA14" s="72" t="s">
        <v>114</v>
      </c>
      <c r="AB14" s="72" t="s">
        <v>114</v>
      </c>
    </row>
    <row r="15" spans="1:28">
      <c r="A15" s="30">
        <v>201819</v>
      </c>
      <c r="B15" s="30" t="s">
        <v>19</v>
      </c>
      <c r="C15" s="30" t="s">
        <v>356</v>
      </c>
      <c r="D15" s="30" t="s">
        <v>20</v>
      </c>
      <c r="E15" s="30" t="s">
        <v>21</v>
      </c>
      <c r="F15" s="30" t="s">
        <v>22</v>
      </c>
      <c r="G15" s="30" t="s">
        <v>83</v>
      </c>
      <c r="H15" s="30" t="s">
        <v>82</v>
      </c>
      <c r="I15" s="30" t="s">
        <v>24</v>
      </c>
      <c r="J15" s="7" t="s">
        <v>109</v>
      </c>
      <c r="K15" s="7" t="s">
        <v>109</v>
      </c>
      <c r="L15" s="30" t="s">
        <v>353</v>
      </c>
      <c r="M15" s="30" t="s">
        <v>342</v>
      </c>
      <c r="N15" s="72">
        <v>26585</v>
      </c>
      <c r="O15" s="72">
        <v>26343</v>
      </c>
      <c r="P15" s="72">
        <v>19885</v>
      </c>
      <c r="Q15" s="72">
        <v>16446</v>
      </c>
      <c r="R15" s="72" t="s">
        <v>114</v>
      </c>
      <c r="S15" s="72" t="s">
        <v>114</v>
      </c>
      <c r="T15" s="72" t="s">
        <v>114</v>
      </c>
      <c r="U15" s="72" t="s">
        <v>114</v>
      </c>
      <c r="V15" s="72">
        <v>99</v>
      </c>
      <c r="W15" s="72">
        <v>75</v>
      </c>
      <c r="X15" s="72">
        <v>62</v>
      </c>
      <c r="Y15" s="72" t="s">
        <v>114</v>
      </c>
      <c r="Z15" s="72" t="s">
        <v>114</v>
      </c>
      <c r="AA15" s="72" t="s">
        <v>114</v>
      </c>
      <c r="AB15" s="72" t="s">
        <v>114</v>
      </c>
    </row>
    <row r="16" spans="1:28">
      <c r="A16" s="30">
        <v>201819</v>
      </c>
      <c r="B16" s="30" t="s">
        <v>19</v>
      </c>
      <c r="C16" s="30" t="s">
        <v>356</v>
      </c>
      <c r="D16" s="30" t="s">
        <v>20</v>
      </c>
      <c r="E16" s="30" t="s">
        <v>21</v>
      </c>
      <c r="F16" s="30" t="s">
        <v>22</v>
      </c>
      <c r="G16" s="30" t="s">
        <v>109</v>
      </c>
      <c r="H16" s="30" t="s">
        <v>82</v>
      </c>
      <c r="I16" s="30" t="s">
        <v>24</v>
      </c>
      <c r="J16" s="7" t="s">
        <v>109</v>
      </c>
      <c r="K16" s="7" t="s">
        <v>109</v>
      </c>
      <c r="L16" s="30" t="s">
        <v>353</v>
      </c>
      <c r="M16" s="30" t="s">
        <v>342</v>
      </c>
      <c r="N16" s="72">
        <v>88455</v>
      </c>
      <c r="O16" s="72">
        <v>86972</v>
      </c>
      <c r="P16" s="72">
        <v>56166</v>
      </c>
      <c r="Q16" s="72">
        <v>43079</v>
      </c>
      <c r="R16" s="72" t="s">
        <v>114</v>
      </c>
      <c r="S16" s="72" t="s">
        <v>114</v>
      </c>
      <c r="T16" s="72" t="s">
        <v>114</v>
      </c>
      <c r="U16" s="72" t="s">
        <v>114</v>
      </c>
      <c r="V16" s="72">
        <v>98</v>
      </c>
      <c r="W16" s="72">
        <v>63</v>
      </c>
      <c r="X16" s="72">
        <v>49</v>
      </c>
      <c r="Y16" s="72" t="s">
        <v>114</v>
      </c>
      <c r="Z16" s="72" t="s">
        <v>114</v>
      </c>
      <c r="AA16" s="72" t="s">
        <v>114</v>
      </c>
      <c r="AB16" s="72" t="s">
        <v>114</v>
      </c>
    </row>
    <row r="17" spans="1:28">
      <c r="A17" s="30">
        <v>201819</v>
      </c>
      <c r="B17" s="30" t="s">
        <v>19</v>
      </c>
      <c r="C17" s="30" t="s">
        <v>356</v>
      </c>
      <c r="D17" s="30" t="s">
        <v>20</v>
      </c>
      <c r="E17" s="30" t="s">
        <v>21</v>
      </c>
      <c r="F17" s="30" t="s">
        <v>22</v>
      </c>
      <c r="G17" s="30" t="s">
        <v>81</v>
      </c>
      <c r="H17" s="30" t="s">
        <v>82</v>
      </c>
      <c r="I17" s="30" t="s">
        <v>24</v>
      </c>
      <c r="J17" s="7" t="s">
        <v>109</v>
      </c>
      <c r="K17" s="7" t="s">
        <v>109</v>
      </c>
      <c r="L17" s="30" t="s">
        <v>353</v>
      </c>
      <c r="M17" s="30" t="s">
        <v>341</v>
      </c>
      <c r="N17" s="72">
        <v>61870</v>
      </c>
      <c r="O17" s="72">
        <v>60629</v>
      </c>
      <c r="P17" s="72">
        <v>36281</v>
      </c>
      <c r="Q17" s="72">
        <v>26633</v>
      </c>
      <c r="R17" s="72" t="s">
        <v>114</v>
      </c>
      <c r="S17" s="72" t="s">
        <v>114</v>
      </c>
      <c r="T17" s="72" t="s">
        <v>114</v>
      </c>
      <c r="U17" s="72" t="s">
        <v>114</v>
      </c>
      <c r="V17" s="72">
        <v>98</v>
      </c>
      <c r="W17" s="72">
        <v>59</v>
      </c>
      <c r="X17" s="72">
        <v>43</v>
      </c>
      <c r="Y17" s="72" t="s">
        <v>114</v>
      </c>
      <c r="Z17" s="72" t="s">
        <v>114</v>
      </c>
      <c r="AA17" s="72" t="s">
        <v>114</v>
      </c>
      <c r="AB17" s="72" t="s">
        <v>114</v>
      </c>
    </row>
    <row r="18" spans="1:28">
      <c r="A18" s="30">
        <v>201819</v>
      </c>
      <c r="B18" s="30" t="s">
        <v>19</v>
      </c>
      <c r="C18" s="30" t="s">
        <v>356</v>
      </c>
      <c r="D18" s="30" t="s">
        <v>20</v>
      </c>
      <c r="E18" s="30" t="s">
        <v>21</v>
      </c>
      <c r="F18" s="30" t="s">
        <v>22</v>
      </c>
      <c r="G18" s="30" t="s">
        <v>83</v>
      </c>
      <c r="H18" s="30" t="s">
        <v>82</v>
      </c>
      <c r="I18" s="30" t="s">
        <v>24</v>
      </c>
      <c r="J18" s="7" t="s">
        <v>109</v>
      </c>
      <c r="K18" s="7" t="s">
        <v>109</v>
      </c>
      <c r="L18" s="30" t="s">
        <v>353</v>
      </c>
      <c r="M18" s="30" t="s">
        <v>341</v>
      </c>
      <c r="N18" s="72">
        <v>26585</v>
      </c>
      <c r="O18" s="72">
        <v>26343</v>
      </c>
      <c r="P18" s="72">
        <v>19885</v>
      </c>
      <c r="Q18" s="72">
        <v>16446</v>
      </c>
      <c r="R18" s="72" t="s">
        <v>114</v>
      </c>
      <c r="S18" s="72" t="s">
        <v>114</v>
      </c>
      <c r="T18" s="72" t="s">
        <v>114</v>
      </c>
      <c r="U18" s="72" t="s">
        <v>114</v>
      </c>
      <c r="V18" s="72">
        <v>99</v>
      </c>
      <c r="W18" s="72">
        <v>75</v>
      </c>
      <c r="X18" s="72">
        <v>62</v>
      </c>
      <c r="Y18" s="72" t="s">
        <v>114</v>
      </c>
      <c r="Z18" s="72" t="s">
        <v>114</v>
      </c>
      <c r="AA18" s="72" t="s">
        <v>114</v>
      </c>
      <c r="AB18" s="72" t="s">
        <v>114</v>
      </c>
    </row>
    <row r="19" spans="1:28">
      <c r="A19" s="30">
        <v>201819</v>
      </c>
      <c r="B19" s="30" t="s">
        <v>19</v>
      </c>
      <c r="C19" s="30" t="s">
        <v>356</v>
      </c>
      <c r="D19" s="30" t="s">
        <v>20</v>
      </c>
      <c r="E19" s="30" t="s">
        <v>21</v>
      </c>
      <c r="F19" s="30" t="s">
        <v>22</v>
      </c>
      <c r="G19" s="30" t="s">
        <v>109</v>
      </c>
      <c r="H19" s="30" t="s">
        <v>82</v>
      </c>
      <c r="I19" s="30" t="s">
        <v>24</v>
      </c>
      <c r="J19" s="7" t="s">
        <v>109</v>
      </c>
      <c r="K19" s="7" t="s">
        <v>109</v>
      </c>
      <c r="L19" s="30" t="s">
        <v>353</v>
      </c>
      <c r="M19" s="30" t="s">
        <v>341</v>
      </c>
      <c r="N19" s="72">
        <v>88455</v>
      </c>
      <c r="O19" s="72">
        <v>86972</v>
      </c>
      <c r="P19" s="72">
        <v>56166</v>
      </c>
      <c r="Q19" s="72">
        <v>43079</v>
      </c>
      <c r="R19" s="72" t="s">
        <v>114</v>
      </c>
      <c r="S19" s="72" t="s">
        <v>114</v>
      </c>
      <c r="T19" s="72" t="s">
        <v>114</v>
      </c>
      <c r="U19" s="72" t="s">
        <v>114</v>
      </c>
      <c r="V19" s="72">
        <v>98</v>
      </c>
      <c r="W19" s="72">
        <v>63</v>
      </c>
      <c r="X19" s="72">
        <v>49</v>
      </c>
      <c r="Y19" s="72" t="s">
        <v>114</v>
      </c>
      <c r="Z19" s="72" t="s">
        <v>114</v>
      </c>
      <c r="AA19" s="72" t="s">
        <v>114</v>
      </c>
      <c r="AB19" s="72" t="s">
        <v>114</v>
      </c>
    </row>
    <row r="20" spans="1:28">
      <c r="A20" s="30">
        <v>201819</v>
      </c>
      <c r="B20" s="30" t="s">
        <v>19</v>
      </c>
      <c r="C20" s="30" t="s">
        <v>356</v>
      </c>
      <c r="D20" s="30" t="s">
        <v>20</v>
      </c>
      <c r="E20" s="30" t="s">
        <v>21</v>
      </c>
      <c r="F20" s="30" t="s">
        <v>22</v>
      </c>
      <c r="G20" s="30" t="s">
        <v>81</v>
      </c>
      <c r="H20" s="30" t="s">
        <v>82</v>
      </c>
      <c r="I20" s="30" t="s">
        <v>24</v>
      </c>
      <c r="J20" s="7" t="s">
        <v>109</v>
      </c>
      <c r="K20" s="7" t="s">
        <v>109</v>
      </c>
      <c r="L20" s="30" t="s">
        <v>349</v>
      </c>
      <c r="M20" s="30" t="s">
        <v>342</v>
      </c>
      <c r="N20" s="72">
        <v>283906</v>
      </c>
      <c r="O20" s="72">
        <v>278868</v>
      </c>
      <c r="P20" s="72">
        <v>201841</v>
      </c>
      <c r="Q20" s="72">
        <v>153388</v>
      </c>
      <c r="R20" s="72" t="s">
        <v>114</v>
      </c>
      <c r="S20" s="72" t="s">
        <v>114</v>
      </c>
      <c r="T20" s="72" t="s">
        <v>114</v>
      </c>
      <c r="U20" s="72" t="s">
        <v>114</v>
      </c>
      <c r="V20" s="72">
        <v>98</v>
      </c>
      <c r="W20" s="72">
        <v>71</v>
      </c>
      <c r="X20" s="72">
        <v>54</v>
      </c>
      <c r="Y20" s="72" t="s">
        <v>114</v>
      </c>
      <c r="Z20" s="72" t="s">
        <v>114</v>
      </c>
      <c r="AA20" s="72" t="s">
        <v>114</v>
      </c>
      <c r="AB20" s="72" t="s">
        <v>114</v>
      </c>
    </row>
    <row r="21" spans="1:28">
      <c r="A21" s="30">
        <v>201819</v>
      </c>
      <c r="B21" s="30" t="s">
        <v>19</v>
      </c>
      <c r="C21" s="30" t="s">
        <v>356</v>
      </c>
      <c r="D21" s="30" t="s">
        <v>20</v>
      </c>
      <c r="E21" s="30" t="s">
        <v>21</v>
      </c>
      <c r="F21" s="30" t="s">
        <v>22</v>
      </c>
      <c r="G21" s="30" t="s">
        <v>83</v>
      </c>
      <c r="H21" s="30" t="s">
        <v>82</v>
      </c>
      <c r="I21" s="30" t="s">
        <v>24</v>
      </c>
      <c r="J21" s="7" t="s">
        <v>109</v>
      </c>
      <c r="K21" s="7" t="s">
        <v>109</v>
      </c>
      <c r="L21" s="30" t="s">
        <v>349</v>
      </c>
      <c r="M21" s="30" t="s">
        <v>342</v>
      </c>
      <c r="N21" s="72">
        <v>277311</v>
      </c>
      <c r="O21" s="72">
        <v>275309</v>
      </c>
      <c r="P21" s="72">
        <v>234264</v>
      </c>
      <c r="Q21" s="72">
        <v>196860</v>
      </c>
      <c r="R21" s="72" t="s">
        <v>114</v>
      </c>
      <c r="S21" s="72" t="s">
        <v>114</v>
      </c>
      <c r="T21" s="72" t="s">
        <v>114</v>
      </c>
      <c r="U21" s="72" t="s">
        <v>114</v>
      </c>
      <c r="V21" s="72">
        <v>99</v>
      </c>
      <c r="W21" s="72">
        <v>84</v>
      </c>
      <c r="X21" s="72">
        <v>71</v>
      </c>
      <c r="Y21" s="72" t="s">
        <v>114</v>
      </c>
      <c r="Z21" s="72" t="s">
        <v>114</v>
      </c>
      <c r="AA21" s="72" t="s">
        <v>114</v>
      </c>
      <c r="AB21" s="72" t="s">
        <v>114</v>
      </c>
    </row>
    <row r="22" spans="1:28">
      <c r="A22" s="30">
        <v>201819</v>
      </c>
      <c r="B22" s="30" t="s">
        <v>19</v>
      </c>
      <c r="C22" s="30" t="s">
        <v>356</v>
      </c>
      <c r="D22" s="30" t="s">
        <v>20</v>
      </c>
      <c r="E22" s="30" t="s">
        <v>21</v>
      </c>
      <c r="F22" s="30" t="s">
        <v>22</v>
      </c>
      <c r="G22" s="30" t="s">
        <v>109</v>
      </c>
      <c r="H22" s="30" t="s">
        <v>82</v>
      </c>
      <c r="I22" s="30" t="s">
        <v>24</v>
      </c>
      <c r="J22" s="7" t="s">
        <v>109</v>
      </c>
      <c r="K22" s="7" t="s">
        <v>109</v>
      </c>
      <c r="L22" s="30" t="s">
        <v>349</v>
      </c>
      <c r="M22" s="30" t="s">
        <v>342</v>
      </c>
      <c r="N22" s="72">
        <v>561217</v>
      </c>
      <c r="O22" s="72">
        <v>554177</v>
      </c>
      <c r="P22" s="72">
        <v>436105</v>
      </c>
      <c r="Q22" s="72">
        <v>350248</v>
      </c>
      <c r="R22" s="72" t="s">
        <v>114</v>
      </c>
      <c r="S22" s="72" t="s">
        <v>114</v>
      </c>
      <c r="T22" s="72" t="s">
        <v>114</v>
      </c>
      <c r="U22" s="72" t="s">
        <v>114</v>
      </c>
      <c r="V22" s="72">
        <v>99</v>
      </c>
      <c r="W22" s="72">
        <v>78</v>
      </c>
      <c r="X22" s="72">
        <v>62</v>
      </c>
      <c r="Y22" s="72" t="s">
        <v>114</v>
      </c>
      <c r="Z22" s="72" t="s">
        <v>114</v>
      </c>
      <c r="AA22" s="72" t="s">
        <v>114</v>
      </c>
      <c r="AB22" s="72" t="s">
        <v>114</v>
      </c>
    </row>
    <row r="23" spans="1:28">
      <c r="A23" s="30">
        <v>201819</v>
      </c>
      <c r="B23" s="30" t="s">
        <v>19</v>
      </c>
      <c r="C23" s="30" t="s">
        <v>356</v>
      </c>
      <c r="D23" s="30" t="s">
        <v>20</v>
      </c>
      <c r="E23" s="30" t="s">
        <v>21</v>
      </c>
      <c r="F23" s="30" t="s">
        <v>22</v>
      </c>
      <c r="G23" s="30" t="s">
        <v>81</v>
      </c>
      <c r="H23" s="30" t="s">
        <v>82</v>
      </c>
      <c r="I23" s="30" t="s">
        <v>24</v>
      </c>
      <c r="J23" s="7" t="s">
        <v>109</v>
      </c>
      <c r="K23" s="7" t="s">
        <v>109</v>
      </c>
      <c r="L23" s="30" t="s">
        <v>349</v>
      </c>
      <c r="M23" s="30" t="s">
        <v>341</v>
      </c>
      <c r="N23" s="72">
        <v>283906</v>
      </c>
      <c r="O23" s="72">
        <v>278868</v>
      </c>
      <c r="P23" s="72">
        <v>201841</v>
      </c>
      <c r="Q23" s="72">
        <v>153388</v>
      </c>
      <c r="R23" s="72" t="s">
        <v>114</v>
      </c>
      <c r="S23" s="72" t="s">
        <v>114</v>
      </c>
      <c r="T23" s="72" t="s">
        <v>114</v>
      </c>
      <c r="U23" s="72" t="s">
        <v>114</v>
      </c>
      <c r="V23" s="72">
        <v>98</v>
      </c>
      <c r="W23" s="72">
        <v>71</v>
      </c>
      <c r="X23" s="72">
        <v>54</v>
      </c>
      <c r="Y23" s="72" t="s">
        <v>114</v>
      </c>
      <c r="Z23" s="72" t="s">
        <v>114</v>
      </c>
      <c r="AA23" s="72" t="s">
        <v>114</v>
      </c>
      <c r="AB23" s="72" t="s">
        <v>114</v>
      </c>
    </row>
    <row r="24" spans="1:28">
      <c r="A24" s="30">
        <v>201819</v>
      </c>
      <c r="B24" s="30" t="s">
        <v>19</v>
      </c>
      <c r="C24" s="30" t="s">
        <v>356</v>
      </c>
      <c r="D24" s="30" t="s">
        <v>20</v>
      </c>
      <c r="E24" s="30" t="s">
        <v>21</v>
      </c>
      <c r="F24" s="30" t="s">
        <v>22</v>
      </c>
      <c r="G24" s="30" t="s">
        <v>83</v>
      </c>
      <c r="H24" s="30" t="s">
        <v>82</v>
      </c>
      <c r="I24" s="30" t="s">
        <v>24</v>
      </c>
      <c r="J24" s="7" t="s">
        <v>109</v>
      </c>
      <c r="K24" s="7" t="s">
        <v>109</v>
      </c>
      <c r="L24" s="30" t="s">
        <v>349</v>
      </c>
      <c r="M24" s="30" t="s">
        <v>341</v>
      </c>
      <c r="N24" s="72">
        <v>277311</v>
      </c>
      <c r="O24" s="72">
        <v>275309</v>
      </c>
      <c r="P24" s="72">
        <v>234264</v>
      </c>
      <c r="Q24" s="72">
        <v>196860</v>
      </c>
      <c r="R24" s="72" t="s">
        <v>114</v>
      </c>
      <c r="S24" s="72" t="s">
        <v>114</v>
      </c>
      <c r="T24" s="72" t="s">
        <v>114</v>
      </c>
      <c r="U24" s="72" t="s">
        <v>114</v>
      </c>
      <c r="V24" s="72">
        <v>99</v>
      </c>
      <c r="W24" s="72">
        <v>84</v>
      </c>
      <c r="X24" s="72">
        <v>71</v>
      </c>
      <c r="Y24" s="72" t="s">
        <v>114</v>
      </c>
      <c r="Z24" s="72" t="s">
        <v>114</v>
      </c>
      <c r="AA24" s="72" t="s">
        <v>114</v>
      </c>
      <c r="AB24" s="72" t="s">
        <v>114</v>
      </c>
    </row>
    <row r="25" spans="1:28">
      <c r="A25" s="30">
        <v>201819</v>
      </c>
      <c r="B25" s="30" t="s">
        <v>19</v>
      </c>
      <c r="C25" s="30" t="s">
        <v>356</v>
      </c>
      <c r="D25" s="30" t="s">
        <v>20</v>
      </c>
      <c r="E25" s="30" t="s">
        <v>21</v>
      </c>
      <c r="F25" s="30" t="s">
        <v>22</v>
      </c>
      <c r="G25" s="30" t="s">
        <v>109</v>
      </c>
      <c r="H25" s="30" t="s">
        <v>82</v>
      </c>
      <c r="I25" s="30" t="s">
        <v>24</v>
      </c>
      <c r="J25" s="7" t="s">
        <v>109</v>
      </c>
      <c r="K25" s="7" t="s">
        <v>109</v>
      </c>
      <c r="L25" s="30" t="s">
        <v>349</v>
      </c>
      <c r="M25" s="30" t="s">
        <v>341</v>
      </c>
      <c r="N25" s="72">
        <v>561217</v>
      </c>
      <c r="O25" s="72">
        <v>554177</v>
      </c>
      <c r="P25" s="72">
        <v>436105</v>
      </c>
      <c r="Q25" s="72">
        <v>350248</v>
      </c>
      <c r="R25" s="72" t="s">
        <v>114</v>
      </c>
      <c r="S25" s="72" t="s">
        <v>114</v>
      </c>
      <c r="T25" s="72" t="s">
        <v>114</v>
      </c>
      <c r="U25" s="72" t="s">
        <v>114</v>
      </c>
      <c r="V25" s="72">
        <v>99</v>
      </c>
      <c r="W25" s="72">
        <v>78</v>
      </c>
      <c r="X25" s="72">
        <v>62</v>
      </c>
      <c r="Y25" s="72" t="s">
        <v>114</v>
      </c>
      <c r="Z25" s="72" t="s">
        <v>114</v>
      </c>
      <c r="AA25" s="72" t="s">
        <v>114</v>
      </c>
      <c r="AB25" s="72" t="s">
        <v>114</v>
      </c>
    </row>
    <row r="26" spans="1:28">
      <c r="A26" s="30">
        <v>201819</v>
      </c>
      <c r="B26" s="30" t="s">
        <v>19</v>
      </c>
      <c r="C26" s="30" t="s">
        <v>356</v>
      </c>
      <c r="D26" s="30" t="s">
        <v>20</v>
      </c>
      <c r="E26" s="30" t="s">
        <v>21</v>
      </c>
      <c r="F26" s="30" t="s">
        <v>22</v>
      </c>
      <c r="G26" s="30" t="s">
        <v>81</v>
      </c>
      <c r="H26" s="30" t="s">
        <v>82</v>
      </c>
      <c r="I26" s="30" t="s">
        <v>24</v>
      </c>
      <c r="J26" s="7" t="s">
        <v>109</v>
      </c>
      <c r="K26" s="7" t="s">
        <v>109</v>
      </c>
      <c r="L26" s="30" t="s">
        <v>348</v>
      </c>
      <c r="M26" s="30" t="s">
        <v>342</v>
      </c>
      <c r="N26" s="72">
        <v>281713</v>
      </c>
      <c r="O26" s="72">
        <v>274565</v>
      </c>
      <c r="P26" s="72">
        <v>199327</v>
      </c>
      <c r="Q26" s="72">
        <v>140596</v>
      </c>
      <c r="R26" s="72" t="s">
        <v>114</v>
      </c>
      <c r="S26" s="72" t="s">
        <v>114</v>
      </c>
      <c r="T26" s="72" t="s">
        <v>114</v>
      </c>
      <c r="U26" s="72" t="s">
        <v>114</v>
      </c>
      <c r="V26" s="72">
        <v>97</v>
      </c>
      <c r="W26" s="72">
        <v>71</v>
      </c>
      <c r="X26" s="72">
        <v>50</v>
      </c>
      <c r="Y26" s="72" t="s">
        <v>114</v>
      </c>
      <c r="Z26" s="72" t="s">
        <v>114</v>
      </c>
      <c r="AA26" s="72" t="s">
        <v>114</v>
      </c>
      <c r="AB26" s="72" t="s">
        <v>114</v>
      </c>
    </row>
    <row r="27" spans="1:28">
      <c r="A27" s="30">
        <v>201819</v>
      </c>
      <c r="B27" s="30" t="s">
        <v>19</v>
      </c>
      <c r="C27" s="30" t="s">
        <v>356</v>
      </c>
      <c r="D27" s="30" t="s">
        <v>20</v>
      </c>
      <c r="E27" s="30" t="s">
        <v>21</v>
      </c>
      <c r="F27" s="30" t="s">
        <v>22</v>
      </c>
      <c r="G27" s="30" t="s">
        <v>83</v>
      </c>
      <c r="H27" s="30" t="s">
        <v>82</v>
      </c>
      <c r="I27" s="30" t="s">
        <v>24</v>
      </c>
      <c r="J27" s="7" t="s">
        <v>109</v>
      </c>
      <c r="K27" s="7" t="s">
        <v>109</v>
      </c>
      <c r="L27" s="30" t="s">
        <v>348</v>
      </c>
      <c r="M27" s="30" t="s">
        <v>342</v>
      </c>
      <c r="N27" s="72">
        <v>272867</v>
      </c>
      <c r="O27" s="72">
        <v>267453</v>
      </c>
      <c r="P27" s="72">
        <v>196327</v>
      </c>
      <c r="Q27" s="72">
        <v>138166</v>
      </c>
      <c r="R27" s="72" t="s">
        <v>114</v>
      </c>
      <c r="S27" s="72" t="s">
        <v>114</v>
      </c>
      <c r="T27" s="72" t="s">
        <v>114</v>
      </c>
      <c r="U27" s="72" t="s">
        <v>114</v>
      </c>
      <c r="V27" s="72">
        <v>98</v>
      </c>
      <c r="W27" s="72">
        <v>72</v>
      </c>
      <c r="X27" s="72">
        <v>51</v>
      </c>
      <c r="Y27" s="72" t="s">
        <v>114</v>
      </c>
      <c r="Z27" s="72" t="s">
        <v>114</v>
      </c>
      <c r="AA27" s="72" t="s">
        <v>114</v>
      </c>
      <c r="AB27" s="72" t="s">
        <v>114</v>
      </c>
    </row>
    <row r="28" spans="1:28">
      <c r="A28" s="30">
        <v>201819</v>
      </c>
      <c r="B28" s="30" t="s">
        <v>19</v>
      </c>
      <c r="C28" s="30" t="s">
        <v>356</v>
      </c>
      <c r="D28" s="30" t="s">
        <v>20</v>
      </c>
      <c r="E28" s="30" t="s">
        <v>21</v>
      </c>
      <c r="F28" s="30" t="s">
        <v>22</v>
      </c>
      <c r="G28" s="30" t="s">
        <v>109</v>
      </c>
      <c r="H28" s="30" t="s">
        <v>82</v>
      </c>
      <c r="I28" s="30" t="s">
        <v>24</v>
      </c>
      <c r="J28" s="7" t="s">
        <v>109</v>
      </c>
      <c r="K28" s="7" t="s">
        <v>109</v>
      </c>
      <c r="L28" s="30" t="s">
        <v>348</v>
      </c>
      <c r="M28" s="30" t="s">
        <v>342</v>
      </c>
      <c r="N28" s="72">
        <v>554580</v>
      </c>
      <c r="O28" s="72">
        <v>542018</v>
      </c>
      <c r="P28" s="72">
        <v>395654</v>
      </c>
      <c r="Q28" s="72">
        <v>278762</v>
      </c>
      <c r="R28" s="72" t="s">
        <v>114</v>
      </c>
      <c r="S28" s="72" t="s">
        <v>114</v>
      </c>
      <c r="T28" s="72" t="s">
        <v>114</v>
      </c>
      <c r="U28" s="72" t="s">
        <v>114</v>
      </c>
      <c r="V28" s="72">
        <v>98</v>
      </c>
      <c r="W28" s="72">
        <v>71</v>
      </c>
      <c r="X28" s="72">
        <v>50</v>
      </c>
      <c r="Y28" s="72" t="s">
        <v>114</v>
      </c>
      <c r="Z28" s="72" t="s">
        <v>114</v>
      </c>
      <c r="AA28" s="72" t="s">
        <v>114</v>
      </c>
      <c r="AB28" s="72" t="s">
        <v>114</v>
      </c>
    </row>
    <row r="29" spans="1:28">
      <c r="A29" s="30">
        <v>201819</v>
      </c>
      <c r="B29" s="30" t="s">
        <v>19</v>
      </c>
      <c r="C29" s="30" t="s">
        <v>356</v>
      </c>
      <c r="D29" s="30" t="s">
        <v>20</v>
      </c>
      <c r="E29" s="30" t="s">
        <v>21</v>
      </c>
      <c r="F29" s="30" t="s">
        <v>22</v>
      </c>
      <c r="G29" s="30" t="s">
        <v>81</v>
      </c>
      <c r="H29" s="30" t="s">
        <v>82</v>
      </c>
      <c r="I29" s="30" t="s">
        <v>24</v>
      </c>
      <c r="J29" s="7" t="s">
        <v>109</v>
      </c>
      <c r="K29" s="7" t="s">
        <v>109</v>
      </c>
      <c r="L29" s="30" t="s">
        <v>348</v>
      </c>
      <c r="M29" s="30" t="s">
        <v>341</v>
      </c>
      <c r="N29" s="72">
        <v>281713</v>
      </c>
      <c r="O29" s="72">
        <v>274565</v>
      </c>
      <c r="P29" s="72">
        <v>199327</v>
      </c>
      <c r="Q29" s="72">
        <v>140596</v>
      </c>
      <c r="R29" s="72" t="s">
        <v>114</v>
      </c>
      <c r="S29" s="72" t="s">
        <v>114</v>
      </c>
      <c r="T29" s="72" t="s">
        <v>114</v>
      </c>
      <c r="U29" s="72" t="s">
        <v>114</v>
      </c>
      <c r="V29" s="72">
        <v>97</v>
      </c>
      <c r="W29" s="72">
        <v>71</v>
      </c>
      <c r="X29" s="72">
        <v>50</v>
      </c>
      <c r="Y29" s="72" t="s">
        <v>114</v>
      </c>
      <c r="Z29" s="72" t="s">
        <v>114</v>
      </c>
      <c r="AA29" s="72" t="s">
        <v>114</v>
      </c>
      <c r="AB29" s="72" t="s">
        <v>114</v>
      </c>
    </row>
    <row r="30" spans="1:28">
      <c r="A30" s="30">
        <v>201819</v>
      </c>
      <c r="B30" s="30" t="s">
        <v>19</v>
      </c>
      <c r="C30" s="30" t="s">
        <v>356</v>
      </c>
      <c r="D30" s="30" t="s">
        <v>20</v>
      </c>
      <c r="E30" s="30" t="s">
        <v>21</v>
      </c>
      <c r="F30" s="30" t="s">
        <v>22</v>
      </c>
      <c r="G30" s="30" t="s">
        <v>83</v>
      </c>
      <c r="H30" s="30" t="s">
        <v>82</v>
      </c>
      <c r="I30" s="30" t="s">
        <v>24</v>
      </c>
      <c r="J30" s="7" t="s">
        <v>109</v>
      </c>
      <c r="K30" s="7" t="s">
        <v>109</v>
      </c>
      <c r="L30" s="30" t="s">
        <v>348</v>
      </c>
      <c r="M30" s="30" t="s">
        <v>341</v>
      </c>
      <c r="N30" s="72">
        <v>272867</v>
      </c>
      <c r="O30" s="72">
        <v>267453</v>
      </c>
      <c r="P30" s="72">
        <v>196327</v>
      </c>
      <c r="Q30" s="72">
        <v>138166</v>
      </c>
      <c r="R30" s="72" t="s">
        <v>114</v>
      </c>
      <c r="S30" s="72" t="s">
        <v>114</v>
      </c>
      <c r="T30" s="72" t="s">
        <v>114</v>
      </c>
      <c r="U30" s="72" t="s">
        <v>114</v>
      </c>
      <c r="V30" s="72">
        <v>98</v>
      </c>
      <c r="W30" s="72">
        <v>72</v>
      </c>
      <c r="X30" s="72">
        <v>51</v>
      </c>
      <c r="Y30" s="72" t="s">
        <v>114</v>
      </c>
      <c r="Z30" s="72" t="s">
        <v>114</v>
      </c>
      <c r="AA30" s="72" t="s">
        <v>114</v>
      </c>
      <c r="AB30" s="72" t="s">
        <v>114</v>
      </c>
    </row>
    <row r="31" spans="1:28">
      <c r="A31" s="30">
        <v>201819</v>
      </c>
      <c r="B31" s="30" t="s">
        <v>19</v>
      </c>
      <c r="C31" s="30" t="s">
        <v>356</v>
      </c>
      <c r="D31" s="30" t="s">
        <v>20</v>
      </c>
      <c r="E31" s="30" t="s">
        <v>21</v>
      </c>
      <c r="F31" s="30" t="s">
        <v>22</v>
      </c>
      <c r="G31" s="30" t="s">
        <v>109</v>
      </c>
      <c r="H31" s="30" t="s">
        <v>82</v>
      </c>
      <c r="I31" s="30" t="s">
        <v>24</v>
      </c>
      <c r="J31" s="7" t="s">
        <v>109</v>
      </c>
      <c r="K31" s="7" t="s">
        <v>109</v>
      </c>
      <c r="L31" s="30" t="s">
        <v>348</v>
      </c>
      <c r="M31" s="30" t="s">
        <v>341</v>
      </c>
      <c r="N31" s="72">
        <v>554580</v>
      </c>
      <c r="O31" s="72">
        <v>542018</v>
      </c>
      <c r="P31" s="72">
        <v>395654</v>
      </c>
      <c r="Q31" s="72">
        <v>278762</v>
      </c>
      <c r="R31" s="72" t="s">
        <v>114</v>
      </c>
      <c r="S31" s="72" t="s">
        <v>114</v>
      </c>
      <c r="T31" s="72" t="s">
        <v>114</v>
      </c>
      <c r="U31" s="72" t="s">
        <v>114</v>
      </c>
      <c r="V31" s="72">
        <v>98</v>
      </c>
      <c r="W31" s="72">
        <v>71</v>
      </c>
      <c r="X31" s="72">
        <v>50</v>
      </c>
      <c r="Y31" s="72" t="s">
        <v>114</v>
      </c>
      <c r="Z31" s="72" t="s">
        <v>114</v>
      </c>
      <c r="AA31" s="72" t="s">
        <v>114</v>
      </c>
      <c r="AB31" s="72" t="s">
        <v>114</v>
      </c>
    </row>
    <row r="32" spans="1:28">
      <c r="A32" s="30">
        <v>201819</v>
      </c>
      <c r="B32" s="30" t="s">
        <v>19</v>
      </c>
      <c r="C32" s="30" t="s">
        <v>356</v>
      </c>
      <c r="D32" s="30" t="s">
        <v>20</v>
      </c>
      <c r="E32" s="30" t="s">
        <v>21</v>
      </c>
      <c r="F32" s="30" t="s">
        <v>22</v>
      </c>
      <c r="G32" s="30" t="s">
        <v>81</v>
      </c>
      <c r="H32" s="30" t="s">
        <v>82</v>
      </c>
      <c r="I32" s="30" t="s">
        <v>24</v>
      </c>
      <c r="J32" s="7" t="s">
        <v>109</v>
      </c>
      <c r="K32" s="7" t="s">
        <v>109</v>
      </c>
      <c r="L32" s="30" t="s">
        <v>350</v>
      </c>
      <c r="M32" s="30" t="s">
        <v>342</v>
      </c>
      <c r="N32" s="72">
        <v>117840</v>
      </c>
      <c r="O32" s="72">
        <v>115370</v>
      </c>
      <c r="P32" s="72">
        <v>77490</v>
      </c>
      <c r="Q32" s="72">
        <v>57507</v>
      </c>
      <c r="R32" s="72" t="s">
        <v>114</v>
      </c>
      <c r="S32" s="72" t="s">
        <v>114</v>
      </c>
      <c r="T32" s="72" t="s">
        <v>114</v>
      </c>
      <c r="U32" s="72" t="s">
        <v>114</v>
      </c>
      <c r="V32" s="72">
        <v>98</v>
      </c>
      <c r="W32" s="72">
        <v>66</v>
      </c>
      <c r="X32" s="72">
        <v>49</v>
      </c>
      <c r="Y32" s="72" t="s">
        <v>114</v>
      </c>
      <c r="Z32" s="72" t="s">
        <v>114</v>
      </c>
      <c r="AA32" s="72" t="s">
        <v>114</v>
      </c>
      <c r="AB32" s="72" t="s">
        <v>114</v>
      </c>
    </row>
    <row r="33" spans="1:28">
      <c r="A33" s="30">
        <v>201819</v>
      </c>
      <c r="B33" s="30" t="s">
        <v>19</v>
      </c>
      <c r="C33" s="30" t="s">
        <v>356</v>
      </c>
      <c r="D33" s="30" t="s">
        <v>20</v>
      </c>
      <c r="E33" s="30" t="s">
        <v>21</v>
      </c>
      <c r="F33" s="30" t="s">
        <v>22</v>
      </c>
      <c r="G33" s="30" t="s">
        <v>83</v>
      </c>
      <c r="H33" s="30" t="s">
        <v>82</v>
      </c>
      <c r="I33" s="30" t="s">
        <v>24</v>
      </c>
      <c r="J33" s="7" t="s">
        <v>109</v>
      </c>
      <c r="K33" s="7" t="s">
        <v>109</v>
      </c>
      <c r="L33" s="30" t="s">
        <v>350</v>
      </c>
      <c r="M33" s="30" t="s">
        <v>342</v>
      </c>
      <c r="N33" s="72">
        <v>151622</v>
      </c>
      <c r="O33" s="72">
        <v>149335</v>
      </c>
      <c r="P33" s="72">
        <v>114486</v>
      </c>
      <c r="Q33" s="72">
        <v>90000</v>
      </c>
      <c r="R33" s="72" t="s">
        <v>114</v>
      </c>
      <c r="S33" s="72" t="s">
        <v>114</v>
      </c>
      <c r="T33" s="72" t="s">
        <v>114</v>
      </c>
      <c r="U33" s="72" t="s">
        <v>114</v>
      </c>
      <c r="V33" s="72">
        <v>98</v>
      </c>
      <c r="W33" s="72">
        <v>76</v>
      </c>
      <c r="X33" s="72">
        <v>59</v>
      </c>
      <c r="Y33" s="72" t="s">
        <v>114</v>
      </c>
      <c r="Z33" s="72" t="s">
        <v>114</v>
      </c>
      <c r="AA33" s="72" t="s">
        <v>114</v>
      </c>
      <c r="AB33" s="72" t="s">
        <v>114</v>
      </c>
    </row>
    <row r="34" spans="1:28">
      <c r="A34" s="30">
        <v>201819</v>
      </c>
      <c r="B34" s="30" t="s">
        <v>19</v>
      </c>
      <c r="C34" s="30" t="s">
        <v>356</v>
      </c>
      <c r="D34" s="30" t="s">
        <v>20</v>
      </c>
      <c r="E34" s="30" t="s">
        <v>21</v>
      </c>
      <c r="F34" s="30" t="s">
        <v>22</v>
      </c>
      <c r="G34" s="30" t="s">
        <v>109</v>
      </c>
      <c r="H34" s="30" t="s">
        <v>82</v>
      </c>
      <c r="I34" s="30" t="s">
        <v>24</v>
      </c>
      <c r="J34" s="7" t="s">
        <v>109</v>
      </c>
      <c r="K34" s="7" t="s">
        <v>109</v>
      </c>
      <c r="L34" s="30" t="s">
        <v>350</v>
      </c>
      <c r="M34" s="30" t="s">
        <v>342</v>
      </c>
      <c r="N34" s="72">
        <v>269462</v>
      </c>
      <c r="O34" s="72">
        <v>264705</v>
      </c>
      <c r="P34" s="72">
        <v>191976</v>
      </c>
      <c r="Q34" s="72">
        <v>147507</v>
      </c>
      <c r="R34" s="72" t="s">
        <v>114</v>
      </c>
      <c r="S34" s="72" t="s">
        <v>114</v>
      </c>
      <c r="T34" s="72" t="s">
        <v>114</v>
      </c>
      <c r="U34" s="72" t="s">
        <v>114</v>
      </c>
      <c r="V34" s="72">
        <v>98</v>
      </c>
      <c r="W34" s="72">
        <v>71</v>
      </c>
      <c r="X34" s="72">
        <v>55</v>
      </c>
      <c r="Y34" s="72" t="s">
        <v>114</v>
      </c>
      <c r="Z34" s="72" t="s">
        <v>114</v>
      </c>
      <c r="AA34" s="72" t="s">
        <v>114</v>
      </c>
      <c r="AB34" s="72" t="s">
        <v>114</v>
      </c>
    </row>
    <row r="35" spans="1:28">
      <c r="A35" s="30">
        <v>201819</v>
      </c>
      <c r="B35" s="30" t="s">
        <v>19</v>
      </c>
      <c r="C35" s="30" t="s">
        <v>356</v>
      </c>
      <c r="D35" s="30" t="s">
        <v>20</v>
      </c>
      <c r="E35" s="30" t="s">
        <v>21</v>
      </c>
      <c r="F35" s="30" t="s">
        <v>22</v>
      </c>
      <c r="G35" s="30" t="s">
        <v>81</v>
      </c>
      <c r="H35" s="30" t="s">
        <v>82</v>
      </c>
      <c r="I35" s="30" t="s">
        <v>24</v>
      </c>
      <c r="J35" s="7" t="s">
        <v>109</v>
      </c>
      <c r="K35" s="7" t="s">
        <v>109</v>
      </c>
      <c r="L35" s="30" t="s">
        <v>350</v>
      </c>
      <c r="M35" s="30" t="s">
        <v>341</v>
      </c>
      <c r="N35" s="72">
        <v>117840</v>
      </c>
      <c r="O35" s="72">
        <v>115370</v>
      </c>
      <c r="P35" s="72">
        <v>77490</v>
      </c>
      <c r="Q35" s="72">
        <v>57507</v>
      </c>
      <c r="R35" s="72" t="s">
        <v>114</v>
      </c>
      <c r="S35" s="72" t="s">
        <v>114</v>
      </c>
      <c r="T35" s="72" t="s">
        <v>114</v>
      </c>
      <c r="U35" s="72" t="s">
        <v>114</v>
      </c>
      <c r="V35" s="72">
        <v>98</v>
      </c>
      <c r="W35" s="72">
        <v>66</v>
      </c>
      <c r="X35" s="72">
        <v>49</v>
      </c>
      <c r="Y35" s="72" t="s">
        <v>114</v>
      </c>
      <c r="Z35" s="72" t="s">
        <v>114</v>
      </c>
      <c r="AA35" s="72" t="s">
        <v>114</v>
      </c>
      <c r="AB35" s="72" t="s">
        <v>114</v>
      </c>
    </row>
    <row r="36" spans="1:28">
      <c r="A36" s="30">
        <v>201819</v>
      </c>
      <c r="B36" s="30" t="s">
        <v>19</v>
      </c>
      <c r="C36" s="30" t="s">
        <v>356</v>
      </c>
      <c r="D36" s="30" t="s">
        <v>20</v>
      </c>
      <c r="E36" s="30" t="s">
        <v>21</v>
      </c>
      <c r="F36" s="30" t="s">
        <v>22</v>
      </c>
      <c r="G36" s="30" t="s">
        <v>83</v>
      </c>
      <c r="H36" s="30" t="s">
        <v>82</v>
      </c>
      <c r="I36" s="30" t="s">
        <v>24</v>
      </c>
      <c r="J36" s="7" t="s">
        <v>109</v>
      </c>
      <c r="K36" s="7" t="s">
        <v>109</v>
      </c>
      <c r="L36" s="30" t="s">
        <v>350</v>
      </c>
      <c r="M36" s="30" t="s">
        <v>341</v>
      </c>
      <c r="N36" s="72">
        <v>151622</v>
      </c>
      <c r="O36" s="72">
        <v>149335</v>
      </c>
      <c r="P36" s="72">
        <v>114486</v>
      </c>
      <c r="Q36" s="72">
        <v>90000</v>
      </c>
      <c r="R36" s="72" t="s">
        <v>114</v>
      </c>
      <c r="S36" s="72" t="s">
        <v>114</v>
      </c>
      <c r="T36" s="72" t="s">
        <v>114</v>
      </c>
      <c r="U36" s="72" t="s">
        <v>114</v>
      </c>
      <c r="V36" s="72">
        <v>98</v>
      </c>
      <c r="W36" s="72">
        <v>76</v>
      </c>
      <c r="X36" s="72">
        <v>59</v>
      </c>
      <c r="Y36" s="72" t="s">
        <v>114</v>
      </c>
      <c r="Z36" s="72" t="s">
        <v>114</v>
      </c>
      <c r="AA36" s="72" t="s">
        <v>114</v>
      </c>
      <c r="AB36" s="72" t="s">
        <v>114</v>
      </c>
    </row>
    <row r="37" spans="1:28">
      <c r="A37" s="30">
        <v>201819</v>
      </c>
      <c r="B37" s="30" t="s">
        <v>19</v>
      </c>
      <c r="C37" s="30" t="s">
        <v>356</v>
      </c>
      <c r="D37" s="30" t="s">
        <v>20</v>
      </c>
      <c r="E37" s="30" t="s">
        <v>21</v>
      </c>
      <c r="F37" s="30" t="s">
        <v>22</v>
      </c>
      <c r="G37" s="30" t="s">
        <v>109</v>
      </c>
      <c r="H37" s="30" t="s">
        <v>82</v>
      </c>
      <c r="I37" s="30" t="s">
        <v>24</v>
      </c>
      <c r="J37" s="7" t="s">
        <v>109</v>
      </c>
      <c r="K37" s="7" t="s">
        <v>109</v>
      </c>
      <c r="L37" s="30" t="s">
        <v>350</v>
      </c>
      <c r="M37" s="30" t="s">
        <v>341</v>
      </c>
      <c r="N37" s="72">
        <v>269462</v>
      </c>
      <c r="O37" s="72">
        <v>264705</v>
      </c>
      <c r="P37" s="72">
        <v>191976</v>
      </c>
      <c r="Q37" s="72">
        <v>147507</v>
      </c>
      <c r="R37" s="72" t="s">
        <v>114</v>
      </c>
      <c r="S37" s="72" t="s">
        <v>114</v>
      </c>
      <c r="T37" s="72" t="s">
        <v>114</v>
      </c>
      <c r="U37" s="72" t="s">
        <v>114</v>
      </c>
      <c r="V37" s="72">
        <v>98</v>
      </c>
      <c r="W37" s="72">
        <v>71</v>
      </c>
      <c r="X37" s="72">
        <v>55</v>
      </c>
      <c r="Y37" s="72" t="s">
        <v>114</v>
      </c>
      <c r="Z37" s="72" t="s">
        <v>114</v>
      </c>
      <c r="AA37" s="72" t="s">
        <v>114</v>
      </c>
      <c r="AB37" s="72" t="s">
        <v>114</v>
      </c>
    </row>
    <row r="38" spans="1:28">
      <c r="A38" s="30">
        <v>201819</v>
      </c>
      <c r="B38" s="30" t="s">
        <v>19</v>
      </c>
      <c r="C38" s="30" t="s">
        <v>356</v>
      </c>
      <c r="D38" s="30" t="s">
        <v>20</v>
      </c>
      <c r="E38" s="30" t="s">
        <v>21</v>
      </c>
      <c r="F38" s="30" t="s">
        <v>22</v>
      </c>
      <c r="G38" s="30" t="s">
        <v>81</v>
      </c>
      <c r="H38" s="30" t="s">
        <v>82</v>
      </c>
      <c r="I38" s="30" t="s">
        <v>24</v>
      </c>
      <c r="J38" s="7" t="s">
        <v>109</v>
      </c>
      <c r="K38" s="7" t="s">
        <v>109</v>
      </c>
      <c r="L38" s="30" t="s">
        <v>340</v>
      </c>
      <c r="M38" s="30" t="s">
        <v>342</v>
      </c>
      <c r="N38" s="72">
        <v>280002</v>
      </c>
      <c r="O38" s="72">
        <v>274500</v>
      </c>
      <c r="P38" s="72">
        <v>180861</v>
      </c>
      <c r="Q38" s="72">
        <v>133557</v>
      </c>
      <c r="R38" s="72" t="s">
        <v>114</v>
      </c>
      <c r="S38" s="72" t="s">
        <v>114</v>
      </c>
      <c r="T38" s="72" t="s">
        <v>114</v>
      </c>
      <c r="U38" s="72" t="s">
        <v>114</v>
      </c>
      <c r="V38" s="72">
        <v>98</v>
      </c>
      <c r="W38" s="72">
        <v>65</v>
      </c>
      <c r="X38" s="72">
        <v>48</v>
      </c>
      <c r="Y38" s="72" t="s">
        <v>114</v>
      </c>
      <c r="Z38" s="72" t="s">
        <v>114</v>
      </c>
      <c r="AA38" s="72" t="s">
        <v>114</v>
      </c>
      <c r="AB38" s="72" t="s">
        <v>114</v>
      </c>
    </row>
    <row r="39" spans="1:28">
      <c r="A39" s="30">
        <v>201819</v>
      </c>
      <c r="B39" s="30" t="s">
        <v>19</v>
      </c>
      <c r="C39" s="30" t="s">
        <v>356</v>
      </c>
      <c r="D39" s="30" t="s">
        <v>20</v>
      </c>
      <c r="E39" s="30" t="s">
        <v>21</v>
      </c>
      <c r="F39" s="30" t="s">
        <v>22</v>
      </c>
      <c r="G39" s="30" t="s">
        <v>83</v>
      </c>
      <c r="H39" s="30" t="s">
        <v>82</v>
      </c>
      <c r="I39" s="30" t="s">
        <v>24</v>
      </c>
      <c r="J39" s="7" t="s">
        <v>109</v>
      </c>
      <c r="K39" s="7" t="s">
        <v>109</v>
      </c>
      <c r="L39" s="30" t="s">
        <v>340</v>
      </c>
      <c r="M39" s="30" t="s">
        <v>342</v>
      </c>
      <c r="N39" s="72">
        <v>274095</v>
      </c>
      <c r="O39" s="72">
        <v>269932</v>
      </c>
      <c r="P39" s="72">
        <v>187202</v>
      </c>
      <c r="Q39" s="72">
        <v>140322</v>
      </c>
      <c r="R39" s="72" t="s">
        <v>114</v>
      </c>
      <c r="S39" s="72" t="s">
        <v>114</v>
      </c>
      <c r="T39" s="72" t="s">
        <v>114</v>
      </c>
      <c r="U39" s="72" t="s">
        <v>114</v>
      </c>
      <c r="V39" s="72">
        <v>98</v>
      </c>
      <c r="W39" s="72">
        <v>68</v>
      </c>
      <c r="X39" s="72">
        <v>51</v>
      </c>
      <c r="Y39" s="72" t="s">
        <v>114</v>
      </c>
      <c r="Z39" s="72" t="s">
        <v>114</v>
      </c>
      <c r="AA39" s="72" t="s">
        <v>114</v>
      </c>
      <c r="AB39" s="72" t="s">
        <v>114</v>
      </c>
    </row>
    <row r="40" spans="1:28">
      <c r="A40" s="30">
        <v>201819</v>
      </c>
      <c r="B40" s="30" t="s">
        <v>19</v>
      </c>
      <c r="C40" s="30" t="s">
        <v>356</v>
      </c>
      <c r="D40" s="30" t="s">
        <v>20</v>
      </c>
      <c r="E40" s="30" t="s">
        <v>21</v>
      </c>
      <c r="F40" s="30" t="s">
        <v>22</v>
      </c>
      <c r="G40" s="30" t="s">
        <v>109</v>
      </c>
      <c r="H40" s="30" t="s">
        <v>82</v>
      </c>
      <c r="I40" s="30" t="s">
        <v>24</v>
      </c>
      <c r="J40" s="7" t="s">
        <v>109</v>
      </c>
      <c r="K40" s="7" t="s">
        <v>109</v>
      </c>
      <c r="L40" s="30" t="s">
        <v>340</v>
      </c>
      <c r="M40" s="30" t="s">
        <v>342</v>
      </c>
      <c r="N40" s="72">
        <v>554097</v>
      </c>
      <c r="O40" s="72">
        <v>544432</v>
      </c>
      <c r="P40" s="72">
        <v>368063</v>
      </c>
      <c r="Q40" s="72">
        <v>273879</v>
      </c>
      <c r="R40" s="72" t="s">
        <v>114</v>
      </c>
      <c r="S40" s="72" t="s">
        <v>114</v>
      </c>
      <c r="T40" s="72" t="s">
        <v>114</v>
      </c>
      <c r="U40" s="72" t="s">
        <v>114</v>
      </c>
      <c r="V40" s="72">
        <v>98</v>
      </c>
      <c r="W40" s="72">
        <v>66</v>
      </c>
      <c r="X40" s="72">
        <v>49</v>
      </c>
      <c r="Y40" s="72" t="s">
        <v>114</v>
      </c>
      <c r="Z40" s="72" t="s">
        <v>114</v>
      </c>
      <c r="AA40" s="72" t="s">
        <v>114</v>
      </c>
      <c r="AB40" s="72" t="s">
        <v>114</v>
      </c>
    </row>
    <row r="41" spans="1:28">
      <c r="A41" s="30">
        <v>201819</v>
      </c>
      <c r="B41" s="30" t="s">
        <v>19</v>
      </c>
      <c r="C41" s="30" t="s">
        <v>356</v>
      </c>
      <c r="D41" s="30" t="s">
        <v>20</v>
      </c>
      <c r="E41" s="30" t="s">
        <v>21</v>
      </c>
      <c r="F41" s="30" t="s">
        <v>22</v>
      </c>
      <c r="G41" s="30" t="s">
        <v>81</v>
      </c>
      <c r="H41" s="30" t="s">
        <v>82</v>
      </c>
      <c r="I41" s="30" t="s">
        <v>24</v>
      </c>
      <c r="J41" s="7" t="s">
        <v>109</v>
      </c>
      <c r="K41" s="7" t="s">
        <v>109</v>
      </c>
      <c r="L41" s="30" t="s">
        <v>340</v>
      </c>
      <c r="M41" s="30" t="s">
        <v>341</v>
      </c>
      <c r="N41" s="72">
        <v>280002</v>
      </c>
      <c r="O41" s="72">
        <v>274500</v>
      </c>
      <c r="P41" s="72">
        <v>180861</v>
      </c>
      <c r="Q41" s="72">
        <v>133557</v>
      </c>
      <c r="R41" s="72" t="s">
        <v>114</v>
      </c>
      <c r="S41" s="72" t="s">
        <v>114</v>
      </c>
      <c r="T41" s="72" t="s">
        <v>114</v>
      </c>
      <c r="U41" s="72" t="s">
        <v>114</v>
      </c>
      <c r="V41" s="72">
        <v>98</v>
      </c>
      <c r="W41" s="72">
        <v>65</v>
      </c>
      <c r="X41" s="72">
        <v>48</v>
      </c>
      <c r="Y41" s="72" t="s">
        <v>114</v>
      </c>
      <c r="Z41" s="72" t="s">
        <v>114</v>
      </c>
      <c r="AA41" s="72" t="s">
        <v>114</v>
      </c>
      <c r="AB41" s="72" t="s">
        <v>114</v>
      </c>
    </row>
    <row r="42" spans="1:28">
      <c r="A42" s="30">
        <v>201819</v>
      </c>
      <c r="B42" s="30" t="s">
        <v>19</v>
      </c>
      <c r="C42" s="30" t="s">
        <v>356</v>
      </c>
      <c r="D42" s="30" t="s">
        <v>20</v>
      </c>
      <c r="E42" s="30" t="s">
        <v>21</v>
      </c>
      <c r="F42" s="30" t="s">
        <v>22</v>
      </c>
      <c r="G42" s="30" t="s">
        <v>83</v>
      </c>
      <c r="H42" s="30" t="s">
        <v>82</v>
      </c>
      <c r="I42" s="30" t="s">
        <v>24</v>
      </c>
      <c r="J42" s="7" t="s">
        <v>109</v>
      </c>
      <c r="K42" s="7" t="s">
        <v>109</v>
      </c>
      <c r="L42" s="30" t="s">
        <v>340</v>
      </c>
      <c r="M42" s="30" t="s">
        <v>341</v>
      </c>
      <c r="N42" s="72">
        <v>274095</v>
      </c>
      <c r="O42" s="72">
        <v>269932</v>
      </c>
      <c r="P42" s="72">
        <v>187202</v>
      </c>
      <c r="Q42" s="72">
        <v>140322</v>
      </c>
      <c r="R42" s="72" t="s">
        <v>114</v>
      </c>
      <c r="S42" s="72" t="s">
        <v>114</v>
      </c>
      <c r="T42" s="72" t="s">
        <v>114</v>
      </c>
      <c r="U42" s="72" t="s">
        <v>114</v>
      </c>
      <c r="V42" s="72">
        <v>98</v>
      </c>
      <c r="W42" s="72">
        <v>68</v>
      </c>
      <c r="X42" s="72">
        <v>51</v>
      </c>
      <c r="Y42" s="72" t="s">
        <v>114</v>
      </c>
      <c r="Z42" s="72" t="s">
        <v>114</v>
      </c>
      <c r="AA42" s="72" t="s">
        <v>114</v>
      </c>
      <c r="AB42" s="72" t="s">
        <v>114</v>
      </c>
    </row>
    <row r="43" spans="1:28">
      <c r="A43" s="30">
        <v>201819</v>
      </c>
      <c r="B43" s="30" t="s">
        <v>19</v>
      </c>
      <c r="C43" s="30" t="s">
        <v>356</v>
      </c>
      <c r="D43" s="30" t="s">
        <v>20</v>
      </c>
      <c r="E43" s="30" t="s">
        <v>21</v>
      </c>
      <c r="F43" s="30" t="s">
        <v>22</v>
      </c>
      <c r="G43" s="30" t="s">
        <v>109</v>
      </c>
      <c r="H43" s="30" t="s">
        <v>82</v>
      </c>
      <c r="I43" s="30" t="s">
        <v>24</v>
      </c>
      <c r="J43" s="7" t="s">
        <v>109</v>
      </c>
      <c r="K43" s="7" t="s">
        <v>109</v>
      </c>
      <c r="L43" s="30" t="s">
        <v>340</v>
      </c>
      <c r="M43" s="30" t="s">
        <v>341</v>
      </c>
      <c r="N43" s="72">
        <v>554097</v>
      </c>
      <c r="O43" s="72">
        <v>544432</v>
      </c>
      <c r="P43" s="72">
        <v>368063</v>
      </c>
      <c r="Q43" s="72">
        <v>273879</v>
      </c>
      <c r="R43" s="72" t="s">
        <v>114</v>
      </c>
      <c r="S43" s="72" t="s">
        <v>114</v>
      </c>
      <c r="T43" s="72" t="s">
        <v>114</v>
      </c>
      <c r="U43" s="72" t="s">
        <v>114</v>
      </c>
      <c r="V43" s="72">
        <v>98</v>
      </c>
      <c r="W43" s="72">
        <v>66</v>
      </c>
      <c r="X43" s="72">
        <v>49</v>
      </c>
      <c r="Y43" s="72" t="s">
        <v>114</v>
      </c>
      <c r="Z43" s="72" t="s">
        <v>114</v>
      </c>
      <c r="AA43" s="72" t="s">
        <v>114</v>
      </c>
      <c r="AB43" s="72" t="s">
        <v>114</v>
      </c>
    </row>
    <row r="44" spans="1:28">
      <c r="A44" s="30">
        <v>201819</v>
      </c>
      <c r="B44" s="30" t="s">
        <v>19</v>
      </c>
      <c r="C44" s="30" t="s">
        <v>356</v>
      </c>
      <c r="D44" s="30" t="s">
        <v>20</v>
      </c>
      <c r="E44" s="30" t="s">
        <v>21</v>
      </c>
      <c r="F44" s="30" t="s">
        <v>22</v>
      </c>
      <c r="G44" s="30" t="s">
        <v>81</v>
      </c>
      <c r="H44" s="30" t="s">
        <v>82</v>
      </c>
      <c r="I44" s="30" t="s">
        <v>24</v>
      </c>
      <c r="J44" s="7" t="s">
        <v>109</v>
      </c>
      <c r="K44" s="7" t="s">
        <v>109</v>
      </c>
      <c r="L44" s="30" t="s">
        <v>352</v>
      </c>
      <c r="M44" s="30" t="s">
        <v>342</v>
      </c>
      <c r="N44" s="72">
        <v>297905</v>
      </c>
      <c r="O44" s="72">
        <v>295242</v>
      </c>
      <c r="P44" s="72">
        <v>247786</v>
      </c>
      <c r="Q44" s="72">
        <v>206993</v>
      </c>
      <c r="R44" s="72" t="s">
        <v>114</v>
      </c>
      <c r="S44" s="72" t="s">
        <v>114</v>
      </c>
      <c r="T44" s="72" t="s">
        <v>114</v>
      </c>
      <c r="U44" s="72" t="s">
        <v>114</v>
      </c>
      <c r="V44" s="72">
        <v>99</v>
      </c>
      <c r="W44" s="72">
        <v>83</v>
      </c>
      <c r="X44" s="72">
        <v>69</v>
      </c>
      <c r="Y44" s="72" t="s">
        <v>114</v>
      </c>
      <c r="Z44" s="72" t="s">
        <v>114</v>
      </c>
      <c r="AA44" s="72" t="s">
        <v>114</v>
      </c>
      <c r="AB44" s="72" t="s">
        <v>114</v>
      </c>
    </row>
    <row r="45" spans="1:28">
      <c r="A45" s="30">
        <v>201819</v>
      </c>
      <c r="B45" s="30" t="s">
        <v>19</v>
      </c>
      <c r="C45" s="30" t="s">
        <v>356</v>
      </c>
      <c r="D45" s="30" t="s">
        <v>20</v>
      </c>
      <c r="E45" s="30" t="s">
        <v>21</v>
      </c>
      <c r="F45" s="30" t="s">
        <v>22</v>
      </c>
      <c r="G45" s="30" t="s">
        <v>83</v>
      </c>
      <c r="H45" s="30" t="s">
        <v>82</v>
      </c>
      <c r="I45" s="30" t="s">
        <v>24</v>
      </c>
      <c r="J45" s="7" t="s">
        <v>109</v>
      </c>
      <c r="K45" s="7" t="s">
        <v>109</v>
      </c>
      <c r="L45" s="30" t="s">
        <v>352</v>
      </c>
      <c r="M45" s="30" t="s">
        <v>342</v>
      </c>
      <c r="N45" s="72">
        <v>287752</v>
      </c>
      <c r="O45" s="72">
        <v>286374</v>
      </c>
      <c r="P45" s="72">
        <v>260377</v>
      </c>
      <c r="Q45" s="72">
        <v>233288</v>
      </c>
      <c r="R45" s="72" t="s">
        <v>114</v>
      </c>
      <c r="S45" s="72" t="s">
        <v>114</v>
      </c>
      <c r="T45" s="72" t="s">
        <v>114</v>
      </c>
      <c r="U45" s="72" t="s">
        <v>114</v>
      </c>
      <c r="V45" s="72">
        <v>100</v>
      </c>
      <c r="W45" s="72">
        <v>90</v>
      </c>
      <c r="X45" s="72">
        <v>81</v>
      </c>
      <c r="Y45" s="72" t="s">
        <v>114</v>
      </c>
      <c r="Z45" s="72" t="s">
        <v>114</v>
      </c>
      <c r="AA45" s="72" t="s">
        <v>114</v>
      </c>
      <c r="AB45" s="72" t="s">
        <v>114</v>
      </c>
    </row>
    <row r="46" spans="1:28">
      <c r="A46" s="30">
        <v>201819</v>
      </c>
      <c r="B46" s="30" t="s">
        <v>19</v>
      </c>
      <c r="C46" s="30" t="s">
        <v>356</v>
      </c>
      <c r="D46" s="30" t="s">
        <v>20</v>
      </c>
      <c r="E46" s="30" t="s">
        <v>21</v>
      </c>
      <c r="F46" s="30" t="s">
        <v>22</v>
      </c>
      <c r="G46" s="30" t="s">
        <v>109</v>
      </c>
      <c r="H46" s="30" t="s">
        <v>82</v>
      </c>
      <c r="I46" s="30" t="s">
        <v>24</v>
      </c>
      <c r="J46" s="7" t="s">
        <v>109</v>
      </c>
      <c r="K46" s="7" t="s">
        <v>109</v>
      </c>
      <c r="L46" s="30" t="s">
        <v>352</v>
      </c>
      <c r="M46" s="30" t="s">
        <v>342</v>
      </c>
      <c r="N46" s="72">
        <v>585657</v>
      </c>
      <c r="O46" s="72">
        <v>581616</v>
      </c>
      <c r="P46" s="72">
        <v>508163</v>
      </c>
      <c r="Q46" s="72">
        <v>440281</v>
      </c>
      <c r="R46" s="72" t="s">
        <v>114</v>
      </c>
      <c r="S46" s="72" t="s">
        <v>114</v>
      </c>
      <c r="T46" s="72" t="s">
        <v>114</v>
      </c>
      <c r="U46" s="72" t="s">
        <v>114</v>
      </c>
      <c r="V46" s="72">
        <v>99</v>
      </c>
      <c r="W46" s="72">
        <v>87</v>
      </c>
      <c r="X46" s="72">
        <v>75</v>
      </c>
      <c r="Y46" s="72" t="s">
        <v>114</v>
      </c>
      <c r="Z46" s="72" t="s">
        <v>114</v>
      </c>
      <c r="AA46" s="72" t="s">
        <v>114</v>
      </c>
      <c r="AB46" s="72" t="s">
        <v>114</v>
      </c>
    </row>
    <row r="47" spans="1:28">
      <c r="A47" s="30">
        <v>201819</v>
      </c>
      <c r="B47" s="30" t="s">
        <v>19</v>
      </c>
      <c r="C47" s="30" t="s">
        <v>356</v>
      </c>
      <c r="D47" s="30" t="s">
        <v>20</v>
      </c>
      <c r="E47" s="30" t="s">
        <v>21</v>
      </c>
      <c r="F47" s="30" t="s">
        <v>22</v>
      </c>
      <c r="G47" s="30" t="s">
        <v>81</v>
      </c>
      <c r="H47" s="30" t="s">
        <v>82</v>
      </c>
      <c r="I47" s="30" t="s">
        <v>24</v>
      </c>
      <c r="J47" s="7" t="s">
        <v>109</v>
      </c>
      <c r="K47" s="7" t="s">
        <v>109</v>
      </c>
      <c r="L47" s="30" t="s">
        <v>352</v>
      </c>
      <c r="M47" s="30" t="s">
        <v>341</v>
      </c>
      <c r="N47" s="72">
        <v>297905</v>
      </c>
      <c r="O47" s="72">
        <v>295242</v>
      </c>
      <c r="P47" s="72">
        <v>247786</v>
      </c>
      <c r="Q47" s="72">
        <v>206993</v>
      </c>
      <c r="R47" s="72" t="s">
        <v>114</v>
      </c>
      <c r="S47" s="72" t="s">
        <v>114</v>
      </c>
      <c r="T47" s="72" t="s">
        <v>114</v>
      </c>
      <c r="U47" s="72" t="s">
        <v>114</v>
      </c>
      <c r="V47" s="72">
        <v>99</v>
      </c>
      <c r="W47" s="72">
        <v>83</v>
      </c>
      <c r="X47" s="72">
        <v>69</v>
      </c>
      <c r="Y47" s="72" t="s">
        <v>114</v>
      </c>
      <c r="Z47" s="72" t="s">
        <v>114</v>
      </c>
      <c r="AA47" s="72" t="s">
        <v>114</v>
      </c>
      <c r="AB47" s="72" t="s">
        <v>114</v>
      </c>
    </row>
    <row r="48" spans="1:28">
      <c r="A48" s="30">
        <v>201819</v>
      </c>
      <c r="B48" s="30" t="s">
        <v>19</v>
      </c>
      <c r="C48" s="30" t="s">
        <v>356</v>
      </c>
      <c r="D48" s="30" t="s">
        <v>20</v>
      </c>
      <c r="E48" s="30" t="s">
        <v>21</v>
      </c>
      <c r="F48" s="30" t="s">
        <v>22</v>
      </c>
      <c r="G48" s="30" t="s">
        <v>83</v>
      </c>
      <c r="H48" s="30" t="s">
        <v>82</v>
      </c>
      <c r="I48" s="30" t="s">
        <v>24</v>
      </c>
      <c r="J48" s="7" t="s">
        <v>109</v>
      </c>
      <c r="K48" s="7" t="s">
        <v>109</v>
      </c>
      <c r="L48" s="30" t="s">
        <v>352</v>
      </c>
      <c r="M48" s="30" t="s">
        <v>341</v>
      </c>
      <c r="N48" s="72">
        <v>287752</v>
      </c>
      <c r="O48" s="72">
        <v>286374</v>
      </c>
      <c r="P48" s="72">
        <v>260377</v>
      </c>
      <c r="Q48" s="72">
        <v>233288</v>
      </c>
      <c r="R48" s="72" t="s">
        <v>114</v>
      </c>
      <c r="S48" s="72" t="s">
        <v>114</v>
      </c>
      <c r="T48" s="72" t="s">
        <v>114</v>
      </c>
      <c r="U48" s="72" t="s">
        <v>114</v>
      </c>
      <c r="V48" s="72">
        <v>100</v>
      </c>
      <c r="W48" s="72">
        <v>90</v>
      </c>
      <c r="X48" s="72">
        <v>81</v>
      </c>
      <c r="Y48" s="72" t="s">
        <v>114</v>
      </c>
      <c r="Z48" s="72" t="s">
        <v>114</v>
      </c>
      <c r="AA48" s="72" t="s">
        <v>114</v>
      </c>
      <c r="AB48" s="72" t="s">
        <v>114</v>
      </c>
    </row>
    <row r="49" spans="1:28">
      <c r="A49" s="30">
        <v>201819</v>
      </c>
      <c r="B49" s="30" t="s">
        <v>19</v>
      </c>
      <c r="C49" s="30" t="s">
        <v>356</v>
      </c>
      <c r="D49" s="30" t="s">
        <v>20</v>
      </c>
      <c r="E49" s="30" t="s">
        <v>21</v>
      </c>
      <c r="F49" s="30" t="s">
        <v>22</v>
      </c>
      <c r="G49" s="30" t="s">
        <v>109</v>
      </c>
      <c r="H49" s="30" t="s">
        <v>82</v>
      </c>
      <c r="I49" s="30" t="s">
        <v>24</v>
      </c>
      <c r="J49" s="7" t="s">
        <v>109</v>
      </c>
      <c r="K49" s="7" t="s">
        <v>109</v>
      </c>
      <c r="L49" s="30" t="s">
        <v>352</v>
      </c>
      <c r="M49" s="30" t="s">
        <v>341</v>
      </c>
      <c r="N49" s="72">
        <v>585657</v>
      </c>
      <c r="O49" s="72">
        <v>581616</v>
      </c>
      <c r="P49" s="72">
        <v>508163</v>
      </c>
      <c r="Q49" s="72">
        <v>440281</v>
      </c>
      <c r="R49" s="72" t="s">
        <v>114</v>
      </c>
      <c r="S49" s="72" t="s">
        <v>114</v>
      </c>
      <c r="T49" s="72" t="s">
        <v>114</v>
      </c>
      <c r="U49" s="72" t="s">
        <v>114</v>
      </c>
      <c r="V49" s="72">
        <v>99</v>
      </c>
      <c r="W49" s="72">
        <v>87</v>
      </c>
      <c r="X49" s="72">
        <v>75</v>
      </c>
      <c r="Y49" s="72" t="s">
        <v>114</v>
      </c>
      <c r="Z49" s="72" t="s">
        <v>114</v>
      </c>
      <c r="AA49" s="72" t="s">
        <v>114</v>
      </c>
      <c r="AB49" s="72" t="s">
        <v>114</v>
      </c>
    </row>
    <row r="50" spans="1:28">
      <c r="A50" s="30">
        <v>201819</v>
      </c>
      <c r="B50" s="30" t="s">
        <v>19</v>
      </c>
      <c r="C50" s="30" t="s">
        <v>356</v>
      </c>
      <c r="D50" s="30" t="s">
        <v>20</v>
      </c>
      <c r="E50" s="30" t="s">
        <v>21</v>
      </c>
      <c r="F50" s="30" t="s">
        <v>22</v>
      </c>
      <c r="G50" s="30" t="s">
        <v>81</v>
      </c>
      <c r="H50" s="30" t="s">
        <v>82</v>
      </c>
      <c r="I50" s="30" t="s">
        <v>24</v>
      </c>
      <c r="J50" s="7" t="s">
        <v>109</v>
      </c>
      <c r="K50" s="7" t="s">
        <v>109</v>
      </c>
      <c r="L50" s="30" t="s">
        <v>25</v>
      </c>
      <c r="M50" s="30" t="s">
        <v>342</v>
      </c>
      <c r="N50" s="72">
        <v>57649</v>
      </c>
      <c r="O50" s="72">
        <v>57011</v>
      </c>
      <c r="P50" s="72">
        <v>35949</v>
      </c>
      <c r="Q50" s="72">
        <v>24448</v>
      </c>
      <c r="R50" s="72" t="s">
        <v>114</v>
      </c>
      <c r="S50" s="72" t="s">
        <v>114</v>
      </c>
      <c r="T50" s="72" t="s">
        <v>114</v>
      </c>
      <c r="U50" s="72" t="s">
        <v>114</v>
      </c>
      <c r="V50" s="72">
        <v>99</v>
      </c>
      <c r="W50" s="72">
        <v>62</v>
      </c>
      <c r="X50" s="72">
        <v>42</v>
      </c>
      <c r="Y50" s="72" t="s">
        <v>114</v>
      </c>
      <c r="Z50" s="72" t="s">
        <v>114</v>
      </c>
      <c r="AA50" s="72" t="s">
        <v>114</v>
      </c>
      <c r="AB50" s="72" t="s">
        <v>114</v>
      </c>
    </row>
    <row r="51" spans="1:28">
      <c r="A51" s="30">
        <v>201819</v>
      </c>
      <c r="B51" s="30" t="s">
        <v>19</v>
      </c>
      <c r="C51" s="30" t="s">
        <v>356</v>
      </c>
      <c r="D51" s="30" t="s">
        <v>20</v>
      </c>
      <c r="E51" s="30" t="s">
        <v>21</v>
      </c>
      <c r="F51" s="30" t="s">
        <v>22</v>
      </c>
      <c r="G51" s="30" t="s">
        <v>83</v>
      </c>
      <c r="H51" s="30" t="s">
        <v>82</v>
      </c>
      <c r="I51" s="30" t="s">
        <v>24</v>
      </c>
      <c r="J51" s="7" t="s">
        <v>109</v>
      </c>
      <c r="K51" s="7" t="s">
        <v>109</v>
      </c>
      <c r="L51" s="30" t="s">
        <v>25</v>
      </c>
      <c r="M51" s="30" t="s">
        <v>342</v>
      </c>
      <c r="N51" s="72">
        <v>113125</v>
      </c>
      <c r="O51" s="72">
        <v>112662</v>
      </c>
      <c r="P51" s="72">
        <v>93263</v>
      </c>
      <c r="Q51" s="72">
        <v>76216</v>
      </c>
      <c r="R51" s="72" t="s">
        <v>114</v>
      </c>
      <c r="S51" s="72" t="s">
        <v>114</v>
      </c>
      <c r="T51" s="72" t="s">
        <v>114</v>
      </c>
      <c r="U51" s="72" t="s">
        <v>114</v>
      </c>
      <c r="V51" s="72">
        <v>100</v>
      </c>
      <c r="W51" s="72">
        <v>82</v>
      </c>
      <c r="X51" s="72">
        <v>67</v>
      </c>
      <c r="Y51" s="72" t="s">
        <v>114</v>
      </c>
      <c r="Z51" s="72" t="s">
        <v>114</v>
      </c>
      <c r="AA51" s="72" t="s">
        <v>114</v>
      </c>
      <c r="AB51" s="72" t="s">
        <v>114</v>
      </c>
    </row>
    <row r="52" spans="1:28">
      <c r="A52" s="30">
        <v>201819</v>
      </c>
      <c r="B52" s="30" t="s">
        <v>19</v>
      </c>
      <c r="C52" s="30" t="s">
        <v>356</v>
      </c>
      <c r="D52" s="30" t="s">
        <v>20</v>
      </c>
      <c r="E52" s="30" t="s">
        <v>21</v>
      </c>
      <c r="F52" s="30" t="s">
        <v>22</v>
      </c>
      <c r="G52" s="30" t="s">
        <v>109</v>
      </c>
      <c r="H52" s="30" t="s">
        <v>82</v>
      </c>
      <c r="I52" s="30" t="s">
        <v>24</v>
      </c>
      <c r="J52" s="7" t="s">
        <v>109</v>
      </c>
      <c r="K52" s="7" t="s">
        <v>109</v>
      </c>
      <c r="L52" s="30" t="s">
        <v>25</v>
      </c>
      <c r="M52" s="30" t="s">
        <v>342</v>
      </c>
      <c r="N52" s="72">
        <v>170774</v>
      </c>
      <c r="O52" s="72">
        <v>169673</v>
      </c>
      <c r="P52" s="72">
        <v>129212</v>
      </c>
      <c r="Q52" s="72">
        <v>100664</v>
      </c>
      <c r="R52" s="72" t="s">
        <v>114</v>
      </c>
      <c r="S52" s="72" t="s">
        <v>114</v>
      </c>
      <c r="T52" s="72" t="s">
        <v>114</v>
      </c>
      <c r="U52" s="72" t="s">
        <v>114</v>
      </c>
      <c r="V52" s="72">
        <v>99</v>
      </c>
      <c r="W52" s="72">
        <v>76</v>
      </c>
      <c r="X52" s="72">
        <v>59</v>
      </c>
      <c r="Y52" s="72" t="s">
        <v>114</v>
      </c>
      <c r="Z52" s="72" t="s">
        <v>114</v>
      </c>
      <c r="AA52" s="72" t="s">
        <v>114</v>
      </c>
      <c r="AB52" s="72" t="s">
        <v>114</v>
      </c>
    </row>
    <row r="53" spans="1:28">
      <c r="A53" s="30">
        <v>201819</v>
      </c>
      <c r="B53" s="30" t="s">
        <v>19</v>
      </c>
      <c r="C53" s="30" t="s">
        <v>356</v>
      </c>
      <c r="D53" s="30" t="s">
        <v>20</v>
      </c>
      <c r="E53" s="30" t="s">
        <v>21</v>
      </c>
      <c r="F53" s="30" t="s">
        <v>22</v>
      </c>
      <c r="G53" s="30" t="s">
        <v>81</v>
      </c>
      <c r="H53" s="30" t="s">
        <v>82</v>
      </c>
      <c r="I53" s="30" t="s">
        <v>24</v>
      </c>
      <c r="J53" s="7" t="s">
        <v>109</v>
      </c>
      <c r="K53" s="7" t="s">
        <v>109</v>
      </c>
      <c r="L53" s="30" t="s">
        <v>25</v>
      </c>
      <c r="M53" s="30" t="s">
        <v>341</v>
      </c>
      <c r="N53" s="72">
        <v>57649</v>
      </c>
      <c r="O53" s="72">
        <v>57011</v>
      </c>
      <c r="P53" s="72">
        <v>35949</v>
      </c>
      <c r="Q53" s="72">
        <v>24448</v>
      </c>
      <c r="R53" s="72" t="s">
        <v>114</v>
      </c>
      <c r="S53" s="72" t="s">
        <v>114</v>
      </c>
      <c r="T53" s="72" t="s">
        <v>114</v>
      </c>
      <c r="U53" s="72" t="s">
        <v>114</v>
      </c>
      <c r="V53" s="72">
        <v>99</v>
      </c>
      <c r="W53" s="72">
        <v>62</v>
      </c>
      <c r="X53" s="72">
        <v>42</v>
      </c>
      <c r="Y53" s="72" t="s">
        <v>114</v>
      </c>
      <c r="Z53" s="72" t="s">
        <v>114</v>
      </c>
      <c r="AA53" s="72" t="s">
        <v>114</v>
      </c>
      <c r="AB53" s="72" t="s">
        <v>114</v>
      </c>
    </row>
    <row r="54" spans="1:28">
      <c r="A54" s="30">
        <v>201819</v>
      </c>
      <c r="B54" s="30" t="s">
        <v>19</v>
      </c>
      <c r="C54" s="30" t="s">
        <v>356</v>
      </c>
      <c r="D54" s="30" t="s">
        <v>20</v>
      </c>
      <c r="E54" s="30" t="s">
        <v>21</v>
      </c>
      <c r="F54" s="30" t="s">
        <v>22</v>
      </c>
      <c r="G54" s="30" t="s">
        <v>83</v>
      </c>
      <c r="H54" s="30" t="s">
        <v>82</v>
      </c>
      <c r="I54" s="30" t="s">
        <v>24</v>
      </c>
      <c r="J54" s="7" t="s">
        <v>109</v>
      </c>
      <c r="K54" s="7" t="s">
        <v>109</v>
      </c>
      <c r="L54" s="30" t="s">
        <v>25</v>
      </c>
      <c r="M54" s="30" t="s">
        <v>341</v>
      </c>
      <c r="N54" s="72">
        <v>113125</v>
      </c>
      <c r="O54" s="72">
        <v>112662</v>
      </c>
      <c r="P54" s="72">
        <v>93263</v>
      </c>
      <c r="Q54" s="72">
        <v>76216</v>
      </c>
      <c r="R54" s="72" t="s">
        <v>114</v>
      </c>
      <c r="S54" s="72" t="s">
        <v>114</v>
      </c>
      <c r="T54" s="72" t="s">
        <v>114</v>
      </c>
      <c r="U54" s="72" t="s">
        <v>114</v>
      </c>
      <c r="V54" s="72">
        <v>100</v>
      </c>
      <c r="W54" s="72">
        <v>82</v>
      </c>
      <c r="X54" s="72">
        <v>67</v>
      </c>
      <c r="Y54" s="72" t="s">
        <v>114</v>
      </c>
      <c r="Z54" s="72" t="s">
        <v>114</v>
      </c>
      <c r="AA54" s="72" t="s">
        <v>114</v>
      </c>
      <c r="AB54" s="72" t="s">
        <v>114</v>
      </c>
    </row>
    <row r="55" spans="1:28">
      <c r="A55" s="30">
        <v>201819</v>
      </c>
      <c r="B55" s="30" t="s">
        <v>19</v>
      </c>
      <c r="C55" s="30" t="s">
        <v>356</v>
      </c>
      <c r="D55" s="30" t="s">
        <v>20</v>
      </c>
      <c r="E55" s="30" t="s">
        <v>21</v>
      </c>
      <c r="F55" s="30" t="s">
        <v>22</v>
      </c>
      <c r="G55" s="30" t="s">
        <v>109</v>
      </c>
      <c r="H55" s="30" t="s">
        <v>82</v>
      </c>
      <c r="I55" s="30" t="s">
        <v>24</v>
      </c>
      <c r="J55" s="7" t="s">
        <v>109</v>
      </c>
      <c r="K55" s="7" t="s">
        <v>109</v>
      </c>
      <c r="L55" s="30" t="s">
        <v>25</v>
      </c>
      <c r="M55" s="30" t="s">
        <v>341</v>
      </c>
      <c r="N55" s="72">
        <v>170774</v>
      </c>
      <c r="O55" s="72">
        <v>169673</v>
      </c>
      <c r="P55" s="72">
        <v>129212</v>
      </c>
      <c r="Q55" s="72">
        <v>100664</v>
      </c>
      <c r="R55" s="72" t="s">
        <v>114</v>
      </c>
      <c r="S55" s="72" t="s">
        <v>114</v>
      </c>
      <c r="T55" s="72" t="s">
        <v>114</v>
      </c>
      <c r="U55" s="72" t="s">
        <v>114</v>
      </c>
      <c r="V55" s="72">
        <v>99</v>
      </c>
      <c r="W55" s="72">
        <v>76</v>
      </c>
      <c r="X55" s="72">
        <v>59</v>
      </c>
      <c r="Y55" s="72" t="s">
        <v>114</v>
      </c>
      <c r="Z55" s="72" t="s">
        <v>114</v>
      </c>
      <c r="AA55" s="72" t="s">
        <v>114</v>
      </c>
      <c r="AB55" s="72" t="s">
        <v>114</v>
      </c>
    </row>
    <row r="56" spans="1:28">
      <c r="A56" s="30">
        <v>201819</v>
      </c>
      <c r="B56" s="30" t="s">
        <v>19</v>
      </c>
      <c r="C56" s="30" t="s">
        <v>356</v>
      </c>
      <c r="D56" s="30" t="s">
        <v>20</v>
      </c>
      <c r="E56" s="30" t="s">
        <v>21</v>
      </c>
      <c r="F56" s="30" t="s">
        <v>22</v>
      </c>
      <c r="G56" s="30" t="s">
        <v>81</v>
      </c>
      <c r="H56" s="30" t="s">
        <v>82</v>
      </c>
      <c r="I56" s="30" t="s">
        <v>24</v>
      </c>
      <c r="J56" s="7" t="s">
        <v>109</v>
      </c>
      <c r="K56" s="7" t="s">
        <v>109</v>
      </c>
      <c r="L56" s="30" t="s">
        <v>26</v>
      </c>
      <c r="M56" s="30" t="s">
        <v>342</v>
      </c>
      <c r="N56" s="72">
        <v>81750</v>
      </c>
      <c r="O56" s="72">
        <v>80964</v>
      </c>
      <c r="P56" s="72">
        <v>72998</v>
      </c>
      <c r="Q56" s="72">
        <v>64921</v>
      </c>
      <c r="R56" s="72" t="s">
        <v>114</v>
      </c>
      <c r="S56" s="72" t="s">
        <v>114</v>
      </c>
      <c r="T56" s="72" t="s">
        <v>114</v>
      </c>
      <c r="U56" s="72" t="s">
        <v>114</v>
      </c>
      <c r="V56" s="72">
        <v>99</v>
      </c>
      <c r="W56" s="72">
        <v>89</v>
      </c>
      <c r="X56" s="72">
        <v>79</v>
      </c>
      <c r="Y56" s="72" t="s">
        <v>114</v>
      </c>
      <c r="Z56" s="72" t="s">
        <v>114</v>
      </c>
      <c r="AA56" s="72" t="s">
        <v>114</v>
      </c>
      <c r="AB56" s="72" t="s">
        <v>114</v>
      </c>
    </row>
    <row r="57" spans="1:28">
      <c r="A57" s="30">
        <v>201819</v>
      </c>
      <c r="B57" s="30" t="s">
        <v>19</v>
      </c>
      <c r="C57" s="30" t="s">
        <v>356</v>
      </c>
      <c r="D57" s="30" t="s">
        <v>20</v>
      </c>
      <c r="E57" s="30" t="s">
        <v>21</v>
      </c>
      <c r="F57" s="30" t="s">
        <v>22</v>
      </c>
      <c r="G57" s="30" t="s">
        <v>83</v>
      </c>
      <c r="H57" s="30" t="s">
        <v>82</v>
      </c>
      <c r="I57" s="30" t="s">
        <v>24</v>
      </c>
      <c r="J57" s="7" t="s">
        <v>109</v>
      </c>
      <c r="K57" s="7" t="s">
        <v>109</v>
      </c>
      <c r="L57" s="30" t="s">
        <v>26</v>
      </c>
      <c r="M57" s="30" t="s">
        <v>342</v>
      </c>
      <c r="N57" s="72">
        <v>79620</v>
      </c>
      <c r="O57" s="72">
        <v>79079</v>
      </c>
      <c r="P57" s="72">
        <v>72863</v>
      </c>
      <c r="Q57" s="72">
        <v>65736</v>
      </c>
      <c r="R57" s="72" t="s">
        <v>114</v>
      </c>
      <c r="S57" s="72" t="s">
        <v>114</v>
      </c>
      <c r="T57" s="72" t="s">
        <v>114</v>
      </c>
      <c r="U57" s="72" t="s">
        <v>114</v>
      </c>
      <c r="V57" s="72">
        <v>99</v>
      </c>
      <c r="W57" s="72">
        <v>92</v>
      </c>
      <c r="X57" s="72">
        <v>83</v>
      </c>
      <c r="Y57" s="72" t="s">
        <v>114</v>
      </c>
      <c r="Z57" s="72" t="s">
        <v>114</v>
      </c>
      <c r="AA57" s="72" t="s">
        <v>114</v>
      </c>
      <c r="AB57" s="72" t="s">
        <v>114</v>
      </c>
    </row>
    <row r="58" spans="1:28">
      <c r="A58" s="30">
        <v>201819</v>
      </c>
      <c r="B58" s="30" t="s">
        <v>19</v>
      </c>
      <c r="C58" s="30" t="s">
        <v>356</v>
      </c>
      <c r="D58" s="30" t="s">
        <v>20</v>
      </c>
      <c r="E58" s="30" t="s">
        <v>21</v>
      </c>
      <c r="F58" s="30" t="s">
        <v>22</v>
      </c>
      <c r="G58" s="30" t="s">
        <v>109</v>
      </c>
      <c r="H58" s="30" t="s">
        <v>82</v>
      </c>
      <c r="I58" s="30" t="s">
        <v>24</v>
      </c>
      <c r="J58" s="7" t="s">
        <v>109</v>
      </c>
      <c r="K58" s="7" t="s">
        <v>109</v>
      </c>
      <c r="L58" s="30" t="s">
        <v>26</v>
      </c>
      <c r="M58" s="30" t="s">
        <v>342</v>
      </c>
      <c r="N58" s="72">
        <v>161370</v>
      </c>
      <c r="O58" s="72">
        <v>160043</v>
      </c>
      <c r="P58" s="72">
        <v>145861</v>
      </c>
      <c r="Q58" s="72">
        <v>130657</v>
      </c>
      <c r="R58" s="72" t="s">
        <v>114</v>
      </c>
      <c r="S58" s="72" t="s">
        <v>114</v>
      </c>
      <c r="T58" s="72" t="s">
        <v>114</v>
      </c>
      <c r="U58" s="72" t="s">
        <v>114</v>
      </c>
      <c r="V58" s="72">
        <v>99</v>
      </c>
      <c r="W58" s="72">
        <v>90</v>
      </c>
      <c r="X58" s="72">
        <v>81</v>
      </c>
      <c r="Y58" s="72" t="s">
        <v>114</v>
      </c>
      <c r="Z58" s="72" t="s">
        <v>114</v>
      </c>
      <c r="AA58" s="72" t="s">
        <v>114</v>
      </c>
      <c r="AB58" s="72" t="s">
        <v>114</v>
      </c>
    </row>
    <row r="59" spans="1:28">
      <c r="A59" s="30">
        <v>201819</v>
      </c>
      <c r="B59" s="30" t="s">
        <v>19</v>
      </c>
      <c r="C59" s="30" t="s">
        <v>356</v>
      </c>
      <c r="D59" s="30" t="s">
        <v>20</v>
      </c>
      <c r="E59" s="30" t="s">
        <v>21</v>
      </c>
      <c r="F59" s="30" t="s">
        <v>22</v>
      </c>
      <c r="G59" s="30" t="s">
        <v>81</v>
      </c>
      <c r="H59" s="30" t="s">
        <v>82</v>
      </c>
      <c r="I59" s="30" t="s">
        <v>24</v>
      </c>
      <c r="J59" s="7" t="s">
        <v>109</v>
      </c>
      <c r="K59" s="7" t="s">
        <v>109</v>
      </c>
      <c r="L59" s="30" t="s">
        <v>26</v>
      </c>
      <c r="M59" s="30" t="s">
        <v>341</v>
      </c>
      <c r="N59" s="72">
        <v>81750</v>
      </c>
      <c r="O59" s="72">
        <v>80964</v>
      </c>
      <c r="P59" s="72">
        <v>72998</v>
      </c>
      <c r="Q59" s="72">
        <v>64921</v>
      </c>
      <c r="R59" s="72" t="s">
        <v>114</v>
      </c>
      <c r="S59" s="72" t="s">
        <v>114</v>
      </c>
      <c r="T59" s="72" t="s">
        <v>114</v>
      </c>
      <c r="U59" s="72" t="s">
        <v>114</v>
      </c>
      <c r="V59" s="72">
        <v>99</v>
      </c>
      <c r="W59" s="72">
        <v>89</v>
      </c>
      <c r="X59" s="72">
        <v>79</v>
      </c>
      <c r="Y59" s="72" t="s">
        <v>114</v>
      </c>
      <c r="Z59" s="72" t="s">
        <v>114</v>
      </c>
      <c r="AA59" s="72" t="s">
        <v>114</v>
      </c>
      <c r="AB59" s="72" t="s">
        <v>114</v>
      </c>
    </row>
    <row r="60" spans="1:28">
      <c r="A60" s="30">
        <v>201819</v>
      </c>
      <c r="B60" s="30" t="s">
        <v>19</v>
      </c>
      <c r="C60" s="30" t="s">
        <v>356</v>
      </c>
      <c r="D60" s="30" t="s">
        <v>20</v>
      </c>
      <c r="E60" s="30" t="s">
        <v>21</v>
      </c>
      <c r="F60" s="30" t="s">
        <v>22</v>
      </c>
      <c r="G60" s="30" t="s">
        <v>83</v>
      </c>
      <c r="H60" s="30" t="s">
        <v>82</v>
      </c>
      <c r="I60" s="30" t="s">
        <v>24</v>
      </c>
      <c r="J60" s="7" t="s">
        <v>109</v>
      </c>
      <c r="K60" s="7" t="s">
        <v>109</v>
      </c>
      <c r="L60" s="30" t="s">
        <v>26</v>
      </c>
      <c r="M60" s="30" t="s">
        <v>341</v>
      </c>
      <c r="N60" s="72">
        <v>79620</v>
      </c>
      <c r="O60" s="72">
        <v>79079</v>
      </c>
      <c r="P60" s="72">
        <v>72863</v>
      </c>
      <c r="Q60" s="72">
        <v>65736</v>
      </c>
      <c r="R60" s="72" t="s">
        <v>114</v>
      </c>
      <c r="S60" s="72" t="s">
        <v>114</v>
      </c>
      <c r="T60" s="72" t="s">
        <v>114</v>
      </c>
      <c r="U60" s="72" t="s">
        <v>114</v>
      </c>
      <c r="V60" s="72">
        <v>99</v>
      </c>
      <c r="W60" s="72">
        <v>92</v>
      </c>
      <c r="X60" s="72">
        <v>83</v>
      </c>
      <c r="Y60" s="72" t="s">
        <v>114</v>
      </c>
      <c r="Z60" s="72" t="s">
        <v>114</v>
      </c>
      <c r="AA60" s="72" t="s">
        <v>114</v>
      </c>
      <c r="AB60" s="72" t="s">
        <v>114</v>
      </c>
    </row>
    <row r="61" spans="1:28">
      <c r="A61" s="30">
        <v>201819</v>
      </c>
      <c r="B61" s="30" t="s">
        <v>19</v>
      </c>
      <c r="C61" s="30" t="s">
        <v>356</v>
      </c>
      <c r="D61" s="30" t="s">
        <v>20</v>
      </c>
      <c r="E61" s="30" t="s">
        <v>21</v>
      </c>
      <c r="F61" s="30" t="s">
        <v>22</v>
      </c>
      <c r="G61" s="30" t="s">
        <v>109</v>
      </c>
      <c r="H61" s="30" t="s">
        <v>82</v>
      </c>
      <c r="I61" s="30" t="s">
        <v>24</v>
      </c>
      <c r="J61" s="7" t="s">
        <v>109</v>
      </c>
      <c r="K61" s="7" t="s">
        <v>109</v>
      </c>
      <c r="L61" s="30" t="s">
        <v>26</v>
      </c>
      <c r="M61" s="30" t="s">
        <v>341</v>
      </c>
      <c r="N61" s="72">
        <v>161370</v>
      </c>
      <c r="O61" s="72">
        <v>160043</v>
      </c>
      <c r="P61" s="72">
        <v>145861</v>
      </c>
      <c r="Q61" s="72">
        <v>130657</v>
      </c>
      <c r="R61" s="72" t="s">
        <v>114</v>
      </c>
      <c r="S61" s="72" t="s">
        <v>114</v>
      </c>
      <c r="T61" s="72" t="s">
        <v>114</v>
      </c>
      <c r="U61" s="72" t="s">
        <v>114</v>
      </c>
      <c r="V61" s="72">
        <v>99</v>
      </c>
      <c r="W61" s="72">
        <v>90</v>
      </c>
      <c r="X61" s="72">
        <v>81</v>
      </c>
      <c r="Y61" s="72" t="s">
        <v>114</v>
      </c>
      <c r="Z61" s="72" t="s">
        <v>114</v>
      </c>
      <c r="AA61" s="72" t="s">
        <v>114</v>
      </c>
      <c r="AB61" s="72" t="s">
        <v>114</v>
      </c>
    </row>
    <row r="62" spans="1:28">
      <c r="A62" s="30">
        <v>201819</v>
      </c>
      <c r="B62" s="30" t="s">
        <v>19</v>
      </c>
      <c r="C62" s="30" t="s">
        <v>356</v>
      </c>
      <c r="D62" s="30" t="s">
        <v>20</v>
      </c>
      <c r="E62" s="30" t="s">
        <v>21</v>
      </c>
      <c r="F62" s="30" t="s">
        <v>22</v>
      </c>
      <c r="G62" s="30" t="s">
        <v>81</v>
      </c>
      <c r="H62" s="30" t="s">
        <v>82</v>
      </c>
      <c r="I62" s="30" t="s">
        <v>24</v>
      </c>
      <c r="J62" s="7" t="s">
        <v>109</v>
      </c>
      <c r="K62" s="7" t="s">
        <v>109</v>
      </c>
      <c r="L62" s="30" t="s">
        <v>27</v>
      </c>
      <c r="M62" s="30" t="s">
        <v>342</v>
      </c>
      <c r="N62" s="72">
        <v>52003</v>
      </c>
      <c r="O62" s="72">
        <v>50929</v>
      </c>
      <c r="P62" s="72">
        <v>33241</v>
      </c>
      <c r="Q62" s="72">
        <v>25652</v>
      </c>
      <c r="R62" s="72" t="s">
        <v>114</v>
      </c>
      <c r="S62" s="72" t="s">
        <v>114</v>
      </c>
      <c r="T62" s="72" t="s">
        <v>114</v>
      </c>
      <c r="U62" s="72" t="s">
        <v>114</v>
      </c>
      <c r="V62" s="72">
        <v>98</v>
      </c>
      <c r="W62" s="72">
        <v>64</v>
      </c>
      <c r="X62" s="72">
        <v>49</v>
      </c>
      <c r="Y62" s="72" t="s">
        <v>114</v>
      </c>
      <c r="Z62" s="72" t="s">
        <v>114</v>
      </c>
      <c r="AA62" s="72" t="s">
        <v>114</v>
      </c>
      <c r="AB62" s="72" t="s">
        <v>114</v>
      </c>
    </row>
    <row r="63" spans="1:28">
      <c r="A63" s="30">
        <v>201819</v>
      </c>
      <c r="B63" s="30" t="s">
        <v>19</v>
      </c>
      <c r="C63" s="30" t="s">
        <v>356</v>
      </c>
      <c r="D63" s="30" t="s">
        <v>20</v>
      </c>
      <c r="E63" s="30" t="s">
        <v>21</v>
      </c>
      <c r="F63" s="30" t="s">
        <v>22</v>
      </c>
      <c r="G63" s="30" t="s">
        <v>83</v>
      </c>
      <c r="H63" s="30" t="s">
        <v>82</v>
      </c>
      <c r="I63" s="30" t="s">
        <v>24</v>
      </c>
      <c r="J63" s="7" t="s">
        <v>109</v>
      </c>
      <c r="K63" s="7" t="s">
        <v>109</v>
      </c>
      <c r="L63" s="30" t="s">
        <v>27</v>
      </c>
      <c r="M63" s="30" t="s">
        <v>342</v>
      </c>
      <c r="N63" s="72">
        <v>35507</v>
      </c>
      <c r="O63" s="72">
        <v>35086</v>
      </c>
      <c r="P63" s="72">
        <v>24261</v>
      </c>
      <c r="Q63" s="72">
        <v>19312</v>
      </c>
      <c r="R63" s="72" t="s">
        <v>114</v>
      </c>
      <c r="S63" s="72" t="s">
        <v>114</v>
      </c>
      <c r="T63" s="72" t="s">
        <v>114</v>
      </c>
      <c r="U63" s="72" t="s">
        <v>114</v>
      </c>
      <c r="V63" s="72">
        <v>99</v>
      </c>
      <c r="W63" s="72">
        <v>68</v>
      </c>
      <c r="X63" s="72">
        <v>54</v>
      </c>
      <c r="Y63" s="72" t="s">
        <v>114</v>
      </c>
      <c r="Z63" s="72" t="s">
        <v>114</v>
      </c>
      <c r="AA63" s="72" t="s">
        <v>114</v>
      </c>
      <c r="AB63" s="72" t="s">
        <v>114</v>
      </c>
    </row>
    <row r="64" spans="1:28">
      <c r="A64" s="30">
        <v>201819</v>
      </c>
      <c r="B64" s="30" t="s">
        <v>19</v>
      </c>
      <c r="C64" s="30" t="s">
        <v>356</v>
      </c>
      <c r="D64" s="30" t="s">
        <v>20</v>
      </c>
      <c r="E64" s="30" t="s">
        <v>21</v>
      </c>
      <c r="F64" s="30" t="s">
        <v>22</v>
      </c>
      <c r="G64" s="30" t="s">
        <v>109</v>
      </c>
      <c r="H64" s="30" t="s">
        <v>82</v>
      </c>
      <c r="I64" s="30" t="s">
        <v>24</v>
      </c>
      <c r="J64" s="7" t="s">
        <v>109</v>
      </c>
      <c r="K64" s="7" t="s">
        <v>109</v>
      </c>
      <c r="L64" s="30" t="s">
        <v>27</v>
      </c>
      <c r="M64" s="30" t="s">
        <v>342</v>
      </c>
      <c r="N64" s="72">
        <v>87510</v>
      </c>
      <c r="O64" s="72">
        <v>86015</v>
      </c>
      <c r="P64" s="72">
        <v>57502</v>
      </c>
      <c r="Q64" s="72">
        <v>44964</v>
      </c>
      <c r="R64" s="72" t="s">
        <v>114</v>
      </c>
      <c r="S64" s="72" t="s">
        <v>114</v>
      </c>
      <c r="T64" s="72" t="s">
        <v>114</v>
      </c>
      <c r="U64" s="72" t="s">
        <v>114</v>
      </c>
      <c r="V64" s="72">
        <v>98</v>
      </c>
      <c r="W64" s="72">
        <v>66</v>
      </c>
      <c r="X64" s="72">
        <v>51</v>
      </c>
      <c r="Y64" s="72" t="s">
        <v>114</v>
      </c>
      <c r="Z64" s="72" t="s">
        <v>114</v>
      </c>
      <c r="AA64" s="72" t="s">
        <v>114</v>
      </c>
      <c r="AB64" s="72" t="s">
        <v>114</v>
      </c>
    </row>
    <row r="65" spans="1:28">
      <c r="A65" s="30">
        <v>201819</v>
      </c>
      <c r="B65" s="30" t="s">
        <v>19</v>
      </c>
      <c r="C65" s="30" t="s">
        <v>356</v>
      </c>
      <c r="D65" s="30" t="s">
        <v>20</v>
      </c>
      <c r="E65" s="30" t="s">
        <v>21</v>
      </c>
      <c r="F65" s="30" t="s">
        <v>22</v>
      </c>
      <c r="G65" s="30" t="s">
        <v>81</v>
      </c>
      <c r="H65" s="30" t="s">
        <v>82</v>
      </c>
      <c r="I65" s="30" t="s">
        <v>24</v>
      </c>
      <c r="J65" s="7" t="s">
        <v>109</v>
      </c>
      <c r="K65" s="7" t="s">
        <v>109</v>
      </c>
      <c r="L65" s="30" t="s">
        <v>27</v>
      </c>
      <c r="M65" s="30" t="s">
        <v>341</v>
      </c>
      <c r="N65" s="72">
        <v>52003</v>
      </c>
      <c r="O65" s="72">
        <v>50929</v>
      </c>
      <c r="P65" s="72">
        <v>33241</v>
      </c>
      <c r="Q65" s="72">
        <v>25652</v>
      </c>
      <c r="R65" s="72" t="s">
        <v>114</v>
      </c>
      <c r="S65" s="72" t="s">
        <v>114</v>
      </c>
      <c r="T65" s="72" t="s">
        <v>114</v>
      </c>
      <c r="U65" s="72" t="s">
        <v>114</v>
      </c>
      <c r="V65" s="72">
        <v>98</v>
      </c>
      <c r="W65" s="72">
        <v>64</v>
      </c>
      <c r="X65" s="72">
        <v>49</v>
      </c>
      <c r="Y65" s="72" t="s">
        <v>114</v>
      </c>
      <c r="Z65" s="72" t="s">
        <v>114</v>
      </c>
      <c r="AA65" s="72" t="s">
        <v>114</v>
      </c>
      <c r="AB65" s="72" t="s">
        <v>114</v>
      </c>
    </row>
    <row r="66" spans="1:28">
      <c r="A66" s="30">
        <v>201819</v>
      </c>
      <c r="B66" s="30" t="s">
        <v>19</v>
      </c>
      <c r="C66" s="30" t="s">
        <v>356</v>
      </c>
      <c r="D66" s="30" t="s">
        <v>20</v>
      </c>
      <c r="E66" s="30" t="s">
        <v>21</v>
      </c>
      <c r="F66" s="30" t="s">
        <v>22</v>
      </c>
      <c r="G66" s="30" t="s">
        <v>83</v>
      </c>
      <c r="H66" s="30" t="s">
        <v>82</v>
      </c>
      <c r="I66" s="30" t="s">
        <v>24</v>
      </c>
      <c r="J66" s="7" t="s">
        <v>109</v>
      </c>
      <c r="K66" s="7" t="s">
        <v>109</v>
      </c>
      <c r="L66" s="30" t="s">
        <v>27</v>
      </c>
      <c r="M66" s="30" t="s">
        <v>341</v>
      </c>
      <c r="N66" s="72">
        <v>35507</v>
      </c>
      <c r="O66" s="72">
        <v>35086</v>
      </c>
      <c r="P66" s="72">
        <v>24261</v>
      </c>
      <c r="Q66" s="72">
        <v>19312</v>
      </c>
      <c r="R66" s="72" t="s">
        <v>114</v>
      </c>
      <c r="S66" s="72" t="s">
        <v>114</v>
      </c>
      <c r="T66" s="72" t="s">
        <v>114</v>
      </c>
      <c r="U66" s="72" t="s">
        <v>114</v>
      </c>
      <c r="V66" s="72">
        <v>99</v>
      </c>
      <c r="W66" s="72">
        <v>68</v>
      </c>
      <c r="X66" s="72">
        <v>54</v>
      </c>
      <c r="Y66" s="72" t="s">
        <v>114</v>
      </c>
      <c r="Z66" s="72" t="s">
        <v>114</v>
      </c>
      <c r="AA66" s="72" t="s">
        <v>114</v>
      </c>
      <c r="AB66" s="72" t="s">
        <v>114</v>
      </c>
    </row>
    <row r="67" spans="1:28">
      <c r="A67" s="30">
        <v>201819</v>
      </c>
      <c r="B67" s="30" t="s">
        <v>19</v>
      </c>
      <c r="C67" s="30" t="s">
        <v>356</v>
      </c>
      <c r="D67" s="30" t="s">
        <v>20</v>
      </c>
      <c r="E67" s="30" t="s">
        <v>21</v>
      </c>
      <c r="F67" s="30" t="s">
        <v>22</v>
      </c>
      <c r="G67" s="30" t="s">
        <v>109</v>
      </c>
      <c r="H67" s="30" t="s">
        <v>82</v>
      </c>
      <c r="I67" s="30" t="s">
        <v>24</v>
      </c>
      <c r="J67" s="7" t="s">
        <v>109</v>
      </c>
      <c r="K67" s="7" t="s">
        <v>109</v>
      </c>
      <c r="L67" s="30" t="s">
        <v>27</v>
      </c>
      <c r="M67" s="30" t="s">
        <v>341</v>
      </c>
      <c r="N67" s="72">
        <v>87510</v>
      </c>
      <c r="O67" s="72">
        <v>86015</v>
      </c>
      <c r="P67" s="72">
        <v>57502</v>
      </c>
      <c r="Q67" s="72">
        <v>44964</v>
      </c>
      <c r="R67" s="72" t="s">
        <v>114</v>
      </c>
      <c r="S67" s="72" t="s">
        <v>114</v>
      </c>
      <c r="T67" s="72" t="s">
        <v>114</v>
      </c>
      <c r="U67" s="72" t="s">
        <v>114</v>
      </c>
      <c r="V67" s="72">
        <v>98</v>
      </c>
      <c r="W67" s="72">
        <v>66</v>
      </c>
      <c r="X67" s="72">
        <v>51</v>
      </c>
      <c r="Y67" s="72" t="s">
        <v>114</v>
      </c>
      <c r="Z67" s="72" t="s">
        <v>114</v>
      </c>
      <c r="AA67" s="72" t="s">
        <v>114</v>
      </c>
      <c r="AB67" s="72" t="s">
        <v>114</v>
      </c>
    </row>
    <row r="68" spans="1:28">
      <c r="A68" s="30">
        <v>201819</v>
      </c>
      <c r="B68" s="30" t="s">
        <v>19</v>
      </c>
      <c r="C68" s="30" t="s">
        <v>356</v>
      </c>
      <c r="D68" s="30" t="s">
        <v>20</v>
      </c>
      <c r="E68" s="30" t="s">
        <v>21</v>
      </c>
      <c r="F68" s="30" t="s">
        <v>22</v>
      </c>
      <c r="G68" s="30" t="s">
        <v>81</v>
      </c>
      <c r="H68" s="30" t="s">
        <v>82</v>
      </c>
      <c r="I68" s="30" t="s">
        <v>24</v>
      </c>
      <c r="J68" s="7" t="s">
        <v>109</v>
      </c>
      <c r="K68" s="7" t="s">
        <v>109</v>
      </c>
      <c r="L68" s="30" t="s">
        <v>28</v>
      </c>
      <c r="M68" s="30" t="s">
        <v>342</v>
      </c>
      <c r="N68" s="72">
        <v>80273</v>
      </c>
      <c r="O68" s="72">
        <v>79684</v>
      </c>
      <c r="P68" s="72">
        <v>72058</v>
      </c>
      <c r="Q68" s="72">
        <v>62930</v>
      </c>
      <c r="R68" s="72" t="s">
        <v>114</v>
      </c>
      <c r="S68" s="72" t="s">
        <v>114</v>
      </c>
      <c r="T68" s="72" t="s">
        <v>114</v>
      </c>
      <c r="U68" s="72" t="s">
        <v>114</v>
      </c>
      <c r="V68" s="72">
        <v>99</v>
      </c>
      <c r="W68" s="72">
        <v>90</v>
      </c>
      <c r="X68" s="72">
        <v>78</v>
      </c>
      <c r="Y68" s="72" t="s">
        <v>114</v>
      </c>
      <c r="Z68" s="72" t="s">
        <v>114</v>
      </c>
      <c r="AA68" s="72" t="s">
        <v>114</v>
      </c>
      <c r="AB68" s="72" t="s">
        <v>114</v>
      </c>
    </row>
    <row r="69" spans="1:28">
      <c r="A69" s="30">
        <v>201819</v>
      </c>
      <c r="B69" s="30" t="s">
        <v>19</v>
      </c>
      <c r="C69" s="30" t="s">
        <v>356</v>
      </c>
      <c r="D69" s="30" t="s">
        <v>20</v>
      </c>
      <c r="E69" s="30" t="s">
        <v>21</v>
      </c>
      <c r="F69" s="30" t="s">
        <v>22</v>
      </c>
      <c r="G69" s="30" t="s">
        <v>83</v>
      </c>
      <c r="H69" s="30" t="s">
        <v>82</v>
      </c>
      <c r="I69" s="30" t="s">
        <v>24</v>
      </c>
      <c r="J69" s="7" t="s">
        <v>109</v>
      </c>
      <c r="K69" s="7" t="s">
        <v>109</v>
      </c>
      <c r="L69" s="30" t="s">
        <v>28</v>
      </c>
      <c r="M69" s="30" t="s">
        <v>342</v>
      </c>
      <c r="N69" s="72">
        <v>77722</v>
      </c>
      <c r="O69" s="72">
        <v>77233</v>
      </c>
      <c r="P69" s="72">
        <v>70629</v>
      </c>
      <c r="Q69" s="72">
        <v>62177</v>
      </c>
      <c r="R69" s="72" t="s">
        <v>114</v>
      </c>
      <c r="S69" s="72" t="s">
        <v>114</v>
      </c>
      <c r="T69" s="72" t="s">
        <v>114</v>
      </c>
      <c r="U69" s="72" t="s">
        <v>114</v>
      </c>
      <c r="V69" s="72">
        <v>99</v>
      </c>
      <c r="W69" s="72">
        <v>91</v>
      </c>
      <c r="X69" s="72">
        <v>80</v>
      </c>
      <c r="Y69" s="72" t="s">
        <v>114</v>
      </c>
      <c r="Z69" s="72" t="s">
        <v>114</v>
      </c>
      <c r="AA69" s="72" t="s">
        <v>114</v>
      </c>
      <c r="AB69" s="72" t="s">
        <v>114</v>
      </c>
    </row>
    <row r="70" spans="1:28">
      <c r="A70" s="30">
        <v>201819</v>
      </c>
      <c r="B70" s="30" t="s">
        <v>19</v>
      </c>
      <c r="C70" s="30" t="s">
        <v>356</v>
      </c>
      <c r="D70" s="30" t="s">
        <v>20</v>
      </c>
      <c r="E70" s="30" t="s">
        <v>21</v>
      </c>
      <c r="F70" s="30" t="s">
        <v>22</v>
      </c>
      <c r="G70" s="30" t="s">
        <v>109</v>
      </c>
      <c r="H70" s="30" t="s">
        <v>82</v>
      </c>
      <c r="I70" s="30" t="s">
        <v>24</v>
      </c>
      <c r="J70" s="7" t="s">
        <v>109</v>
      </c>
      <c r="K70" s="7" t="s">
        <v>109</v>
      </c>
      <c r="L70" s="30" t="s">
        <v>28</v>
      </c>
      <c r="M70" s="30" t="s">
        <v>342</v>
      </c>
      <c r="N70" s="72">
        <v>157995</v>
      </c>
      <c r="O70" s="72">
        <v>156917</v>
      </c>
      <c r="P70" s="72">
        <v>142687</v>
      </c>
      <c r="Q70" s="72">
        <v>125107</v>
      </c>
      <c r="R70" s="72" t="s">
        <v>114</v>
      </c>
      <c r="S70" s="72" t="s">
        <v>114</v>
      </c>
      <c r="T70" s="72" t="s">
        <v>114</v>
      </c>
      <c r="U70" s="72" t="s">
        <v>114</v>
      </c>
      <c r="V70" s="72">
        <v>99</v>
      </c>
      <c r="W70" s="72">
        <v>90</v>
      </c>
      <c r="X70" s="72">
        <v>79</v>
      </c>
      <c r="Y70" s="72" t="s">
        <v>114</v>
      </c>
      <c r="Z70" s="72" t="s">
        <v>114</v>
      </c>
      <c r="AA70" s="72" t="s">
        <v>114</v>
      </c>
      <c r="AB70" s="72" t="s">
        <v>114</v>
      </c>
    </row>
    <row r="71" spans="1:28">
      <c r="A71" s="30">
        <v>201819</v>
      </c>
      <c r="B71" s="30" t="s">
        <v>19</v>
      </c>
      <c r="C71" s="30" t="s">
        <v>356</v>
      </c>
      <c r="D71" s="30" t="s">
        <v>20</v>
      </c>
      <c r="E71" s="30" t="s">
        <v>21</v>
      </c>
      <c r="F71" s="30" t="s">
        <v>22</v>
      </c>
      <c r="G71" s="30" t="s">
        <v>81</v>
      </c>
      <c r="H71" s="30" t="s">
        <v>82</v>
      </c>
      <c r="I71" s="30" t="s">
        <v>24</v>
      </c>
      <c r="J71" s="7" t="s">
        <v>109</v>
      </c>
      <c r="K71" s="7" t="s">
        <v>109</v>
      </c>
      <c r="L71" s="30" t="s">
        <v>28</v>
      </c>
      <c r="M71" s="30" t="s">
        <v>341</v>
      </c>
      <c r="N71" s="72">
        <v>80273</v>
      </c>
      <c r="O71" s="72">
        <v>79684</v>
      </c>
      <c r="P71" s="72">
        <v>72058</v>
      </c>
      <c r="Q71" s="72">
        <v>62930</v>
      </c>
      <c r="R71" s="72" t="s">
        <v>114</v>
      </c>
      <c r="S71" s="72" t="s">
        <v>114</v>
      </c>
      <c r="T71" s="72" t="s">
        <v>114</v>
      </c>
      <c r="U71" s="72" t="s">
        <v>114</v>
      </c>
      <c r="V71" s="72">
        <v>99</v>
      </c>
      <c r="W71" s="72">
        <v>90</v>
      </c>
      <c r="X71" s="72">
        <v>78</v>
      </c>
      <c r="Y71" s="72" t="s">
        <v>114</v>
      </c>
      <c r="Z71" s="72" t="s">
        <v>114</v>
      </c>
      <c r="AA71" s="72" t="s">
        <v>114</v>
      </c>
      <c r="AB71" s="72" t="s">
        <v>114</v>
      </c>
    </row>
    <row r="72" spans="1:28">
      <c r="A72" s="30">
        <v>201819</v>
      </c>
      <c r="B72" s="30" t="s">
        <v>19</v>
      </c>
      <c r="C72" s="30" t="s">
        <v>356</v>
      </c>
      <c r="D72" s="30" t="s">
        <v>20</v>
      </c>
      <c r="E72" s="30" t="s">
        <v>21</v>
      </c>
      <c r="F72" s="30" t="s">
        <v>22</v>
      </c>
      <c r="G72" s="30" t="s">
        <v>83</v>
      </c>
      <c r="H72" s="30" t="s">
        <v>82</v>
      </c>
      <c r="I72" s="30" t="s">
        <v>24</v>
      </c>
      <c r="J72" s="7" t="s">
        <v>109</v>
      </c>
      <c r="K72" s="7" t="s">
        <v>109</v>
      </c>
      <c r="L72" s="30" t="s">
        <v>28</v>
      </c>
      <c r="M72" s="30" t="s">
        <v>341</v>
      </c>
      <c r="N72" s="72">
        <v>77722</v>
      </c>
      <c r="O72" s="72">
        <v>77233</v>
      </c>
      <c r="P72" s="72">
        <v>70629</v>
      </c>
      <c r="Q72" s="72">
        <v>62177</v>
      </c>
      <c r="R72" s="72" t="s">
        <v>114</v>
      </c>
      <c r="S72" s="72" t="s">
        <v>114</v>
      </c>
      <c r="T72" s="72" t="s">
        <v>114</v>
      </c>
      <c r="U72" s="72" t="s">
        <v>114</v>
      </c>
      <c r="V72" s="72">
        <v>99</v>
      </c>
      <c r="W72" s="72">
        <v>91</v>
      </c>
      <c r="X72" s="72">
        <v>80</v>
      </c>
      <c r="Y72" s="72" t="s">
        <v>114</v>
      </c>
      <c r="Z72" s="72" t="s">
        <v>114</v>
      </c>
      <c r="AA72" s="72" t="s">
        <v>114</v>
      </c>
      <c r="AB72" s="72" t="s">
        <v>114</v>
      </c>
    </row>
    <row r="73" spans="1:28">
      <c r="A73" s="30">
        <v>201819</v>
      </c>
      <c r="B73" s="30" t="s">
        <v>19</v>
      </c>
      <c r="C73" s="30" t="s">
        <v>356</v>
      </c>
      <c r="D73" s="30" t="s">
        <v>20</v>
      </c>
      <c r="E73" s="30" t="s">
        <v>21</v>
      </c>
      <c r="F73" s="30" t="s">
        <v>22</v>
      </c>
      <c r="G73" s="30" t="s">
        <v>109</v>
      </c>
      <c r="H73" s="30" t="s">
        <v>82</v>
      </c>
      <c r="I73" s="30" t="s">
        <v>24</v>
      </c>
      <c r="J73" s="7" t="s">
        <v>109</v>
      </c>
      <c r="K73" s="7" t="s">
        <v>109</v>
      </c>
      <c r="L73" s="30" t="s">
        <v>28</v>
      </c>
      <c r="M73" s="30" t="s">
        <v>341</v>
      </c>
      <c r="N73" s="72">
        <v>157995</v>
      </c>
      <c r="O73" s="72">
        <v>156917</v>
      </c>
      <c r="P73" s="72">
        <v>142687</v>
      </c>
      <c r="Q73" s="72">
        <v>125107</v>
      </c>
      <c r="R73" s="72" t="s">
        <v>114</v>
      </c>
      <c r="S73" s="72" t="s">
        <v>114</v>
      </c>
      <c r="T73" s="72" t="s">
        <v>114</v>
      </c>
      <c r="U73" s="72" t="s">
        <v>114</v>
      </c>
      <c r="V73" s="72">
        <v>99</v>
      </c>
      <c r="W73" s="72">
        <v>90</v>
      </c>
      <c r="X73" s="72">
        <v>79</v>
      </c>
      <c r="Y73" s="72" t="s">
        <v>114</v>
      </c>
      <c r="Z73" s="72" t="s">
        <v>114</v>
      </c>
      <c r="AA73" s="72" t="s">
        <v>114</v>
      </c>
      <c r="AB73" s="72" t="s">
        <v>114</v>
      </c>
    </row>
    <row r="74" spans="1:28">
      <c r="A74" s="30">
        <v>201819</v>
      </c>
      <c r="B74" s="30" t="s">
        <v>19</v>
      </c>
      <c r="C74" s="30" t="s">
        <v>356</v>
      </c>
      <c r="D74" s="30" t="s">
        <v>20</v>
      </c>
      <c r="E74" s="30" t="s">
        <v>21</v>
      </c>
      <c r="F74" s="30" t="s">
        <v>22</v>
      </c>
      <c r="G74" s="30" t="s">
        <v>81</v>
      </c>
      <c r="H74" s="30" t="s">
        <v>82</v>
      </c>
      <c r="I74" s="30" t="s">
        <v>24</v>
      </c>
      <c r="J74" s="7" t="s">
        <v>109</v>
      </c>
      <c r="K74" s="7" t="s">
        <v>109</v>
      </c>
      <c r="L74" s="30" t="s">
        <v>29</v>
      </c>
      <c r="M74" s="30" t="s">
        <v>342</v>
      </c>
      <c r="N74" s="72">
        <v>1687</v>
      </c>
      <c r="O74" s="72">
        <v>1667</v>
      </c>
      <c r="P74" s="72">
        <v>1331</v>
      </c>
      <c r="Q74" s="72">
        <v>1099</v>
      </c>
      <c r="R74" s="72" t="s">
        <v>114</v>
      </c>
      <c r="S74" s="72" t="s">
        <v>114</v>
      </c>
      <c r="T74" s="72" t="s">
        <v>114</v>
      </c>
      <c r="U74" s="72" t="s">
        <v>114</v>
      </c>
      <c r="V74" s="72">
        <v>99</v>
      </c>
      <c r="W74" s="72">
        <v>79</v>
      </c>
      <c r="X74" s="72">
        <v>65</v>
      </c>
      <c r="Y74" s="72" t="s">
        <v>114</v>
      </c>
      <c r="Z74" s="72" t="s">
        <v>114</v>
      </c>
      <c r="AA74" s="72" t="s">
        <v>114</v>
      </c>
      <c r="AB74" s="72" t="s">
        <v>114</v>
      </c>
    </row>
    <row r="75" spans="1:28">
      <c r="A75" s="30">
        <v>201819</v>
      </c>
      <c r="B75" s="30" t="s">
        <v>19</v>
      </c>
      <c r="C75" s="30" t="s">
        <v>356</v>
      </c>
      <c r="D75" s="30" t="s">
        <v>20</v>
      </c>
      <c r="E75" s="30" t="s">
        <v>21</v>
      </c>
      <c r="F75" s="30" t="s">
        <v>22</v>
      </c>
      <c r="G75" s="30" t="s">
        <v>83</v>
      </c>
      <c r="H75" s="30" t="s">
        <v>82</v>
      </c>
      <c r="I75" s="30" t="s">
        <v>24</v>
      </c>
      <c r="J75" s="7" t="s">
        <v>109</v>
      </c>
      <c r="K75" s="7" t="s">
        <v>109</v>
      </c>
      <c r="L75" s="30" t="s">
        <v>29</v>
      </c>
      <c r="M75" s="30" t="s">
        <v>342</v>
      </c>
      <c r="N75" s="72">
        <v>1707</v>
      </c>
      <c r="O75" s="72">
        <v>1697</v>
      </c>
      <c r="P75" s="72">
        <v>1517</v>
      </c>
      <c r="Q75" s="72">
        <v>1357</v>
      </c>
      <c r="R75" s="72" t="s">
        <v>114</v>
      </c>
      <c r="S75" s="72" t="s">
        <v>114</v>
      </c>
      <c r="T75" s="72" t="s">
        <v>114</v>
      </c>
      <c r="U75" s="72" t="s">
        <v>114</v>
      </c>
      <c r="V75" s="72">
        <v>99</v>
      </c>
      <c r="W75" s="72">
        <v>89</v>
      </c>
      <c r="X75" s="72">
        <v>79</v>
      </c>
      <c r="Y75" s="72" t="s">
        <v>114</v>
      </c>
      <c r="Z75" s="72" t="s">
        <v>114</v>
      </c>
      <c r="AA75" s="72" t="s">
        <v>114</v>
      </c>
      <c r="AB75" s="72" t="s">
        <v>114</v>
      </c>
    </row>
    <row r="76" spans="1:28">
      <c r="A76" s="30">
        <v>201819</v>
      </c>
      <c r="B76" s="30" t="s">
        <v>19</v>
      </c>
      <c r="C76" s="30" t="s">
        <v>356</v>
      </c>
      <c r="D76" s="30" t="s">
        <v>20</v>
      </c>
      <c r="E76" s="30" t="s">
        <v>21</v>
      </c>
      <c r="F76" s="30" t="s">
        <v>22</v>
      </c>
      <c r="G76" s="30" t="s">
        <v>109</v>
      </c>
      <c r="H76" s="30" t="s">
        <v>82</v>
      </c>
      <c r="I76" s="30" t="s">
        <v>24</v>
      </c>
      <c r="J76" s="7" t="s">
        <v>109</v>
      </c>
      <c r="K76" s="7" t="s">
        <v>109</v>
      </c>
      <c r="L76" s="30" t="s">
        <v>29</v>
      </c>
      <c r="M76" s="30" t="s">
        <v>342</v>
      </c>
      <c r="N76" s="72">
        <v>3394</v>
      </c>
      <c r="O76" s="72">
        <v>3364</v>
      </c>
      <c r="P76" s="72">
        <v>2848</v>
      </c>
      <c r="Q76" s="72">
        <v>2456</v>
      </c>
      <c r="R76" s="72" t="s">
        <v>114</v>
      </c>
      <c r="S76" s="72" t="s">
        <v>114</v>
      </c>
      <c r="T76" s="72" t="s">
        <v>114</v>
      </c>
      <c r="U76" s="72" t="s">
        <v>114</v>
      </c>
      <c r="V76" s="72">
        <v>99</v>
      </c>
      <c r="W76" s="72">
        <v>84</v>
      </c>
      <c r="X76" s="72">
        <v>72</v>
      </c>
      <c r="Y76" s="72" t="s">
        <v>114</v>
      </c>
      <c r="Z76" s="72" t="s">
        <v>114</v>
      </c>
      <c r="AA76" s="72" t="s">
        <v>114</v>
      </c>
      <c r="AB76" s="72" t="s">
        <v>114</v>
      </c>
    </row>
    <row r="77" spans="1:28">
      <c r="A77" s="30">
        <v>201819</v>
      </c>
      <c r="B77" s="30" t="s">
        <v>19</v>
      </c>
      <c r="C77" s="30" t="s">
        <v>356</v>
      </c>
      <c r="D77" s="30" t="s">
        <v>20</v>
      </c>
      <c r="E77" s="30" t="s">
        <v>21</v>
      </c>
      <c r="F77" s="30" t="s">
        <v>22</v>
      </c>
      <c r="G77" s="30" t="s">
        <v>81</v>
      </c>
      <c r="H77" s="30" t="s">
        <v>82</v>
      </c>
      <c r="I77" s="30" t="s">
        <v>24</v>
      </c>
      <c r="J77" s="7" t="s">
        <v>109</v>
      </c>
      <c r="K77" s="7" t="s">
        <v>109</v>
      </c>
      <c r="L77" s="30" t="s">
        <v>29</v>
      </c>
      <c r="M77" s="30" t="s">
        <v>341</v>
      </c>
      <c r="N77" s="72">
        <v>1687</v>
      </c>
      <c r="O77" s="72">
        <v>1667</v>
      </c>
      <c r="P77" s="72">
        <v>1331</v>
      </c>
      <c r="Q77" s="72">
        <v>1099</v>
      </c>
      <c r="R77" s="72" t="s">
        <v>114</v>
      </c>
      <c r="S77" s="72" t="s">
        <v>114</v>
      </c>
      <c r="T77" s="72" t="s">
        <v>114</v>
      </c>
      <c r="U77" s="72" t="s">
        <v>114</v>
      </c>
      <c r="V77" s="72">
        <v>99</v>
      </c>
      <c r="W77" s="72">
        <v>79</v>
      </c>
      <c r="X77" s="72">
        <v>65</v>
      </c>
      <c r="Y77" s="72" t="s">
        <v>114</v>
      </c>
      <c r="Z77" s="72" t="s">
        <v>114</v>
      </c>
      <c r="AA77" s="72" t="s">
        <v>114</v>
      </c>
      <c r="AB77" s="72" t="s">
        <v>114</v>
      </c>
    </row>
    <row r="78" spans="1:28">
      <c r="A78" s="30">
        <v>201819</v>
      </c>
      <c r="B78" s="30" t="s">
        <v>19</v>
      </c>
      <c r="C78" s="30" t="s">
        <v>356</v>
      </c>
      <c r="D78" s="30" t="s">
        <v>20</v>
      </c>
      <c r="E78" s="30" t="s">
        <v>21</v>
      </c>
      <c r="F78" s="30" t="s">
        <v>22</v>
      </c>
      <c r="G78" s="30" t="s">
        <v>83</v>
      </c>
      <c r="H78" s="30" t="s">
        <v>82</v>
      </c>
      <c r="I78" s="30" t="s">
        <v>24</v>
      </c>
      <c r="J78" s="7" t="s">
        <v>109</v>
      </c>
      <c r="K78" s="7" t="s">
        <v>109</v>
      </c>
      <c r="L78" s="30" t="s">
        <v>29</v>
      </c>
      <c r="M78" s="30" t="s">
        <v>341</v>
      </c>
      <c r="N78" s="72">
        <v>1707</v>
      </c>
      <c r="O78" s="72">
        <v>1697</v>
      </c>
      <c r="P78" s="72">
        <v>1517</v>
      </c>
      <c r="Q78" s="72">
        <v>1357</v>
      </c>
      <c r="R78" s="72" t="s">
        <v>114</v>
      </c>
      <c r="S78" s="72" t="s">
        <v>114</v>
      </c>
      <c r="T78" s="72" t="s">
        <v>114</v>
      </c>
      <c r="U78" s="72" t="s">
        <v>114</v>
      </c>
      <c r="V78" s="72">
        <v>99</v>
      </c>
      <c r="W78" s="72">
        <v>89</v>
      </c>
      <c r="X78" s="72">
        <v>79</v>
      </c>
      <c r="Y78" s="72" t="s">
        <v>114</v>
      </c>
      <c r="Z78" s="72" t="s">
        <v>114</v>
      </c>
      <c r="AA78" s="72" t="s">
        <v>114</v>
      </c>
      <c r="AB78" s="72" t="s">
        <v>114</v>
      </c>
    </row>
    <row r="79" spans="1:28">
      <c r="A79" s="30">
        <v>201819</v>
      </c>
      <c r="B79" s="30" t="s">
        <v>19</v>
      </c>
      <c r="C79" s="30" t="s">
        <v>356</v>
      </c>
      <c r="D79" s="30" t="s">
        <v>20</v>
      </c>
      <c r="E79" s="30" t="s">
        <v>21</v>
      </c>
      <c r="F79" s="30" t="s">
        <v>22</v>
      </c>
      <c r="G79" s="30" t="s">
        <v>109</v>
      </c>
      <c r="H79" s="30" t="s">
        <v>82</v>
      </c>
      <c r="I79" s="30" t="s">
        <v>24</v>
      </c>
      <c r="J79" s="7" t="s">
        <v>109</v>
      </c>
      <c r="K79" s="7" t="s">
        <v>109</v>
      </c>
      <c r="L79" s="30" t="s">
        <v>29</v>
      </c>
      <c r="M79" s="30" t="s">
        <v>341</v>
      </c>
      <c r="N79" s="72">
        <v>3394</v>
      </c>
      <c r="O79" s="72">
        <v>3364</v>
      </c>
      <c r="P79" s="72">
        <v>2848</v>
      </c>
      <c r="Q79" s="72">
        <v>2456</v>
      </c>
      <c r="R79" s="72" t="s">
        <v>114</v>
      </c>
      <c r="S79" s="72" t="s">
        <v>114</v>
      </c>
      <c r="T79" s="72" t="s">
        <v>114</v>
      </c>
      <c r="U79" s="72" t="s">
        <v>114</v>
      </c>
      <c r="V79" s="72">
        <v>99</v>
      </c>
      <c r="W79" s="72">
        <v>84</v>
      </c>
      <c r="X79" s="72">
        <v>72</v>
      </c>
      <c r="Y79" s="72" t="s">
        <v>114</v>
      </c>
      <c r="Z79" s="72" t="s">
        <v>114</v>
      </c>
      <c r="AA79" s="72" t="s">
        <v>114</v>
      </c>
      <c r="AB79" s="72" t="s">
        <v>114</v>
      </c>
    </row>
    <row r="80" spans="1:28">
      <c r="A80" s="30">
        <v>201819</v>
      </c>
      <c r="B80" s="30" t="s">
        <v>19</v>
      </c>
      <c r="C80" s="30" t="s">
        <v>356</v>
      </c>
      <c r="D80" s="30" t="s">
        <v>20</v>
      </c>
      <c r="E80" s="30" t="s">
        <v>21</v>
      </c>
      <c r="F80" s="30" t="s">
        <v>22</v>
      </c>
      <c r="G80" s="30" t="s">
        <v>81</v>
      </c>
      <c r="H80" s="30" t="s">
        <v>82</v>
      </c>
      <c r="I80" s="30" t="s">
        <v>24</v>
      </c>
      <c r="J80" s="7" t="s">
        <v>109</v>
      </c>
      <c r="K80" s="7" t="s">
        <v>109</v>
      </c>
      <c r="L80" s="30" t="s">
        <v>30</v>
      </c>
      <c r="M80" s="30" t="s">
        <v>342</v>
      </c>
      <c r="N80" s="72">
        <v>634</v>
      </c>
      <c r="O80" s="72">
        <v>633</v>
      </c>
      <c r="P80" s="72">
        <v>608</v>
      </c>
      <c r="Q80" s="72">
        <v>599</v>
      </c>
      <c r="R80" s="72" t="s">
        <v>114</v>
      </c>
      <c r="S80" s="72" t="s">
        <v>114</v>
      </c>
      <c r="T80" s="72" t="s">
        <v>114</v>
      </c>
      <c r="U80" s="72" t="s">
        <v>114</v>
      </c>
      <c r="V80" s="72">
        <v>100</v>
      </c>
      <c r="W80" s="72">
        <v>96</v>
      </c>
      <c r="X80" s="72">
        <v>94</v>
      </c>
      <c r="Y80" s="72" t="s">
        <v>114</v>
      </c>
      <c r="Z80" s="72" t="s">
        <v>114</v>
      </c>
      <c r="AA80" s="72" t="s">
        <v>114</v>
      </c>
      <c r="AB80" s="72" t="s">
        <v>114</v>
      </c>
    </row>
    <row r="81" spans="1:28">
      <c r="A81" s="30">
        <v>201819</v>
      </c>
      <c r="B81" s="30" t="s">
        <v>19</v>
      </c>
      <c r="C81" s="30" t="s">
        <v>356</v>
      </c>
      <c r="D81" s="30" t="s">
        <v>20</v>
      </c>
      <c r="E81" s="30" t="s">
        <v>21</v>
      </c>
      <c r="F81" s="30" t="s">
        <v>22</v>
      </c>
      <c r="G81" s="30" t="s">
        <v>83</v>
      </c>
      <c r="H81" s="30" t="s">
        <v>82</v>
      </c>
      <c r="I81" s="30" t="s">
        <v>24</v>
      </c>
      <c r="J81" s="7" t="s">
        <v>109</v>
      </c>
      <c r="K81" s="7" t="s">
        <v>109</v>
      </c>
      <c r="L81" s="30" t="s">
        <v>30</v>
      </c>
      <c r="M81" s="30" t="s">
        <v>342</v>
      </c>
      <c r="N81" s="72">
        <v>453</v>
      </c>
      <c r="O81" s="72">
        <v>452</v>
      </c>
      <c r="P81" s="72">
        <v>440</v>
      </c>
      <c r="Q81" s="72">
        <v>433</v>
      </c>
      <c r="R81" s="72" t="s">
        <v>114</v>
      </c>
      <c r="S81" s="72" t="s">
        <v>114</v>
      </c>
      <c r="T81" s="72" t="s">
        <v>114</v>
      </c>
      <c r="U81" s="72" t="s">
        <v>114</v>
      </c>
      <c r="V81" s="72">
        <v>100</v>
      </c>
      <c r="W81" s="72">
        <v>97</v>
      </c>
      <c r="X81" s="72">
        <v>96</v>
      </c>
      <c r="Y81" s="72" t="s">
        <v>114</v>
      </c>
      <c r="Z81" s="72" t="s">
        <v>114</v>
      </c>
      <c r="AA81" s="72" t="s">
        <v>114</v>
      </c>
      <c r="AB81" s="72" t="s">
        <v>114</v>
      </c>
    </row>
    <row r="82" spans="1:28">
      <c r="A82" s="30">
        <v>201819</v>
      </c>
      <c r="B82" s="30" t="s">
        <v>19</v>
      </c>
      <c r="C82" s="30" t="s">
        <v>356</v>
      </c>
      <c r="D82" s="30" t="s">
        <v>20</v>
      </c>
      <c r="E82" s="30" t="s">
        <v>21</v>
      </c>
      <c r="F82" s="30" t="s">
        <v>22</v>
      </c>
      <c r="G82" s="30" t="s">
        <v>109</v>
      </c>
      <c r="H82" s="30" t="s">
        <v>82</v>
      </c>
      <c r="I82" s="30" t="s">
        <v>24</v>
      </c>
      <c r="J82" s="7" t="s">
        <v>109</v>
      </c>
      <c r="K82" s="7" t="s">
        <v>109</v>
      </c>
      <c r="L82" s="30" t="s">
        <v>30</v>
      </c>
      <c r="M82" s="30" t="s">
        <v>342</v>
      </c>
      <c r="N82" s="72">
        <v>1087</v>
      </c>
      <c r="O82" s="72">
        <v>1085</v>
      </c>
      <c r="P82" s="72">
        <v>1048</v>
      </c>
      <c r="Q82" s="72">
        <v>1032</v>
      </c>
      <c r="R82" s="72" t="s">
        <v>114</v>
      </c>
      <c r="S82" s="72" t="s">
        <v>114</v>
      </c>
      <c r="T82" s="72" t="s">
        <v>114</v>
      </c>
      <c r="U82" s="72" t="s">
        <v>114</v>
      </c>
      <c r="V82" s="72">
        <v>100</v>
      </c>
      <c r="W82" s="72">
        <v>96</v>
      </c>
      <c r="X82" s="72">
        <v>95</v>
      </c>
      <c r="Y82" s="72" t="s">
        <v>114</v>
      </c>
      <c r="Z82" s="72" t="s">
        <v>114</v>
      </c>
      <c r="AA82" s="72" t="s">
        <v>114</v>
      </c>
      <c r="AB82" s="72" t="s">
        <v>114</v>
      </c>
    </row>
    <row r="83" spans="1:28">
      <c r="A83" s="30">
        <v>201819</v>
      </c>
      <c r="B83" s="30" t="s">
        <v>19</v>
      </c>
      <c r="C83" s="30" t="s">
        <v>356</v>
      </c>
      <c r="D83" s="30" t="s">
        <v>20</v>
      </c>
      <c r="E83" s="30" t="s">
        <v>21</v>
      </c>
      <c r="F83" s="30" t="s">
        <v>22</v>
      </c>
      <c r="G83" s="30" t="s">
        <v>81</v>
      </c>
      <c r="H83" s="30" t="s">
        <v>82</v>
      </c>
      <c r="I83" s="30" t="s">
        <v>24</v>
      </c>
      <c r="J83" s="7" t="s">
        <v>109</v>
      </c>
      <c r="K83" s="7" t="s">
        <v>109</v>
      </c>
      <c r="L83" s="30" t="s">
        <v>30</v>
      </c>
      <c r="M83" s="30" t="s">
        <v>341</v>
      </c>
      <c r="N83" s="72">
        <v>634</v>
      </c>
      <c r="O83" s="72">
        <v>633</v>
      </c>
      <c r="P83" s="72">
        <v>608</v>
      </c>
      <c r="Q83" s="72">
        <v>599</v>
      </c>
      <c r="R83" s="72" t="s">
        <v>114</v>
      </c>
      <c r="S83" s="72" t="s">
        <v>114</v>
      </c>
      <c r="T83" s="72" t="s">
        <v>114</v>
      </c>
      <c r="U83" s="72" t="s">
        <v>114</v>
      </c>
      <c r="V83" s="72">
        <v>100</v>
      </c>
      <c r="W83" s="72">
        <v>96</v>
      </c>
      <c r="X83" s="72">
        <v>94</v>
      </c>
      <c r="Y83" s="72" t="s">
        <v>114</v>
      </c>
      <c r="Z83" s="72" t="s">
        <v>114</v>
      </c>
      <c r="AA83" s="72" t="s">
        <v>114</v>
      </c>
      <c r="AB83" s="72" t="s">
        <v>114</v>
      </c>
    </row>
    <row r="84" spans="1:28">
      <c r="A84" s="30">
        <v>201819</v>
      </c>
      <c r="B84" s="30" t="s">
        <v>19</v>
      </c>
      <c r="C84" s="30" t="s">
        <v>356</v>
      </c>
      <c r="D84" s="30" t="s">
        <v>20</v>
      </c>
      <c r="E84" s="30" t="s">
        <v>21</v>
      </c>
      <c r="F84" s="30" t="s">
        <v>22</v>
      </c>
      <c r="G84" s="30" t="s">
        <v>83</v>
      </c>
      <c r="H84" s="30" t="s">
        <v>82</v>
      </c>
      <c r="I84" s="30" t="s">
        <v>24</v>
      </c>
      <c r="J84" s="7" t="s">
        <v>109</v>
      </c>
      <c r="K84" s="7" t="s">
        <v>109</v>
      </c>
      <c r="L84" s="30" t="s">
        <v>30</v>
      </c>
      <c r="M84" s="30" t="s">
        <v>341</v>
      </c>
      <c r="N84" s="72">
        <v>453</v>
      </c>
      <c r="O84" s="72">
        <v>452</v>
      </c>
      <c r="P84" s="72">
        <v>440</v>
      </c>
      <c r="Q84" s="72">
        <v>433</v>
      </c>
      <c r="R84" s="72" t="s">
        <v>114</v>
      </c>
      <c r="S84" s="72" t="s">
        <v>114</v>
      </c>
      <c r="T84" s="72" t="s">
        <v>114</v>
      </c>
      <c r="U84" s="72" t="s">
        <v>114</v>
      </c>
      <c r="V84" s="72">
        <v>100</v>
      </c>
      <c r="W84" s="72">
        <v>97</v>
      </c>
      <c r="X84" s="72">
        <v>96</v>
      </c>
      <c r="Y84" s="72" t="s">
        <v>114</v>
      </c>
      <c r="Z84" s="72" t="s">
        <v>114</v>
      </c>
      <c r="AA84" s="72" t="s">
        <v>114</v>
      </c>
      <c r="AB84" s="72" t="s">
        <v>114</v>
      </c>
    </row>
    <row r="85" spans="1:28">
      <c r="A85" s="30">
        <v>201819</v>
      </c>
      <c r="B85" s="30" t="s">
        <v>19</v>
      </c>
      <c r="C85" s="30" t="s">
        <v>356</v>
      </c>
      <c r="D85" s="30" t="s">
        <v>20</v>
      </c>
      <c r="E85" s="30" t="s">
        <v>21</v>
      </c>
      <c r="F85" s="30" t="s">
        <v>22</v>
      </c>
      <c r="G85" s="30" t="s">
        <v>109</v>
      </c>
      <c r="H85" s="30" t="s">
        <v>82</v>
      </c>
      <c r="I85" s="30" t="s">
        <v>24</v>
      </c>
      <c r="J85" s="7" t="s">
        <v>109</v>
      </c>
      <c r="K85" s="7" t="s">
        <v>109</v>
      </c>
      <c r="L85" s="30" t="s">
        <v>30</v>
      </c>
      <c r="M85" s="30" t="s">
        <v>341</v>
      </c>
      <c r="N85" s="72">
        <v>1087</v>
      </c>
      <c r="O85" s="72">
        <v>1085</v>
      </c>
      <c r="P85" s="72">
        <v>1048</v>
      </c>
      <c r="Q85" s="72">
        <v>1032</v>
      </c>
      <c r="R85" s="72" t="s">
        <v>114</v>
      </c>
      <c r="S85" s="72" t="s">
        <v>114</v>
      </c>
      <c r="T85" s="72" t="s">
        <v>114</v>
      </c>
      <c r="U85" s="72" t="s">
        <v>114</v>
      </c>
      <c r="V85" s="72">
        <v>100</v>
      </c>
      <c r="W85" s="72">
        <v>96</v>
      </c>
      <c r="X85" s="72">
        <v>95</v>
      </c>
      <c r="Y85" s="72" t="s">
        <v>114</v>
      </c>
      <c r="Z85" s="72" t="s">
        <v>114</v>
      </c>
      <c r="AA85" s="72" t="s">
        <v>114</v>
      </c>
      <c r="AB85" s="72" t="s">
        <v>114</v>
      </c>
    </row>
    <row r="86" spans="1:28">
      <c r="A86" s="30">
        <v>201819</v>
      </c>
      <c r="B86" s="30" t="s">
        <v>19</v>
      </c>
      <c r="C86" s="30" t="s">
        <v>356</v>
      </c>
      <c r="D86" s="30" t="s">
        <v>20</v>
      </c>
      <c r="E86" s="30" t="s">
        <v>21</v>
      </c>
      <c r="F86" s="30" t="s">
        <v>22</v>
      </c>
      <c r="G86" s="30" t="s">
        <v>81</v>
      </c>
      <c r="H86" s="30" t="s">
        <v>82</v>
      </c>
      <c r="I86" s="30" t="s">
        <v>24</v>
      </c>
      <c r="J86" s="7" t="s">
        <v>109</v>
      </c>
      <c r="K86" s="7" t="s">
        <v>109</v>
      </c>
      <c r="L86" s="30" t="s">
        <v>31</v>
      </c>
      <c r="M86" s="30" t="s">
        <v>342</v>
      </c>
      <c r="N86" s="72">
        <v>195284</v>
      </c>
      <c r="O86" s="72">
        <v>189918</v>
      </c>
      <c r="P86" s="72">
        <v>103216</v>
      </c>
      <c r="Q86" s="72">
        <v>61789</v>
      </c>
      <c r="R86" s="72" t="s">
        <v>114</v>
      </c>
      <c r="S86" s="72" t="s">
        <v>114</v>
      </c>
      <c r="T86" s="72" t="s">
        <v>114</v>
      </c>
      <c r="U86" s="72" t="s">
        <v>114</v>
      </c>
      <c r="V86" s="72">
        <v>97</v>
      </c>
      <c r="W86" s="72">
        <v>53</v>
      </c>
      <c r="X86" s="72">
        <v>32</v>
      </c>
      <c r="Y86" s="72" t="s">
        <v>114</v>
      </c>
      <c r="Z86" s="72" t="s">
        <v>114</v>
      </c>
      <c r="AA86" s="72" t="s">
        <v>114</v>
      </c>
      <c r="AB86" s="72" t="s">
        <v>114</v>
      </c>
    </row>
    <row r="87" spans="1:28">
      <c r="A87" s="30">
        <v>201819</v>
      </c>
      <c r="B87" s="30" t="s">
        <v>19</v>
      </c>
      <c r="C87" s="30" t="s">
        <v>356</v>
      </c>
      <c r="D87" s="30" t="s">
        <v>20</v>
      </c>
      <c r="E87" s="30" t="s">
        <v>21</v>
      </c>
      <c r="F87" s="30" t="s">
        <v>22</v>
      </c>
      <c r="G87" s="30" t="s">
        <v>83</v>
      </c>
      <c r="H87" s="30" t="s">
        <v>82</v>
      </c>
      <c r="I87" s="30" t="s">
        <v>24</v>
      </c>
      <c r="J87" s="7" t="s">
        <v>109</v>
      </c>
      <c r="K87" s="7" t="s">
        <v>109</v>
      </c>
      <c r="L87" s="30" t="s">
        <v>31</v>
      </c>
      <c r="M87" s="30" t="s">
        <v>342</v>
      </c>
      <c r="N87" s="72">
        <v>193111</v>
      </c>
      <c r="O87" s="72">
        <v>189201</v>
      </c>
      <c r="P87" s="72">
        <v>112072</v>
      </c>
      <c r="Q87" s="72">
        <v>70980</v>
      </c>
      <c r="R87" s="72" t="s">
        <v>114</v>
      </c>
      <c r="S87" s="72" t="s">
        <v>114</v>
      </c>
      <c r="T87" s="72" t="s">
        <v>114</v>
      </c>
      <c r="U87" s="72" t="s">
        <v>114</v>
      </c>
      <c r="V87" s="72">
        <v>98</v>
      </c>
      <c r="W87" s="72">
        <v>58</v>
      </c>
      <c r="X87" s="72">
        <v>37</v>
      </c>
      <c r="Y87" s="72" t="s">
        <v>114</v>
      </c>
      <c r="Z87" s="72" t="s">
        <v>114</v>
      </c>
      <c r="AA87" s="72" t="s">
        <v>114</v>
      </c>
      <c r="AB87" s="72" t="s">
        <v>114</v>
      </c>
    </row>
    <row r="88" spans="1:28">
      <c r="A88" s="30">
        <v>201819</v>
      </c>
      <c r="B88" s="30" t="s">
        <v>19</v>
      </c>
      <c r="C88" s="30" t="s">
        <v>356</v>
      </c>
      <c r="D88" s="30" t="s">
        <v>20</v>
      </c>
      <c r="E88" s="30" t="s">
        <v>21</v>
      </c>
      <c r="F88" s="30" t="s">
        <v>22</v>
      </c>
      <c r="G88" s="30" t="s">
        <v>109</v>
      </c>
      <c r="H88" s="30" t="s">
        <v>82</v>
      </c>
      <c r="I88" s="30" t="s">
        <v>24</v>
      </c>
      <c r="J88" s="7" t="s">
        <v>109</v>
      </c>
      <c r="K88" s="7" t="s">
        <v>109</v>
      </c>
      <c r="L88" s="30" t="s">
        <v>31</v>
      </c>
      <c r="M88" s="30" t="s">
        <v>342</v>
      </c>
      <c r="N88" s="72">
        <v>388395</v>
      </c>
      <c r="O88" s="72">
        <v>379119</v>
      </c>
      <c r="P88" s="72">
        <v>215288</v>
      </c>
      <c r="Q88" s="72">
        <v>132769</v>
      </c>
      <c r="R88" s="72" t="s">
        <v>114</v>
      </c>
      <c r="S88" s="72" t="s">
        <v>114</v>
      </c>
      <c r="T88" s="72" t="s">
        <v>114</v>
      </c>
      <c r="U88" s="72" t="s">
        <v>114</v>
      </c>
      <c r="V88" s="72">
        <v>98</v>
      </c>
      <c r="W88" s="72">
        <v>55</v>
      </c>
      <c r="X88" s="72">
        <v>34</v>
      </c>
      <c r="Y88" s="72" t="s">
        <v>114</v>
      </c>
      <c r="Z88" s="72" t="s">
        <v>114</v>
      </c>
      <c r="AA88" s="72" t="s">
        <v>114</v>
      </c>
      <c r="AB88" s="72" t="s">
        <v>114</v>
      </c>
    </row>
    <row r="89" spans="1:28">
      <c r="A89" s="30">
        <v>201819</v>
      </c>
      <c r="B89" s="30" t="s">
        <v>19</v>
      </c>
      <c r="C89" s="30" t="s">
        <v>356</v>
      </c>
      <c r="D89" s="30" t="s">
        <v>20</v>
      </c>
      <c r="E89" s="30" t="s">
        <v>21</v>
      </c>
      <c r="F89" s="30" t="s">
        <v>22</v>
      </c>
      <c r="G89" s="30" t="s">
        <v>81</v>
      </c>
      <c r="H89" s="30" t="s">
        <v>82</v>
      </c>
      <c r="I89" s="30" t="s">
        <v>24</v>
      </c>
      <c r="J89" s="7" t="s">
        <v>109</v>
      </c>
      <c r="K89" s="7" t="s">
        <v>109</v>
      </c>
      <c r="L89" s="30" t="s">
        <v>31</v>
      </c>
      <c r="M89" s="30" t="s">
        <v>341</v>
      </c>
      <c r="N89" s="72">
        <v>195284</v>
      </c>
      <c r="O89" s="72">
        <v>189918</v>
      </c>
      <c r="P89" s="72">
        <v>103216</v>
      </c>
      <c r="Q89" s="72">
        <v>61789</v>
      </c>
      <c r="R89" s="72" t="s">
        <v>114</v>
      </c>
      <c r="S89" s="72" t="s">
        <v>114</v>
      </c>
      <c r="T89" s="72" t="s">
        <v>114</v>
      </c>
      <c r="U89" s="72" t="s">
        <v>114</v>
      </c>
      <c r="V89" s="72">
        <v>97</v>
      </c>
      <c r="W89" s="72">
        <v>53</v>
      </c>
      <c r="X89" s="72">
        <v>32</v>
      </c>
      <c r="Y89" s="72" t="s">
        <v>114</v>
      </c>
      <c r="Z89" s="72" t="s">
        <v>114</v>
      </c>
      <c r="AA89" s="72" t="s">
        <v>114</v>
      </c>
      <c r="AB89" s="72" t="s">
        <v>114</v>
      </c>
    </row>
    <row r="90" spans="1:28">
      <c r="A90" s="30">
        <v>201819</v>
      </c>
      <c r="B90" s="30" t="s">
        <v>19</v>
      </c>
      <c r="C90" s="30" t="s">
        <v>356</v>
      </c>
      <c r="D90" s="30" t="s">
        <v>20</v>
      </c>
      <c r="E90" s="30" t="s">
        <v>21</v>
      </c>
      <c r="F90" s="30" t="s">
        <v>22</v>
      </c>
      <c r="G90" s="30" t="s">
        <v>83</v>
      </c>
      <c r="H90" s="30" t="s">
        <v>82</v>
      </c>
      <c r="I90" s="30" t="s">
        <v>24</v>
      </c>
      <c r="J90" s="7" t="s">
        <v>109</v>
      </c>
      <c r="K90" s="7" t="s">
        <v>109</v>
      </c>
      <c r="L90" s="30" t="s">
        <v>31</v>
      </c>
      <c r="M90" s="30" t="s">
        <v>341</v>
      </c>
      <c r="N90" s="72">
        <v>193111</v>
      </c>
      <c r="O90" s="72">
        <v>189201</v>
      </c>
      <c r="P90" s="72">
        <v>112072</v>
      </c>
      <c r="Q90" s="72">
        <v>70980</v>
      </c>
      <c r="R90" s="72" t="s">
        <v>114</v>
      </c>
      <c r="S90" s="72" t="s">
        <v>114</v>
      </c>
      <c r="T90" s="72" t="s">
        <v>114</v>
      </c>
      <c r="U90" s="72" t="s">
        <v>114</v>
      </c>
      <c r="V90" s="72">
        <v>98</v>
      </c>
      <c r="W90" s="72">
        <v>58</v>
      </c>
      <c r="X90" s="72">
        <v>37</v>
      </c>
      <c r="Y90" s="72" t="s">
        <v>114</v>
      </c>
      <c r="Z90" s="72" t="s">
        <v>114</v>
      </c>
      <c r="AA90" s="72" t="s">
        <v>114</v>
      </c>
      <c r="AB90" s="72" t="s">
        <v>114</v>
      </c>
    </row>
    <row r="91" spans="1:28">
      <c r="A91" s="30">
        <v>201819</v>
      </c>
      <c r="B91" s="30" t="s">
        <v>19</v>
      </c>
      <c r="C91" s="30" t="s">
        <v>356</v>
      </c>
      <c r="D91" s="30" t="s">
        <v>20</v>
      </c>
      <c r="E91" s="30" t="s">
        <v>21</v>
      </c>
      <c r="F91" s="30" t="s">
        <v>22</v>
      </c>
      <c r="G91" s="30" t="s">
        <v>109</v>
      </c>
      <c r="H91" s="30" t="s">
        <v>82</v>
      </c>
      <c r="I91" s="30" t="s">
        <v>24</v>
      </c>
      <c r="J91" s="7" t="s">
        <v>109</v>
      </c>
      <c r="K91" s="7" t="s">
        <v>109</v>
      </c>
      <c r="L91" s="30" t="s">
        <v>31</v>
      </c>
      <c r="M91" s="30" t="s">
        <v>341</v>
      </c>
      <c r="N91" s="72">
        <v>388395</v>
      </c>
      <c r="O91" s="72">
        <v>379119</v>
      </c>
      <c r="P91" s="72">
        <v>215288</v>
      </c>
      <c r="Q91" s="72">
        <v>132769</v>
      </c>
      <c r="R91" s="72" t="s">
        <v>114</v>
      </c>
      <c r="S91" s="72" t="s">
        <v>114</v>
      </c>
      <c r="T91" s="72" t="s">
        <v>114</v>
      </c>
      <c r="U91" s="72" t="s">
        <v>114</v>
      </c>
      <c r="V91" s="72">
        <v>98</v>
      </c>
      <c r="W91" s="72">
        <v>55</v>
      </c>
      <c r="X91" s="72">
        <v>34</v>
      </c>
      <c r="Y91" s="72" t="s">
        <v>114</v>
      </c>
      <c r="Z91" s="72" t="s">
        <v>114</v>
      </c>
      <c r="AA91" s="72" t="s">
        <v>114</v>
      </c>
      <c r="AB91" s="72" t="s">
        <v>114</v>
      </c>
    </row>
    <row r="92" spans="1:28">
      <c r="A92" s="30">
        <v>201819</v>
      </c>
      <c r="B92" s="30" t="s">
        <v>19</v>
      </c>
      <c r="C92" s="30" t="s">
        <v>356</v>
      </c>
      <c r="D92" s="30" t="s">
        <v>20</v>
      </c>
      <c r="E92" s="30" t="s">
        <v>21</v>
      </c>
      <c r="F92" s="30" t="s">
        <v>22</v>
      </c>
      <c r="G92" s="30" t="s">
        <v>81</v>
      </c>
      <c r="H92" s="30" t="s">
        <v>82</v>
      </c>
      <c r="I92" s="30" t="s">
        <v>24</v>
      </c>
      <c r="J92" s="7" t="s">
        <v>109</v>
      </c>
      <c r="K92" s="7" t="s">
        <v>109</v>
      </c>
      <c r="L92" s="30" t="s">
        <v>32</v>
      </c>
      <c r="M92" s="30" t="s">
        <v>342</v>
      </c>
      <c r="N92" s="72">
        <v>2595</v>
      </c>
      <c r="O92" s="72">
        <v>2490</v>
      </c>
      <c r="P92" s="72">
        <v>1424</v>
      </c>
      <c r="Q92" s="72">
        <v>1020</v>
      </c>
      <c r="R92" s="72" t="s">
        <v>114</v>
      </c>
      <c r="S92" s="72" t="s">
        <v>114</v>
      </c>
      <c r="T92" s="72" t="s">
        <v>114</v>
      </c>
      <c r="U92" s="72" t="s">
        <v>114</v>
      </c>
      <c r="V92" s="72">
        <v>96</v>
      </c>
      <c r="W92" s="72">
        <v>55</v>
      </c>
      <c r="X92" s="72">
        <v>39</v>
      </c>
      <c r="Y92" s="72" t="s">
        <v>114</v>
      </c>
      <c r="Z92" s="72" t="s">
        <v>114</v>
      </c>
      <c r="AA92" s="72" t="s">
        <v>114</v>
      </c>
      <c r="AB92" s="72" t="s">
        <v>114</v>
      </c>
    </row>
    <row r="93" spans="1:28">
      <c r="A93" s="30">
        <v>201819</v>
      </c>
      <c r="B93" s="30" t="s">
        <v>19</v>
      </c>
      <c r="C93" s="30" t="s">
        <v>356</v>
      </c>
      <c r="D93" s="30" t="s">
        <v>20</v>
      </c>
      <c r="E93" s="30" t="s">
        <v>21</v>
      </c>
      <c r="F93" s="30" t="s">
        <v>22</v>
      </c>
      <c r="G93" s="30" t="s">
        <v>83</v>
      </c>
      <c r="H93" s="30" t="s">
        <v>82</v>
      </c>
      <c r="I93" s="30" t="s">
        <v>24</v>
      </c>
      <c r="J93" s="7" t="s">
        <v>109</v>
      </c>
      <c r="K93" s="7" t="s">
        <v>109</v>
      </c>
      <c r="L93" s="30" t="s">
        <v>32</v>
      </c>
      <c r="M93" s="30" t="s">
        <v>342</v>
      </c>
      <c r="N93" s="72">
        <v>1852</v>
      </c>
      <c r="O93" s="72">
        <v>1818</v>
      </c>
      <c r="P93" s="72">
        <v>1370</v>
      </c>
      <c r="Q93" s="72">
        <v>1141</v>
      </c>
      <c r="R93" s="72" t="s">
        <v>114</v>
      </c>
      <c r="S93" s="72" t="s">
        <v>114</v>
      </c>
      <c r="T93" s="72" t="s">
        <v>114</v>
      </c>
      <c r="U93" s="72" t="s">
        <v>114</v>
      </c>
      <c r="V93" s="72">
        <v>98</v>
      </c>
      <c r="W93" s="72">
        <v>74</v>
      </c>
      <c r="X93" s="72">
        <v>62</v>
      </c>
      <c r="Y93" s="72" t="s">
        <v>114</v>
      </c>
      <c r="Z93" s="72" t="s">
        <v>114</v>
      </c>
      <c r="AA93" s="72" t="s">
        <v>114</v>
      </c>
      <c r="AB93" s="72" t="s">
        <v>114</v>
      </c>
    </row>
    <row r="94" spans="1:28">
      <c r="A94" s="30">
        <v>201819</v>
      </c>
      <c r="B94" s="30" t="s">
        <v>19</v>
      </c>
      <c r="C94" s="30" t="s">
        <v>356</v>
      </c>
      <c r="D94" s="30" t="s">
        <v>20</v>
      </c>
      <c r="E94" s="30" t="s">
        <v>21</v>
      </c>
      <c r="F94" s="30" t="s">
        <v>22</v>
      </c>
      <c r="G94" s="30" t="s">
        <v>109</v>
      </c>
      <c r="H94" s="30" t="s">
        <v>82</v>
      </c>
      <c r="I94" s="30" t="s">
        <v>24</v>
      </c>
      <c r="J94" s="7" t="s">
        <v>109</v>
      </c>
      <c r="K94" s="7" t="s">
        <v>109</v>
      </c>
      <c r="L94" s="30" t="s">
        <v>32</v>
      </c>
      <c r="M94" s="30" t="s">
        <v>342</v>
      </c>
      <c r="N94" s="72">
        <v>4447</v>
      </c>
      <c r="O94" s="72">
        <v>4308</v>
      </c>
      <c r="P94" s="72">
        <v>2794</v>
      </c>
      <c r="Q94" s="72">
        <v>2161</v>
      </c>
      <c r="R94" s="72" t="s">
        <v>114</v>
      </c>
      <c r="S94" s="72" t="s">
        <v>114</v>
      </c>
      <c r="T94" s="72" t="s">
        <v>114</v>
      </c>
      <c r="U94" s="72" t="s">
        <v>114</v>
      </c>
      <c r="V94" s="72">
        <v>97</v>
      </c>
      <c r="W94" s="72">
        <v>63</v>
      </c>
      <c r="X94" s="72">
        <v>49</v>
      </c>
      <c r="Y94" s="72" t="s">
        <v>114</v>
      </c>
      <c r="Z94" s="72" t="s">
        <v>114</v>
      </c>
      <c r="AA94" s="72" t="s">
        <v>114</v>
      </c>
      <c r="AB94" s="72" t="s">
        <v>114</v>
      </c>
    </row>
    <row r="95" spans="1:28">
      <c r="A95" s="30">
        <v>201819</v>
      </c>
      <c r="B95" s="30" t="s">
        <v>19</v>
      </c>
      <c r="C95" s="30" t="s">
        <v>356</v>
      </c>
      <c r="D95" s="30" t="s">
        <v>20</v>
      </c>
      <c r="E95" s="30" t="s">
        <v>21</v>
      </c>
      <c r="F95" s="30" t="s">
        <v>22</v>
      </c>
      <c r="G95" s="30" t="s">
        <v>81</v>
      </c>
      <c r="H95" s="30" t="s">
        <v>82</v>
      </c>
      <c r="I95" s="30" t="s">
        <v>24</v>
      </c>
      <c r="J95" s="7" t="s">
        <v>109</v>
      </c>
      <c r="K95" s="7" t="s">
        <v>109</v>
      </c>
      <c r="L95" s="30" t="s">
        <v>32</v>
      </c>
      <c r="M95" s="30" t="s">
        <v>341</v>
      </c>
      <c r="N95" s="72">
        <v>2595</v>
      </c>
      <c r="O95" s="72">
        <v>2490</v>
      </c>
      <c r="P95" s="72">
        <v>1424</v>
      </c>
      <c r="Q95" s="72">
        <v>1020</v>
      </c>
      <c r="R95" s="72" t="s">
        <v>114</v>
      </c>
      <c r="S95" s="72" t="s">
        <v>114</v>
      </c>
      <c r="T95" s="72" t="s">
        <v>114</v>
      </c>
      <c r="U95" s="72" t="s">
        <v>114</v>
      </c>
      <c r="V95" s="72">
        <v>96</v>
      </c>
      <c r="W95" s="72">
        <v>55</v>
      </c>
      <c r="X95" s="72">
        <v>39</v>
      </c>
      <c r="Y95" s="72" t="s">
        <v>114</v>
      </c>
      <c r="Z95" s="72" t="s">
        <v>114</v>
      </c>
      <c r="AA95" s="72" t="s">
        <v>114</v>
      </c>
      <c r="AB95" s="72" t="s">
        <v>114</v>
      </c>
    </row>
    <row r="96" spans="1:28">
      <c r="A96" s="30">
        <v>201819</v>
      </c>
      <c r="B96" s="30" t="s">
        <v>19</v>
      </c>
      <c r="C96" s="30" t="s">
        <v>356</v>
      </c>
      <c r="D96" s="30" t="s">
        <v>20</v>
      </c>
      <c r="E96" s="30" t="s">
        <v>21</v>
      </c>
      <c r="F96" s="30" t="s">
        <v>22</v>
      </c>
      <c r="G96" s="30" t="s">
        <v>83</v>
      </c>
      <c r="H96" s="30" t="s">
        <v>82</v>
      </c>
      <c r="I96" s="30" t="s">
        <v>24</v>
      </c>
      <c r="J96" s="7" t="s">
        <v>109</v>
      </c>
      <c r="K96" s="7" t="s">
        <v>109</v>
      </c>
      <c r="L96" s="30" t="s">
        <v>32</v>
      </c>
      <c r="M96" s="30" t="s">
        <v>341</v>
      </c>
      <c r="N96" s="72">
        <v>1852</v>
      </c>
      <c r="O96" s="72">
        <v>1818</v>
      </c>
      <c r="P96" s="72">
        <v>1370</v>
      </c>
      <c r="Q96" s="72">
        <v>1141</v>
      </c>
      <c r="R96" s="72" t="s">
        <v>114</v>
      </c>
      <c r="S96" s="72" t="s">
        <v>114</v>
      </c>
      <c r="T96" s="72" t="s">
        <v>114</v>
      </c>
      <c r="U96" s="72" t="s">
        <v>114</v>
      </c>
      <c r="V96" s="72">
        <v>98</v>
      </c>
      <c r="W96" s="72">
        <v>74</v>
      </c>
      <c r="X96" s="72">
        <v>62</v>
      </c>
      <c r="Y96" s="72" t="s">
        <v>114</v>
      </c>
      <c r="Z96" s="72" t="s">
        <v>114</v>
      </c>
      <c r="AA96" s="72" t="s">
        <v>114</v>
      </c>
      <c r="AB96" s="72" t="s">
        <v>114</v>
      </c>
    </row>
    <row r="97" spans="1:28">
      <c r="A97" s="30">
        <v>201819</v>
      </c>
      <c r="B97" s="30" t="s">
        <v>19</v>
      </c>
      <c r="C97" s="30" t="s">
        <v>356</v>
      </c>
      <c r="D97" s="30" t="s">
        <v>20</v>
      </c>
      <c r="E97" s="30" t="s">
        <v>21</v>
      </c>
      <c r="F97" s="30" t="s">
        <v>22</v>
      </c>
      <c r="G97" s="30" t="s">
        <v>109</v>
      </c>
      <c r="H97" s="30" t="s">
        <v>82</v>
      </c>
      <c r="I97" s="30" t="s">
        <v>24</v>
      </c>
      <c r="J97" s="7" t="s">
        <v>109</v>
      </c>
      <c r="K97" s="7" t="s">
        <v>109</v>
      </c>
      <c r="L97" s="30" t="s">
        <v>32</v>
      </c>
      <c r="M97" s="30" t="s">
        <v>341</v>
      </c>
      <c r="N97" s="72">
        <v>4447</v>
      </c>
      <c r="O97" s="72">
        <v>4308</v>
      </c>
      <c r="P97" s="72">
        <v>2794</v>
      </c>
      <c r="Q97" s="72">
        <v>2161</v>
      </c>
      <c r="R97" s="72" t="s">
        <v>114</v>
      </c>
      <c r="S97" s="72" t="s">
        <v>114</v>
      </c>
      <c r="T97" s="72" t="s">
        <v>114</v>
      </c>
      <c r="U97" s="72" t="s">
        <v>114</v>
      </c>
      <c r="V97" s="72">
        <v>97</v>
      </c>
      <c r="W97" s="72">
        <v>63</v>
      </c>
      <c r="X97" s="72">
        <v>49</v>
      </c>
      <c r="Y97" s="72" t="s">
        <v>114</v>
      </c>
      <c r="Z97" s="72" t="s">
        <v>114</v>
      </c>
      <c r="AA97" s="72" t="s">
        <v>114</v>
      </c>
      <c r="AB97" s="72" t="s">
        <v>114</v>
      </c>
    </row>
    <row r="98" spans="1:28">
      <c r="A98" s="30">
        <v>201819</v>
      </c>
      <c r="B98" s="30" t="s">
        <v>19</v>
      </c>
      <c r="C98" s="30" t="s">
        <v>356</v>
      </c>
      <c r="D98" s="30" t="s">
        <v>20</v>
      </c>
      <c r="E98" s="30" t="s">
        <v>21</v>
      </c>
      <c r="F98" s="30" t="s">
        <v>22</v>
      </c>
      <c r="G98" s="30" t="s">
        <v>81</v>
      </c>
      <c r="H98" s="30" t="s">
        <v>82</v>
      </c>
      <c r="I98" s="30" t="s">
        <v>24</v>
      </c>
      <c r="J98" s="7" t="s">
        <v>109</v>
      </c>
      <c r="K98" s="7" t="s">
        <v>109</v>
      </c>
      <c r="L98" s="30" t="s">
        <v>33</v>
      </c>
      <c r="M98" s="30" t="s">
        <v>342</v>
      </c>
      <c r="N98" s="72">
        <v>60759</v>
      </c>
      <c r="O98" s="72">
        <v>58577</v>
      </c>
      <c r="P98" s="72">
        <v>37467</v>
      </c>
      <c r="Q98" s="72">
        <v>29068</v>
      </c>
      <c r="R98" s="72" t="s">
        <v>114</v>
      </c>
      <c r="S98" s="72" t="s">
        <v>114</v>
      </c>
      <c r="T98" s="72" t="s">
        <v>114</v>
      </c>
      <c r="U98" s="72" t="s">
        <v>114</v>
      </c>
      <c r="V98" s="72">
        <v>96</v>
      </c>
      <c r="W98" s="72">
        <v>62</v>
      </c>
      <c r="X98" s="72">
        <v>48</v>
      </c>
      <c r="Y98" s="72" t="s">
        <v>114</v>
      </c>
      <c r="Z98" s="72" t="s">
        <v>114</v>
      </c>
      <c r="AA98" s="72" t="s">
        <v>114</v>
      </c>
      <c r="AB98" s="72" t="s">
        <v>114</v>
      </c>
    </row>
    <row r="99" spans="1:28">
      <c r="A99" s="30">
        <v>201819</v>
      </c>
      <c r="B99" s="30" t="s">
        <v>19</v>
      </c>
      <c r="C99" s="30" t="s">
        <v>356</v>
      </c>
      <c r="D99" s="30" t="s">
        <v>20</v>
      </c>
      <c r="E99" s="30" t="s">
        <v>21</v>
      </c>
      <c r="F99" s="30" t="s">
        <v>22</v>
      </c>
      <c r="G99" s="30" t="s">
        <v>83</v>
      </c>
      <c r="H99" s="30" t="s">
        <v>82</v>
      </c>
      <c r="I99" s="30" t="s">
        <v>24</v>
      </c>
      <c r="J99" s="7" t="s">
        <v>109</v>
      </c>
      <c r="K99" s="7" t="s">
        <v>109</v>
      </c>
      <c r="L99" s="30" t="s">
        <v>33</v>
      </c>
      <c r="M99" s="30" t="s">
        <v>342</v>
      </c>
      <c r="N99" s="72">
        <v>16810</v>
      </c>
      <c r="O99" s="72">
        <v>16252</v>
      </c>
      <c r="P99" s="72">
        <v>11093</v>
      </c>
      <c r="Q99" s="72">
        <v>8830</v>
      </c>
      <c r="R99" s="72" t="s">
        <v>114</v>
      </c>
      <c r="S99" s="72" t="s">
        <v>114</v>
      </c>
      <c r="T99" s="72" t="s">
        <v>114</v>
      </c>
      <c r="U99" s="72" t="s">
        <v>114</v>
      </c>
      <c r="V99" s="72">
        <v>97</v>
      </c>
      <c r="W99" s="72">
        <v>66</v>
      </c>
      <c r="X99" s="72">
        <v>53</v>
      </c>
      <c r="Y99" s="72" t="s">
        <v>114</v>
      </c>
      <c r="Z99" s="72" t="s">
        <v>114</v>
      </c>
      <c r="AA99" s="72" t="s">
        <v>114</v>
      </c>
      <c r="AB99" s="72" t="s">
        <v>114</v>
      </c>
    </row>
    <row r="100" spans="1:28">
      <c r="A100" s="30">
        <v>201819</v>
      </c>
      <c r="B100" s="30" t="s">
        <v>19</v>
      </c>
      <c r="C100" s="30" t="s">
        <v>356</v>
      </c>
      <c r="D100" s="30" t="s">
        <v>20</v>
      </c>
      <c r="E100" s="30" t="s">
        <v>21</v>
      </c>
      <c r="F100" s="30" t="s">
        <v>22</v>
      </c>
      <c r="G100" s="30" t="s">
        <v>109</v>
      </c>
      <c r="H100" s="30" t="s">
        <v>82</v>
      </c>
      <c r="I100" s="30" t="s">
        <v>24</v>
      </c>
      <c r="J100" s="7" t="s">
        <v>109</v>
      </c>
      <c r="K100" s="7" t="s">
        <v>109</v>
      </c>
      <c r="L100" s="30" t="s">
        <v>33</v>
      </c>
      <c r="M100" s="30" t="s">
        <v>342</v>
      </c>
      <c r="N100" s="72">
        <v>77569</v>
      </c>
      <c r="O100" s="72">
        <v>74829</v>
      </c>
      <c r="P100" s="72">
        <v>48560</v>
      </c>
      <c r="Q100" s="72">
        <v>37898</v>
      </c>
      <c r="R100" s="72" t="s">
        <v>114</v>
      </c>
      <c r="S100" s="72" t="s">
        <v>114</v>
      </c>
      <c r="T100" s="72" t="s">
        <v>114</v>
      </c>
      <c r="U100" s="72" t="s">
        <v>114</v>
      </c>
      <c r="V100" s="72">
        <v>96</v>
      </c>
      <c r="W100" s="72">
        <v>63</v>
      </c>
      <c r="X100" s="72">
        <v>49</v>
      </c>
      <c r="Y100" s="72" t="s">
        <v>114</v>
      </c>
      <c r="Z100" s="72" t="s">
        <v>114</v>
      </c>
      <c r="AA100" s="72" t="s">
        <v>114</v>
      </c>
      <c r="AB100" s="72" t="s">
        <v>114</v>
      </c>
    </row>
    <row r="101" spans="1:28">
      <c r="A101" s="30">
        <v>201819</v>
      </c>
      <c r="B101" s="30" t="s">
        <v>19</v>
      </c>
      <c r="C101" s="30" t="s">
        <v>356</v>
      </c>
      <c r="D101" s="30" t="s">
        <v>20</v>
      </c>
      <c r="E101" s="30" t="s">
        <v>21</v>
      </c>
      <c r="F101" s="30" t="s">
        <v>22</v>
      </c>
      <c r="G101" s="30" t="s">
        <v>81</v>
      </c>
      <c r="H101" s="30" t="s">
        <v>82</v>
      </c>
      <c r="I101" s="30" t="s">
        <v>24</v>
      </c>
      <c r="J101" s="7" t="s">
        <v>109</v>
      </c>
      <c r="K101" s="7" t="s">
        <v>109</v>
      </c>
      <c r="L101" s="30" t="s">
        <v>33</v>
      </c>
      <c r="M101" s="30" t="s">
        <v>341</v>
      </c>
      <c r="N101" s="72">
        <v>60759</v>
      </c>
      <c r="O101" s="72">
        <v>58577</v>
      </c>
      <c r="P101" s="72">
        <v>37467</v>
      </c>
      <c r="Q101" s="72">
        <v>29068</v>
      </c>
      <c r="R101" s="72" t="s">
        <v>114</v>
      </c>
      <c r="S101" s="72" t="s">
        <v>114</v>
      </c>
      <c r="T101" s="72" t="s">
        <v>114</v>
      </c>
      <c r="U101" s="72" t="s">
        <v>114</v>
      </c>
      <c r="V101" s="72">
        <v>96</v>
      </c>
      <c r="W101" s="72">
        <v>62</v>
      </c>
      <c r="X101" s="72">
        <v>48</v>
      </c>
      <c r="Y101" s="72" t="s">
        <v>114</v>
      </c>
      <c r="Z101" s="72" t="s">
        <v>114</v>
      </c>
      <c r="AA101" s="72" t="s">
        <v>114</v>
      </c>
      <c r="AB101" s="72" t="s">
        <v>114</v>
      </c>
    </row>
    <row r="102" spans="1:28">
      <c r="A102" s="30">
        <v>201819</v>
      </c>
      <c r="B102" s="30" t="s">
        <v>19</v>
      </c>
      <c r="C102" s="30" t="s">
        <v>356</v>
      </c>
      <c r="D102" s="30" t="s">
        <v>20</v>
      </c>
      <c r="E102" s="30" t="s">
        <v>21</v>
      </c>
      <c r="F102" s="30" t="s">
        <v>22</v>
      </c>
      <c r="G102" s="30" t="s">
        <v>83</v>
      </c>
      <c r="H102" s="30" t="s">
        <v>82</v>
      </c>
      <c r="I102" s="30" t="s">
        <v>24</v>
      </c>
      <c r="J102" s="7" t="s">
        <v>109</v>
      </c>
      <c r="K102" s="7" t="s">
        <v>109</v>
      </c>
      <c r="L102" s="30" t="s">
        <v>33</v>
      </c>
      <c r="M102" s="30" t="s">
        <v>341</v>
      </c>
      <c r="N102" s="72">
        <v>16810</v>
      </c>
      <c r="O102" s="72">
        <v>16252</v>
      </c>
      <c r="P102" s="72">
        <v>11093</v>
      </c>
      <c r="Q102" s="72">
        <v>8830</v>
      </c>
      <c r="R102" s="72" t="s">
        <v>114</v>
      </c>
      <c r="S102" s="72" t="s">
        <v>114</v>
      </c>
      <c r="T102" s="72" t="s">
        <v>114</v>
      </c>
      <c r="U102" s="72" t="s">
        <v>114</v>
      </c>
      <c r="V102" s="72">
        <v>97</v>
      </c>
      <c r="W102" s="72">
        <v>66</v>
      </c>
      <c r="X102" s="72">
        <v>53</v>
      </c>
      <c r="Y102" s="72" t="s">
        <v>114</v>
      </c>
      <c r="Z102" s="72" t="s">
        <v>114</v>
      </c>
      <c r="AA102" s="72" t="s">
        <v>114</v>
      </c>
      <c r="AB102" s="72" t="s">
        <v>114</v>
      </c>
    </row>
    <row r="103" spans="1:28">
      <c r="A103" s="30">
        <v>201819</v>
      </c>
      <c r="B103" s="30" t="s">
        <v>19</v>
      </c>
      <c r="C103" s="30" t="s">
        <v>356</v>
      </c>
      <c r="D103" s="30" t="s">
        <v>20</v>
      </c>
      <c r="E103" s="30" t="s">
        <v>21</v>
      </c>
      <c r="F103" s="30" t="s">
        <v>22</v>
      </c>
      <c r="G103" s="30" t="s">
        <v>109</v>
      </c>
      <c r="H103" s="30" t="s">
        <v>82</v>
      </c>
      <c r="I103" s="30" t="s">
        <v>24</v>
      </c>
      <c r="J103" s="7" t="s">
        <v>109</v>
      </c>
      <c r="K103" s="7" t="s">
        <v>109</v>
      </c>
      <c r="L103" s="30" t="s">
        <v>33</v>
      </c>
      <c r="M103" s="30" t="s">
        <v>341</v>
      </c>
      <c r="N103" s="72">
        <v>77569</v>
      </c>
      <c r="O103" s="72">
        <v>74829</v>
      </c>
      <c r="P103" s="72">
        <v>48560</v>
      </c>
      <c r="Q103" s="72">
        <v>37898</v>
      </c>
      <c r="R103" s="72" t="s">
        <v>114</v>
      </c>
      <c r="S103" s="72" t="s">
        <v>114</v>
      </c>
      <c r="T103" s="72" t="s">
        <v>114</v>
      </c>
      <c r="U103" s="72" t="s">
        <v>114</v>
      </c>
      <c r="V103" s="72">
        <v>96</v>
      </c>
      <c r="W103" s="72">
        <v>63</v>
      </c>
      <c r="X103" s="72">
        <v>49</v>
      </c>
      <c r="Y103" s="72" t="s">
        <v>114</v>
      </c>
      <c r="Z103" s="72" t="s">
        <v>114</v>
      </c>
      <c r="AA103" s="72" t="s">
        <v>114</v>
      </c>
      <c r="AB103" s="72" t="s">
        <v>114</v>
      </c>
    </row>
    <row r="104" spans="1:28">
      <c r="A104" s="30">
        <v>201819</v>
      </c>
      <c r="B104" s="30" t="s">
        <v>19</v>
      </c>
      <c r="C104" s="30" t="s">
        <v>356</v>
      </c>
      <c r="D104" s="30" t="s">
        <v>20</v>
      </c>
      <c r="E104" s="30" t="s">
        <v>21</v>
      </c>
      <c r="F104" s="30" t="s">
        <v>22</v>
      </c>
      <c r="G104" s="30" t="s">
        <v>81</v>
      </c>
      <c r="H104" s="30" t="s">
        <v>82</v>
      </c>
      <c r="I104" s="30" t="s">
        <v>24</v>
      </c>
      <c r="J104" s="7" t="s">
        <v>109</v>
      </c>
      <c r="K104" s="7" t="s">
        <v>109</v>
      </c>
      <c r="L104" s="30" t="s">
        <v>34</v>
      </c>
      <c r="M104" s="30" t="s">
        <v>342</v>
      </c>
      <c r="N104" s="72">
        <v>567</v>
      </c>
      <c r="O104" s="72">
        <v>561</v>
      </c>
      <c r="P104" s="72">
        <v>359</v>
      </c>
      <c r="Q104" s="72">
        <v>273</v>
      </c>
      <c r="R104" s="72" t="s">
        <v>114</v>
      </c>
      <c r="S104" s="72" t="s">
        <v>114</v>
      </c>
      <c r="T104" s="72" t="s">
        <v>114</v>
      </c>
      <c r="U104" s="72" t="s">
        <v>114</v>
      </c>
      <c r="V104" s="72">
        <v>99</v>
      </c>
      <c r="W104" s="72">
        <v>63</v>
      </c>
      <c r="X104" s="72">
        <v>48</v>
      </c>
      <c r="Y104" s="72" t="s">
        <v>114</v>
      </c>
      <c r="Z104" s="72" t="s">
        <v>114</v>
      </c>
      <c r="AA104" s="72" t="s">
        <v>114</v>
      </c>
      <c r="AB104" s="72" t="s">
        <v>114</v>
      </c>
    </row>
    <row r="105" spans="1:28">
      <c r="A105" s="30">
        <v>201819</v>
      </c>
      <c r="B105" s="30" t="s">
        <v>19</v>
      </c>
      <c r="C105" s="30" t="s">
        <v>356</v>
      </c>
      <c r="D105" s="30" t="s">
        <v>20</v>
      </c>
      <c r="E105" s="30" t="s">
        <v>21</v>
      </c>
      <c r="F105" s="30" t="s">
        <v>22</v>
      </c>
      <c r="G105" s="30" t="s">
        <v>83</v>
      </c>
      <c r="H105" s="30" t="s">
        <v>82</v>
      </c>
      <c r="I105" s="30" t="s">
        <v>24</v>
      </c>
      <c r="J105" s="7" t="s">
        <v>109</v>
      </c>
      <c r="K105" s="7" t="s">
        <v>109</v>
      </c>
      <c r="L105" s="30" t="s">
        <v>34</v>
      </c>
      <c r="M105" s="30" t="s">
        <v>342</v>
      </c>
      <c r="N105" s="72">
        <v>8616</v>
      </c>
      <c r="O105" s="72">
        <v>8541</v>
      </c>
      <c r="P105" s="72">
        <v>6224</v>
      </c>
      <c r="Q105" s="72">
        <v>4892</v>
      </c>
      <c r="R105" s="72" t="s">
        <v>114</v>
      </c>
      <c r="S105" s="72" t="s">
        <v>114</v>
      </c>
      <c r="T105" s="72" t="s">
        <v>114</v>
      </c>
      <c r="U105" s="72" t="s">
        <v>114</v>
      </c>
      <c r="V105" s="72">
        <v>99</v>
      </c>
      <c r="W105" s="72">
        <v>72</v>
      </c>
      <c r="X105" s="72">
        <v>57</v>
      </c>
      <c r="Y105" s="72" t="s">
        <v>114</v>
      </c>
      <c r="Z105" s="72" t="s">
        <v>114</v>
      </c>
      <c r="AA105" s="72" t="s">
        <v>114</v>
      </c>
      <c r="AB105" s="72" t="s">
        <v>114</v>
      </c>
    </row>
    <row r="106" spans="1:28">
      <c r="A106" s="30">
        <v>201819</v>
      </c>
      <c r="B106" s="30" t="s">
        <v>19</v>
      </c>
      <c r="C106" s="30" t="s">
        <v>356</v>
      </c>
      <c r="D106" s="30" t="s">
        <v>20</v>
      </c>
      <c r="E106" s="30" t="s">
        <v>21</v>
      </c>
      <c r="F106" s="30" t="s">
        <v>22</v>
      </c>
      <c r="G106" s="30" t="s">
        <v>109</v>
      </c>
      <c r="H106" s="30" t="s">
        <v>82</v>
      </c>
      <c r="I106" s="30" t="s">
        <v>24</v>
      </c>
      <c r="J106" s="7" t="s">
        <v>109</v>
      </c>
      <c r="K106" s="7" t="s">
        <v>109</v>
      </c>
      <c r="L106" s="30" t="s">
        <v>34</v>
      </c>
      <c r="M106" s="30" t="s">
        <v>342</v>
      </c>
      <c r="N106" s="72">
        <v>9183</v>
      </c>
      <c r="O106" s="72">
        <v>9102</v>
      </c>
      <c r="P106" s="72">
        <v>6583</v>
      </c>
      <c r="Q106" s="72">
        <v>5165</v>
      </c>
      <c r="R106" s="72" t="s">
        <v>114</v>
      </c>
      <c r="S106" s="72" t="s">
        <v>114</v>
      </c>
      <c r="T106" s="72" t="s">
        <v>114</v>
      </c>
      <c r="U106" s="72" t="s">
        <v>114</v>
      </c>
      <c r="V106" s="72">
        <v>99</v>
      </c>
      <c r="W106" s="72">
        <v>72</v>
      </c>
      <c r="X106" s="72">
        <v>56</v>
      </c>
      <c r="Y106" s="72" t="s">
        <v>114</v>
      </c>
      <c r="Z106" s="72" t="s">
        <v>114</v>
      </c>
      <c r="AA106" s="72" t="s">
        <v>114</v>
      </c>
      <c r="AB106" s="72" t="s">
        <v>114</v>
      </c>
    </row>
    <row r="107" spans="1:28">
      <c r="A107" s="30">
        <v>201819</v>
      </c>
      <c r="B107" s="30" t="s">
        <v>19</v>
      </c>
      <c r="C107" s="30" t="s">
        <v>356</v>
      </c>
      <c r="D107" s="30" t="s">
        <v>20</v>
      </c>
      <c r="E107" s="30" t="s">
        <v>21</v>
      </c>
      <c r="F107" s="30" t="s">
        <v>22</v>
      </c>
      <c r="G107" s="30" t="s">
        <v>81</v>
      </c>
      <c r="H107" s="30" t="s">
        <v>82</v>
      </c>
      <c r="I107" s="30" t="s">
        <v>24</v>
      </c>
      <c r="J107" s="7" t="s">
        <v>109</v>
      </c>
      <c r="K107" s="7" t="s">
        <v>109</v>
      </c>
      <c r="L107" s="30" t="s">
        <v>34</v>
      </c>
      <c r="M107" s="30" t="s">
        <v>341</v>
      </c>
      <c r="N107" s="72">
        <v>567</v>
      </c>
      <c r="O107" s="72">
        <v>561</v>
      </c>
      <c r="P107" s="72">
        <v>359</v>
      </c>
      <c r="Q107" s="72">
        <v>273</v>
      </c>
      <c r="R107" s="72" t="s">
        <v>114</v>
      </c>
      <c r="S107" s="72" t="s">
        <v>114</v>
      </c>
      <c r="T107" s="72" t="s">
        <v>114</v>
      </c>
      <c r="U107" s="72" t="s">
        <v>114</v>
      </c>
      <c r="V107" s="72">
        <v>99</v>
      </c>
      <c r="W107" s="72">
        <v>63</v>
      </c>
      <c r="X107" s="72">
        <v>48</v>
      </c>
      <c r="Y107" s="72" t="s">
        <v>114</v>
      </c>
      <c r="Z107" s="72" t="s">
        <v>114</v>
      </c>
      <c r="AA107" s="72" t="s">
        <v>114</v>
      </c>
      <c r="AB107" s="72" t="s">
        <v>114</v>
      </c>
    </row>
    <row r="108" spans="1:28">
      <c r="A108" s="30">
        <v>201819</v>
      </c>
      <c r="B108" s="30" t="s">
        <v>19</v>
      </c>
      <c r="C108" s="30" t="s">
        <v>356</v>
      </c>
      <c r="D108" s="30" t="s">
        <v>20</v>
      </c>
      <c r="E108" s="30" t="s">
        <v>21</v>
      </c>
      <c r="F108" s="30" t="s">
        <v>22</v>
      </c>
      <c r="G108" s="30" t="s">
        <v>83</v>
      </c>
      <c r="H108" s="30" t="s">
        <v>82</v>
      </c>
      <c r="I108" s="30" t="s">
        <v>24</v>
      </c>
      <c r="J108" s="7" t="s">
        <v>109</v>
      </c>
      <c r="K108" s="7" t="s">
        <v>109</v>
      </c>
      <c r="L108" s="30" t="s">
        <v>34</v>
      </c>
      <c r="M108" s="30" t="s">
        <v>341</v>
      </c>
      <c r="N108" s="72">
        <v>8616</v>
      </c>
      <c r="O108" s="72">
        <v>8541</v>
      </c>
      <c r="P108" s="72">
        <v>6224</v>
      </c>
      <c r="Q108" s="72">
        <v>4892</v>
      </c>
      <c r="R108" s="72" t="s">
        <v>114</v>
      </c>
      <c r="S108" s="72" t="s">
        <v>114</v>
      </c>
      <c r="T108" s="72" t="s">
        <v>114</v>
      </c>
      <c r="U108" s="72" t="s">
        <v>114</v>
      </c>
      <c r="V108" s="72">
        <v>99</v>
      </c>
      <c r="W108" s="72">
        <v>72</v>
      </c>
      <c r="X108" s="72">
        <v>57</v>
      </c>
      <c r="Y108" s="72" t="s">
        <v>114</v>
      </c>
      <c r="Z108" s="72" t="s">
        <v>114</v>
      </c>
      <c r="AA108" s="72" t="s">
        <v>114</v>
      </c>
      <c r="AB108" s="72" t="s">
        <v>114</v>
      </c>
    </row>
    <row r="109" spans="1:28">
      <c r="A109" s="30">
        <v>201819</v>
      </c>
      <c r="B109" s="30" t="s">
        <v>19</v>
      </c>
      <c r="C109" s="30" t="s">
        <v>356</v>
      </c>
      <c r="D109" s="30" t="s">
        <v>20</v>
      </c>
      <c r="E109" s="30" t="s">
        <v>21</v>
      </c>
      <c r="F109" s="30" t="s">
        <v>22</v>
      </c>
      <c r="G109" s="30" t="s">
        <v>109</v>
      </c>
      <c r="H109" s="30" t="s">
        <v>82</v>
      </c>
      <c r="I109" s="30" t="s">
        <v>24</v>
      </c>
      <c r="J109" s="7" t="s">
        <v>109</v>
      </c>
      <c r="K109" s="7" t="s">
        <v>109</v>
      </c>
      <c r="L109" s="30" t="s">
        <v>34</v>
      </c>
      <c r="M109" s="30" t="s">
        <v>341</v>
      </c>
      <c r="N109" s="72">
        <v>9183</v>
      </c>
      <c r="O109" s="72">
        <v>9102</v>
      </c>
      <c r="P109" s="72">
        <v>6583</v>
      </c>
      <c r="Q109" s="72">
        <v>5165</v>
      </c>
      <c r="R109" s="72" t="s">
        <v>114</v>
      </c>
      <c r="S109" s="72" t="s">
        <v>114</v>
      </c>
      <c r="T109" s="72" t="s">
        <v>114</v>
      </c>
      <c r="U109" s="72" t="s">
        <v>114</v>
      </c>
      <c r="V109" s="72">
        <v>99</v>
      </c>
      <c r="W109" s="72">
        <v>72</v>
      </c>
      <c r="X109" s="72">
        <v>56</v>
      </c>
      <c r="Y109" s="72" t="s">
        <v>114</v>
      </c>
      <c r="Z109" s="72" t="s">
        <v>114</v>
      </c>
      <c r="AA109" s="72" t="s">
        <v>114</v>
      </c>
      <c r="AB109" s="72" t="s">
        <v>114</v>
      </c>
    </row>
    <row r="110" spans="1:28">
      <c r="A110" s="30">
        <v>201819</v>
      </c>
      <c r="B110" s="30" t="s">
        <v>19</v>
      </c>
      <c r="C110" s="30" t="s">
        <v>356</v>
      </c>
      <c r="D110" s="30" t="s">
        <v>20</v>
      </c>
      <c r="E110" s="30" t="s">
        <v>21</v>
      </c>
      <c r="F110" s="30" t="s">
        <v>22</v>
      </c>
      <c r="G110" s="30" t="s">
        <v>81</v>
      </c>
      <c r="H110" s="30" t="s">
        <v>82</v>
      </c>
      <c r="I110" s="30" t="s">
        <v>24</v>
      </c>
      <c r="J110" s="7" t="s">
        <v>109</v>
      </c>
      <c r="K110" s="7" t="s">
        <v>109</v>
      </c>
      <c r="L110" s="30" t="s">
        <v>110</v>
      </c>
      <c r="M110" s="30" t="s">
        <v>342</v>
      </c>
      <c r="N110" s="72">
        <v>61870</v>
      </c>
      <c r="O110" s="72">
        <v>60629</v>
      </c>
      <c r="P110" s="72">
        <v>36281</v>
      </c>
      <c r="Q110" s="72">
        <v>26633</v>
      </c>
      <c r="R110" s="72" t="s">
        <v>114</v>
      </c>
      <c r="S110" s="72" t="s">
        <v>114</v>
      </c>
      <c r="T110" s="72" t="s">
        <v>114</v>
      </c>
      <c r="U110" s="72" t="s">
        <v>114</v>
      </c>
      <c r="V110" s="72">
        <v>98</v>
      </c>
      <c r="W110" s="72">
        <v>59</v>
      </c>
      <c r="X110" s="72">
        <v>43</v>
      </c>
      <c r="Y110" s="72" t="s">
        <v>114</v>
      </c>
      <c r="Z110" s="72" t="s">
        <v>114</v>
      </c>
      <c r="AA110" s="72" t="s">
        <v>114</v>
      </c>
      <c r="AB110" s="72" t="s">
        <v>114</v>
      </c>
    </row>
    <row r="111" spans="1:28">
      <c r="A111" s="30">
        <v>201819</v>
      </c>
      <c r="B111" s="30" t="s">
        <v>19</v>
      </c>
      <c r="C111" s="30" t="s">
        <v>356</v>
      </c>
      <c r="D111" s="30" t="s">
        <v>20</v>
      </c>
      <c r="E111" s="30" t="s">
        <v>21</v>
      </c>
      <c r="F111" s="30" t="s">
        <v>22</v>
      </c>
      <c r="G111" s="30" t="s">
        <v>83</v>
      </c>
      <c r="H111" s="30" t="s">
        <v>82</v>
      </c>
      <c r="I111" s="30" t="s">
        <v>24</v>
      </c>
      <c r="J111" s="7" t="s">
        <v>109</v>
      </c>
      <c r="K111" s="7" t="s">
        <v>109</v>
      </c>
      <c r="L111" s="30" t="s">
        <v>110</v>
      </c>
      <c r="M111" s="30" t="s">
        <v>342</v>
      </c>
      <c r="N111" s="72">
        <v>26585</v>
      </c>
      <c r="O111" s="72">
        <v>26343</v>
      </c>
      <c r="P111" s="72">
        <v>19885</v>
      </c>
      <c r="Q111" s="72">
        <v>16446</v>
      </c>
      <c r="R111" s="72" t="s">
        <v>114</v>
      </c>
      <c r="S111" s="72" t="s">
        <v>114</v>
      </c>
      <c r="T111" s="72" t="s">
        <v>114</v>
      </c>
      <c r="U111" s="72" t="s">
        <v>114</v>
      </c>
      <c r="V111" s="72">
        <v>99</v>
      </c>
      <c r="W111" s="72">
        <v>75</v>
      </c>
      <c r="X111" s="72">
        <v>62</v>
      </c>
      <c r="Y111" s="72" t="s">
        <v>114</v>
      </c>
      <c r="Z111" s="72" t="s">
        <v>114</v>
      </c>
      <c r="AA111" s="72" t="s">
        <v>114</v>
      </c>
      <c r="AB111" s="72" t="s">
        <v>114</v>
      </c>
    </row>
    <row r="112" spans="1:28">
      <c r="A112" s="30">
        <v>201819</v>
      </c>
      <c r="B112" s="30" t="s">
        <v>19</v>
      </c>
      <c r="C112" s="30" t="s">
        <v>356</v>
      </c>
      <c r="D112" s="30" t="s">
        <v>20</v>
      </c>
      <c r="E112" s="30" t="s">
        <v>21</v>
      </c>
      <c r="F112" s="30" t="s">
        <v>22</v>
      </c>
      <c r="G112" s="30" t="s">
        <v>109</v>
      </c>
      <c r="H112" s="30" t="s">
        <v>82</v>
      </c>
      <c r="I112" s="30" t="s">
        <v>24</v>
      </c>
      <c r="J112" s="7" t="s">
        <v>109</v>
      </c>
      <c r="K112" s="7" t="s">
        <v>109</v>
      </c>
      <c r="L112" s="30" t="s">
        <v>110</v>
      </c>
      <c r="M112" s="30" t="s">
        <v>342</v>
      </c>
      <c r="N112" s="72">
        <v>88455</v>
      </c>
      <c r="O112" s="72">
        <v>86972</v>
      </c>
      <c r="P112" s="72">
        <v>56166</v>
      </c>
      <c r="Q112" s="72">
        <v>43079</v>
      </c>
      <c r="R112" s="72" t="s">
        <v>114</v>
      </c>
      <c r="S112" s="72" t="s">
        <v>114</v>
      </c>
      <c r="T112" s="72" t="s">
        <v>114</v>
      </c>
      <c r="U112" s="72" t="s">
        <v>114</v>
      </c>
      <c r="V112" s="72">
        <v>98</v>
      </c>
      <c r="W112" s="72">
        <v>63</v>
      </c>
      <c r="X112" s="72">
        <v>49</v>
      </c>
      <c r="Y112" s="72" t="s">
        <v>114</v>
      </c>
      <c r="Z112" s="72" t="s">
        <v>114</v>
      </c>
      <c r="AA112" s="72" t="s">
        <v>114</v>
      </c>
      <c r="AB112" s="72" t="s">
        <v>114</v>
      </c>
    </row>
    <row r="113" spans="1:28">
      <c r="A113" s="30">
        <v>201819</v>
      </c>
      <c r="B113" s="30" t="s">
        <v>19</v>
      </c>
      <c r="C113" s="30" t="s">
        <v>356</v>
      </c>
      <c r="D113" s="30" t="s">
        <v>20</v>
      </c>
      <c r="E113" s="30" t="s">
        <v>21</v>
      </c>
      <c r="F113" s="30" t="s">
        <v>22</v>
      </c>
      <c r="G113" s="30" t="s">
        <v>81</v>
      </c>
      <c r="H113" s="30" t="s">
        <v>82</v>
      </c>
      <c r="I113" s="30" t="s">
        <v>24</v>
      </c>
      <c r="J113" s="7" t="s">
        <v>109</v>
      </c>
      <c r="K113" s="7" t="s">
        <v>109</v>
      </c>
      <c r="L113" s="30" t="s">
        <v>110</v>
      </c>
      <c r="M113" s="30" t="s">
        <v>341</v>
      </c>
      <c r="N113" s="72">
        <v>61870</v>
      </c>
      <c r="O113" s="72">
        <v>60629</v>
      </c>
      <c r="P113" s="72">
        <v>36281</v>
      </c>
      <c r="Q113" s="72">
        <v>26633</v>
      </c>
      <c r="R113" s="72" t="s">
        <v>114</v>
      </c>
      <c r="S113" s="72" t="s">
        <v>114</v>
      </c>
      <c r="T113" s="72" t="s">
        <v>114</v>
      </c>
      <c r="U113" s="72" t="s">
        <v>114</v>
      </c>
      <c r="V113" s="72">
        <v>98</v>
      </c>
      <c r="W113" s="72">
        <v>59</v>
      </c>
      <c r="X113" s="72">
        <v>43</v>
      </c>
      <c r="Y113" s="72" t="s">
        <v>114</v>
      </c>
      <c r="Z113" s="72" t="s">
        <v>114</v>
      </c>
      <c r="AA113" s="72" t="s">
        <v>114</v>
      </c>
      <c r="AB113" s="72" t="s">
        <v>114</v>
      </c>
    </row>
    <row r="114" spans="1:28">
      <c r="A114" s="30">
        <v>201819</v>
      </c>
      <c r="B114" s="30" t="s">
        <v>19</v>
      </c>
      <c r="C114" s="30" t="s">
        <v>356</v>
      </c>
      <c r="D114" s="30" t="s">
        <v>20</v>
      </c>
      <c r="E114" s="30" t="s">
        <v>21</v>
      </c>
      <c r="F114" s="30" t="s">
        <v>22</v>
      </c>
      <c r="G114" s="30" t="s">
        <v>83</v>
      </c>
      <c r="H114" s="30" t="s">
        <v>82</v>
      </c>
      <c r="I114" s="30" t="s">
        <v>24</v>
      </c>
      <c r="J114" s="7" t="s">
        <v>109</v>
      </c>
      <c r="K114" s="7" t="s">
        <v>109</v>
      </c>
      <c r="L114" s="30" t="s">
        <v>110</v>
      </c>
      <c r="M114" s="30" t="s">
        <v>341</v>
      </c>
      <c r="N114" s="72">
        <v>26585</v>
      </c>
      <c r="O114" s="72">
        <v>26343</v>
      </c>
      <c r="P114" s="72">
        <v>19885</v>
      </c>
      <c r="Q114" s="72">
        <v>16446</v>
      </c>
      <c r="R114" s="72" t="s">
        <v>114</v>
      </c>
      <c r="S114" s="72" t="s">
        <v>114</v>
      </c>
      <c r="T114" s="72" t="s">
        <v>114</v>
      </c>
      <c r="U114" s="72" t="s">
        <v>114</v>
      </c>
      <c r="V114" s="72">
        <v>99</v>
      </c>
      <c r="W114" s="72">
        <v>75</v>
      </c>
      <c r="X114" s="72">
        <v>62</v>
      </c>
      <c r="Y114" s="72" t="s">
        <v>114</v>
      </c>
      <c r="Z114" s="72" t="s">
        <v>114</v>
      </c>
      <c r="AA114" s="72" t="s">
        <v>114</v>
      </c>
      <c r="AB114" s="72" t="s">
        <v>114</v>
      </c>
    </row>
    <row r="115" spans="1:28">
      <c r="A115" s="30">
        <v>201819</v>
      </c>
      <c r="B115" s="30" t="s">
        <v>19</v>
      </c>
      <c r="C115" s="30" t="s">
        <v>356</v>
      </c>
      <c r="D115" s="30" t="s">
        <v>20</v>
      </c>
      <c r="E115" s="30" t="s">
        <v>21</v>
      </c>
      <c r="F115" s="30" t="s">
        <v>22</v>
      </c>
      <c r="G115" s="30" t="s">
        <v>109</v>
      </c>
      <c r="H115" s="30" t="s">
        <v>82</v>
      </c>
      <c r="I115" s="30" t="s">
        <v>24</v>
      </c>
      <c r="J115" s="7" t="s">
        <v>109</v>
      </c>
      <c r="K115" s="7" t="s">
        <v>109</v>
      </c>
      <c r="L115" s="30" t="s">
        <v>110</v>
      </c>
      <c r="M115" s="30" t="s">
        <v>341</v>
      </c>
      <c r="N115" s="72">
        <v>88455</v>
      </c>
      <c r="O115" s="72">
        <v>86972</v>
      </c>
      <c r="P115" s="72">
        <v>56166</v>
      </c>
      <c r="Q115" s="72">
        <v>43079</v>
      </c>
      <c r="R115" s="72" t="s">
        <v>114</v>
      </c>
      <c r="S115" s="72" t="s">
        <v>114</v>
      </c>
      <c r="T115" s="72" t="s">
        <v>114</v>
      </c>
      <c r="U115" s="72" t="s">
        <v>114</v>
      </c>
      <c r="V115" s="72">
        <v>98</v>
      </c>
      <c r="W115" s="72">
        <v>63</v>
      </c>
      <c r="X115" s="72">
        <v>49</v>
      </c>
      <c r="Y115" s="72" t="s">
        <v>114</v>
      </c>
      <c r="Z115" s="72" t="s">
        <v>114</v>
      </c>
      <c r="AA115" s="72" t="s">
        <v>114</v>
      </c>
      <c r="AB115" s="72" t="s">
        <v>114</v>
      </c>
    </row>
    <row r="116" spans="1:28">
      <c r="A116" s="30">
        <v>201819</v>
      </c>
      <c r="B116" s="30" t="s">
        <v>19</v>
      </c>
      <c r="C116" s="30" t="s">
        <v>356</v>
      </c>
      <c r="D116" s="30" t="s">
        <v>20</v>
      </c>
      <c r="E116" s="30" t="s">
        <v>21</v>
      </c>
      <c r="F116" s="30" t="s">
        <v>22</v>
      </c>
      <c r="G116" s="30" t="s">
        <v>81</v>
      </c>
      <c r="H116" s="30" t="s">
        <v>82</v>
      </c>
      <c r="I116" s="30" t="s">
        <v>24</v>
      </c>
      <c r="J116" s="7" t="s">
        <v>109</v>
      </c>
      <c r="K116" s="7" t="s">
        <v>109</v>
      </c>
      <c r="L116" s="30" t="s">
        <v>35</v>
      </c>
      <c r="M116" s="30" t="s">
        <v>342</v>
      </c>
      <c r="N116" s="72">
        <v>20506</v>
      </c>
      <c r="O116" s="72">
        <v>20289</v>
      </c>
      <c r="P116" s="72">
        <v>12988</v>
      </c>
      <c r="Q116" s="72">
        <v>9573</v>
      </c>
      <c r="R116" s="72" t="s">
        <v>114</v>
      </c>
      <c r="S116" s="72" t="s">
        <v>114</v>
      </c>
      <c r="T116" s="72" t="s">
        <v>114</v>
      </c>
      <c r="U116" s="72" t="s">
        <v>114</v>
      </c>
      <c r="V116" s="72">
        <v>99</v>
      </c>
      <c r="W116" s="72">
        <v>63</v>
      </c>
      <c r="X116" s="72">
        <v>47</v>
      </c>
      <c r="Y116" s="72" t="s">
        <v>114</v>
      </c>
      <c r="Z116" s="72" t="s">
        <v>114</v>
      </c>
      <c r="AA116" s="72" t="s">
        <v>114</v>
      </c>
      <c r="AB116" s="72" t="s">
        <v>114</v>
      </c>
    </row>
    <row r="117" spans="1:28">
      <c r="A117" s="30">
        <v>201819</v>
      </c>
      <c r="B117" s="30" t="s">
        <v>19</v>
      </c>
      <c r="C117" s="30" t="s">
        <v>356</v>
      </c>
      <c r="D117" s="30" t="s">
        <v>20</v>
      </c>
      <c r="E117" s="30" t="s">
        <v>21</v>
      </c>
      <c r="F117" s="30" t="s">
        <v>22</v>
      </c>
      <c r="G117" s="30" t="s">
        <v>83</v>
      </c>
      <c r="H117" s="30" t="s">
        <v>82</v>
      </c>
      <c r="I117" s="30" t="s">
        <v>24</v>
      </c>
      <c r="J117" s="7" t="s">
        <v>109</v>
      </c>
      <c r="K117" s="7" t="s">
        <v>109</v>
      </c>
      <c r="L117" s="30" t="s">
        <v>35</v>
      </c>
      <c r="M117" s="30" t="s">
        <v>342</v>
      </c>
      <c r="N117" s="72">
        <v>37144</v>
      </c>
      <c r="O117" s="72">
        <v>37010</v>
      </c>
      <c r="P117" s="72">
        <v>29935</v>
      </c>
      <c r="Q117" s="72">
        <v>24875</v>
      </c>
      <c r="R117" s="72" t="s">
        <v>114</v>
      </c>
      <c r="S117" s="72" t="s">
        <v>114</v>
      </c>
      <c r="T117" s="72" t="s">
        <v>114</v>
      </c>
      <c r="U117" s="72" t="s">
        <v>114</v>
      </c>
      <c r="V117" s="72">
        <v>100</v>
      </c>
      <c r="W117" s="72">
        <v>81</v>
      </c>
      <c r="X117" s="72">
        <v>67</v>
      </c>
      <c r="Y117" s="72" t="s">
        <v>114</v>
      </c>
      <c r="Z117" s="72" t="s">
        <v>114</v>
      </c>
      <c r="AA117" s="72" t="s">
        <v>114</v>
      </c>
      <c r="AB117" s="72" t="s">
        <v>114</v>
      </c>
    </row>
    <row r="118" spans="1:28">
      <c r="A118" s="30">
        <v>201819</v>
      </c>
      <c r="B118" s="30" t="s">
        <v>19</v>
      </c>
      <c r="C118" s="30" t="s">
        <v>356</v>
      </c>
      <c r="D118" s="30" t="s">
        <v>20</v>
      </c>
      <c r="E118" s="30" t="s">
        <v>21</v>
      </c>
      <c r="F118" s="30" t="s">
        <v>22</v>
      </c>
      <c r="G118" s="30" t="s">
        <v>109</v>
      </c>
      <c r="H118" s="30" t="s">
        <v>82</v>
      </c>
      <c r="I118" s="30" t="s">
        <v>24</v>
      </c>
      <c r="J118" s="7" t="s">
        <v>109</v>
      </c>
      <c r="K118" s="7" t="s">
        <v>109</v>
      </c>
      <c r="L118" s="30" t="s">
        <v>35</v>
      </c>
      <c r="M118" s="30" t="s">
        <v>342</v>
      </c>
      <c r="N118" s="72">
        <v>57650</v>
      </c>
      <c r="O118" s="72">
        <v>57299</v>
      </c>
      <c r="P118" s="72">
        <v>42923</v>
      </c>
      <c r="Q118" s="72">
        <v>34448</v>
      </c>
      <c r="R118" s="72" t="s">
        <v>114</v>
      </c>
      <c r="S118" s="72" t="s">
        <v>114</v>
      </c>
      <c r="T118" s="72" t="s">
        <v>114</v>
      </c>
      <c r="U118" s="72" t="s">
        <v>114</v>
      </c>
      <c r="V118" s="72">
        <v>99</v>
      </c>
      <c r="W118" s="72">
        <v>74</v>
      </c>
      <c r="X118" s="72">
        <v>60</v>
      </c>
      <c r="Y118" s="72" t="s">
        <v>114</v>
      </c>
      <c r="Z118" s="72" t="s">
        <v>114</v>
      </c>
      <c r="AA118" s="72" t="s">
        <v>114</v>
      </c>
      <c r="AB118" s="72" t="s">
        <v>114</v>
      </c>
    </row>
    <row r="119" spans="1:28">
      <c r="A119" s="30">
        <v>201819</v>
      </c>
      <c r="B119" s="30" t="s">
        <v>19</v>
      </c>
      <c r="C119" s="30" t="s">
        <v>356</v>
      </c>
      <c r="D119" s="30" t="s">
        <v>20</v>
      </c>
      <c r="E119" s="30" t="s">
        <v>21</v>
      </c>
      <c r="F119" s="30" t="s">
        <v>22</v>
      </c>
      <c r="G119" s="30" t="s">
        <v>81</v>
      </c>
      <c r="H119" s="30" t="s">
        <v>82</v>
      </c>
      <c r="I119" s="30" t="s">
        <v>24</v>
      </c>
      <c r="J119" s="7" t="s">
        <v>109</v>
      </c>
      <c r="K119" s="7" t="s">
        <v>109</v>
      </c>
      <c r="L119" s="30" t="s">
        <v>35</v>
      </c>
      <c r="M119" s="30" t="s">
        <v>341</v>
      </c>
      <c r="N119" s="72">
        <v>20506</v>
      </c>
      <c r="O119" s="72">
        <v>20289</v>
      </c>
      <c r="P119" s="72">
        <v>12988</v>
      </c>
      <c r="Q119" s="72">
        <v>9573</v>
      </c>
      <c r="R119" s="72" t="s">
        <v>114</v>
      </c>
      <c r="S119" s="72" t="s">
        <v>114</v>
      </c>
      <c r="T119" s="72" t="s">
        <v>114</v>
      </c>
      <c r="U119" s="72" t="s">
        <v>114</v>
      </c>
      <c r="V119" s="72">
        <v>99</v>
      </c>
      <c r="W119" s="72">
        <v>63</v>
      </c>
      <c r="X119" s="72">
        <v>47</v>
      </c>
      <c r="Y119" s="72" t="s">
        <v>114</v>
      </c>
      <c r="Z119" s="72" t="s">
        <v>114</v>
      </c>
      <c r="AA119" s="72" t="s">
        <v>114</v>
      </c>
      <c r="AB119" s="72" t="s">
        <v>114</v>
      </c>
    </row>
    <row r="120" spans="1:28">
      <c r="A120" s="30">
        <v>201819</v>
      </c>
      <c r="B120" s="30" t="s">
        <v>19</v>
      </c>
      <c r="C120" s="30" t="s">
        <v>356</v>
      </c>
      <c r="D120" s="30" t="s">
        <v>20</v>
      </c>
      <c r="E120" s="30" t="s">
        <v>21</v>
      </c>
      <c r="F120" s="30" t="s">
        <v>22</v>
      </c>
      <c r="G120" s="30" t="s">
        <v>83</v>
      </c>
      <c r="H120" s="30" t="s">
        <v>82</v>
      </c>
      <c r="I120" s="30" t="s">
        <v>24</v>
      </c>
      <c r="J120" s="7" t="s">
        <v>109</v>
      </c>
      <c r="K120" s="7" t="s">
        <v>109</v>
      </c>
      <c r="L120" s="30" t="s">
        <v>35</v>
      </c>
      <c r="M120" s="30" t="s">
        <v>341</v>
      </c>
      <c r="N120" s="72">
        <v>37144</v>
      </c>
      <c r="O120" s="72">
        <v>37010</v>
      </c>
      <c r="P120" s="72">
        <v>29935</v>
      </c>
      <c r="Q120" s="72">
        <v>24875</v>
      </c>
      <c r="R120" s="72" t="s">
        <v>114</v>
      </c>
      <c r="S120" s="72" t="s">
        <v>114</v>
      </c>
      <c r="T120" s="72" t="s">
        <v>114</v>
      </c>
      <c r="U120" s="72" t="s">
        <v>114</v>
      </c>
      <c r="V120" s="72">
        <v>100</v>
      </c>
      <c r="W120" s="72">
        <v>81</v>
      </c>
      <c r="X120" s="72">
        <v>67</v>
      </c>
      <c r="Y120" s="72" t="s">
        <v>114</v>
      </c>
      <c r="Z120" s="72" t="s">
        <v>114</v>
      </c>
      <c r="AA120" s="72" t="s">
        <v>114</v>
      </c>
      <c r="AB120" s="72" t="s">
        <v>114</v>
      </c>
    </row>
    <row r="121" spans="1:28">
      <c r="A121" s="30">
        <v>201819</v>
      </c>
      <c r="B121" s="30" t="s">
        <v>19</v>
      </c>
      <c r="C121" s="30" t="s">
        <v>356</v>
      </c>
      <c r="D121" s="30" t="s">
        <v>20</v>
      </c>
      <c r="E121" s="30" t="s">
        <v>21</v>
      </c>
      <c r="F121" s="30" t="s">
        <v>22</v>
      </c>
      <c r="G121" s="30" t="s">
        <v>109</v>
      </c>
      <c r="H121" s="30" t="s">
        <v>82</v>
      </c>
      <c r="I121" s="30" t="s">
        <v>24</v>
      </c>
      <c r="J121" s="7" t="s">
        <v>109</v>
      </c>
      <c r="K121" s="7" t="s">
        <v>109</v>
      </c>
      <c r="L121" s="30" t="s">
        <v>35</v>
      </c>
      <c r="M121" s="30" t="s">
        <v>341</v>
      </c>
      <c r="N121" s="72">
        <v>57650</v>
      </c>
      <c r="O121" s="72">
        <v>57299</v>
      </c>
      <c r="P121" s="72">
        <v>42923</v>
      </c>
      <c r="Q121" s="72">
        <v>34448</v>
      </c>
      <c r="R121" s="72" t="s">
        <v>114</v>
      </c>
      <c r="S121" s="72" t="s">
        <v>114</v>
      </c>
      <c r="T121" s="72" t="s">
        <v>114</v>
      </c>
      <c r="U121" s="72" t="s">
        <v>114</v>
      </c>
      <c r="V121" s="72">
        <v>99</v>
      </c>
      <c r="W121" s="72">
        <v>74</v>
      </c>
      <c r="X121" s="72">
        <v>60</v>
      </c>
      <c r="Y121" s="72" t="s">
        <v>114</v>
      </c>
      <c r="Z121" s="72" t="s">
        <v>114</v>
      </c>
      <c r="AA121" s="72" t="s">
        <v>114</v>
      </c>
      <c r="AB121" s="72" t="s">
        <v>114</v>
      </c>
    </row>
    <row r="122" spans="1:28">
      <c r="A122" s="30">
        <v>201819</v>
      </c>
      <c r="B122" s="30" t="s">
        <v>19</v>
      </c>
      <c r="C122" s="30" t="s">
        <v>356</v>
      </c>
      <c r="D122" s="30" t="s">
        <v>20</v>
      </c>
      <c r="E122" s="30" t="s">
        <v>21</v>
      </c>
      <c r="F122" s="30" t="s">
        <v>22</v>
      </c>
      <c r="G122" s="30" t="s">
        <v>81</v>
      </c>
      <c r="H122" s="30" t="s">
        <v>82</v>
      </c>
      <c r="I122" s="30" t="s">
        <v>24</v>
      </c>
      <c r="J122" s="7" t="s">
        <v>109</v>
      </c>
      <c r="K122" s="7" t="s">
        <v>109</v>
      </c>
      <c r="L122" s="30" t="s">
        <v>36</v>
      </c>
      <c r="M122" s="30" t="s">
        <v>342</v>
      </c>
      <c r="N122" s="72">
        <v>3965</v>
      </c>
      <c r="O122" s="72">
        <v>3928</v>
      </c>
      <c r="P122" s="72">
        <v>3276</v>
      </c>
      <c r="Q122" s="72">
        <v>2832</v>
      </c>
      <c r="R122" s="72" t="s">
        <v>114</v>
      </c>
      <c r="S122" s="72" t="s">
        <v>114</v>
      </c>
      <c r="T122" s="72" t="s">
        <v>114</v>
      </c>
      <c r="U122" s="72" t="s">
        <v>114</v>
      </c>
      <c r="V122" s="72">
        <v>99</v>
      </c>
      <c r="W122" s="72">
        <v>83</v>
      </c>
      <c r="X122" s="72">
        <v>71</v>
      </c>
      <c r="Y122" s="72" t="s">
        <v>114</v>
      </c>
      <c r="Z122" s="72" t="s">
        <v>114</v>
      </c>
      <c r="AA122" s="72" t="s">
        <v>114</v>
      </c>
      <c r="AB122" s="72" t="s">
        <v>114</v>
      </c>
    </row>
    <row r="123" spans="1:28">
      <c r="A123" s="30">
        <v>201819</v>
      </c>
      <c r="B123" s="30" t="s">
        <v>19</v>
      </c>
      <c r="C123" s="30" t="s">
        <v>356</v>
      </c>
      <c r="D123" s="30" t="s">
        <v>20</v>
      </c>
      <c r="E123" s="30" t="s">
        <v>21</v>
      </c>
      <c r="F123" s="30" t="s">
        <v>22</v>
      </c>
      <c r="G123" s="30" t="s">
        <v>83</v>
      </c>
      <c r="H123" s="30" t="s">
        <v>82</v>
      </c>
      <c r="I123" s="30" t="s">
        <v>24</v>
      </c>
      <c r="J123" s="7" t="s">
        <v>109</v>
      </c>
      <c r="K123" s="7" t="s">
        <v>109</v>
      </c>
      <c r="L123" s="30" t="s">
        <v>36</v>
      </c>
      <c r="M123" s="30" t="s">
        <v>342</v>
      </c>
      <c r="N123" s="72">
        <v>1917</v>
      </c>
      <c r="O123" s="72">
        <v>1906</v>
      </c>
      <c r="P123" s="72">
        <v>1547</v>
      </c>
      <c r="Q123" s="72">
        <v>1304</v>
      </c>
      <c r="R123" s="72" t="s">
        <v>114</v>
      </c>
      <c r="S123" s="72" t="s">
        <v>114</v>
      </c>
      <c r="T123" s="72" t="s">
        <v>114</v>
      </c>
      <c r="U123" s="72" t="s">
        <v>114</v>
      </c>
      <c r="V123" s="72">
        <v>99</v>
      </c>
      <c r="W123" s="72">
        <v>81</v>
      </c>
      <c r="X123" s="72">
        <v>68</v>
      </c>
      <c r="Y123" s="72" t="s">
        <v>114</v>
      </c>
      <c r="Z123" s="72" t="s">
        <v>114</v>
      </c>
      <c r="AA123" s="72" t="s">
        <v>114</v>
      </c>
      <c r="AB123" s="72" t="s">
        <v>114</v>
      </c>
    </row>
    <row r="124" spans="1:28">
      <c r="A124" s="30">
        <v>201819</v>
      </c>
      <c r="B124" s="30" t="s">
        <v>19</v>
      </c>
      <c r="C124" s="30" t="s">
        <v>356</v>
      </c>
      <c r="D124" s="30" t="s">
        <v>20</v>
      </c>
      <c r="E124" s="30" t="s">
        <v>21</v>
      </c>
      <c r="F124" s="30" t="s">
        <v>22</v>
      </c>
      <c r="G124" s="30" t="s">
        <v>109</v>
      </c>
      <c r="H124" s="30" t="s">
        <v>82</v>
      </c>
      <c r="I124" s="30" t="s">
        <v>24</v>
      </c>
      <c r="J124" s="7" t="s">
        <v>109</v>
      </c>
      <c r="K124" s="7" t="s">
        <v>109</v>
      </c>
      <c r="L124" s="30" t="s">
        <v>36</v>
      </c>
      <c r="M124" s="30" t="s">
        <v>342</v>
      </c>
      <c r="N124" s="72">
        <v>5882</v>
      </c>
      <c r="O124" s="72">
        <v>5834</v>
      </c>
      <c r="P124" s="72">
        <v>4823</v>
      </c>
      <c r="Q124" s="72">
        <v>4136</v>
      </c>
      <c r="R124" s="72" t="s">
        <v>114</v>
      </c>
      <c r="S124" s="72" t="s">
        <v>114</v>
      </c>
      <c r="T124" s="72" t="s">
        <v>114</v>
      </c>
      <c r="U124" s="72" t="s">
        <v>114</v>
      </c>
      <c r="V124" s="72">
        <v>99</v>
      </c>
      <c r="W124" s="72">
        <v>82</v>
      </c>
      <c r="X124" s="72">
        <v>70</v>
      </c>
      <c r="Y124" s="72" t="s">
        <v>114</v>
      </c>
      <c r="Z124" s="72" t="s">
        <v>114</v>
      </c>
      <c r="AA124" s="72" t="s">
        <v>114</v>
      </c>
      <c r="AB124" s="72" t="s">
        <v>114</v>
      </c>
    </row>
    <row r="125" spans="1:28">
      <c r="A125" s="30">
        <v>201819</v>
      </c>
      <c r="B125" s="30" t="s">
        <v>19</v>
      </c>
      <c r="C125" s="30" t="s">
        <v>356</v>
      </c>
      <c r="D125" s="30" t="s">
        <v>20</v>
      </c>
      <c r="E125" s="30" t="s">
        <v>21</v>
      </c>
      <c r="F125" s="30" t="s">
        <v>22</v>
      </c>
      <c r="G125" s="30" t="s">
        <v>81</v>
      </c>
      <c r="H125" s="30" t="s">
        <v>82</v>
      </c>
      <c r="I125" s="30" t="s">
        <v>24</v>
      </c>
      <c r="J125" s="7" t="s">
        <v>109</v>
      </c>
      <c r="K125" s="7" t="s">
        <v>109</v>
      </c>
      <c r="L125" s="30" t="s">
        <v>36</v>
      </c>
      <c r="M125" s="30" t="s">
        <v>341</v>
      </c>
      <c r="N125" s="72">
        <v>3965</v>
      </c>
      <c r="O125" s="72">
        <v>3928</v>
      </c>
      <c r="P125" s="72">
        <v>3276</v>
      </c>
      <c r="Q125" s="72">
        <v>2832</v>
      </c>
      <c r="R125" s="72" t="s">
        <v>114</v>
      </c>
      <c r="S125" s="72" t="s">
        <v>114</v>
      </c>
      <c r="T125" s="72" t="s">
        <v>114</v>
      </c>
      <c r="U125" s="72" t="s">
        <v>114</v>
      </c>
      <c r="V125" s="72">
        <v>99</v>
      </c>
      <c r="W125" s="72">
        <v>83</v>
      </c>
      <c r="X125" s="72">
        <v>71</v>
      </c>
      <c r="Y125" s="72" t="s">
        <v>114</v>
      </c>
      <c r="Z125" s="72" t="s">
        <v>114</v>
      </c>
      <c r="AA125" s="72" t="s">
        <v>114</v>
      </c>
      <c r="AB125" s="72" t="s">
        <v>114</v>
      </c>
    </row>
    <row r="126" spans="1:28">
      <c r="A126" s="30">
        <v>201819</v>
      </c>
      <c r="B126" s="30" t="s">
        <v>19</v>
      </c>
      <c r="C126" s="30" t="s">
        <v>356</v>
      </c>
      <c r="D126" s="30" t="s">
        <v>20</v>
      </c>
      <c r="E126" s="30" t="s">
        <v>21</v>
      </c>
      <c r="F126" s="30" t="s">
        <v>22</v>
      </c>
      <c r="G126" s="30" t="s">
        <v>83</v>
      </c>
      <c r="H126" s="30" t="s">
        <v>82</v>
      </c>
      <c r="I126" s="30" t="s">
        <v>24</v>
      </c>
      <c r="J126" s="7" t="s">
        <v>109</v>
      </c>
      <c r="K126" s="7" t="s">
        <v>109</v>
      </c>
      <c r="L126" s="30" t="s">
        <v>36</v>
      </c>
      <c r="M126" s="30" t="s">
        <v>341</v>
      </c>
      <c r="N126" s="72">
        <v>1917</v>
      </c>
      <c r="O126" s="72">
        <v>1906</v>
      </c>
      <c r="P126" s="72">
        <v>1547</v>
      </c>
      <c r="Q126" s="72">
        <v>1304</v>
      </c>
      <c r="R126" s="72" t="s">
        <v>114</v>
      </c>
      <c r="S126" s="72" t="s">
        <v>114</v>
      </c>
      <c r="T126" s="72" t="s">
        <v>114</v>
      </c>
      <c r="U126" s="72" t="s">
        <v>114</v>
      </c>
      <c r="V126" s="72">
        <v>99</v>
      </c>
      <c r="W126" s="72">
        <v>81</v>
      </c>
      <c r="X126" s="72">
        <v>68</v>
      </c>
      <c r="Y126" s="72" t="s">
        <v>114</v>
      </c>
      <c r="Z126" s="72" t="s">
        <v>114</v>
      </c>
      <c r="AA126" s="72" t="s">
        <v>114</v>
      </c>
      <c r="AB126" s="72" t="s">
        <v>114</v>
      </c>
    </row>
    <row r="127" spans="1:28">
      <c r="A127" s="30">
        <v>201819</v>
      </c>
      <c r="B127" s="30" t="s">
        <v>19</v>
      </c>
      <c r="C127" s="30" t="s">
        <v>356</v>
      </c>
      <c r="D127" s="30" t="s">
        <v>20</v>
      </c>
      <c r="E127" s="30" t="s">
        <v>21</v>
      </c>
      <c r="F127" s="30" t="s">
        <v>22</v>
      </c>
      <c r="G127" s="30" t="s">
        <v>109</v>
      </c>
      <c r="H127" s="30" t="s">
        <v>82</v>
      </c>
      <c r="I127" s="30" t="s">
        <v>24</v>
      </c>
      <c r="J127" s="7" t="s">
        <v>109</v>
      </c>
      <c r="K127" s="7" t="s">
        <v>109</v>
      </c>
      <c r="L127" s="30" t="s">
        <v>36</v>
      </c>
      <c r="M127" s="30" t="s">
        <v>341</v>
      </c>
      <c r="N127" s="72">
        <v>5882</v>
      </c>
      <c r="O127" s="72">
        <v>5834</v>
      </c>
      <c r="P127" s="72">
        <v>4823</v>
      </c>
      <c r="Q127" s="72">
        <v>4136</v>
      </c>
      <c r="R127" s="72" t="s">
        <v>114</v>
      </c>
      <c r="S127" s="72" t="s">
        <v>114</v>
      </c>
      <c r="T127" s="72" t="s">
        <v>114</v>
      </c>
      <c r="U127" s="72" t="s">
        <v>114</v>
      </c>
      <c r="V127" s="72">
        <v>99</v>
      </c>
      <c r="W127" s="72">
        <v>82</v>
      </c>
      <c r="X127" s="72">
        <v>70</v>
      </c>
      <c r="Y127" s="72" t="s">
        <v>114</v>
      </c>
      <c r="Z127" s="72" t="s">
        <v>114</v>
      </c>
      <c r="AA127" s="72" t="s">
        <v>114</v>
      </c>
      <c r="AB127" s="72" t="s">
        <v>114</v>
      </c>
    </row>
    <row r="128" spans="1:28">
      <c r="A128" s="30">
        <v>201819</v>
      </c>
      <c r="B128" s="30" t="s">
        <v>19</v>
      </c>
      <c r="C128" s="30" t="s">
        <v>356</v>
      </c>
      <c r="D128" s="30" t="s">
        <v>20</v>
      </c>
      <c r="E128" s="30" t="s">
        <v>21</v>
      </c>
      <c r="F128" s="30" t="s">
        <v>22</v>
      </c>
      <c r="G128" s="30" t="s">
        <v>81</v>
      </c>
      <c r="H128" s="30" t="s">
        <v>82</v>
      </c>
      <c r="I128" s="30" t="s">
        <v>24</v>
      </c>
      <c r="J128" s="7" t="s">
        <v>109</v>
      </c>
      <c r="K128" s="7" t="s">
        <v>109</v>
      </c>
      <c r="L128" s="30" t="s">
        <v>37</v>
      </c>
      <c r="M128" s="30" t="s">
        <v>342</v>
      </c>
      <c r="N128" s="72">
        <v>2549</v>
      </c>
      <c r="O128" s="72">
        <v>2481</v>
      </c>
      <c r="P128" s="72">
        <v>1236</v>
      </c>
      <c r="Q128" s="72">
        <v>870</v>
      </c>
      <c r="R128" s="72" t="s">
        <v>114</v>
      </c>
      <c r="S128" s="72" t="s">
        <v>114</v>
      </c>
      <c r="T128" s="72" t="s">
        <v>114</v>
      </c>
      <c r="U128" s="72" t="s">
        <v>114</v>
      </c>
      <c r="V128" s="72">
        <v>97</v>
      </c>
      <c r="W128" s="72">
        <v>48</v>
      </c>
      <c r="X128" s="72">
        <v>34</v>
      </c>
      <c r="Y128" s="72" t="s">
        <v>114</v>
      </c>
      <c r="Z128" s="72" t="s">
        <v>114</v>
      </c>
      <c r="AA128" s="72" t="s">
        <v>114</v>
      </c>
      <c r="AB128" s="72" t="s">
        <v>114</v>
      </c>
    </row>
    <row r="129" spans="1:28">
      <c r="A129" s="30">
        <v>201819</v>
      </c>
      <c r="B129" s="30" t="s">
        <v>19</v>
      </c>
      <c r="C129" s="30" t="s">
        <v>356</v>
      </c>
      <c r="D129" s="30" t="s">
        <v>20</v>
      </c>
      <c r="E129" s="30" t="s">
        <v>21</v>
      </c>
      <c r="F129" s="30" t="s">
        <v>22</v>
      </c>
      <c r="G129" s="30" t="s">
        <v>83</v>
      </c>
      <c r="H129" s="30" t="s">
        <v>82</v>
      </c>
      <c r="I129" s="30" t="s">
        <v>24</v>
      </c>
      <c r="J129" s="7" t="s">
        <v>109</v>
      </c>
      <c r="K129" s="7" t="s">
        <v>109</v>
      </c>
      <c r="L129" s="30" t="s">
        <v>37</v>
      </c>
      <c r="M129" s="30" t="s">
        <v>342</v>
      </c>
      <c r="N129" s="72">
        <v>305</v>
      </c>
      <c r="O129" s="72">
        <v>300</v>
      </c>
      <c r="P129" s="72">
        <v>216</v>
      </c>
      <c r="Q129" s="72">
        <v>187</v>
      </c>
      <c r="R129" s="72" t="s">
        <v>114</v>
      </c>
      <c r="S129" s="72" t="s">
        <v>114</v>
      </c>
      <c r="T129" s="72" t="s">
        <v>114</v>
      </c>
      <c r="U129" s="72" t="s">
        <v>114</v>
      </c>
      <c r="V129" s="72">
        <v>98</v>
      </c>
      <c r="W129" s="72">
        <v>71</v>
      </c>
      <c r="X129" s="72">
        <v>61</v>
      </c>
      <c r="Y129" s="72" t="s">
        <v>114</v>
      </c>
      <c r="Z129" s="72" t="s">
        <v>114</v>
      </c>
      <c r="AA129" s="72" t="s">
        <v>114</v>
      </c>
      <c r="AB129" s="72" t="s">
        <v>114</v>
      </c>
    </row>
    <row r="130" spans="1:28">
      <c r="A130" s="30">
        <v>201819</v>
      </c>
      <c r="B130" s="30" t="s">
        <v>19</v>
      </c>
      <c r="C130" s="30" t="s">
        <v>356</v>
      </c>
      <c r="D130" s="30" t="s">
        <v>20</v>
      </c>
      <c r="E130" s="30" t="s">
        <v>21</v>
      </c>
      <c r="F130" s="30" t="s">
        <v>22</v>
      </c>
      <c r="G130" s="30" t="s">
        <v>109</v>
      </c>
      <c r="H130" s="30" t="s">
        <v>82</v>
      </c>
      <c r="I130" s="30" t="s">
        <v>24</v>
      </c>
      <c r="J130" s="7" t="s">
        <v>109</v>
      </c>
      <c r="K130" s="7" t="s">
        <v>109</v>
      </c>
      <c r="L130" s="30" t="s">
        <v>37</v>
      </c>
      <c r="M130" s="30" t="s">
        <v>342</v>
      </c>
      <c r="N130" s="72">
        <v>2854</v>
      </c>
      <c r="O130" s="72">
        <v>2781</v>
      </c>
      <c r="P130" s="72">
        <v>1452</v>
      </c>
      <c r="Q130" s="72">
        <v>1057</v>
      </c>
      <c r="R130" s="72" t="s">
        <v>114</v>
      </c>
      <c r="S130" s="72" t="s">
        <v>114</v>
      </c>
      <c r="T130" s="72" t="s">
        <v>114</v>
      </c>
      <c r="U130" s="72" t="s">
        <v>114</v>
      </c>
      <c r="V130" s="72">
        <v>97</v>
      </c>
      <c r="W130" s="72">
        <v>51</v>
      </c>
      <c r="X130" s="72">
        <v>37</v>
      </c>
      <c r="Y130" s="72" t="s">
        <v>114</v>
      </c>
      <c r="Z130" s="72" t="s">
        <v>114</v>
      </c>
      <c r="AA130" s="72" t="s">
        <v>114</v>
      </c>
      <c r="AB130" s="72" t="s">
        <v>114</v>
      </c>
    </row>
    <row r="131" spans="1:28">
      <c r="A131" s="30">
        <v>201819</v>
      </c>
      <c r="B131" s="30" t="s">
        <v>19</v>
      </c>
      <c r="C131" s="30" t="s">
        <v>356</v>
      </c>
      <c r="D131" s="30" t="s">
        <v>20</v>
      </c>
      <c r="E131" s="30" t="s">
        <v>21</v>
      </c>
      <c r="F131" s="30" t="s">
        <v>22</v>
      </c>
      <c r="G131" s="30" t="s">
        <v>81</v>
      </c>
      <c r="H131" s="30" t="s">
        <v>82</v>
      </c>
      <c r="I131" s="30" t="s">
        <v>24</v>
      </c>
      <c r="J131" s="7" t="s">
        <v>109</v>
      </c>
      <c r="K131" s="7" t="s">
        <v>109</v>
      </c>
      <c r="L131" s="30" t="s">
        <v>37</v>
      </c>
      <c r="M131" s="30" t="s">
        <v>341</v>
      </c>
      <c r="N131" s="72">
        <v>2549</v>
      </c>
      <c r="O131" s="72">
        <v>2481</v>
      </c>
      <c r="P131" s="72">
        <v>1236</v>
      </c>
      <c r="Q131" s="72">
        <v>870</v>
      </c>
      <c r="R131" s="72" t="s">
        <v>114</v>
      </c>
      <c r="S131" s="72" t="s">
        <v>114</v>
      </c>
      <c r="T131" s="72" t="s">
        <v>114</v>
      </c>
      <c r="U131" s="72" t="s">
        <v>114</v>
      </c>
      <c r="V131" s="72">
        <v>97</v>
      </c>
      <c r="W131" s="72">
        <v>48</v>
      </c>
      <c r="X131" s="72">
        <v>34</v>
      </c>
      <c r="Y131" s="72" t="s">
        <v>114</v>
      </c>
      <c r="Z131" s="72" t="s">
        <v>114</v>
      </c>
      <c r="AA131" s="72" t="s">
        <v>114</v>
      </c>
      <c r="AB131" s="72" t="s">
        <v>114</v>
      </c>
    </row>
    <row r="132" spans="1:28">
      <c r="A132" s="30">
        <v>201819</v>
      </c>
      <c r="B132" s="30" t="s">
        <v>19</v>
      </c>
      <c r="C132" s="30" t="s">
        <v>356</v>
      </c>
      <c r="D132" s="30" t="s">
        <v>20</v>
      </c>
      <c r="E132" s="30" t="s">
        <v>21</v>
      </c>
      <c r="F132" s="30" t="s">
        <v>22</v>
      </c>
      <c r="G132" s="30" t="s">
        <v>83</v>
      </c>
      <c r="H132" s="30" t="s">
        <v>82</v>
      </c>
      <c r="I132" s="30" t="s">
        <v>24</v>
      </c>
      <c r="J132" s="7" t="s">
        <v>109</v>
      </c>
      <c r="K132" s="7" t="s">
        <v>109</v>
      </c>
      <c r="L132" s="30" t="s">
        <v>37</v>
      </c>
      <c r="M132" s="30" t="s">
        <v>341</v>
      </c>
      <c r="N132" s="72">
        <v>305</v>
      </c>
      <c r="O132" s="72">
        <v>300</v>
      </c>
      <c r="P132" s="72">
        <v>216</v>
      </c>
      <c r="Q132" s="72">
        <v>187</v>
      </c>
      <c r="R132" s="72" t="s">
        <v>114</v>
      </c>
      <c r="S132" s="72" t="s">
        <v>114</v>
      </c>
      <c r="T132" s="72" t="s">
        <v>114</v>
      </c>
      <c r="U132" s="72" t="s">
        <v>114</v>
      </c>
      <c r="V132" s="72">
        <v>98</v>
      </c>
      <c r="W132" s="72">
        <v>71</v>
      </c>
      <c r="X132" s="72">
        <v>61</v>
      </c>
      <c r="Y132" s="72" t="s">
        <v>114</v>
      </c>
      <c r="Z132" s="72" t="s">
        <v>114</v>
      </c>
      <c r="AA132" s="72" t="s">
        <v>114</v>
      </c>
      <c r="AB132" s="72" t="s">
        <v>114</v>
      </c>
    </row>
    <row r="133" spans="1:28">
      <c r="A133" s="30">
        <v>201819</v>
      </c>
      <c r="B133" s="30" t="s">
        <v>19</v>
      </c>
      <c r="C133" s="30" t="s">
        <v>356</v>
      </c>
      <c r="D133" s="30" t="s">
        <v>20</v>
      </c>
      <c r="E133" s="30" t="s">
        <v>21</v>
      </c>
      <c r="F133" s="30" t="s">
        <v>22</v>
      </c>
      <c r="G133" s="30" t="s">
        <v>109</v>
      </c>
      <c r="H133" s="30" t="s">
        <v>82</v>
      </c>
      <c r="I133" s="30" t="s">
        <v>24</v>
      </c>
      <c r="J133" s="7" t="s">
        <v>109</v>
      </c>
      <c r="K133" s="7" t="s">
        <v>109</v>
      </c>
      <c r="L133" s="30" t="s">
        <v>37</v>
      </c>
      <c r="M133" s="30" t="s">
        <v>341</v>
      </c>
      <c r="N133" s="72">
        <v>2854</v>
      </c>
      <c r="O133" s="72">
        <v>2781</v>
      </c>
      <c r="P133" s="72">
        <v>1452</v>
      </c>
      <c r="Q133" s="72">
        <v>1057</v>
      </c>
      <c r="R133" s="72" t="s">
        <v>114</v>
      </c>
      <c r="S133" s="72" t="s">
        <v>114</v>
      </c>
      <c r="T133" s="72" t="s">
        <v>114</v>
      </c>
      <c r="U133" s="72" t="s">
        <v>114</v>
      </c>
      <c r="V133" s="72">
        <v>97</v>
      </c>
      <c r="W133" s="72">
        <v>51</v>
      </c>
      <c r="X133" s="72">
        <v>37</v>
      </c>
      <c r="Y133" s="72" t="s">
        <v>114</v>
      </c>
      <c r="Z133" s="72" t="s">
        <v>114</v>
      </c>
      <c r="AA133" s="72" t="s">
        <v>114</v>
      </c>
      <c r="AB133" s="72" t="s">
        <v>114</v>
      </c>
    </row>
    <row r="134" spans="1:28">
      <c r="A134" s="30">
        <v>201819</v>
      </c>
      <c r="B134" s="30" t="s">
        <v>19</v>
      </c>
      <c r="C134" s="30" t="s">
        <v>356</v>
      </c>
      <c r="D134" s="30" t="s">
        <v>20</v>
      </c>
      <c r="E134" s="30" t="s">
        <v>21</v>
      </c>
      <c r="F134" s="30" t="s">
        <v>22</v>
      </c>
      <c r="G134" s="30" t="s">
        <v>81</v>
      </c>
      <c r="H134" s="30" t="s">
        <v>82</v>
      </c>
      <c r="I134" s="30" t="s">
        <v>24</v>
      </c>
      <c r="J134" s="7" t="s">
        <v>109</v>
      </c>
      <c r="K134" s="7" t="s">
        <v>109</v>
      </c>
      <c r="L134" s="30" t="s">
        <v>343</v>
      </c>
      <c r="M134" s="30" t="s">
        <v>342</v>
      </c>
      <c r="N134" s="72">
        <v>277526</v>
      </c>
      <c r="O134" s="72">
        <v>268876</v>
      </c>
      <c r="P134" s="72">
        <v>173696</v>
      </c>
      <c r="Q134" s="72">
        <v>114166</v>
      </c>
      <c r="R134" s="72" t="s">
        <v>114</v>
      </c>
      <c r="S134" s="72" t="s">
        <v>114</v>
      </c>
      <c r="T134" s="72" t="s">
        <v>114</v>
      </c>
      <c r="U134" s="72" t="s">
        <v>114</v>
      </c>
      <c r="V134" s="72">
        <v>97</v>
      </c>
      <c r="W134" s="72">
        <v>63</v>
      </c>
      <c r="X134" s="72">
        <v>41</v>
      </c>
      <c r="Y134" s="72" t="s">
        <v>114</v>
      </c>
      <c r="Z134" s="72" t="s">
        <v>114</v>
      </c>
      <c r="AA134" s="72" t="s">
        <v>114</v>
      </c>
      <c r="AB134" s="72" t="s">
        <v>114</v>
      </c>
    </row>
    <row r="135" spans="1:28">
      <c r="A135" s="30">
        <v>201819</v>
      </c>
      <c r="B135" s="30" t="s">
        <v>19</v>
      </c>
      <c r="C135" s="30" t="s">
        <v>356</v>
      </c>
      <c r="D135" s="30" t="s">
        <v>20</v>
      </c>
      <c r="E135" s="30" t="s">
        <v>21</v>
      </c>
      <c r="F135" s="30" t="s">
        <v>22</v>
      </c>
      <c r="G135" s="30" t="s">
        <v>83</v>
      </c>
      <c r="H135" s="30" t="s">
        <v>82</v>
      </c>
      <c r="I135" s="30" t="s">
        <v>24</v>
      </c>
      <c r="J135" s="7" t="s">
        <v>109</v>
      </c>
      <c r="K135" s="7" t="s">
        <v>109</v>
      </c>
      <c r="L135" s="30" t="s">
        <v>343</v>
      </c>
      <c r="M135" s="30" t="s">
        <v>342</v>
      </c>
      <c r="N135" s="72">
        <v>270557</v>
      </c>
      <c r="O135" s="72">
        <v>264972</v>
      </c>
      <c r="P135" s="72">
        <v>188162</v>
      </c>
      <c r="Q135" s="72">
        <v>128705</v>
      </c>
      <c r="R135" s="72" t="s">
        <v>114</v>
      </c>
      <c r="S135" s="72" t="s">
        <v>114</v>
      </c>
      <c r="T135" s="72" t="s">
        <v>114</v>
      </c>
      <c r="U135" s="72" t="s">
        <v>114</v>
      </c>
      <c r="V135" s="72">
        <v>98</v>
      </c>
      <c r="W135" s="72">
        <v>70</v>
      </c>
      <c r="X135" s="72">
        <v>48</v>
      </c>
      <c r="Y135" s="72" t="s">
        <v>114</v>
      </c>
      <c r="Z135" s="72" t="s">
        <v>114</v>
      </c>
      <c r="AA135" s="72" t="s">
        <v>114</v>
      </c>
      <c r="AB135" s="72" t="s">
        <v>114</v>
      </c>
    </row>
    <row r="136" spans="1:28">
      <c r="A136" s="30">
        <v>201819</v>
      </c>
      <c r="B136" s="30" t="s">
        <v>19</v>
      </c>
      <c r="C136" s="30" t="s">
        <v>356</v>
      </c>
      <c r="D136" s="30" t="s">
        <v>20</v>
      </c>
      <c r="E136" s="30" t="s">
        <v>21</v>
      </c>
      <c r="F136" s="30" t="s">
        <v>22</v>
      </c>
      <c r="G136" s="30" t="s">
        <v>109</v>
      </c>
      <c r="H136" s="30" t="s">
        <v>82</v>
      </c>
      <c r="I136" s="30" t="s">
        <v>24</v>
      </c>
      <c r="J136" s="7" t="s">
        <v>109</v>
      </c>
      <c r="K136" s="7" t="s">
        <v>109</v>
      </c>
      <c r="L136" s="30" t="s">
        <v>343</v>
      </c>
      <c r="M136" s="30" t="s">
        <v>342</v>
      </c>
      <c r="N136" s="72">
        <v>548083</v>
      </c>
      <c r="O136" s="72">
        <v>533848</v>
      </c>
      <c r="P136" s="72">
        <v>361858</v>
      </c>
      <c r="Q136" s="72">
        <v>242871</v>
      </c>
      <c r="R136" s="72" t="s">
        <v>114</v>
      </c>
      <c r="S136" s="72" t="s">
        <v>114</v>
      </c>
      <c r="T136" s="72" t="s">
        <v>114</v>
      </c>
      <c r="U136" s="72" t="s">
        <v>114</v>
      </c>
      <c r="V136" s="72">
        <v>97</v>
      </c>
      <c r="W136" s="72">
        <v>66</v>
      </c>
      <c r="X136" s="72">
        <v>44</v>
      </c>
      <c r="Y136" s="72" t="s">
        <v>114</v>
      </c>
      <c r="Z136" s="72" t="s">
        <v>114</v>
      </c>
      <c r="AA136" s="72" t="s">
        <v>114</v>
      </c>
      <c r="AB136" s="72" t="s">
        <v>114</v>
      </c>
    </row>
    <row r="137" spans="1:28">
      <c r="A137" s="30">
        <v>201819</v>
      </c>
      <c r="B137" s="30" t="s">
        <v>19</v>
      </c>
      <c r="C137" s="30" t="s">
        <v>356</v>
      </c>
      <c r="D137" s="30" t="s">
        <v>20</v>
      </c>
      <c r="E137" s="30" t="s">
        <v>21</v>
      </c>
      <c r="F137" s="30" t="s">
        <v>22</v>
      </c>
      <c r="G137" s="30" t="s">
        <v>81</v>
      </c>
      <c r="H137" s="30" t="s">
        <v>82</v>
      </c>
      <c r="I137" s="30" t="s">
        <v>24</v>
      </c>
      <c r="J137" s="7" t="s">
        <v>109</v>
      </c>
      <c r="K137" s="7" t="s">
        <v>109</v>
      </c>
      <c r="L137" s="30" t="s">
        <v>343</v>
      </c>
      <c r="M137" s="30" t="s">
        <v>341</v>
      </c>
      <c r="N137" s="72">
        <v>277526</v>
      </c>
      <c r="O137" s="72">
        <v>268876</v>
      </c>
      <c r="P137" s="72">
        <v>173696</v>
      </c>
      <c r="Q137" s="72">
        <v>114166</v>
      </c>
      <c r="R137" s="72" t="s">
        <v>114</v>
      </c>
      <c r="S137" s="72" t="s">
        <v>114</v>
      </c>
      <c r="T137" s="72" t="s">
        <v>114</v>
      </c>
      <c r="U137" s="72" t="s">
        <v>114</v>
      </c>
      <c r="V137" s="72">
        <v>97</v>
      </c>
      <c r="W137" s="72">
        <v>63</v>
      </c>
      <c r="X137" s="72">
        <v>41</v>
      </c>
      <c r="Y137" s="72" t="s">
        <v>114</v>
      </c>
      <c r="Z137" s="72" t="s">
        <v>114</v>
      </c>
      <c r="AA137" s="72" t="s">
        <v>114</v>
      </c>
      <c r="AB137" s="72" t="s">
        <v>114</v>
      </c>
    </row>
    <row r="138" spans="1:28">
      <c r="A138" s="30">
        <v>201819</v>
      </c>
      <c r="B138" s="30" t="s">
        <v>19</v>
      </c>
      <c r="C138" s="30" t="s">
        <v>356</v>
      </c>
      <c r="D138" s="30" t="s">
        <v>20</v>
      </c>
      <c r="E138" s="30" t="s">
        <v>21</v>
      </c>
      <c r="F138" s="30" t="s">
        <v>22</v>
      </c>
      <c r="G138" s="30" t="s">
        <v>83</v>
      </c>
      <c r="H138" s="30" t="s">
        <v>82</v>
      </c>
      <c r="I138" s="30" t="s">
        <v>24</v>
      </c>
      <c r="J138" s="7" t="s">
        <v>109</v>
      </c>
      <c r="K138" s="7" t="s">
        <v>109</v>
      </c>
      <c r="L138" s="30" t="s">
        <v>343</v>
      </c>
      <c r="M138" s="30" t="s">
        <v>341</v>
      </c>
      <c r="N138" s="72">
        <v>270557</v>
      </c>
      <c r="O138" s="72">
        <v>264972</v>
      </c>
      <c r="P138" s="72">
        <v>188162</v>
      </c>
      <c r="Q138" s="72">
        <v>128705</v>
      </c>
      <c r="R138" s="72" t="s">
        <v>114</v>
      </c>
      <c r="S138" s="72" t="s">
        <v>114</v>
      </c>
      <c r="T138" s="72" t="s">
        <v>114</v>
      </c>
      <c r="U138" s="72" t="s">
        <v>114</v>
      </c>
      <c r="V138" s="72">
        <v>98</v>
      </c>
      <c r="W138" s="72">
        <v>70</v>
      </c>
      <c r="X138" s="72">
        <v>48</v>
      </c>
      <c r="Y138" s="72" t="s">
        <v>114</v>
      </c>
      <c r="Z138" s="72" t="s">
        <v>114</v>
      </c>
      <c r="AA138" s="72" t="s">
        <v>114</v>
      </c>
      <c r="AB138" s="72" t="s">
        <v>114</v>
      </c>
    </row>
    <row r="139" spans="1:28">
      <c r="A139" s="30">
        <v>201819</v>
      </c>
      <c r="B139" s="30" t="s">
        <v>19</v>
      </c>
      <c r="C139" s="30" t="s">
        <v>356</v>
      </c>
      <c r="D139" s="30" t="s">
        <v>20</v>
      </c>
      <c r="E139" s="30" t="s">
        <v>21</v>
      </c>
      <c r="F139" s="30" t="s">
        <v>22</v>
      </c>
      <c r="G139" s="30" t="s">
        <v>109</v>
      </c>
      <c r="H139" s="30" t="s">
        <v>82</v>
      </c>
      <c r="I139" s="30" t="s">
        <v>24</v>
      </c>
      <c r="J139" s="7" t="s">
        <v>109</v>
      </c>
      <c r="K139" s="7" t="s">
        <v>109</v>
      </c>
      <c r="L139" s="30" t="s">
        <v>343</v>
      </c>
      <c r="M139" s="30" t="s">
        <v>341</v>
      </c>
      <c r="N139" s="72">
        <v>548083</v>
      </c>
      <c r="O139" s="72">
        <v>533848</v>
      </c>
      <c r="P139" s="72">
        <v>361858</v>
      </c>
      <c r="Q139" s="72">
        <v>242871</v>
      </c>
      <c r="R139" s="72" t="s">
        <v>114</v>
      </c>
      <c r="S139" s="72" t="s">
        <v>114</v>
      </c>
      <c r="T139" s="72" t="s">
        <v>114</v>
      </c>
      <c r="U139" s="72" t="s">
        <v>114</v>
      </c>
      <c r="V139" s="72">
        <v>97</v>
      </c>
      <c r="W139" s="72">
        <v>66</v>
      </c>
      <c r="X139" s="72">
        <v>44</v>
      </c>
      <c r="Y139" s="72" t="s">
        <v>114</v>
      </c>
      <c r="Z139" s="72" t="s">
        <v>114</v>
      </c>
      <c r="AA139" s="72" t="s">
        <v>114</v>
      </c>
      <c r="AB139" s="72" t="s">
        <v>114</v>
      </c>
    </row>
    <row r="140" spans="1:28">
      <c r="A140" s="30">
        <v>201819</v>
      </c>
      <c r="B140" s="30" t="s">
        <v>19</v>
      </c>
      <c r="C140" s="30" t="s">
        <v>356</v>
      </c>
      <c r="D140" s="30" t="s">
        <v>20</v>
      </c>
      <c r="E140" s="30" t="s">
        <v>21</v>
      </c>
      <c r="F140" s="30" t="s">
        <v>22</v>
      </c>
      <c r="G140" s="30" t="s">
        <v>81</v>
      </c>
      <c r="H140" s="30" t="s">
        <v>82</v>
      </c>
      <c r="I140" s="30" t="s">
        <v>24</v>
      </c>
      <c r="J140" s="7" t="s">
        <v>109</v>
      </c>
      <c r="K140" s="7" t="s">
        <v>109</v>
      </c>
      <c r="L140" s="30" t="s">
        <v>38</v>
      </c>
      <c r="M140" s="30" t="s">
        <v>342</v>
      </c>
      <c r="N140" s="72">
        <v>282593</v>
      </c>
      <c r="O140" s="72">
        <v>276192</v>
      </c>
      <c r="P140" s="72">
        <v>178070</v>
      </c>
      <c r="Q140" s="72">
        <v>126879</v>
      </c>
      <c r="R140" s="72" t="s">
        <v>114</v>
      </c>
      <c r="S140" s="72" t="s">
        <v>114</v>
      </c>
      <c r="T140" s="72" t="s">
        <v>114</v>
      </c>
      <c r="U140" s="72" t="s">
        <v>114</v>
      </c>
      <c r="V140" s="72">
        <v>98</v>
      </c>
      <c r="W140" s="72">
        <v>63</v>
      </c>
      <c r="X140" s="72">
        <v>45</v>
      </c>
      <c r="Y140" s="72" t="s">
        <v>114</v>
      </c>
      <c r="Z140" s="72" t="s">
        <v>114</v>
      </c>
      <c r="AA140" s="72" t="s">
        <v>114</v>
      </c>
      <c r="AB140" s="72" t="s">
        <v>114</v>
      </c>
    </row>
    <row r="141" spans="1:28">
      <c r="A141" s="30">
        <v>201819</v>
      </c>
      <c r="B141" s="30" t="s">
        <v>19</v>
      </c>
      <c r="C141" s="30" t="s">
        <v>356</v>
      </c>
      <c r="D141" s="30" t="s">
        <v>20</v>
      </c>
      <c r="E141" s="30" t="s">
        <v>21</v>
      </c>
      <c r="F141" s="30" t="s">
        <v>22</v>
      </c>
      <c r="G141" s="30" t="s">
        <v>83</v>
      </c>
      <c r="H141" s="30" t="s">
        <v>82</v>
      </c>
      <c r="I141" s="30" t="s">
        <v>24</v>
      </c>
      <c r="J141" s="7" t="s">
        <v>109</v>
      </c>
      <c r="K141" s="7" t="s">
        <v>109</v>
      </c>
      <c r="L141" s="30" t="s">
        <v>38</v>
      </c>
      <c r="M141" s="30" t="s">
        <v>342</v>
      </c>
      <c r="N141" s="72">
        <v>276342</v>
      </c>
      <c r="O141" s="72">
        <v>273812</v>
      </c>
      <c r="P141" s="72">
        <v>216257</v>
      </c>
      <c r="Q141" s="72">
        <v>171936</v>
      </c>
      <c r="R141" s="72" t="s">
        <v>114</v>
      </c>
      <c r="S141" s="72" t="s">
        <v>114</v>
      </c>
      <c r="T141" s="72" t="s">
        <v>114</v>
      </c>
      <c r="U141" s="72" t="s">
        <v>114</v>
      </c>
      <c r="V141" s="72">
        <v>99</v>
      </c>
      <c r="W141" s="72">
        <v>78</v>
      </c>
      <c r="X141" s="72">
        <v>62</v>
      </c>
      <c r="Y141" s="72" t="s">
        <v>114</v>
      </c>
      <c r="Z141" s="72" t="s">
        <v>114</v>
      </c>
      <c r="AA141" s="72" t="s">
        <v>114</v>
      </c>
      <c r="AB141" s="72" t="s">
        <v>114</v>
      </c>
    </row>
    <row r="142" spans="1:28">
      <c r="A142" s="30">
        <v>201819</v>
      </c>
      <c r="B142" s="30" t="s">
        <v>19</v>
      </c>
      <c r="C142" s="30" t="s">
        <v>356</v>
      </c>
      <c r="D142" s="30" t="s">
        <v>20</v>
      </c>
      <c r="E142" s="30" t="s">
        <v>21</v>
      </c>
      <c r="F142" s="30" t="s">
        <v>22</v>
      </c>
      <c r="G142" s="30" t="s">
        <v>109</v>
      </c>
      <c r="H142" s="30" t="s">
        <v>82</v>
      </c>
      <c r="I142" s="30" t="s">
        <v>24</v>
      </c>
      <c r="J142" s="7" t="s">
        <v>109</v>
      </c>
      <c r="K142" s="7" t="s">
        <v>109</v>
      </c>
      <c r="L142" s="30" t="s">
        <v>38</v>
      </c>
      <c r="M142" s="30" t="s">
        <v>342</v>
      </c>
      <c r="N142" s="72">
        <v>558935</v>
      </c>
      <c r="O142" s="72">
        <v>550004</v>
      </c>
      <c r="P142" s="72">
        <v>394327</v>
      </c>
      <c r="Q142" s="72">
        <v>298815</v>
      </c>
      <c r="R142" s="72" t="s">
        <v>114</v>
      </c>
      <c r="S142" s="72" t="s">
        <v>114</v>
      </c>
      <c r="T142" s="72" t="s">
        <v>114</v>
      </c>
      <c r="U142" s="72" t="s">
        <v>114</v>
      </c>
      <c r="V142" s="72">
        <v>98</v>
      </c>
      <c r="W142" s="72">
        <v>71</v>
      </c>
      <c r="X142" s="72">
        <v>53</v>
      </c>
      <c r="Y142" s="72" t="s">
        <v>114</v>
      </c>
      <c r="Z142" s="72" t="s">
        <v>114</v>
      </c>
      <c r="AA142" s="72" t="s">
        <v>114</v>
      </c>
      <c r="AB142" s="72" t="s">
        <v>114</v>
      </c>
    </row>
    <row r="143" spans="1:28">
      <c r="A143" s="30">
        <v>201819</v>
      </c>
      <c r="B143" s="30" t="s">
        <v>19</v>
      </c>
      <c r="C143" s="30" t="s">
        <v>356</v>
      </c>
      <c r="D143" s="30" t="s">
        <v>20</v>
      </c>
      <c r="E143" s="30" t="s">
        <v>21</v>
      </c>
      <c r="F143" s="30" t="s">
        <v>22</v>
      </c>
      <c r="G143" s="30" t="s">
        <v>81</v>
      </c>
      <c r="H143" s="30" t="s">
        <v>82</v>
      </c>
      <c r="I143" s="30" t="s">
        <v>24</v>
      </c>
      <c r="J143" s="7" t="s">
        <v>109</v>
      </c>
      <c r="K143" s="7" t="s">
        <v>109</v>
      </c>
      <c r="L143" s="30" t="s">
        <v>38</v>
      </c>
      <c r="M143" s="30" t="s">
        <v>341</v>
      </c>
      <c r="N143" s="72">
        <v>282593</v>
      </c>
      <c r="O143" s="72">
        <v>276192</v>
      </c>
      <c r="P143" s="72">
        <v>178070</v>
      </c>
      <c r="Q143" s="72">
        <v>126879</v>
      </c>
      <c r="R143" s="72" t="s">
        <v>114</v>
      </c>
      <c r="S143" s="72" t="s">
        <v>114</v>
      </c>
      <c r="T143" s="72" t="s">
        <v>114</v>
      </c>
      <c r="U143" s="72" t="s">
        <v>114</v>
      </c>
      <c r="V143" s="72">
        <v>98</v>
      </c>
      <c r="W143" s="72">
        <v>63</v>
      </c>
      <c r="X143" s="72">
        <v>45</v>
      </c>
      <c r="Y143" s="72" t="s">
        <v>114</v>
      </c>
      <c r="Z143" s="72" t="s">
        <v>114</v>
      </c>
      <c r="AA143" s="72" t="s">
        <v>114</v>
      </c>
      <c r="AB143" s="72" t="s">
        <v>114</v>
      </c>
    </row>
    <row r="144" spans="1:28">
      <c r="A144" s="30">
        <v>201819</v>
      </c>
      <c r="B144" s="30" t="s">
        <v>19</v>
      </c>
      <c r="C144" s="30" t="s">
        <v>356</v>
      </c>
      <c r="D144" s="30" t="s">
        <v>20</v>
      </c>
      <c r="E144" s="30" t="s">
        <v>21</v>
      </c>
      <c r="F144" s="30" t="s">
        <v>22</v>
      </c>
      <c r="G144" s="30" t="s">
        <v>83</v>
      </c>
      <c r="H144" s="30" t="s">
        <v>82</v>
      </c>
      <c r="I144" s="30" t="s">
        <v>24</v>
      </c>
      <c r="J144" s="7" t="s">
        <v>109</v>
      </c>
      <c r="K144" s="7" t="s">
        <v>109</v>
      </c>
      <c r="L144" s="30" t="s">
        <v>38</v>
      </c>
      <c r="M144" s="30" t="s">
        <v>341</v>
      </c>
      <c r="N144" s="72">
        <v>276342</v>
      </c>
      <c r="O144" s="72">
        <v>273812</v>
      </c>
      <c r="P144" s="72">
        <v>216257</v>
      </c>
      <c r="Q144" s="72">
        <v>171936</v>
      </c>
      <c r="R144" s="72" t="s">
        <v>114</v>
      </c>
      <c r="S144" s="72" t="s">
        <v>114</v>
      </c>
      <c r="T144" s="72" t="s">
        <v>114</v>
      </c>
      <c r="U144" s="72" t="s">
        <v>114</v>
      </c>
      <c r="V144" s="72">
        <v>99</v>
      </c>
      <c r="W144" s="72">
        <v>78</v>
      </c>
      <c r="X144" s="72">
        <v>62</v>
      </c>
      <c r="Y144" s="72" t="s">
        <v>114</v>
      </c>
      <c r="Z144" s="72" t="s">
        <v>114</v>
      </c>
      <c r="AA144" s="72" t="s">
        <v>114</v>
      </c>
      <c r="AB144" s="72" t="s">
        <v>114</v>
      </c>
    </row>
    <row r="145" spans="1:28">
      <c r="A145" s="30">
        <v>201819</v>
      </c>
      <c r="B145" s="30" t="s">
        <v>19</v>
      </c>
      <c r="C145" s="30" t="s">
        <v>356</v>
      </c>
      <c r="D145" s="30" t="s">
        <v>20</v>
      </c>
      <c r="E145" s="30" t="s">
        <v>21</v>
      </c>
      <c r="F145" s="30" t="s">
        <v>22</v>
      </c>
      <c r="G145" s="30" t="s">
        <v>109</v>
      </c>
      <c r="H145" s="30" t="s">
        <v>82</v>
      </c>
      <c r="I145" s="30" t="s">
        <v>24</v>
      </c>
      <c r="J145" s="7" t="s">
        <v>109</v>
      </c>
      <c r="K145" s="7" t="s">
        <v>109</v>
      </c>
      <c r="L145" s="30" t="s">
        <v>38</v>
      </c>
      <c r="M145" s="30" t="s">
        <v>341</v>
      </c>
      <c r="N145" s="72">
        <v>558935</v>
      </c>
      <c r="O145" s="72">
        <v>550004</v>
      </c>
      <c r="P145" s="72">
        <v>394327</v>
      </c>
      <c r="Q145" s="72">
        <v>298815</v>
      </c>
      <c r="R145" s="72" t="s">
        <v>114</v>
      </c>
      <c r="S145" s="72" t="s">
        <v>114</v>
      </c>
      <c r="T145" s="72" t="s">
        <v>114</v>
      </c>
      <c r="U145" s="72" t="s">
        <v>114</v>
      </c>
      <c r="V145" s="72">
        <v>98</v>
      </c>
      <c r="W145" s="72">
        <v>71</v>
      </c>
      <c r="X145" s="72">
        <v>53</v>
      </c>
      <c r="Y145" s="72" t="s">
        <v>114</v>
      </c>
      <c r="Z145" s="72" t="s">
        <v>114</v>
      </c>
      <c r="AA145" s="72" t="s">
        <v>114</v>
      </c>
      <c r="AB145" s="72" t="s">
        <v>114</v>
      </c>
    </row>
    <row r="146" spans="1:28">
      <c r="A146" s="30">
        <v>201819</v>
      </c>
      <c r="B146" s="30" t="s">
        <v>19</v>
      </c>
      <c r="C146" s="30" t="s">
        <v>356</v>
      </c>
      <c r="D146" s="30" t="s">
        <v>20</v>
      </c>
      <c r="E146" s="30" t="s">
        <v>21</v>
      </c>
      <c r="F146" s="30" t="s">
        <v>22</v>
      </c>
      <c r="G146" s="30" t="s">
        <v>81</v>
      </c>
      <c r="H146" s="30" t="s">
        <v>82</v>
      </c>
      <c r="I146" s="30" t="s">
        <v>24</v>
      </c>
      <c r="J146" s="7" t="s">
        <v>109</v>
      </c>
      <c r="K146" s="7" t="s">
        <v>109</v>
      </c>
      <c r="L146" s="30" t="s">
        <v>39</v>
      </c>
      <c r="M146" s="30" t="s">
        <v>342</v>
      </c>
      <c r="N146" s="72">
        <v>273659</v>
      </c>
      <c r="O146" s="72">
        <v>265503</v>
      </c>
      <c r="P146" s="72">
        <v>181162</v>
      </c>
      <c r="Q146" s="72">
        <v>130553</v>
      </c>
      <c r="R146" s="72" t="s">
        <v>114</v>
      </c>
      <c r="S146" s="72" t="s">
        <v>114</v>
      </c>
      <c r="T146" s="72" t="s">
        <v>114</v>
      </c>
      <c r="U146" s="72" t="s">
        <v>114</v>
      </c>
      <c r="V146" s="72">
        <v>97</v>
      </c>
      <c r="W146" s="72">
        <v>66</v>
      </c>
      <c r="X146" s="72">
        <v>48</v>
      </c>
      <c r="Y146" s="72" t="s">
        <v>114</v>
      </c>
      <c r="Z146" s="72" t="s">
        <v>114</v>
      </c>
      <c r="AA146" s="72" t="s">
        <v>114</v>
      </c>
      <c r="AB146" s="72" t="s">
        <v>114</v>
      </c>
    </row>
    <row r="147" spans="1:28">
      <c r="A147" s="30">
        <v>201819</v>
      </c>
      <c r="B147" s="30" t="s">
        <v>19</v>
      </c>
      <c r="C147" s="30" t="s">
        <v>356</v>
      </c>
      <c r="D147" s="30" t="s">
        <v>20</v>
      </c>
      <c r="E147" s="30" t="s">
        <v>21</v>
      </c>
      <c r="F147" s="30" t="s">
        <v>22</v>
      </c>
      <c r="G147" s="30" t="s">
        <v>83</v>
      </c>
      <c r="H147" s="30" t="s">
        <v>82</v>
      </c>
      <c r="I147" s="30" t="s">
        <v>24</v>
      </c>
      <c r="J147" s="7" t="s">
        <v>109</v>
      </c>
      <c r="K147" s="7" t="s">
        <v>109</v>
      </c>
      <c r="L147" s="30" t="s">
        <v>39</v>
      </c>
      <c r="M147" s="30" t="s">
        <v>342</v>
      </c>
      <c r="N147" s="72">
        <v>271634</v>
      </c>
      <c r="O147" s="72">
        <v>268489</v>
      </c>
      <c r="P147" s="72">
        <v>219511</v>
      </c>
      <c r="Q147" s="72">
        <v>176974</v>
      </c>
      <c r="R147" s="72" t="s">
        <v>114</v>
      </c>
      <c r="S147" s="72" t="s">
        <v>114</v>
      </c>
      <c r="T147" s="72" t="s">
        <v>114</v>
      </c>
      <c r="U147" s="72" t="s">
        <v>114</v>
      </c>
      <c r="V147" s="72">
        <v>99</v>
      </c>
      <c r="W147" s="72">
        <v>81</v>
      </c>
      <c r="X147" s="72">
        <v>65</v>
      </c>
      <c r="Y147" s="72" t="s">
        <v>114</v>
      </c>
      <c r="Z147" s="72" t="s">
        <v>114</v>
      </c>
      <c r="AA147" s="72" t="s">
        <v>114</v>
      </c>
      <c r="AB147" s="72" t="s">
        <v>114</v>
      </c>
    </row>
    <row r="148" spans="1:28">
      <c r="A148" s="30">
        <v>201819</v>
      </c>
      <c r="B148" s="30" t="s">
        <v>19</v>
      </c>
      <c r="C148" s="30" t="s">
        <v>356</v>
      </c>
      <c r="D148" s="30" t="s">
        <v>20</v>
      </c>
      <c r="E148" s="30" t="s">
        <v>21</v>
      </c>
      <c r="F148" s="30" t="s">
        <v>22</v>
      </c>
      <c r="G148" s="30" t="s">
        <v>109</v>
      </c>
      <c r="H148" s="30" t="s">
        <v>82</v>
      </c>
      <c r="I148" s="30" t="s">
        <v>24</v>
      </c>
      <c r="J148" s="7" t="s">
        <v>109</v>
      </c>
      <c r="K148" s="7" t="s">
        <v>109</v>
      </c>
      <c r="L148" s="30" t="s">
        <v>39</v>
      </c>
      <c r="M148" s="30" t="s">
        <v>342</v>
      </c>
      <c r="N148" s="72">
        <v>545293</v>
      </c>
      <c r="O148" s="72">
        <v>533992</v>
      </c>
      <c r="P148" s="72">
        <v>400673</v>
      </c>
      <c r="Q148" s="72">
        <v>307527</v>
      </c>
      <c r="R148" s="72" t="s">
        <v>114</v>
      </c>
      <c r="S148" s="72" t="s">
        <v>114</v>
      </c>
      <c r="T148" s="72" t="s">
        <v>114</v>
      </c>
      <c r="U148" s="72" t="s">
        <v>114</v>
      </c>
      <c r="V148" s="72">
        <v>98</v>
      </c>
      <c r="W148" s="72">
        <v>73</v>
      </c>
      <c r="X148" s="72">
        <v>56</v>
      </c>
      <c r="Y148" s="72" t="s">
        <v>114</v>
      </c>
      <c r="Z148" s="72" t="s">
        <v>114</v>
      </c>
      <c r="AA148" s="72" t="s">
        <v>114</v>
      </c>
      <c r="AB148" s="72" t="s">
        <v>114</v>
      </c>
    </row>
    <row r="149" spans="1:28">
      <c r="A149" s="30">
        <v>201819</v>
      </c>
      <c r="B149" s="30" t="s">
        <v>19</v>
      </c>
      <c r="C149" s="30" t="s">
        <v>356</v>
      </c>
      <c r="D149" s="30" t="s">
        <v>20</v>
      </c>
      <c r="E149" s="30" t="s">
        <v>21</v>
      </c>
      <c r="F149" s="30" t="s">
        <v>22</v>
      </c>
      <c r="G149" s="30" t="s">
        <v>81</v>
      </c>
      <c r="H149" s="30" t="s">
        <v>82</v>
      </c>
      <c r="I149" s="30" t="s">
        <v>24</v>
      </c>
      <c r="J149" s="7" t="s">
        <v>109</v>
      </c>
      <c r="K149" s="7" t="s">
        <v>109</v>
      </c>
      <c r="L149" s="30" t="s">
        <v>39</v>
      </c>
      <c r="M149" s="30" t="s">
        <v>341</v>
      </c>
      <c r="N149" s="72">
        <v>273659</v>
      </c>
      <c r="O149" s="72">
        <v>265503</v>
      </c>
      <c r="P149" s="72">
        <v>181162</v>
      </c>
      <c r="Q149" s="72">
        <v>130553</v>
      </c>
      <c r="R149" s="72" t="s">
        <v>114</v>
      </c>
      <c r="S149" s="72" t="s">
        <v>114</v>
      </c>
      <c r="T149" s="72" t="s">
        <v>114</v>
      </c>
      <c r="U149" s="72" t="s">
        <v>114</v>
      </c>
      <c r="V149" s="72">
        <v>97</v>
      </c>
      <c r="W149" s="72">
        <v>66</v>
      </c>
      <c r="X149" s="72">
        <v>48</v>
      </c>
      <c r="Y149" s="72" t="s">
        <v>114</v>
      </c>
      <c r="Z149" s="72" t="s">
        <v>114</v>
      </c>
      <c r="AA149" s="72" t="s">
        <v>114</v>
      </c>
      <c r="AB149" s="72" t="s">
        <v>114</v>
      </c>
    </row>
    <row r="150" spans="1:28">
      <c r="A150" s="30">
        <v>201819</v>
      </c>
      <c r="B150" s="30" t="s">
        <v>19</v>
      </c>
      <c r="C150" s="30" t="s">
        <v>356</v>
      </c>
      <c r="D150" s="30" t="s">
        <v>20</v>
      </c>
      <c r="E150" s="30" t="s">
        <v>21</v>
      </c>
      <c r="F150" s="30" t="s">
        <v>22</v>
      </c>
      <c r="G150" s="30" t="s">
        <v>83</v>
      </c>
      <c r="H150" s="30" t="s">
        <v>82</v>
      </c>
      <c r="I150" s="30" t="s">
        <v>24</v>
      </c>
      <c r="J150" s="7" t="s">
        <v>109</v>
      </c>
      <c r="K150" s="7" t="s">
        <v>109</v>
      </c>
      <c r="L150" s="30" t="s">
        <v>39</v>
      </c>
      <c r="M150" s="30" t="s">
        <v>341</v>
      </c>
      <c r="N150" s="72">
        <v>271634</v>
      </c>
      <c r="O150" s="72">
        <v>268489</v>
      </c>
      <c r="P150" s="72">
        <v>219511</v>
      </c>
      <c r="Q150" s="72">
        <v>176974</v>
      </c>
      <c r="R150" s="72" t="s">
        <v>114</v>
      </c>
      <c r="S150" s="72" t="s">
        <v>114</v>
      </c>
      <c r="T150" s="72" t="s">
        <v>114</v>
      </c>
      <c r="U150" s="72" t="s">
        <v>114</v>
      </c>
      <c r="V150" s="72">
        <v>99</v>
      </c>
      <c r="W150" s="72">
        <v>81</v>
      </c>
      <c r="X150" s="72">
        <v>65</v>
      </c>
      <c r="Y150" s="72" t="s">
        <v>114</v>
      </c>
      <c r="Z150" s="72" t="s">
        <v>114</v>
      </c>
      <c r="AA150" s="72" t="s">
        <v>114</v>
      </c>
      <c r="AB150" s="72" t="s">
        <v>114</v>
      </c>
    </row>
    <row r="151" spans="1:28">
      <c r="A151" s="30">
        <v>201819</v>
      </c>
      <c r="B151" s="30" t="s">
        <v>19</v>
      </c>
      <c r="C151" s="30" t="s">
        <v>356</v>
      </c>
      <c r="D151" s="30" t="s">
        <v>20</v>
      </c>
      <c r="E151" s="30" t="s">
        <v>21</v>
      </c>
      <c r="F151" s="30" t="s">
        <v>22</v>
      </c>
      <c r="G151" s="30" t="s">
        <v>109</v>
      </c>
      <c r="H151" s="30" t="s">
        <v>82</v>
      </c>
      <c r="I151" s="30" t="s">
        <v>24</v>
      </c>
      <c r="J151" s="7" t="s">
        <v>109</v>
      </c>
      <c r="K151" s="7" t="s">
        <v>109</v>
      </c>
      <c r="L151" s="30" t="s">
        <v>39</v>
      </c>
      <c r="M151" s="30" t="s">
        <v>341</v>
      </c>
      <c r="N151" s="72">
        <v>545293</v>
      </c>
      <c r="O151" s="72">
        <v>533992</v>
      </c>
      <c r="P151" s="72">
        <v>400673</v>
      </c>
      <c r="Q151" s="72">
        <v>307527</v>
      </c>
      <c r="R151" s="72" t="s">
        <v>114</v>
      </c>
      <c r="S151" s="72" t="s">
        <v>114</v>
      </c>
      <c r="T151" s="72" t="s">
        <v>114</v>
      </c>
      <c r="U151" s="72" t="s">
        <v>114</v>
      </c>
      <c r="V151" s="72">
        <v>98</v>
      </c>
      <c r="W151" s="72">
        <v>73</v>
      </c>
      <c r="X151" s="72">
        <v>56</v>
      </c>
      <c r="Y151" s="72" t="s">
        <v>114</v>
      </c>
      <c r="Z151" s="72" t="s">
        <v>114</v>
      </c>
      <c r="AA151" s="72" t="s">
        <v>114</v>
      </c>
      <c r="AB151" s="72" t="s">
        <v>114</v>
      </c>
    </row>
    <row r="152" spans="1:28">
      <c r="A152" s="30">
        <v>201819</v>
      </c>
      <c r="B152" s="30" t="s">
        <v>19</v>
      </c>
      <c r="C152" s="30" t="s">
        <v>356</v>
      </c>
      <c r="D152" s="30" t="s">
        <v>20</v>
      </c>
      <c r="E152" s="30" t="s">
        <v>21</v>
      </c>
      <c r="F152" s="30" t="s">
        <v>22</v>
      </c>
      <c r="G152" s="30" t="s">
        <v>81</v>
      </c>
      <c r="H152" s="30" t="s">
        <v>82</v>
      </c>
      <c r="I152" s="30" t="s">
        <v>24</v>
      </c>
      <c r="J152" s="7" t="s">
        <v>109</v>
      </c>
      <c r="K152" s="7" t="s">
        <v>109</v>
      </c>
      <c r="L152" s="30" t="s">
        <v>346</v>
      </c>
      <c r="M152" s="30" t="s">
        <v>342</v>
      </c>
      <c r="N152" s="72">
        <v>271311</v>
      </c>
      <c r="O152" s="72">
        <v>261895</v>
      </c>
      <c r="P152" s="72">
        <v>155827</v>
      </c>
      <c r="Q152" s="72">
        <v>101742</v>
      </c>
      <c r="R152" s="72" t="s">
        <v>114</v>
      </c>
      <c r="S152" s="72" t="s">
        <v>114</v>
      </c>
      <c r="T152" s="72" t="s">
        <v>114</v>
      </c>
      <c r="U152" s="72" t="s">
        <v>114</v>
      </c>
      <c r="V152" s="72">
        <v>97</v>
      </c>
      <c r="W152" s="72">
        <v>57</v>
      </c>
      <c r="X152" s="72">
        <v>38</v>
      </c>
      <c r="Y152" s="72" t="s">
        <v>114</v>
      </c>
      <c r="Z152" s="72" t="s">
        <v>114</v>
      </c>
      <c r="AA152" s="72" t="s">
        <v>114</v>
      </c>
      <c r="AB152" s="72" t="s">
        <v>114</v>
      </c>
    </row>
    <row r="153" spans="1:28">
      <c r="A153" s="30">
        <v>201819</v>
      </c>
      <c r="B153" s="30" t="s">
        <v>19</v>
      </c>
      <c r="C153" s="30" t="s">
        <v>356</v>
      </c>
      <c r="D153" s="30" t="s">
        <v>20</v>
      </c>
      <c r="E153" s="30" t="s">
        <v>21</v>
      </c>
      <c r="F153" s="30" t="s">
        <v>22</v>
      </c>
      <c r="G153" s="30" t="s">
        <v>83</v>
      </c>
      <c r="H153" s="30" t="s">
        <v>82</v>
      </c>
      <c r="I153" s="30" t="s">
        <v>24</v>
      </c>
      <c r="J153" s="7" t="s">
        <v>109</v>
      </c>
      <c r="K153" s="7" t="s">
        <v>109</v>
      </c>
      <c r="L153" s="30" t="s">
        <v>346</v>
      </c>
      <c r="M153" s="30" t="s">
        <v>342</v>
      </c>
      <c r="N153" s="72">
        <v>266483</v>
      </c>
      <c r="O153" s="72">
        <v>259416</v>
      </c>
      <c r="P153" s="72">
        <v>169637</v>
      </c>
      <c r="Q153" s="72">
        <v>114760</v>
      </c>
      <c r="R153" s="72" t="s">
        <v>114</v>
      </c>
      <c r="S153" s="72" t="s">
        <v>114</v>
      </c>
      <c r="T153" s="72" t="s">
        <v>114</v>
      </c>
      <c r="U153" s="72" t="s">
        <v>114</v>
      </c>
      <c r="V153" s="72">
        <v>97</v>
      </c>
      <c r="W153" s="72">
        <v>64</v>
      </c>
      <c r="X153" s="72">
        <v>43</v>
      </c>
      <c r="Y153" s="72" t="s">
        <v>114</v>
      </c>
      <c r="Z153" s="72" t="s">
        <v>114</v>
      </c>
      <c r="AA153" s="72" t="s">
        <v>114</v>
      </c>
      <c r="AB153" s="72" t="s">
        <v>114</v>
      </c>
    </row>
    <row r="154" spans="1:28">
      <c r="A154" s="30">
        <v>201819</v>
      </c>
      <c r="B154" s="30" t="s">
        <v>19</v>
      </c>
      <c r="C154" s="30" t="s">
        <v>356</v>
      </c>
      <c r="D154" s="30" t="s">
        <v>20</v>
      </c>
      <c r="E154" s="30" t="s">
        <v>21</v>
      </c>
      <c r="F154" s="30" t="s">
        <v>22</v>
      </c>
      <c r="G154" s="30" t="s">
        <v>109</v>
      </c>
      <c r="H154" s="30" t="s">
        <v>82</v>
      </c>
      <c r="I154" s="30" t="s">
        <v>24</v>
      </c>
      <c r="J154" s="7" t="s">
        <v>109</v>
      </c>
      <c r="K154" s="7" t="s">
        <v>109</v>
      </c>
      <c r="L154" s="30" t="s">
        <v>346</v>
      </c>
      <c r="M154" s="30" t="s">
        <v>342</v>
      </c>
      <c r="N154" s="72">
        <v>537794</v>
      </c>
      <c r="O154" s="72">
        <v>521311</v>
      </c>
      <c r="P154" s="72">
        <v>325464</v>
      </c>
      <c r="Q154" s="72">
        <v>216502</v>
      </c>
      <c r="R154" s="72" t="s">
        <v>114</v>
      </c>
      <c r="S154" s="72" t="s">
        <v>114</v>
      </c>
      <c r="T154" s="72" t="s">
        <v>114</v>
      </c>
      <c r="U154" s="72" t="s">
        <v>114</v>
      </c>
      <c r="V154" s="72">
        <v>97</v>
      </c>
      <c r="W154" s="72">
        <v>61</v>
      </c>
      <c r="X154" s="72">
        <v>40</v>
      </c>
      <c r="Y154" s="72" t="s">
        <v>114</v>
      </c>
      <c r="Z154" s="72" t="s">
        <v>114</v>
      </c>
      <c r="AA154" s="72" t="s">
        <v>114</v>
      </c>
      <c r="AB154" s="72" t="s">
        <v>114</v>
      </c>
    </row>
    <row r="155" spans="1:28">
      <c r="A155" s="30">
        <v>201819</v>
      </c>
      <c r="B155" s="30" t="s">
        <v>19</v>
      </c>
      <c r="C155" s="30" t="s">
        <v>356</v>
      </c>
      <c r="D155" s="30" t="s">
        <v>20</v>
      </c>
      <c r="E155" s="30" t="s">
        <v>21</v>
      </c>
      <c r="F155" s="30" t="s">
        <v>22</v>
      </c>
      <c r="G155" s="30" t="s">
        <v>81</v>
      </c>
      <c r="H155" s="30" t="s">
        <v>82</v>
      </c>
      <c r="I155" s="30" t="s">
        <v>24</v>
      </c>
      <c r="J155" s="7" t="s">
        <v>109</v>
      </c>
      <c r="K155" s="7" t="s">
        <v>109</v>
      </c>
      <c r="L155" s="30" t="s">
        <v>346</v>
      </c>
      <c r="M155" s="30" t="s">
        <v>341</v>
      </c>
      <c r="N155" s="72">
        <v>271311</v>
      </c>
      <c r="O155" s="72">
        <v>261895</v>
      </c>
      <c r="P155" s="72">
        <v>155827</v>
      </c>
      <c r="Q155" s="72">
        <v>101742</v>
      </c>
      <c r="R155" s="72" t="s">
        <v>114</v>
      </c>
      <c r="S155" s="72" t="s">
        <v>114</v>
      </c>
      <c r="T155" s="72" t="s">
        <v>114</v>
      </c>
      <c r="U155" s="72" t="s">
        <v>114</v>
      </c>
      <c r="V155" s="72">
        <v>97</v>
      </c>
      <c r="W155" s="72">
        <v>57</v>
      </c>
      <c r="X155" s="72">
        <v>38</v>
      </c>
      <c r="Y155" s="72" t="s">
        <v>114</v>
      </c>
      <c r="Z155" s="72" t="s">
        <v>114</v>
      </c>
      <c r="AA155" s="72" t="s">
        <v>114</v>
      </c>
      <c r="AB155" s="72" t="s">
        <v>114</v>
      </c>
    </row>
    <row r="156" spans="1:28">
      <c r="A156" s="30">
        <v>201819</v>
      </c>
      <c r="B156" s="30" t="s">
        <v>19</v>
      </c>
      <c r="C156" s="30" t="s">
        <v>356</v>
      </c>
      <c r="D156" s="30" t="s">
        <v>20</v>
      </c>
      <c r="E156" s="30" t="s">
        <v>21</v>
      </c>
      <c r="F156" s="30" t="s">
        <v>22</v>
      </c>
      <c r="G156" s="30" t="s">
        <v>83</v>
      </c>
      <c r="H156" s="30" t="s">
        <v>82</v>
      </c>
      <c r="I156" s="30" t="s">
        <v>24</v>
      </c>
      <c r="J156" s="7" t="s">
        <v>109</v>
      </c>
      <c r="K156" s="7" t="s">
        <v>109</v>
      </c>
      <c r="L156" s="30" t="s">
        <v>346</v>
      </c>
      <c r="M156" s="30" t="s">
        <v>341</v>
      </c>
      <c r="N156" s="72">
        <v>266483</v>
      </c>
      <c r="O156" s="72">
        <v>259416</v>
      </c>
      <c r="P156" s="72">
        <v>169637</v>
      </c>
      <c r="Q156" s="72">
        <v>114760</v>
      </c>
      <c r="R156" s="72" t="s">
        <v>114</v>
      </c>
      <c r="S156" s="72" t="s">
        <v>114</v>
      </c>
      <c r="T156" s="72" t="s">
        <v>114</v>
      </c>
      <c r="U156" s="72" t="s">
        <v>114</v>
      </c>
      <c r="V156" s="72">
        <v>97</v>
      </c>
      <c r="W156" s="72">
        <v>64</v>
      </c>
      <c r="X156" s="72">
        <v>43</v>
      </c>
      <c r="Y156" s="72" t="s">
        <v>114</v>
      </c>
      <c r="Z156" s="72" t="s">
        <v>114</v>
      </c>
      <c r="AA156" s="72" t="s">
        <v>114</v>
      </c>
      <c r="AB156" s="72" t="s">
        <v>114</v>
      </c>
    </row>
    <row r="157" spans="1:28">
      <c r="A157" s="30">
        <v>201819</v>
      </c>
      <c r="B157" s="30" t="s">
        <v>19</v>
      </c>
      <c r="C157" s="30" t="s">
        <v>356</v>
      </c>
      <c r="D157" s="30" t="s">
        <v>20</v>
      </c>
      <c r="E157" s="30" t="s">
        <v>21</v>
      </c>
      <c r="F157" s="30" t="s">
        <v>22</v>
      </c>
      <c r="G157" s="30" t="s">
        <v>109</v>
      </c>
      <c r="H157" s="30" t="s">
        <v>82</v>
      </c>
      <c r="I157" s="30" t="s">
        <v>24</v>
      </c>
      <c r="J157" s="7" t="s">
        <v>109</v>
      </c>
      <c r="K157" s="7" t="s">
        <v>109</v>
      </c>
      <c r="L157" s="30" t="s">
        <v>346</v>
      </c>
      <c r="M157" s="30" t="s">
        <v>341</v>
      </c>
      <c r="N157" s="72">
        <v>537794</v>
      </c>
      <c r="O157" s="72">
        <v>521311</v>
      </c>
      <c r="P157" s="72">
        <v>325464</v>
      </c>
      <c r="Q157" s="72">
        <v>216502</v>
      </c>
      <c r="R157" s="72" t="s">
        <v>114</v>
      </c>
      <c r="S157" s="72" t="s">
        <v>114</v>
      </c>
      <c r="T157" s="72" t="s">
        <v>114</v>
      </c>
      <c r="U157" s="72" t="s">
        <v>114</v>
      </c>
      <c r="V157" s="72">
        <v>97</v>
      </c>
      <c r="W157" s="72">
        <v>61</v>
      </c>
      <c r="X157" s="72">
        <v>40</v>
      </c>
      <c r="Y157" s="72" t="s">
        <v>114</v>
      </c>
      <c r="Z157" s="72" t="s">
        <v>114</v>
      </c>
      <c r="AA157" s="72" t="s">
        <v>114</v>
      </c>
      <c r="AB157" s="72" t="s">
        <v>114</v>
      </c>
    </row>
    <row r="158" spans="1:28">
      <c r="A158" s="30">
        <v>201819</v>
      </c>
      <c r="B158" s="30" t="s">
        <v>19</v>
      </c>
      <c r="C158" s="30" t="s">
        <v>356</v>
      </c>
      <c r="D158" s="30" t="s">
        <v>20</v>
      </c>
      <c r="E158" s="30" t="s">
        <v>21</v>
      </c>
      <c r="F158" s="30" t="s">
        <v>22</v>
      </c>
      <c r="G158" s="30" t="s">
        <v>81</v>
      </c>
      <c r="H158" s="30" t="s">
        <v>82</v>
      </c>
      <c r="I158" s="30" t="s">
        <v>24</v>
      </c>
      <c r="J158" s="7" t="s">
        <v>109</v>
      </c>
      <c r="K158" s="7" t="s">
        <v>109</v>
      </c>
      <c r="L158" s="30" t="s">
        <v>344</v>
      </c>
      <c r="M158" s="30" t="s">
        <v>342</v>
      </c>
      <c r="N158" s="72">
        <v>17021</v>
      </c>
      <c r="O158" s="72">
        <v>16792</v>
      </c>
      <c r="P158" s="72">
        <v>8408</v>
      </c>
      <c r="Q158" s="72">
        <v>5492</v>
      </c>
      <c r="R158" s="72" t="s">
        <v>114</v>
      </c>
      <c r="S158" s="72" t="s">
        <v>114</v>
      </c>
      <c r="T158" s="72" t="s">
        <v>114</v>
      </c>
      <c r="U158" s="72" t="s">
        <v>114</v>
      </c>
      <c r="V158" s="72">
        <v>99</v>
      </c>
      <c r="W158" s="72">
        <v>49</v>
      </c>
      <c r="X158" s="72">
        <v>32</v>
      </c>
      <c r="Y158" s="72" t="s">
        <v>114</v>
      </c>
      <c r="Z158" s="72" t="s">
        <v>114</v>
      </c>
      <c r="AA158" s="72" t="s">
        <v>114</v>
      </c>
      <c r="AB158" s="72" t="s">
        <v>114</v>
      </c>
    </row>
    <row r="159" spans="1:28">
      <c r="A159" s="30">
        <v>201819</v>
      </c>
      <c r="B159" s="30" t="s">
        <v>19</v>
      </c>
      <c r="C159" s="30" t="s">
        <v>356</v>
      </c>
      <c r="D159" s="30" t="s">
        <v>20</v>
      </c>
      <c r="E159" s="30" t="s">
        <v>21</v>
      </c>
      <c r="F159" s="30" t="s">
        <v>22</v>
      </c>
      <c r="G159" s="30" t="s">
        <v>83</v>
      </c>
      <c r="H159" s="30" t="s">
        <v>82</v>
      </c>
      <c r="I159" s="30" t="s">
        <v>24</v>
      </c>
      <c r="J159" s="7" t="s">
        <v>109</v>
      </c>
      <c r="K159" s="7" t="s">
        <v>109</v>
      </c>
      <c r="L159" s="30" t="s">
        <v>344</v>
      </c>
      <c r="M159" s="30" t="s">
        <v>342</v>
      </c>
      <c r="N159" s="72">
        <v>28103</v>
      </c>
      <c r="O159" s="72">
        <v>27964</v>
      </c>
      <c r="P159" s="72">
        <v>20664</v>
      </c>
      <c r="Q159" s="72">
        <v>16556</v>
      </c>
      <c r="R159" s="72" t="s">
        <v>114</v>
      </c>
      <c r="S159" s="72" t="s">
        <v>114</v>
      </c>
      <c r="T159" s="72" t="s">
        <v>114</v>
      </c>
      <c r="U159" s="72" t="s">
        <v>114</v>
      </c>
      <c r="V159" s="72">
        <v>100</v>
      </c>
      <c r="W159" s="72">
        <v>74</v>
      </c>
      <c r="X159" s="72">
        <v>59</v>
      </c>
      <c r="Y159" s="72" t="s">
        <v>114</v>
      </c>
      <c r="Z159" s="72" t="s">
        <v>114</v>
      </c>
      <c r="AA159" s="72" t="s">
        <v>114</v>
      </c>
      <c r="AB159" s="72" t="s">
        <v>114</v>
      </c>
    </row>
    <row r="160" spans="1:28">
      <c r="A160" s="30">
        <v>201819</v>
      </c>
      <c r="B160" s="30" t="s">
        <v>19</v>
      </c>
      <c r="C160" s="30" t="s">
        <v>356</v>
      </c>
      <c r="D160" s="30" t="s">
        <v>20</v>
      </c>
      <c r="E160" s="30" t="s">
        <v>21</v>
      </c>
      <c r="F160" s="30" t="s">
        <v>22</v>
      </c>
      <c r="G160" s="30" t="s">
        <v>109</v>
      </c>
      <c r="H160" s="30" t="s">
        <v>82</v>
      </c>
      <c r="I160" s="30" t="s">
        <v>24</v>
      </c>
      <c r="J160" s="7" t="s">
        <v>109</v>
      </c>
      <c r="K160" s="7" t="s">
        <v>109</v>
      </c>
      <c r="L160" s="30" t="s">
        <v>344</v>
      </c>
      <c r="M160" s="30" t="s">
        <v>342</v>
      </c>
      <c r="N160" s="72">
        <v>45124</v>
      </c>
      <c r="O160" s="72">
        <v>44756</v>
      </c>
      <c r="P160" s="72">
        <v>29072</v>
      </c>
      <c r="Q160" s="72">
        <v>22048</v>
      </c>
      <c r="R160" s="72" t="s">
        <v>114</v>
      </c>
      <c r="S160" s="72" t="s">
        <v>114</v>
      </c>
      <c r="T160" s="72" t="s">
        <v>114</v>
      </c>
      <c r="U160" s="72" t="s">
        <v>114</v>
      </c>
      <c r="V160" s="72">
        <v>99</v>
      </c>
      <c r="W160" s="72">
        <v>64</v>
      </c>
      <c r="X160" s="72">
        <v>49</v>
      </c>
      <c r="Y160" s="72" t="s">
        <v>114</v>
      </c>
      <c r="Z160" s="72" t="s">
        <v>114</v>
      </c>
      <c r="AA160" s="72" t="s">
        <v>114</v>
      </c>
      <c r="AB160" s="72" t="s">
        <v>114</v>
      </c>
    </row>
    <row r="161" spans="1:28">
      <c r="A161" s="30">
        <v>201819</v>
      </c>
      <c r="B161" s="30" t="s">
        <v>19</v>
      </c>
      <c r="C161" s="30" t="s">
        <v>356</v>
      </c>
      <c r="D161" s="30" t="s">
        <v>20</v>
      </c>
      <c r="E161" s="30" t="s">
        <v>21</v>
      </c>
      <c r="F161" s="30" t="s">
        <v>22</v>
      </c>
      <c r="G161" s="30" t="s">
        <v>81</v>
      </c>
      <c r="H161" s="30" t="s">
        <v>82</v>
      </c>
      <c r="I161" s="30" t="s">
        <v>24</v>
      </c>
      <c r="J161" s="7" t="s">
        <v>109</v>
      </c>
      <c r="K161" s="7" t="s">
        <v>109</v>
      </c>
      <c r="L161" s="30" t="s">
        <v>344</v>
      </c>
      <c r="M161" s="30" t="s">
        <v>341</v>
      </c>
      <c r="N161" s="72">
        <v>17021</v>
      </c>
      <c r="O161" s="72">
        <v>16792</v>
      </c>
      <c r="P161" s="72">
        <v>8408</v>
      </c>
      <c r="Q161" s="72">
        <v>5492</v>
      </c>
      <c r="R161" s="72" t="s">
        <v>114</v>
      </c>
      <c r="S161" s="72" t="s">
        <v>114</v>
      </c>
      <c r="T161" s="72" t="s">
        <v>114</v>
      </c>
      <c r="U161" s="72" t="s">
        <v>114</v>
      </c>
      <c r="V161" s="72">
        <v>99</v>
      </c>
      <c r="W161" s="72">
        <v>49</v>
      </c>
      <c r="X161" s="72">
        <v>32</v>
      </c>
      <c r="Y161" s="72" t="s">
        <v>114</v>
      </c>
      <c r="Z161" s="72" t="s">
        <v>114</v>
      </c>
      <c r="AA161" s="72" t="s">
        <v>114</v>
      </c>
      <c r="AB161" s="72" t="s">
        <v>114</v>
      </c>
    </row>
    <row r="162" spans="1:28">
      <c r="A162" s="30">
        <v>201819</v>
      </c>
      <c r="B162" s="30" t="s">
        <v>19</v>
      </c>
      <c r="C162" s="30" t="s">
        <v>356</v>
      </c>
      <c r="D162" s="30" t="s">
        <v>20</v>
      </c>
      <c r="E162" s="30" t="s">
        <v>21</v>
      </c>
      <c r="F162" s="30" t="s">
        <v>22</v>
      </c>
      <c r="G162" s="30" t="s">
        <v>83</v>
      </c>
      <c r="H162" s="30" t="s">
        <v>82</v>
      </c>
      <c r="I162" s="30" t="s">
        <v>24</v>
      </c>
      <c r="J162" s="7" t="s">
        <v>109</v>
      </c>
      <c r="K162" s="7" t="s">
        <v>109</v>
      </c>
      <c r="L162" s="30" t="s">
        <v>344</v>
      </c>
      <c r="M162" s="30" t="s">
        <v>341</v>
      </c>
      <c r="N162" s="72">
        <v>28103</v>
      </c>
      <c r="O162" s="72">
        <v>27964</v>
      </c>
      <c r="P162" s="72">
        <v>20664</v>
      </c>
      <c r="Q162" s="72">
        <v>16556</v>
      </c>
      <c r="R162" s="72" t="s">
        <v>114</v>
      </c>
      <c r="S162" s="72" t="s">
        <v>114</v>
      </c>
      <c r="T162" s="72" t="s">
        <v>114</v>
      </c>
      <c r="U162" s="72" t="s">
        <v>114</v>
      </c>
      <c r="V162" s="72">
        <v>100</v>
      </c>
      <c r="W162" s="72">
        <v>74</v>
      </c>
      <c r="X162" s="72">
        <v>59</v>
      </c>
      <c r="Y162" s="72" t="s">
        <v>114</v>
      </c>
      <c r="Z162" s="72" t="s">
        <v>114</v>
      </c>
      <c r="AA162" s="72" t="s">
        <v>114</v>
      </c>
      <c r="AB162" s="72" t="s">
        <v>114</v>
      </c>
    </row>
    <row r="163" spans="1:28">
      <c r="A163" s="30">
        <v>201819</v>
      </c>
      <c r="B163" s="30" t="s">
        <v>19</v>
      </c>
      <c r="C163" s="30" t="s">
        <v>356</v>
      </c>
      <c r="D163" s="30" t="s">
        <v>20</v>
      </c>
      <c r="E163" s="30" t="s">
        <v>21</v>
      </c>
      <c r="F163" s="30" t="s">
        <v>22</v>
      </c>
      <c r="G163" s="30" t="s">
        <v>109</v>
      </c>
      <c r="H163" s="30" t="s">
        <v>82</v>
      </c>
      <c r="I163" s="30" t="s">
        <v>24</v>
      </c>
      <c r="J163" s="7" t="s">
        <v>109</v>
      </c>
      <c r="K163" s="7" t="s">
        <v>109</v>
      </c>
      <c r="L163" s="30" t="s">
        <v>344</v>
      </c>
      <c r="M163" s="30" t="s">
        <v>341</v>
      </c>
      <c r="N163" s="72">
        <v>45124</v>
      </c>
      <c r="O163" s="72">
        <v>44756</v>
      </c>
      <c r="P163" s="72">
        <v>29072</v>
      </c>
      <c r="Q163" s="72">
        <v>22048</v>
      </c>
      <c r="R163" s="72" t="s">
        <v>114</v>
      </c>
      <c r="S163" s="72" t="s">
        <v>114</v>
      </c>
      <c r="T163" s="72" t="s">
        <v>114</v>
      </c>
      <c r="U163" s="72" t="s">
        <v>114</v>
      </c>
      <c r="V163" s="72">
        <v>99</v>
      </c>
      <c r="W163" s="72">
        <v>64</v>
      </c>
      <c r="X163" s="72">
        <v>49</v>
      </c>
      <c r="Y163" s="72" t="s">
        <v>114</v>
      </c>
      <c r="Z163" s="72" t="s">
        <v>114</v>
      </c>
      <c r="AA163" s="72" t="s">
        <v>114</v>
      </c>
      <c r="AB163" s="72" t="s">
        <v>114</v>
      </c>
    </row>
    <row r="164" spans="1:28">
      <c r="A164" s="30">
        <v>201819</v>
      </c>
      <c r="B164" s="30" t="s">
        <v>19</v>
      </c>
      <c r="C164" s="30" t="s">
        <v>356</v>
      </c>
      <c r="D164" s="30" t="s">
        <v>20</v>
      </c>
      <c r="E164" s="30" t="s">
        <v>21</v>
      </c>
      <c r="F164" s="30" t="s">
        <v>22</v>
      </c>
      <c r="G164" s="30" t="s">
        <v>81</v>
      </c>
      <c r="H164" s="30" t="s">
        <v>82</v>
      </c>
      <c r="I164" s="30" t="s">
        <v>24</v>
      </c>
      <c r="J164" s="7" t="s">
        <v>109</v>
      </c>
      <c r="K164" s="7" t="s">
        <v>109</v>
      </c>
      <c r="L164" s="30" t="s">
        <v>40</v>
      </c>
      <c r="M164" s="30" t="s">
        <v>342</v>
      </c>
      <c r="N164" s="72">
        <v>51873</v>
      </c>
      <c r="O164" s="72">
        <v>50867</v>
      </c>
      <c r="P164" s="72">
        <v>32903</v>
      </c>
      <c r="Q164" s="72">
        <v>24435</v>
      </c>
      <c r="R164" s="72" t="s">
        <v>114</v>
      </c>
      <c r="S164" s="72" t="s">
        <v>114</v>
      </c>
      <c r="T164" s="72" t="s">
        <v>114</v>
      </c>
      <c r="U164" s="72" t="s">
        <v>114</v>
      </c>
      <c r="V164" s="72">
        <v>98</v>
      </c>
      <c r="W164" s="72">
        <v>63</v>
      </c>
      <c r="X164" s="72">
        <v>47</v>
      </c>
      <c r="Y164" s="72" t="s">
        <v>114</v>
      </c>
      <c r="Z164" s="72" t="s">
        <v>114</v>
      </c>
      <c r="AA164" s="72" t="s">
        <v>114</v>
      </c>
      <c r="AB164" s="72" t="s">
        <v>114</v>
      </c>
    </row>
    <row r="165" spans="1:28">
      <c r="A165" s="30">
        <v>201819</v>
      </c>
      <c r="B165" s="30" t="s">
        <v>19</v>
      </c>
      <c r="C165" s="30" t="s">
        <v>356</v>
      </c>
      <c r="D165" s="30" t="s">
        <v>20</v>
      </c>
      <c r="E165" s="30" t="s">
        <v>21</v>
      </c>
      <c r="F165" s="30" t="s">
        <v>22</v>
      </c>
      <c r="G165" s="30" t="s">
        <v>83</v>
      </c>
      <c r="H165" s="30" t="s">
        <v>82</v>
      </c>
      <c r="I165" s="30" t="s">
        <v>24</v>
      </c>
      <c r="J165" s="7" t="s">
        <v>109</v>
      </c>
      <c r="K165" s="7" t="s">
        <v>109</v>
      </c>
      <c r="L165" s="30" t="s">
        <v>40</v>
      </c>
      <c r="M165" s="30" t="s">
        <v>342</v>
      </c>
      <c r="N165" s="72">
        <v>71612</v>
      </c>
      <c r="O165" s="72">
        <v>70609</v>
      </c>
      <c r="P165" s="72">
        <v>53292</v>
      </c>
      <c r="Q165" s="72">
        <v>41897</v>
      </c>
      <c r="R165" s="72" t="s">
        <v>114</v>
      </c>
      <c r="S165" s="72" t="s">
        <v>114</v>
      </c>
      <c r="T165" s="72" t="s">
        <v>114</v>
      </c>
      <c r="U165" s="72" t="s">
        <v>114</v>
      </c>
      <c r="V165" s="72">
        <v>99</v>
      </c>
      <c r="W165" s="72">
        <v>74</v>
      </c>
      <c r="X165" s="72">
        <v>59</v>
      </c>
      <c r="Y165" s="72" t="s">
        <v>114</v>
      </c>
      <c r="Z165" s="72" t="s">
        <v>114</v>
      </c>
      <c r="AA165" s="72" t="s">
        <v>114</v>
      </c>
      <c r="AB165" s="72" t="s">
        <v>114</v>
      </c>
    </row>
    <row r="166" spans="1:28">
      <c r="A166" s="30">
        <v>201819</v>
      </c>
      <c r="B166" s="30" t="s">
        <v>19</v>
      </c>
      <c r="C166" s="30" t="s">
        <v>356</v>
      </c>
      <c r="D166" s="30" t="s">
        <v>20</v>
      </c>
      <c r="E166" s="30" t="s">
        <v>21</v>
      </c>
      <c r="F166" s="30" t="s">
        <v>22</v>
      </c>
      <c r="G166" s="30" t="s">
        <v>109</v>
      </c>
      <c r="H166" s="30" t="s">
        <v>82</v>
      </c>
      <c r="I166" s="30" t="s">
        <v>24</v>
      </c>
      <c r="J166" s="7" t="s">
        <v>109</v>
      </c>
      <c r="K166" s="7" t="s">
        <v>109</v>
      </c>
      <c r="L166" s="30" t="s">
        <v>40</v>
      </c>
      <c r="M166" s="30" t="s">
        <v>342</v>
      </c>
      <c r="N166" s="72">
        <v>123485</v>
      </c>
      <c r="O166" s="72">
        <v>121476</v>
      </c>
      <c r="P166" s="72">
        <v>86195</v>
      </c>
      <c r="Q166" s="72">
        <v>66332</v>
      </c>
      <c r="R166" s="72" t="s">
        <v>114</v>
      </c>
      <c r="S166" s="72" t="s">
        <v>114</v>
      </c>
      <c r="T166" s="72" t="s">
        <v>114</v>
      </c>
      <c r="U166" s="72" t="s">
        <v>114</v>
      </c>
      <c r="V166" s="72">
        <v>98</v>
      </c>
      <c r="W166" s="72">
        <v>70</v>
      </c>
      <c r="X166" s="72">
        <v>54</v>
      </c>
      <c r="Y166" s="72" t="s">
        <v>114</v>
      </c>
      <c r="Z166" s="72" t="s">
        <v>114</v>
      </c>
      <c r="AA166" s="72" t="s">
        <v>114</v>
      </c>
      <c r="AB166" s="72" t="s">
        <v>114</v>
      </c>
    </row>
    <row r="167" spans="1:28">
      <c r="A167" s="30">
        <v>201819</v>
      </c>
      <c r="B167" s="30" t="s">
        <v>19</v>
      </c>
      <c r="C167" s="30" t="s">
        <v>356</v>
      </c>
      <c r="D167" s="30" t="s">
        <v>20</v>
      </c>
      <c r="E167" s="30" t="s">
        <v>21</v>
      </c>
      <c r="F167" s="30" t="s">
        <v>22</v>
      </c>
      <c r="G167" s="30" t="s">
        <v>81</v>
      </c>
      <c r="H167" s="30" t="s">
        <v>82</v>
      </c>
      <c r="I167" s="30" t="s">
        <v>24</v>
      </c>
      <c r="J167" s="7" t="s">
        <v>109</v>
      </c>
      <c r="K167" s="7" t="s">
        <v>109</v>
      </c>
      <c r="L167" s="30" t="s">
        <v>40</v>
      </c>
      <c r="M167" s="30" t="s">
        <v>341</v>
      </c>
      <c r="N167" s="72">
        <v>51873</v>
      </c>
      <c r="O167" s="72">
        <v>50867</v>
      </c>
      <c r="P167" s="72">
        <v>32903</v>
      </c>
      <c r="Q167" s="72">
        <v>24435</v>
      </c>
      <c r="R167" s="72" t="s">
        <v>114</v>
      </c>
      <c r="S167" s="72" t="s">
        <v>114</v>
      </c>
      <c r="T167" s="72" t="s">
        <v>114</v>
      </c>
      <c r="U167" s="72" t="s">
        <v>114</v>
      </c>
      <c r="V167" s="72">
        <v>98</v>
      </c>
      <c r="W167" s="72">
        <v>63</v>
      </c>
      <c r="X167" s="72">
        <v>47</v>
      </c>
      <c r="Y167" s="72" t="s">
        <v>114</v>
      </c>
      <c r="Z167" s="72" t="s">
        <v>114</v>
      </c>
      <c r="AA167" s="72" t="s">
        <v>114</v>
      </c>
      <c r="AB167" s="72" t="s">
        <v>114</v>
      </c>
    </row>
    <row r="168" spans="1:28">
      <c r="A168" s="30">
        <v>201819</v>
      </c>
      <c r="B168" s="30" t="s">
        <v>19</v>
      </c>
      <c r="C168" s="30" t="s">
        <v>356</v>
      </c>
      <c r="D168" s="30" t="s">
        <v>20</v>
      </c>
      <c r="E168" s="30" t="s">
        <v>21</v>
      </c>
      <c r="F168" s="30" t="s">
        <v>22</v>
      </c>
      <c r="G168" s="30" t="s">
        <v>83</v>
      </c>
      <c r="H168" s="30" t="s">
        <v>82</v>
      </c>
      <c r="I168" s="30" t="s">
        <v>24</v>
      </c>
      <c r="J168" s="7" t="s">
        <v>109</v>
      </c>
      <c r="K168" s="7" t="s">
        <v>109</v>
      </c>
      <c r="L168" s="30" t="s">
        <v>40</v>
      </c>
      <c r="M168" s="30" t="s">
        <v>341</v>
      </c>
      <c r="N168" s="72">
        <v>71612</v>
      </c>
      <c r="O168" s="72">
        <v>70609</v>
      </c>
      <c r="P168" s="72">
        <v>53292</v>
      </c>
      <c r="Q168" s="72">
        <v>41897</v>
      </c>
      <c r="R168" s="72" t="s">
        <v>114</v>
      </c>
      <c r="S168" s="72" t="s">
        <v>114</v>
      </c>
      <c r="T168" s="72" t="s">
        <v>114</v>
      </c>
      <c r="U168" s="72" t="s">
        <v>114</v>
      </c>
      <c r="V168" s="72">
        <v>99</v>
      </c>
      <c r="W168" s="72">
        <v>74</v>
      </c>
      <c r="X168" s="72">
        <v>59</v>
      </c>
      <c r="Y168" s="72" t="s">
        <v>114</v>
      </c>
      <c r="Z168" s="72" t="s">
        <v>114</v>
      </c>
      <c r="AA168" s="72" t="s">
        <v>114</v>
      </c>
      <c r="AB168" s="72" t="s">
        <v>114</v>
      </c>
    </row>
    <row r="169" spans="1:28">
      <c r="A169" s="30">
        <v>201819</v>
      </c>
      <c r="B169" s="30" t="s">
        <v>19</v>
      </c>
      <c r="C169" s="30" t="s">
        <v>356</v>
      </c>
      <c r="D169" s="30" t="s">
        <v>20</v>
      </c>
      <c r="E169" s="30" t="s">
        <v>21</v>
      </c>
      <c r="F169" s="30" t="s">
        <v>22</v>
      </c>
      <c r="G169" s="30" t="s">
        <v>109</v>
      </c>
      <c r="H169" s="30" t="s">
        <v>82</v>
      </c>
      <c r="I169" s="30" t="s">
        <v>24</v>
      </c>
      <c r="J169" s="7" t="s">
        <v>109</v>
      </c>
      <c r="K169" s="7" t="s">
        <v>109</v>
      </c>
      <c r="L169" s="30" t="s">
        <v>40</v>
      </c>
      <c r="M169" s="30" t="s">
        <v>341</v>
      </c>
      <c r="N169" s="72">
        <v>123485</v>
      </c>
      <c r="O169" s="72">
        <v>121476</v>
      </c>
      <c r="P169" s="72">
        <v>86195</v>
      </c>
      <c r="Q169" s="72">
        <v>66332</v>
      </c>
      <c r="R169" s="72" t="s">
        <v>114</v>
      </c>
      <c r="S169" s="72" t="s">
        <v>114</v>
      </c>
      <c r="T169" s="72" t="s">
        <v>114</v>
      </c>
      <c r="U169" s="72" t="s">
        <v>114</v>
      </c>
      <c r="V169" s="72">
        <v>98</v>
      </c>
      <c r="W169" s="72">
        <v>70</v>
      </c>
      <c r="X169" s="72">
        <v>54</v>
      </c>
      <c r="Y169" s="72" t="s">
        <v>114</v>
      </c>
      <c r="Z169" s="72" t="s">
        <v>114</v>
      </c>
      <c r="AA169" s="72" t="s">
        <v>114</v>
      </c>
      <c r="AB169" s="72" t="s">
        <v>114</v>
      </c>
    </row>
    <row r="170" spans="1:28">
      <c r="A170" s="30">
        <v>201819</v>
      </c>
      <c r="B170" s="30" t="s">
        <v>19</v>
      </c>
      <c r="C170" s="30" t="s">
        <v>356</v>
      </c>
      <c r="D170" s="30" t="s">
        <v>20</v>
      </c>
      <c r="E170" s="30" t="s">
        <v>21</v>
      </c>
      <c r="F170" s="30" t="s">
        <v>22</v>
      </c>
      <c r="G170" s="30" t="s">
        <v>81</v>
      </c>
      <c r="H170" s="30" t="s">
        <v>82</v>
      </c>
      <c r="I170" s="30" t="s">
        <v>24</v>
      </c>
      <c r="J170" s="7" t="s">
        <v>109</v>
      </c>
      <c r="K170" s="7" t="s">
        <v>109</v>
      </c>
      <c r="L170" s="30" t="s">
        <v>41</v>
      </c>
      <c r="M170" s="30" t="s">
        <v>342</v>
      </c>
      <c r="N170" s="72">
        <v>135166</v>
      </c>
      <c r="O170" s="72">
        <v>131644</v>
      </c>
      <c r="P170" s="72">
        <v>83738</v>
      </c>
      <c r="Q170" s="72">
        <v>66281</v>
      </c>
      <c r="R170" s="72" t="s">
        <v>114</v>
      </c>
      <c r="S170" s="72" t="s">
        <v>114</v>
      </c>
      <c r="T170" s="72" t="s">
        <v>114</v>
      </c>
      <c r="U170" s="72" t="s">
        <v>114</v>
      </c>
      <c r="V170" s="72">
        <v>97</v>
      </c>
      <c r="W170" s="72">
        <v>62</v>
      </c>
      <c r="X170" s="72">
        <v>49</v>
      </c>
      <c r="Y170" s="72" t="s">
        <v>114</v>
      </c>
      <c r="Z170" s="72" t="s">
        <v>114</v>
      </c>
      <c r="AA170" s="72" t="s">
        <v>114</v>
      </c>
      <c r="AB170" s="72" t="s">
        <v>114</v>
      </c>
    </row>
    <row r="171" spans="1:28">
      <c r="A171" s="30">
        <v>201819</v>
      </c>
      <c r="B171" s="30" t="s">
        <v>19</v>
      </c>
      <c r="C171" s="30" t="s">
        <v>356</v>
      </c>
      <c r="D171" s="30" t="s">
        <v>20</v>
      </c>
      <c r="E171" s="30" t="s">
        <v>21</v>
      </c>
      <c r="F171" s="30" t="s">
        <v>22</v>
      </c>
      <c r="G171" s="30" t="s">
        <v>83</v>
      </c>
      <c r="H171" s="30" t="s">
        <v>82</v>
      </c>
      <c r="I171" s="30" t="s">
        <v>24</v>
      </c>
      <c r="J171" s="7" t="s">
        <v>109</v>
      </c>
      <c r="K171" s="7" t="s">
        <v>109</v>
      </c>
      <c r="L171" s="30" t="s">
        <v>41</v>
      </c>
      <c r="M171" s="30" t="s">
        <v>342</v>
      </c>
      <c r="N171" s="72">
        <v>116238</v>
      </c>
      <c r="O171" s="72">
        <v>114735</v>
      </c>
      <c r="P171" s="72">
        <v>80247</v>
      </c>
      <c r="Q171" s="72">
        <v>66076</v>
      </c>
      <c r="R171" s="72" t="s">
        <v>114</v>
      </c>
      <c r="S171" s="72" t="s">
        <v>114</v>
      </c>
      <c r="T171" s="72" t="s">
        <v>114</v>
      </c>
      <c r="U171" s="72" t="s">
        <v>114</v>
      </c>
      <c r="V171" s="72">
        <v>99</v>
      </c>
      <c r="W171" s="72">
        <v>69</v>
      </c>
      <c r="X171" s="72">
        <v>57</v>
      </c>
      <c r="Y171" s="72" t="s">
        <v>114</v>
      </c>
      <c r="Z171" s="72" t="s">
        <v>114</v>
      </c>
      <c r="AA171" s="72" t="s">
        <v>114</v>
      </c>
      <c r="AB171" s="72" t="s">
        <v>114</v>
      </c>
    </row>
    <row r="172" spans="1:28">
      <c r="A172" s="30">
        <v>201819</v>
      </c>
      <c r="B172" s="30" t="s">
        <v>19</v>
      </c>
      <c r="C172" s="30" t="s">
        <v>356</v>
      </c>
      <c r="D172" s="30" t="s">
        <v>20</v>
      </c>
      <c r="E172" s="30" t="s">
        <v>21</v>
      </c>
      <c r="F172" s="30" t="s">
        <v>22</v>
      </c>
      <c r="G172" s="30" t="s">
        <v>109</v>
      </c>
      <c r="H172" s="30" t="s">
        <v>82</v>
      </c>
      <c r="I172" s="30" t="s">
        <v>24</v>
      </c>
      <c r="J172" s="7" t="s">
        <v>109</v>
      </c>
      <c r="K172" s="7" t="s">
        <v>109</v>
      </c>
      <c r="L172" s="30" t="s">
        <v>41</v>
      </c>
      <c r="M172" s="30" t="s">
        <v>342</v>
      </c>
      <c r="N172" s="72">
        <v>251404</v>
      </c>
      <c r="O172" s="72">
        <v>246379</v>
      </c>
      <c r="P172" s="72">
        <v>163985</v>
      </c>
      <c r="Q172" s="72">
        <v>132357</v>
      </c>
      <c r="R172" s="72" t="s">
        <v>114</v>
      </c>
      <c r="S172" s="72" t="s">
        <v>114</v>
      </c>
      <c r="T172" s="72" t="s">
        <v>114</v>
      </c>
      <c r="U172" s="72" t="s">
        <v>114</v>
      </c>
      <c r="V172" s="72">
        <v>98</v>
      </c>
      <c r="W172" s="72">
        <v>65</v>
      </c>
      <c r="X172" s="72">
        <v>53</v>
      </c>
      <c r="Y172" s="72" t="s">
        <v>114</v>
      </c>
      <c r="Z172" s="72" t="s">
        <v>114</v>
      </c>
      <c r="AA172" s="72" t="s">
        <v>114</v>
      </c>
      <c r="AB172" s="72" t="s">
        <v>114</v>
      </c>
    </row>
    <row r="173" spans="1:28">
      <c r="A173" s="30">
        <v>201819</v>
      </c>
      <c r="B173" s="30" t="s">
        <v>19</v>
      </c>
      <c r="C173" s="30" t="s">
        <v>356</v>
      </c>
      <c r="D173" s="30" t="s">
        <v>20</v>
      </c>
      <c r="E173" s="30" t="s">
        <v>21</v>
      </c>
      <c r="F173" s="30" t="s">
        <v>22</v>
      </c>
      <c r="G173" s="30" t="s">
        <v>81</v>
      </c>
      <c r="H173" s="30" t="s">
        <v>82</v>
      </c>
      <c r="I173" s="30" t="s">
        <v>24</v>
      </c>
      <c r="J173" s="7" t="s">
        <v>109</v>
      </c>
      <c r="K173" s="7" t="s">
        <v>109</v>
      </c>
      <c r="L173" s="30" t="s">
        <v>41</v>
      </c>
      <c r="M173" s="30" t="s">
        <v>341</v>
      </c>
      <c r="N173" s="72">
        <v>135166</v>
      </c>
      <c r="O173" s="72">
        <v>131644</v>
      </c>
      <c r="P173" s="72">
        <v>83738</v>
      </c>
      <c r="Q173" s="72">
        <v>66281</v>
      </c>
      <c r="R173" s="72" t="s">
        <v>114</v>
      </c>
      <c r="S173" s="72" t="s">
        <v>114</v>
      </c>
      <c r="T173" s="72" t="s">
        <v>114</v>
      </c>
      <c r="U173" s="72" t="s">
        <v>114</v>
      </c>
      <c r="V173" s="72">
        <v>97</v>
      </c>
      <c r="W173" s="72">
        <v>62</v>
      </c>
      <c r="X173" s="72">
        <v>49</v>
      </c>
      <c r="Y173" s="72" t="s">
        <v>114</v>
      </c>
      <c r="Z173" s="72" t="s">
        <v>114</v>
      </c>
      <c r="AA173" s="72" t="s">
        <v>114</v>
      </c>
      <c r="AB173" s="72" t="s">
        <v>114</v>
      </c>
    </row>
    <row r="174" spans="1:28">
      <c r="A174" s="30">
        <v>201819</v>
      </c>
      <c r="B174" s="30" t="s">
        <v>19</v>
      </c>
      <c r="C174" s="30" t="s">
        <v>356</v>
      </c>
      <c r="D174" s="30" t="s">
        <v>20</v>
      </c>
      <c r="E174" s="30" t="s">
        <v>21</v>
      </c>
      <c r="F174" s="30" t="s">
        <v>22</v>
      </c>
      <c r="G174" s="30" t="s">
        <v>83</v>
      </c>
      <c r="H174" s="30" t="s">
        <v>82</v>
      </c>
      <c r="I174" s="30" t="s">
        <v>24</v>
      </c>
      <c r="J174" s="7" t="s">
        <v>109</v>
      </c>
      <c r="K174" s="7" t="s">
        <v>109</v>
      </c>
      <c r="L174" s="30" t="s">
        <v>41</v>
      </c>
      <c r="M174" s="30" t="s">
        <v>341</v>
      </c>
      <c r="N174" s="72">
        <v>116238</v>
      </c>
      <c r="O174" s="72">
        <v>114735</v>
      </c>
      <c r="P174" s="72">
        <v>80247</v>
      </c>
      <c r="Q174" s="72">
        <v>66076</v>
      </c>
      <c r="R174" s="72" t="s">
        <v>114</v>
      </c>
      <c r="S174" s="72" t="s">
        <v>114</v>
      </c>
      <c r="T174" s="72" t="s">
        <v>114</v>
      </c>
      <c r="U174" s="72" t="s">
        <v>114</v>
      </c>
      <c r="V174" s="72">
        <v>99</v>
      </c>
      <c r="W174" s="72">
        <v>69</v>
      </c>
      <c r="X174" s="72">
        <v>57</v>
      </c>
      <c r="Y174" s="72" t="s">
        <v>114</v>
      </c>
      <c r="Z174" s="72" t="s">
        <v>114</v>
      </c>
      <c r="AA174" s="72" t="s">
        <v>114</v>
      </c>
      <c r="AB174" s="72" t="s">
        <v>114</v>
      </c>
    </row>
    <row r="175" spans="1:28">
      <c r="A175" s="30">
        <v>201819</v>
      </c>
      <c r="B175" s="30" t="s">
        <v>19</v>
      </c>
      <c r="C175" s="30" t="s">
        <v>356</v>
      </c>
      <c r="D175" s="30" t="s">
        <v>20</v>
      </c>
      <c r="E175" s="30" t="s">
        <v>21</v>
      </c>
      <c r="F175" s="30" t="s">
        <v>22</v>
      </c>
      <c r="G175" s="30" t="s">
        <v>109</v>
      </c>
      <c r="H175" s="30" t="s">
        <v>82</v>
      </c>
      <c r="I175" s="30" t="s">
        <v>24</v>
      </c>
      <c r="J175" s="7" t="s">
        <v>109</v>
      </c>
      <c r="K175" s="7" t="s">
        <v>109</v>
      </c>
      <c r="L175" s="30" t="s">
        <v>41</v>
      </c>
      <c r="M175" s="30" t="s">
        <v>341</v>
      </c>
      <c r="N175" s="72">
        <v>251404</v>
      </c>
      <c r="O175" s="72">
        <v>246379</v>
      </c>
      <c r="P175" s="72">
        <v>163985</v>
      </c>
      <c r="Q175" s="72">
        <v>132357</v>
      </c>
      <c r="R175" s="72" t="s">
        <v>114</v>
      </c>
      <c r="S175" s="72" t="s">
        <v>114</v>
      </c>
      <c r="T175" s="72" t="s">
        <v>114</v>
      </c>
      <c r="U175" s="72" t="s">
        <v>114</v>
      </c>
      <c r="V175" s="72">
        <v>98</v>
      </c>
      <c r="W175" s="72">
        <v>65</v>
      </c>
      <c r="X175" s="72">
        <v>53</v>
      </c>
      <c r="Y175" s="72" t="s">
        <v>114</v>
      </c>
      <c r="Z175" s="72" t="s">
        <v>114</v>
      </c>
      <c r="AA175" s="72" t="s">
        <v>114</v>
      </c>
      <c r="AB175" s="72" t="s">
        <v>114</v>
      </c>
    </row>
    <row r="176" spans="1:28">
      <c r="A176" s="30">
        <v>201819</v>
      </c>
      <c r="B176" s="30" t="s">
        <v>19</v>
      </c>
      <c r="C176" s="30" t="s">
        <v>356</v>
      </c>
      <c r="D176" s="30" t="s">
        <v>20</v>
      </c>
      <c r="E176" s="30" t="s">
        <v>21</v>
      </c>
      <c r="F176" s="30" t="s">
        <v>22</v>
      </c>
      <c r="G176" s="30" t="s">
        <v>81</v>
      </c>
      <c r="H176" s="30" t="s">
        <v>82</v>
      </c>
      <c r="I176" s="30" t="s">
        <v>24</v>
      </c>
      <c r="J176" s="7" t="s">
        <v>109</v>
      </c>
      <c r="K176" s="7" t="s">
        <v>109</v>
      </c>
      <c r="L176" s="30" t="s">
        <v>42</v>
      </c>
      <c r="M176" s="30" t="s">
        <v>342</v>
      </c>
      <c r="N176" s="72">
        <v>20264</v>
      </c>
      <c r="O176" s="72">
        <v>19931</v>
      </c>
      <c r="P176" s="72">
        <v>14522</v>
      </c>
      <c r="Q176" s="72">
        <v>10737</v>
      </c>
      <c r="R176" s="72" t="s">
        <v>114</v>
      </c>
      <c r="S176" s="72" t="s">
        <v>114</v>
      </c>
      <c r="T176" s="72" t="s">
        <v>114</v>
      </c>
      <c r="U176" s="72" t="s">
        <v>114</v>
      </c>
      <c r="V176" s="72">
        <v>98</v>
      </c>
      <c r="W176" s="72">
        <v>72</v>
      </c>
      <c r="X176" s="72">
        <v>53</v>
      </c>
      <c r="Y176" s="72" t="s">
        <v>114</v>
      </c>
      <c r="Z176" s="72" t="s">
        <v>114</v>
      </c>
      <c r="AA176" s="72" t="s">
        <v>114</v>
      </c>
      <c r="AB176" s="72" t="s">
        <v>114</v>
      </c>
    </row>
    <row r="177" spans="1:28">
      <c r="A177" s="30">
        <v>201819</v>
      </c>
      <c r="B177" s="30" t="s">
        <v>19</v>
      </c>
      <c r="C177" s="30" t="s">
        <v>356</v>
      </c>
      <c r="D177" s="30" t="s">
        <v>20</v>
      </c>
      <c r="E177" s="30" t="s">
        <v>21</v>
      </c>
      <c r="F177" s="30" t="s">
        <v>22</v>
      </c>
      <c r="G177" s="30" t="s">
        <v>83</v>
      </c>
      <c r="H177" s="30" t="s">
        <v>82</v>
      </c>
      <c r="I177" s="30" t="s">
        <v>24</v>
      </c>
      <c r="J177" s="7" t="s">
        <v>109</v>
      </c>
      <c r="K177" s="7" t="s">
        <v>109</v>
      </c>
      <c r="L177" s="30" t="s">
        <v>42</v>
      </c>
      <c r="M177" s="30" t="s">
        <v>342</v>
      </c>
      <c r="N177" s="72">
        <v>21280</v>
      </c>
      <c r="O177" s="72">
        <v>21026</v>
      </c>
      <c r="P177" s="72">
        <v>16972</v>
      </c>
      <c r="Q177" s="72">
        <v>13268</v>
      </c>
      <c r="R177" s="72" t="s">
        <v>114</v>
      </c>
      <c r="S177" s="72" t="s">
        <v>114</v>
      </c>
      <c r="T177" s="72" t="s">
        <v>114</v>
      </c>
      <c r="U177" s="72" t="s">
        <v>114</v>
      </c>
      <c r="V177" s="72">
        <v>99</v>
      </c>
      <c r="W177" s="72">
        <v>80</v>
      </c>
      <c r="X177" s="72">
        <v>62</v>
      </c>
      <c r="Y177" s="72" t="s">
        <v>114</v>
      </c>
      <c r="Z177" s="72" t="s">
        <v>114</v>
      </c>
      <c r="AA177" s="72" t="s">
        <v>114</v>
      </c>
      <c r="AB177" s="72" t="s">
        <v>114</v>
      </c>
    </row>
    <row r="178" spans="1:28">
      <c r="A178" s="30">
        <v>201819</v>
      </c>
      <c r="B178" s="30" t="s">
        <v>19</v>
      </c>
      <c r="C178" s="30" t="s">
        <v>356</v>
      </c>
      <c r="D178" s="30" t="s">
        <v>20</v>
      </c>
      <c r="E178" s="30" t="s">
        <v>21</v>
      </c>
      <c r="F178" s="30" t="s">
        <v>22</v>
      </c>
      <c r="G178" s="30" t="s">
        <v>109</v>
      </c>
      <c r="H178" s="30" t="s">
        <v>82</v>
      </c>
      <c r="I178" s="30" t="s">
        <v>24</v>
      </c>
      <c r="J178" s="7" t="s">
        <v>109</v>
      </c>
      <c r="K178" s="7" t="s">
        <v>109</v>
      </c>
      <c r="L178" s="30" t="s">
        <v>42</v>
      </c>
      <c r="M178" s="30" t="s">
        <v>342</v>
      </c>
      <c r="N178" s="72">
        <v>41544</v>
      </c>
      <c r="O178" s="72">
        <v>40957</v>
      </c>
      <c r="P178" s="72">
        <v>31494</v>
      </c>
      <c r="Q178" s="72">
        <v>24005</v>
      </c>
      <c r="R178" s="72" t="s">
        <v>114</v>
      </c>
      <c r="S178" s="72" t="s">
        <v>114</v>
      </c>
      <c r="T178" s="72" t="s">
        <v>114</v>
      </c>
      <c r="U178" s="72" t="s">
        <v>114</v>
      </c>
      <c r="V178" s="72">
        <v>99</v>
      </c>
      <c r="W178" s="72">
        <v>76</v>
      </c>
      <c r="X178" s="72">
        <v>58</v>
      </c>
      <c r="Y178" s="72" t="s">
        <v>114</v>
      </c>
      <c r="Z178" s="72" t="s">
        <v>114</v>
      </c>
      <c r="AA178" s="72" t="s">
        <v>114</v>
      </c>
      <c r="AB178" s="72" t="s">
        <v>114</v>
      </c>
    </row>
    <row r="179" spans="1:28">
      <c r="A179" s="30">
        <v>201819</v>
      </c>
      <c r="B179" s="30" t="s">
        <v>19</v>
      </c>
      <c r="C179" s="30" t="s">
        <v>356</v>
      </c>
      <c r="D179" s="30" t="s">
        <v>20</v>
      </c>
      <c r="E179" s="30" t="s">
        <v>21</v>
      </c>
      <c r="F179" s="30" t="s">
        <v>22</v>
      </c>
      <c r="G179" s="30" t="s">
        <v>81</v>
      </c>
      <c r="H179" s="30" t="s">
        <v>82</v>
      </c>
      <c r="I179" s="30" t="s">
        <v>24</v>
      </c>
      <c r="J179" s="7" t="s">
        <v>109</v>
      </c>
      <c r="K179" s="7" t="s">
        <v>109</v>
      </c>
      <c r="L179" s="30" t="s">
        <v>42</v>
      </c>
      <c r="M179" s="30" t="s">
        <v>341</v>
      </c>
      <c r="N179" s="72">
        <v>20264</v>
      </c>
      <c r="O179" s="72">
        <v>19931</v>
      </c>
      <c r="P179" s="72">
        <v>14522</v>
      </c>
      <c r="Q179" s="72">
        <v>10737</v>
      </c>
      <c r="R179" s="72" t="s">
        <v>114</v>
      </c>
      <c r="S179" s="72" t="s">
        <v>114</v>
      </c>
      <c r="T179" s="72" t="s">
        <v>114</v>
      </c>
      <c r="U179" s="72" t="s">
        <v>114</v>
      </c>
      <c r="V179" s="72">
        <v>98</v>
      </c>
      <c r="W179" s="72">
        <v>72</v>
      </c>
      <c r="X179" s="72">
        <v>53</v>
      </c>
      <c r="Y179" s="72" t="s">
        <v>114</v>
      </c>
      <c r="Z179" s="72" t="s">
        <v>114</v>
      </c>
      <c r="AA179" s="72" t="s">
        <v>114</v>
      </c>
      <c r="AB179" s="72" t="s">
        <v>114</v>
      </c>
    </row>
    <row r="180" spans="1:28">
      <c r="A180" s="30">
        <v>201819</v>
      </c>
      <c r="B180" s="30" t="s">
        <v>19</v>
      </c>
      <c r="C180" s="30" t="s">
        <v>356</v>
      </c>
      <c r="D180" s="30" t="s">
        <v>20</v>
      </c>
      <c r="E180" s="30" t="s">
        <v>21</v>
      </c>
      <c r="F180" s="30" t="s">
        <v>22</v>
      </c>
      <c r="G180" s="30" t="s">
        <v>83</v>
      </c>
      <c r="H180" s="30" t="s">
        <v>82</v>
      </c>
      <c r="I180" s="30" t="s">
        <v>24</v>
      </c>
      <c r="J180" s="7" t="s">
        <v>109</v>
      </c>
      <c r="K180" s="7" t="s">
        <v>109</v>
      </c>
      <c r="L180" s="30" t="s">
        <v>42</v>
      </c>
      <c r="M180" s="30" t="s">
        <v>341</v>
      </c>
      <c r="N180" s="72">
        <v>21280</v>
      </c>
      <c r="O180" s="72">
        <v>21026</v>
      </c>
      <c r="P180" s="72">
        <v>16972</v>
      </c>
      <c r="Q180" s="72">
        <v>13268</v>
      </c>
      <c r="R180" s="72" t="s">
        <v>114</v>
      </c>
      <c r="S180" s="72" t="s">
        <v>114</v>
      </c>
      <c r="T180" s="72" t="s">
        <v>114</v>
      </c>
      <c r="U180" s="72" t="s">
        <v>114</v>
      </c>
      <c r="V180" s="72">
        <v>99</v>
      </c>
      <c r="W180" s="72">
        <v>80</v>
      </c>
      <c r="X180" s="72">
        <v>62</v>
      </c>
      <c r="Y180" s="72" t="s">
        <v>114</v>
      </c>
      <c r="Z180" s="72" t="s">
        <v>114</v>
      </c>
      <c r="AA180" s="72" t="s">
        <v>114</v>
      </c>
      <c r="AB180" s="72" t="s">
        <v>114</v>
      </c>
    </row>
    <row r="181" spans="1:28">
      <c r="A181" s="30">
        <v>201819</v>
      </c>
      <c r="B181" s="30" t="s">
        <v>19</v>
      </c>
      <c r="C181" s="30" t="s">
        <v>356</v>
      </c>
      <c r="D181" s="30" t="s">
        <v>20</v>
      </c>
      <c r="E181" s="30" t="s">
        <v>21</v>
      </c>
      <c r="F181" s="30" t="s">
        <v>22</v>
      </c>
      <c r="G181" s="30" t="s">
        <v>109</v>
      </c>
      <c r="H181" s="30" t="s">
        <v>82</v>
      </c>
      <c r="I181" s="30" t="s">
        <v>24</v>
      </c>
      <c r="J181" s="7" t="s">
        <v>109</v>
      </c>
      <c r="K181" s="7" t="s">
        <v>109</v>
      </c>
      <c r="L181" s="30" t="s">
        <v>42</v>
      </c>
      <c r="M181" s="30" t="s">
        <v>341</v>
      </c>
      <c r="N181" s="72">
        <v>41544</v>
      </c>
      <c r="O181" s="72">
        <v>40957</v>
      </c>
      <c r="P181" s="72">
        <v>31494</v>
      </c>
      <c r="Q181" s="72">
        <v>24005</v>
      </c>
      <c r="R181" s="72" t="s">
        <v>114</v>
      </c>
      <c r="S181" s="72" t="s">
        <v>114</v>
      </c>
      <c r="T181" s="72" t="s">
        <v>114</v>
      </c>
      <c r="U181" s="72" t="s">
        <v>114</v>
      </c>
      <c r="V181" s="72">
        <v>99</v>
      </c>
      <c r="W181" s="72">
        <v>76</v>
      </c>
      <c r="X181" s="72">
        <v>58</v>
      </c>
      <c r="Y181" s="72" t="s">
        <v>114</v>
      </c>
      <c r="Z181" s="72" t="s">
        <v>114</v>
      </c>
      <c r="AA181" s="72" t="s">
        <v>114</v>
      </c>
      <c r="AB181" s="72" t="s">
        <v>114</v>
      </c>
    </row>
    <row r="182" spans="1:28">
      <c r="A182" s="30">
        <v>201819</v>
      </c>
      <c r="B182" s="30" t="s">
        <v>19</v>
      </c>
      <c r="C182" s="30" t="s">
        <v>356</v>
      </c>
      <c r="D182" s="30" t="s">
        <v>20</v>
      </c>
      <c r="E182" s="30" t="s">
        <v>21</v>
      </c>
      <c r="F182" s="30" t="s">
        <v>22</v>
      </c>
      <c r="G182" s="30" t="s">
        <v>81</v>
      </c>
      <c r="H182" s="30" t="s">
        <v>82</v>
      </c>
      <c r="I182" s="30" t="s">
        <v>24</v>
      </c>
      <c r="J182" s="7" t="s">
        <v>109</v>
      </c>
      <c r="K182" s="7" t="s">
        <v>109</v>
      </c>
      <c r="L182" s="30" t="s">
        <v>43</v>
      </c>
      <c r="M182" s="30" t="s">
        <v>342</v>
      </c>
      <c r="N182" s="72">
        <v>123607</v>
      </c>
      <c r="O182" s="72">
        <v>117700</v>
      </c>
      <c r="P182" s="72">
        <v>73598</v>
      </c>
      <c r="Q182" s="72">
        <v>58254</v>
      </c>
      <c r="R182" s="72" t="s">
        <v>114</v>
      </c>
      <c r="S182" s="72" t="s">
        <v>114</v>
      </c>
      <c r="T182" s="72" t="s">
        <v>114</v>
      </c>
      <c r="U182" s="72" t="s">
        <v>114</v>
      </c>
      <c r="V182" s="72">
        <v>95</v>
      </c>
      <c r="W182" s="72">
        <v>60</v>
      </c>
      <c r="X182" s="72">
        <v>47</v>
      </c>
      <c r="Y182" s="72" t="s">
        <v>114</v>
      </c>
      <c r="Z182" s="72" t="s">
        <v>114</v>
      </c>
      <c r="AA182" s="72" t="s">
        <v>114</v>
      </c>
      <c r="AB182" s="72" t="s">
        <v>114</v>
      </c>
    </row>
    <row r="183" spans="1:28">
      <c r="A183" s="30">
        <v>201819</v>
      </c>
      <c r="B183" s="30" t="s">
        <v>19</v>
      </c>
      <c r="C183" s="30" t="s">
        <v>356</v>
      </c>
      <c r="D183" s="30" t="s">
        <v>20</v>
      </c>
      <c r="E183" s="30" t="s">
        <v>21</v>
      </c>
      <c r="F183" s="30" t="s">
        <v>22</v>
      </c>
      <c r="G183" s="30" t="s">
        <v>83</v>
      </c>
      <c r="H183" s="30" t="s">
        <v>82</v>
      </c>
      <c r="I183" s="30" t="s">
        <v>24</v>
      </c>
      <c r="J183" s="7" t="s">
        <v>109</v>
      </c>
      <c r="K183" s="7" t="s">
        <v>109</v>
      </c>
      <c r="L183" s="30" t="s">
        <v>43</v>
      </c>
      <c r="M183" s="30" t="s">
        <v>342</v>
      </c>
      <c r="N183" s="72">
        <v>138679</v>
      </c>
      <c r="O183" s="72">
        <v>135356</v>
      </c>
      <c r="P183" s="72">
        <v>92765</v>
      </c>
      <c r="Q183" s="72">
        <v>76592</v>
      </c>
      <c r="R183" s="72" t="s">
        <v>114</v>
      </c>
      <c r="S183" s="72" t="s">
        <v>114</v>
      </c>
      <c r="T183" s="72" t="s">
        <v>114</v>
      </c>
      <c r="U183" s="72" t="s">
        <v>114</v>
      </c>
      <c r="V183" s="72">
        <v>98</v>
      </c>
      <c r="W183" s="72">
        <v>67</v>
      </c>
      <c r="X183" s="72">
        <v>55</v>
      </c>
      <c r="Y183" s="72" t="s">
        <v>114</v>
      </c>
      <c r="Z183" s="72" t="s">
        <v>114</v>
      </c>
      <c r="AA183" s="72" t="s">
        <v>114</v>
      </c>
      <c r="AB183" s="72" t="s">
        <v>114</v>
      </c>
    </row>
    <row r="184" spans="1:28">
      <c r="A184" s="30">
        <v>201819</v>
      </c>
      <c r="B184" s="30" t="s">
        <v>19</v>
      </c>
      <c r="C184" s="30" t="s">
        <v>356</v>
      </c>
      <c r="D184" s="30" t="s">
        <v>20</v>
      </c>
      <c r="E184" s="30" t="s">
        <v>21</v>
      </c>
      <c r="F184" s="30" t="s">
        <v>22</v>
      </c>
      <c r="G184" s="30" t="s">
        <v>109</v>
      </c>
      <c r="H184" s="30" t="s">
        <v>82</v>
      </c>
      <c r="I184" s="30" t="s">
        <v>24</v>
      </c>
      <c r="J184" s="7" t="s">
        <v>109</v>
      </c>
      <c r="K184" s="7" t="s">
        <v>109</v>
      </c>
      <c r="L184" s="30" t="s">
        <v>43</v>
      </c>
      <c r="M184" s="30" t="s">
        <v>342</v>
      </c>
      <c r="N184" s="72">
        <v>262286</v>
      </c>
      <c r="O184" s="72">
        <v>253056</v>
      </c>
      <c r="P184" s="72">
        <v>166363</v>
      </c>
      <c r="Q184" s="72">
        <v>134846</v>
      </c>
      <c r="R184" s="72" t="s">
        <v>114</v>
      </c>
      <c r="S184" s="72" t="s">
        <v>114</v>
      </c>
      <c r="T184" s="72" t="s">
        <v>114</v>
      </c>
      <c r="U184" s="72" t="s">
        <v>114</v>
      </c>
      <c r="V184" s="72">
        <v>96</v>
      </c>
      <c r="W184" s="72">
        <v>63</v>
      </c>
      <c r="X184" s="72">
        <v>51</v>
      </c>
      <c r="Y184" s="72" t="s">
        <v>114</v>
      </c>
      <c r="Z184" s="72" t="s">
        <v>114</v>
      </c>
      <c r="AA184" s="72" t="s">
        <v>114</v>
      </c>
      <c r="AB184" s="72" t="s">
        <v>114</v>
      </c>
    </row>
    <row r="185" spans="1:28">
      <c r="A185" s="30">
        <v>201819</v>
      </c>
      <c r="B185" s="30" t="s">
        <v>19</v>
      </c>
      <c r="C185" s="30" t="s">
        <v>356</v>
      </c>
      <c r="D185" s="30" t="s">
        <v>20</v>
      </c>
      <c r="E185" s="30" t="s">
        <v>21</v>
      </c>
      <c r="F185" s="30" t="s">
        <v>22</v>
      </c>
      <c r="G185" s="30" t="s">
        <v>81</v>
      </c>
      <c r="H185" s="30" t="s">
        <v>82</v>
      </c>
      <c r="I185" s="30" t="s">
        <v>24</v>
      </c>
      <c r="J185" s="7" t="s">
        <v>109</v>
      </c>
      <c r="K185" s="7" t="s">
        <v>109</v>
      </c>
      <c r="L185" s="30" t="s">
        <v>43</v>
      </c>
      <c r="M185" s="30" t="s">
        <v>341</v>
      </c>
      <c r="N185" s="72">
        <v>123607</v>
      </c>
      <c r="O185" s="72">
        <v>117700</v>
      </c>
      <c r="P185" s="72">
        <v>73598</v>
      </c>
      <c r="Q185" s="72">
        <v>58254</v>
      </c>
      <c r="R185" s="72" t="s">
        <v>114</v>
      </c>
      <c r="S185" s="72" t="s">
        <v>114</v>
      </c>
      <c r="T185" s="72" t="s">
        <v>114</v>
      </c>
      <c r="U185" s="72" t="s">
        <v>114</v>
      </c>
      <c r="V185" s="72">
        <v>95</v>
      </c>
      <c r="W185" s="72">
        <v>60</v>
      </c>
      <c r="X185" s="72">
        <v>47</v>
      </c>
      <c r="Y185" s="72" t="s">
        <v>114</v>
      </c>
      <c r="Z185" s="72" t="s">
        <v>114</v>
      </c>
      <c r="AA185" s="72" t="s">
        <v>114</v>
      </c>
      <c r="AB185" s="72" t="s">
        <v>114</v>
      </c>
    </row>
    <row r="186" spans="1:28">
      <c r="A186" s="30">
        <v>201819</v>
      </c>
      <c r="B186" s="30" t="s">
        <v>19</v>
      </c>
      <c r="C186" s="30" t="s">
        <v>356</v>
      </c>
      <c r="D186" s="30" t="s">
        <v>20</v>
      </c>
      <c r="E186" s="30" t="s">
        <v>21</v>
      </c>
      <c r="F186" s="30" t="s">
        <v>22</v>
      </c>
      <c r="G186" s="30" t="s">
        <v>83</v>
      </c>
      <c r="H186" s="30" t="s">
        <v>82</v>
      </c>
      <c r="I186" s="30" t="s">
        <v>24</v>
      </c>
      <c r="J186" s="7" t="s">
        <v>109</v>
      </c>
      <c r="K186" s="7" t="s">
        <v>109</v>
      </c>
      <c r="L186" s="30" t="s">
        <v>43</v>
      </c>
      <c r="M186" s="30" t="s">
        <v>341</v>
      </c>
      <c r="N186" s="72">
        <v>138679</v>
      </c>
      <c r="O186" s="72">
        <v>135356</v>
      </c>
      <c r="P186" s="72">
        <v>92765</v>
      </c>
      <c r="Q186" s="72">
        <v>76592</v>
      </c>
      <c r="R186" s="72" t="s">
        <v>114</v>
      </c>
      <c r="S186" s="72" t="s">
        <v>114</v>
      </c>
      <c r="T186" s="72" t="s">
        <v>114</v>
      </c>
      <c r="U186" s="72" t="s">
        <v>114</v>
      </c>
      <c r="V186" s="72">
        <v>98</v>
      </c>
      <c r="W186" s="72">
        <v>67</v>
      </c>
      <c r="X186" s="72">
        <v>55</v>
      </c>
      <c r="Y186" s="72" t="s">
        <v>114</v>
      </c>
      <c r="Z186" s="72" t="s">
        <v>114</v>
      </c>
      <c r="AA186" s="72" t="s">
        <v>114</v>
      </c>
      <c r="AB186" s="72" t="s">
        <v>114</v>
      </c>
    </row>
    <row r="187" spans="1:28">
      <c r="A187" s="30">
        <v>201819</v>
      </c>
      <c r="B187" s="30" t="s">
        <v>19</v>
      </c>
      <c r="C187" s="30" t="s">
        <v>356</v>
      </c>
      <c r="D187" s="30" t="s">
        <v>20</v>
      </c>
      <c r="E187" s="30" t="s">
        <v>21</v>
      </c>
      <c r="F187" s="30" t="s">
        <v>22</v>
      </c>
      <c r="G187" s="30" t="s">
        <v>109</v>
      </c>
      <c r="H187" s="30" t="s">
        <v>82</v>
      </c>
      <c r="I187" s="30" t="s">
        <v>24</v>
      </c>
      <c r="J187" s="7" t="s">
        <v>109</v>
      </c>
      <c r="K187" s="7" t="s">
        <v>109</v>
      </c>
      <c r="L187" s="30" t="s">
        <v>43</v>
      </c>
      <c r="M187" s="30" t="s">
        <v>341</v>
      </c>
      <c r="N187" s="72">
        <v>262286</v>
      </c>
      <c r="O187" s="72">
        <v>253056</v>
      </c>
      <c r="P187" s="72">
        <v>166363</v>
      </c>
      <c r="Q187" s="72">
        <v>134846</v>
      </c>
      <c r="R187" s="72" t="s">
        <v>114</v>
      </c>
      <c r="S187" s="72" t="s">
        <v>114</v>
      </c>
      <c r="T187" s="72" t="s">
        <v>114</v>
      </c>
      <c r="U187" s="72" t="s">
        <v>114</v>
      </c>
      <c r="V187" s="72">
        <v>96</v>
      </c>
      <c r="W187" s="72">
        <v>63</v>
      </c>
      <c r="X187" s="72">
        <v>51</v>
      </c>
      <c r="Y187" s="72" t="s">
        <v>114</v>
      </c>
      <c r="Z187" s="72" t="s">
        <v>114</v>
      </c>
      <c r="AA187" s="72" t="s">
        <v>114</v>
      </c>
      <c r="AB187" s="72" t="s">
        <v>114</v>
      </c>
    </row>
    <row r="188" spans="1:28">
      <c r="A188" s="30">
        <v>201819</v>
      </c>
      <c r="B188" s="30" t="s">
        <v>19</v>
      </c>
      <c r="C188" s="30" t="s">
        <v>356</v>
      </c>
      <c r="D188" s="30" t="s">
        <v>20</v>
      </c>
      <c r="E188" s="30" t="s">
        <v>21</v>
      </c>
      <c r="F188" s="30" t="s">
        <v>22</v>
      </c>
      <c r="G188" s="30" t="s">
        <v>81</v>
      </c>
      <c r="H188" s="30" t="s">
        <v>82</v>
      </c>
      <c r="I188" s="30" t="s">
        <v>24</v>
      </c>
      <c r="J188" s="7" t="s">
        <v>109</v>
      </c>
      <c r="K188" s="7" t="s">
        <v>109</v>
      </c>
      <c r="L188" s="30" t="s">
        <v>44</v>
      </c>
      <c r="M188" s="30" t="s">
        <v>342</v>
      </c>
      <c r="N188" s="72">
        <v>4345</v>
      </c>
      <c r="O188" s="72">
        <v>4325</v>
      </c>
      <c r="P188" s="72">
        <v>4151</v>
      </c>
      <c r="Q188" s="72">
        <v>4006</v>
      </c>
      <c r="R188" s="72" t="s">
        <v>114</v>
      </c>
      <c r="S188" s="72" t="s">
        <v>114</v>
      </c>
      <c r="T188" s="72" t="s">
        <v>114</v>
      </c>
      <c r="U188" s="72" t="s">
        <v>114</v>
      </c>
      <c r="V188" s="72">
        <v>100</v>
      </c>
      <c r="W188" s="72">
        <v>96</v>
      </c>
      <c r="X188" s="72">
        <v>92</v>
      </c>
      <c r="Y188" s="72" t="s">
        <v>114</v>
      </c>
      <c r="Z188" s="72" t="s">
        <v>114</v>
      </c>
      <c r="AA188" s="72" t="s">
        <v>114</v>
      </c>
      <c r="AB188" s="72" t="s">
        <v>114</v>
      </c>
    </row>
    <row r="189" spans="1:28">
      <c r="A189" s="30">
        <v>201819</v>
      </c>
      <c r="B189" s="30" t="s">
        <v>19</v>
      </c>
      <c r="C189" s="30" t="s">
        <v>356</v>
      </c>
      <c r="D189" s="30" t="s">
        <v>20</v>
      </c>
      <c r="E189" s="30" t="s">
        <v>21</v>
      </c>
      <c r="F189" s="30" t="s">
        <v>22</v>
      </c>
      <c r="G189" s="30" t="s">
        <v>83</v>
      </c>
      <c r="H189" s="30" t="s">
        <v>82</v>
      </c>
      <c r="I189" s="30" t="s">
        <v>24</v>
      </c>
      <c r="J189" s="7" t="s">
        <v>109</v>
      </c>
      <c r="K189" s="7" t="s">
        <v>109</v>
      </c>
      <c r="L189" s="30" t="s">
        <v>44</v>
      </c>
      <c r="M189" s="30" t="s">
        <v>342</v>
      </c>
      <c r="N189" s="72">
        <v>4871</v>
      </c>
      <c r="O189" s="72">
        <v>4839</v>
      </c>
      <c r="P189" s="72">
        <v>4616</v>
      </c>
      <c r="Q189" s="72">
        <v>4444</v>
      </c>
      <c r="R189" s="72" t="s">
        <v>114</v>
      </c>
      <c r="S189" s="72" t="s">
        <v>114</v>
      </c>
      <c r="T189" s="72" t="s">
        <v>114</v>
      </c>
      <c r="U189" s="72" t="s">
        <v>114</v>
      </c>
      <c r="V189" s="72">
        <v>99</v>
      </c>
      <c r="W189" s="72">
        <v>95</v>
      </c>
      <c r="X189" s="72">
        <v>91</v>
      </c>
      <c r="Y189" s="72" t="s">
        <v>114</v>
      </c>
      <c r="Z189" s="72" t="s">
        <v>114</v>
      </c>
      <c r="AA189" s="72" t="s">
        <v>114</v>
      </c>
      <c r="AB189" s="72" t="s">
        <v>114</v>
      </c>
    </row>
    <row r="190" spans="1:28">
      <c r="A190" s="30">
        <v>201819</v>
      </c>
      <c r="B190" s="30" t="s">
        <v>19</v>
      </c>
      <c r="C190" s="30" t="s">
        <v>356</v>
      </c>
      <c r="D190" s="30" t="s">
        <v>20</v>
      </c>
      <c r="E190" s="30" t="s">
        <v>21</v>
      </c>
      <c r="F190" s="30" t="s">
        <v>22</v>
      </c>
      <c r="G190" s="30" t="s">
        <v>109</v>
      </c>
      <c r="H190" s="30" t="s">
        <v>82</v>
      </c>
      <c r="I190" s="30" t="s">
        <v>24</v>
      </c>
      <c r="J190" s="7" t="s">
        <v>109</v>
      </c>
      <c r="K190" s="7" t="s">
        <v>109</v>
      </c>
      <c r="L190" s="30" t="s">
        <v>44</v>
      </c>
      <c r="M190" s="30" t="s">
        <v>342</v>
      </c>
      <c r="N190" s="72">
        <v>9216</v>
      </c>
      <c r="O190" s="72">
        <v>9164</v>
      </c>
      <c r="P190" s="72">
        <v>8767</v>
      </c>
      <c r="Q190" s="72">
        <v>8450</v>
      </c>
      <c r="R190" s="72" t="s">
        <v>114</v>
      </c>
      <c r="S190" s="72" t="s">
        <v>114</v>
      </c>
      <c r="T190" s="72" t="s">
        <v>114</v>
      </c>
      <c r="U190" s="72" t="s">
        <v>114</v>
      </c>
      <c r="V190" s="72">
        <v>99</v>
      </c>
      <c r="W190" s="72">
        <v>95</v>
      </c>
      <c r="X190" s="72">
        <v>92</v>
      </c>
      <c r="Y190" s="72" t="s">
        <v>114</v>
      </c>
      <c r="Z190" s="72" t="s">
        <v>114</v>
      </c>
      <c r="AA190" s="72" t="s">
        <v>114</v>
      </c>
      <c r="AB190" s="72" t="s">
        <v>114</v>
      </c>
    </row>
    <row r="191" spans="1:28">
      <c r="A191" s="30">
        <v>201819</v>
      </c>
      <c r="B191" s="30" t="s">
        <v>19</v>
      </c>
      <c r="C191" s="30" t="s">
        <v>356</v>
      </c>
      <c r="D191" s="30" t="s">
        <v>20</v>
      </c>
      <c r="E191" s="30" t="s">
        <v>21</v>
      </c>
      <c r="F191" s="30" t="s">
        <v>22</v>
      </c>
      <c r="G191" s="30" t="s">
        <v>81</v>
      </c>
      <c r="H191" s="30" t="s">
        <v>82</v>
      </c>
      <c r="I191" s="30" t="s">
        <v>24</v>
      </c>
      <c r="J191" s="7" t="s">
        <v>109</v>
      </c>
      <c r="K191" s="7" t="s">
        <v>109</v>
      </c>
      <c r="L191" s="30" t="s">
        <v>44</v>
      </c>
      <c r="M191" s="30" t="s">
        <v>341</v>
      </c>
      <c r="N191" s="72">
        <v>4345</v>
      </c>
      <c r="O191" s="72">
        <v>4325</v>
      </c>
      <c r="P191" s="72">
        <v>4151</v>
      </c>
      <c r="Q191" s="72">
        <v>4006</v>
      </c>
      <c r="R191" s="72" t="s">
        <v>114</v>
      </c>
      <c r="S191" s="72" t="s">
        <v>114</v>
      </c>
      <c r="T191" s="72" t="s">
        <v>114</v>
      </c>
      <c r="U191" s="72" t="s">
        <v>114</v>
      </c>
      <c r="V191" s="72">
        <v>100</v>
      </c>
      <c r="W191" s="72">
        <v>96</v>
      </c>
      <c r="X191" s="72">
        <v>92</v>
      </c>
      <c r="Y191" s="72" t="s">
        <v>114</v>
      </c>
      <c r="Z191" s="72" t="s">
        <v>114</v>
      </c>
      <c r="AA191" s="72" t="s">
        <v>114</v>
      </c>
      <c r="AB191" s="72" t="s">
        <v>114</v>
      </c>
    </row>
    <row r="192" spans="1:28">
      <c r="A192" s="30">
        <v>201819</v>
      </c>
      <c r="B192" s="30" t="s">
        <v>19</v>
      </c>
      <c r="C192" s="30" t="s">
        <v>356</v>
      </c>
      <c r="D192" s="30" t="s">
        <v>20</v>
      </c>
      <c r="E192" s="30" t="s">
        <v>21</v>
      </c>
      <c r="F192" s="30" t="s">
        <v>22</v>
      </c>
      <c r="G192" s="30" t="s">
        <v>83</v>
      </c>
      <c r="H192" s="30" t="s">
        <v>82</v>
      </c>
      <c r="I192" s="30" t="s">
        <v>24</v>
      </c>
      <c r="J192" s="7" t="s">
        <v>109</v>
      </c>
      <c r="K192" s="7" t="s">
        <v>109</v>
      </c>
      <c r="L192" s="30" t="s">
        <v>44</v>
      </c>
      <c r="M192" s="30" t="s">
        <v>341</v>
      </c>
      <c r="N192" s="72">
        <v>4871</v>
      </c>
      <c r="O192" s="72">
        <v>4839</v>
      </c>
      <c r="P192" s="72">
        <v>4616</v>
      </c>
      <c r="Q192" s="72">
        <v>4444</v>
      </c>
      <c r="R192" s="72" t="s">
        <v>114</v>
      </c>
      <c r="S192" s="72" t="s">
        <v>114</v>
      </c>
      <c r="T192" s="72" t="s">
        <v>114</v>
      </c>
      <c r="U192" s="72" t="s">
        <v>114</v>
      </c>
      <c r="V192" s="72">
        <v>99</v>
      </c>
      <c r="W192" s="72">
        <v>95</v>
      </c>
      <c r="X192" s="72">
        <v>91</v>
      </c>
      <c r="Y192" s="72" t="s">
        <v>114</v>
      </c>
      <c r="Z192" s="72" t="s">
        <v>114</v>
      </c>
      <c r="AA192" s="72" t="s">
        <v>114</v>
      </c>
      <c r="AB192" s="72" t="s">
        <v>114</v>
      </c>
    </row>
    <row r="193" spans="1:28">
      <c r="A193" s="30">
        <v>201819</v>
      </c>
      <c r="B193" s="30" t="s">
        <v>19</v>
      </c>
      <c r="C193" s="30" t="s">
        <v>356</v>
      </c>
      <c r="D193" s="30" t="s">
        <v>20</v>
      </c>
      <c r="E193" s="30" t="s">
        <v>21</v>
      </c>
      <c r="F193" s="30" t="s">
        <v>22</v>
      </c>
      <c r="G193" s="30" t="s">
        <v>109</v>
      </c>
      <c r="H193" s="30" t="s">
        <v>82</v>
      </c>
      <c r="I193" s="30" t="s">
        <v>24</v>
      </c>
      <c r="J193" s="7" t="s">
        <v>109</v>
      </c>
      <c r="K193" s="7" t="s">
        <v>109</v>
      </c>
      <c r="L193" s="30" t="s">
        <v>44</v>
      </c>
      <c r="M193" s="30" t="s">
        <v>341</v>
      </c>
      <c r="N193" s="72">
        <v>9216</v>
      </c>
      <c r="O193" s="72">
        <v>9164</v>
      </c>
      <c r="P193" s="72">
        <v>8767</v>
      </c>
      <c r="Q193" s="72">
        <v>8450</v>
      </c>
      <c r="R193" s="72" t="s">
        <v>114</v>
      </c>
      <c r="S193" s="72" t="s">
        <v>114</v>
      </c>
      <c r="T193" s="72" t="s">
        <v>114</v>
      </c>
      <c r="U193" s="72" t="s">
        <v>114</v>
      </c>
      <c r="V193" s="72">
        <v>99</v>
      </c>
      <c r="W193" s="72">
        <v>95</v>
      </c>
      <c r="X193" s="72">
        <v>92</v>
      </c>
      <c r="Y193" s="72" t="s">
        <v>114</v>
      </c>
      <c r="Z193" s="72" t="s">
        <v>114</v>
      </c>
      <c r="AA193" s="72" t="s">
        <v>114</v>
      </c>
      <c r="AB193" s="72" t="s">
        <v>114</v>
      </c>
    </row>
    <row r="194" spans="1:28">
      <c r="A194" s="30">
        <v>201819</v>
      </c>
      <c r="B194" s="30" t="s">
        <v>19</v>
      </c>
      <c r="C194" s="30" t="s">
        <v>356</v>
      </c>
      <c r="D194" s="30" t="s">
        <v>20</v>
      </c>
      <c r="E194" s="30" t="s">
        <v>21</v>
      </c>
      <c r="F194" s="30" t="s">
        <v>22</v>
      </c>
      <c r="G194" s="30" t="s">
        <v>81</v>
      </c>
      <c r="H194" s="30" t="s">
        <v>82</v>
      </c>
      <c r="I194" s="30" t="s">
        <v>24</v>
      </c>
      <c r="J194" s="7" t="s">
        <v>109</v>
      </c>
      <c r="K194" s="7" t="s">
        <v>109</v>
      </c>
      <c r="L194" s="30" t="s">
        <v>45</v>
      </c>
      <c r="M194" s="30" t="s">
        <v>342</v>
      </c>
      <c r="N194" s="72">
        <v>281532</v>
      </c>
      <c r="O194" s="72">
        <v>274358</v>
      </c>
      <c r="P194" s="72">
        <v>199123</v>
      </c>
      <c r="Q194" s="72">
        <v>140348</v>
      </c>
      <c r="R194" s="72" t="s">
        <v>114</v>
      </c>
      <c r="S194" s="72" t="s">
        <v>114</v>
      </c>
      <c r="T194" s="72" t="s">
        <v>114</v>
      </c>
      <c r="U194" s="72" t="s">
        <v>114</v>
      </c>
      <c r="V194" s="72">
        <v>97</v>
      </c>
      <c r="W194" s="72">
        <v>71</v>
      </c>
      <c r="X194" s="72">
        <v>50</v>
      </c>
      <c r="Y194" s="72" t="s">
        <v>114</v>
      </c>
      <c r="Z194" s="72" t="s">
        <v>114</v>
      </c>
      <c r="AA194" s="72" t="s">
        <v>114</v>
      </c>
      <c r="AB194" s="72" t="s">
        <v>114</v>
      </c>
    </row>
    <row r="195" spans="1:28">
      <c r="A195" s="30">
        <v>201819</v>
      </c>
      <c r="B195" s="30" t="s">
        <v>19</v>
      </c>
      <c r="C195" s="30" t="s">
        <v>356</v>
      </c>
      <c r="D195" s="30" t="s">
        <v>20</v>
      </c>
      <c r="E195" s="30" t="s">
        <v>21</v>
      </c>
      <c r="F195" s="30" t="s">
        <v>22</v>
      </c>
      <c r="G195" s="30" t="s">
        <v>83</v>
      </c>
      <c r="H195" s="30" t="s">
        <v>82</v>
      </c>
      <c r="I195" s="30" t="s">
        <v>24</v>
      </c>
      <c r="J195" s="7" t="s">
        <v>109</v>
      </c>
      <c r="K195" s="7" t="s">
        <v>109</v>
      </c>
      <c r="L195" s="30" t="s">
        <v>45</v>
      </c>
      <c r="M195" s="30" t="s">
        <v>342</v>
      </c>
      <c r="N195" s="72">
        <v>272761</v>
      </c>
      <c r="O195" s="72">
        <v>267331</v>
      </c>
      <c r="P195" s="72">
        <v>196170</v>
      </c>
      <c r="Q195" s="72">
        <v>137986</v>
      </c>
      <c r="R195" s="72" t="s">
        <v>114</v>
      </c>
      <c r="S195" s="72" t="s">
        <v>114</v>
      </c>
      <c r="T195" s="72" t="s">
        <v>114</v>
      </c>
      <c r="U195" s="72" t="s">
        <v>114</v>
      </c>
      <c r="V195" s="72">
        <v>98</v>
      </c>
      <c r="W195" s="72">
        <v>72</v>
      </c>
      <c r="X195" s="72">
        <v>51</v>
      </c>
      <c r="Y195" s="72" t="s">
        <v>114</v>
      </c>
      <c r="Z195" s="72" t="s">
        <v>114</v>
      </c>
      <c r="AA195" s="72" t="s">
        <v>114</v>
      </c>
      <c r="AB195" s="72" t="s">
        <v>114</v>
      </c>
    </row>
    <row r="196" spans="1:28">
      <c r="A196" s="30">
        <v>201819</v>
      </c>
      <c r="B196" s="30" t="s">
        <v>19</v>
      </c>
      <c r="C196" s="30" t="s">
        <v>356</v>
      </c>
      <c r="D196" s="30" t="s">
        <v>20</v>
      </c>
      <c r="E196" s="30" t="s">
        <v>21</v>
      </c>
      <c r="F196" s="30" t="s">
        <v>22</v>
      </c>
      <c r="G196" s="30" t="s">
        <v>109</v>
      </c>
      <c r="H196" s="30" t="s">
        <v>82</v>
      </c>
      <c r="I196" s="30" t="s">
        <v>24</v>
      </c>
      <c r="J196" s="7" t="s">
        <v>109</v>
      </c>
      <c r="K196" s="7" t="s">
        <v>109</v>
      </c>
      <c r="L196" s="30" t="s">
        <v>45</v>
      </c>
      <c r="M196" s="30" t="s">
        <v>342</v>
      </c>
      <c r="N196" s="72">
        <v>554293</v>
      </c>
      <c r="O196" s="72">
        <v>541689</v>
      </c>
      <c r="P196" s="72">
        <v>395293</v>
      </c>
      <c r="Q196" s="72">
        <v>278334</v>
      </c>
      <c r="R196" s="72" t="s">
        <v>114</v>
      </c>
      <c r="S196" s="72" t="s">
        <v>114</v>
      </c>
      <c r="T196" s="72" t="s">
        <v>114</v>
      </c>
      <c r="U196" s="72" t="s">
        <v>114</v>
      </c>
      <c r="V196" s="72">
        <v>98</v>
      </c>
      <c r="W196" s="72">
        <v>71</v>
      </c>
      <c r="X196" s="72">
        <v>50</v>
      </c>
      <c r="Y196" s="72" t="s">
        <v>114</v>
      </c>
      <c r="Z196" s="72" t="s">
        <v>114</v>
      </c>
      <c r="AA196" s="72" t="s">
        <v>114</v>
      </c>
      <c r="AB196" s="72" t="s">
        <v>114</v>
      </c>
    </row>
    <row r="197" spans="1:28">
      <c r="A197" s="30">
        <v>201819</v>
      </c>
      <c r="B197" s="30" t="s">
        <v>19</v>
      </c>
      <c r="C197" s="30" t="s">
        <v>356</v>
      </c>
      <c r="D197" s="30" t="s">
        <v>20</v>
      </c>
      <c r="E197" s="30" t="s">
        <v>21</v>
      </c>
      <c r="F197" s="30" t="s">
        <v>22</v>
      </c>
      <c r="G197" s="30" t="s">
        <v>81</v>
      </c>
      <c r="H197" s="30" t="s">
        <v>82</v>
      </c>
      <c r="I197" s="30" t="s">
        <v>24</v>
      </c>
      <c r="J197" s="7" t="s">
        <v>109</v>
      </c>
      <c r="K197" s="7" t="s">
        <v>109</v>
      </c>
      <c r="L197" s="30" t="s">
        <v>45</v>
      </c>
      <c r="M197" s="30" t="s">
        <v>341</v>
      </c>
      <c r="N197" s="72">
        <v>281532</v>
      </c>
      <c r="O197" s="72">
        <v>274358</v>
      </c>
      <c r="P197" s="72">
        <v>199123</v>
      </c>
      <c r="Q197" s="72">
        <v>140348</v>
      </c>
      <c r="R197" s="72" t="s">
        <v>114</v>
      </c>
      <c r="S197" s="72" t="s">
        <v>114</v>
      </c>
      <c r="T197" s="72" t="s">
        <v>114</v>
      </c>
      <c r="U197" s="72" t="s">
        <v>114</v>
      </c>
      <c r="V197" s="72">
        <v>97</v>
      </c>
      <c r="W197" s="72">
        <v>71</v>
      </c>
      <c r="X197" s="72">
        <v>50</v>
      </c>
      <c r="Y197" s="72" t="s">
        <v>114</v>
      </c>
      <c r="Z197" s="72" t="s">
        <v>114</v>
      </c>
      <c r="AA197" s="72" t="s">
        <v>114</v>
      </c>
      <c r="AB197" s="72" t="s">
        <v>114</v>
      </c>
    </row>
    <row r="198" spans="1:28">
      <c r="A198" s="30">
        <v>201819</v>
      </c>
      <c r="B198" s="30" t="s">
        <v>19</v>
      </c>
      <c r="C198" s="30" t="s">
        <v>356</v>
      </c>
      <c r="D198" s="30" t="s">
        <v>20</v>
      </c>
      <c r="E198" s="30" t="s">
        <v>21</v>
      </c>
      <c r="F198" s="30" t="s">
        <v>22</v>
      </c>
      <c r="G198" s="30" t="s">
        <v>83</v>
      </c>
      <c r="H198" s="30" t="s">
        <v>82</v>
      </c>
      <c r="I198" s="30" t="s">
        <v>24</v>
      </c>
      <c r="J198" s="7" t="s">
        <v>109</v>
      </c>
      <c r="K198" s="7" t="s">
        <v>109</v>
      </c>
      <c r="L198" s="30" t="s">
        <v>45</v>
      </c>
      <c r="M198" s="30" t="s">
        <v>341</v>
      </c>
      <c r="N198" s="72">
        <v>272761</v>
      </c>
      <c r="O198" s="72">
        <v>267331</v>
      </c>
      <c r="P198" s="72">
        <v>196170</v>
      </c>
      <c r="Q198" s="72">
        <v>137986</v>
      </c>
      <c r="R198" s="72" t="s">
        <v>114</v>
      </c>
      <c r="S198" s="72" t="s">
        <v>114</v>
      </c>
      <c r="T198" s="72" t="s">
        <v>114</v>
      </c>
      <c r="U198" s="72" t="s">
        <v>114</v>
      </c>
      <c r="V198" s="72">
        <v>98</v>
      </c>
      <c r="W198" s="72">
        <v>72</v>
      </c>
      <c r="X198" s="72">
        <v>51</v>
      </c>
      <c r="Y198" s="72" t="s">
        <v>114</v>
      </c>
      <c r="Z198" s="72" t="s">
        <v>114</v>
      </c>
      <c r="AA198" s="72" t="s">
        <v>114</v>
      </c>
      <c r="AB198" s="72" t="s">
        <v>114</v>
      </c>
    </row>
    <row r="199" spans="1:28">
      <c r="A199" s="30">
        <v>201819</v>
      </c>
      <c r="B199" s="30" t="s">
        <v>19</v>
      </c>
      <c r="C199" s="30" t="s">
        <v>356</v>
      </c>
      <c r="D199" s="30" t="s">
        <v>20</v>
      </c>
      <c r="E199" s="30" t="s">
        <v>21</v>
      </c>
      <c r="F199" s="30" t="s">
        <v>22</v>
      </c>
      <c r="G199" s="30" t="s">
        <v>109</v>
      </c>
      <c r="H199" s="30" t="s">
        <v>82</v>
      </c>
      <c r="I199" s="30" t="s">
        <v>24</v>
      </c>
      <c r="J199" s="7" t="s">
        <v>109</v>
      </c>
      <c r="K199" s="7" t="s">
        <v>109</v>
      </c>
      <c r="L199" s="30" t="s">
        <v>45</v>
      </c>
      <c r="M199" s="30" t="s">
        <v>341</v>
      </c>
      <c r="N199" s="72">
        <v>554293</v>
      </c>
      <c r="O199" s="72">
        <v>541689</v>
      </c>
      <c r="P199" s="72">
        <v>395293</v>
      </c>
      <c r="Q199" s="72">
        <v>278334</v>
      </c>
      <c r="R199" s="72" t="s">
        <v>114</v>
      </c>
      <c r="S199" s="72" t="s">
        <v>114</v>
      </c>
      <c r="T199" s="72" t="s">
        <v>114</v>
      </c>
      <c r="U199" s="72" t="s">
        <v>114</v>
      </c>
      <c r="V199" s="72">
        <v>98</v>
      </c>
      <c r="W199" s="72">
        <v>71</v>
      </c>
      <c r="X199" s="72">
        <v>50</v>
      </c>
      <c r="Y199" s="72" t="s">
        <v>114</v>
      </c>
      <c r="Z199" s="72" t="s">
        <v>114</v>
      </c>
      <c r="AA199" s="72" t="s">
        <v>114</v>
      </c>
      <c r="AB199" s="72" t="s">
        <v>114</v>
      </c>
    </row>
    <row r="200" spans="1:28">
      <c r="A200" s="30">
        <v>201819</v>
      </c>
      <c r="B200" s="30" t="s">
        <v>19</v>
      </c>
      <c r="C200" s="30" t="s">
        <v>356</v>
      </c>
      <c r="D200" s="30" t="s">
        <v>20</v>
      </c>
      <c r="E200" s="30" t="s">
        <v>21</v>
      </c>
      <c r="F200" s="30" t="s">
        <v>22</v>
      </c>
      <c r="G200" s="30" t="s">
        <v>81</v>
      </c>
      <c r="H200" s="30" t="s">
        <v>82</v>
      </c>
      <c r="I200" s="30" t="s">
        <v>24</v>
      </c>
      <c r="J200" s="7" t="s">
        <v>109</v>
      </c>
      <c r="K200" s="7" t="s">
        <v>109</v>
      </c>
      <c r="L200" s="30" t="s">
        <v>345</v>
      </c>
      <c r="M200" s="30" t="s">
        <v>342</v>
      </c>
      <c r="N200" s="72">
        <v>273049</v>
      </c>
      <c r="O200" s="72">
        <v>264668</v>
      </c>
      <c r="P200" s="72">
        <v>168627</v>
      </c>
      <c r="Q200" s="72">
        <v>116286</v>
      </c>
      <c r="R200" s="72" t="s">
        <v>114</v>
      </c>
      <c r="S200" s="72" t="s">
        <v>114</v>
      </c>
      <c r="T200" s="72" t="s">
        <v>114</v>
      </c>
      <c r="U200" s="72" t="s">
        <v>114</v>
      </c>
      <c r="V200" s="72">
        <v>97</v>
      </c>
      <c r="W200" s="72">
        <v>62</v>
      </c>
      <c r="X200" s="72">
        <v>43</v>
      </c>
      <c r="Y200" s="72" t="s">
        <v>114</v>
      </c>
      <c r="Z200" s="72" t="s">
        <v>114</v>
      </c>
      <c r="AA200" s="72" t="s">
        <v>114</v>
      </c>
      <c r="AB200" s="72" t="s">
        <v>114</v>
      </c>
    </row>
    <row r="201" spans="1:28">
      <c r="A201" s="30">
        <v>201819</v>
      </c>
      <c r="B201" s="30" t="s">
        <v>19</v>
      </c>
      <c r="C201" s="30" t="s">
        <v>356</v>
      </c>
      <c r="D201" s="30" t="s">
        <v>20</v>
      </c>
      <c r="E201" s="30" t="s">
        <v>21</v>
      </c>
      <c r="F201" s="30" t="s">
        <v>22</v>
      </c>
      <c r="G201" s="30" t="s">
        <v>83</v>
      </c>
      <c r="H201" s="30" t="s">
        <v>82</v>
      </c>
      <c r="I201" s="30" t="s">
        <v>24</v>
      </c>
      <c r="J201" s="7" t="s">
        <v>109</v>
      </c>
      <c r="K201" s="7" t="s">
        <v>109</v>
      </c>
      <c r="L201" s="30" t="s">
        <v>345</v>
      </c>
      <c r="M201" s="30" t="s">
        <v>342</v>
      </c>
      <c r="N201" s="72">
        <v>267637</v>
      </c>
      <c r="O201" s="72">
        <v>260715</v>
      </c>
      <c r="P201" s="72">
        <v>173108</v>
      </c>
      <c r="Q201" s="72">
        <v>119212</v>
      </c>
      <c r="R201" s="72" t="s">
        <v>114</v>
      </c>
      <c r="S201" s="72" t="s">
        <v>114</v>
      </c>
      <c r="T201" s="72" t="s">
        <v>114</v>
      </c>
      <c r="U201" s="72" t="s">
        <v>114</v>
      </c>
      <c r="V201" s="72">
        <v>97</v>
      </c>
      <c r="W201" s="72">
        <v>65</v>
      </c>
      <c r="X201" s="72">
        <v>45</v>
      </c>
      <c r="Y201" s="72" t="s">
        <v>114</v>
      </c>
      <c r="Z201" s="72" t="s">
        <v>114</v>
      </c>
      <c r="AA201" s="72" t="s">
        <v>114</v>
      </c>
      <c r="AB201" s="72" t="s">
        <v>114</v>
      </c>
    </row>
    <row r="202" spans="1:28">
      <c r="A202" s="30">
        <v>201819</v>
      </c>
      <c r="B202" s="30" t="s">
        <v>19</v>
      </c>
      <c r="C202" s="30" t="s">
        <v>356</v>
      </c>
      <c r="D202" s="30" t="s">
        <v>20</v>
      </c>
      <c r="E202" s="30" t="s">
        <v>21</v>
      </c>
      <c r="F202" s="30" t="s">
        <v>22</v>
      </c>
      <c r="G202" s="30" t="s">
        <v>109</v>
      </c>
      <c r="H202" s="30" t="s">
        <v>82</v>
      </c>
      <c r="I202" s="30" t="s">
        <v>24</v>
      </c>
      <c r="J202" s="7" t="s">
        <v>109</v>
      </c>
      <c r="K202" s="7" t="s">
        <v>109</v>
      </c>
      <c r="L202" s="30" t="s">
        <v>345</v>
      </c>
      <c r="M202" s="30" t="s">
        <v>342</v>
      </c>
      <c r="N202" s="72">
        <v>540686</v>
      </c>
      <c r="O202" s="72">
        <v>525383</v>
      </c>
      <c r="P202" s="72">
        <v>341735</v>
      </c>
      <c r="Q202" s="72">
        <v>235498</v>
      </c>
      <c r="R202" s="72" t="s">
        <v>114</v>
      </c>
      <c r="S202" s="72" t="s">
        <v>114</v>
      </c>
      <c r="T202" s="72" t="s">
        <v>114</v>
      </c>
      <c r="U202" s="72" t="s">
        <v>114</v>
      </c>
      <c r="V202" s="72">
        <v>97</v>
      </c>
      <c r="W202" s="72">
        <v>63</v>
      </c>
      <c r="X202" s="72">
        <v>44</v>
      </c>
      <c r="Y202" s="72" t="s">
        <v>114</v>
      </c>
      <c r="Z202" s="72" t="s">
        <v>114</v>
      </c>
      <c r="AA202" s="72" t="s">
        <v>114</v>
      </c>
      <c r="AB202" s="72" t="s">
        <v>114</v>
      </c>
    </row>
    <row r="203" spans="1:28">
      <c r="A203" s="30">
        <v>201819</v>
      </c>
      <c r="B203" s="30" t="s">
        <v>19</v>
      </c>
      <c r="C203" s="30" t="s">
        <v>356</v>
      </c>
      <c r="D203" s="30" t="s">
        <v>20</v>
      </c>
      <c r="E203" s="30" t="s">
        <v>21</v>
      </c>
      <c r="F203" s="30" t="s">
        <v>22</v>
      </c>
      <c r="G203" s="30" t="s">
        <v>81</v>
      </c>
      <c r="H203" s="30" t="s">
        <v>82</v>
      </c>
      <c r="I203" s="30" t="s">
        <v>24</v>
      </c>
      <c r="J203" s="7" t="s">
        <v>109</v>
      </c>
      <c r="K203" s="7" t="s">
        <v>109</v>
      </c>
      <c r="L203" s="30" t="s">
        <v>345</v>
      </c>
      <c r="M203" s="30" t="s">
        <v>341</v>
      </c>
      <c r="N203" s="72">
        <v>273049</v>
      </c>
      <c r="O203" s="72">
        <v>264668</v>
      </c>
      <c r="P203" s="72">
        <v>168627</v>
      </c>
      <c r="Q203" s="72">
        <v>116286</v>
      </c>
      <c r="R203" s="72" t="s">
        <v>114</v>
      </c>
      <c r="S203" s="72" t="s">
        <v>114</v>
      </c>
      <c r="T203" s="72" t="s">
        <v>114</v>
      </c>
      <c r="U203" s="72" t="s">
        <v>114</v>
      </c>
      <c r="V203" s="72">
        <v>97</v>
      </c>
      <c r="W203" s="72">
        <v>62</v>
      </c>
      <c r="X203" s="72">
        <v>43</v>
      </c>
      <c r="Y203" s="72" t="s">
        <v>114</v>
      </c>
      <c r="Z203" s="72" t="s">
        <v>114</v>
      </c>
      <c r="AA203" s="72" t="s">
        <v>114</v>
      </c>
      <c r="AB203" s="72" t="s">
        <v>114</v>
      </c>
    </row>
    <row r="204" spans="1:28">
      <c r="A204" s="30">
        <v>201819</v>
      </c>
      <c r="B204" s="30" t="s">
        <v>19</v>
      </c>
      <c r="C204" s="30" t="s">
        <v>356</v>
      </c>
      <c r="D204" s="30" t="s">
        <v>20</v>
      </c>
      <c r="E204" s="30" t="s">
        <v>21</v>
      </c>
      <c r="F204" s="30" t="s">
        <v>22</v>
      </c>
      <c r="G204" s="30" t="s">
        <v>83</v>
      </c>
      <c r="H204" s="30" t="s">
        <v>82</v>
      </c>
      <c r="I204" s="30" t="s">
        <v>24</v>
      </c>
      <c r="J204" s="7" t="s">
        <v>109</v>
      </c>
      <c r="K204" s="7" t="s">
        <v>109</v>
      </c>
      <c r="L204" s="30" t="s">
        <v>345</v>
      </c>
      <c r="M204" s="30" t="s">
        <v>341</v>
      </c>
      <c r="N204" s="72">
        <v>267637</v>
      </c>
      <c r="O204" s="72">
        <v>260715</v>
      </c>
      <c r="P204" s="72">
        <v>173108</v>
      </c>
      <c r="Q204" s="72">
        <v>119212</v>
      </c>
      <c r="R204" s="72" t="s">
        <v>114</v>
      </c>
      <c r="S204" s="72" t="s">
        <v>114</v>
      </c>
      <c r="T204" s="72" t="s">
        <v>114</v>
      </c>
      <c r="U204" s="72" t="s">
        <v>114</v>
      </c>
      <c r="V204" s="72">
        <v>97</v>
      </c>
      <c r="W204" s="72">
        <v>65</v>
      </c>
      <c r="X204" s="72">
        <v>45</v>
      </c>
      <c r="Y204" s="72" t="s">
        <v>114</v>
      </c>
      <c r="Z204" s="72" t="s">
        <v>114</v>
      </c>
      <c r="AA204" s="72" t="s">
        <v>114</v>
      </c>
      <c r="AB204" s="72" t="s">
        <v>114</v>
      </c>
    </row>
    <row r="205" spans="1:28">
      <c r="A205" s="30">
        <v>201819</v>
      </c>
      <c r="B205" s="30" t="s">
        <v>19</v>
      </c>
      <c r="C205" s="30" t="s">
        <v>356</v>
      </c>
      <c r="D205" s="30" t="s">
        <v>20</v>
      </c>
      <c r="E205" s="30" t="s">
        <v>21</v>
      </c>
      <c r="F205" s="30" t="s">
        <v>22</v>
      </c>
      <c r="G205" s="30" t="s">
        <v>109</v>
      </c>
      <c r="H205" s="30" t="s">
        <v>82</v>
      </c>
      <c r="I205" s="30" t="s">
        <v>24</v>
      </c>
      <c r="J205" s="7" t="s">
        <v>109</v>
      </c>
      <c r="K205" s="7" t="s">
        <v>109</v>
      </c>
      <c r="L205" s="30" t="s">
        <v>345</v>
      </c>
      <c r="M205" s="30" t="s">
        <v>341</v>
      </c>
      <c r="N205" s="72">
        <v>540686</v>
      </c>
      <c r="O205" s="72">
        <v>525383</v>
      </c>
      <c r="P205" s="72">
        <v>341735</v>
      </c>
      <c r="Q205" s="72">
        <v>235498</v>
      </c>
      <c r="R205" s="72" t="s">
        <v>114</v>
      </c>
      <c r="S205" s="72" t="s">
        <v>114</v>
      </c>
      <c r="T205" s="72" t="s">
        <v>114</v>
      </c>
      <c r="U205" s="72" t="s">
        <v>114</v>
      </c>
      <c r="V205" s="72">
        <v>97</v>
      </c>
      <c r="W205" s="72">
        <v>63</v>
      </c>
      <c r="X205" s="72">
        <v>44</v>
      </c>
      <c r="Y205" s="72" t="s">
        <v>114</v>
      </c>
      <c r="Z205" s="72" t="s">
        <v>114</v>
      </c>
      <c r="AA205" s="72" t="s">
        <v>114</v>
      </c>
      <c r="AB205" s="72" t="s">
        <v>114</v>
      </c>
    </row>
    <row r="206" spans="1:28">
      <c r="A206" s="30">
        <v>201819</v>
      </c>
      <c r="B206" s="30" t="s">
        <v>19</v>
      </c>
      <c r="C206" s="30" t="s">
        <v>356</v>
      </c>
      <c r="D206" s="30" t="s">
        <v>20</v>
      </c>
      <c r="E206" s="30" t="s">
        <v>21</v>
      </c>
      <c r="F206" s="30" t="s">
        <v>22</v>
      </c>
      <c r="G206" s="30" t="s">
        <v>81</v>
      </c>
      <c r="H206" s="30" t="s">
        <v>82</v>
      </c>
      <c r="I206" s="30" t="s">
        <v>24</v>
      </c>
      <c r="J206" s="7" t="s">
        <v>109</v>
      </c>
      <c r="K206" s="7" t="s">
        <v>109</v>
      </c>
      <c r="L206" s="30" t="s">
        <v>46</v>
      </c>
      <c r="M206" s="30" t="s">
        <v>342</v>
      </c>
      <c r="N206" s="72">
        <v>16398</v>
      </c>
      <c r="O206" s="72">
        <v>16051</v>
      </c>
      <c r="P206" s="72">
        <v>9542</v>
      </c>
      <c r="Q206" s="72">
        <v>6636</v>
      </c>
      <c r="R206" s="72" t="s">
        <v>114</v>
      </c>
      <c r="S206" s="72" t="s">
        <v>114</v>
      </c>
      <c r="T206" s="72" t="s">
        <v>114</v>
      </c>
      <c r="U206" s="72" t="s">
        <v>114</v>
      </c>
      <c r="V206" s="72">
        <v>98</v>
      </c>
      <c r="W206" s="72">
        <v>58</v>
      </c>
      <c r="X206" s="72">
        <v>40</v>
      </c>
      <c r="Y206" s="72" t="s">
        <v>114</v>
      </c>
      <c r="Z206" s="72" t="s">
        <v>114</v>
      </c>
      <c r="AA206" s="72" t="s">
        <v>114</v>
      </c>
      <c r="AB206" s="72" t="s">
        <v>114</v>
      </c>
    </row>
    <row r="207" spans="1:28">
      <c r="A207" s="30">
        <v>201819</v>
      </c>
      <c r="B207" s="30" t="s">
        <v>19</v>
      </c>
      <c r="C207" s="30" t="s">
        <v>356</v>
      </c>
      <c r="D207" s="30" t="s">
        <v>20</v>
      </c>
      <c r="E207" s="30" t="s">
        <v>21</v>
      </c>
      <c r="F207" s="30" t="s">
        <v>22</v>
      </c>
      <c r="G207" s="30" t="s">
        <v>83</v>
      </c>
      <c r="H207" s="30" t="s">
        <v>82</v>
      </c>
      <c r="I207" s="30" t="s">
        <v>24</v>
      </c>
      <c r="J207" s="7" t="s">
        <v>109</v>
      </c>
      <c r="K207" s="7" t="s">
        <v>109</v>
      </c>
      <c r="L207" s="30" t="s">
        <v>46</v>
      </c>
      <c r="M207" s="30" t="s">
        <v>342</v>
      </c>
      <c r="N207" s="72">
        <v>14097</v>
      </c>
      <c r="O207" s="72">
        <v>13976</v>
      </c>
      <c r="P207" s="72">
        <v>11063</v>
      </c>
      <c r="Q207" s="72">
        <v>9087</v>
      </c>
      <c r="R207" s="72" t="s">
        <v>114</v>
      </c>
      <c r="S207" s="72" t="s">
        <v>114</v>
      </c>
      <c r="T207" s="72" t="s">
        <v>114</v>
      </c>
      <c r="U207" s="72" t="s">
        <v>114</v>
      </c>
      <c r="V207" s="72">
        <v>99</v>
      </c>
      <c r="W207" s="72">
        <v>78</v>
      </c>
      <c r="X207" s="72">
        <v>64</v>
      </c>
      <c r="Y207" s="72" t="s">
        <v>114</v>
      </c>
      <c r="Z207" s="72" t="s">
        <v>114</v>
      </c>
      <c r="AA207" s="72" t="s">
        <v>114</v>
      </c>
      <c r="AB207" s="72" t="s">
        <v>114</v>
      </c>
    </row>
    <row r="208" spans="1:28">
      <c r="A208" s="30">
        <v>201819</v>
      </c>
      <c r="B208" s="30" t="s">
        <v>19</v>
      </c>
      <c r="C208" s="30" t="s">
        <v>356</v>
      </c>
      <c r="D208" s="30" t="s">
        <v>20</v>
      </c>
      <c r="E208" s="30" t="s">
        <v>21</v>
      </c>
      <c r="F208" s="30" t="s">
        <v>22</v>
      </c>
      <c r="G208" s="30" t="s">
        <v>109</v>
      </c>
      <c r="H208" s="30" t="s">
        <v>82</v>
      </c>
      <c r="I208" s="30" t="s">
        <v>24</v>
      </c>
      <c r="J208" s="7" t="s">
        <v>109</v>
      </c>
      <c r="K208" s="7" t="s">
        <v>109</v>
      </c>
      <c r="L208" s="30" t="s">
        <v>46</v>
      </c>
      <c r="M208" s="30" t="s">
        <v>342</v>
      </c>
      <c r="N208" s="72">
        <v>30495</v>
      </c>
      <c r="O208" s="72">
        <v>30027</v>
      </c>
      <c r="P208" s="72">
        <v>20605</v>
      </c>
      <c r="Q208" s="72">
        <v>15723</v>
      </c>
      <c r="R208" s="72" t="s">
        <v>114</v>
      </c>
      <c r="S208" s="72" t="s">
        <v>114</v>
      </c>
      <c r="T208" s="72" t="s">
        <v>114</v>
      </c>
      <c r="U208" s="72" t="s">
        <v>114</v>
      </c>
      <c r="V208" s="72">
        <v>98</v>
      </c>
      <c r="W208" s="72">
        <v>68</v>
      </c>
      <c r="X208" s="72">
        <v>52</v>
      </c>
      <c r="Y208" s="72" t="s">
        <v>114</v>
      </c>
      <c r="Z208" s="72" t="s">
        <v>114</v>
      </c>
      <c r="AA208" s="72" t="s">
        <v>114</v>
      </c>
      <c r="AB208" s="72" t="s">
        <v>114</v>
      </c>
    </row>
    <row r="209" spans="1:28">
      <c r="A209" s="30">
        <v>201819</v>
      </c>
      <c r="B209" s="30" t="s">
        <v>19</v>
      </c>
      <c r="C209" s="30" t="s">
        <v>356</v>
      </c>
      <c r="D209" s="30" t="s">
        <v>20</v>
      </c>
      <c r="E209" s="30" t="s">
        <v>21</v>
      </c>
      <c r="F209" s="30" t="s">
        <v>22</v>
      </c>
      <c r="G209" s="30" t="s">
        <v>81</v>
      </c>
      <c r="H209" s="30" t="s">
        <v>82</v>
      </c>
      <c r="I209" s="30" t="s">
        <v>24</v>
      </c>
      <c r="J209" s="7" t="s">
        <v>109</v>
      </c>
      <c r="K209" s="7" t="s">
        <v>109</v>
      </c>
      <c r="L209" s="30" t="s">
        <v>46</v>
      </c>
      <c r="M209" s="30" t="s">
        <v>341</v>
      </c>
      <c r="N209" s="72">
        <v>16398</v>
      </c>
      <c r="O209" s="72">
        <v>16051</v>
      </c>
      <c r="P209" s="72">
        <v>9542</v>
      </c>
      <c r="Q209" s="72">
        <v>6636</v>
      </c>
      <c r="R209" s="72" t="s">
        <v>114</v>
      </c>
      <c r="S209" s="72" t="s">
        <v>114</v>
      </c>
      <c r="T209" s="72" t="s">
        <v>114</v>
      </c>
      <c r="U209" s="72" t="s">
        <v>114</v>
      </c>
      <c r="V209" s="72">
        <v>98</v>
      </c>
      <c r="W209" s="72">
        <v>58</v>
      </c>
      <c r="X209" s="72">
        <v>40</v>
      </c>
      <c r="Y209" s="72" t="s">
        <v>114</v>
      </c>
      <c r="Z209" s="72" t="s">
        <v>114</v>
      </c>
      <c r="AA209" s="72" t="s">
        <v>114</v>
      </c>
      <c r="AB209" s="72" t="s">
        <v>114</v>
      </c>
    </row>
    <row r="210" spans="1:28">
      <c r="A210" s="30">
        <v>201819</v>
      </c>
      <c r="B210" s="30" t="s">
        <v>19</v>
      </c>
      <c r="C210" s="30" t="s">
        <v>356</v>
      </c>
      <c r="D210" s="30" t="s">
        <v>20</v>
      </c>
      <c r="E210" s="30" t="s">
        <v>21</v>
      </c>
      <c r="F210" s="30" t="s">
        <v>22</v>
      </c>
      <c r="G210" s="30" t="s">
        <v>83</v>
      </c>
      <c r="H210" s="30" t="s">
        <v>82</v>
      </c>
      <c r="I210" s="30" t="s">
        <v>24</v>
      </c>
      <c r="J210" s="7" t="s">
        <v>109</v>
      </c>
      <c r="K210" s="7" t="s">
        <v>109</v>
      </c>
      <c r="L210" s="30" t="s">
        <v>46</v>
      </c>
      <c r="M210" s="30" t="s">
        <v>341</v>
      </c>
      <c r="N210" s="72">
        <v>14097</v>
      </c>
      <c r="O210" s="72">
        <v>13976</v>
      </c>
      <c r="P210" s="72">
        <v>11063</v>
      </c>
      <c r="Q210" s="72">
        <v>9087</v>
      </c>
      <c r="R210" s="72" t="s">
        <v>114</v>
      </c>
      <c r="S210" s="72" t="s">
        <v>114</v>
      </c>
      <c r="T210" s="72" t="s">
        <v>114</v>
      </c>
      <c r="U210" s="72" t="s">
        <v>114</v>
      </c>
      <c r="V210" s="72">
        <v>99</v>
      </c>
      <c r="W210" s="72">
        <v>78</v>
      </c>
      <c r="X210" s="72">
        <v>64</v>
      </c>
      <c r="Y210" s="72" t="s">
        <v>114</v>
      </c>
      <c r="Z210" s="72" t="s">
        <v>114</v>
      </c>
      <c r="AA210" s="72" t="s">
        <v>114</v>
      </c>
      <c r="AB210" s="72" t="s">
        <v>114</v>
      </c>
    </row>
    <row r="211" spans="1:28">
      <c r="A211" s="30">
        <v>201819</v>
      </c>
      <c r="B211" s="30" t="s">
        <v>19</v>
      </c>
      <c r="C211" s="30" t="s">
        <v>356</v>
      </c>
      <c r="D211" s="30" t="s">
        <v>20</v>
      </c>
      <c r="E211" s="30" t="s">
        <v>21</v>
      </c>
      <c r="F211" s="30" t="s">
        <v>22</v>
      </c>
      <c r="G211" s="30" t="s">
        <v>109</v>
      </c>
      <c r="H211" s="30" t="s">
        <v>82</v>
      </c>
      <c r="I211" s="30" t="s">
        <v>24</v>
      </c>
      <c r="J211" s="7" t="s">
        <v>109</v>
      </c>
      <c r="K211" s="7" t="s">
        <v>109</v>
      </c>
      <c r="L211" s="30" t="s">
        <v>46</v>
      </c>
      <c r="M211" s="30" t="s">
        <v>341</v>
      </c>
      <c r="N211" s="72">
        <v>30495</v>
      </c>
      <c r="O211" s="72">
        <v>30027</v>
      </c>
      <c r="P211" s="72">
        <v>20605</v>
      </c>
      <c r="Q211" s="72">
        <v>15723</v>
      </c>
      <c r="R211" s="72" t="s">
        <v>114</v>
      </c>
      <c r="S211" s="72" t="s">
        <v>114</v>
      </c>
      <c r="T211" s="72" t="s">
        <v>114</v>
      </c>
      <c r="U211" s="72" t="s">
        <v>114</v>
      </c>
      <c r="V211" s="72">
        <v>98</v>
      </c>
      <c r="W211" s="72">
        <v>68</v>
      </c>
      <c r="X211" s="72">
        <v>52</v>
      </c>
      <c r="Y211" s="72" t="s">
        <v>114</v>
      </c>
      <c r="Z211" s="72" t="s">
        <v>114</v>
      </c>
      <c r="AA211" s="72" t="s">
        <v>114</v>
      </c>
      <c r="AB211" s="72" t="s">
        <v>114</v>
      </c>
    </row>
    <row r="212" spans="1:28">
      <c r="A212" s="30">
        <v>201819</v>
      </c>
      <c r="B212" s="30" t="s">
        <v>19</v>
      </c>
      <c r="C212" s="30" t="s">
        <v>356</v>
      </c>
      <c r="D212" s="30" t="s">
        <v>20</v>
      </c>
      <c r="E212" s="30" t="s">
        <v>21</v>
      </c>
      <c r="F212" s="30" t="s">
        <v>22</v>
      </c>
      <c r="G212" s="30" t="s">
        <v>81</v>
      </c>
      <c r="H212" s="30" t="s">
        <v>82</v>
      </c>
      <c r="I212" s="30" t="s">
        <v>24</v>
      </c>
      <c r="J212" s="7" t="s">
        <v>109</v>
      </c>
      <c r="K212" s="7" t="s">
        <v>109</v>
      </c>
      <c r="L212" s="30" t="s">
        <v>47</v>
      </c>
      <c r="M212" s="30" t="s">
        <v>342</v>
      </c>
      <c r="N212" s="72">
        <v>15653</v>
      </c>
      <c r="O212" s="72">
        <v>15445</v>
      </c>
      <c r="P212" s="72">
        <v>11339</v>
      </c>
      <c r="Q212" s="72">
        <v>9435</v>
      </c>
      <c r="R212" s="72" t="s">
        <v>114</v>
      </c>
      <c r="S212" s="72" t="s">
        <v>114</v>
      </c>
      <c r="T212" s="72" t="s">
        <v>114</v>
      </c>
      <c r="U212" s="72" t="s">
        <v>114</v>
      </c>
      <c r="V212" s="72">
        <v>99</v>
      </c>
      <c r="W212" s="72">
        <v>72</v>
      </c>
      <c r="X212" s="72">
        <v>60</v>
      </c>
      <c r="Y212" s="72" t="s">
        <v>114</v>
      </c>
      <c r="Z212" s="72" t="s">
        <v>114</v>
      </c>
      <c r="AA212" s="72" t="s">
        <v>114</v>
      </c>
      <c r="AB212" s="72" t="s">
        <v>114</v>
      </c>
    </row>
    <row r="213" spans="1:28">
      <c r="A213" s="30">
        <v>201819</v>
      </c>
      <c r="B213" s="30" t="s">
        <v>19</v>
      </c>
      <c r="C213" s="30" t="s">
        <v>356</v>
      </c>
      <c r="D213" s="30" t="s">
        <v>20</v>
      </c>
      <c r="E213" s="30" t="s">
        <v>21</v>
      </c>
      <c r="F213" s="30" t="s">
        <v>22</v>
      </c>
      <c r="G213" s="30" t="s">
        <v>83</v>
      </c>
      <c r="H213" s="30" t="s">
        <v>82</v>
      </c>
      <c r="I213" s="30" t="s">
        <v>24</v>
      </c>
      <c r="J213" s="7" t="s">
        <v>109</v>
      </c>
      <c r="K213" s="7" t="s">
        <v>109</v>
      </c>
      <c r="L213" s="30" t="s">
        <v>47</v>
      </c>
      <c r="M213" s="30" t="s">
        <v>342</v>
      </c>
      <c r="N213" s="72">
        <v>18926</v>
      </c>
      <c r="O213" s="72">
        <v>18784</v>
      </c>
      <c r="P213" s="72">
        <v>14833</v>
      </c>
      <c r="Q213" s="72">
        <v>12512</v>
      </c>
      <c r="R213" s="72" t="s">
        <v>114</v>
      </c>
      <c r="S213" s="72" t="s">
        <v>114</v>
      </c>
      <c r="T213" s="72" t="s">
        <v>114</v>
      </c>
      <c r="U213" s="72" t="s">
        <v>114</v>
      </c>
      <c r="V213" s="72">
        <v>99</v>
      </c>
      <c r="W213" s="72">
        <v>78</v>
      </c>
      <c r="X213" s="72">
        <v>66</v>
      </c>
      <c r="Y213" s="72" t="s">
        <v>114</v>
      </c>
      <c r="Z213" s="72" t="s">
        <v>114</v>
      </c>
      <c r="AA213" s="72" t="s">
        <v>114</v>
      </c>
      <c r="AB213" s="72" t="s">
        <v>114</v>
      </c>
    </row>
    <row r="214" spans="1:28">
      <c r="A214" s="30">
        <v>201819</v>
      </c>
      <c r="B214" s="30" t="s">
        <v>19</v>
      </c>
      <c r="C214" s="30" t="s">
        <v>356</v>
      </c>
      <c r="D214" s="30" t="s">
        <v>20</v>
      </c>
      <c r="E214" s="30" t="s">
        <v>21</v>
      </c>
      <c r="F214" s="30" t="s">
        <v>22</v>
      </c>
      <c r="G214" s="30" t="s">
        <v>109</v>
      </c>
      <c r="H214" s="30" t="s">
        <v>82</v>
      </c>
      <c r="I214" s="30" t="s">
        <v>24</v>
      </c>
      <c r="J214" s="7" t="s">
        <v>109</v>
      </c>
      <c r="K214" s="7" t="s">
        <v>109</v>
      </c>
      <c r="L214" s="30" t="s">
        <v>47</v>
      </c>
      <c r="M214" s="30" t="s">
        <v>342</v>
      </c>
      <c r="N214" s="72">
        <v>34579</v>
      </c>
      <c r="O214" s="72">
        <v>34229</v>
      </c>
      <c r="P214" s="72">
        <v>26172</v>
      </c>
      <c r="Q214" s="72">
        <v>21947</v>
      </c>
      <c r="R214" s="72" t="s">
        <v>114</v>
      </c>
      <c r="S214" s="72" t="s">
        <v>114</v>
      </c>
      <c r="T214" s="72" t="s">
        <v>114</v>
      </c>
      <c r="U214" s="72" t="s">
        <v>114</v>
      </c>
      <c r="V214" s="72">
        <v>99</v>
      </c>
      <c r="W214" s="72">
        <v>76</v>
      </c>
      <c r="X214" s="72">
        <v>63</v>
      </c>
      <c r="Y214" s="72" t="s">
        <v>114</v>
      </c>
      <c r="Z214" s="72" t="s">
        <v>114</v>
      </c>
      <c r="AA214" s="72" t="s">
        <v>114</v>
      </c>
      <c r="AB214" s="72" t="s">
        <v>114</v>
      </c>
    </row>
    <row r="215" spans="1:28">
      <c r="A215" s="30">
        <v>201819</v>
      </c>
      <c r="B215" s="30" t="s">
        <v>19</v>
      </c>
      <c r="C215" s="30" t="s">
        <v>356</v>
      </c>
      <c r="D215" s="30" t="s">
        <v>20</v>
      </c>
      <c r="E215" s="30" t="s">
        <v>21</v>
      </c>
      <c r="F215" s="30" t="s">
        <v>22</v>
      </c>
      <c r="G215" s="30" t="s">
        <v>81</v>
      </c>
      <c r="H215" s="30" t="s">
        <v>82</v>
      </c>
      <c r="I215" s="30" t="s">
        <v>24</v>
      </c>
      <c r="J215" s="7" t="s">
        <v>109</v>
      </c>
      <c r="K215" s="7" t="s">
        <v>109</v>
      </c>
      <c r="L215" s="30" t="s">
        <v>47</v>
      </c>
      <c r="M215" s="30" t="s">
        <v>341</v>
      </c>
      <c r="N215" s="72">
        <v>15653</v>
      </c>
      <c r="O215" s="72">
        <v>15445</v>
      </c>
      <c r="P215" s="72">
        <v>11339</v>
      </c>
      <c r="Q215" s="72">
        <v>9435</v>
      </c>
      <c r="R215" s="72" t="s">
        <v>114</v>
      </c>
      <c r="S215" s="72" t="s">
        <v>114</v>
      </c>
      <c r="T215" s="72" t="s">
        <v>114</v>
      </c>
      <c r="U215" s="72" t="s">
        <v>114</v>
      </c>
      <c r="V215" s="72">
        <v>99</v>
      </c>
      <c r="W215" s="72">
        <v>72</v>
      </c>
      <c r="X215" s="72">
        <v>60</v>
      </c>
      <c r="Y215" s="72" t="s">
        <v>114</v>
      </c>
      <c r="Z215" s="72" t="s">
        <v>114</v>
      </c>
      <c r="AA215" s="72" t="s">
        <v>114</v>
      </c>
      <c r="AB215" s="72" t="s">
        <v>114</v>
      </c>
    </row>
    <row r="216" spans="1:28">
      <c r="A216" s="30">
        <v>201819</v>
      </c>
      <c r="B216" s="30" t="s">
        <v>19</v>
      </c>
      <c r="C216" s="30" t="s">
        <v>356</v>
      </c>
      <c r="D216" s="30" t="s">
        <v>20</v>
      </c>
      <c r="E216" s="30" t="s">
        <v>21</v>
      </c>
      <c r="F216" s="30" t="s">
        <v>22</v>
      </c>
      <c r="G216" s="30" t="s">
        <v>83</v>
      </c>
      <c r="H216" s="30" t="s">
        <v>82</v>
      </c>
      <c r="I216" s="30" t="s">
        <v>24</v>
      </c>
      <c r="J216" s="7" t="s">
        <v>109</v>
      </c>
      <c r="K216" s="7" t="s">
        <v>109</v>
      </c>
      <c r="L216" s="30" t="s">
        <v>47</v>
      </c>
      <c r="M216" s="30" t="s">
        <v>341</v>
      </c>
      <c r="N216" s="72">
        <v>18926</v>
      </c>
      <c r="O216" s="72">
        <v>18784</v>
      </c>
      <c r="P216" s="72">
        <v>14833</v>
      </c>
      <c r="Q216" s="72">
        <v>12512</v>
      </c>
      <c r="R216" s="72" t="s">
        <v>114</v>
      </c>
      <c r="S216" s="72" t="s">
        <v>114</v>
      </c>
      <c r="T216" s="72" t="s">
        <v>114</v>
      </c>
      <c r="U216" s="72" t="s">
        <v>114</v>
      </c>
      <c r="V216" s="72">
        <v>99</v>
      </c>
      <c r="W216" s="72">
        <v>78</v>
      </c>
      <c r="X216" s="72">
        <v>66</v>
      </c>
      <c r="Y216" s="72" t="s">
        <v>114</v>
      </c>
      <c r="Z216" s="72" t="s">
        <v>114</v>
      </c>
      <c r="AA216" s="72" t="s">
        <v>114</v>
      </c>
      <c r="AB216" s="72" t="s">
        <v>114</v>
      </c>
    </row>
    <row r="217" spans="1:28">
      <c r="A217" s="30">
        <v>201819</v>
      </c>
      <c r="B217" s="30" t="s">
        <v>19</v>
      </c>
      <c r="C217" s="30" t="s">
        <v>356</v>
      </c>
      <c r="D217" s="30" t="s">
        <v>20</v>
      </c>
      <c r="E217" s="30" t="s">
        <v>21</v>
      </c>
      <c r="F217" s="30" t="s">
        <v>22</v>
      </c>
      <c r="G217" s="30" t="s">
        <v>109</v>
      </c>
      <c r="H217" s="30" t="s">
        <v>82</v>
      </c>
      <c r="I217" s="30" t="s">
        <v>24</v>
      </c>
      <c r="J217" s="7" t="s">
        <v>109</v>
      </c>
      <c r="K217" s="7" t="s">
        <v>109</v>
      </c>
      <c r="L217" s="30" t="s">
        <v>47</v>
      </c>
      <c r="M217" s="30" t="s">
        <v>341</v>
      </c>
      <c r="N217" s="72">
        <v>34579</v>
      </c>
      <c r="O217" s="72">
        <v>34229</v>
      </c>
      <c r="P217" s="72">
        <v>26172</v>
      </c>
      <c r="Q217" s="72">
        <v>21947</v>
      </c>
      <c r="R217" s="72" t="s">
        <v>114</v>
      </c>
      <c r="S217" s="72" t="s">
        <v>114</v>
      </c>
      <c r="T217" s="72" t="s">
        <v>114</v>
      </c>
      <c r="U217" s="72" t="s">
        <v>114</v>
      </c>
      <c r="V217" s="72">
        <v>99</v>
      </c>
      <c r="W217" s="72">
        <v>76</v>
      </c>
      <c r="X217" s="72">
        <v>63</v>
      </c>
      <c r="Y217" s="72" t="s">
        <v>114</v>
      </c>
      <c r="Z217" s="72" t="s">
        <v>114</v>
      </c>
      <c r="AA217" s="72" t="s">
        <v>114</v>
      </c>
      <c r="AB217" s="72" t="s">
        <v>114</v>
      </c>
    </row>
    <row r="218" spans="1:28">
      <c r="A218" s="30">
        <v>201819</v>
      </c>
      <c r="B218" s="30" t="s">
        <v>19</v>
      </c>
      <c r="C218" s="30" t="s">
        <v>356</v>
      </c>
      <c r="D218" s="30" t="s">
        <v>20</v>
      </c>
      <c r="E218" s="30" t="s">
        <v>21</v>
      </c>
      <c r="F218" s="30" t="s">
        <v>22</v>
      </c>
      <c r="G218" s="30" t="s">
        <v>81</v>
      </c>
      <c r="H218" s="30" t="s">
        <v>82</v>
      </c>
      <c r="I218" s="30" t="s">
        <v>24</v>
      </c>
      <c r="J218" s="7" t="s">
        <v>109</v>
      </c>
      <c r="K218" s="7" t="s">
        <v>109</v>
      </c>
      <c r="L218" s="30" t="s">
        <v>73</v>
      </c>
      <c r="M218" s="30" t="s">
        <v>342</v>
      </c>
      <c r="N218" s="72">
        <v>135</v>
      </c>
      <c r="O218" s="72">
        <v>127</v>
      </c>
      <c r="P218" s="72">
        <v>112</v>
      </c>
      <c r="Q218" s="72">
        <v>0</v>
      </c>
      <c r="R218" s="72" t="s">
        <v>114</v>
      </c>
      <c r="S218" s="72" t="s">
        <v>114</v>
      </c>
      <c r="T218" s="72" t="s">
        <v>114</v>
      </c>
      <c r="U218" s="72" t="s">
        <v>114</v>
      </c>
      <c r="V218" s="72">
        <v>94</v>
      </c>
      <c r="W218" s="72">
        <v>83</v>
      </c>
      <c r="X218" s="72">
        <v>0</v>
      </c>
      <c r="Y218" s="72" t="s">
        <v>114</v>
      </c>
      <c r="Z218" s="72" t="s">
        <v>114</v>
      </c>
      <c r="AA218" s="72" t="s">
        <v>114</v>
      </c>
      <c r="AB218" s="72" t="s">
        <v>114</v>
      </c>
    </row>
    <row r="219" spans="1:28">
      <c r="A219" s="30">
        <v>201819</v>
      </c>
      <c r="B219" s="30" t="s">
        <v>19</v>
      </c>
      <c r="C219" s="30" t="s">
        <v>356</v>
      </c>
      <c r="D219" s="30" t="s">
        <v>20</v>
      </c>
      <c r="E219" s="30" t="s">
        <v>21</v>
      </c>
      <c r="F219" s="30" t="s">
        <v>22</v>
      </c>
      <c r="G219" s="30" t="s">
        <v>83</v>
      </c>
      <c r="H219" s="30" t="s">
        <v>82</v>
      </c>
      <c r="I219" s="30" t="s">
        <v>24</v>
      </c>
      <c r="J219" s="7" t="s">
        <v>109</v>
      </c>
      <c r="K219" s="7" t="s">
        <v>109</v>
      </c>
      <c r="L219" s="30" t="s">
        <v>73</v>
      </c>
      <c r="M219" s="30" t="s">
        <v>342</v>
      </c>
      <c r="N219" s="72">
        <v>432</v>
      </c>
      <c r="O219" s="72">
        <v>424</v>
      </c>
      <c r="P219" s="72">
        <v>372</v>
      </c>
      <c r="Q219" s="72">
        <v>0</v>
      </c>
      <c r="R219" s="72" t="s">
        <v>114</v>
      </c>
      <c r="S219" s="72" t="s">
        <v>114</v>
      </c>
      <c r="T219" s="72" t="s">
        <v>114</v>
      </c>
      <c r="U219" s="72" t="s">
        <v>114</v>
      </c>
      <c r="V219" s="72">
        <v>98</v>
      </c>
      <c r="W219" s="72">
        <v>86</v>
      </c>
      <c r="X219" s="72">
        <v>0</v>
      </c>
      <c r="Y219" s="72" t="s">
        <v>114</v>
      </c>
      <c r="Z219" s="72" t="s">
        <v>114</v>
      </c>
      <c r="AA219" s="72" t="s">
        <v>114</v>
      </c>
      <c r="AB219" s="72" t="s">
        <v>114</v>
      </c>
    </row>
    <row r="220" spans="1:28">
      <c r="A220" s="30">
        <v>201819</v>
      </c>
      <c r="B220" s="30" t="s">
        <v>19</v>
      </c>
      <c r="C220" s="30" t="s">
        <v>356</v>
      </c>
      <c r="D220" s="30" t="s">
        <v>20</v>
      </c>
      <c r="E220" s="30" t="s">
        <v>21</v>
      </c>
      <c r="F220" s="30" t="s">
        <v>22</v>
      </c>
      <c r="G220" s="30" t="s">
        <v>109</v>
      </c>
      <c r="H220" s="30" t="s">
        <v>82</v>
      </c>
      <c r="I220" s="30" t="s">
        <v>24</v>
      </c>
      <c r="J220" s="7" t="s">
        <v>109</v>
      </c>
      <c r="K220" s="7" t="s">
        <v>109</v>
      </c>
      <c r="L220" s="30" t="s">
        <v>73</v>
      </c>
      <c r="M220" s="30" t="s">
        <v>342</v>
      </c>
      <c r="N220" s="72">
        <v>567</v>
      </c>
      <c r="O220" s="72">
        <v>551</v>
      </c>
      <c r="P220" s="72">
        <v>484</v>
      </c>
      <c r="Q220" s="72">
        <v>0</v>
      </c>
      <c r="R220" s="72" t="s">
        <v>114</v>
      </c>
      <c r="S220" s="72" t="s">
        <v>114</v>
      </c>
      <c r="T220" s="72" t="s">
        <v>114</v>
      </c>
      <c r="U220" s="72" t="s">
        <v>114</v>
      </c>
      <c r="V220" s="72">
        <v>97</v>
      </c>
      <c r="W220" s="72">
        <v>85</v>
      </c>
      <c r="X220" s="72">
        <v>0</v>
      </c>
      <c r="Y220" s="72" t="s">
        <v>114</v>
      </c>
      <c r="Z220" s="72" t="s">
        <v>114</v>
      </c>
      <c r="AA220" s="72" t="s">
        <v>114</v>
      </c>
      <c r="AB220" s="72" t="s">
        <v>114</v>
      </c>
    </row>
    <row r="221" spans="1:28">
      <c r="A221" s="30">
        <v>201819</v>
      </c>
      <c r="B221" s="30" t="s">
        <v>19</v>
      </c>
      <c r="C221" s="30" t="s">
        <v>356</v>
      </c>
      <c r="D221" s="30" t="s">
        <v>20</v>
      </c>
      <c r="E221" s="30" t="s">
        <v>21</v>
      </c>
      <c r="F221" s="30" t="s">
        <v>22</v>
      </c>
      <c r="G221" s="30" t="s">
        <v>81</v>
      </c>
      <c r="H221" s="30" t="s">
        <v>82</v>
      </c>
      <c r="I221" s="30" t="s">
        <v>24</v>
      </c>
      <c r="J221" s="7" t="s">
        <v>109</v>
      </c>
      <c r="K221" s="7" t="s">
        <v>109</v>
      </c>
      <c r="L221" s="30" t="s">
        <v>73</v>
      </c>
      <c r="M221" s="30" t="s">
        <v>341</v>
      </c>
      <c r="N221" s="72">
        <v>135</v>
      </c>
      <c r="O221" s="72">
        <v>127</v>
      </c>
      <c r="P221" s="72">
        <v>112</v>
      </c>
      <c r="Q221" s="72">
        <v>0</v>
      </c>
      <c r="R221" s="72" t="s">
        <v>114</v>
      </c>
      <c r="S221" s="72" t="s">
        <v>114</v>
      </c>
      <c r="T221" s="72" t="s">
        <v>114</v>
      </c>
      <c r="U221" s="72" t="s">
        <v>114</v>
      </c>
      <c r="V221" s="72">
        <v>94</v>
      </c>
      <c r="W221" s="72">
        <v>83</v>
      </c>
      <c r="X221" s="72">
        <v>0</v>
      </c>
      <c r="Y221" s="72" t="s">
        <v>114</v>
      </c>
      <c r="Z221" s="72" t="s">
        <v>114</v>
      </c>
      <c r="AA221" s="72" t="s">
        <v>114</v>
      </c>
      <c r="AB221" s="72" t="s">
        <v>114</v>
      </c>
    </row>
    <row r="222" spans="1:28">
      <c r="A222" s="30">
        <v>201819</v>
      </c>
      <c r="B222" s="30" t="s">
        <v>19</v>
      </c>
      <c r="C222" s="30" t="s">
        <v>356</v>
      </c>
      <c r="D222" s="30" t="s">
        <v>20</v>
      </c>
      <c r="E222" s="30" t="s">
        <v>21</v>
      </c>
      <c r="F222" s="30" t="s">
        <v>22</v>
      </c>
      <c r="G222" s="30" t="s">
        <v>83</v>
      </c>
      <c r="H222" s="30" t="s">
        <v>82</v>
      </c>
      <c r="I222" s="30" t="s">
        <v>24</v>
      </c>
      <c r="J222" s="7" t="s">
        <v>109</v>
      </c>
      <c r="K222" s="7" t="s">
        <v>109</v>
      </c>
      <c r="L222" s="30" t="s">
        <v>73</v>
      </c>
      <c r="M222" s="30" t="s">
        <v>341</v>
      </c>
      <c r="N222" s="72">
        <v>432</v>
      </c>
      <c r="O222" s="72">
        <v>424</v>
      </c>
      <c r="P222" s="72">
        <v>372</v>
      </c>
      <c r="Q222" s="72">
        <v>0</v>
      </c>
      <c r="R222" s="72" t="s">
        <v>114</v>
      </c>
      <c r="S222" s="72" t="s">
        <v>114</v>
      </c>
      <c r="T222" s="72" t="s">
        <v>114</v>
      </c>
      <c r="U222" s="72" t="s">
        <v>114</v>
      </c>
      <c r="V222" s="72">
        <v>98</v>
      </c>
      <c r="W222" s="72">
        <v>86</v>
      </c>
      <c r="X222" s="72">
        <v>0</v>
      </c>
      <c r="Y222" s="72" t="s">
        <v>114</v>
      </c>
      <c r="Z222" s="72" t="s">
        <v>114</v>
      </c>
      <c r="AA222" s="72" t="s">
        <v>114</v>
      </c>
      <c r="AB222" s="72" t="s">
        <v>114</v>
      </c>
    </row>
    <row r="223" spans="1:28">
      <c r="A223" s="30">
        <v>201819</v>
      </c>
      <c r="B223" s="30" t="s">
        <v>19</v>
      </c>
      <c r="C223" s="30" t="s">
        <v>356</v>
      </c>
      <c r="D223" s="30" t="s">
        <v>20</v>
      </c>
      <c r="E223" s="30" t="s">
        <v>21</v>
      </c>
      <c r="F223" s="30" t="s">
        <v>22</v>
      </c>
      <c r="G223" s="30" t="s">
        <v>109</v>
      </c>
      <c r="H223" s="30" t="s">
        <v>82</v>
      </c>
      <c r="I223" s="30" t="s">
        <v>24</v>
      </c>
      <c r="J223" s="7" t="s">
        <v>109</v>
      </c>
      <c r="K223" s="7" t="s">
        <v>109</v>
      </c>
      <c r="L223" s="30" t="s">
        <v>73</v>
      </c>
      <c r="M223" s="30" t="s">
        <v>341</v>
      </c>
      <c r="N223" s="72">
        <v>567</v>
      </c>
      <c r="O223" s="72">
        <v>551</v>
      </c>
      <c r="P223" s="72">
        <v>484</v>
      </c>
      <c r="Q223" s="72">
        <v>0</v>
      </c>
      <c r="R223" s="72" t="s">
        <v>114</v>
      </c>
      <c r="S223" s="72" t="s">
        <v>114</v>
      </c>
      <c r="T223" s="72" t="s">
        <v>114</v>
      </c>
      <c r="U223" s="72" t="s">
        <v>114</v>
      </c>
      <c r="V223" s="72">
        <v>97</v>
      </c>
      <c r="W223" s="72">
        <v>85</v>
      </c>
      <c r="X223" s="72">
        <v>0</v>
      </c>
      <c r="Y223" s="72" t="s">
        <v>114</v>
      </c>
      <c r="Z223" s="72" t="s">
        <v>114</v>
      </c>
      <c r="AA223" s="72" t="s">
        <v>114</v>
      </c>
      <c r="AB223" s="72" t="s">
        <v>114</v>
      </c>
    </row>
    <row r="224" spans="1:28">
      <c r="A224" s="30">
        <v>201819</v>
      </c>
      <c r="B224" s="30" t="s">
        <v>19</v>
      </c>
      <c r="C224" s="30" t="s">
        <v>356</v>
      </c>
      <c r="D224" s="30" t="s">
        <v>20</v>
      </c>
      <c r="E224" s="30" t="s">
        <v>21</v>
      </c>
      <c r="F224" s="30" t="s">
        <v>22</v>
      </c>
      <c r="G224" s="30" t="s">
        <v>81</v>
      </c>
      <c r="H224" s="30" t="s">
        <v>82</v>
      </c>
      <c r="I224" s="30" t="s">
        <v>24</v>
      </c>
      <c r="J224" s="7" t="s">
        <v>109</v>
      </c>
      <c r="K224" s="7" t="s">
        <v>109</v>
      </c>
      <c r="L224" s="30" t="s">
        <v>49</v>
      </c>
      <c r="M224" s="30" t="s">
        <v>342</v>
      </c>
      <c r="N224" s="72">
        <v>10287</v>
      </c>
      <c r="O224" s="72">
        <v>9961</v>
      </c>
      <c r="P224" s="72">
        <v>8827</v>
      </c>
      <c r="Q224" s="72">
        <v>6294</v>
      </c>
      <c r="R224" s="72" t="s">
        <v>114</v>
      </c>
      <c r="S224" s="72" t="s">
        <v>114</v>
      </c>
      <c r="T224" s="72" t="s">
        <v>114</v>
      </c>
      <c r="U224" s="72" t="s">
        <v>114</v>
      </c>
      <c r="V224" s="72">
        <v>97</v>
      </c>
      <c r="W224" s="72">
        <v>86</v>
      </c>
      <c r="X224" s="72">
        <v>61</v>
      </c>
      <c r="Y224" s="72" t="s">
        <v>114</v>
      </c>
      <c r="Z224" s="72" t="s">
        <v>114</v>
      </c>
      <c r="AA224" s="72" t="s">
        <v>114</v>
      </c>
      <c r="AB224" s="72" t="s">
        <v>114</v>
      </c>
    </row>
    <row r="225" spans="1:28">
      <c r="A225" s="30">
        <v>201819</v>
      </c>
      <c r="B225" s="30" t="s">
        <v>19</v>
      </c>
      <c r="C225" s="30" t="s">
        <v>356</v>
      </c>
      <c r="D225" s="30" t="s">
        <v>20</v>
      </c>
      <c r="E225" s="30" t="s">
        <v>21</v>
      </c>
      <c r="F225" s="30" t="s">
        <v>22</v>
      </c>
      <c r="G225" s="30" t="s">
        <v>83</v>
      </c>
      <c r="H225" s="30" t="s">
        <v>82</v>
      </c>
      <c r="I225" s="30" t="s">
        <v>24</v>
      </c>
      <c r="J225" s="7" t="s">
        <v>109</v>
      </c>
      <c r="K225" s="7" t="s">
        <v>109</v>
      </c>
      <c r="L225" s="30" t="s">
        <v>49</v>
      </c>
      <c r="M225" s="30" t="s">
        <v>342</v>
      </c>
      <c r="N225" s="72">
        <v>11671</v>
      </c>
      <c r="O225" s="72">
        <v>11461</v>
      </c>
      <c r="P225" s="72">
        <v>10583</v>
      </c>
      <c r="Q225" s="72">
        <v>7636</v>
      </c>
      <c r="R225" s="72" t="s">
        <v>114</v>
      </c>
      <c r="S225" s="72" t="s">
        <v>114</v>
      </c>
      <c r="T225" s="72" t="s">
        <v>114</v>
      </c>
      <c r="U225" s="72" t="s">
        <v>114</v>
      </c>
      <c r="V225" s="72">
        <v>98</v>
      </c>
      <c r="W225" s="72">
        <v>91</v>
      </c>
      <c r="X225" s="72">
        <v>65</v>
      </c>
      <c r="Y225" s="72" t="s">
        <v>114</v>
      </c>
      <c r="Z225" s="72" t="s">
        <v>114</v>
      </c>
      <c r="AA225" s="72" t="s">
        <v>114</v>
      </c>
      <c r="AB225" s="72" t="s">
        <v>114</v>
      </c>
    </row>
    <row r="226" spans="1:28">
      <c r="A226" s="30">
        <v>201819</v>
      </c>
      <c r="B226" s="30" t="s">
        <v>19</v>
      </c>
      <c r="C226" s="30" t="s">
        <v>356</v>
      </c>
      <c r="D226" s="30" t="s">
        <v>20</v>
      </c>
      <c r="E226" s="30" t="s">
        <v>21</v>
      </c>
      <c r="F226" s="30" t="s">
        <v>22</v>
      </c>
      <c r="G226" s="30" t="s">
        <v>109</v>
      </c>
      <c r="H226" s="30" t="s">
        <v>82</v>
      </c>
      <c r="I226" s="30" t="s">
        <v>24</v>
      </c>
      <c r="J226" s="7" t="s">
        <v>109</v>
      </c>
      <c r="K226" s="7" t="s">
        <v>109</v>
      </c>
      <c r="L226" s="30" t="s">
        <v>49</v>
      </c>
      <c r="M226" s="30" t="s">
        <v>342</v>
      </c>
      <c r="N226" s="72">
        <v>21958</v>
      </c>
      <c r="O226" s="72">
        <v>21422</v>
      </c>
      <c r="P226" s="72">
        <v>19410</v>
      </c>
      <c r="Q226" s="72">
        <v>13930</v>
      </c>
      <c r="R226" s="72" t="s">
        <v>114</v>
      </c>
      <c r="S226" s="72" t="s">
        <v>114</v>
      </c>
      <c r="T226" s="72" t="s">
        <v>114</v>
      </c>
      <c r="U226" s="72" t="s">
        <v>114</v>
      </c>
      <c r="V226" s="72">
        <v>98</v>
      </c>
      <c r="W226" s="72">
        <v>88</v>
      </c>
      <c r="X226" s="72">
        <v>63</v>
      </c>
      <c r="Y226" s="72" t="s">
        <v>114</v>
      </c>
      <c r="Z226" s="72" t="s">
        <v>114</v>
      </c>
      <c r="AA226" s="72" t="s">
        <v>114</v>
      </c>
      <c r="AB226" s="72" t="s">
        <v>114</v>
      </c>
    </row>
    <row r="227" spans="1:28">
      <c r="A227" s="30">
        <v>201819</v>
      </c>
      <c r="B227" s="30" t="s">
        <v>19</v>
      </c>
      <c r="C227" s="30" t="s">
        <v>356</v>
      </c>
      <c r="D227" s="30" t="s">
        <v>20</v>
      </c>
      <c r="E227" s="30" t="s">
        <v>21</v>
      </c>
      <c r="F227" s="30" t="s">
        <v>22</v>
      </c>
      <c r="G227" s="30" t="s">
        <v>81</v>
      </c>
      <c r="H227" s="30" t="s">
        <v>82</v>
      </c>
      <c r="I227" s="30" t="s">
        <v>24</v>
      </c>
      <c r="J227" s="7" t="s">
        <v>109</v>
      </c>
      <c r="K227" s="7" t="s">
        <v>109</v>
      </c>
      <c r="L227" s="30" t="s">
        <v>49</v>
      </c>
      <c r="M227" s="30" t="s">
        <v>341</v>
      </c>
      <c r="N227" s="72">
        <v>10287</v>
      </c>
      <c r="O227" s="72">
        <v>9961</v>
      </c>
      <c r="P227" s="72">
        <v>8827</v>
      </c>
      <c r="Q227" s="72">
        <v>6294</v>
      </c>
      <c r="R227" s="72" t="s">
        <v>114</v>
      </c>
      <c r="S227" s="72" t="s">
        <v>114</v>
      </c>
      <c r="T227" s="72" t="s">
        <v>114</v>
      </c>
      <c r="U227" s="72" t="s">
        <v>114</v>
      </c>
      <c r="V227" s="72">
        <v>97</v>
      </c>
      <c r="W227" s="72">
        <v>86</v>
      </c>
      <c r="X227" s="72">
        <v>61</v>
      </c>
      <c r="Y227" s="72" t="s">
        <v>114</v>
      </c>
      <c r="Z227" s="72" t="s">
        <v>114</v>
      </c>
      <c r="AA227" s="72" t="s">
        <v>114</v>
      </c>
      <c r="AB227" s="72" t="s">
        <v>114</v>
      </c>
    </row>
    <row r="228" spans="1:28">
      <c r="A228" s="30">
        <v>201819</v>
      </c>
      <c r="B228" s="30" t="s">
        <v>19</v>
      </c>
      <c r="C228" s="30" t="s">
        <v>356</v>
      </c>
      <c r="D228" s="30" t="s">
        <v>20</v>
      </c>
      <c r="E228" s="30" t="s">
        <v>21</v>
      </c>
      <c r="F228" s="30" t="s">
        <v>22</v>
      </c>
      <c r="G228" s="30" t="s">
        <v>83</v>
      </c>
      <c r="H228" s="30" t="s">
        <v>82</v>
      </c>
      <c r="I228" s="30" t="s">
        <v>24</v>
      </c>
      <c r="J228" s="7" t="s">
        <v>109</v>
      </c>
      <c r="K228" s="7" t="s">
        <v>109</v>
      </c>
      <c r="L228" s="30" t="s">
        <v>49</v>
      </c>
      <c r="M228" s="30" t="s">
        <v>341</v>
      </c>
      <c r="N228" s="72">
        <v>11671</v>
      </c>
      <c r="O228" s="72">
        <v>11461</v>
      </c>
      <c r="P228" s="72">
        <v>10583</v>
      </c>
      <c r="Q228" s="72">
        <v>7636</v>
      </c>
      <c r="R228" s="72" t="s">
        <v>114</v>
      </c>
      <c r="S228" s="72" t="s">
        <v>114</v>
      </c>
      <c r="T228" s="72" t="s">
        <v>114</v>
      </c>
      <c r="U228" s="72" t="s">
        <v>114</v>
      </c>
      <c r="V228" s="72">
        <v>98</v>
      </c>
      <c r="W228" s="72">
        <v>91</v>
      </c>
      <c r="X228" s="72">
        <v>65</v>
      </c>
      <c r="Y228" s="72" t="s">
        <v>114</v>
      </c>
      <c r="Z228" s="72" t="s">
        <v>114</v>
      </c>
      <c r="AA228" s="72" t="s">
        <v>114</v>
      </c>
      <c r="AB228" s="72" t="s">
        <v>114</v>
      </c>
    </row>
    <row r="229" spans="1:28">
      <c r="A229" s="30">
        <v>201819</v>
      </c>
      <c r="B229" s="30" t="s">
        <v>19</v>
      </c>
      <c r="C229" s="30" t="s">
        <v>356</v>
      </c>
      <c r="D229" s="30" t="s">
        <v>20</v>
      </c>
      <c r="E229" s="30" t="s">
        <v>21</v>
      </c>
      <c r="F229" s="30" t="s">
        <v>22</v>
      </c>
      <c r="G229" s="30" t="s">
        <v>109</v>
      </c>
      <c r="H229" s="30" t="s">
        <v>82</v>
      </c>
      <c r="I229" s="30" t="s">
        <v>24</v>
      </c>
      <c r="J229" s="7" t="s">
        <v>109</v>
      </c>
      <c r="K229" s="7" t="s">
        <v>109</v>
      </c>
      <c r="L229" s="30" t="s">
        <v>49</v>
      </c>
      <c r="M229" s="30" t="s">
        <v>341</v>
      </c>
      <c r="N229" s="72">
        <v>21958</v>
      </c>
      <c r="O229" s="72">
        <v>21422</v>
      </c>
      <c r="P229" s="72">
        <v>19410</v>
      </c>
      <c r="Q229" s="72">
        <v>13930</v>
      </c>
      <c r="R229" s="72" t="s">
        <v>114</v>
      </c>
      <c r="S229" s="72" t="s">
        <v>114</v>
      </c>
      <c r="T229" s="72" t="s">
        <v>114</v>
      </c>
      <c r="U229" s="72" t="s">
        <v>114</v>
      </c>
      <c r="V229" s="72">
        <v>98</v>
      </c>
      <c r="W229" s="72">
        <v>88</v>
      </c>
      <c r="X229" s="72">
        <v>63</v>
      </c>
      <c r="Y229" s="72" t="s">
        <v>114</v>
      </c>
      <c r="Z229" s="72" t="s">
        <v>114</v>
      </c>
      <c r="AA229" s="72" t="s">
        <v>114</v>
      </c>
      <c r="AB229" s="72" t="s">
        <v>114</v>
      </c>
    </row>
    <row r="230" spans="1:28">
      <c r="A230" s="30">
        <v>201819</v>
      </c>
      <c r="B230" s="30" t="s">
        <v>19</v>
      </c>
      <c r="C230" s="30" t="s">
        <v>356</v>
      </c>
      <c r="D230" s="30" t="s">
        <v>20</v>
      </c>
      <c r="E230" s="30" t="s">
        <v>21</v>
      </c>
      <c r="F230" s="30" t="s">
        <v>22</v>
      </c>
      <c r="G230" s="30" t="s">
        <v>81</v>
      </c>
      <c r="H230" s="30" t="s">
        <v>82</v>
      </c>
      <c r="I230" s="30" t="s">
        <v>24</v>
      </c>
      <c r="J230" s="7" t="s">
        <v>109</v>
      </c>
      <c r="K230" s="7" t="s">
        <v>109</v>
      </c>
      <c r="L230" s="30" t="s">
        <v>50</v>
      </c>
      <c r="M230" s="30" t="s">
        <v>342</v>
      </c>
      <c r="N230" s="72">
        <v>1486</v>
      </c>
      <c r="O230" s="72">
        <v>1463</v>
      </c>
      <c r="P230" s="72">
        <v>1230</v>
      </c>
      <c r="Q230" s="72">
        <v>1067</v>
      </c>
      <c r="R230" s="72" t="s">
        <v>114</v>
      </c>
      <c r="S230" s="72" t="s">
        <v>114</v>
      </c>
      <c r="T230" s="72" t="s">
        <v>114</v>
      </c>
      <c r="U230" s="72" t="s">
        <v>114</v>
      </c>
      <c r="V230" s="72">
        <v>98</v>
      </c>
      <c r="W230" s="72">
        <v>83</v>
      </c>
      <c r="X230" s="72">
        <v>72</v>
      </c>
      <c r="Y230" s="72" t="s">
        <v>114</v>
      </c>
      <c r="Z230" s="72" t="s">
        <v>114</v>
      </c>
      <c r="AA230" s="72" t="s">
        <v>114</v>
      </c>
      <c r="AB230" s="72" t="s">
        <v>114</v>
      </c>
    </row>
    <row r="231" spans="1:28">
      <c r="A231" s="30">
        <v>201819</v>
      </c>
      <c r="B231" s="30" t="s">
        <v>19</v>
      </c>
      <c r="C231" s="30" t="s">
        <v>356</v>
      </c>
      <c r="D231" s="30" t="s">
        <v>20</v>
      </c>
      <c r="E231" s="30" t="s">
        <v>21</v>
      </c>
      <c r="F231" s="30" t="s">
        <v>22</v>
      </c>
      <c r="G231" s="30" t="s">
        <v>83</v>
      </c>
      <c r="H231" s="30" t="s">
        <v>82</v>
      </c>
      <c r="I231" s="30" t="s">
        <v>24</v>
      </c>
      <c r="J231" s="7" t="s">
        <v>109</v>
      </c>
      <c r="K231" s="7" t="s">
        <v>109</v>
      </c>
      <c r="L231" s="30" t="s">
        <v>50</v>
      </c>
      <c r="M231" s="30" t="s">
        <v>342</v>
      </c>
      <c r="N231" s="72">
        <v>318</v>
      </c>
      <c r="O231" s="72">
        <v>309</v>
      </c>
      <c r="P231" s="72">
        <v>245</v>
      </c>
      <c r="Q231" s="72">
        <v>205</v>
      </c>
      <c r="R231" s="72" t="s">
        <v>114</v>
      </c>
      <c r="S231" s="72" t="s">
        <v>114</v>
      </c>
      <c r="T231" s="72" t="s">
        <v>114</v>
      </c>
      <c r="U231" s="72" t="s">
        <v>114</v>
      </c>
      <c r="V231" s="72">
        <v>97</v>
      </c>
      <c r="W231" s="72">
        <v>77</v>
      </c>
      <c r="X231" s="72">
        <v>64</v>
      </c>
      <c r="Y231" s="72" t="s">
        <v>114</v>
      </c>
      <c r="Z231" s="72" t="s">
        <v>114</v>
      </c>
      <c r="AA231" s="72" t="s">
        <v>114</v>
      </c>
      <c r="AB231" s="72" t="s">
        <v>114</v>
      </c>
    </row>
    <row r="232" spans="1:28">
      <c r="A232" s="30">
        <v>201819</v>
      </c>
      <c r="B232" s="30" t="s">
        <v>19</v>
      </c>
      <c r="C232" s="30" t="s">
        <v>356</v>
      </c>
      <c r="D232" s="30" t="s">
        <v>20</v>
      </c>
      <c r="E232" s="30" t="s">
        <v>21</v>
      </c>
      <c r="F232" s="30" t="s">
        <v>22</v>
      </c>
      <c r="G232" s="30" t="s">
        <v>109</v>
      </c>
      <c r="H232" s="30" t="s">
        <v>82</v>
      </c>
      <c r="I232" s="30" t="s">
        <v>24</v>
      </c>
      <c r="J232" s="7" t="s">
        <v>109</v>
      </c>
      <c r="K232" s="7" t="s">
        <v>109</v>
      </c>
      <c r="L232" s="30" t="s">
        <v>50</v>
      </c>
      <c r="M232" s="30" t="s">
        <v>342</v>
      </c>
      <c r="N232" s="72">
        <v>1804</v>
      </c>
      <c r="O232" s="72">
        <v>1772</v>
      </c>
      <c r="P232" s="72">
        <v>1475</v>
      </c>
      <c r="Q232" s="72">
        <v>1272</v>
      </c>
      <c r="R232" s="72" t="s">
        <v>114</v>
      </c>
      <c r="S232" s="72" t="s">
        <v>114</v>
      </c>
      <c r="T232" s="72" t="s">
        <v>114</v>
      </c>
      <c r="U232" s="72" t="s">
        <v>114</v>
      </c>
      <c r="V232" s="72">
        <v>98</v>
      </c>
      <c r="W232" s="72">
        <v>82</v>
      </c>
      <c r="X232" s="72">
        <v>71</v>
      </c>
      <c r="Y232" s="72" t="s">
        <v>114</v>
      </c>
      <c r="Z232" s="72" t="s">
        <v>114</v>
      </c>
      <c r="AA232" s="72" t="s">
        <v>114</v>
      </c>
      <c r="AB232" s="72" t="s">
        <v>114</v>
      </c>
    </row>
    <row r="233" spans="1:28">
      <c r="A233" s="30">
        <v>201819</v>
      </c>
      <c r="B233" s="30" t="s">
        <v>19</v>
      </c>
      <c r="C233" s="30" t="s">
        <v>356</v>
      </c>
      <c r="D233" s="30" t="s">
        <v>20</v>
      </c>
      <c r="E233" s="30" t="s">
        <v>21</v>
      </c>
      <c r="F233" s="30" t="s">
        <v>22</v>
      </c>
      <c r="G233" s="30" t="s">
        <v>81</v>
      </c>
      <c r="H233" s="30" t="s">
        <v>82</v>
      </c>
      <c r="I233" s="30" t="s">
        <v>24</v>
      </c>
      <c r="J233" s="7" t="s">
        <v>109</v>
      </c>
      <c r="K233" s="7" t="s">
        <v>109</v>
      </c>
      <c r="L233" s="30" t="s">
        <v>50</v>
      </c>
      <c r="M233" s="30" t="s">
        <v>341</v>
      </c>
      <c r="N233" s="72">
        <v>1486</v>
      </c>
      <c r="O233" s="72">
        <v>1463</v>
      </c>
      <c r="P233" s="72">
        <v>1230</v>
      </c>
      <c r="Q233" s="72">
        <v>1067</v>
      </c>
      <c r="R233" s="72" t="s">
        <v>114</v>
      </c>
      <c r="S233" s="72" t="s">
        <v>114</v>
      </c>
      <c r="T233" s="72" t="s">
        <v>114</v>
      </c>
      <c r="U233" s="72" t="s">
        <v>114</v>
      </c>
      <c r="V233" s="72">
        <v>98</v>
      </c>
      <c r="W233" s="72">
        <v>83</v>
      </c>
      <c r="X233" s="72">
        <v>72</v>
      </c>
      <c r="Y233" s="72" t="s">
        <v>114</v>
      </c>
      <c r="Z233" s="72" t="s">
        <v>114</v>
      </c>
      <c r="AA233" s="72" t="s">
        <v>114</v>
      </c>
      <c r="AB233" s="72" t="s">
        <v>114</v>
      </c>
    </row>
    <row r="234" spans="1:28">
      <c r="A234" s="30">
        <v>201819</v>
      </c>
      <c r="B234" s="30" t="s">
        <v>19</v>
      </c>
      <c r="C234" s="30" t="s">
        <v>356</v>
      </c>
      <c r="D234" s="30" t="s">
        <v>20</v>
      </c>
      <c r="E234" s="30" t="s">
        <v>21</v>
      </c>
      <c r="F234" s="30" t="s">
        <v>22</v>
      </c>
      <c r="G234" s="30" t="s">
        <v>83</v>
      </c>
      <c r="H234" s="30" t="s">
        <v>82</v>
      </c>
      <c r="I234" s="30" t="s">
        <v>24</v>
      </c>
      <c r="J234" s="7" t="s">
        <v>109</v>
      </c>
      <c r="K234" s="7" t="s">
        <v>109</v>
      </c>
      <c r="L234" s="30" t="s">
        <v>50</v>
      </c>
      <c r="M234" s="30" t="s">
        <v>341</v>
      </c>
      <c r="N234" s="72">
        <v>318</v>
      </c>
      <c r="O234" s="72">
        <v>309</v>
      </c>
      <c r="P234" s="72">
        <v>245</v>
      </c>
      <c r="Q234" s="72">
        <v>205</v>
      </c>
      <c r="R234" s="72" t="s">
        <v>114</v>
      </c>
      <c r="S234" s="72" t="s">
        <v>114</v>
      </c>
      <c r="T234" s="72" t="s">
        <v>114</v>
      </c>
      <c r="U234" s="72" t="s">
        <v>114</v>
      </c>
      <c r="V234" s="72">
        <v>97</v>
      </c>
      <c r="W234" s="72">
        <v>77</v>
      </c>
      <c r="X234" s="72">
        <v>64</v>
      </c>
      <c r="Y234" s="72" t="s">
        <v>114</v>
      </c>
      <c r="Z234" s="72" t="s">
        <v>114</v>
      </c>
      <c r="AA234" s="72" t="s">
        <v>114</v>
      </c>
      <c r="AB234" s="72" t="s">
        <v>114</v>
      </c>
    </row>
    <row r="235" spans="1:28">
      <c r="A235" s="30">
        <v>201819</v>
      </c>
      <c r="B235" s="30" t="s">
        <v>19</v>
      </c>
      <c r="C235" s="30" t="s">
        <v>356</v>
      </c>
      <c r="D235" s="30" t="s">
        <v>20</v>
      </c>
      <c r="E235" s="30" t="s">
        <v>21</v>
      </c>
      <c r="F235" s="30" t="s">
        <v>22</v>
      </c>
      <c r="G235" s="30" t="s">
        <v>109</v>
      </c>
      <c r="H235" s="30" t="s">
        <v>82</v>
      </c>
      <c r="I235" s="30" t="s">
        <v>24</v>
      </c>
      <c r="J235" s="7" t="s">
        <v>109</v>
      </c>
      <c r="K235" s="7" t="s">
        <v>109</v>
      </c>
      <c r="L235" s="30" t="s">
        <v>50</v>
      </c>
      <c r="M235" s="30" t="s">
        <v>341</v>
      </c>
      <c r="N235" s="72">
        <v>1804</v>
      </c>
      <c r="O235" s="72">
        <v>1772</v>
      </c>
      <c r="P235" s="72">
        <v>1475</v>
      </c>
      <c r="Q235" s="72">
        <v>1272</v>
      </c>
      <c r="R235" s="72" t="s">
        <v>114</v>
      </c>
      <c r="S235" s="72" t="s">
        <v>114</v>
      </c>
      <c r="T235" s="72" t="s">
        <v>114</v>
      </c>
      <c r="U235" s="72" t="s">
        <v>114</v>
      </c>
      <c r="V235" s="72">
        <v>98</v>
      </c>
      <c r="W235" s="72">
        <v>82</v>
      </c>
      <c r="X235" s="72">
        <v>71</v>
      </c>
      <c r="Y235" s="72" t="s">
        <v>114</v>
      </c>
      <c r="Z235" s="72" t="s">
        <v>114</v>
      </c>
      <c r="AA235" s="72" t="s">
        <v>114</v>
      </c>
      <c r="AB235" s="72" t="s">
        <v>114</v>
      </c>
    </row>
    <row r="236" spans="1:28">
      <c r="A236" s="30">
        <v>201819</v>
      </c>
      <c r="B236" s="30" t="s">
        <v>19</v>
      </c>
      <c r="C236" s="30" t="s">
        <v>356</v>
      </c>
      <c r="D236" s="30" t="s">
        <v>20</v>
      </c>
      <c r="E236" s="30" t="s">
        <v>21</v>
      </c>
      <c r="F236" s="30" t="s">
        <v>22</v>
      </c>
      <c r="G236" s="30" t="s">
        <v>81</v>
      </c>
      <c r="H236" s="30" t="s">
        <v>82</v>
      </c>
      <c r="I236" s="30" t="s">
        <v>24</v>
      </c>
      <c r="J236" s="7" t="s">
        <v>109</v>
      </c>
      <c r="K236" s="7" t="s">
        <v>109</v>
      </c>
      <c r="L236" s="30" t="s">
        <v>51</v>
      </c>
      <c r="M236" s="30" t="s">
        <v>342</v>
      </c>
      <c r="N236" s="72">
        <v>50700</v>
      </c>
      <c r="O236" s="72">
        <v>50550</v>
      </c>
      <c r="P236" s="72">
        <v>35162</v>
      </c>
      <c r="Q236" s="72">
        <v>26838</v>
      </c>
      <c r="R236" s="72" t="s">
        <v>114</v>
      </c>
      <c r="S236" s="72" t="s">
        <v>114</v>
      </c>
      <c r="T236" s="72" t="s">
        <v>114</v>
      </c>
      <c r="U236" s="72" t="s">
        <v>114</v>
      </c>
      <c r="V236" s="72">
        <v>100</v>
      </c>
      <c r="W236" s="72">
        <v>69</v>
      </c>
      <c r="X236" s="72">
        <v>53</v>
      </c>
      <c r="Y236" s="72" t="s">
        <v>114</v>
      </c>
      <c r="Z236" s="72" t="s">
        <v>114</v>
      </c>
      <c r="AA236" s="72" t="s">
        <v>114</v>
      </c>
      <c r="AB236" s="72" t="s">
        <v>114</v>
      </c>
    </row>
    <row r="237" spans="1:28">
      <c r="A237" s="30">
        <v>201819</v>
      </c>
      <c r="B237" s="30" t="s">
        <v>19</v>
      </c>
      <c r="C237" s="30" t="s">
        <v>356</v>
      </c>
      <c r="D237" s="30" t="s">
        <v>20</v>
      </c>
      <c r="E237" s="30" t="s">
        <v>21</v>
      </c>
      <c r="F237" s="30" t="s">
        <v>22</v>
      </c>
      <c r="G237" s="30" t="s">
        <v>83</v>
      </c>
      <c r="H237" s="30" t="s">
        <v>82</v>
      </c>
      <c r="I237" s="30" t="s">
        <v>24</v>
      </c>
      <c r="J237" s="7" t="s">
        <v>109</v>
      </c>
      <c r="K237" s="7" t="s">
        <v>109</v>
      </c>
      <c r="L237" s="30" t="s">
        <v>51</v>
      </c>
      <c r="M237" s="30" t="s">
        <v>342</v>
      </c>
      <c r="N237" s="72">
        <v>28906</v>
      </c>
      <c r="O237" s="72">
        <v>28842</v>
      </c>
      <c r="P237" s="72">
        <v>22477</v>
      </c>
      <c r="Q237" s="72">
        <v>18748</v>
      </c>
      <c r="R237" s="72" t="s">
        <v>114</v>
      </c>
      <c r="S237" s="72" t="s">
        <v>114</v>
      </c>
      <c r="T237" s="72" t="s">
        <v>114</v>
      </c>
      <c r="U237" s="72" t="s">
        <v>114</v>
      </c>
      <c r="V237" s="72">
        <v>100</v>
      </c>
      <c r="W237" s="72">
        <v>78</v>
      </c>
      <c r="X237" s="72">
        <v>65</v>
      </c>
      <c r="Y237" s="72" t="s">
        <v>114</v>
      </c>
      <c r="Z237" s="72" t="s">
        <v>114</v>
      </c>
      <c r="AA237" s="72" t="s">
        <v>114</v>
      </c>
      <c r="AB237" s="72" t="s">
        <v>114</v>
      </c>
    </row>
    <row r="238" spans="1:28">
      <c r="A238" s="30">
        <v>201819</v>
      </c>
      <c r="B238" s="30" t="s">
        <v>19</v>
      </c>
      <c r="C238" s="30" t="s">
        <v>356</v>
      </c>
      <c r="D238" s="30" t="s">
        <v>20</v>
      </c>
      <c r="E238" s="30" t="s">
        <v>21</v>
      </c>
      <c r="F238" s="30" t="s">
        <v>22</v>
      </c>
      <c r="G238" s="30" t="s">
        <v>109</v>
      </c>
      <c r="H238" s="30" t="s">
        <v>82</v>
      </c>
      <c r="I238" s="30" t="s">
        <v>24</v>
      </c>
      <c r="J238" s="7" t="s">
        <v>109</v>
      </c>
      <c r="K238" s="7" t="s">
        <v>109</v>
      </c>
      <c r="L238" s="30" t="s">
        <v>51</v>
      </c>
      <c r="M238" s="30" t="s">
        <v>342</v>
      </c>
      <c r="N238" s="72">
        <v>79606</v>
      </c>
      <c r="O238" s="72">
        <v>79392</v>
      </c>
      <c r="P238" s="72">
        <v>57639</v>
      </c>
      <c r="Q238" s="72">
        <v>45586</v>
      </c>
      <c r="R238" s="72" t="s">
        <v>114</v>
      </c>
      <c r="S238" s="72" t="s">
        <v>114</v>
      </c>
      <c r="T238" s="72" t="s">
        <v>114</v>
      </c>
      <c r="U238" s="72" t="s">
        <v>114</v>
      </c>
      <c r="V238" s="72">
        <v>100</v>
      </c>
      <c r="W238" s="72">
        <v>72</v>
      </c>
      <c r="X238" s="72">
        <v>57</v>
      </c>
      <c r="Y238" s="72" t="s">
        <v>114</v>
      </c>
      <c r="Z238" s="72" t="s">
        <v>114</v>
      </c>
      <c r="AA238" s="72" t="s">
        <v>114</v>
      </c>
      <c r="AB238" s="72" t="s">
        <v>114</v>
      </c>
    </row>
    <row r="239" spans="1:28">
      <c r="A239" s="30">
        <v>201819</v>
      </c>
      <c r="B239" s="30" t="s">
        <v>19</v>
      </c>
      <c r="C239" s="30" t="s">
        <v>356</v>
      </c>
      <c r="D239" s="30" t="s">
        <v>20</v>
      </c>
      <c r="E239" s="30" t="s">
        <v>21</v>
      </c>
      <c r="F239" s="30" t="s">
        <v>22</v>
      </c>
      <c r="G239" s="30" t="s">
        <v>81</v>
      </c>
      <c r="H239" s="30" t="s">
        <v>82</v>
      </c>
      <c r="I239" s="30" t="s">
        <v>24</v>
      </c>
      <c r="J239" s="7" t="s">
        <v>109</v>
      </c>
      <c r="K239" s="7" t="s">
        <v>109</v>
      </c>
      <c r="L239" s="30" t="s">
        <v>51</v>
      </c>
      <c r="M239" s="30" t="s">
        <v>341</v>
      </c>
      <c r="N239" s="72">
        <v>50700</v>
      </c>
      <c r="O239" s="72">
        <v>50550</v>
      </c>
      <c r="P239" s="72">
        <v>35162</v>
      </c>
      <c r="Q239" s="72">
        <v>26838</v>
      </c>
      <c r="R239" s="72" t="s">
        <v>114</v>
      </c>
      <c r="S239" s="72" t="s">
        <v>114</v>
      </c>
      <c r="T239" s="72" t="s">
        <v>114</v>
      </c>
      <c r="U239" s="72" t="s">
        <v>114</v>
      </c>
      <c r="V239" s="72">
        <v>100</v>
      </c>
      <c r="W239" s="72">
        <v>69</v>
      </c>
      <c r="X239" s="72">
        <v>53</v>
      </c>
      <c r="Y239" s="72" t="s">
        <v>114</v>
      </c>
      <c r="Z239" s="72" t="s">
        <v>114</v>
      </c>
      <c r="AA239" s="72" t="s">
        <v>114</v>
      </c>
      <c r="AB239" s="72" t="s">
        <v>114</v>
      </c>
    </row>
    <row r="240" spans="1:28">
      <c r="A240" s="30">
        <v>201819</v>
      </c>
      <c r="B240" s="30" t="s">
        <v>19</v>
      </c>
      <c r="C240" s="30" t="s">
        <v>356</v>
      </c>
      <c r="D240" s="30" t="s">
        <v>20</v>
      </c>
      <c r="E240" s="30" t="s">
        <v>21</v>
      </c>
      <c r="F240" s="30" t="s">
        <v>22</v>
      </c>
      <c r="G240" s="30" t="s">
        <v>83</v>
      </c>
      <c r="H240" s="30" t="s">
        <v>82</v>
      </c>
      <c r="I240" s="30" t="s">
        <v>24</v>
      </c>
      <c r="J240" s="7" t="s">
        <v>109</v>
      </c>
      <c r="K240" s="7" t="s">
        <v>109</v>
      </c>
      <c r="L240" s="30" t="s">
        <v>51</v>
      </c>
      <c r="M240" s="30" t="s">
        <v>341</v>
      </c>
      <c r="N240" s="72">
        <v>28906</v>
      </c>
      <c r="O240" s="72">
        <v>28842</v>
      </c>
      <c r="P240" s="72">
        <v>22477</v>
      </c>
      <c r="Q240" s="72">
        <v>18748</v>
      </c>
      <c r="R240" s="72" t="s">
        <v>114</v>
      </c>
      <c r="S240" s="72" t="s">
        <v>114</v>
      </c>
      <c r="T240" s="72" t="s">
        <v>114</v>
      </c>
      <c r="U240" s="72" t="s">
        <v>114</v>
      </c>
      <c r="V240" s="72">
        <v>100</v>
      </c>
      <c r="W240" s="72">
        <v>78</v>
      </c>
      <c r="X240" s="72">
        <v>65</v>
      </c>
      <c r="Y240" s="72" t="s">
        <v>114</v>
      </c>
      <c r="Z240" s="72" t="s">
        <v>114</v>
      </c>
      <c r="AA240" s="72" t="s">
        <v>114</v>
      </c>
      <c r="AB240" s="72" t="s">
        <v>114</v>
      </c>
    </row>
    <row r="241" spans="1:28">
      <c r="A241" s="30">
        <v>201819</v>
      </c>
      <c r="B241" s="30" t="s">
        <v>19</v>
      </c>
      <c r="C241" s="30" t="s">
        <v>356</v>
      </c>
      <c r="D241" s="30" t="s">
        <v>20</v>
      </c>
      <c r="E241" s="30" t="s">
        <v>21</v>
      </c>
      <c r="F241" s="30" t="s">
        <v>22</v>
      </c>
      <c r="G241" s="30" t="s">
        <v>109</v>
      </c>
      <c r="H241" s="30" t="s">
        <v>82</v>
      </c>
      <c r="I241" s="30" t="s">
        <v>24</v>
      </c>
      <c r="J241" s="7" t="s">
        <v>109</v>
      </c>
      <c r="K241" s="7" t="s">
        <v>109</v>
      </c>
      <c r="L241" s="30" t="s">
        <v>51</v>
      </c>
      <c r="M241" s="30" t="s">
        <v>341</v>
      </c>
      <c r="N241" s="72">
        <v>79606</v>
      </c>
      <c r="O241" s="72">
        <v>79392</v>
      </c>
      <c r="P241" s="72">
        <v>57639</v>
      </c>
      <c r="Q241" s="72">
        <v>45586</v>
      </c>
      <c r="R241" s="72" t="s">
        <v>114</v>
      </c>
      <c r="S241" s="72" t="s">
        <v>114</v>
      </c>
      <c r="T241" s="72" t="s">
        <v>114</v>
      </c>
      <c r="U241" s="72" t="s">
        <v>114</v>
      </c>
      <c r="V241" s="72">
        <v>100</v>
      </c>
      <c r="W241" s="72">
        <v>72</v>
      </c>
      <c r="X241" s="72">
        <v>57</v>
      </c>
      <c r="Y241" s="72" t="s">
        <v>114</v>
      </c>
      <c r="Z241" s="72" t="s">
        <v>114</v>
      </c>
      <c r="AA241" s="72" t="s">
        <v>114</v>
      </c>
      <c r="AB241" s="72" t="s">
        <v>114</v>
      </c>
    </row>
    <row r="242" spans="1:28">
      <c r="A242" s="30">
        <v>201819</v>
      </c>
      <c r="B242" s="30" t="s">
        <v>19</v>
      </c>
      <c r="C242" s="30" t="s">
        <v>356</v>
      </c>
      <c r="D242" s="30" t="s">
        <v>20</v>
      </c>
      <c r="E242" s="30" t="s">
        <v>21</v>
      </c>
      <c r="F242" s="30" t="s">
        <v>22</v>
      </c>
      <c r="G242" s="30" t="s">
        <v>81</v>
      </c>
      <c r="H242" s="30" t="s">
        <v>82</v>
      </c>
      <c r="I242" s="30" t="s">
        <v>24</v>
      </c>
      <c r="J242" s="7" t="s">
        <v>109</v>
      </c>
      <c r="K242" s="7" t="s">
        <v>109</v>
      </c>
      <c r="L242" s="30" t="s">
        <v>52</v>
      </c>
      <c r="M242" s="30" t="s">
        <v>342</v>
      </c>
      <c r="N242" s="72">
        <v>79747</v>
      </c>
      <c r="O242" s="72">
        <v>79198</v>
      </c>
      <c r="P242" s="72">
        <v>72669</v>
      </c>
      <c r="Q242" s="72">
        <v>63819</v>
      </c>
      <c r="R242" s="72" t="s">
        <v>114</v>
      </c>
      <c r="S242" s="72" t="s">
        <v>114</v>
      </c>
      <c r="T242" s="72" t="s">
        <v>114</v>
      </c>
      <c r="U242" s="72" t="s">
        <v>114</v>
      </c>
      <c r="V242" s="72">
        <v>99</v>
      </c>
      <c r="W242" s="72">
        <v>91</v>
      </c>
      <c r="X242" s="72">
        <v>80</v>
      </c>
      <c r="Y242" s="72" t="s">
        <v>114</v>
      </c>
      <c r="Z242" s="72" t="s">
        <v>114</v>
      </c>
      <c r="AA242" s="72" t="s">
        <v>114</v>
      </c>
      <c r="AB242" s="72" t="s">
        <v>114</v>
      </c>
    </row>
    <row r="243" spans="1:28">
      <c r="A243" s="30">
        <v>201819</v>
      </c>
      <c r="B243" s="30" t="s">
        <v>19</v>
      </c>
      <c r="C243" s="30" t="s">
        <v>356</v>
      </c>
      <c r="D243" s="30" t="s">
        <v>20</v>
      </c>
      <c r="E243" s="30" t="s">
        <v>21</v>
      </c>
      <c r="F243" s="30" t="s">
        <v>22</v>
      </c>
      <c r="G243" s="30" t="s">
        <v>83</v>
      </c>
      <c r="H243" s="30" t="s">
        <v>82</v>
      </c>
      <c r="I243" s="30" t="s">
        <v>24</v>
      </c>
      <c r="J243" s="7" t="s">
        <v>109</v>
      </c>
      <c r="K243" s="7" t="s">
        <v>109</v>
      </c>
      <c r="L243" s="30" t="s">
        <v>52</v>
      </c>
      <c r="M243" s="30" t="s">
        <v>342</v>
      </c>
      <c r="N243" s="72">
        <v>77225</v>
      </c>
      <c r="O243" s="72">
        <v>76718</v>
      </c>
      <c r="P243" s="72">
        <v>70123</v>
      </c>
      <c r="Q243" s="72">
        <v>60928</v>
      </c>
      <c r="R243" s="72" t="s">
        <v>114</v>
      </c>
      <c r="S243" s="72" t="s">
        <v>114</v>
      </c>
      <c r="T243" s="72" t="s">
        <v>114</v>
      </c>
      <c r="U243" s="72" t="s">
        <v>114</v>
      </c>
      <c r="V243" s="72">
        <v>99</v>
      </c>
      <c r="W243" s="72">
        <v>91</v>
      </c>
      <c r="X243" s="72">
        <v>79</v>
      </c>
      <c r="Y243" s="72" t="s">
        <v>114</v>
      </c>
      <c r="Z243" s="72" t="s">
        <v>114</v>
      </c>
      <c r="AA243" s="72" t="s">
        <v>114</v>
      </c>
      <c r="AB243" s="72" t="s">
        <v>114</v>
      </c>
    </row>
    <row r="244" spans="1:28">
      <c r="A244" s="30">
        <v>201819</v>
      </c>
      <c r="B244" s="30" t="s">
        <v>19</v>
      </c>
      <c r="C244" s="30" t="s">
        <v>356</v>
      </c>
      <c r="D244" s="30" t="s">
        <v>20</v>
      </c>
      <c r="E244" s="30" t="s">
        <v>21</v>
      </c>
      <c r="F244" s="30" t="s">
        <v>22</v>
      </c>
      <c r="G244" s="30" t="s">
        <v>109</v>
      </c>
      <c r="H244" s="30" t="s">
        <v>82</v>
      </c>
      <c r="I244" s="30" t="s">
        <v>24</v>
      </c>
      <c r="J244" s="7" t="s">
        <v>109</v>
      </c>
      <c r="K244" s="7" t="s">
        <v>109</v>
      </c>
      <c r="L244" s="30" t="s">
        <v>52</v>
      </c>
      <c r="M244" s="30" t="s">
        <v>342</v>
      </c>
      <c r="N244" s="72">
        <v>156972</v>
      </c>
      <c r="O244" s="72">
        <v>155916</v>
      </c>
      <c r="P244" s="72">
        <v>142792</v>
      </c>
      <c r="Q244" s="72">
        <v>124747</v>
      </c>
      <c r="R244" s="72" t="s">
        <v>114</v>
      </c>
      <c r="S244" s="72" t="s">
        <v>114</v>
      </c>
      <c r="T244" s="72" t="s">
        <v>114</v>
      </c>
      <c r="U244" s="72" t="s">
        <v>114</v>
      </c>
      <c r="V244" s="72">
        <v>99</v>
      </c>
      <c r="W244" s="72">
        <v>91</v>
      </c>
      <c r="X244" s="72">
        <v>79</v>
      </c>
      <c r="Y244" s="72" t="s">
        <v>114</v>
      </c>
      <c r="Z244" s="72" t="s">
        <v>114</v>
      </c>
      <c r="AA244" s="72" t="s">
        <v>114</v>
      </c>
      <c r="AB244" s="72" t="s">
        <v>114</v>
      </c>
    </row>
    <row r="245" spans="1:28">
      <c r="A245" s="30">
        <v>201819</v>
      </c>
      <c r="B245" s="30" t="s">
        <v>19</v>
      </c>
      <c r="C245" s="30" t="s">
        <v>356</v>
      </c>
      <c r="D245" s="30" t="s">
        <v>20</v>
      </c>
      <c r="E245" s="30" t="s">
        <v>21</v>
      </c>
      <c r="F245" s="30" t="s">
        <v>22</v>
      </c>
      <c r="G245" s="30" t="s">
        <v>81</v>
      </c>
      <c r="H245" s="30" t="s">
        <v>82</v>
      </c>
      <c r="I245" s="30" t="s">
        <v>24</v>
      </c>
      <c r="J245" s="7" t="s">
        <v>109</v>
      </c>
      <c r="K245" s="7" t="s">
        <v>109</v>
      </c>
      <c r="L245" s="30" t="s">
        <v>52</v>
      </c>
      <c r="M245" s="30" t="s">
        <v>341</v>
      </c>
      <c r="N245" s="72">
        <v>79747</v>
      </c>
      <c r="O245" s="72">
        <v>79198</v>
      </c>
      <c r="P245" s="72">
        <v>72669</v>
      </c>
      <c r="Q245" s="72">
        <v>63819</v>
      </c>
      <c r="R245" s="72" t="s">
        <v>114</v>
      </c>
      <c r="S245" s="72" t="s">
        <v>114</v>
      </c>
      <c r="T245" s="72" t="s">
        <v>114</v>
      </c>
      <c r="U245" s="72" t="s">
        <v>114</v>
      </c>
      <c r="V245" s="72">
        <v>99</v>
      </c>
      <c r="W245" s="72">
        <v>91</v>
      </c>
      <c r="X245" s="72">
        <v>80</v>
      </c>
      <c r="Y245" s="72" t="s">
        <v>114</v>
      </c>
      <c r="Z245" s="72" t="s">
        <v>114</v>
      </c>
      <c r="AA245" s="72" t="s">
        <v>114</v>
      </c>
      <c r="AB245" s="72" t="s">
        <v>114</v>
      </c>
    </row>
    <row r="246" spans="1:28">
      <c r="A246" s="30">
        <v>201819</v>
      </c>
      <c r="B246" s="30" t="s">
        <v>19</v>
      </c>
      <c r="C246" s="30" t="s">
        <v>356</v>
      </c>
      <c r="D246" s="30" t="s">
        <v>20</v>
      </c>
      <c r="E246" s="30" t="s">
        <v>21</v>
      </c>
      <c r="F246" s="30" t="s">
        <v>22</v>
      </c>
      <c r="G246" s="30" t="s">
        <v>83</v>
      </c>
      <c r="H246" s="30" t="s">
        <v>82</v>
      </c>
      <c r="I246" s="30" t="s">
        <v>24</v>
      </c>
      <c r="J246" s="7" t="s">
        <v>109</v>
      </c>
      <c r="K246" s="7" t="s">
        <v>109</v>
      </c>
      <c r="L246" s="30" t="s">
        <v>52</v>
      </c>
      <c r="M246" s="30" t="s">
        <v>341</v>
      </c>
      <c r="N246" s="72">
        <v>77225</v>
      </c>
      <c r="O246" s="72">
        <v>76718</v>
      </c>
      <c r="P246" s="72">
        <v>70123</v>
      </c>
      <c r="Q246" s="72">
        <v>60928</v>
      </c>
      <c r="R246" s="72" t="s">
        <v>114</v>
      </c>
      <c r="S246" s="72" t="s">
        <v>114</v>
      </c>
      <c r="T246" s="72" t="s">
        <v>114</v>
      </c>
      <c r="U246" s="72" t="s">
        <v>114</v>
      </c>
      <c r="V246" s="72">
        <v>99</v>
      </c>
      <c r="W246" s="72">
        <v>91</v>
      </c>
      <c r="X246" s="72">
        <v>79</v>
      </c>
      <c r="Y246" s="72" t="s">
        <v>114</v>
      </c>
      <c r="Z246" s="72" t="s">
        <v>114</v>
      </c>
      <c r="AA246" s="72" t="s">
        <v>114</v>
      </c>
      <c r="AB246" s="72" t="s">
        <v>114</v>
      </c>
    </row>
    <row r="247" spans="1:28">
      <c r="A247" s="30">
        <v>201819</v>
      </c>
      <c r="B247" s="30" t="s">
        <v>19</v>
      </c>
      <c r="C247" s="30" t="s">
        <v>356</v>
      </c>
      <c r="D247" s="30" t="s">
        <v>20</v>
      </c>
      <c r="E247" s="30" t="s">
        <v>21</v>
      </c>
      <c r="F247" s="30" t="s">
        <v>22</v>
      </c>
      <c r="G247" s="30" t="s">
        <v>109</v>
      </c>
      <c r="H247" s="30" t="s">
        <v>82</v>
      </c>
      <c r="I247" s="30" t="s">
        <v>24</v>
      </c>
      <c r="J247" s="7" t="s">
        <v>109</v>
      </c>
      <c r="K247" s="7" t="s">
        <v>109</v>
      </c>
      <c r="L247" s="30" t="s">
        <v>52</v>
      </c>
      <c r="M247" s="30" t="s">
        <v>341</v>
      </c>
      <c r="N247" s="72">
        <v>156972</v>
      </c>
      <c r="O247" s="72">
        <v>155916</v>
      </c>
      <c r="P247" s="72">
        <v>142792</v>
      </c>
      <c r="Q247" s="72">
        <v>124747</v>
      </c>
      <c r="R247" s="72" t="s">
        <v>114</v>
      </c>
      <c r="S247" s="72" t="s">
        <v>114</v>
      </c>
      <c r="T247" s="72" t="s">
        <v>114</v>
      </c>
      <c r="U247" s="72" t="s">
        <v>114</v>
      </c>
      <c r="V247" s="72">
        <v>99</v>
      </c>
      <c r="W247" s="72">
        <v>91</v>
      </c>
      <c r="X247" s="72">
        <v>79</v>
      </c>
      <c r="Y247" s="72" t="s">
        <v>114</v>
      </c>
      <c r="Z247" s="72" t="s">
        <v>114</v>
      </c>
      <c r="AA247" s="72" t="s">
        <v>114</v>
      </c>
      <c r="AB247" s="72" t="s">
        <v>114</v>
      </c>
    </row>
    <row r="248" spans="1:28">
      <c r="A248" s="30">
        <v>201819</v>
      </c>
      <c r="B248" s="30" t="s">
        <v>19</v>
      </c>
      <c r="C248" s="30" t="s">
        <v>356</v>
      </c>
      <c r="D248" s="30" t="s">
        <v>20</v>
      </c>
      <c r="E248" s="30" t="s">
        <v>21</v>
      </c>
      <c r="F248" s="30" t="s">
        <v>22</v>
      </c>
      <c r="G248" s="30" t="s">
        <v>81</v>
      </c>
      <c r="H248" s="30" t="s">
        <v>82</v>
      </c>
      <c r="I248" s="30" t="s">
        <v>24</v>
      </c>
      <c r="J248" s="7" t="s">
        <v>109</v>
      </c>
      <c r="K248" s="7" t="s">
        <v>109</v>
      </c>
      <c r="L248" s="30" t="s">
        <v>53</v>
      </c>
      <c r="M248" s="30" t="s">
        <v>342</v>
      </c>
      <c r="N248" s="72">
        <v>103049</v>
      </c>
      <c r="O248" s="72">
        <v>100169</v>
      </c>
      <c r="P248" s="72">
        <v>66370</v>
      </c>
      <c r="Q248" s="72">
        <v>53398</v>
      </c>
      <c r="R248" s="72" t="s">
        <v>114</v>
      </c>
      <c r="S248" s="72" t="s">
        <v>114</v>
      </c>
      <c r="T248" s="72" t="s">
        <v>114</v>
      </c>
      <c r="U248" s="72" t="s">
        <v>114</v>
      </c>
      <c r="V248" s="72">
        <v>97</v>
      </c>
      <c r="W248" s="72">
        <v>64</v>
      </c>
      <c r="X248" s="72">
        <v>52</v>
      </c>
      <c r="Y248" s="72" t="s">
        <v>114</v>
      </c>
      <c r="Z248" s="72" t="s">
        <v>114</v>
      </c>
      <c r="AA248" s="72" t="s">
        <v>114</v>
      </c>
      <c r="AB248" s="72" t="s">
        <v>114</v>
      </c>
    </row>
    <row r="249" spans="1:28">
      <c r="A249" s="30">
        <v>201819</v>
      </c>
      <c r="B249" s="30" t="s">
        <v>19</v>
      </c>
      <c r="C249" s="30" t="s">
        <v>356</v>
      </c>
      <c r="D249" s="30" t="s">
        <v>20</v>
      </c>
      <c r="E249" s="30" t="s">
        <v>21</v>
      </c>
      <c r="F249" s="30" t="s">
        <v>22</v>
      </c>
      <c r="G249" s="30" t="s">
        <v>83</v>
      </c>
      <c r="H249" s="30" t="s">
        <v>82</v>
      </c>
      <c r="I249" s="30" t="s">
        <v>24</v>
      </c>
      <c r="J249" s="7" t="s">
        <v>109</v>
      </c>
      <c r="K249" s="7" t="s">
        <v>109</v>
      </c>
      <c r="L249" s="30" t="s">
        <v>53</v>
      </c>
      <c r="M249" s="30" t="s">
        <v>342</v>
      </c>
      <c r="N249" s="72">
        <v>121921</v>
      </c>
      <c r="O249" s="72">
        <v>120742</v>
      </c>
      <c r="P249" s="72">
        <v>96572</v>
      </c>
      <c r="Q249" s="72">
        <v>83940</v>
      </c>
      <c r="R249" s="72" t="s">
        <v>114</v>
      </c>
      <c r="S249" s="72" t="s">
        <v>114</v>
      </c>
      <c r="T249" s="72" t="s">
        <v>114</v>
      </c>
      <c r="U249" s="72" t="s">
        <v>114</v>
      </c>
      <c r="V249" s="72">
        <v>99</v>
      </c>
      <c r="W249" s="72">
        <v>79</v>
      </c>
      <c r="X249" s="72">
        <v>69</v>
      </c>
      <c r="Y249" s="72" t="s">
        <v>114</v>
      </c>
      <c r="Z249" s="72" t="s">
        <v>114</v>
      </c>
      <c r="AA249" s="72" t="s">
        <v>114</v>
      </c>
      <c r="AB249" s="72" t="s">
        <v>114</v>
      </c>
    </row>
    <row r="250" spans="1:28">
      <c r="A250" s="30">
        <v>201819</v>
      </c>
      <c r="B250" s="30" t="s">
        <v>19</v>
      </c>
      <c r="C250" s="30" t="s">
        <v>356</v>
      </c>
      <c r="D250" s="30" t="s">
        <v>20</v>
      </c>
      <c r="E250" s="30" t="s">
        <v>21</v>
      </c>
      <c r="F250" s="30" t="s">
        <v>22</v>
      </c>
      <c r="G250" s="30" t="s">
        <v>109</v>
      </c>
      <c r="H250" s="30" t="s">
        <v>82</v>
      </c>
      <c r="I250" s="30" t="s">
        <v>24</v>
      </c>
      <c r="J250" s="7" t="s">
        <v>109</v>
      </c>
      <c r="K250" s="7" t="s">
        <v>109</v>
      </c>
      <c r="L250" s="30" t="s">
        <v>53</v>
      </c>
      <c r="M250" s="30" t="s">
        <v>342</v>
      </c>
      <c r="N250" s="72">
        <v>224970</v>
      </c>
      <c r="O250" s="72">
        <v>220911</v>
      </c>
      <c r="P250" s="72">
        <v>162942</v>
      </c>
      <c r="Q250" s="72">
        <v>137338</v>
      </c>
      <c r="R250" s="72" t="s">
        <v>114</v>
      </c>
      <c r="S250" s="72" t="s">
        <v>114</v>
      </c>
      <c r="T250" s="72" t="s">
        <v>114</v>
      </c>
      <c r="U250" s="72" t="s">
        <v>114</v>
      </c>
      <c r="V250" s="72">
        <v>98</v>
      </c>
      <c r="W250" s="72">
        <v>72</v>
      </c>
      <c r="X250" s="72">
        <v>61</v>
      </c>
      <c r="Y250" s="72" t="s">
        <v>114</v>
      </c>
      <c r="Z250" s="72" t="s">
        <v>114</v>
      </c>
      <c r="AA250" s="72" t="s">
        <v>114</v>
      </c>
      <c r="AB250" s="72" t="s">
        <v>114</v>
      </c>
    </row>
    <row r="251" spans="1:28">
      <c r="A251" s="30">
        <v>201819</v>
      </c>
      <c r="B251" s="30" t="s">
        <v>19</v>
      </c>
      <c r="C251" s="30" t="s">
        <v>356</v>
      </c>
      <c r="D251" s="30" t="s">
        <v>20</v>
      </c>
      <c r="E251" s="30" t="s">
        <v>21</v>
      </c>
      <c r="F251" s="30" t="s">
        <v>22</v>
      </c>
      <c r="G251" s="30" t="s">
        <v>81</v>
      </c>
      <c r="H251" s="30" t="s">
        <v>82</v>
      </c>
      <c r="I251" s="30" t="s">
        <v>24</v>
      </c>
      <c r="J251" s="7" t="s">
        <v>109</v>
      </c>
      <c r="K251" s="7" t="s">
        <v>109</v>
      </c>
      <c r="L251" s="30" t="s">
        <v>53</v>
      </c>
      <c r="M251" s="30" t="s">
        <v>341</v>
      </c>
      <c r="N251" s="72">
        <v>103049</v>
      </c>
      <c r="O251" s="72">
        <v>100169</v>
      </c>
      <c r="P251" s="72">
        <v>66370</v>
      </c>
      <c r="Q251" s="72">
        <v>53398</v>
      </c>
      <c r="R251" s="72" t="s">
        <v>114</v>
      </c>
      <c r="S251" s="72" t="s">
        <v>114</v>
      </c>
      <c r="T251" s="72" t="s">
        <v>114</v>
      </c>
      <c r="U251" s="72" t="s">
        <v>114</v>
      </c>
      <c r="V251" s="72">
        <v>97</v>
      </c>
      <c r="W251" s="72">
        <v>64</v>
      </c>
      <c r="X251" s="72">
        <v>52</v>
      </c>
      <c r="Y251" s="72" t="s">
        <v>114</v>
      </c>
      <c r="Z251" s="72" t="s">
        <v>114</v>
      </c>
      <c r="AA251" s="72" t="s">
        <v>114</v>
      </c>
      <c r="AB251" s="72" t="s">
        <v>114</v>
      </c>
    </row>
    <row r="252" spans="1:28">
      <c r="A252" s="30">
        <v>201819</v>
      </c>
      <c r="B252" s="30" t="s">
        <v>19</v>
      </c>
      <c r="C252" s="30" t="s">
        <v>356</v>
      </c>
      <c r="D252" s="30" t="s">
        <v>20</v>
      </c>
      <c r="E252" s="30" t="s">
        <v>21</v>
      </c>
      <c r="F252" s="30" t="s">
        <v>22</v>
      </c>
      <c r="G252" s="30" t="s">
        <v>83</v>
      </c>
      <c r="H252" s="30" t="s">
        <v>82</v>
      </c>
      <c r="I252" s="30" t="s">
        <v>24</v>
      </c>
      <c r="J252" s="7" t="s">
        <v>109</v>
      </c>
      <c r="K252" s="7" t="s">
        <v>109</v>
      </c>
      <c r="L252" s="30" t="s">
        <v>53</v>
      </c>
      <c r="M252" s="30" t="s">
        <v>341</v>
      </c>
      <c r="N252" s="72">
        <v>121921</v>
      </c>
      <c r="O252" s="72">
        <v>120742</v>
      </c>
      <c r="P252" s="72">
        <v>96572</v>
      </c>
      <c r="Q252" s="72">
        <v>83940</v>
      </c>
      <c r="R252" s="72" t="s">
        <v>114</v>
      </c>
      <c r="S252" s="72" t="s">
        <v>114</v>
      </c>
      <c r="T252" s="72" t="s">
        <v>114</v>
      </c>
      <c r="U252" s="72" t="s">
        <v>114</v>
      </c>
      <c r="V252" s="72">
        <v>99</v>
      </c>
      <c r="W252" s="72">
        <v>79</v>
      </c>
      <c r="X252" s="72">
        <v>69</v>
      </c>
      <c r="Y252" s="72" t="s">
        <v>114</v>
      </c>
      <c r="Z252" s="72" t="s">
        <v>114</v>
      </c>
      <c r="AA252" s="72" t="s">
        <v>114</v>
      </c>
      <c r="AB252" s="72" t="s">
        <v>114</v>
      </c>
    </row>
    <row r="253" spans="1:28">
      <c r="A253" s="30">
        <v>201819</v>
      </c>
      <c r="B253" s="30" t="s">
        <v>19</v>
      </c>
      <c r="C253" s="30" t="s">
        <v>356</v>
      </c>
      <c r="D253" s="30" t="s">
        <v>20</v>
      </c>
      <c r="E253" s="30" t="s">
        <v>21</v>
      </c>
      <c r="F253" s="30" t="s">
        <v>22</v>
      </c>
      <c r="G253" s="30" t="s">
        <v>109</v>
      </c>
      <c r="H253" s="30" t="s">
        <v>82</v>
      </c>
      <c r="I253" s="30" t="s">
        <v>24</v>
      </c>
      <c r="J253" s="7" t="s">
        <v>109</v>
      </c>
      <c r="K253" s="7" t="s">
        <v>109</v>
      </c>
      <c r="L253" s="30" t="s">
        <v>53</v>
      </c>
      <c r="M253" s="30" t="s">
        <v>341</v>
      </c>
      <c r="N253" s="72">
        <v>224970</v>
      </c>
      <c r="O253" s="72">
        <v>220911</v>
      </c>
      <c r="P253" s="72">
        <v>162942</v>
      </c>
      <c r="Q253" s="72">
        <v>137338</v>
      </c>
      <c r="R253" s="72" t="s">
        <v>114</v>
      </c>
      <c r="S253" s="72" t="s">
        <v>114</v>
      </c>
      <c r="T253" s="72" t="s">
        <v>114</v>
      </c>
      <c r="U253" s="72" t="s">
        <v>114</v>
      </c>
      <c r="V253" s="72">
        <v>98</v>
      </c>
      <c r="W253" s="72">
        <v>72</v>
      </c>
      <c r="X253" s="72">
        <v>61</v>
      </c>
      <c r="Y253" s="72" t="s">
        <v>114</v>
      </c>
      <c r="Z253" s="72" t="s">
        <v>114</v>
      </c>
      <c r="AA253" s="72" t="s">
        <v>114</v>
      </c>
      <c r="AB253" s="72" t="s">
        <v>114</v>
      </c>
    </row>
    <row r="254" spans="1:28">
      <c r="A254" s="30">
        <v>201819</v>
      </c>
      <c r="B254" s="30" t="s">
        <v>19</v>
      </c>
      <c r="C254" s="30" t="s">
        <v>356</v>
      </c>
      <c r="D254" s="30" t="s">
        <v>20</v>
      </c>
      <c r="E254" s="30" t="s">
        <v>21</v>
      </c>
      <c r="F254" s="30" t="s">
        <v>22</v>
      </c>
      <c r="G254" s="30" t="s">
        <v>81</v>
      </c>
      <c r="H254" s="30" t="s">
        <v>82</v>
      </c>
      <c r="I254" s="30" t="s">
        <v>24</v>
      </c>
      <c r="J254" s="7" t="s">
        <v>109</v>
      </c>
      <c r="K254" s="7" t="s">
        <v>109</v>
      </c>
      <c r="L254" s="30" t="s">
        <v>54</v>
      </c>
      <c r="M254" s="30" t="s">
        <v>342</v>
      </c>
      <c r="N254" s="72">
        <v>18017</v>
      </c>
      <c r="O254" s="72">
        <v>17130</v>
      </c>
      <c r="P254" s="72">
        <v>10098</v>
      </c>
      <c r="Q254" s="72">
        <v>7198</v>
      </c>
      <c r="R254" s="72" t="s">
        <v>114</v>
      </c>
      <c r="S254" s="72" t="s">
        <v>114</v>
      </c>
      <c r="T254" s="72" t="s">
        <v>114</v>
      </c>
      <c r="U254" s="72" t="s">
        <v>114</v>
      </c>
      <c r="V254" s="72">
        <v>95</v>
      </c>
      <c r="W254" s="72">
        <v>56</v>
      </c>
      <c r="X254" s="72">
        <v>40</v>
      </c>
      <c r="Y254" s="72" t="s">
        <v>114</v>
      </c>
      <c r="Z254" s="72" t="s">
        <v>114</v>
      </c>
      <c r="AA254" s="72" t="s">
        <v>114</v>
      </c>
      <c r="AB254" s="72" t="s">
        <v>114</v>
      </c>
    </row>
    <row r="255" spans="1:28">
      <c r="A255" s="30">
        <v>201819</v>
      </c>
      <c r="B255" s="30" t="s">
        <v>19</v>
      </c>
      <c r="C255" s="30" t="s">
        <v>356</v>
      </c>
      <c r="D255" s="30" t="s">
        <v>20</v>
      </c>
      <c r="E255" s="30" t="s">
        <v>21</v>
      </c>
      <c r="F255" s="30" t="s">
        <v>22</v>
      </c>
      <c r="G255" s="30" t="s">
        <v>83</v>
      </c>
      <c r="H255" s="30" t="s">
        <v>82</v>
      </c>
      <c r="I255" s="30" t="s">
        <v>24</v>
      </c>
      <c r="J255" s="7" t="s">
        <v>109</v>
      </c>
      <c r="K255" s="7" t="s">
        <v>109</v>
      </c>
      <c r="L255" s="30" t="s">
        <v>54</v>
      </c>
      <c r="M255" s="30" t="s">
        <v>342</v>
      </c>
      <c r="N255" s="72">
        <v>32859</v>
      </c>
      <c r="O255" s="72">
        <v>32229</v>
      </c>
      <c r="P255" s="72">
        <v>22842</v>
      </c>
      <c r="Q255" s="72">
        <v>18108</v>
      </c>
      <c r="R255" s="72" t="s">
        <v>114</v>
      </c>
      <c r="S255" s="72" t="s">
        <v>114</v>
      </c>
      <c r="T255" s="72" t="s">
        <v>114</v>
      </c>
      <c r="U255" s="72" t="s">
        <v>114</v>
      </c>
      <c r="V255" s="72">
        <v>98</v>
      </c>
      <c r="W255" s="72">
        <v>70</v>
      </c>
      <c r="X255" s="72">
        <v>55</v>
      </c>
      <c r="Y255" s="72" t="s">
        <v>114</v>
      </c>
      <c r="Z255" s="72" t="s">
        <v>114</v>
      </c>
      <c r="AA255" s="72" t="s">
        <v>114</v>
      </c>
      <c r="AB255" s="72" t="s">
        <v>114</v>
      </c>
    </row>
    <row r="256" spans="1:28">
      <c r="A256" s="30">
        <v>201819</v>
      </c>
      <c r="B256" s="30" t="s">
        <v>19</v>
      </c>
      <c r="C256" s="30" t="s">
        <v>356</v>
      </c>
      <c r="D256" s="30" t="s">
        <v>20</v>
      </c>
      <c r="E256" s="30" t="s">
        <v>21</v>
      </c>
      <c r="F256" s="30" t="s">
        <v>22</v>
      </c>
      <c r="G256" s="30" t="s">
        <v>109</v>
      </c>
      <c r="H256" s="30" t="s">
        <v>82</v>
      </c>
      <c r="I256" s="30" t="s">
        <v>24</v>
      </c>
      <c r="J256" s="7" t="s">
        <v>109</v>
      </c>
      <c r="K256" s="7" t="s">
        <v>109</v>
      </c>
      <c r="L256" s="30" t="s">
        <v>54</v>
      </c>
      <c r="M256" s="30" t="s">
        <v>342</v>
      </c>
      <c r="N256" s="72">
        <v>50876</v>
      </c>
      <c r="O256" s="72">
        <v>49359</v>
      </c>
      <c r="P256" s="72">
        <v>32940</v>
      </c>
      <c r="Q256" s="72">
        <v>25306</v>
      </c>
      <c r="R256" s="72" t="s">
        <v>114</v>
      </c>
      <c r="S256" s="72" t="s">
        <v>114</v>
      </c>
      <c r="T256" s="72" t="s">
        <v>114</v>
      </c>
      <c r="U256" s="72" t="s">
        <v>114</v>
      </c>
      <c r="V256" s="72">
        <v>97</v>
      </c>
      <c r="W256" s="72">
        <v>65</v>
      </c>
      <c r="X256" s="72">
        <v>50</v>
      </c>
      <c r="Y256" s="72" t="s">
        <v>114</v>
      </c>
      <c r="Z256" s="72" t="s">
        <v>114</v>
      </c>
      <c r="AA256" s="72" t="s">
        <v>114</v>
      </c>
      <c r="AB256" s="72" t="s">
        <v>114</v>
      </c>
    </row>
    <row r="257" spans="1:28">
      <c r="A257" s="30">
        <v>201819</v>
      </c>
      <c r="B257" s="30" t="s">
        <v>19</v>
      </c>
      <c r="C257" s="30" t="s">
        <v>356</v>
      </c>
      <c r="D257" s="30" t="s">
        <v>20</v>
      </c>
      <c r="E257" s="30" t="s">
        <v>21</v>
      </c>
      <c r="F257" s="30" t="s">
        <v>22</v>
      </c>
      <c r="G257" s="30" t="s">
        <v>81</v>
      </c>
      <c r="H257" s="30" t="s">
        <v>82</v>
      </c>
      <c r="I257" s="30" t="s">
        <v>24</v>
      </c>
      <c r="J257" s="7" t="s">
        <v>109</v>
      </c>
      <c r="K257" s="7" t="s">
        <v>109</v>
      </c>
      <c r="L257" s="30" t="s">
        <v>54</v>
      </c>
      <c r="M257" s="30" t="s">
        <v>341</v>
      </c>
      <c r="N257" s="72">
        <v>18017</v>
      </c>
      <c r="O257" s="72">
        <v>17130</v>
      </c>
      <c r="P257" s="72">
        <v>10098</v>
      </c>
      <c r="Q257" s="72">
        <v>7198</v>
      </c>
      <c r="R257" s="72" t="s">
        <v>114</v>
      </c>
      <c r="S257" s="72" t="s">
        <v>114</v>
      </c>
      <c r="T257" s="72" t="s">
        <v>114</v>
      </c>
      <c r="U257" s="72" t="s">
        <v>114</v>
      </c>
      <c r="V257" s="72">
        <v>95</v>
      </c>
      <c r="W257" s="72">
        <v>56</v>
      </c>
      <c r="X257" s="72">
        <v>40</v>
      </c>
      <c r="Y257" s="72" t="s">
        <v>114</v>
      </c>
      <c r="Z257" s="72" t="s">
        <v>114</v>
      </c>
      <c r="AA257" s="72" t="s">
        <v>114</v>
      </c>
      <c r="AB257" s="72" t="s">
        <v>114</v>
      </c>
    </row>
    <row r="258" spans="1:28">
      <c r="A258" s="30">
        <v>201819</v>
      </c>
      <c r="B258" s="30" t="s">
        <v>19</v>
      </c>
      <c r="C258" s="30" t="s">
        <v>356</v>
      </c>
      <c r="D258" s="30" t="s">
        <v>20</v>
      </c>
      <c r="E258" s="30" t="s">
        <v>21</v>
      </c>
      <c r="F258" s="30" t="s">
        <v>22</v>
      </c>
      <c r="G258" s="30" t="s">
        <v>83</v>
      </c>
      <c r="H258" s="30" t="s">
        <v>82</v>
      </c>
      <c r="I258" s="30" t="s">
        <v>24</v>
      </c>
      <c r="J258" s="7" t="s">
        <v>109</v>
      </c>
      <c r="K258" s="7" t="s">
        <v>109</v>
      </c>
      <c r="L258" s="30" t="s">
        <v>54</v>
      </c>
      <c r="M258" s="30" t="s">
        <v>341</v>
      </c>
      <c r="N258" s="72">
        <v>32859</v>
      </c>
      <c r="O258" s="72">
        <v>32229</v>
      </c>
      <c r="P258" s="72">
        <v>22842</v>
      </c>
      <c r="Q258" s="72">
        <v>18108</v>
      </c>
      <c r="R258" s="72" t="s">
        <v>114</v>
      </c>
      <c r="S258" s="72" t="s">
        <v>114</v>
      </c>
      <c r="T258" s="72" t="s">
        <v>114</v>
      </c>
      <c r="U258" s="72" t="s">
        <v>114</v>
      </c>
      <c r="V258" s="72">
        <v>98</v>
      </c>
      <c r="W258" s="72">
        <v>70</v>
      </c>
      <c r="X258" s="72">
        <v>55</v>
      </c>
      <c r="Y258" s="72" t="s">
        <v>114</v>
      </c>
      <c r="Z258" s="72" t="s">
        <v>114</v>
      </c>
      <c r="AA258" s="72" t="s">
        <v>114</v>
      </c>
      <c r="AB258" s="72" t="s">
        <v>114</v>
      </c>
    </row>
    <row r="259" spans="1:28">
      <c r="A259" s="30">
        <v>201819</v>
      </c>
      <c r="B259" s="30" t="s">
        <v>19</v>
      </c>
      <c r="C259" s="30" t="s">
        <v>356</v>
      </c>
      <c r="D259" s="30" t="s">
        <v>20</v>
      </c>
      <c r="E259" s="30" t="s">
        <v>21</v>
      </c>
      <c r="F259" s="30" t="s">
        <v>22</v>
      </c>
      <c r="G259" s="30" t="s">
        <v>109</v>
      </c>
      <c r="H259" s="30" t="s">
        <v>82</v>
      </c>
      <c r="I259" s="30" t="s">
        <v>24</v>
      </c>
      <c r="J259" s="7" t="s">
        <v>109</v>
      </c>
      <c r="K259" s="7" t="s">
        <v>109</v>
      </c>
      <c r="L259" s="30" t="s">
        <v>54</v>
      </c>
      <c r="M259" s="30" t="s">
        <v>341</v>
      </c>
      <c r="N259" s="72">
        <v>50876</v>
      </c>
      <c r="O259" s="72">
        <v>49359</v>
      </c>
      <c r="P259" s="72">
        <v>32940</v>
      </c>
      <c r="Q259" s="72">
        <v>25306</v>
      </c>
      <c r="R259" s="72" t="s">
        <v>114</v>
      </c>
      <c r="S259" s="72" t="s">
        <v>114</v>
      </c>
      <c r="T259" s="72" t="s">
        <v>114</v>
      </c>
      <c r="U259" s="72" t="s">
        <v>114</v>
      </c>
      <c r="V259" s="72">
        <v>97</v>
      </c>
      <c r="W259" s="72">
        <v>65</v>
      </c>
      <c r="X259" s="72">
        <v>50</v>
      </c>
      <c r="Y259" s="72" t="s">
        <v>114</v>
      </c>
      <c r="Z259" s="72" t="s">
        <v>114</v>
      </c>
      <c r="AA259" s="72" t="s">
        <v>114</v>
      </c>
      <c r="AB259" s="72" t="s">
        <v>114</v>
      </c>
    </row>
    <row r="260" spans="1:28">
      <c r="A260" s="30">
        <v>201819</v>
      </c>
      <c r="B260" s="30" t="s">
        <v>19</v>
      </c>
      <c r="C260" s="30" t="s">
        <v>356</v>
      </c>
      <c r="D260" s="30" t="s">
        <v>20</v>
      </c>
      <c r="E260" s="30" t="s">
        <v>21</v>
      </c>
      <c r="F260" s="30" t="s">
        <v>22</v>
      </c>
      <c r="G260" s="30" t="s">
        <v>81</v>
      </c>
      <c r="H260" s="30" t="s">
        <v>82</v>
      </c>
      <c r="I260" s="30" t="s">
        <v>24</v>
      </c>
      <c r="J260" s="7" t="s">
        <v>109</v>
      </c>
      <c r="K260" s="7" t="s">
        <v>109</v>
      </c>
      <c r="L260" s="30" t="s">
        <v>55</v>
      </c>
      <c r="M260" s="30" t="s">
        <v>342</v>
      </c>
      <c r="N260" s="72">
        <v>41928</v>
      </c>
      <c r="O260" s="72">
        <v>40968</v>
      </c>
      <c r="P260" s="72">
        <v>26666</v>
      </c>
      <c r="Q260" s="72">
        <v>20165</v>
      </c>
      <c r="R260" s="72" t="s">
        <v>114</v>
      </c>
      <c r="S260" s="72" t="s">
        <v>114</v>
      </c>
      <c r="T260" s="72" t="s">
        <v>114</v>
      </c>
      <c r="U260" s="72" t="s">
        <v>114</v>
      </c>
      <c r="V260" s="72">
        <v>98</v>
      </c>
      <c r="W260" s="72">
        <v>64</v>
      </c>
      <c r="X260" s="72">
        <v>48</v>
      </c>
      <c r="Y260" s="72" t="s">
        <v>114</v>
      </c>
      <c r="Z260" s="72" t="s">
        <v>114</v>
      </c>
      <c r="AA260" s="72" t="s">
        <v>114</v>
      </c>
      <c r="AB260" s="72" t="s">
        <v>114</v>
      </c>
    </row>
    <row r="261" spans="1:28">
      <c r="A261" s="30">
        <v>201819</v>
      </c>
      <c r="B261" s="30" t="s">
        <v>19</v>
      </c>
      <c r="C261" s="30" t="s">
        <v>356</v>
      </c>
      <c r="D261" s="30" t="s">
        <v>20</v>
      </c>
      <c r="E261" s="30" t="s">
        <v>21</v>
      </c>
      <c r="F261" s="30" t="s">
        <v>22</v>
      </c>
      <c r="G261" s="30" t="s">
        <v>83</v>
      </c>
      <c r="H261" s="30" t="s">
        <v>82</v>
      </c>
      <c r="I261" s="30" t="s">
        <v>24</v>
      </c>
      <c r="J261" s="7" t="s">
        <v>109</v>
      </c>
      <c r="K261" s="7" t="s">
        <v>109</v>
      </c>
      <c r="L261" s="30" t="s">
        <v>55</v>
      </c>
      <c r="M261" s="30" t="s">
        <v>342</v>
      </c>
      <c r="N261" s="72">
        <v>56674</v>
      </c>
      <c r="O261" s="72">
        <v>55707</v>
      </c>
      <c r="P261" s="72">
        <v>42158</v>
      </c>
      <c r="Q261" s="72">
        <v>33807</v>
      </c>
      <c r="R261" s="72" t="s">
        <v>114</v>
      </c>
      <c r="S261" s="72" t="s">
        <v>114</v>
      </c>
      <c r="T261" s="72" t="s">
        <v>114</v>
      </c>
      <c r="U261" s="72" t="s">
        <v>114</v>
      </c>
      <c r="V261" s="72">
        <v>98</v>
      </c>
      <c r="W261" s="72">
        <v>74</v>
      </c>
      <c r="X261" s="72">
        <v>60</v>
      </c>
      <c r="Y261" s="72" t="s">
        <v>114</v>
      </c>
      <c r="Z261" s="72" t="s">
        <v>114</v>
      </c>
      <c r="AA261" s="72" t="s">
        <v>114</v>
      </c>
      <c r="AB261" s="72" t="s">
        <v>114</v>
      </c>
    </row>
    <row r="262" spans="1:28">
      <c r="A262" s="30">
        <v>201819</v>
      </c>
      <c r="B262" s="30" t="s">
        <v>19</v>
      </c>
      <c r="C262" s="30" t="s">
        <v>356</v>
      </c>
      <c r="D262" s="30" t="s">
        <v>20</v>
      </c>
      <c r="E262" s="30" t="s">
        <v>21</v>
      </c>
      <c r="F262" s="30" t="s">
        <v>22</v>
      </c>
      <c r="G262" s="30" t="s">
        <v>109</v>
      </c>
      <c r="H262" s="30" t="s">
        <v>82</v>
      </c>
      <c r="I262" s="30" t="s">
        <v>24</v>
      </c>
      <c r="J262" s="7" t="s">
        <v>109</v>
      </c>
      <c r="K262" s="7" t="s">
        <v>109</v>
      </c>
      <c r="L262" s="30" t="s">
        <v>55</v>
      </c>
      <c r="M262" s="30" t="s">
        <v>342</v>
      </c>
      <c r="N262" s="72">
        <v>98602</v>
      </c>
      <c r="O262" s="72">
        <v>96675</v>
      </c>
      <c r="P262" s="72">
        <v>68824</v>
      </c>
      <c r="Q262" s="72">
        <v>53972</v>
      </c>
      <c r="R262" s="72" t="s">
        <v>114</v>
      </c>
      <c r="S262" s="72" t="s">
        <v>114</v>
      </c>
      <c r="T262" s="72" t="s">
        <v>114</v>
      </c>
      <c r="U262" s="72" t="s">
        <v>114</v>
      </c>
      <c r="V262" s="72">
        <v>98</v>
      </c>
      <c r="W262" s="72">
        <v>70</v>
      </c>
      <c r="X262" s="72">
        <v>55</v>
      </c>
      <c r="Y262" s="72" t="s">
        <v>114</v>
      </c>
      <c r="Z262" s="72" t="s">
        <v>114</v>
      </c>
      <c r="AA262" s="72" t="s">
        <v>114</v>
      </c>
      <c r="AB262" s="72" t="s">
        <v>114</v>
      </c>
    </row>
    <row r="263" spans="1:28">
      <c r="A263" s="30">
        <v>201819</v>
      </c>
      <c r="B263" s="30" t="s">
        <v>19</v>
      </c>
      <c r="C263" s="30" t="s">
        <v>356</v>
      </c>
      <c r="D263" s="30" t="s">
        <v>20</v>
      </c>
      <c r="E263" s="30" t="s">
        <v>21</v>
      </c>
      <c r="F263" s="30" t="s">
        <v>22</v>
      </c>
      <c r="G263" s="30" t="s">
        <v>81</v>
      </c>
      <c r="H263" s="30" t="s">
        <v>82</v>
      </c>
      <c r="I263" s="30" t="s">
        <v>24</v>
      </c>
      <c r="J263" s="7" t="s">
        <v>109</v>
      </c>
      <c r="K263" s="7" t="s">
        <v>109</v>
      </c>
      <c r="L263" s="30" t="s">
        <v>55</v>
      </c>
      <c r="M263" s="30" t="s">
        <v>341</v>
      </c>
      <c r="N263" s="72">
        <v>41928</v>
      </c>
      <c r="O263" s="72">
        <v>40968</v>
      </c>
      <c r="P263" s="72">
        <v>26666</v>
      </c>
      <c r="Q263" s="72">
        <v>20165</v>
      </c>
      <c r="R263" s="72" t="s">
        <v>114</v>
      </c>
      <c r="S263" s="72" t="s">
        <v>114</v>
      </c>
      <c r="T263" s="72" t="s">
        <v>114</v>
      </c>
      <c r="U263" s="72" t="s">
        <v>114</v>
      </c>
      <c r="V263" s="72">
        <v>98</v>
      </c>
      <c r="W263" s="72">
        <v>64</v>
      </c>
      <c r="X263" s="72">
        <v>48</v>
      </c>
      <c r="Y263" s="72" t="s">
        <v>114</v>
      </c>
      <c r="Z263" s="72" t="s">
        <v>114</v>
      </c>
      <c r="AA263" s="72" t="s">
        <v>114</v>
      </c>
      <c r="AB263" s="72" t="s">
        <v>114</v>
      </c>
    </row>
    <row r="264" spans="1:28">
      <c r="A264" s="30">
        <v>201819</v>
      </c>
      <c r="B264" s="30" t="s">
        <v>19</v>
      </c>
      <c r="C264" s="30" t="s">
        <v>356</v>
      </c>
      <c r="D264" s="30" t="s">
        <v>20</v>
      </c>
      <c r="E264" s="30" t="s">
        <v>21</v>
      </c>
      <c r="F264" s="30" t="s">
        <v>22</v>
      </c>
      <c r="G264" s="30" t="s">
        <v>83</v>
      </c>
      <c r="H264" s="30" t="s">
        <v>82</v>
      </c>
      <c r="I264" s="30" t="s">
        <v>24</v>
      </c>
      <c r="J264" s="7" t="s">
        <v>109</v>
      </c>
      <c r="K264" s="7" t="s">
        <v>109</v>
      </c>
      <c r="L264" s="30" t="s">
        <v>55</v>
      </c>
      <c r="M264" s="30" t="s">
        <v>341</v>
      </c>
      <c r="N264" s="72">
        <v>56674</v>
      </c>
      <c r="O264" s="72">
        <v>55707</v>
      </c>
      <c r="P264" s="72">
        <v>42158</v>
      </c>
      <c r="Q264" s="72">
        <v>33807</v>
      </c>
      <c r="R264" s="72" t="s">
        <v>114</v>
      </c>
      <c r="S264" s="72" t="s">
        <v>114</v>
      </c>
      <c r="T264" s="72" t="s">
        <v>114</v>
      </c>
      <c r="U264" s="72" t="s">
        <v>114</v>
      </c>
      <c r="V264" s="72">
        <v>98</v>
      </c>
      <c r="W264" s="72">
        <v>74</v>
      </c>
      <c r="X264" s="72">
        <v>60</v>
      </c>
      <c r="Y264" s="72" t="s">
        <v>114</v>
      </c>
      <c r="Z264" s="72" t="s">
        <v>114</v>
      </c>
      <c r="AA264" s="72" t="s">
        <v>114</v>
      </c>
      <c r="AB264" s="72" t="s">
        <v>114</v>
      </c>
    </row>
    <row r="265" spans="1:28">
      <c r="A265" s="30">
        <v>201819</v>
      </c>
      <c r="B265" s="30" t="s">
        <v>19</v>
      </c>
      <c r="C265" s="30" t="s">
        <v>356</v>
      </c>
      <c r="D265" s="30" t="s">
        <v>20</v>
      </c>
      <c r="E265" s="30" t="s">
        <v>21</v>
      </c>
      <c r="F265" s="30" t="s">
        <v>22</v>
      </c>
      <c r="G265" s="30" t="s">
        <v>109</v>
      </c>
      <c r="H265" s="30" t="s">
        <v>82</v>
      </c>
      <c r="I265" s="30" t="s">
        <v>24</v>
      </c>
      <c r="J265" s="7" t="s">
        <v>109</v>
      </c>
      <c r="K265" s="7" t="s">
        <v>109</v>
      </c>
      <c r="L265" s="30" t="s">
        <v>55</v>
      </c>
      <c r="M265" s="30" t="s">
        <v>341</v>
      </c>
      <c r="N265" s="72">
        <v>98602</v>
      </c>
      <c r="O265" s="72">
        <v>96675</v>
      </c>
      <c r="P265" s="72">
        <v>68824</v>
      </c>
      <c r="Q265" s="72">
        <v>53972</v>
      </c>
      <c r="R265" s="72" t="s">
        <v>114</v>
      </c>
      <c r="S265" s="72" t="s">
        <v>114</v>
      </c>
      <c r="T265" s="72" t="s">
        <v>114</v>
      </c>
      <c r="U265" s="72" t="s">
        <v>114</v>
      </c>
      <c r="V265" s="72">
        <v>98</v>
      </c>
      <c r="W265" s="72">
        <v>70</v>
      </c>
      <c r="X265" s="72">
        <v>55</v>
      </c>
      <c r="Y265" s="72" t="s">
        <v>114</v>
      </c>
      <c r="Z265" s="72" t="s">
        <v>114</v>
      </c>
      <c r="AA265" s="72" t="s">
        <v>114</v>
      </c>
      <c r="AB265" s="72" t="s">
        <v>114</v>
      </c>
    </row>
    <row r="266" spans="1:28">
      <c r="A266" s="30">
        <v>201819</v>
      </c>
      <c r="B266" s="30" t="s">
        <v>19</v>
      </c>
      <c r="C266" s="30" t="s">
        <v>356</v>
      </c>
      <c r="D266" s="30" t="s">
        <v>20</v>
      </c>
      <c r="E266" s="30" t="s">
        <v>21</v>
      </c>
      <c r="F266" s="30" t="s">
        <v>22</v>
      </c>
      <c r="G266" s="30" t="s">
        <v>81</v>
      </c>
      <c r="H266" s="30" t="s">
        <v>82</v>
      </c>
      <c r="I266" s="30" t="s">
        <v>24</v>
      </c>
      <c r="J266" s="7" t="s">
        <v>109</v>
      </c>
      <c r="K266" s="7" t="s">
        <v>109</v>
      </c>
      <c r="L266" s="30" t="s">
        <v>106</v>
      </c>
      <c r="M266" s="30" t="s">
        <v>342</v>
      </c>
      <c r="N266" s="72">
        <v>8163</v>
      </c>
      <c r="O266" s="72">
        <v>7855</v>
      </c>
      <c r="P266" s="72">
        <v>5845</v>
      </c>
      <c r="Q266" s="72">
        <v>4454</v>
      </c>
      <c r="R266" s="72" t="s">
        <v>114</v>
      </c>
      <c r="S266" s="72" t="s">
        <v>114</v>
      </c>
      <c r="T266" s="72" t="s">
        <v>114</v>
      </c>
      <c r="U266" s="72" t="s">
        <v>114</v>
      </c>
      <c r="V266" s="72">
        <v>96</v>
      </c>
      <c r="W266" s="72">
        <v>72</v>
      </c>
      <c r="X266" s="72">
        <v>55</v>
      </c>
      <c r="Y266" s="72" t="s">
        <v>114</v>
      </c>
      <c r="Z266" s="72" t="s">
        <v>114</v>
      </c>
      <c r="AA266" s="72" t="s">
        <v>114</v>
      </c>
      <c r="AB266" s="72" t="s">
        <v>114</v>
      </c>
    </row>
    <row r="267" spans="1:28">
      <c r="A267" s="30">
        <v>201819</v>
      </c>
      <c r="B267" s="30" t="s">
        <v>19</v>
      </c>
      <c r="C267" s="30" t="s">
        <v>356</v>
      </c>
      <c r="D267" s="30" t="s">
        <v>20</v>
      </c>
      <c r="E267" s="30" t="s">
        <v>21</v>
      </c>
      <c r="F267" s="30" t="s">
        <v>22</v>
      </c>
      <c r="G267" s="30" t="s">
        <v>83</v>
      </c>
      <c r="H267" s="30" t="s">
        <v>82</v>
      </c>
      <c r="I267" s="30" t="s">
        <v>24</v>
      </c>
      <c r="J267" s="7" t="s">
        <v>109</v>
      </c>
      <c r="K267" s="7" t="s">
        <v>109</v>
      </c>
      <c r="L267" s="30" t="s">
        <v>106</v>
      </c>
      <c r="M267" s="30" t="s">
        <v>342</v>
      </c>
      <c r="N267" s="72">
        <v>5251</v>
      </c>
      <c r="O267" s="72">
        <v>5122</v>
      </c>
      <c r="P267" s="72">
        <v>3795</v>
      </c>
      <c r="Q267" s="72">
        <v>2775</v>
      </c>
      <c r="R267" s="72" t="s">
        <v>114</v>
      </c>
      <c r="S267" s="72" t="s">
        <v>114</v>
      </c>
      <c r="T267" s="72" t="s">
        <v>114</v>
      </c>
      <c r="U267" s="72" t="s">
        <v>114</v>
      </c>
      <c r="V267" s="72">
        <v>98</v>
      </c>
      <c r="W267" s="72">
        <v>72</v>
      </c>
      <c r="X267" s="72">
        <v>53</v>
      </c>
      <c r="Y267" s="72" t="s">
        <v>114</v>
      </c>
      <c r="Z267" s="72" t="s">
        <v>114</v>
      </c>
      <c r="AA267" s="72" t="s">
        <v>114</v>
      </c>
      <c r="AB267" s="72" t="s">
        <v>114</v>
      </c>
    </row>
    <row r="268" spans="1:28">
      <c r="A268" s="30">
        <v>201819</v>
      </c>
      <c r="B268" s="30" t="s">
        <v>19</v>
      </c>
      <c r="C268" s="30" t="s">
        <v>356</v>
      </c>
      <c r="D268" s="30" t="s">
        <v>20</v>
      </c>
      <c r="E268" s="30" t="s">
        <v>21</v>
      </c>
      <c r="F268" s="30" t="s">
        <v>22</v>
      </c>
      <c r="G268" s="30" t="s">
        <v>109</v>
      </c>
      <c r="H268" s="30" t="s">
        <v>82</v>
      </c>
      <c r="I268" s="30" t="s">
        <v>24</v>
      </c>
      <c r="J268" s="7" t="s">
        <v>109</v>
      </c>
      <c r="K268" s="7" t="s">
        <v>109</v>
      </c>
      <c r="L268" s="30" t="s">
        <v>106</v>
      </c>
      <c r="M268" s="30" t="s">
        <v>342</v>
      </c>
      <c r="N268" s="72">
        <v>13414</v>
      </c>
      <c r="O268" s="72">
        <v>12977</v>
      </c>
      <c r="P268" s="72">
        <v>9640</v>
      </c>
      <c r="Q268" s="72">
        <v>7229</v>
      </c>
      <c r="R268" s="72" t="s">
        <v>114</v>
      </c>
      <c r="S268" s="72" t="s">
        <v>114</v>
      </c>
      <c r="T268" s="72" t="s">
        <v>114</v>
      </c>
      <c r="U268" s="72" t="s">
        <v>114</v>
      </c>
      <c r="V268" s="72">
        <v>97</v>
      </c>
      <c r="W268" s="72">
        <v>72</v>
      </c>
      <c r="X268" s="72">
        <v>54</v>
      </c>
      <c r="Y268" s="72" t="s">
        <v>114</v>
      </c>
      <c r="Z268" s="72" t="s">
        <v>114</v>
      </c>
      <c r="AA268" s="72" t="s">
        <v>114</v>
      </c>
      <c r="AB268" s="72" t="s">
        <v>114</v>
      </c>
    </row>
    <row r="269" spans="1:28">
      <c r="A269" s="30">
        <v>201819</v>
      </c>
      <c r="B269" s="30" t="s">
        <v>19</v>
      </c>
      <c r="C269" s="30" t="s">
        <v>356</v>
      </c>
      <c r="D269" s="30" t="s">
        <v>20</v>
      </c>
      <c r="E269" s="30" t="s">
        <v>21</v>
      </c>
      <c r="F269" s="30" t="s">
        <v>22</v>
      </c>
      <c r="G269" s="30" t="s">
        <v>81</v>
      </c>
      <c r="H269" s="30" t="s">
        <v>82</v>
      </c>
      <c r="I269" s="30" t="s">
        <v>24</v>
      </c>
      <c r="J269" s="7" t="s">
        <v>109</v>
      </c>
      <c r="K269" s="7" t="s">
        <v>109</v>
      </c>
      <c r="L269" s="30" t="s">
        <v>106</v>
      </c>
      <c r="M269" s="30" t="s">
        <v>341</v>
      </c>
      <c r="N269" s="72">
        <v>8163</v>
      </c>
      <c r="O269" s="72">
        <v>7855</v>
      </c>
      <c r="P269" s="72">
        <v>5845</v>
      </c>
      <c r="Q269" s="72">
        <v>4454</v>
      </c>
      <c r="R269" s="72" t="s">
        <v>114</v>
      </c>
      <c r="S269" s="72" t="s">
        <v>114</v>
      </c>
      <c r="T269" s="72" t="s">
        <v>114</v>
      </c>
      <c r="U269" s="72" t="s">
        <v>114</v>
      </c>
      <c r="V269" s="72">
        <v>96</v>
      </c>
      <c r="W269" s="72">
        <v>72</v>
      </c>
      <c r="X269" s="72">
        <v>55</v>
      </c>
      <c r="Y269" s="72" t="s">
        <v>114</v>
      </c>
      <c r="Z269" s="72" t="s">
        <v>114</v>
      </c>
      <c r="AA269" s="72" t="s">
        <v>114</v>
      </c>
      <c r="AB269" s="72" t="s">
        <v>114</v>
      </c>
    </row>
    <row r="270" spans="1:28">
      <c r="A270" s="30">
        <v>201819</v>
      </c>
      <c r="B270" s="30" t="s">
        <v>19</v>
      </c>
      <c r="C270" s="30" t="s">
        <v>356</v>
      </c>
      <c r="D270" s="30" t="s">
        <v>20</v>
      </c>
      <c r="E270" s="30" t="s">
        <v>21</v>
      </c>
      <c r="F270" s="30" t="s">
        <v>22</v>
      </c>
      <c r="G270" s="30" t="s">
        <v>83</v>
      </c>
      <c r="H270" s="30" t="s">
        <v>82</v>
      </c>
      <c r="I270" s="30" t="s">
        <v>24</v>
      </c>
      <c r="J270" s="7" t="s">
        <v>109</v>
      </c>
      <c r="K270" s="7" t="s">
        <v>109</v>
      </c>
      <c r="L270" s="30" t="s">
        <v>106</v>
      </c>
      <c r="M270" s="30" t="s">
        <v>341</v>
      </c>
      <c r="N270" s="72">
        <v>5251</v>
      </c>
      <c r="O270" s="72">
        <v>5122</v>
      </c>
      <c r="P270" s="72">
        <v>3795</v>
      </c>
      <c r="Q270" s="72">
        <v>2775</v>
      </c>
      <c r="R270" s="72" t="s">
        <v>114</v>
      </c>
      <c r="S270" s="72" t="s">
        <v>114</v>
      </c>
      <c r="T270" s="72" t="s">
        <v>114</v>
      </c>
      <c r="U270" s="72" t="s">
        <v>114</v>
      </c>
      <c r="V270" s="72">
        <v>98</v>
      </c>
      <c r="W270" s="72">
        <v>72</v>
      </c>
      <c r="X270" s="72">
        <v>53</v>
      </c>
      <c r="Y270" s="72" t="s">
        <v>114</v>
      </c>
      <c r="Z270" s="72" t="s">
        <v>114</v>
      </c>
      <c r="AA270" s="72" t="s">
        <v>114</v>
      </c>
      <c r="AB270" s="72" t="s">
        <v>114</v>
      </c>
    </row>
    <row r="271" spans="1:28">
      <c r="A271" s="30">
        <v>201819</v>
      </c>
      <c r="B271" s="30" t="s">
        <v>19</v>
      </c>
      <c r="C271" s="30" t="s">
        <v>356</v>
      </c>
      <c r="D271" s="30" t="s">
        <v>20</v>
      </c>
      <c r="E271" s="30" t="s">
        <v>21</v>
      </c>
      <c r="F271" s="30" t="s">
        <v>22</v>
      </c>
      <c r="G271" s="30" t="s">
        <v>109</v>
      </c>
      <c r="H271" s="30" t="s">
        <v>82</v>
      </c>
      <c r="I271" s="30" t="s">
        <v>24</v>
      </c>
      <c r="J271" s="7" t="s">
        <v>109</v>
      </c>
      <c r="K271" s="7" t="s">
        <v>109</v>
      </c>
      <c r="L271" s="30" t="s">
        <v>106</v>
      </c>
      <c r="M271" s="30" t="s">
        <v>341</v>
      </c>
      <c r="N271" s="72">
        <v>13414</v>
      </c>
      <c r="O271" s="72">
        <v>12977</v>
      </c>
      <c r="P271" s="72">
        <v>9640</v>
      </c>
      <c r="Q271" s="72">
        <v>7229</v>
      </c>
      <c r="R271" s="72" t="s">
        <v>114</v>
      </c>
      <c r="S271" s="72" t="s">
        <v>114</v>
      </c>
      <c r="T271" s="72" t="s">
        <v>114</v>
      </c>
      <c r="U271" s="72" t="s">
        <v>114</v>
      </c>
      <c r="V271" s="72">
        <v>97</v>
      </c>
      <c r="W271" s="72">
        <v>72</v>
      </c>
      <c r="X271" s="72">
        <v>54</v>
      </c>
      <c r="Y271" s="72" t="s">
        <v>114</v>
      </c>
      <c r="Z271" s="72" t="s">
        <v>114</v>
      </c>
      <c r="AA271" s="72" t="s">
        <v>114</v>
      </c>
      <c r="AB271" s="72" t="s">
        <v>114</v>
      </c>
    </row>
    <row r="272" spans="1:28">
      <c r="A272" s="30">
        <v>201819</v>
      </c>
      <c r="B272" s="30" t="s">
        <v>19</v>
      </c>
      <c r="C272" s="30" t="s">
        <v>356</v>
      </c>
      <c r="D272" s="30" t="s">
        <v>20</v>
      </c>
      <c r="E272" s="30" t="s">
        <v>21</v>
      </c>
      <c r="F272" s="30" t="s">
        <v>22</v>
      </c>
      <c r="G272" s="30" t="s">
        <v>81</v>
      </c>
      <c r="H272" s="30" t="s">
        <v>84</v>
      </c>
      <c r="I272" s="30" t="s">
        <v>112</v>
      </c>
      <c r="J272" s="7" t="s">
        <v>109</v>
      </c>
      <c r="K272" s="7" t="s">
        <v>109</v>
      </c>
      <c r="L272" s="30" t="s">
        <v>56</v>
      </c>
      <c r="M272" s="30" t="s">
        <v>342</v>
      </c>
      <c r="N272" s="72">
        <v>342</v>
      </c>
      <c r="O272" s="72">
        <v>292</v>
      </c>
      <c r="P272" s="72">
        <v>202</v>
      </c>
      <c r="Q272" s="72">
        <v>170</v>
      </c>
      <c r="R272" s="72" t="s">
        <v>114</v>
      </c>
      <c r="S272" s="72" t="s">
        <v>114</v>
      </c>
      <c r="T272" s="72" t="s">
        <v>114</v>
      </c>
      <c r="U272" s="72" t="s">
        <v>114</v>
      </c>
      <c r="V272" s="72">
        <v>85</v>
      </c>
      <c r="W272" s="72">
        <v>59</v>
      </c>
      <c r="X272" s="72">
        <v>50</v>
      </c>
      <c r="Y272" s="72" t="s">
        <v>114</v>
      </c>
      <c r="Z272" s="72" t="s">
        <v>114</v>
      </c>
      <c r="AA272" s="72" t="s">
        <v>114</v>
      </c>
      <c r="AB272" s="72" t="s">
        <v>114</v>
      </c>
    </row>
    <row r="273" spans="1:28">
      <c r="A273" s="30">
        <v>201819</v>
      </c>
      <c r="B273" s="30" t="s">
        <v>19</v>
      </c>
      <c r="C273" s="30" t="s">
        <v>356</v>
      </c>
      <c r="D273" s="30" t="s">
        <v>20</v>
      </c>
      <c r="E273" s="30" t="s">
        <v>21</v>
      </c>
      <c r="F273" s="30" t="s">
        <v>22</v>
      </c>
      <c r="G273" s="30" t="s">
        <v>83</v>
      </c>
      <c r="H273" s="30" t="s">
        <v>84</v>
      </c>
      <c r="I273" s="30" t="s">
        <v>112</v>
      </c>
      <c r="J273" s="7" t="s">
        <v>109</v>
      </c>
      <c r="K273" s="7" t="s">
        <v>109</v>
      </c>
      <c r="L273" s="30" t="s">
        <v>56</v>
      </c>
      <c r="M273" s="30" t="s">
        <v>342</v>
      </c>
      <c r="N273" s="72">
        <v>341</v>
      </c>
      <c r="O273" s="72">
        <v>320</v>
      </c>
      <c r="P273" s="72">
        <v>233</v>
      </c>
      <c r="Q273" s="72">
        <v>202</v>
      </c>
      <c r="R273" s="72" t="s">
        <v>114</v>
      </c>
      <c r="S273" s="72" t="s">
        <v>114</v>
      </c>
      <c r="T273" s="72" t="s">
        <v>114</v>
      </c>
      <c r="U273" s="72" t="s">
        <v>114</v>
      </c>
      <c r="V273" s="72">
        <v>94</v>
      </c>
      <c r="W273" s="72">
        <v>68</v>
      </c>
      <c r="X273" s="72">
        <v>59</v>
      </c>
      <c r="Y273" s="72" t="s">
        <v>114</v>
      </c>
      <c r="Z273" s="72" t="s">
        <v>114</v>
      </c>
      <c r="AA273" s="72" t="s">
        <v>114</v>
      </c>
      <c r="AB273" s="72" t="s">
        <v>114</v>
      </c>
    </row>
    <row r="274" spans="1:28">
      <c r="A274" s="30">
        <v>201819</v>
      </c>
      <c r="B274" s="30" t="s">
        <v>19</v>
      </c>
      <c r="C274" s="30" t="s">
        <v>356</v>
      </c>
      <c r="D274" s="30" t="s">
        <v>20</v>
      </c>
      <c r="E274" s="30" t="s">
        <v>21</v>
      </c>
      <c r="F274" s="30" t="s">
        <v>22</v>
      </c>
      <c r="G274" s="30" t="s">
        <v>109</v>
      </c>
      <c r="H274" s="30" t="s">
        <v>84</v>
      </c>
      <c r="I274" s="30" t="s">
        <v>112</v>
      </c>
      <c r="J274" s="7" t="s">
        <v>109</v>
      </c>
      <c r="K274" s="7" t="s">
        <v>109</v>
      </c>
      <c r="L274" s="30" t="s">
        <v>56</v>
      </c>
      <c r="M274" s="30" t="s">
        <v>342</v>
      </c>
      <c r="N274" s="72">
        <v>683</v>
      </c>
      <c r="O274" s="72">
        <v>612</v>
      </c>
      <c r="P274" s="72">
        <v>435</v>
      </c>
      <c r="Q274" s="72">
        <v>372</v>
      </c>
      <c r="R274" s="72" t="s">
        <v>114</v>
      </c>
      <c r="S274" s="72" t="s">
        <v>114</v>
      </c>
      <c r="T274" s="72" t="s">
        <v>114</v>
      </c>
      <c r="U274" s="72" t="s">
        <v>114</v>
      </c>
      <c r="V274" s="72">
        <v>90</v>
      </c>
      <c r="W274" s="72">
        <v>64</v>
      </c>
      <c r="X274" s="72">
        <v>54</v>
      </c>
      <c r="Y274" s="72" t="s">
        <v>114</v>
      </c>
      <c r="Z274" s="72" t="s">
        <v>114</v>
      </c>
      <c r="AA274" s="72" t="s">
        <v>114</v>
      </c>
      <c r="AB274" s="72" t="s">
        <v>114</v>
      </c>
    </row>
    <row r="275" spans="1:28">
      <c r="A275" s="30">
        <v>201819</v>
      </c>
      <c r="B275" s="30" t="s">
        <v>19</v>
      </c>
      <c r="C275" s="30" t="s">
        <v>356</v>
      </c>
      <c r="D275" s="30" t="s">
        <v>20</v>
      </c>
      <c r="E275" s="30" t="s">
        <v>21</v>
      </c>
      <c r="F275" s="30" t="s">
        <v>22</v>
      </c>
      <c r="G275" s="30" t="s">
        <v>81</v>
      </c>
      <c r="H275" s="30" t="s">
        <v>84</v>
      </c>
      <c r="I275" s="30" t="s">
        <v>112</v>
      </c>
      <c r="J275" s="7" t="s">
        <v>109</v>
      </c>
      <c r="K275" s="7" t="s">
        <v>109</v>
      </c>
      <c r="L275" s="30" t="s">
        <v>56</v>
      </c>
      <c r="M275" s="30" t="s">
        <v>341</v>
      </c>
      <c r="N275" s="72">
        <v>342</v>
      </c>
      <c r="O275" s="72">
        <v>292</v>
      </c>
      <c r="P275" s="72">
        <v>202</v>
      </c>
      <c r="Q275" s="72">
        <v>170</v>
      </c>
      <c r="R275" s="72" t="s">
        <v>114</v>
      </c>
      <c r="S275" s="72" t="s">
        <v>114</v>
      </c>
      <c r="T275" s="72" t="s">
        <v>114</v>
      </c>
      <c r="U275" s="72" t="s">
        <v>114</v>
      </c>
      <c r="V275" s="72">
        <v>85</v>
      </c>
      <c r="W275" s="72">
        <v>59</v>
      </c>
      <c r="X275" s="72">
        <v>50</v>
      </c>
      <c r="Y275" s="72" t="s">
        <v>114</v>
      </c>
      <c r="Z275" s="72" t="s">
        <v>114</v>
      </c>
      <c r="AA275" s="72" t="s">
        <v>114</v>
      </c>
      <c r="AB275" s="72" t="s">
        <v>114</v>
      </c>
    </row>
    <row r="276" spans="1:28">
      <c r="A276" s="30">
        <v>201819</v>
      </c>
      <c r="B276" s="30" t="s">
        <v>19</v>
      </c>
      <c r="C276" s="30" t="s">
        <v>356</v>
      </c>
      <c r="D276" s="30" t="s">
        <v>20</v>
      </c>
      <c r="E276" s="30" t="s">
        <v>21</v>
      </c>
      <c r="F276" s="30" t="s">
        <v>22</v>
      </c>
      <c r="G276" s="30" t="s">
        <v>83</v>
      </c>
      <c r="H276" s="30" t="s">
        <v>84</v>
      </c>
      <c r="I276" s="30" t="s">
        <v>112</v>
      </c>
      <c r="J276" s="7" t="s">
        <v>109</v>
      </c>
      <c r="K276" s="7" t="s">
        <v>109</v>
      </c>
      <c r="L276" s="30" t="s">
        <v>56</v>
      </c>
      <c r="M276" s="30" t="s">
        <v>341</v>
      </c>
      <c r="N276" s="72">
        <v>341</v>
      </c>
      <c r="O276" s="72">
        <v>320</v>
      </c>
      <c r="P276" s="72">
        <v>233</v>
      </c>
      <c r="Q276" s="72">
        <v>202</v>
      </c>
      <c r="R276" s="72" t="s">
        <v>114</v>
      </c>
      <c r="S276" s="72" t="s">
        <v>114</v>
      </c>
      <c r="T276" s="72" t="s">
        <v>114</v>
      </c>
      <c r="U276" s="72" t="s">
        <v>114</v>
      </c>
      <c r="V276" s="72">
        <v>94</v>
      </c>
      <c r="W276" s="72">
        <v>68</v>
      </c>
      <c r="X276" s="72">
        <v>59</v>
      </c>
      <c r="Y276" s="72" t="s">
        <v>114</v>
      </c>
      <c r="Z276" s="72" t="s">
        <v>114</v>
      </c>
      <c r="AA276" s="72" t="s">
        <v>114</v>
      </c>
      <c r="AB276" s="72" t="s">
        <v>114</v>
      </c>
    </row>
    <row r="277" spans="1:28">
      <c r="A277" s="30">
        <v>201819</v>
      </c>
      <c r="B277" s="30" t="s">
        <v>19</v>
      </c>
      <c r="C277" s="30" t="s">
        <v>356</v>
      </c>
      <c r="D277" s="30" t="s">
        <v>20</v>
      </c>
      <c r="E277" s="30" t="s">
        <v>21</v>
      </c>
      <c r="F277" s="30" t="s">
        <v>22</v>
      </c>
      <c r="G277" s="30" t="s">
        <v>109</v>
      </c>
      <c r="H277" s="30" t="s">
        <v>84</v>
      </c>
      <c r="I277" s="30" t="s">
        <v>112</v>
      </c>
      <c r="J277" s="7" t="s">
        <v>109</v>
      </c>
      <c r="K277" s="7" t="s">
        <v>109</v>
      </c>
      <c r="L277" s="30" t="s">
        <v>56</v>
      </c>
      <c r="M277" s="30" t="s">
        <v>341</v>
      </c>
      <c r="N277" s="72">
        <v>683</v>
      </c>
      <c r="O277" s="72">
        <v>612</v>
      </c>
      <c r="P277" s="72">
        <v>435</v>
      </c>
      <c r="Q277" s="72">
        <v>372</v>
      </c>
      <c r="R277" s="72" t="s">
        <v>114</v>
      </c>
      <c r="S277" s="72" t="s">
        <v>114</v>
      </c>
      <c r="T277" s="72" t="s">
        <v>114</v>
      </c>
      <c r="U277" s="72" t="s">
        <v>114</v>
      </c>
      <c r="V277" s="72">
        <v>90</v>
      </c>
      <c r="W277" s="72">
        <v>64</v>
      </c>
      <c r="X277" s="72">
        <v>54</v>
      </c>
      <c r="Y277" s="72" t="s">
        <v>114</v>
      </c>
      <c r="Z277" s="72" t="s">
        <v>114</v>
      </c>
      <c r="AA277" s="72" t="s">
        <v>114</v>
      </c>
      <c r="AB277" s="72" t="s">
        <v>114</v>
      </c>
    </row>
    <row r="278" spans="1:28">
      <c r="A278" s="30">
        <v>201819</v>
      </c>
      <c r="B278" s="30" t="s">
        <v>19</v>
      </c>
      <c r="C278" s="30" t="s">
        <v>356</v>
      </c>
      <c r="D278" s="30" t="s">
        <v>20</v>
      </c>
      <c r="E278" s="30" t="s">
        <v>21</v>
      </c>
      <c r="F278" s="30" t="s">
        <v>22</v>
      </c>
      <c r="G278" s="30" t="s">
        <v>81</v>
      </c>
      <c r="H278" s="30" t="s">
        <v>84</v>
      </c>
      <c r="I278" s="30" t="s">
        <v>112</v>
      </c>
      <c r="J278" s="7" t="s">
        <v>109</v>
      </c>
      <c r="K278" s="7" t="s">
        <v>109</v>
      </c>
      <c r="L278" s="30" t="s">
        <v>351</v>
      </c>
      <c r="M278" s="30" t="s">
        <v>342</v>
      </c>
      <c r="N278" s="72">
        <v>2021</v>
      </c>
      <c r="O278" s="72">
        <v>1986</v>
      </c>
      <c r="P278" s="72">
        <v>1683</v>
      </c>
      <c r="Q278" s="72">
        <v>1507</v>
      </c>
      <c r="R278" s="72" t="s">
        <v>114</v>
      </c>
      <c r="S278" s="72" t="s">
        <v>114</v>
      </c>
      <c r="T278" s="72" t="s">
        <v>114</v>
      </c>
      <c r="U278" s="72" t="s">
        <v>114</v>
      </c>
      <c r="V278" s="72">
        <v>98</v>
      </c>
      <c r="W278" s="72">
        <v>83</v>
      </c>
      <c r="X278" s="72">
        <v>75</v>
      </c>
      <c r="Y278" s="72" t="s">
        <v>114</v>
      </c>
      <c r="Z278" s="72" t="s">
        <v>114</v>
      </c>
      <c r="AA278" s="72" t="s">
        <v>114</v>
      </c>
      <c r="AB278" s="72" t="s">
        <v>114</v>
      </c>
    </row>
    <row r="279" spans="1:28">
      <c r="A279" s="30">
        <v>201819</v>
      </c>
      <c r="B279" s="30" t="s">
        <v>19</v>
      </c>
      <c r="C279" s="30" t="s">
        <v>356</v>
      </c>
      <c r="D279" s="30" t="s">
        <v>20</v>
      </c>
      <c r="E279" s="30" t="s">
        <v>21</v>
      </c>
      <c r="F279" s="30" t="s">
        <v>22</v>
      </c>
      <c r="G279" s="30" t="s">
        <v>83</v>
      </c>
      <c r="H279" s="30" t="s">
        <v>84</v>
      </c>
      <c r="I279" s="30" t="s">
        <v>112</v>
      </c>
      <c r="J279" s="7" t="s">
        <v>109</v>
      </c>
      <c r="K279" s="7" t="s">
        <v>109</v>
      </c>
      <c r="L279" s="30" t="s">
        <v>351</v>
      </c>
      <c r="M279" s="30" t="s">
        <v>342</v>
      </c>
      <c r="N279" s="72">
        <v>3017</v>
      </c>
      <c r="O279" s="72">
        <v>2971</v>
      </c>
      <c r="P279" s="72">
        <v>2636</v>
      </c>
      <c r="Q279" s="72">
        <v>2274</v>
      </c>
      <c r="R279" s="72" t="s">
        <v>114</v>
      </c>
      <c r="S279" s="72" t="s">
        <v>114</v>
      </c>
      <c r="T279" s="72" t="s">
        <v>114</v>
      </c>
      <c r="U279" s="72" t="s">
        <v>114</v>
      </c>
      <c r="V279" s="72">
        <v>98</v>
      </c>
      <c r="W279" s="72">
        <v>87</v>
      </c>
      <c r="X279" s="72">
        <v>75</v>
      </c>
      <c r="Y279" s="72" t="s">
        <v>114</v>
      </c>
      <c r="Z279" s="72" t="s">
        <v>114</v>
      </c>
      <c r="AA279" s="72" t="s">
        <v>114</v>
      </c>
      <c r="AB279" s="72" t="s">
        <v>114</v>
      </c>
    </row>
    <row r="280" spans="1:28">
      <c r="A280" s="30">
        <v>201819</v>
      </c>
      <c r="B280" s="30" t="s">
        <v>19</v>
      </c>
      <c r="C280" s="30" t="s">
        <v>356</v>
      </c>
      <c r="D280" s="30" t="s">
        <v>20</v>
      </c>
      <c r="E280" s="30" t="s">
        <v>21</v>
      </c>
      <c r="F280" s="30" t="s">
        <v>22</v>
      </c>
      <c r="G280" s="30" t="s">
        <v>109</v>
      </c>
      <c r="H280" s="30" t="s">
        <v>84</v>
      </c>
      <c r="I280" s="30" t="s">
        <v>112</v>
      </c>
      <c r="J280" s="7" t="s">
        <v>109</v>
      </c>
      <c r="K280" s="7" t="s">
        <v>109</v>
      </c>
      <c r="L280" s="30" t="s">
        <v>351</v>
      </c>
      <c r="M280" s="30" t="s">
        <v>342</v>
      </c>
      <c r="N280" s="72">
        <v>5038</v>
      </c>
      <c r="O280" s="72">
        <v>4957</v>
      </c>
      <c r="P280" s="72">
        <v>4319</v>
      </c>
      <c r="Q280" s="72">
        <v>3781</v>
      </c>
      <c r="R280" s="72" t="s">
        <v>114</v>
      </c>
      <c r="S280" s="72" t="s">
        <v>114</v>
      </c>
      <c r="T280" s="72" t="s">
        <v>114</v>
      </c>
      <c r="U280" s="72" t="s">
        <v>114</v>
      </c>
      <c r="V280" s="72">
        <v>98</v>
      </c>
      <c r="W280" s="72">
        <v>86</v>
      </c>
      <c r="X280" s="72">
        <v>75</v>
      </c>
      <c r="Y280" s="72" t="s">
        <v>114</v>
      </c>
      <c r="Z280" s="72" t="s">
        <v>114</v>
      </c>
      <c r="AA280" s="72" t="s">
        <v>114</v>
      </c>
      <c r="AB280" s="72" t="s">
        <v>114</v>
      </c>
    </row>
    <row r="281" spans="1:28">
      <c r="A281" s="30">
        <v>201819</v>
      </c>
      <c r="B281" s="30" t="s">
        <v>19</v>
      </c>
      <c r="C281" s="30" t="s">
        <v>356</v>
      </c>
      <c r="D281" s="30" t="s">
        <v>20</v>
      </c>
      <c r="E281" s="30" t="s">
        <v>21</v>
      </c>
      <c r="F281" s="30" t="s">
        <v>22</v>
      </c>
      <c r="G281" s="30" t="s">
        <v>81</v>
      </c>
      <c r="H281" s="30" t="s">
        <v>84</v>
      </c>
      <c r="I281" s="30" t="s">
        <v>112</v>
      </c>
      <c r="J281" s="7" t="s">
        <v>109</v>
      </c>
      <c r="K281" s="7" t="s">
        <v>109</v>
      </c>
      <c r="L281" s="30" t="s">
        <v>351</v>
      </c>
      <c r="M281" s="30" t="s">
        <v>341</v>
      </c>
      <c r="N281" s="72">
        <v>2021</v>
      </c>
      <c r="O281" s="72">
        <v>1986</v>
      </c>
      <c r="P281" s="72">
        <v>1683</v>
      </c>
      <c r="Q281" s="72">
        <v>1507</v>
      </c>
      <c r="R281" s="72" t="s">
        <v>114</v>
      </c>
      <c r="S281" s="72" t="s">
        <v>114</v>
      </c>
      <c r="T281" s="72" t="s">
        <v>114</v>
      </c>
      <c r="U281" s="72" t="s">
        <v>114</v>
      </c>
      <c r="V281" s="72">
        <v>98</v>
      </c>
      <c r="W281" s="72">
        <v>83</v>
      </c>
      <c r="X281" s="72">
        <v>75</v>
      </c>
      <c r="Y281" s="72" t="s">
        <v>114</v>
      </c>
      <c r="Z281" s="72" t="s">
        <v>114</v>
      </c>
      <c r="AA281" s="72" t="s">
        <v>114</v>
      </c>
      <c r="AB281" s="72" t="s">
        <v>114</v>
      </c>
    </row>
    <row r="282" spans="1:28">
      <c r="A282" s="30">
        <v>201819</v>
      </c>
      <c r="B282" s="30" t="s">
        <v>19</v>
      </c>
      <c r="C282" s="30" t="s">
        <v>356</v>
      </c>
      <c r="D282" s="30" t="s">
        <v>20</v>
      </c>
      <c r="E282" s="30" t="s">
        <v>21</v>
      </c>
      <c r="F282" s="30" t="s">
        <v>22</v>
      </c>
      <c r="G282" s="30" t="s">
        <v>83</v>
      </c>
      <c r="H282" s="30" t="s">
        <v>84</v>
      </c>
      <c r="I282" s="30" t="s">
        <v>112</v>
      </c>
      <c r="J282" s="7" t="s">
        <v>109</v>
      </c>
      <c r="K282" s="7" t="s">
        <v>109</v>
      </c>
      <c r="L282" s="30" t="s">
        <v>351</v>
      </c>
      <c r="M282" s="30" t="s">
        <v>341</v>
      </c>
      <c r="N282" s="72">
        <v>3017</v>
      </c>
      <c r="O282" s="72">
        <v>2971</v>
      </c>
      <c r="P282" s="72">
        <v>2636</v>
      </c>
      <c r="Q282" s="72">
        <v>2274</v>
      </c>
      <c r="R282" s="72" t="s">
        <v>114</v>
      </c>
      <c r="S282" s="72" t="s">
        <v>114</v>
      </c>
      <c r="T282" s="72" t="s">
        <v>114</v>
      </c>
      <c r="U282" s="72" t="s">
        <v>114</v>
      </c>
      <c r="V282" s="72">
        <v>98</v>
      </c>
      <c r="W282" s="72">
        <v>87</v>
      </c>
      <c r="X282" s="72">
        <v>75</v>
      </c>
      <c r="Y282" s="72" t="s">
        <v>114</v>
      </c>
      <c r="Z282" s="72" t="s">
        <v>114</v>
      </c>
      <c r="AA282" s="72" t="s">
        <v>114</v>
      </c>
      <c r="AB282" s="72" t="s">
        <v>114</v>
      </c>
    </row>
    <row r="283" spans="1:28">
      <c r="A283" s="30">
        <v>201819</v>
      </c>
      <c r="B283" s="30" t="s">
        <v>19</v>
      </c>
      <c r="C283" s="30" t="s">
        <v>356</v>
      </c>
      <c r="D283" s="30" t="s">
        <v>20</v>
      </c>
      <c r="E283" s="30" t="s">
        <v>21</v>
      </c>
      <c r="F283" s="30" t="s">
        <v>22</v>
      </c>
      <c r="G283" s="30" t="s">
        <v>109</v>
      </c>
      <c r="H283" s="30" t="s">
        <v>84</v>
      </c>
      <c r="I283" s="30" t="s">
        <v>112</v>
      </c>
      <c r="J283" s="7" t="s">
        <v>109</v>
      </c>
      <c r="K283" s="7" t="s">
        <v>109</v>
      </c>
      <c r="L283" s="30" t="s">
        <v>351</v>
      </c>
      <c r="M283" s="30" t="s">
        <v>341</v>
      </c>
      <c r="N283" s="72">
        <v>5038</v>
      </c>
      <c r="O283" s="72">
        <v>4957</v>
      </c>
      <c r="P283" s="72">
        <v>4319</v>
      </c>
      <c r="Q283" s="72">
        <v>3781</v>
      </c>
      <c r="R283" s="72" t="s">
        <v>114</v>
      </c>
      <c r="S283" s="72" t="s">
        <v>114</v>
      </c>
      <c r="T283" s="72" t="s">
        <v>114</v>
      </c>
      <c r="U283" s="72" t="s">
        <v>114</v>
      </c>
      <c r="V283" s="72">
        <v>98</v>
      </c>
      <c r="W283" s="72">
        <v>86</v>
      </c>
      <c r="X283" s="72">
        <v>75</v>
      </c>
      <c r="Y283" s="72" t="s">
        <v>114</v>
      </c>
      <c r="Z283" s="72" t="s">
        <v>114</v>
      </c>
      <c r="AA283" s="72" t="s">
        <v>114</v>
      </c>
      <c r="AB283" s="72" t="s">
        <v>114</v>
      </c>
    </row>
    <row r="284" spans="1:28">
      <c r="A284" s="30">
        <v>201819</v>
      </c>
      <c r="B284" s="30" t="s">
        <v>19</v>
      </c>
      <c r="C284" s="30" t="s">
        <v>356</v>
      </c>
      <c r="D284" s="30" t="s">
        <v>20</v>
      </c>
      <c r="E284" s="30" t="s">
        <v>21</v>
      </c>
      <c r="F284" s="30" t="s">
        <v>22</v>
      </c>
      <c r="G284" s="30" t="s">
        <v>81</v>
      </c>
      <c r="H284" s="30" t="s">
        <v>84</v>
      </c>
      <c r="I284" s="30" t="s">
        <v>112</v>
      </c>
      <c r="J284" s="7" t="s">
        <v>109</v>
      </c>
      <c r="K284" s="7" t="s">
        <v>109</v>
      </c>
      <c r="L284" s="30" t="s">
        <v>353</v>
      </c>
      <c r="M284" s="30" t="s">
        <v>342</v>
      </c>
      <c r="N284" s="72">
        <v>57127</v>
      </c>
      <c r="O284" s="72">
        <v>55914</v>
      </c>
      <c r="P284" s="72">
        <v>32001</v>
      </c>
      <c r="Q284" s="72">
        <v>22819</v>
      </c>
      <c r="R284" s="72" t="s">
        <v>114</v>
      </c>
      <c r="S284" s="72" t="s">
        <v>114</v>
      </c>
      <c r="T284" s="72" t="s">
        <v>114</v>
      </c>
      <c r="U284" s="72" t="s">
        <v>114</v>
      </c>
      <c r="V284" s="72">
        <v>98</v>
      </c>
      <c r="W284" s="72">
        <v>56</v>
      </c>
      <c r="X284" s="72">
        <v>40</v>
      </c>
      <c r="Y284" s="72" t="s">
        <v>114</v>
      </c>
      <c r="Z284" s="72" t="s">
        <v>114</v>
      </c>
      <c r="AA284" s="72" t="s">
        <v>114</v>
      </c>
      <c r="AB284" s="72" t="s">
        <v>114</v>
      </c>
    </row>
    <row r="285" spans="1:28">
      <c r="A285" s="30">
        <v>201819</v>
      </c>
      <c r="B285" s="30" t="s">
        <v>19</v>
      </c>
      <c r="C285" s="30" t="s">
        <v>356</v>
      </c>
      <c r="D285" s="30" t="s">
        <v>20</v>
      </c>
      <c r="E285" s="30" t="s">
        <v>21</v>
      </c>
      <c r="F285" s="30" t="s">
        <v>22</v>
      </c>
      <c r="G285" s="30" t="s">
        <v>83</v>
      </c>
      <c r="H285" s="30" t="s">
        <v>84</v>
      </c>
      <c r="I285" s="30" t="s">
        <v>112</v>
      </c>
      <c r="J285" s="7" t="s">
        <v>109</v>
      </c>
      <c r="K285" s="7" t="s">
        <v>109</v>
      </c>
      <c r="L285" s="30" t="s">
        <v>353</v>
      </c>
      <c r="M285" s="30" t="s">
        <v>342</v>
      </c>
      <c r="N285" s="72">
        <v>24501</v>
      </c>
      <c r="O285" s="72">
        <v>24266</v>
      </c>
      <c r="P285" s="72">
        <v>17919</v>
      </c>
      <c r="Q285" s="72">
        <v>14609</v>
      </c>
      <c r="R285" s="72" t="s">
        <v>114</v>
      </c>
      <c r="S285" s="72" t="s">
        <v>114</v>
      </c>
      <c r="T285" s="72" t="s">
        <v>114</v>
      </c>
      <c r="U285" s="72" t="s">
        <v>114</v>
      </c>
      <c r="V285" s="72">
        <v>99</v>
      </c>
      <c r="W285" s="72">
        <v>73</v>
      </c>
      <c r="X285" s="72">
        <v>60</v>
      </c>
      <c r="Y285" s="72" t="s">
        <v>114</v>
      </c>
      <c r="Z285" s="72" t="s">
        <v>114</v>
      </c>
      <c r="AA285" s="72" t="s">
        <v>114</v>
      </c>
      <c r="AB285" s="72" t="s">
        <v>114</v>
      </c>
    </row>
    <row r="286" spans="1:28">
      <c r="A286" s="30">
        <v>201819</v>
      </c>
      <c r="B286" s="30" t="s">
        <v>19</v>
      </c>
      <c r="C286" s="30" t="s">
        <v>356</v>
      </c>
      <c r="D286" s="30" t="s">
        <v>20</v>
      </c>
      <c r="E286" s="30" t="s">
        <v>21</v>
      </c>
      <c r="F286" s="30" t="s">
        <v>22</v>
      </c>
      <c r="G286" s="30" t="s">
        <v>109</v>
      </c>
      <c r="H286" s="30" t="s">
        <v>84</v>
      </c>
      <c r="I286" s="30" t="s">
        <v>112</v>
      </c>
      <c r="J286" s="7" t="s">
        <v>109</v>
      </c>
      <c r="K286" s="7" t="s">
        <v>109</v>
      </c>
      <c r="L286" s="30" t="s">
        <v>353</v>
      </c>
      <c r="M286" s="30" t="s">
        <v>342</v>
      </c>
      <c r="N286" s="72">
        <v>81628</v>
      </c>
      <c r="O286" s="72">
        <v>80180</v>
      </c>
      <c r="P286" s="72">
        <v>49920</v>
      </c>
      <c r="Q286" s="72">
        <v>37428</v>
      </c>
      <c r="R286" s="72" t="s">
        <v>114</v>
      </c>
      <c r="S286" s="72" t="s">
        <v>114</v>
      </c>
      <c r="T286" s="72" t="s">
        <v>114</v>
      </c>
      <c r="U286" s="72" t="s">
        <v>114</v>
      </c>
      <c r="V286" s="72">
        <v>98</v>
      </c>
      <c r="W286" s="72">
        <v>61</v>
      </c>
      <c r="X286" s="72">
        <v>46</v>
      </c>
      <c r="Y286" s="72" t="s">
        <v>114</v>
      </c>
      <c r="Z286" s="72" t="s">
        <v>114</v>
      </c>
      <c r="AA286" s="72" t="s">
        <v>114</v>
      </c>
      <c r="AB286" s="72" t="s">
        <v>114</v>
      </c>
    </row>
    <row r="287" spans="1:28">
      <c r="A287" s="30">
        <v>201819</v>
      </c>
      <c r="B287" s="30" t="s">
        <v>19</v>
      </c>
      <c r="C287" s="30" t="s">
        <v>356</v>
      </c>
      <c r="D287" s="30" t="s">
        <v>20</v>
      </c>
      <c r="E287" s="30" t="s">
        <v>21</v>
      </c>
      <c r="F287" s="30" t="s">
        <v>22</v>
      </c>
      <c r="G287" s="30" t="s">
        <v>81</v>
      </c>
      <c r="H287" s="30" t="s">
        <v>84</v>
      </c>
      <c r="I287" s="30" t="s">
        <v>112</v>
      </c>
      <c r="J287" s="7" t="s">
        <v>109</v>
      </c>
      <c r="K287" s="7" t="s">
        <v>109</v>
      </c>
      <c r="L287" s="30" t="s">
        <v>353</v>
      </c>
      <c r="M287" s="30" t="s">
        <v>341</v>
      </c>
      <c r="N287" s="72">
        <v>57127</v>
      </c>
      <c r="O287" s="72">
        <v>55914</v>
      </c>
      <c r="P287" s="72">
        <v>32001</v>
      </c>
      <c r="Q287" s="72">
        <v>22819</v>
      </c>
      <c r="R287" s="72" t="s">
        <v>114</v>
      </c>
      <c r="S287" s="72" t="s">
        <v>114</v>
      </c>
      <c r="T287" s="72" t="s">
        <v>114</v>
      </c>
      <c r="U287" s="72" t="s">
        <v>114</v>
      </c>
      <c r="V287" s="72">
        <v>98</v>
      </c>
      <c r="W287" s="72">
        <v>56</v>
      </c>
      <c r="X287" s="72">
        <v>40</v>
      </c>
      <c r="Y287" s="72" t="s">
        <v>114</v>
      </c>
      <c r="Z287" s="72" t="s">
        <v>114</v>
      </c>
      <c r="AA287" s="72" t="s">
        <v>114</v>
      </c>
      <c r="AB287" s="72" t="s">
        <v>114</v>
      </c>
    </row>
    <row r="288" spans="1:28">
      <c r="A288" s="30">
        <v>201819</v>
      </c>
      <c r="B288" s="30" t="s">
        <v>19</v>
      </c>
      <c r="C288" s="30" t="s">
        <v>356</v>
      </c>
      <c r="D288" s="30" t="s">
        <v>20</v>
      </c>
      <c r="E288" s="30" t="s">
        <v>21</v>
      </c>
      <c r="F288" s="30" t="s">
        <v>22</v>
      </c>
      <c r="G288" s="30" t="s">
        <v>83</v>
      </c>
      <c r="H288" s="30" t="s">
        <v>84</v>
      </c>
      <c r="I288" s="30" t="s">
        <v>112</v>
      </c>
      <c r="J288" s="7" t="s">
        <v>109</v>
      </c>
      <c r="K288" s="7" t="s">
        <v>109</v>
      </c>
      <c r="L288" s="30" t="s">
        <v>353</v>
      </c>
      <c r="M288" s="30" t="s">
        <v>341</v>
      </c>
      <c r="N288" s="72">
        <v>24501</v>
      </c>
      <c r="O288" s="72">
        <v>24266</v>
      </c>
      <c r="P288" s="72">
        <v>17919</v>
      </c>
      <c r="Q288" s="72">
        <v>14609</v>
      </c>
      <c r="R288" s="72" t="s">
        <v>114</v>
      </c>
      <c r="S288" s="72" t="s">
        <v>114</v>
      </c>
      <c r="T288" s="72" t="s">
        <v>114</v>
      </c>
      <c r="U288" s="72" t="s">
        <v>114</v>
      </c>
      <c r="V288" s="72">
        <v>99</v>
      </c>
      <c r="W288" s="72">
        <v>73</v>
      </c>
      <c r="X288" s="72">
        <v>60</v>
      </c>
      <c r="Y288" s="72" t="s">
        <v>114</v>
      </c>
      <c r="Z288" s="72" t="s">
        <v>114</v>
      </c>
      <c r="AA288" s="72" t="s">
        <v>114</v>
      </c>
      <c r="AB288" s="72" t="s">
        <v>114</v>
      </c>
    </row>
    <row r="289" spans="1:28">
      <c r="A289" s="30">
        <v>201819</v>
      </c>
      <c r="B289" s="30" t="s">
        <v>19</v>
      </c>
      <c r="C289" s="30" t="s">
        <v>356</v>
      </c>
      <c r="D289" s="30" t="s">
        <v>20</v>
      </c>
      <c r="E289" s="30" t="s">
        <v>21</v>
      </c>
      <c r="F289" s="30" t="s">
        <v>22</v>
      </c>
      <c r="G289" s="30" t="s">
        <v>109</v>
      </c>
      <c r="H289" s="30" t="s">
        <v>84</v>
      </c>
      <c r="I289" s="30" t="s">
        <v>112</v>
      </c>
      <c r="J289" s="7" t="s">
        <v>109</v>
      </c>
      <c r="K289" s="7" t="s">
        <v>109</v>
      </c>
      <c r="L289" s="30" t="s">
        <v>353</v>
      </c>
      <c r="M289" s="30" t="s">
        <v>341</v>
      </c>
      <c r="N289" s="72">
        <v>81628</v>
      </c>
      <c r="O289" s="72">
        <v>80180</v>
      </c>
      <c r="P289" s="72">
        <v>49920</v>
      </c>
      <c r="Q289" s="72">
        <v>37428</v>
      </c>
      <c r="R289" s="72" t="s">
        <v>114</v>
      </c>
      <c r="S289" s="72" t="s">
        <v>114</v>
      </c>
      <c r="T289" s="72" t="s">
        <v>114</v>
      </c>
      <c r="U289" s="72" t="s">
        <v>114</v>
      </c>
      <c r="V289" s="72">
        <v>98</v>
      </c>
      <c r="W289" s="72">
        <v>61</v>
      </c>
      <c r="X289" s="72">
        <v>46</v>
      </c>
      <c r="Y289" s="72" t="s">
        <v>114</v>
      </c>
      <c r="Z289" s="72" t="s">
        <v>114</v>
      </c>
      <c r="AA289" s="72" t="s">
        <v>114</v>
      </c>
      <c r="AB289" s="72" t="s">
        <v>114</v>
      </c>
    </row>
    <row r="290" spans="1:28">
      <c r="A290" s="30">
        <v>201819</v>
      </c>
      <c r="B290" s="30" t="s">
        <v>19</v>
      </c>
      <c r="C290" s="30" t="s">
        <v>356</v>
      </c>
      <c r="D290" s="30" t="s">
        <v>20</v>
      </c>
      <c r="E290" s="30" t="s">
        <v>21</v>
      </c>
      <c r="F290" s="30" t="s">
        <v>22</v>
      </c>
      <c r="G290" s="30" t="s">
        <v>81</v>
      </c>
      <c r="H290" s="30" t="s">
        <v>84</v>
      </c>
      <c r="I290" s="30" t="s">
        <v>112</v>
      </c>
      <c r="J290" s="7" t="s">
        <v>109</v>
      </c>
      <c r="K290" s="7" t="s">
        <v>109</v>
      </c>
      <c r="L290" s="30" t="s">
        <v>349</v>
      </c>
      <c r="M290" s="30" t="s">
        <v>342</v>
      </c>
      <c r="N290" s="72">
        <v>267688</v>
      </c>
      <c r="O290" s="72">
        <v>263644</v>
      </c>
      <c r="P290" s="72">
        <v>191148</v>
      </c>
      <c r="Q290" s="72">
        <v>144251</v>
      </c>
      <c r="R290" s="72" t="s">
        <v>114</v>
      </c>
      <c r="S290" s="72" t="s">
        <v>114</v>
      </c>
      <c r="T290" s="72" t="s">
        <v>114</v>
      </c>
      <c r="U290" s="72" t="s">
        <v>114</v>
      </c>
      <c r="V290" s="72">
        <v>98</v>
      </c>
      <c r="W290" s="72">
        <v>71</v>
      </c>
      <c r="X290" s="72">
        <v>54</v>
      </c>
      <c r="Y290" s="72" t="s">
        <v>114</v>
      </c>
      <c r="Z290" s="72" t="s">
        <v>114</v>
      </c>
      <c r="AA290" s="72" t="s">
        <v>114</v>
      </c>
      <c r="AB290" s="72" t="s">
        <v>114</v>
      </c>
    </row>
    <row r="291" spans="1:28">
      <c r="A291" s="30">
        <v>201819</v>
      </c>
      <c r="B291" s="30" t="s">
        <v>19</v>
      </c>
      <c r="C291" s="30" t="s">
        <v>356</v>
      </c>
      <c r="D291" s="30" t="s">
        <v>20</v>
      </c>
      <c r="E291" s="30" t="s">
        <v>21</v>
      </c>
      <c r="F291" s="30" t="s">
        <v>22</v>
      </c>
      <c r="G291" s="30" t="s">
        <v>83</v>
      </c>
      <c r="H291" s="30" t="s">
        <v>84</v>
      </c>
      <c r="I291" s="30" t="s">
        <v>112</v>
      </c>
      <c r="J291" s="7" t="s">
        <v>109</v>
      </c>
      <c r="K291" s="7" t="s">
        <v>109</v>
      </c>
      <c r="L291" s="30" t="s">
        <v>349</v>
      </c>
      <c r="M291" s="30" t="s">
        <v>342</v>
      </c>
      <c r="N291" s="72">
        <v>261524</v>
      </c>
      <c r="O291" s="72">
        <v>259920</v>
      </c>
      <c r="P291" s="72">
        <v>221219</v>
      </c>
      <c r="Q291" s="72">
        <v>184899</v>
      </c>
      <c r="R291" s="72" t="s">
        <v>114</v>
      </c>
      <c r="S291" s="72" t="s">
        <v>114</v>
      </c>
      <c r="T291" s="72" t="s">
        <v>114</v>
      </c>
      <c r="U291" s="72" t="s">
        <v>114</v>
      </c>
      <c r="V291" s="72">
        <v>99</v>
      </c>
      <c r="W291" s="72">
        <v>85</v>
      </c>
      <c r="X291" s="72">
        <v>71</v>
      </c>
      <c r="Y291" s="72" t="s">
        <v>114</v>
      </c>
      <c r="Z291" s="72" t="s">
        <v>114</v>
      </c>
      <c r="AA291" s="72" t="s">
        <v>114</v>
      </c>
      <c r="AB291" s="72" t="s">
        <v>114</v>
      </c>
    </row>
    <row r="292" spans="1:28">
      <c r="A292" s="30">
        <v>201819</v>
      </c>
      <c r="B292" s="30" t="s">
        <v>19</v>
      </c>
      <c r="C292" s="30" t="s">
        <v>356</v>
      </c>
      <c r="D292" s="30" t="s">
        <v>20</v>
      </c>
      <c r="E292" s="30" t="s">
        <v>21</v>
      </c>
      <c r="F292" s="30" t="s">
        <v>22</v>
      </c>
      <c r="G292" s="30" t="s">
        <v>109</v>
      </c>
      <c r="H292" s="30" t="s">
        <v>84</v>
      </c>
      <c r="I292" s="30" t="s">
        <v>112</v>
      </c>
      <c r="J292" s="7" t="s">
        <v>109</v>
      </c>
      <c r="K292" s="7" t="s">
        <v>109</v>
      </c>
      <c r="L292" s="30" t="s">
        <v>349</v>
      </c>
      <c r="M292" s="30" t="s">
        <v>342</v>
      </c>
      <c r="N292" s="72">
        <v>529212</v>
      </c>
      <c r="O292" s="72">
        <v>523564</v>
      </c>
      <c r="P292" s="72">
        <v>412367</v>
      </c>
      <c r="Q292" s="72">
        <v>329150</v>
      </c>
      <c r="R292" s="72" t="s">
        <v>114</v>
      </c>
      <c r="S292" s="72" t="s">
        <v>114</v>
      </c>
      <c r="T292" s="72" t="s">
        <v>114</v>
      </c>
      <c r="U292" s="72" t="s">
        <v>114</v>
      </c>
      <c r="V292" s="72">
        <v>99</v>
      </c>
      <c r="W292" s="72">
        <v>78</v>
      </c>
      <c r="X292" s="72">
        <v>62</v>
      </c>
      <c r="Y292" s="72" t="s">
        <v>114</v>
      </c>
      <c r="Z292" s="72" t="s">
        <v>114</v>
      </c>
      <c r="AA292" s="72" t="s">
        <v>114</v>
      </c>
      <c r="AB292" s="72" t="s">
        <v>114</v>
      </c>
    </row>
    <row r="293" spans="1:28">
      <c r="A293" s="30">
        <v>201819</v>
      </c>
      <c r="B293" s="30" t="s">
        <v>19</v>
      </c>
      <c r="C293" s="30" t="s">
        <v>356</v>
      </c>
      <c r="D293" s="30" t="s">
        <v>20</v>
      </c>
      <c r="E293" s="30" t="s">
        <v>21</v>
      </c>
      <c r="F293" s="30" t="s">
        <v>22</v>
      </c>
      <c r="G293" s="30" t="s">
        <v>81</v>
      </c>
      <c r="H293" s="30" t="s">
        <v>84</v>
      </c>
      <c r="I293" s="30" t="s">
        <v>112</v>
      </c>
      <c r="J293" s="7" t="s">
        <v>109</v>
      </c>
      <c r="K293" s="7" t="s">
        <v>109</v>
      </c>
      <c r="L293" s="30" t="s">
        <v>349</v>
      </c>
      <c r="M293" s="30" t="s">
        <v>341</v>
      </c>
      <c r="N293" s="72">
        <v>267688</v>
      </c>
      <c r="O293" s="72">
        <v>263644</v>
      </c>
      <c r="P293" s="72">
        <v>191148</v>
      </c>
      <c r="Q293" s="72">
        <v>144251</v>
      </c>
      <c r="R293" s="72" t="s">
        <v>114</v>
      </c>
      <c r="S293" s="72" t="s">
        <v>114</v>
      </c>
      <c r="T293" s="72" t="s">
        <v>114</v>
      </c>
      <c r="U293" s="72" t="s">
        <v>114</v>
      </c>
      <c r="V293" s="72">
        <v>98</v>
      </c>
      <c r="W293" s="72">
        <v>71</v>
      </c>
      <c r="X293" s="72">
        <v>54</v>
      </c>
      <c r="Y293" s="72" t="s">
        <v>114</v>
      </c>
      <c r="Z293" s="72" t="s">
        <v>114</v>
      </c>
      <c r="AA293" s="72" t="s">
        <v>114</v>
      </c>
      <c r="AB293" s="72" t="s">
        <v>114</v>
      </c>
    </row>
    <row r="294" spans="1:28">
      <c r="A294" s="30">
        <v>201819</v>
      </c>
      <c r="B294" s="30" t="s">
        <v>19</v>
      </c>
      <c r="C294" s="30" t="s">
        <v>356</v>
      </c>
      <c r="D294" s="30" t="s">
        <v>20</v>
      </c>
      <c r="E294" s="30" t="s">
        <v>21</v>
      </c>
      <c r="F294" s="30" t="s">
        <v>22</v>
      </c>
      <c r="G294" s="30" t="s">
        <v>83</v>
      </c>
      <c r="H294" s="30" t="s">
        <v>84</v>
      </c>
      <c r="I294" s="30" t="s">
        <v>112</v>
      </c>
      <c r="J294" s="7" t="s">
        <v>109</v>
      </c>
      <c r="K294" s="7" t="s">
        <v>109</v>
      </c>
      <c r="L294" s="30" t="s">
        <v>349</v>
      </c>
      <c r="M294" s="30" t="s">
        <v>341</v>
      </c>
      <c r="N294" s="72">
        <v>261524</v>
      </c>
      <c r="O294" s="72">
        <v>259920</v>
      </c>
      <c r="P294" s="72">
        <v>221219</v>
      </c>
      <c r="Q294" s="72">
        <v>184899</v>
      </c>
      <c r="R294" s="72" t="s">
        <v>114</v>
      </c>
      <c r="S294" s="72" t="s">
        <v>114</v>
      </c>
      <c r="T294" s="72" t="s">
        <v>114</v>
      </c>
      <c r="U294" s="72" t="s">
        <v>114</v>
      </c>
      <c r="V294" s="72">
        <v>99</v>
      </c>
      <c r="W294" s="72">
        <v>85</v>
      </c>
      <c r="X294" s="72">
        <v>71</v>
      </c>
      <c r="Y294" s="72" t="s">
        <v>114</v>
      </c>
      <c r="Z294" s="72" t="s">
        <v>114</v>
      </c>
      <c r="AA294" s="72" t="s">
        <v>114</v>
      </c>
      <c r="AB294" s="72" t="s">
        <v>114</v>
      </c>
    </row>
    <row r="295" spans="1:28">
      <c r="A295" s="30">
        <v>201819</v>
      </c>
      <c r="B295" s="30" t="s">
        <v>19</v>
      </c>
      <c r="C295" s="30" t="s">
        <v>356</v>
      </c>
      <c r="D295" s="30" t="s">
        <v>20</v>
      </c>
      <c r="E295" s="30" t="s">
        <v>21</v>
      </c>
      <c r="F295" s="30" t="s">
        <v>22</v>
      </c>
      <c r="G295" s="30" t="s">
        <v>109</v>
      </c>
      <c r="H295" s="30" t="s">
        <v>84</v>
      </c>
      <c r="I295" s="30" t="s">
        <v>112</v>
      </c>
      <c r="J295" s="7" t="s">
        <v>109</v>
      </c>
      <c r="K295" s="7" t="s">
        <v>109</v>
      </c>
      <c r="L295" s="30" t="s">
        <v>349</v>
      </c>
      <c r="M295" s="30" t="s">
        <v>341</v>
      </c>
      <c r="N295" s="72">
        <v>529212</v>
      </c>
      <c r="O295" s="72">
        <v>523564</v>
      </c>
      <c r="P295" s="72">
        <v>412367</v>
      </c>
      <c r="Q295" s="72">
        <v>329150</v>
      </c>
      <c r="R295" s="72" t="s">
        <v>114</v>
      </c>
      <c r="S295" s="72" t="s">
        <v>114</v>
      </c>
      <c r="T295" s="72" t="s">
        <v>114</v>
      </c>
      <c r="U295" s="72" t="s">
        <v>114</v>
      </c>
      <c r="V295" s="72">
        <v>99</v>
      </c>
      <c r="W295" s="72">
        <v>78</v>
      </c>
      <c r="X295" s="72">
        <v>62</v>
      </c>
      <c r="Y295" s="72" t="s">
        <v>114</v>
      </c>
      <c r="Z295" s="72" t="s">
        <v>114</v>
      </c>
      <c r="AA295" s="72" t="s">
        <v>114</v>
      </c>
      <c r="AB295" s="72" t="s">
        <v>114</v>
      </c>
    </row>
    <row r="296" spans="1:28">
      <c r="A296" s="30">
        <v>201819</v>
      </c>
      <c r="B296" s="30" t="s">
        <v>19</v>
      </c>
      <c r="C296" s="30" t="s">
        <v>356</v>
      </c>
      <c r="D296" s="30" t="s">
        <v>20</v>
      </c>
      <c r="E296" s="30" t="s">
        <v>21</v>
      </c>
      <c r="F296" s="30" t="s">
        <v>22</v>
      </c>
      <c r="G296" s="30" t="s">
        <v>81</v>
      </c>
      <c r="H296" s="30" t="s">
        <v>84</v>
      </c>
      <c r="I296" s="30" t="s">
        <v>112</v>
      </c>
      <c r="J296" s="7" t="s">
        <v>109</v>
      </c>
      <c r="K296" s="7" t="s">
        <v>109</v>
      </c>
      <c r="L296" s="30" t="s">
        <v>348</v>
      </c>
      <c r="M296" s="30" t="s">
        <v>342</v>
      </c>
      <c r="N296" s="72">
        <v>268327</v>
      </c>
      <c r="O296" s="72">
        <v>262376</v>
      </c>
      <c r="P296" s="72">
        <v>191535</v>
      </c>
      <c r="Q296" s="72">
        <v>134689</v>
      </c>
      <c r="R296" s="72" t="s">
        <v>114</v>
      </c>
      <c r="S296" s="72" t="s">
        <v>114</v>
      </c>
      <c r="T296" s="72" t="s">
        <v>114</v>
      </c>
      <c r="U296" s="72" t="s">
        <v>114</v>
      </c>
      <c r="V296" s="72">
        <v>98</v>
      </c>
      <c r="W296" s="72">
        <v>71</v>
      </c>
      <c r="X296" s="72">
        <v>50</v>
      </c>
      <c r="Y296" s="72" t="s">
        <v>114</v>
      </c>
      <c r="Z296" s="72" t="s">
        <v>114</v>
      </c>
      <c r="AA296" s="72" t="s">
        <v>114</v>
      </c>
      <c r="AB296" s="72" t="s">
        <v>114</v>
      </c>
    </row>
    <row r="297" spans="1:28">
      <c r="A297" s="30">
        <v>201819</v>
      </c>
      <c r="B297" s="30" t="s">
        <v>19</v>
      </c>
      <c r="C297" s="30" t="s">
        <v>356</v>
      </c>
      <c r="D297" s="30" t="s">
        <v>20</v>
      </c>
      <c r="E297" s="30" t="s">
        <v>21</v>
      </c>
      <c r="F297" s="30" t="s">
        <v>22</v>
      </c>
      <c r="G297" s="30" t="s">
        <v>83</v>
      </c>
      <c r="H297" s="30" t="s">
        <v>84</v>
      </c>
      <c r="I297" s="30" t="s">
        <v>112</v>
      </c>
      <c r="J297" s="7" t="s">
        <v>109</v>
      </c>
      <c r="K297" s="7" t="s">
        <v>109</v>
      </c>
      <c r="L297" s="30" t="s">
        <v>348</v>
      </c>
      <c r="M297" s="30" t="s">
        <v>342</v>
      </c>
      <c r="N297" s="72">
        <v>261505</v>
      </c>
      <c r="O297" s="72">
        <v>256773</v>
      </c>
      <c r="P297" s="72">
        <v>188477</v>
      </c>
      <c r="Q297" s="72">
        <v>132018</v>
      </c>
      <c r="R297" s="72" t="s">
        <v>114</v>
      </c>
      <c r="S297" s="72" t="s">
        <v>114</v>
      </c>
      <c r="T297" s="72" t="s">
        <v>114</v>
      </c>
      <c r="U297" s="72" t="s">
        <v>114</v>
      </c>
      <c r="V297" s="72">
        <v>98</v>
      </c>
      <c r="W297" s="72">
        <v>72</v>
      </c>
      <c r="X297" s="72">
        <v>50</v>
      </c>
      <c r="Y297" s="72" t="s">
        <v>114</v>
      </c>
      <c r="Z297" s="72" t="s">
        <v>114</v>
      </c>
      <c r="AA297" s="72" t="s">
        <v>114</v>
      </c>
      <c r="AB297" s="72" t="s">
        <v>114</v>
      </c>
    </row>
    <row r="298" spans="1:28">
      <c r="A298" s="30">
        <v>201819</v>
      </c>
      <c r="B298" s="30" t="s">
        <v>19</v>
      </c>
      <c r="C298" s="30" t="s">
        <v>356</v>
      </c>
      <c r="D298" s="30" t="s">
        <v>20</v>
      </c>
      <c r="E298" s="30" t="s">
        <v>21</v>
      </c>
      <c r="F298" s="30" t="s">
        <v>22</v>
      </c>
      <c r="G298" s="30" t="s">
        <v>109</v>
      </c>
      <c r="H298" s="30" t="s">
        <v>84</v>
      </c>
      <c r="I298" s="30" t="s">
        <v>112</v>
      </c>
      <c r="J298" s="7" t="s">
        <v>109</v>
      </c>
      <c r="K298" s="7" t="s">
        <v>109</v>
      </c>
      <c r="L298" s="30" t="s">
        <v>348</v>
      </c>
      <c r="M298" s="30" t="s">
        <v>342</v>
      </c>
      <c r="N298" s="72">
        <v>529832</v>
      </c>
      <c r="O298" s="72">
        <v>519149</v>
      </c>
      <c r="P298" s="72">
        <v>380012</v>
      </c>
      <c r="Q298" s="72">
        <v>266707</v>
      </c>
      <c r="R298" s="72" t="s">
        <v>114</v>
      </c>
      <c r="S298" s="72" t="s">
        <v>114</v>
      </c>
      <c r="T298" s="72" t="s">
        <v>114</v>
      </c>
      <c r="U298" s="72" t="s">
        <v>114</v>
      </c>
      <c r="V298" s="72">
        <v>98</v>
      </c>
      <c r="W298" s="72">
        <v>72</v>
      </c>
      <c r="X298" s="72">
        <v>50</v>
      </c>
      <c r="Y298" s="72" t="s">
        <v>114</v>
      </c>
      <c r="Z298" s="72" t="s">
        <v>114</v>
      </c>
      <c r="AA298" s="72" t="s">
        <v>114</v>
      </c>
      <c r="AB298" s="72" t="s">
        <v>114</v>
      </c>
    </row>
    <row r="299" spans="1:28">
      <c r="A299" s="30">
        <v>201819</v>
      </c>
      <c r="B299" s="30" t="s">
        <v>19</v>
      </c>
      <c r="C299" s="30" t="s">
        <v>356</v>
      </c>
      <c r="D299" s="30" t="s">
        <v>20</v>
      </c>
      <c r="E299" s="30" t="s">
        <v>21</v>
      </c>
      <c r="F299" s="30" t="s">
        <v>22</v>
      </c>
      <c r="G299" s="30" t="s">
        <v>81</v>
      </c>
      <c r="H299" s="30" t="s">
        <v>84</v>
      </c>
      <c r="I299" s="30" t="s">
        <v>112</v>
      </c>
      <c r="J299" s="7" t="s">
        <v>109</v>
      </c>
      <c r="K299" s="7" t="s">
        <v>109</v>
      </c>
      <c r="L299" s="30" t="s">
        <v>348</v>
      </c>
      <c r="M299" s="30" t="s">
        <v>341</v>
      </c>
      <c r="N299" s="72">
        <v>268327</v>
      </c>
      <c r="O299" s="72">
        <v>262376</v>
      </c>
      <c r="P299" s="72">
        <v>191535</v>
      </c>
      <c r="Q299" s="72">
        <v>134689</v>
      </c>
      <c r="R299" s="72" t="s">
        <v>114</v>
      </c>
      <c r="S299" s="72" t="s">
        <v>114</v>
      </c>
      <c r="T299" s="72" t="s">
        <v>114</v>
      </c>
      <c r="U299" s="72" t="s">
        <v>114</v>
      </c>
      <c r="V299" s="72">
        <v>98</v>
      </c>
      <c r="W299" s="72">
        <v>71</v>
      </c>
      <c r="X299" s="72">
        <v>50</v>
      </c>
      <c r="Y299" s="72" t="s">
        <v>114</v>
      </c>
      <c r="Z299" s="72" t="s">
        <v>114</v>
      </c>
      <c r="AA299" s="72" t="s">
        <v>114</v>
      </c>
      <c r="AB299" s="72" t="s">
        <v>114</v>
      </c>
    </row>
    <row r="300" spans="1:28">
      <c r="A300" s="30">
        <v>201819</v>
      </c>
      <c r="B300" s="30" t="s">
        <v>19</v>
      </c>
      <c r="C300" s="30" t="s">
        <v>356</v>
      </c>
      <c r="D300" s="30" t="s">
        <v>20</v>
      </c>
      <c r="E300" s="30" t="s">
        <v>21</v>
      </c>
      <c r="F300" s="30" t="s">
        <v>22</v>
      </c>
      <c r="G300" s="30" t="s">
        <v>83</v>
      </c>
      <c r="H300" s="30" t="s">
        <v>84</v>
      </c>
      <c r="I300" s="30" t="s">
        <v>112</v>
      </c>
      <c r="J300" s="7" t="s">
        <v>109</v>
      </c>
      <c r="K300" s="7" t="s">
        <v>109</v>
      </c>
      <c r="L300" s="30" t="s">
        <v>348</v>
      </c>
      <c r="M300" s="30" t="s">
        <v>341</v>
      </c>
      <c r="N300" s="72">
        <v>261505</v>
      </c>
      <c r="O300" s="72">
        <v>256773</v>
      </c>
      <c r="P300" s="72">
        <v>188477</v>
      </c>
      <c r="Q300" s="72">
        <v>132018</v>
      </c>
      <c r="R300" s="72" t="s">
        <v>114</v>
      </c>
      <c r="S300" s="72" t="s">
        <v>114</v>
      </c>
      <c r="T300" s="72" t="s">
        <v>114</v>
      </c>
      <c r="U300" s="72" t="s">
        <v>114</v>
      </c>
      <c r="V300" s="72">
        <v>98</v>
      </c>
      <c r="W300" s="72">
        <v>72</v>
      </c>
      <c r="X300" s="72">
        <v>50</v>
      </c>
      <c r="Y300" s="72" t="s">
        <v>114</v>
      </c>
      <c r="Z300" s="72" t="s">
        <v>114</v>
      </c>
      <c r="AA300" s="72" t="s">
        <v>114</v>
      </c>
      <c r="AB300" s="72" t="s">
        <v>114</v>
      </c>
    </row>
    <row r="301" spans="1:28">
      <c r="A301" s="30">
        <v>201819</v>
      </c>
      <c r="B301" s="30" t="s">
        <v>19</v>
      </c>
      <c r="C301" s="30" t="s">
        <v>356</v>
      </c>
      <c r="D301" s="30" t="s">
        <v>20</v>
      </c>
      <c r="E301" s="30" t="s">
        <v>21</v>
      </c>
      <c r="F301" s="30" t="s">
        <v>22</v>
      </c>
      <c r="G301" s="30" t="s">
        <v>109</v>
      </c>
      <c r="H301" s="30" t="s">
        <v>84</v>
      </c>
      <c r="I301" s="30" t="s">
        <v>112</v>
      </c>
      <c r="J301" s="7" t="s">
        <v>109</v>
      </c>
      <c r="K301" s="7" t="s">
        <v>109</v>
      </c>
      <c r="L301" s="30" t="s">
        <v>348</v>
      </c>
      <c r="M301" s="30" t="s">
        <v>341</v>
      </c>
      <c r="N301" s="72">
        <v>529832</v>
      </c>
      <c r="O301" s="72">
        <v>519149</v>
      </c>
      <c r="P301" s="72">
        <v>380012</v>
      </c>
      <c r="Q301" s="72">
        <v>266707</v>
      </c>
      <c r="R301" s="72" t="s">
        <v>114</v>
      </c>
      <c r="S301" s="72" t="s">
        <v>114</v>
      </c>
      <c r="T301" s="72" t="s">
        <v>114</v>
      </c>
      <c r="U301" s="72" t="s">
        <v>114</v>
      </c>
      <c r="V301" s="72">
        <v>98</v>
      </c>
      <c r="W301" s="72">
        <v>72</v>
      </c>
      <c r="X301" s="72">
        <v>50</v>
      </c>
      <c r="Y301" s="72" t="s">
        <v>114</v>
      </c>
      <c r="Z301" s="72" t="s">
        <v>114</v>
      </c>
      <c r="AA301" s="72" t="s">
        <v>114</v>
      </c>
      <c r="AB301" s="72" t="s">
        <v>114</v>
      </c>
    </row>
    <row r="302" spans="1:28">
      <c r="A302" s="30">
        <v>201819</v>
      </c>
      <c r="B302" s="30" t="s">
        <v>19</v>
      </c>
      <c r="C302" s="30" t="s">
        <v>356</v>
      </c>
      <c r="D302" s="30" t="s">
        <v>20</v>
      </c>
      <c r="E302" s="30" t="s">
        <v>21</v>
      </c>
      <c r="F302" s="30" t="s">
        <v>22</v>
      </c>
      <c r="G302" s="30" t="s">
        <v>81</v>
      </c>
      <c r="H302" s="30" t="s">
        <v>84</v>
      </c>
      <c r="I302" s="30" t="s">
        <v>112</v>
      </c>
      <c r="J302" s="7" t="s">
        <v>109</v>
      </c>
      <c r="K302" s="7" t="s">
        <v>109</v>
      </c>
      <c r="L302" s="30" t="s">
        <v>350</v>
      </c>
      <c r="M302" s="30" t="s">
        <v>342</v>
      </c>
      <c r="N302" s="72">
        <v>109768</v>
      </c>
      <c r="O302" s="72">
        <v>107504</v>
      </c>
      <c r="P302" s="72">
        <v>70564</v>
      </c>
      <c r="Q302" s="72">
        <v>51600</v>
      </c>
      <c r="R302" s="72" t="s">
        <v>114</v>
      </c>
      <c r="S302" s="72" t="s">
        <v>114</v>
      </c>
      <c r="T302" s="72" t="s">
        <v>114</v>
      </c>
      <c r="U302" s="72" t="s">
        <v>114</v>
      </c>
      <c r="V302" s="72">
        <v>98</v>
      </c>
      <c r="W302" s="72">
        <v>64</v>
      </c>
      <c r="X302" s="72">
        <v>47</v>
      </c>
      <c r="Y302" s="72" t="s">
        <v>114</v>
      </c>
      <c r="Z302" s="72" t="s">
        <v>114</v>
      </c>
      <c r="AA302" s="72" t="s">
        <v>114</v>
      </c>
      <c r="AB302" s="72" t="s">
        <v>114</v>
      </c>
    </row>
    <row r="303" spans="1:28">
      <c r="A303" s="30">
        <v>201819</v>
      </c>
      <c r="B303" s="30" t="s">
        <v>19</v>
      </c>
      <c r="C303" s="30" t="s">
        <v>356</v>
      </c>
      <c r="D303" s="30" t="s">
        <v>20</v>
      </c>
      <c r="E303" s="30" t="s">
        <v>21</v>
      </c>
      <c r="F303" s="30" t="s">
        <v>22</v>
      </c>
      <c r="G303" s="30" t="s">
        <v>83</v>
      </c>
      <c r="H303" s="30" t="s">
        <v>84</v>
      </c>
      <c r="I303" s="30" t="s">
        <v>112</v>
      </c>
      <c r="J303" s="7" t="s">
        <v>109</v>
      </c>
      <c r="K303" s="7" t="s">
        <v>109</v>
      </c>
      <c r="L303" s="30" t="s">
        <v>350</v>
      </c>
      <c r="M303" s="30" t="s">
        <v>342</v>
      </c>
      <c r="N303" s="72">
        <v>141979</v>
      </c>
      <c r="O303" s="72">
        <v>139802</v>
      </c>
      <c r="P303" s="72">
        <v>105500</v>
      </c>
      <c r="Q303" s="72">
        <v>81954</v>
      </c>
      <c r="R303" s="72" t="s">
        <v>114</v>
      </c>
      <c r="S303" s="72" t="s">
        <v>114</v>
      </c>
      <c r="T303" s="72" t="s">
        <v>114</v>
      </c>
      <c r="U303" s="72" t="s">
        <v>114</v>
      </c>
      <c r="V303" s="72">
        <v>98</v>
      </c>
      <c r="W303" s="72">
        <v>74</v>
      </c>
      <c r="X303" s="72">
        <v>58</v>
      </c>
      <c r="Y303" s="72" t="s">
        <v>114</v>
      </c>
      <c r="Z303" s="72" t="s">
        <v>114</v>
      </c>
      <c r="AA303" s="72" t="s">
        <v>114</v>
      </c>
      <c r="AB303" s="72" t="s">
        <v>114</v>
      </c>
    </row>
    <row r="304" spans="1:28">
      <c r="A304" s="30">
        <v>201819</v>
      </c>
      <c r="B304" s="30" t="s">
        <v>19</v>
      </c>
      <c r="C304" s="30" t="s">
        <v>356</v>
      </c>
      <c r="D304" s="30" t="s">
        <v>20</v>
      </c>
      <c r="E304" s="30" t="s">
        <v>21</v>
      </c>
      <c r="F304" s="30" t="s">
        <v>22</v>
      </c>
      <c r="G304" s="30" t="s">
        <v>109</v>
      </c>
      <c r="H304" s="30" t="s">
        <v>84</v>
      </c>
      <c r="I304" s="30" t="s">
        <v>112</v>
      </c>
      <c r="J304" s="7" t="s">
        <v>109</v>
      </c>
      <c r="K304" s="7" t="s">
        <v>109</v>
      </c>
      <c r="L304" s="30" t="s">
        <v>350</v>
      </c>
      <c r="M304" s="30" t="s">
        <v>342</v>
      </c>
      <c r="N304" s="72">
        <v>251747</v>
      </c>
      <c r="O304" s="72">
        <v>247306</v>
      </c>
      <c r="P304" s="72">
        <v>176064</v>
      </c>
      <c r="Q304" s="72">
        <v>133554</v>
      </c>
      <c r="R304" s="72" t="s">
        <v>114</v>
      </c>
      <c r="S304" s="72" t="s">
        <v>114</v>
      </c>
      <c r="T304" s="72" t="s">
        <v>114</v>
      </c>
      <c r="U304" s="72" t="s">
        <v>114</v>
      </c>
      <c r="V304" s="72">
        <v>98</v>
      </c>
      <c r="W304" s="72">
        <v>70</v>
      </c>
      <c r="X304" s="72">
        <v>53</v>
      </c>
      <c r="Y304" s="72" t="s">
        <v>114</v>
      </c>
      <c r="Z304" s="72" t="s">
        <v>114</v>
      </c>
      <c r="AA304" s="72" t="s">
        <v>114</v>
      </c>
      <c r="AB304" s="72" t="s">
        <v>114</v>
      </c>
    </row>
    <row r="305" spans="1:28">
      <c r="A305" s="30">
        <v>201819</v>
      </c>
      <c r="B305" s="30" t="s">
        <v>19</v>
      </c>
      <c r="C305" s="30" t="s">
        <v>356</v>
      </c>
      <c r="D305" s="30" t="s">
        <v>20</v>
      </c>
      <c r="E305" s="30" t="s">
        <v>21</v>
      </c>
      <c r="F305" s="30" t="s">
        <v>22</v>
      </c>
      <c r="G305" s="30" t="s">
        <v>81</v>
      </c>
      <c r="H305" s="30" t="s">
        <v>84</v>
      </c>
      <c r="I305" s="30" t="s">
        <v>112</v>
      </c>
      <c r="J305" s="7" t="s">
        <v>109</v>
      </c>
      <c r="K305" s="7" t="s">
        <v>109</v>
      </c>
      <c r="L305" s="30" t="s">
        <v>350</v>
      </c>
      <c r="M305" s="30" t="s">
        <v>341</v>
      </c>
      <c r="N305" s="72">
        <v>109768</v>
      </c>
      <c r="O305" s="72">
        <v>107504</v>
      </c>
      <c r="P305" s="72">
        <v>70564</v>
      </c>
      <c r="Q305" s="72">
        <v>51600</v>
      </c>
      <c r="R305" s="72" t="s">
        <v>114</v>
      </c>
      <c r="S305" s="72" t="s">
        <v>114</v>
      </c>
      <c r="T305" s="72" t="s">
        <v>114</v>
      </c>
      <c r="U305" s="72" t="s">
        <v>114</v>
      </c>
      <c r="V305" s="72">
        <v>98</v>
      </c>
      <c r="W305" s="72">
        <v>64</v>
      </c>
      <c r="X305" s="72">
        <v>47</v>
      </c>
      <c r="Y305" s="72" t="s">
        <v>114</v>
      </c>
      <c r="Z305" s="72" t="s">
        <v>114</v>
      </c>
      <c r="AA305" s="72" t="s">
        <v>114</v>
      </c>
      <c r="AB305" s="72" t="s">
        <v>114</v>
      </c>
    </row>
    <row r="306" spans="1:28">
      <c r="A306" s="30">
        <v>201819</v>
      </c>
      <c r="B306" s="30" t="s">
        <v>19</v>
      </c>
      <c r="C306" s="30" t="s">
        <v>356</v>
      </c>
      <c r="D306" s="30" t="s">
        <v>20</v>
      </c>
      <c r="E306" s="30" t="s">
        <v>21</v>
      </c>
      <c r="F306" s="30" t="s">
        <v>22</v>
      </c>
      <c r="G306" s="30" t="s">
        <v>83</v>
      </c>
      <c r="H306" s="30" t="s">
        <v>84</v>
      </c>
      <c r="I306" s="30" t="s">
        <v>112</v>
      </c>
      <c r="J306" s="7" t="s">
        <v>109</v>
      </c>
      <c r="K306" s="7" t="s">
        <v>109</v>
      </c>
      <c r="L306" s="30" t="s">
        <v>350</v>
      </c>
      <c r="M306" s="30" t="s">
        <v>341</v>
      </c>
      <c r="N306" s="72">
        <v>141979</v>
      </c>
      <c r="O306" s="72">
        <v>139802</v>
      </c>
      <c r="P306" s="72">
        <v>105500</v>
      </c>
      <c r="Q306" s="72">
        <v>81954</v>
      </c>
      <c r="R306" s="72" t="s">
        <v>114</v>
      </c>
      <c r="S306" s="72" t="s">
        <v>114</v>
      </c>
      <c r="T306" s="72" t="s">
        <v>114</v>
      </c>
      <c r="U306" s="72" t="s">
        <v>114</v>
      </c>
      <c r="V306" s="72">
        <v>98</v>
      </c>
      <c r="W306" s="72">
        <v>74</v>
      </c>
      <c r="X306" s="72">
        <v>58</v>
      </c>
      <c r="Y306" s="72" t="s">
        <v>114</v>
      </c>
      <c r="Z306" s="72" t="s">
        <v>114</v>
      </c>
      <c r="AA306" s="72" t="s">
        <v>114</v>
      </c>
      <c r="AB306" s="72" t="s">
        <v>114</v>
      </c>
    </row>
    <row r="307" spans="1:28">
      <c r="A307" s="30">
        <v>201819</v>
      </c>
      <c r="B307" s="30" t="s">
        <v>19</v>
      </c>
      <c r="C307" s="30" t="s">
        <v>356</v>
      </c>
      <c r="D307" s="30" t="s">
        <v>20</v>
      </c>
      <c r="E307" s="30" t="s">
        <v>21</v>
      </c>
      <c r="F307" s="30" t="s">
        <v>22</v>
      </c>
      <c r="G307" s="30" t="s">
        <v>109</v>
      </c>
      <c r="H307" s="30" t="s">
        <v>84</v>
      </c>
      <c r="I307" s="30" t="s">
        <v>112</v>
      </c>
      <c r="J307" s="7" t="s">
        <v>109</v>
      </c>
      <c r="K307" s="7" t="s">
        <v>109</v>
      </c>
      <c r="L307" s="30" t="s">
        <v>350</v>
      </c>
      <c r="M307" s="30" t="s">
        <v>341</v>
      </c>
      <c r="N307" s="72">
        <v>251747</v>
      </c>
      <c r="O307" s="72">
        <v>247306</v>
      </c>
      <c r="P307" s="72">
        <v>176064</v>
      </c>
      <c r="Q307" s="72">
        <v>133554</v>
      </c>
      <c r="R307" s="72" t="s">
        <v>114</v>
      </c>
      <c r="S307" s="72" t="s">
        <v>114</v>
      </c>
      <c r="T307" s="72" t="s">
        <v>114</v>
      </c>
      <c r="U307" s="72" t="s">
        <v>114</v>
      </c>
      <c r="V307" s="72">
        <v>98</v>
      </c>
      <c r="W307" s="72">
        <v>70</v>
      </c>
      <c r="X307" s="72">
        <v>53</v>
      </c>
      <c r="Y307" s="72" t="s">
        <v>114</v>
      </c>
      <c r="Z307" s="72" t="s">
        <v>114</v>
      </c>
      <c r="AA307" s="72" t="s">
        <v>114</v>
      </c>
      <c r="AB307" s="72" t="s">
        <v>114</v>
      </c>
    </row>
    <row r="308" spans="1:28">
      <c r="A308" s="30">
        <v>201819</v>
      </c>
      <c r="B308" s="30" t="s">
        <v>19</v>
      </c>
      <c r="C308" s="30" t="s">
        <v>356</v>
      </c>
      <c r="D308" s="30" t="s">
        <v>20</v>
      </c>
      <c r="E308" s="30" t="s">
        <v>21</v>
      </c>
      <c r="F308" s="30" t="s">
        <v>22</v>
      </c>
      <c r="G308" s="30" t="s">
        <v>81</v>
      </c>
      <c r="H308" s="30" t="s">
        <v>84</v>
      </c>
      <c r="I308" s="30" t="s">
        <v>112</v>
      </c>
      <c r="J308" s="7" t="s">
        <v>109</v>
      </c>
      <c r="K308" s="7" t="s">
        <v>109</v>
      </c>
      <c r="L308" s="30" t="s">
        <v>340</v>
      </c>
      <c r="M308" s="30" t="s">
        <v>342</v>
      </c>
      <c r="N308" s="72">
        <v>264751</v>
      </c>
      <c r="O308" s="72">
        <v>259824</v>
      </c>
      <c r="P308" s="72">
        <v>169101</v>
      </c>
      <c r="Q308" s="72">
        <v>123468</v>
      </c>
      <c r="R308" s="72" t="s">
        <v>114</v>
      </c>
      <c r="S308" s="72" t="s">
        <v>114</v>
      </c>
      <c r="T308" s="72" t="s">
        <v>114</v>
      </c>
      <c r="U308" s="72" t="s">
        <v>114</v>
      </c>
      <c r="V308" s="72">
        <v>98</v>
      </c>
      <c r="W308" s="72">
        <v>64</v>
      </c>
      <c r="X308" s="72">
        <v>47</v>
      </c>
      <c r="Y308" s="72" t="s">
        <v>114</v>
      </c>
      <c r="Z308" s="72" t="s">
        <v>114</v>
      </c>
      <c r="AA308" s="72" t="s">
        <v>114</v>
      </c>
      <c r="AB308" s="72" t="s">
        <v>114</v>
      </c>
    </row>
    <row r="309" spans="1:28">
      <c r="A309" s="30">
        <v>201819</v>
      </c>
      <c r="B309" s="30" t="s">
        <v>19</v>
      </c>
      <c r="C309" s="30" t="s">
        <v>356</v>
      </c>
      <c r="D309" s="30" t="s">
        <v>20</v>
      </c>
      <c r="E309" s="30" t="s">
        <v>21</v>
      </c>
      <c r="F309" s="30" t="s">
        <v>22</v>
      </c>
      <c r="G309" s="30" t="s">
        <v>83</v>
      </c>
      <c r="H309" s="30" t="s">
        <v>84</v>
      </c>
      <c r="I309" s="30" t="s">
        <v>112</v>
      </c>
      <c r="J309" s="7" t="s">
        <v>109</v>
      </c>
      <c r="K309" s="7" t="s">
        <v>109</v>
      </c>
      <c r="L309" s="30" t="s">
        <v>340</v>
      </c>
      <c r="M309" s="30" t="s">
        <v>342</v>
      </c>
      <c r="N309" s="72">
        <v>259514</v>
      </c>
      <c r="O309" s="72">
        <v>255696</v>
      </c>
      <c r="P309" s="72">
        <v>175052</v>
      </c>
      <c r="Q309" s="72">
        <v>129585</v>
      </c>
      <c r="R309" s="72" t="s">
        <v>114</v>
      </c>
      <c r="S309" s="72" t="s">
        <v>114</v>
      </c>
      <c r="T309" s="72" t="s">
        <v>114</v>
      </c>
      <c r="U309" s="72" t="s">
        <v>114</v>
      </c>
      <c r="V309" s="72">
        <v>99</v>
      </c>
      <c r="W309" s="72">
        <v>67</v>
      </c>
      <c r="X309" s="72">
        <v>50</v>
      </c>
      <c r="Y309" s="72" t="s">
        <v>114</v>
      </c>
      <c r="Z309" s="72" t="s">
        <v>114</v>
      </c>
      <c r="AA309" s="72" t="s">
        <v>114</v>
      </c>
      <c r="AB309" s="72" t="s">
        <v>114</v>
      </c>
    </row>
    <row r="310" spans="1:28">
      <c r="A310" s="30">
        <v>201819</v>
      </c>
      <c r="B310" s="30" t="s">
        <v>19</v>
      </c>
      <c r="C310" s="30" t="s">
        <v>356</v>
      </c>
      <c r="D310" s="30" t="s">
        <v>20</v>
      </c>
      <c r="E310" s="30" t="s">
        <v>21</v>
      </c>
      <c r="F310" s="30" t="s">
        <v>22</v>
      </c>
      <c r="G310" s="30" t="s">
        <v>109</v>
      </c>
      <c r="H310" s="30" t="s">
        <v>84</v>
      </c>
      <c r="I310" s="30" t="s">
        <v>112</v>
      </c>
      <c r="J310" s="7" t="s">
        <v>109</v>
      </c>
      <c r="K310" s="7" t="s">
        <v>109</v>
      </c>
      <c r="L310" s="30" t="s">
        <v>340</v>
      </c>
      <c r="M310" s="30" t="s">
        <v>342</v>
      </c>
      <c r="N310" s="72">
        <v>524265</v>
      </c>
      <c r="O310" s="72">
        <v>515520</v>
      </c>
      <c r="P310" s="72">
        <v>344153</v>
      </c>
      <c r="Q310" s="72">
        <v>253053</v>
      </c>
      <c r="R310" s="72" t="s">
        <v>114</v>
      </c>
      <c r="S310" s="72" t="s">
        <v>114</v>
      </c>
      <c r="T310" s="72" t="s">
        <v>114</v>
      </c>
      <c r="U310" s="72" t="s">
        <v>114</v>
      </c>
      <c r="V310" s="72">
        <v>98</v>
      </c>
      <c r="W310" s="72">
        <v>66</v>
      </c>
      <c r="X310" s="72">
        <v>48</v>
      </c>
      <c r="Y310" s="72" t="s">
        <v>114</v>
      </c>
      <c r="Z310" s="72" t="s">
        <v>114</v>
      </c>
      <c r="AA310" s="72" t="s">
        <v>114</v>
      </c>
      <c r="AB310" s="72" t="s">
        <v>114</v>
      </c>
    </row>
    <row r="311" spans="1:28">
      <c r="A311" s="30">
        <v>201819</v>
      </c>
      <c r="B311" s="30" t="s">
        <v>19</v>
      </c>
      <c r="C311" s="30" t="s">
        <v>356</v>
      </c>
      <c r="D311" s="30" t="s">
        <v>20</v>
      </c>
      <c r="E311" s="30" t="s">
        <v>21</v>
      </c>
      <c r="F311" s="30" t="s">
        <v>22</v>
      </c>
      <c r="G311" s="30" t="s">
        <v>81</v>
      </c>
      <c r="H311" s="30" t="s">
        <v>84</v>
      </c>
      <c r="I311" s="30" t="s">
        <v>112</v>
      </c>
      <c r="J311" s="7" t="s">
        <v>109</v>
      </c>
      <c r="K311" s="7" t="s">
        <v>109</v>
      </c>
      <c r="L311" s="30" t="s">
        <v>340</v>
      </c>
      <c r="M311" s="30" t="s">
        <v>341</v>
      </c>
      <c r="N311" s="72">
        <v>264751</v>
      </c>
      <c r="O311" s="72">
        <v>259824</v>
      </c>
      <c r="P311" s="72">
        <v>169101</v>
      </c>
      <c r="Q311" s="72">
        <v>123468</v>
      </c>
      <c r="R311" s="72" t="s">
        <v>114</v>
      </c>
      <c r="S311" s="72" t="s">
        <v>114</v>
      </c>
      <c r="T311" s="72" t="s">
        <v>114</v>
      </c>
      <c r="U311" s="72" t="s">
        <v>114</v>
      </c>
      <c r="V311" s="72">
        <v>98</v>
      </c>
      <c r="W311" s="72">
        <v>64</v>
      </c>
      <c r="X311" s="72">
        <v>47</v>
      </c>
      <c r="Y311" s="72" t="s">
        <v>114</v>
      </c>
      <c r="Z311" s="72" t="s">
        <v>114</v>
      </c>
      <c r="AA311" s="72" t="s">
        <v>114</v>
      </c>
      <c r="AB311" s="72" t="s">
        <v>114</v>
      </c>
    </row>
    <row r="312" spans="1:28">
      <c r="A312" s="30">
        <v>201819</v>
      </c>
      <c r="B312" s="30" t="s">
        <v>19</v>
      </c>
      <c r="C312" s="30" t="s">
        <v>356</v>
      </c>
      <c r="D312" s="30" t="s">
        <v>20</v>
      </c>
      <c r="E312" s="30" t="s">
        <v>21</v>
      </c>
      <c r="F312" s="30" t="s">
        <v>22</v>
      </c>
      <c r="G312" s="30" t="s">
        <v>83</v>
      </c>
      <c r="H312" s="30" t="s">
        <v>84</v>
      </c>
      <c r="I312" s="30" t="s">
        <v>112</v>
      </c>
      <c r="J312" s="7" t="s">
        <v>109</v>
      </c>
      <c r="K312" s="7" t="s">
        <v>109</v>
      </c>
      <c r="L312" s="30" t="s">
        <v>340</v>
      </c>
      <c r="M312" s="30" t="s">
        <v>341</v>
      </c>
      <c r="N312" s="72">
        <v>259514</v>
      </c>
      <c r="O312" s="72">
        <v>255696</v>
      </c>
      <c r="P312" s="72">
        <v>175052</v>
      </c>
      <c r="Q312" s="72">
        <v>129585</v>
      </c>
      <c r="R312" s="72" t="s">
        <v>114</v>
      </c>
      <c r="S312" s="72" t="s">
        <v>114</v>
      </c>
      <c r="T312" s="72" t="s">
        <v>114</v>
      </c>
      <c r="U312" s="72" t="s">
        <v>114</v>
      </c>
      <c r="V312" s="72">
        <v>99</v>
      </c>
      <c r="W312" s="72">
        <v>67</v>
      </c>
      <c r="X312" s="72">
        <v>50</v>
      </c>
      <c r="Y312" s="72" t="s">
        <v>114</v>
      </c>
      <c r="Z312" s="72" t="s">
        <v>114</v>
      </c>
      <c r="AA312" s="72" t="s">
        <v>114</v>
      </c>
      <c r="AB312" s="72" t="s">
        <v>114</v>
      </c>
    </row>
    <row r="313" spans="1:28">
      <c r="A313" s="30">
        <v>201819</v>
      </c>
      <c r="B313" s="30" t="s">
        <v>19</v>
      </c>
      <c r="C313" s="30" t="s">
        <v>356</v>
      </c>
      <c r="D313" s="30" t="s">
        <v>20</v>
      </c>
      <c r="E313" s="30" t="s">
        <v>21</v>
      </c>
      <c r="F313" s="30" t="s">
        <v>22</v>
      </c>
      <c r="G313" s="30" t="s">
        <v>109</v>
      </c>
      <c r="H313" s="30" t="s">
        <v>84</v>
      </c>
      <c r="I313" s="30" t="s">
        <v>112</v>
      </c>
      <c r="J313" s="7" t="s">
        <v>109</v>
      </c>
      <c r="K313" s="7" t="s">
        <v>109</v>
      </c>
      <c r="L313" s="30" t="s">
        <v>340</v>
      </c>
      <c r="M313" s="30" t="s">
        <v>341</v>
      </c>
      <c r="N313" s="72">
        <v>524265</v>
      </c>
      <c r="O313" s="72">
        <v>515520</v>
      </c>
      <c r="P313" s="72">
        <v>344153</v>
      </c>
      <c r="Q313" s="72">
        <v>253053</v>
      </c>
      <c r="R313" s="72" t="s">
        <v>114</v>
      </c>
      <c r="S313" s="72" t="s">
        <v>114</v>
      </c>
      <c r="T313" s="72" t="s">
        <v>114</v>
      </c>
      <c r="U313" s="72" t="s">
        <v>114</v>
      </c>
      <c r="V313" s="72">
        <v>98</v>
      </c>
      <c r="W313" s="72">
        <v>66</v>
      </c>
      <c r="X313" s="72">
        <v>48</v>
      </c>
      <c r="Y313" s="72" t="s">
        <v>114</v>
      </c>
      <c r="Z313" s="72" t="s">
        <v>114</v>
      </c>
      <c r="AA313" s="72" t="s">
        <v>114</v>
      </c>
      <c r="AB313" s="72" t="s">
        <v>114</v>
      </c>
    </row>
    <row r="314" spans="1:28">
      <c r="A314" s="30">
        <v>201819</v>
      </c>
      <c r="B314" s="30" t="s">
        <v>19</v>
      </c>
      <c r="C314" s="30" t="s">
        <v>356</v>
      </c>
      <c r="D314" s="30" t="s">
        <v>20</v>
      </c>
      <c r="E314" s="30" t="s">
        <v>21</v>
      </c>
      <c r="F314" s="30" t="s">
        <v>22</v>
      </c>
      <c r="G314" s="30" t="s">
        <v>81</v>
      </c>
      <c r="H314" s="30" t="s">
        <v>84</v>
      </c>
      <c r="I314" s="30" t="s">
        <v>112</v>
      </c>
      <c r="J314" s="7" t="s">
        <v>109</v>
      </c>
      <c r="K314" s="7" t="s">
        <v>109</v>
      </c>
      <c r="L314" s="30" t="s">
        <v>352</v>
      </c>
      <c r="M314" s="30" t="s">
        <v>342</v>
      </c>
      <c r="N314" s="72">
        <v>269513</v>
      </c>
      <c r="O314" s="72">
        <v>267699</v>
      </c>
      <c r="P314" s="72">
        <v>224774</v>
      </c>
      <c r="Q314" s="72">
        <v>185659</v>
      </c>
      <c r="R314" s="72" t="s">
        <v>114</v>
      </c>
      <c r="S314" s="72" t="s">
        <v>114</v>
      </c>
      <c r="T314" s="72" t="s">
        <v>114</v>
      </c>
      <c r="U314" s="72" t="s">
        <v>114</v>
      </c>
      <c r="V314" s="72">
        <v>99</v>
      </c>
      <c r="W314" s="72">
        <v>83</v>
      </c>
      <c r="X314" s="72">
        <v>69</v>
      </c>
      <c r="Y314" s="72" t="s">
        <v>114</v>
      </c>
      <c r="Z314" s="72" t="s">
        <v>114</v>
      </c>
      <c r="AA314" s="72" t="s">
        <v>114</v>
      </c>
      <c r="AB314" s="72" t="s">
        <v>114</v>
      </c>
    </row>
    <row r="315" spans="1:28">
      <c r="A315" s="30">
        <v>201819</v>
      </c>
      <c r="B315" s="30" t="s">
        <v>19</v>
      </c>
      <c r="C315" s="30" t="s">
        <v>356</v>
      </c>
      <c r="D315" s="30" t="s">
        <v>20</v>
      </c>
      <c r="E315" s="30" t="s">
        <v>21</v>
      </c>
      <c r="F315" s="30" t="s">
        <v>22</v>
      </c>
      <c r="G315" s="30" t="s">
        <v>83</v>
      </c>
      <c r="H315" s="30" t="s">
        <v>84</v>
      </c>
      <c r="I315" s="30" t="s">
        <v>112</v>
      </c>
      <c r="J315" s="7" t="s">
        <v>109</v>
      </c>
      <c r="K315" s="7" t="s">
        <v>109</v>
      </c>
      <c r="L315" s="30" t="s">
        <v>352</v>
      </c>
      <c r="M315" s="30" t="s">
        <v>342</v>
      </c>
      <c r="N315" s="72">
        <v>262379</v>
      </c>
      <c r="O315" s="72">
        <v>261362</v>
      </c>
      <c r="P315" s="72">
        <v>237577</v>
      </c>
      <c r="Q315" s="72">
        <v>211419</v>
      </c>
      <c r="R315" s="72" t="s">
        <v>114</v>
      </c>
      <c r="S315" s="72" t="s">
        <v>114</v>
      </c>
      <c r="T315" s="72" t="s">
        <v>114</v>
      </c>
      <c r="U315" s="72" t="s">
        <v>114</v>
      </c>
      <c r="V315" s="72">
        <v>100</v>
      </c>
      <c r="W315" s="72">
        <v>91</v>
      </c>
      <c r="X315" s="72">
        <v>81</v>
      </c>
      <c r="Y315" s="72" t="s">
        <v>114</v>
      </c>
      <c r="Z315" s="72" t="s">
        <v>114</v>
      </c>
      <c r="AA315" s="72" t="s">
        <v>114</v>
      </c>
      <c r="AB315" s="72" t="s">
        <v>114</v>
      </c>
    </row>
    <row r="316" spans="1:28">
      <c r="A316" s="30">
        <v>201819</v>
      </c>
      <c r="B316" s="30" t="s">
        <v>19</v>
      </c>
      <c r="C316" s="30" t="s">
        <v>356</v>
      </c>
      <c r="D316" s="30" t="s">
        <v>20</v>
      </c>
      <c r="E316" s="30" t="s">
        <v>21</v>
      </c>
      <c r="F316" s="30" t="s">
        <v>22</v>
      </c>
      <c r="G316" s="30" t="s">
        <v>109</v>
      </c>
      <c r="H316" s="30" t="s">
        <v>84</v>
      </c>
      <c r="I316" s="30" t="s">
        <v>112</v>
      </c>
      <c r="J316" s="7" t="s">
        <v>109</v>
      </c>
      <c r="K316" s="7" t="s">
        <v>109</v>
      </c>
      <c r="L316" s="30" t="s">
        <v>352</v>
      </c>
      <c r="M316" s="30" t="s">
        <v>342</v>
      </c>
      <c r="N316" s="72">
        <v>531892</v>
      </c>
      <c r="O316" s="72">
        <v>529061</v>
      </c>
      <c r="P316" s="72">
        <v>462351</v>
      </c>
      <c r="Q316" s="72">
        <v>397078</v>
      </c>
      <c r="R316" s="72" t="s">
        <v>114</v>
      </c>
      <c r="S316" s="72" t="s">
        <v>114</v>
      </c>
      <c r="T316" s="72" t="s">
        <v>114</v>
      </c>
      <c r="U316" s="72" t="s">
        <v>114</v>
      </c>
      <c r="V316" s="72">
        <v>99</v>
      </c>
      <c r="W316" s="72">
        <v>87</v>
      </c>
      <c r="X316" s="72">
        <v>75</v>
      </c>
      <c r="Y316" s="72" t="s">
        <v>114</v>
      </c>
      <c r="Z316" s="72" t="s">
        <v>114</v>
      </c>
      <c r="AA316" s="72" t="s">
        <v>114</v>
      </c>
      <c r="AB316" s="72" t="s">
        <v>114</v>
      </c>
    </row>
    <row r="317" spans="1:28">
      <c r="A317" s="30">
        <v>201819</v>
      </c>
      <c r="B317" s="30" t="s">
        <v>19</v>
      </c>
      <c r="C317" s="30" t="s">
        <v>356</v>
      </c>
      <c r="D317" s="30" t="s">
        <v>20</v>
      </c>
      <c r="E317" s="30" t="s">
        <v>21</v>
      </c>
      <c r="F317" s="30" t="s">
        <v>22</v>
      </c>
      <c r="G317" s="30" t="s">
        <v>81</v>
      </c>
      <c r="H317" s="30" t="s">
        <v>84</v>
      </c>
      <c r="I317" s="30" t="s">
        <v>112</v>
      </c>
      <c r="J317" s="7" t="s">
        <v>109</v>
      </c>
      <c r="K317" s="7" t="s">
        <v>109</v>
      </c>
      <c r="L317" s="30" t="s">
        <v>352</v>
      </c>
      <c r="M317" s="30" t="s">
        <v>341</v>
      </c>
      <c r="N317" s="72">
        <v>269513</v>
      </c>
      <c r="O317" s="72">
        <v>267699</v>
      </c>
      <c r="P317" s="72">
        <v>224774</v>
      </c>
      <c r="Q317" s="72">
        <v>185659</v>
      </c>
      <c r="R317" s="72" t="s">
        <v>114</v>
      </c>
      <c r="S317" s="72" t="s">
        <v>114</v>
      </c>
      <c r="T317" s="72" t="s">
        <v>114</v>
      </c>
      <c r="U317" s="72" t="s">
        <v>114</v>
      </c>
      <c r="V317" s="72">
        <v>99</v>
      </c>
      <c r="W317" s="72">
        <v>83</v>
      </c>
      <c r="X317" s="72">
        <v>69</v>
      </c>
      <c r="Y317" s="72" t="s">
        <v>114</v>
      </c>
      <c r="Z317" s="72" t="s">
        <v>114</v>
      </c>
      <c r="AA317" s="72" t="s">
        <v>114</v>
      </c>
      <c r="AB317" s="72" t="s">
        <v>114</v>
      </c>
    </row>
    <row r="318" spans="1:28">
      <c r="A318" s="30">
        <v>201819</v>
      </c>
      <c r="B318" s="30" t="s">
        <v>19</v>
      </c>
      <c r="C318" s="30" t="s">
        <v>356</v>
      </c>
      <c r="D318" s="30" t="s">
        <v>20</v>
      </c>
      <c r="E318" s="30" t="s">
        <v>21</v>
      </c>
      <c r="F318" s="30" t="s">
        <v>22</v>
      </c>
      <c r="G318" s="30" t="s">
        <v>83</v>
      </c>
      <c r="H318" s="30" t="s">
        <v>84</v>
      </c>
      <c r="I318" s="30" t="s">
        <v>112</v>
      </c>
      <c r="J318" s="7" t="s">
        <v>109</v>
      </c>
      <c r="K318" s="7" t="s">
        <v>109</v>
      </c>
      <c r="L318" s="30" t="s">
        <v>352</v>
      </c>
      <c r="M318" s="30" t="s">
        <v>341</v>
      </c>
      <c r="N318" s="72">
        <v>262379</v>
      </c>
      <c r="O318" s="72">
        <v>261362</v>
      </c>
      <c r="P318" s="72">
        <v>237577</v>
      </c>
      <c r="Q318" s="72">
        <v>211419</v>
      </c>
      <c r="R318" s="72" t="s">
        <v>114</v>
      </c>
      <c r="S318" s="72" t="s">
        <v>114</v>
      </c>
      <c r="T318" s="72" t="s">
        <v>114</v>
      </c>
      <c r="U318" s="72" t="s">
        <v>114</v>
      </c>
      <c r="V318" s="72">
        <v>100</v>
      </c>
      <c r="W318" s="72">
        <v>91</v>
      </c>
      <c r="X318" s="72">
        <v>81</v>
      </c>
      <c r="Y318" s="72" t="s">
        <v>114</v>
      </c>
      <c r="Z318" s="72" t="s">
        <v>114</v>
      </c>
      <c r="AA318" s="72" t="s">
        <v>114</v>
      </c>
      <c r="AB318" s="72" t="s">
        <v>114</v>
      </c>
    </row>
    <row r="319" spans="1:28">
      <c r="A319" s="30">
        <v>201819</v>
      </c>
      <c r="B319" s="30" t="s">
        <v>19</v>
      </c>
      <c r="C319" s="30" t="s">
        <v>356</v>
      </c>
      <c r="D319" s="30" t="s">
        <v>20</v>
      </c>
      <c r="E319" s="30" t="s">
        <v>21</v>
      </c>
      <c r="F319" s="30" t="s">
        <v>22</v>
      </c>
      <c r="G319" s="30" t="s">
        <v>109</v>
      </c>
      <c r="H319" s="30" t="s">
        <v>84</v>
      </c>
      <c r="I319" s="30" t="s">
        <v>112</v>
      </c>
      <c r="J319" s="7" t="s">
        <v>109</v>
      </c>
      <c r="K319" s="7" t="s">
        <v>109</v>
      </c>
      <c r="L319" s="30" t="s">
        <v>352</v>
      </c>
      <c r="M319" s="30" t="s">
        <v>341</v>
      </c>
      <c r="N319" s="72">
        <v>531892</v>
      </c>
      <c r="O319" s="72">
        <v>529061</v>
      </c>
      <c r="P319" s="72">
        <v>462351</v>
      </c>
      <c r="Q319" s="72">
        <v>397078</v>
      </c>
      <c r="R319" s="72" t="s">
        <v>114</v>
      </c>
      <c r="S319" s="72" t="s">
        <v>114</v>
      </c>
      <c r="T319" s="72" t="s">
        <v>114</v>
      </c>
      <c r="U319" s="72" t="s">
        <v>114</v>
      </c>
      <c r="V319" s="72">
        <v>99</v>
      </c>
      <c r="W319" s="72">
        <v>87</v>
      </c>
      <c r="X319" s="72">
        <v>75</v>
      </c>
      <c r="Y319" s="72" t="s">
        <v>114</v>
      </c>
      <c r="Z319" s="72" t="s">
        <v>114</v>
      </c>
      <c r="AA319" s="72" t="s">
        <v>114</v>
      </c>
      <c r="AB319" s="72" t="s">
        <v>114</v>
      </c>
    </row>
    <row r="320" spans="1:28">
      <c r="A320" s="30">
        <v>201819</v>
      </c>
      <c r="B320" s="30" t="s">
        <v>19</v>
      </c>
      <c r="C320" s="30" t="s">
        <v>356</v>
      </c>
      <c r="D320" s="30" t="s">
        <v>20</v>
      </c>
      <c r="E320" s="30" t="s">
        <v>21</v>
      </c>
      <c r="F320" s="30" t="s">
        <v>22</v>
      </c>
      <c r="G320" s="30" t="s">
        <v>81</v>
      </c>
      <c r="H320" s="30" t="s">
        <v>84</v>
      </c>
      <c r="I320" s="30" t="s">
        <v>112</v>
      </c>
      <c r="J320" s="7" t="s">
        <v>109</v>
      </c>
      <c r="K320" s="7" t="s">
        <v>109</v>
      </c>
      <c r="L320" s="30" t="s">
        <v>25</v>
      </c>
      <c r="M320" s="30" t="s">
        <v>342</v>
      </c>
      <c r="N320" s="72">
        <v>52589</v>
      </c>
      <c r="O320" s="72">
        <v>52047</v>
      </c>
      <c r="P320" s="72">
        <v>31978</v>
      </c>
      <c r="Q320" s="72">
        <v>21036</v>
      </c>
      <c r="R320" s="72" t="s">
        <v>114</v>
      </c>
      <c r="S320" s="72" t="s">
        <v>114</v>
      </c>
      <c r="T320" s="72" t="s">
        <v>114</v>
      </c>
      <c r="U320" s="72" t="s">
        <v>114</v>
      </c>
      <c r="V320" s="72">
        <v>99</v>
      </c>
      <c r="W320" s="72">
        <v>61</v>
      </c>
      <c r="X320" s="72">
        <v>40</v>
      </c>
      <c r="Y320" s="72" t="s">
        <v>114</v>
      </c>
      <c r="Z320" s="72" t="s">
        <v>114</v>
      </c>
      <c r="AA320" s="72" t="s">
        <v>114</v>
      </c>
      <c r="AB320" s="72" t="s">
        <v>114</v>
      </c>
    </row>
    <row r="321" spans="1:28">
      <c r="A321" s="30">
        <v>201819</v>
      </c>
      <c r="B321" s="30" t="s">
        <v>19</v>
      </c>
      <c r="C321" s="30" t="s">
        <v>356</v>
      </c>
      <c r="D321" s="30" t="s">
        <v>20</v>
      </c>
      <c r="E321" s="30" t="s">
        <v>21</v>
      </c>
      <c r="F321" s="30" t="s">
        <v>22</v>
      </c>
      <c r="G321" s="30" t="s">
        <v>83</v>
      </c>
      <c r="H321" s="30" t="s">
        <v>84</v>
      </c>
      <c r="I321" s="30" t="s">
        <v>112</v>
      </c>
      <c r="J321" s="7" t="s">
        <v>109</v>
      </c>
      <c r="K321" s="7" t="s">
        <v>109</v>
      </c>
      <c r="L321" s="30" t="s">
        <v>25</v>
      </c>
      <c r="M321" s="30" t="s">
        <v>342</v>
      </c>
      <c r="N321" s="72">
        <v>103885</v>
      </c>
      <c r="O321" s="72">
        <v>103484</v>
      </c>
      <c r="P321" s="72">
        <v>84806</v>
      </c>
      <c r="Q321" s="72">
        <v>68307</v>
      </c>
      <c r="R321" s="72" t="s">
        <v>114</v>
      </c>
      <c r="S321" s="72" t="s">
        <v>114</v>
      </c>
      <c r="T321" s="72" t="s">
        <v>114</v>
      </c>
      <c r="U321" s="72" t="s">
        <v>114</v>
      </c>
      <c r="V321" s="72">
        <v>100</v>
      </c>
      <c r="W321" s="72">
        <v>82</v>
      </c>
      <c r="X321" s="72">
        <v>66</v>
      </c>
      <c r="Y321" s="72" t="s">
        <v>114</v>
      </c>
      <c r="Z321" s="72" t="s">
        <v>114</v>
      </c>
      <c r="AA321" s="72" t="s">
        <v>114</v>
      </c>
      <c r="AB321" s="72" t="s">
        <v>114</v>
      </c>
    </row>
    <row r="322" spans="1:28">
      <c r="A322" s="30">
        <v>201819</v>
      </c>
      <c r="B322" s="30" t="s">
        <v>19</v>
      </c>
      <c r="C322" s="30" t="s">
        <v>356</v>
      </c>
      <c r="D322" s="30" t="s">
        <v>20</v>
      </c>
      <c r="E322" s="30" t="s">
        <v>21</v>
      </c>
      <c r="F322" s="30" t="s">
        <v>22</v>
      </c>
      <c r="G322" s="30" t="s">
        <v>109</v>
      </c>
      <c r="H322" s="30" t="s">
        <v>84</v>
      </c>
      <c r="I322" s="30" t="s">
        <v>112</v>
      </c>
      <c r="J322" s="7" t="s">
        <v>109</v>
      </c>
      <c r="K322" s="7" t="s">
        <v>109</v>
      </c>
      <c r="L322" s="30" t="s">
        <v>25</v>
      </c>
      <c r="M322" s="30" t="s">
        <v>342</v>
      </c>
      <c r="N322" s="72">
        <v>156474</v>
      </c>
      <c r="O322" s="72">
        <v>155531</v>
      </c>
      <c r="P322" s="72">
        <v>116784</v>
      </c>
      <c r="Q322" s="72">
        <v>89343</v>
      </c>
      <c r="R322" s="72" t="s">
        <v>114</v>
      </c>
      <c r="S322" s="72" t="s">
        <v>114</v>
      </c>
      <c r="T322" s="72" t="s">
        <v>114</v>
      </c>
      <c r="U322" s="72" t="s">
        <v>114</v>
      </c>
      <c r="V322" s="72">
        <v>99</v>
      </c>
      <c r="W322" s="72">
        <v>75</v>
      </c>
      <c r="X322" s="72">
        <v>57</v>
      </c>
      <c r="Y322" s="72" t="s">
        <v>114</v>
      </c>
      <c r="Z322" s="72" t="s">
        <v>114</v>
      </c>
      <c r="AA322" s="72" t="s">
        <v>114</v>
      </c>
      <c r="AB322" s="72" t="s">
        <v>114</v>
      </c>
    </row>
    <row r="323" spans="1:28">
      <c r="A323" s="30">
        <v>201819</v>
      </c>
      <c r="B323" s="30" t="s">
        <v>19</v>
      </c>
      <c r="C323" s="30" t="s">
        <v>356</v>
      </c>
      <c r="D323" s="30" t="s">
        <v>20</v>
      </c>
      <c r="E323" s="30" t="s">
        <v>21</v>
      </c>
      <c r="F323" s="30" t="s">
        <v>22</v>
      </c>
      <c r="G323" s="30" t="s">
        <v>81</v>
      </c>
      <c r="H323" s="30" t="s">
        <v>84</v>
      </c>
      <c r="I323" s="30" t="s">
        <v>112</v>
      </c>
      <c r="J323" s="7" t="s">
        <v>109</v>
      </c>
      <c r="K323" s="7" t="s">
        <v>109</v>
      </c>
      <c r="L323" s="30" t="s">
        <v>25</v>
      </c>
      <c r="M323" s="30" t="s">
        <v>341</v>
      </c>
      <c r="N323" s="72">
        <v>52589</v>
      </c>
      <c r="O323" s="72">
        <v>52047</v>
      </c>
      <c r="P323" s="72">
        <v>31978</v>
      </c>
      <c r="Q323" s="72">
        <v>21036</v>
      </c>
      <c r="R323" s="72" t="s">
        <v>114</v>
      </c>
      <c r="S323" s="72" t="s">
        <v>114</v>
      </c>
      <c r="T323" s="72" t="s">
        <v>114</v>
      </c>
      <c r="U323" s="72" t="s">
        <v>114</v>
      </c>
      <c r="V323" s="72">
        <v>99</v>
      </c>
      <c r="W323" s="72">
        <v>61</v>
      </c>
      <c r="X323" s="72">
        <v>40</v>
      </c>
      <c r="Y323" s="72" t="s">
        <v>114</v>
      </c>
      <c r="Z323" s="72" t="s">
        <v>114</v>
      </c>
      <c r="AA323" s="72" t="s">
        <v>114</v>
      </c>
      <c r="AB323" s="72" t="s">
        <v>114</v>
      </c>
    </row>
    <row r="324" spans="1:28">
      <c r="A324" s="30">
        <v>201819</v>
      </c>
      <c r="B324" s="30" t="s">
        <v>19</v>
      </c>
      <c r="C324" s="30" t="s">
        <v>356</v>
      </c>
      <c r="D324" s="30" t="s">
        <v>20</v>
      </c>
      <c r="E324" s="30" t="s">
        <v>21</v>
      </c>
      <c r="F324" s="30" t="s">
        <v>22</v>
      </c>
      <c r="G324" s="30" t="s">
        <v>83</v>
      </c>
      <c r="H324" s="30" t="s">
        <v>84</v>
      </c>
      <c r="I324" s="30" t="s">
        <v>112</v>
      </c>
      <c r="J324" s="7" t="s">
        <v>109</v>
      </c>
      <c r="K324" s="7" t="s">
        <v>109</v>
      </c>
      <c r="L324" s="30" t="s">
        <v>25</v>
      </c>
      <c r="M324" s="30" t="s">
        <v>341</v>
      </c>
      <c r="N324" s="72">
        <v>103885</v>
      </c>
      <c r="O324" s="72">
        <v>103484</v>
      </c>
      <c r="P324" s="72">
        <v>84806</v>
      </c>
      <c r="Q324" s="72">
        <v>68307</v>
      </c>
      <c r="R324" s="72" t="s">
        <v>114</v>
      </c>
      <c r="S324" s="72" t="s">
        <v>114</v>
      </c>
      <c r="T324" s="72" t="s">
        <v>114</v>
      </c>
      <c r="U324" s="72" t="s">
        <v>114</v>
      </c>
      <c r="V324" s="72">
        <v>100</v>
      </c>
      <c r="W324" s="72">
        <v>82</v>
      </c>
      <c r="X324" s="72">
        <v>66</v>
      </c>
      <c r="Y324" s="72" t="s">
        <v>114</v>
      </c>
      <c r="Z324" s="72" t="s">
        <v>114</v>
      </c>
      <c r="AA324" s="72" t="s">
        <v>114</v>
      </c>
      <c r="AB324" s="72" t="s">
        <v>114</v>
      </c>
    </row>
    <row r="325" spans="1:28">
      <c r="A325" s="30">
        <v>201819</v>
      </c>
      <c r="B325" s="30" t="s">
        <v>19</v>
      </c>
      <c r="C325" s="30" t="s">
        <v>356</v>
      </c>
      <c r="D325" s="30" t="s">
        <v>20</v>
      </c>
      <c r="E325" s="30" t="s">
        <v>21</v>
      </c>
      <c r="F325" s="30" t="s">
        <v>22</v>
      </c>
      <c r="G325" s="30" t="s">
        <v>109</v>
      </c>
      <c r="H325" s="30" t="s">
        <v>84</v>
      </c>
      <c r="I325" s="30" t="s">
        <v>112</v>
      </c>
      <c r="J325" s="7" t="s">
        <v>109</v>
      </c>
      <c r="K325" s="7" t="s">
        <v>109</v>
      </c>
      <c r="L325" s="30" t="s">
        <v>25</v>
      </c>
      <c r="M325" s="30" t="s">
        <v>341</v>
      </c>
      <c r="N325" s="72">
        <v>156474</v>
      </c>
      <c r="O325" s="72">
        <v>155531</v>
      </c>
      <c r="P325" s="72">
        <v>116784</v>
      </c>
      <c r="Q325" s="72">
        <v>89343</v>
      </c>
      <c r="R325" s="72" t="s">
        <v>114</v>
      </c>
      <c r="S325" s="72" t="s">
        <v>114</v>
      </c>
      <c r="T325" s="72" t="s">
        <v>114</v>
      </c>
      <c r="U325" s="72" t="s">
        <v>114</v>
      </c>
      <c r="V325" s="72">
        <v>99</v>
      </c>
      <c r="W325" s="72">
        <v>75</v>
      </c>
      <c r="X325" s="72">
        <v>57</v>
      </c>
      <c r="Y325" s="72" t="s">
        <v>114</v>
      </c>
      <c r="Z325" s="72" t="s">
        <v>114</v>
      </c>
      <c r="AA325" s="72" t="s">
        <v>114</v>
      </c>
      <c r="AB325" s="72" t="s">
        <v>114</v>
      </c>
    </row>
    <row r="326" spans="1:28">
      <c r="A326" s="30">
        <v>201819</v>
      </c>
      <c r="B326" s="30" t="s">
        <v>19</v>
      </c>
      <c r="C326" s="30" t="s">
        <v>356</v>
      </c>
      <c r="D326" s="30" t="s">
        <v>20</v>
      </c>
      <c r="E326" s="30" t="s">
        <v>21</v>
      </c>
      <c r="F326" s="30" t="s">
        <v>22</v>
      </c>
      <c r="G326" s="30" t="s">
        <v>81</v>
      </c>
      <c r="H326" s="30" t="s">
        <v>84</v>
      </c>
      <c r="I326" s="30" t="s">
        <v>112</v>
      </c>
      <c r="J326" s="7" t="s">
        <v>109</v>
      </c>
      <c r="K326" s="7" t="s">
        <v>109</v>
      </c>
      <c r="L326" s="30" t="s">
        <v>26</v>
      </c>
      <c r="M326" s="30" t="s">
        <v>342</v>
      </c>
      <c r="N326" s="72">
        <v>75077</v>
      </c>
      <c r="O326" s="72">
        <v>74530</v>
      </c>
      <c r="P326" s="72">
        <v>67584</v>
      </c>
      <c r="Q326" s="72">
        <v>59964</v>
      </c>
      <c r="R326" s="72" t="s">
        <v>114</v>
      </c>
      <c r="S326" s="72" t="s">
        <v>114</v>
      </c>
      <c r="T326" s="72" t="s">
        <v>114</v>
      </c>
      <c r="U326" s="72" t="s">
        <v>114</v>
      </c>
      <c r="V326" s="72">
        <v>99</v>
      </c>
      <c r="W326" s="72">
        <v>90</v>
      </c>
      <c r="X326" s="72">
        <v>80</v>
      </c>
      <c r="Y326" s="72" t="s">
        <v>114</v>
      </c>
      <c r="Z326" s="72" t="s">
        <v>114</v>
      </c>
      <c r="AA326" s="72" t="s">
        <v>114</v>
      </c>
      <c r="AB326" s="72" t="s">
        <v>114</v>
      </c>
    </row>
    <row r="327" spans="1:28">
      <c r="A327" s="30">
        <v>201819</v>
      </c>
      <c r="B327" s="30" t="s">
        <v>19</v>
      </c>
      <c r="C327" s="30" t="s">
        <v>356</v>
      </c>
      <c r="D327" s="30" t="s">
        <v>20</v>
      </c>
      <c r="E327" s="30" t="s">
        <v>21</v>
      </c>
      <c r="F327" s="30" t="s">
        <v>22</v>
      </c>
      <c r="G327" s="30" t="s">
        <v>83</v>
      </c>
      <c r="H327" s="30" t="s">
        <v>84</v>
      </c>
      <c r="I327" s="30" t="s">
        <v>112</v>
      </c>
      <c r="J327" s="7" t="s">
        <v>109</v>
      </c>
      <c r="K327" s="7" t="s">
        <v>109</v>
      </c>
      <c r="L327" s="30" t="s">
        <v>26</v>
      </c>
      <c r="M327" s="30" t="s">
        <v>342</v>
      </c>
      <c r="N327" s="72">
        <v>72922</v>
      </c>
      <c r="O327" s="72">
        <v>72524</v>
      </c>
      <c r="P327" s="72">
        <v>66997</v>
      </c>
      <c r="Q327" s="72">
        <v>60203</v>
      </c>
      <c r="R327" s="72" t="s">
        <v>114</v>
      </c>
      <c r="S327" s="72" t="s">
        <v>114</v>
      </c>
      <c r="T327" s="72" t="s">
        <v>114</v>
      </c>
      <c r="U327" s="72" t="s">
        <v>114</v>
      </c>
      <c r="V327" s="72">
        <v>99</v>
      </c>
      <c r="W327" s="72">
        <v>92</v>
      </c>
      <c r="X327" s="72">
        <v>83</v>
      </c>
      <c r="Y327" s="72" t="s">
        <v>114</v>
      </c>
      <c r="Z327" s="72" t="s">
        <v>114</v>
      </c>
      <c r="AA327" s="72" t="s">
        <v>114</v>
      </c>
      <c r="AB327" s="72" t="s">
        <v>114</v>
      </c>
    </row>
    <row r="328" spans="1:28">
      <c r="A328" s="30">
        <v>201819</v>
      </c>
      <c r="B328" s="30" t="s">
        <v>19</v>
      </c>
      <c r="C328" s="30" t="s">
        <v>356</v>
      </c>
      <c r="D328" s="30" t="s">
        <v>20</v>
      </c>
      <c r="E328" s="30" t="s">
        <v>21</v>
      </c>
      <c r="F328" s="30" t="s">
        <v>22</v>
      </c>
      <c r="G328" s="30" t="s">
        <v>109</v>
      </c>
      <c r="H328" s="30" t="s">
        <v>84</v>
      </c>
      <c r="I328" s="30" t="s">
        <v>112</v>
      </c>
      <c r="J328" s="7" t="s">
        <v>109</v>
      </c>
      <c r="K328" s="7" t="s">
        <v>109</v>
      </c>
      <c r="L328" s="30" t="s">
        <v>26</v>
      </c>
      <c r="M328" s="30" t="s">
        <v>342</v>
      </c>
      <c r="N328" s="72">
        <v>147999</v>
      </c>
      <c r="O328" s="72">
        <v>147054</v>
      </c>
      <c r="P328" s="72">
        <v>134581</v>
      </c>
      <c r="Q328" s="72">
        <v>120167</v>
      </c>
      <c r="R328" s="72" t="s">
        <v>114</v>
      </c>
      <c r="S328" s="72" t="s">
        <v>114</v>
      </c>
      <c r="T328" s="72" t="s">
        <v>114</v>
      </c>
      <c r="U328" s="72" t="s">
        <v>114</v>
      </c>
      <c r="V328" s="72">
        <v>99</v>
      </c>
      <c r="W328" s="72">
        <v>91</v>
      </c>
      <c r="X328" s="72">
        <v>81</v>
      </c>
      <c r="Y328" s="72" t="s">
        <v>114</v>
      </c>
      <c r="Z328" s="72" t="s">
        <v>114</v>
      </c>
      <c r="AA328" s="72" t="s">
        <v>114</v>
      </c>
      <c r="AB328" s="72" t="s">
        <v>114</v>
      </c>
    </row>
    <row r="329" spans="1:28">
      <c r="A329" s="30">
        <v>201819</v>
      </c>
      <c r="B329" s="30" t="s">
        <v>19</v>
      </c>
      <c r="C329" s="30" t="s">
        <v>356</v>
      </c>
      <c r="D329" s="30" t="s">
        <v>20</v>
      </c>
      <c r="E329" s="30" t="s">
        <v>21</v>
      </c>
      <c r="F329" s="30" t="s">
        <v>22</v>
      </c>
      <c r="G329" s="30" t="s">
        <v>81</v>
      </c>
      <c r="H329" s="30" t="s">
        <v>84</v>
      </c>
      <c r="I329" s="30" t="s">
        <v>112</v>
      </c>
      <c r="J329" s="7" t="s">
        <v>109</v>
      </c>
      <c r="K329" s="7" t="s">
        <v>109</v>
      </c>
      <c r="L329" s="30" t="s">
        <v>26</v>
      </c>
      <c r="M329" s="30" t="s">
        <v>341</v>
      </c>
      <c r="N329" s="72">
        <v>75077</v>
      </c>
      <c r="O329" s="72">
        <v>74530</v>
      </c>
      <c r="P329" s="72">
        <v>67584</v>
      </c>
      <c r="Q329" s="72">
        <v>59964</v>
      </c>
      <c r="R329" s="72" t="s">
        <v>114</v>
      </c>
      <c r="S329" s="72" t="s">
        <v>114</v>
      </c>
      <c r="T329" s="72" t="s">
        <v>114</v>
      </c>
      <c r="U329" s="72" t="s">
        <v>114</v>
      </c>
      <c r="V329" s="72">
        <v>99</v>
      </c>
      <c r="W329" s="72">
        <v>90</v>
      </c>
      <c r="X329" s="72">
        <v>80</v>
      </c>
      <c r="Y329" s="72" t="s">
        <v>114</v>
      </c>
      <c r="Z329" s="72" t="s">
        <v>114</v>
      </c>
      <c r="AA329" s="72" t="s">
        <v>114</v>
      </c>
      <c r="AB329" s="72" t="s">
        <v>114</v>
      </c>
    </row>
    <row r="330" spans="1:28">
      <c r="A330" s="30">
        <v>201819</v>
      </c>
      <c r="B330" s="30" t="s">
        <v>19</v>
      </c>
      <c r="C330" s="30" t="s">
        <v>356</v>
      </c>
      <c r="D330" s="30" t="s">
        <v>20</v>
      </c>
      <c r="E330" s="30" t="s">
        <v>21</v>
      </c>
      <c r="F330" s="30" t="s">
        <v>22</v>
      </c>
      <c r="G330" s="30" t="s">
        <v>83</v>
      </c>
      <c r="H330" s="30" t="s">
        <v>84</v>
      </c>
      <c r="I330" s="30" t="s">
        <v>112</v>
      </c>
      <c r="J330" s="7" t="s">
        <v>109</v>
      </c>
      <c r="K330" s="7" t="s">
        <v>109</v>
      </c>
      <c r="L330" s="30" t="s">
        <v>26</v>
      </c>
      <c r="M330" s="30" t="s">
        <v>341</v>
      </c>
      <c r="N330" s="72">
        <v>72922</v>
      </c>
      <c r="O330" s="72">
        <v>72524</v>
      </c>
      <c r="P330" s="72">
        <v>66997</v>
      </c>
      <c r="Q330" s="72">
        <v>60203</v>
      </c>
      <c r="R330" s="72" t="s">
        <v>114</v>
      </c>
      <c r="S330" s="72" t="s">
        <v>114</v>
      </c>
      <c r="T330" s="72" t="s">
        <v>114</v>
      </c>
      <c r="U330" s="72" t="s">
        <v>114</v>
      </c>
      <c r="V330" s="72">
        <v>99</v>
      </c>
      <c r="W330" s="72">
        <v>92</v>
      </c>
      <c r="X330" s="72">
        <v>83</v>
      </c>
      <c r="Y330" s="72" t="s">
        <v>114</v>
      </c>
      <c r="Z330" s="72" t="s">
        <v>114</v>
      </c>
      <c r="AA330" s="72" t="s">
        <v>114</v>
      </c>
      <c r="AB330" s="72" t="s">
        <v>114</v>
      </c>
    </row>
    <row r="331" spans="1:28">
      <c r="A331" s="30">
        <v>201819</v>
      </c>
      <c r="B331" s="30" t="s">
        <v>19</v>
      </c>
      <c r="C331" s="30" t="s">
        <v>356</v>
      </c>
      <c r="D331" s="30" t="s">
        <v>20</v>
      </c>
      <c r="E331" s="30" t="s">
        <v>21</v>
      </c>
      <c r="F331" s="30" t="s">
        <v>22</v>
      </c>
      <c r="G331" s="30" t="s">
        <v>109</v>
      </c>
      <c r="H331" s="30" t="s">
        <v>84</v>
      </c>
      <c r="I331" s="30" t="s">
        <v>112</v>
      </c>
      <c r="J331" s="7" t="s">
        <v>109</v>
      </c>
      <c r="K331" s="7" t="s">
        <v>109</v>
      </c>
      <c r="L331" s="30" t="s">
        <v>26</v>
      </c>
      <c r="M331" s="30" t="s">
        <v>341</v>
      </c>
      <c r="N331" s="72">
        <v>147999</v>
      </c>
      <c r="O331" s="72">
        <v>147054</v>
      </c>
      <c r="P331" s="72">
        <v>134581</v>
      </c>
      <c r="Q331" s="72">
        <v>120167</v>
      </c>
      <c r="R331" s="72" t="s">
        <v>114</v>
      </c>
      <c r="S331" s="72" t="s">
        <v>114</v>
      </c>
      <c r="T331" s="72" t="s">
        <v>114</v>
      </c>
      <c r="U331" s="72" t="s">
        <v>114</v>
      </c>
      <c r="V331" s="72">
        <v>99</v>
      </c>
      <c r="W331" s="72">
        <v>91</v>
      </c>
      <c r="X331" s="72">
        <v>81</v>
      </c>
      <c r="Y331" s="72" t="s">
        <v>114</v>
      </c>
      <c r="Z331" s="72" t="s">
        <v>114</v>
      </c>
      <c r="AA331" s="72" t="s">
        <v>114</v>
      </c>
      <c r="AB331" s="72" t="s">
        <v>114</v>
      </c>
    </row>
    <row r="332" spans="1:28">
      <c r="A332" s="30">
        <v>201819</v>
      </c>
      <c r="B332" s="30" t="s">
        <v>19</v>
      </c>
      <c r="C332" s="30" t="s">
        <v>356</v>
      </c>
      <c r="D332" s="30" t="s">
        <v>20</v>
      </c>
      <c r="E332" s="30" t="s">
        <v>21</v>
      </c>
      <c r="F332" s="30" t="s">
        <v>22</v>
      </c>
      <c r="G332" s="30" t="s">
        <v>81</v>
      </c>
      <c r="H332" s="30" t="s">
        <v>84</v>
      </c>
      <c r="I332" s="30" t="s">
        <v>112</v>
      </c>
      <c r="J332" s="7" t="s">
        <v>109</v>
      </c>
      <c r="K332" s="7" t="s">
        <v>109</v>
      </c>
      <c r="L332" s="30" t="s">
        <v>27</v>
      </c>
      <c r="M332" s="30" t="s">
        <v>342</v>
      </c>
      <c r="N332" s="72">
        <v>49604</v>
      </c>
      <c r="O332" s="72">
        <v>48593</v>
      </c>
      <c r="P332" s="72">
        <v>31392</v>
      </c>
      <c r="Q332" s="72">
        <v>24120</v>
      </c>
      <c r="R332" s="72" t="s">
        <v>114</v>
      </c>
      <c r="S332" s="72" t="s">
        <v>114</v>
      </c>
      <c r="T332" s="72" t="s">
        <v>114</v>
      </c>
      <c r="U332" s="72" t="s">
        <v>114</v>
      </c>
      <c r="V332" s="72">
        <v>98</v>
      </c>
      <c r="W332" s="72">
        <v>63</v>
      </c>
      <c r="X332" s="72">
        <v>49</v>
      </c>
      <c r="Y332" s="72" t="s">
        <v>114</v>
      </c>
      <c r="Z332" s="72" t="s">
        <v>114</v>
      </c>
      <c r="AA332" s="72" t="s">
        <v>114</v>
      </c>
      <c r="AB332" s="72" t="s">
        <v>114</v>
      </c>
    </row>
    <row r="333" spans="1:28">
      <c r="A333" s="30">
        <v>201819</v>
      </c>
      <c r="B333" s="30" t="s">
        <v>19</v>
      </c>
      <c r="C333" s="30" t="s">
        <v>356</v>
      </c>
      <c r="D333" s="30" t="s">
        <v>20</v>
      </c>
      <c r="E333" s="30" t="s">
        <v>21</v>
      </c>
      <c r="F333" s="30" t="s">
        <v>22</v>
      </c>
      <c r="G333" s="30" t="s">
        <v>83</v>
      </c>
      <c r="H333" s="30" t="s">
        <v>84</v>
      </c>
      <c r="I333" s="30" t="s">
        <v>112</v>
      </c>
      <c r="J333" s="7" t="s">
        <v>109</v>
      </c>
      <c r="K333" s="7" t="s">
        <v>109</v>
      </c>
      <c r="L333" s="30" t="s">
        <v>27</v>
      </c>
      <c r="M333" s="30" t="s">
        <v>342</v>
      </c>
      <c r="N333" s="72">
        <v>33818</v>
      </c>
      <c r="O333" s="72">
        <v>33431</v>
      </c>
      <c r="P333" s="72">
        <v>22892</v>
      </c>
      <c r="Q333" s="72">
        <v>18138</v>
      </c>
      <c r="R333" s="72" t="s">
        <v>114</v>
      </c>
      <c r="S333" s="72" t="s">
        <v>114</v>
      </c>
      <c r="T333" s="72" t="s">
        <v>114</v>
      </c>
      <c r="U333" s="72" t="s">
        <v>114</v>
      </c>
      <c r="V333" s="72">
        <v>99</v>
      </c>
      <c r="W333" s="72">
        <v>68</v>
      </c>
      <c r="X333" s="72">
        <v>54</v>
      </c>
      <c r="Y333" s="72" t="s">
        <v>114</v>
      </c>
      <c r="Z333" s="72" t="s">
        <v>114</v>
      </c>
      <c r="AA333" s="72" t="s">
        <v>114</v>
      </c>
      <c r="AB333" s="72" t="s">
        <v>114</v>
      </c>
    </row>
    <row r="334" spans="1:28">
      <c r="A334" s="30">
        <v>201819</v>
      </c>
      <c r="B334" s="30" t="s">
        <v>19</v>
      </c>
      <c r="C334" s="30" t="s">
        <v>356</v>
      </c>
      <c r="D334" s="30" t="s">
        <v>20</v>
      </c>
      <c r="E334" s="30" t="s">
        <v>21</v>
      </c>
      <c r="F334" s="30" t="s">
        <v>22</v>
      </c>
      <c r="G334" s="30" t="s">
        <v>109</v>
      </c>
      <c r="H334" s="30" t="s">
        <v>84</v>
      </c>
      <c r="I334" s="30" t="s">
        <v>112</v>
      </c>
      <c r="J334" s="7" t="s">
        <v>109</v>
      </c>
      <c r="K334" s="7" t="s">
        <v>109</v>
      </c>
      <c r="L334" s="30" t="s">
        <v>27</v>
      </c>
      <c r="M334" s="30" t="s">
        <v>342</v>
      </c>
      <c r="N334" s="72">
        <v>83422</v>
      </c>
      <c r="O334" s="72">
        <v>82024</v>
      </c>
      <c r="P334" s="72">
        <v>54284</v>
      </c>
      <c r="Q334" s="72">
        <v>42258</v>
      </c>
      <c r="R334" s="72" t="s">
        <v>114</v>
      </c>
      <c r="S334" s="72" t="s">
        <v>114</v>
      </c>
      <c r="T334" s="72" t="s">
        <v>114</v>
      </c>
      <c r="U334" s="72" t="s">
        <v>114</v>
      </c>
      <c r="V334" s="72">
        <v>98</v>
      </c>
      <c r="W334" s="72">
        <v>65</v>
      </c>
      <c r="X334" s="72">
        <v>51</v>
      </c>
      <c r="Y334" s="72" t="s">
        <v>114</v>
      </c>
      <c r="Z334" s="72" t="s">
        <v>114</v>
      </c>
      <c r="AA334" s="72" t="s">
        <v>114</v>
      </c>
      <c r="AB334" s="72" t="s">
        <v>114</v>
      </c>
    </row>
    <row r="335" spans="1:28">
      <c r="A335" s="30">
        <v>201819</v>
      </c>
      <c r="B335" s="30" t="s">
        <v>19</v>
      </c>
      <c r="C335" s="30" t="s">
        <v>356</v>
      </c>
      <c r="D335" s="30" t="s">
        <v>20</v>
      </c>
      <c r="E335" s="30" t="s">
        <v>21</v>
      </c>
      <c r="F335" s="30" t="s">
        <v>22</v>
      </c>
      <c r="G335" s="30" t="s">
        <v>81</v>
      </c>
      <c r="H335" s="30" t="s">
        <v>84</v>
      </c>
      <c r="I335" s="30" t="s">
        <v>112</v>
      </c>
      <c r="J335" s="7" t="s">
        <v>109</v>
      </c>
      <c r="K335" s="7" t="s">
        <v>109</v>
      </c>
      <c r="L335" s="30" t="s">
        <v>27</v>
      </c>
      <c r="M335" s="30" t="s">
        <v>341</v>
      </c>
      <c r="N335" s="72">
        <v>49604</v>
      </c>
      <c r="O335" s="72">
        <v>48593</v>
      </c>
      <c r="P335" s="72">
        <v>31392</v>
      </c>
      <c r="Q335" s="72">
        <v>24120</v>
      </c>
      <c r="R335" s="72" t="s">
        <v>114</v>
      </c>
      <c r="S335" s="72" t="s">
        <v>114</v>
      </c>
      <c r="T335" s="72" t="s">
        <v>114</v>
      </c>
      <c r="U335" s="72" t="s">
        <v>114</v>
      </c>
      <c r="V335" s="72">
        <v>98</v>
      </c>
      <c r="W335" s="72">
        <v>63</v>
      </c>
      <c r="X335" s="72">
        <v>49</v>
      </c>
      <c r="Y335" s="72" t="s">
        <v>114</v>
      </c>
      <c r="Z335" s="72" t="s">
        <v>114</v>
      </c>
      <c r="AA335" s="72" t="s">
        <v>114</v>
      </c>
      <c r="AB335" s="72" t="s">
        <v>114</v>
      </c>
    </row>
    <row r="336" spans="1:28">
      <c r="A336" s="30">
        <v>201819</v>
      </c>
      <c r="B336" s="30" t="s">
        <v>19</v>
      </c>
      <c r="C336" s="30" t="s">
        <v>356</v>
      </c>
      <c r="D336" s="30" t="s">
        <v>20</v>
      </c>
      <c r="E336" s="30" t="s">
        <v>21</v>
      </c>
      <c r="F336" s="30" t="s">
        <v>22</v>
      </c>
      <c r="G336" s="30" t="s">
        <v>83</v>
      </c>
      <c r="H336" s="30" t="s">
        <v>84</v>
      </c>
      <c r="I336" s="30" t="s">
        <v>112</v>
      </c>
      <c r="J336" s="7" t="s">
        <v>109</v>
      </c>
      <c r="K336" s="7" t="s">
        <v>109</v>
      </c>
      <c r="L336" s="30" t="s">
        <v>27</v>
      </c>
      <c r="M336" s="30" t="s">
        <v>341</v>
      </c>
      <c r="N336" s="72">
        <v>33818</v>
      </c>
      <c r="O336" s="72">
        <v>33431</v>
      </c>
      <c r="P336" s="72">
        <v>22892</v>
      </c>
      <c r="Q336" s="72">
        <v>18138</v>
      </c>
      <c r="R336" s="72" t="s">
        <v>114</v>
      </c>
      <c r="S336" s="72" t="s">
        <v>114</v>
      </c>
      <c r="T336" s="72" t="s">
        <v>114</v>
      </c>
      <c r="U336" s="72" t="s">
        <v>114</v>
      </c>
      <c r="V336" s="72">
        <v>99</v>
      </c>
      <c r="W336" s="72">
        <v>68</v>
      </c>
      <c r="X336" s="72">
        <v>54</v>
      </c>
      <c r="Y336" s="72" t="s">
        <v>114</v>
      </c>
      <c r="Z336" s="72" t="s">
        <v>114</v>
      </c>
      <c r="AA336" s="72" t="s">
        <v>114</v>
      </c>
      <c r="AB336" s="72" t="s">
        <v>114</v>
      </c>
    </row>
    <row r="337" spans="1:28">
      <c r="A337" s="30">
        <v>201819</v>
      </c>
      <c r="B337" s="30" t="s">
        <v>19</v>
      </c>
      <c r="C337" s="30" t="s">
        <v>356</v>
      </c>
      <c r="D337" s="30" t="s">
        <v>20</v>
      </c>
      <c r="E337" s="30" t="s">
        <v>21</v>
      </c>
      <c r="F337" s="30" t="s">
        <v>22</v>
      </c>
      <c r="G337" s="30" t="s">
        <v>109</v>
      </c>
      <c r="H337" s="30" t="s">
        <v>84</v>
      </c>
      <c r="I337" s="30" t="s">
        <v>112</v>
      </c>
      <c r="J337" s="7" t="s">
        <v>109</v>
      </c>
      <c r="K337" s="7" t="s">
        <v>109</v>
      </c>
      <c r="L337" s="30" t="s">
        <v>27</v>
      </c>
      <c r="M337" s="30" t="s">
        <v>341</v>
      </c>
      <c r="N337" s="72">
        <v>83422</v>
      </c>
      <c r="O337" s="72">
        <v>82024</v>
      </c>
      <c r="P337" s="72">
        <v>54284</v>
      </c>
      <c r="Q337" s="72">
        <v>42258</v>
      </c>
      <c r="R337" s="72" t="s">
        <v>114</v>
      </c>
      <c r="S337" s="72" t="s">
        <v>114</v>
      </c>
      <c r="T337" s="72" t="s">
        <v>114</v>
      </c>
      <c r="U337" s="72" t="s">
        <v>114</v>
      </c>
      <c r="V337" s="72">
        <v>98</v>
      </c>
      <c r="W337" s="72">
        <v>65</v>
      </c>
      <c r="X337" s="72">
        <v>51</v>
      </c>
      <c r="Y337" s="72" t="s">
        <v>114</v>
      </c>
      <c r="Z337" s="72" t="s">
        <v>114</v>
      </c>
      <c r="AA337" s="72" t="s">
        <v>114</v>
      </c>
      <c r="AB337" s="72" t="s">
        <v>114</v>
      </c>
    </row>
    <row r="338" spans="1:28">
      <c r="A338" s="30">
        <v>201819</v>
      </c>
      <c r="B338" s="30" t="s">
        <v>19</v>
      </c>
      <c r="C338" s="30" t="s">
        <v>356</v>
      </c>
      <c r="D338" s="30" t="s">
        <v>20</v>
      </c>
      <c r="E338" s="30" t="s">
        <v>21</v>
      </c>
      <c r="F338" s="30" t="s">
        <v>22</v>
      </c>
      <c r="G338" s="30" t="s">
        <v>81</v>
      </c>
      <c r="H338" s="30" t="s">
        <v>84</v>
      </c>
      <c r="I338" s="30" t="s">
        <v>112</v>
      </c>
      <c r="J338" s="7" t="s">
        <v>109</v>
      </c>
      <c r="K338" s="7" t="s">
        <v>109</v>
      </c>
      <c r="L338" s="30" t="s">
        <v>28</v>
      </c>
      <c r="M338" s="30" t="s">
        <v>342</v>
      </c>
      <c r="N338" s="72">
        <v>74318</v>
      </c>
      <c r="O338" s="72">
        <v>73801</v>
      </c>
      <c r="P338" s="72">
        <v>66448</v>
      </c>
      <c r="Q338" s="72">
        <v>57747</v>
      </c>
      <c r="R338" s="72" t="s">
        <v>114</v>
      </c>
      <c r="S338" s="72" t="s">
        <v>114</v>
      </c>
      <c r="T338" s="72" t="s">
        <v>114</v>
      </c>
      <c r="U338" s="72" t="s">
        <v>114</v>
      </c>
      <c r="V338" s="72">
        <v>99</v>
      </c>
      <c r="W338" s="72">
        <v>89</v>
      </c>
      <c r="X338" s="72">
        <v>78</v>
      </c>
      <c r="Y338" s="72" t="s">
        <v>114</v>
      </c>
      <c r="Z338" s="72" t="s">
        <v>114</v>
      </c>
      <c r="AA338" s="72" t="s">
        <v>114</v>
      </c>
      <c r="AB338" s="72" t="s">
        <v>114</v>
      </c>
    </row>
    <row r="339" spans="1:28">
      <c r="A339" s="30">
        <v>201819</v>
      </c>
      <c r="B339" s="30" t="s">
        <v>19</v>
      </c>
      <c r="C339" s="30" t="s">
        <v>356</v>
      </c>
      <c r="D339" s="30" t="s">
        <v>20</v>
      </c>
      <c r="E339" s="30" t="s">
        <v>21</v>
      </c>
      <c r="F339" s="30" t="s">
        <v>22</v>
      </c>
      <c r="G339" s="30" t="s">
        <v>83</v>
      </c>
      <c r="H339" s="30" t="s">
        <v>84</v>
      </c>
      <c r="I339" s="30" t="s">
        <v>112</v>
      </c>
      <c r="J339" s="7" t="s">
        <v>109</v>
      </c>
      <c r="K339" s="7" t="s">
        <v>109</v>
      </c>
      <c r="L339" s="30" t="s">
        <v>28</v>
      </c>
      <c r="M339" s="30" t="s">
        <v>342</v>
      </c>
      <c r="N339" s="72">
        <v>71993</v>
      </c>
      <c r="O339" s="72">
        <v>71556</v>
      </c>
      <c r="P339" s="72">
        <v>65145</v>
      </c>
      <c r="Q339" s="72">
        <v>57005</v>
      </c>
      <c r="R339" s="72" t="s">
        <v>114</v>
      </c>
      <c r="S339" s="72" t="s">
        <v>114</v>
      </c>
      <c r="T339" s="72" t="s">
        <v>114</v>
      </c>
      <c r="U339" s="72" t="s">
        <v>114</v>
      </c>
      <c r="V339" s="72">
        <v>99</v>
      </c>
      <c r="W339" s="72">
        <v>90</v>
      </c>
      <c r="X339" s="72">
        <v>79</v>
      </c>
      <c r="Y339" s="72" t="s">
        <v>114</v>
      </c>
      <c r="Z339" s="72" t="s">
        <v>114</v>
      </c>
      <c r="AA339" s="72" t="s">
        <v>114</v>
      </c>
      <c r="AB339" s="72" t="s">
        <v>114</v>
      </c>
    </row>
    <row r="340" spans="1:28">
      <c r="A340" s="30">
        <v>201819</v>
      </c>
      <c r="B340" s="30" t="s">
        <v>19</v>
      </c>
      <c r="C340" s="30" t="s">
        <v>356</v>
      </c>
      <c r="D340" s="30" t="s">
        <v>20</v>
      </c>
      <c r="E340" s="30" t="s">
        <v>21</v>
      </c>
      <c r="F340" s="30" t="s">
        <v>22</v>
      </c>
      <c r="G340" s="30" t="s">
        <v>109</v>
      </c>
      <c r="H340" s="30" t="s">
        <v>84</v>
      </c>
      <c r="I340" s="30" t="s">
        <v>112</v>
      </c>
      <c r="J340" s="7" t="s">
        <v>109</v>
      </c>
      <c r="K340" s="7" t="s">
        <v>109</v>
      </c>
      <c r="L340" s="30" t="s">
        <v>28</v>
      </c>
      <c r="M340" s="30" t="s">
        <v>342</v>
      </c>
      <c r="N340" s="72">
        <v>146311</v>
      </c>
      <c r="O340" s="72">
        <v>145357</v>
      </c>
      <c r="P340" s="72">
        <v>131593</v>
      </c>
      <c r="Q340" s="72">
        <v>114752</v>
      </c>
      <c r="R340" s="72" t="s">
        <v>114</v>
      </c>
      <c r="S340" s="72" t="s">
        <v>114</v>
      </c>
      <c r="T340" s="72" t="s">
        <v>114</v>
      </c>
      <c r="U340" s="72" t="s">
        <v>114</v>
      </c>
      <c r="V340" s="72">
        <v>99</v>
      </c>
      <c r="W340" s="72">
        <v>90</v>
      </c>
      <c r="X340" s="72">
        <v>78</v>
      </c>
      <c r="Y340" s="72" t="s">
        <v>114</v>
      </c>
      <c r="Z340" s="72" t="s">
        <v>114</v>
      </c>
      <c r="AA340" s="72" t="s">
        <v>114</v>
      </c>
      <c r="AB340" s="72" t="s">
        <v>114</v>
      </c>
    </row>
    <row r="341" spans="1:28">
      <c r="A341" s="30">
        <v>201819</v>
      </c>
      <c r="B341" s="30" t="s">
        <v>19</v>
      </c>
      <c r="C341" s="30" t="s">
        <v>356</v>
      </c>
      <c r="D341" s="30" t="s">
        <v>20</v>
      </c>
      <c r="E341" s="30" t="s">
        <v>21</v>
      </c>
      <c r="F341" s="30" t="s">
        <v>22</v>
      </c>
      <c r="G341" s="30" t="s">
        <v>81</v>
      </c>
      <c r="H341" s="30" t="s">
        <v>84</v>
      </c>
      <c r="I341" s="30" t="s">
        <v>112</v>
      </c>
      <c r="J341" s="7" t="s">
        <v>109</v>
      </c>
      <c r="K341" s="7" t="s">
        <v>109</v>
      </c>
      <c r="L341" s="30" t="s">
        <v>28</v>
      </c>
      <c r="M341" s="30" t="s">
        <v>341</v>
      </c>
      <c r="N341" s="72">
        <v>74318</v>
      </c>
      <c r="O341" s="72">
        <v>73801</v>
      </c>
      <c r="P341" s="72">
        <v>66448</v>
      </c>
      <c r="Q341" s="72">
        <v>57747</v>
      </c>
      <c r="R341" s="72" t="s">
        <v>114</v>
      </c>
      <c r="S341" s="72" t="s">
        <v>114</v>
      </c>
      <c r="T341" s="72" t="s">
        <v>114</v>
      </c>
      <c r="U341" s="72" t="s">
        <v>114</v>
      </c>
      <c r="V341" s="72">
        <v>99</v>
      </c>
      <c r="W341" s="72">
        <v>89</v>
      </c>
      <c r="X341" s="72">
        <v>78</v>
      </c>
      <c r="Y341" s="72" t="s">
        <v>114</v>
      </c>
      <c r="Z341" s="72" t="s">
        <v>114</v>
      </c>
      <c r="AA341" s="72" t="s">
        <v>114</v>
      </c>
      <c r="AB341" s="72" t="s">
        <v>114</v>
      </c>
    </row>
    <row r="342" spans="1:28">
      <c r="A342" s="30">
        <v>201819</v>
      </c>
      <c r="B342" s="30" t="s">
        <v>19</v>
      </c>
      <c r="C342" s="30" t="s">
        <v>356</v>
      </c>
      <c r="D342" s="30" t="s">
        <v>20</v>
      </c>
      <c r="E342" s="30" t="s">
        <v>21</v>
      </c>
      <c r="F342" s="30" t="s">
        <v>22</v>
      </c>
      <c r="G342" s="30" t="s">
        <v>83</v>
      </c>
      <c r="H342" s="30" t="s">
        <v>84</v>
      </c>
      <c r="I342" s="30" t="s">
        <v>112</v>
      </c>
      <c r="J342" s="7" t="s">
        <v>109</v>
      </c>
      <c r="K342" s="7" t="s">
        <v>109</v>
      </c>
      <c r="L342" s="30" t="s">
        <v>28</v>
      </c>
      <c r="M342" s="30" t="s">
        <v>341</v>
      </c>
      <c r="N342" s="72">
        <v>71993</v>
      </c>
      <c r="O342" s="72">
        <v>71556</v>
      </c>
      <c r="P342" s="72">
        <v>65145</v>
      </c>
      <c r="Q342" s="72">
        <v>57005</v>
      </c>
      <c r="R342" s="72" t="s">
        <v>114</v>
      </c>
      <c r="S342" s="72" t="s">
        <v>114</v>
      </c>
      <c r="T342" s="72" t="s">
        <v>114</v>
      </c>
      <c r="U342" s="72" t="s">
        <v>114</v>
      </c>
      <c r="V342" s="72">
        <v>99</v>
      </c>
      <c r="W342" s="72">
        <v>90</v>
      </c>
      <c r="X342" s="72">
        <v>79</v>
      </c>
      <c r="Y342" s="72" t="s">
        <v>114</v>
      </c>
      <c r="Z342" s="72" t="s">
        <v>114</v>
      </c>
      <c r="AA342" s="72" t="s">
        <v>114</v>
      </c>
      <c r="AB342" s="72" t="s">
        <v>114</v>
      </c>
    </row>
    <row r="343" spans="1:28">
      <c r="A343" s="30">
        <v>201819</v>
      </c>
      <c r="B343" s="30" t="s">
        <v>19</v>
      </c>
      <c r="C343" s="30" t="s">
        <v>356</v>
      </c>
      <c r="D343" s="30" t="s">
        <v>20</v>
      </c>
      <c r="E343" s="30" t="s">
        <v>21</v>
      </c>
      <c r="F343" s="30" t="s">
        <v>22</v>
      </c>
      <c r="G343" s="30" t="s">
        <v>109</v>
      </c>
      <c r="H343" s="30" t="s">
        <v>84</v>
      </c>
      <c r="I343" s="30" t="s">
        <v>112</v>
      </c>
      <c r="J343" s="7" t="s">
        <v>109</v>
      </c>
      <c r="K343" s="7" t="s">
        <v>109</v>
      </c>
      <c r="L343" s="30" t="s">
        <v>28</v>
      </c>
      <c r="M343" s="30" t="s">
        <v>341</v>
      </c>
      <c r="N343" s="72">
        <v>146311</v>
      </c>
      <c r="O343" s="72">
        <v>145357</v>
      </c>
      <c r="P343" s="72">
        <v>131593</v>
      </c>
      <c r="Q343" s="72">
        <v>114752</v>
      </c>
      <c r="R343" s="72" t="s">
        <v>114</v>
      </c>
      <c r="S343" s="72" t="s">
        <v>114</v>
      </c>
      <c r="T343" s="72" t="s">
        <v>114</v>
      </c>
      <c r="U343" s="72" t="s">
        <v>114</v>
      </c>
      <c r="V343" s="72">
        <v>99</v>
      </c>
      <c r="W343" s="72">
        <v>90</v>
      </c>
      <c r="X343" s="72">
        <v>78</v>
      </c>
      <c r="Y343" s="72" t="s">
        <v>114</v>
      </c>
      <c r="Z343" s="72" t="s">
        <v>114</v>
      </c>
      <c r="AA343" s="72" t="s">
        <v>114</v>
      </c>
      <c r="AB343" s="72" t="s">
        <v>114</v>
      </c>
    </row>
    <row r="344" spans="1:28">
      <c r="A344" s="30">
        <v>201819</v>
      </c>
      <c r="B344" s="30" t="s">
        <v>19</v>
      </c>
      <c r="C344" s="30" t="s">
        <v>356</v>
      </c>
      <c r="D344" s="30" t="s">
        <v>20</v>
      </c>
      <c r="E344" s="30" t="s">
        <v>21</v>
      </c>
      <c r="F344" s="30" t="s">
        <v>22</v>
      </c>
      <c r="G344" s="30" t="s">
        <v>81</v>
      </c>
      <c r="H344" s="30" t="s">
        <v>84</v>
      </c>
      <c r="I344" s="30" t="s">
        <v>112</v>
      </c>
      <c r="J344" s="7" t="s">
        <v>109</v>
      </c>
      <c r="K344" s="7" t="s">
        <v>109</v>
      </c>
      <c r="L344" s="30" t="s">
        <v>29</v>
      </c>
      <c r="M344" s="30" t="s">
        <v>342</v>
      </c>
      <c r="N344" s="72">
        <v>493</v>
      </c>
      <c r="O344" s="72">
        <v>476</v>
      </c>
      <c r="P344" s="72">
        <v>318</v>
      </c>
      <c r="Q344" s="72">
        <v>250</v>
      </c>
      <c r="R344" s="72" t="s">
        <v>114</v>
      </c>
      <c r="S344" s="72" t="s">
        <v>114</v>
      </c>
      <c r="T344" s="72" t="s">
        <v>114</v>
      </c>
      <c r="U344" s="72" t="s">
        <v>114</v>
      </c>
      <c r="V344" s="72">
        <v>97</v>
      </c>
      <c r="W344" s="72">
        <v>65</v>
      </c>
      <c r="X344" s="72">
        <v>51</v>
      </c>
      <c r="Y344" s="72" t="s">
        <v>114</v>
      </c>
      <c r="Z344" s="72" t="s">
        <v>114</v>
      </c>
      <c r="AA344" s="72" t="s">
        <v>114</v>
      </c>
      <c r="AB344" s="72" t="s">
        <v>114</v>
      </c>
    </row>
    <row r="345" spans="1:28">
      <c r="A345" s="30">
        <v>201819</v>
      </c>
      <c r="B345" s="30" t="s">
        <v>19</v>
      </c>
      <c r="C345" s="30" t="s">
        <v>356</v>
      </c>
      <c r="D345" s="30" t="s">
        <v>20</v>
      </c>
      <c r="E345" s="30" t="s">
        <v>21</v>
      </c>
      <c r="F345" s="30" t="s">
        <v>22</v>
      </c>
      <c r="G345" s="30" t="s">
        <v>83</v>
      </c>
      <c r="H345" s="30" t="s">
        <v>84</v>
      </c>
      <c r="I345" s="30" t="s">
        <v>112</v>
      </c>
      <c r="J345" s="7" t="s">
        <v>109</v>
      </c>
      <c r="K345" s="7" t="s">
        <v>109</v>
      </c>
      <c r="L345" s="30" t="s">
        <v>29</v>
      </c>
      <c r="M345" s="30" t="s">
        <v>342</v>
      </c>
      <c r="N345" s="72">
        <v>724</v>
      </c>
      <c r="O345" s="72">
        <v>716</v>
      </c>
      <c r="P345" s="72">
        <v>602</v>
      </c>
      <c r="Q345" s="72">
        <v>518</v>
      </c>
      <c r="R345" s="72" t="s">
        <v>114</v>
      </c>
      <c r="S345" s="72" t="s">
        <v>114</v>
      </c>
      <c r="T345" s="72" t="s">
        <v>114</v>
      </c>
      <c r="U345" s="72" t="s">
        <v>114</v>
      </c>
      <c r="V345" s="72">
        <v>99</v>
      </c>
      <c r="W345" s="72">
        <v>83</v>
      </c>
      <c r="X345" s="72">
        <v>72</v>
      </c>
      <c r="Y345" s="72" t="s">
        <v>114</v>
      </c>
      <c r="Z345" s="72" t="s">
        <v>114</v>
      </c>
      <c r="AA345" s="72" t="s">
        <v>114</v>
      </c>
      <c r="AB345" s="72" t="s">
        <v>114</v>
      </c>
    </row>
    <row r="346" spans="1:28">
      <c r="A346" s="30">
        <v>201819</v>
      </c>
      <c r="B346" s="30" t="s">
        <v>19</v>
      </c>
      <c r="C346" s="30" t="s">
        <v>356</v>
      </c>
      <c r="D346" s="30" t="s">
        <v>20</v>
      </c>
      <c r="E346" s="30" t="s">
        <v>21</v>
      </c>
      <c r="F346" s="30" t="s">
        <v>22</v>
      </c>
      <c r="G346" s="30" t="s">
        <v>109</v>
      </c>
      <c r="H346" s="30" t="s">
        <v>84</v>
      </c>
      <c r="I346" s="30" t="s">
        <v>112</v>
      </c>
      <c r="J346" s="7" t="s">
        <v>109</v>
      </c>
      <c r="K346" s="7" t="s">
        <v>109</v>
      </c>
      <c r="L346" s="30" t="s">
        <v>29</v>
      </c>
      <c r="M346" s="30" t="s">
        <v>342</v>
      </c>
      <c r="N346" s="72">
        <v>1217</v>
      </c>
      <c r="O346" s="72">
        <v>1192</v>
      </c>
      <c r="P346" s="72">
        <v>920</v>
      </c>
      <c r="Q346" s="72">
        <v>768</v>
      </c>
      <c r="R346" s="72" t="s">
        <v>114</v>
      </c>
      <c r="S346" s="72" t="s">
        <v>114</v>
      </c>
      <c r="T346" s="72" t="s">
        <v>114</v>
      </c>
      <c r="U346" s="72" t="s">
        <v>114</v>
      </c>
      <c r="V346" s="72">
        <v>98</v>
      </c>
      <c r="W346" s="72">
        <v>76</v>
      </c>
      <c r="X346" s="72">
        <v>63</v>
      </c>
      <c r="Y346" s="72" t="s">
        <v>114</v>
      </c>
      <c r="Z346" s="72" t="s">
        <v>114</v>
      </c>
      <c r="AA346" s="72" t="s">
        <v>114</v>
      </c>
      <c r="AB346" s="72" t="s">
        <v>114</v>
      </c>
    </row>
    <row r="347" spans="1:28">
      <c r="A347" s="30">
        <v>201819</v>
      </c>
      <c r="B347" s="30" t="s">
        <v>19</v>
      </c>
      <c r="C347" s="30" t="s">
        <v>356</v>
      </c>
      <c r="D347" s="30" t="s">
        <v>20</v>
      </c>
      <c r="E347" s="30" t="s">
        <v>21</v>
      </c>
      <c r="F347" s="30" t="s">
        <v>22</v>
      </c>
      <c r="G347" s="30" t="s">
        <v>81</v>
      </c>
      <c r="H347" s="30" t="s">
        <v>84</v>
      </c>
      <c r="I347" s="30" t="s">
        <v>112</v>
      </c>
      <c r="J347" s="7" t="s">
        <v>109</v>
      </c>
      <c r="K347" s="7" t="s">
        <v>109</v>
      </c>
      <c r="L347" s="30" t="s">
        <v>29</v>
      </c>
      <c r="M347" s="30" t="s">
        <v>341</v>
      </c>
      <c r="N347" s="72">
        <v>493</v>
      </c>
      <c r="O347" s="72">
        <v>476</v>
      </c>
      <c r="P347" s="72">
        <v>318</v>
      </c>
      <c r="Q347" s="72">
        <v>250</v>
      </c>
      <c r="R347" s="72" t="s">
        <v>114</v>
      </c>
      <c r="S347" s="72" t="s">
        <v>114</v>
      </c>
      <c r="T347" s="72" t="s">
        <v>114</v>
      </c>
      <c r="U347" s="72" t="s">
        <v>114</v>
      </c>
      <c r="V347" s="72">
        <v>97</v>
      </c>
      <c r="W347" s="72">
        <v>65</v>
      </c>
      <c r="X347" s="72">
        <v>51</v>
      </c>
      <c r="Y347" s="72" t="s">
        <v>114</v>
      </c>
      <c r="Z347" s="72" t="s">
        <v>114</v>
      </c>
      <c r="AA347" s="72" t="s">
        <v>114</v>
      </c>
      <c r="AB347" s="72" t="s">
        <v>114</v>
      </c>
    </row>
    <row r="348" spans="1:28">
      <c r="A348" s="30">
        <v>201819</v>
      </c>
      <c r="B348" s="30" t="s">
        <v>19</v>
      </c>
      <c r="C348" s="30" t="s">
        <v>356</v>
      </c>
      <c r="D348" s="30" t="s">
        <v>20</v>
      </c>
      <c r="E348" s="30" t="s">
        <v>21</v>
      </c>
      <c r="F348" s="30" t="s">
        <v>22</v>
      </c>
      <c r="G348" s="30" t="s">
        <v>83</v>
      </c>
      <c r="H348" s="30" t="s">
        <v>84</v>
      </c>
      <c r="I348" s="30" t="s">
        <v>112</v>
      </c>
      <c r="J348" s="7" t="s">
        <v>109</v>
      </c>
      <c r="K348" s="7" t="s">
        <v>109</v>
      </c>
      <c r="L348" s="30" t="s">
        <v>29</v>
      </c>
      <c r="M348" s="30" t="s">
        <v>341</v>
      </c>
      <c r="N348" s="72">
        <v>724</v>
      </c>
      <c r="O348" s="72">
        <v>716</v>
      </c>
      <c r="P348" s="72">
        <v>602</v>
      </c>
      <c r="Q348" s="72">
        <v>518</v>
      </c>
      <c r="R348" s="72" t="s">
        <v>114</v>
      </c>
      <c r="S348" s="72" t="s">
        <v>114</v>
      </c>
      <c r="T348" s="72" t="s">
        <v>114</v>
      </c>
      <c r="U348" s="72" t="s">
        <v>114</v>
      </c>
      <c r="V348" s="72">
        <v>99</v>
      </c>
      <c r="W348" s="72">
        <v>83</v>
      </c>
      <c r="X348" s="72">
        <v>72</v>
      </c>
      <c r="Y348" s="72" t="s">
        <v>114</v>
      </c>
      <c r="Z348" s="72" t="s">
        <v>114</v>
      </c>
      <c r="AA348" s="72" t="s">
        <v>114</v>
      </c>
      <c r="AB348" s="72" t="s">
        <v>114</v>
      </c>
    </row>
    <row r="349" spans="1:28">
      <c r="A349" s="30">
        <v>201819</v>
      </c>
      <c r="B349" s="30" t="s">
        <v>19</v>
      </c>
      <c r="C349" s="30" t="s">
        <v>356</v>
      </c>
      <c r="D349" s="30" t="s">
        <v>20</v>
      </c>
      <c r="E349" s="30" t="s">
        <v>21</v>
      </c>
      <c r="F349" s="30" t="s">
        <v>22</v>
      </c>
      <c r="G349" s="30" t="s">
        <v>109</v>
      </c>
      <c r="H349" s="30" t="s">
        <v>84</v>
      </c>
      <c r="I349" s="30" t="s">
        <v>112</v>
      </c>
      <c r="J349" s="7" t="s">
        <v>109</v>
      </c>
      <c r="K349" s="7" t="s">
        <v>109</v>
      </c>
      <c r="L349" s="30" t="s">
        <v>29</v>
      </c>
      <c r="M349" s="30" t="s">
        <v>341</v>
      </c>
      <c r="N349" s="72">
        <v>1217</v>
      </c>
      <c r="O349" s="72">
        <v>1192</v>
      </c>
      <c r="P349" s="72">
        <v>920</v>
      </c>
      <c r="Q349" s="72">
        <v>768</v>
      </c>
      <c r="R349" s="72" t="s">
        <v>114</v>
      </c>
      <c r="S349" s="72" t="s">
        <v>114</v>
      </c>
      <c r="T349" s="72" t="s">
        <v>114</v>
      </c>
      <c r="U349" s="72" t="s">
        <v>114</v>
      </c>
      <c r="V349" s="72">
        <v>98</v>
      </c>
      <c r="W349" s="72">
        <v>76</v>
      </c>
      <c r="X349" s="72">
        <v>63</v>
      </c>
      <c r="Y349" s="72" t="s">
        <v>114</v>
      </c>
      <c r="Z349" s="72" t="s">
        <v>114</v>
      </c>
      <c r="AA349" s="72" t="s">
        <v>114</v>
      </c>
      <c r="AB349" s="72" t="s">
        <v>114</v>
      </c>
    </row>
    <row r="350" spans="1:28">
      <c r="A350" s="30">
        <v>201819</v>
      </c>
      <c r="B350" s="30" t="s">
        <v>19</v>
      </c>
      <c r="C350" s="30" t="s">
        <v>356</v>
      </c>
      <c r="D350" s="30" t="s">
        <v>20</v>
      </c>
      <c r="E350" s="30" t="s">
        <v>21</v>
      </c>
      <c r="F350" s="30" t="s">
        <v>22</v>
      </c>
      <c r="G350" s="30" t="s">
        <v>81</v>
      </c>
      <c r="H350" s="30" t="s">
        <v>84</v>
      </c>
      <c r="I350" s="30" t="s">
        <v>112</v>
      </c>
      <c r="J350" s="7" t="s">
        <v>109</v>
      </c>
      <c r="K350" s="7" t="s">
        <v>109</v>
      </c>
      <c r="L350" s="30" t="s">
        <v>30</v>
      </c>
      <c r="M350" s="30" t="s">
        <v>342</v>
      </c>
      <c r="N350" s="72">
        <v>68</v>
      </c>
      <c r="O350" s="72">
        <v>68</v>
      </c>
      <c r="P350" s="72">
        <v>59</v>
      </c>
      <c r="Q350" s="72">
        <v>57</v>
      </c>
      <c r="R350" s="72" t="s">
        <v>114</v>
      </c>
      <c r="S350" s="72" t="s">
        <v>114</v>
      </c>
      <c r="T350" s="72" t="s">
        <v>114</v>
      </c>
      <c r="U350" s="72" t="s">
        <v>114</v>
      </c>
      <c r="V350" s="72">
        <v>100</v>
      </c>
      <c r="W350" s="72">
        <v>87</v>
      </c>
      <c r="X350" s="72">
        <v>84</v>
      </c>
      <c r="Y350" s="72" t="s">
        <v>114</v>
      </c>
      <c r="Z350" s="72" t="s">
        <v>114</v>
      </c>
      <c r="AA350" s="72" t="s">
        <v>114</v>
      </c>
      <c r="AB350" s="72" t="s">
        <v>114</v>
      </c>
    </row>
    <row r="351" spans="1:28">
      <c r="A351" s="30">
        <v>201819</v>
      </c>
      <c r="B351" s="30" t="s">
        <v>19</v>
      </c>
      <c r="C351" s="30" t="s">
        <v>356</v>
      </c>
      <c r="D351" s="30" t="s">
        <v>20</v>
      </c>
      <c r="E351" s="30" t="s">
        <v>21</v>
      </c>
      <c r="F351" s="30" t="s">
        <v>22</v>
      </c>
      <c r="G351" s="30" t="s">
        <v>83</v>
      </c>
      <c r="H351" s="30" t="s">
        <v>84</v>
      </c>
      <c r="I351" s="30" t="s">
        <v>112</v>
      </c>
      <c r="J351" s="7" t="s">
        <v>109</v>
      </c>
      <c r="K351" s="7" t="s">
        <v>109</v>
      </c>
      <c r="L351" s="30" t="s">
        <v>30</v>
      </c>
      <c r="M351" s="30" t="s">
        <v>342</v>
      </c>
      <c r="N351" s="72">
        <v>47</v>
      </c>
      <c r="O351" s="72">
        <v>46</v>
      </c>
      <c r="P351" s="72">
        <v>39</v>
      </c>
      <c r="Q351" s="72">
        <v>39</v>
      </c>
      <c r="R351" s="72" t="s">
        <v>114</v>
      </c>
      <c r="S351" s="72" t="s">
        <v>114</v>
      </c>
      <c r="T351" s="72" t="s">
        <v>114</v>
      </c>
      <c r="U351" s="72" t="s">
        <v>114</v>
      </c>
      <c r="V351" s="72">
        <v>98</v>
      </c>
      <c r="W351" s="72">
        <v>83</v>
      </c>
      <c r="X351" s="72">
        <v>83</v>
      </c>
      <c r="Y351" s="72" t="s">
        <v>114</v>
      </c>
      <c r="Z351" s="72" t="s">
        <v>114</v>
      </c>
      <c r="AA351" s="72" t="s">
        <v>114</v>
      </c>
      <c r="AB351" s="72" t="s">
        <v>114</v>
      </c>
    </row>
    <row r="352" spans="1:28">
      <c r="A352" s="30">
        <v>201819</v>
      </c>
      <c r="B352" s="30" t="s">
        <v>19</v>
      </c>
      <c r="C352" s="30" t="s">
        <v>356</v>
      </c>
      <c r="D352" s="30" t="s">
        <v>20</v>
      </c>
      <c r="E352" s="30" t="s">
        <v>21</v>
      </c>
      <c r="F352" s="30" t="s">
        <v>22</v>
      </c>
      <c r="G352" s="30" t="s">
        <v>109</v>
      </c>
      <c r="H352" s="30" t="s">
        <v>84</v>
      </c>
      <c r="I352" s="30" t="s">
        <v>112</v>
      </c>
      <c r="J352" s="7" t="s">
        <v>109</v>
      </c>
      <c r="K352" s="7" t="s">
        <v>109</v>
      </c>
      <c r="L352" s="30" t="s">
        <v>30</v>
      </c>
      <c r="M352" s="30" t="s">
        <v>342</v>
      </c>
      <c r="N352" s="72">
        <v>115</v>
      </c>
      <c r="O352" s="72">
        <v>114</v>
      </c>
      <c r="P352" s="72">
        <v>98</v>
      </c>
      <c r="Q352" s="72">
        <v>96</v>
      </c>
      <c r="R352" s="72" t="s">
        <v>114</v>
      </c>
      <c r="S352" s="72" t="s">
        <v>114</v>
      </c>
      <c r="T352" s="72" t="s">
        <v>114</v>
      </c>
      <c r="U352" s="72" t="s">
        <v>114</v>
      </c>
      <c r="V352" s="72">
        <v>99</v>
      </c>
      <c r="W352" s="72">
        <v>85</v>
      </c>
      <c r="X352" s="72">
        <v>83</v>
      </c>
      <c r="Y352" s="72" t="s">
        <v>114</v>
      </c>
      <c r="Z352" s="72" t="s">
        <v>114</v>
      </c>
      <c r="AA352" s="72" t="s">
        <v>114</v>
      </c>
      <c r="AB352" s="72" t="s">
        <v>114</v>
      </c>
    </row>
    <row r="353" spans="1:28">
      <c r="A353" s="30">
        <v>201819</v>
      </c>
      <c r="B353" s="30" t="s">
        <v>19</v>
      </c>
      <c r="C353" s="30" t="s">
        <v>356</v>
      </c>
      <c r="D353" s="30" t="s">
        <v>20</v>
      </c>
      <c r="E353" s="30" t="s">
        <v>21</v>
      </c>
      <c r="F353" s="30" t="s">
        <v>22</v>
      </c>
      <c r="G353" s="30" t="s">
        <v>81</v>
      </c>
      <c r="H353" s="30" t="s">
        <v>84</v>
      </c>
      <c r="I353" s="30" t="s">
        <v>112</v>
      </c>
      <c r="J353" s="7" t="s">
        <v>109</v>
      </c>
      <c r="K353" s="7" t="s">
        <v>109</v>
      </c>
      <c r="L353" s="30" t="s">
        <v>30</v>
      </c>
      <c r="M353" s="30" t="s">
        <v>341</v>
      </c>
      <c r="N353" s="72">
        <v>68</v>
      </c>
      <c r="O353" s="72">
        <v>68</v>
      </c>
      <c r="P353" s="72">
        <v>59</v>
      </c>
      <c r="Q353" s="72">
        <v>57</v>
      </c>
      <c r="R353" s="72" t="s">
        <v>114</v>
      </c>
      <c r="S353" s="72" t="s">
        <v>114</v>
      </c>
      <c r="T353" s="72" t="s">
        <v>114</v>
      </c>
      <c r="U353" s="72" t="s">
        <v>114</v>
      </c>
      <c r="V353" s="72">
        <v>100</v>
      </c>
      <c r="W353" s="72">
        <v>87</v>
      </c>
      <c r="X353" s="72">
        <v>84</v>
      </c>
      <c r="Y353" s="72" t="s">
        <v>114</v>
      </c>
      <c r="Z353" s="72" t="s">
        <v>114</v>
      </c>
      <c r="AA353" s="72" t="s">
        <v>114</v>
      </c>
      <c r="AB353" s="72" t="s">
        <v>114</v>
      </c>
    </row>
    <row r="354" spans="1:28">
      <c r="A354" s="30">
        <v>201819</v>
      </c>
      <c r="B354" s="30" t="s">
        <v>19</v>
      </c>
      <c r="C354" s="30" t="s">
        <v>356</v>
      </c>
      <c r="D354" s="30" t="s">
        <v>20</v>
      </c>
      <c r="E354" s="30" t="s">
        <v>21</v>
      </c>
      <c r="F354" s="30" t="s">
        <v>22</v>
      </c>
      <c r="G354" s="30" t="s">
        <v>83</v>
      </c>
      <c r="H354" s="30" t="s">
        <v>84</v>
      </c>
      <c r="I354" s="30" t="s">
        <v>112</v>
      </c>
      <c r="J354" s="7" t="s">
        <v>109</v>
      </c>
      <c r="K354" s="7" t="s">
        <v>109</v>
      </c>
      <c r="L354" s="30" t="s">
        <v>30</v>
      </c>
      <c r="M354" s="30" t="s">
        <v>341</v>
      </c>
      <c r="N354" s="72">
        <v>47</v>
      </c>
      <c r="O354" s="72">
        <v>46</v>
      </c>
      <c r="P354" s="72">
        <v>39</v>
      </c>
      <c r="Q354" s="72">
        <v>39</v>
      </c>
      <c r="R354" s="72" t="s">
        <v>114</v>
      </c>
      <c r="S354" s="72" t="s">
        <v>114</v>
      </c>
      <c r="T354" s="72" t="s">
        <v>114</v>
      </c>
      <c r="U354" s="72" t="s">
        <v>114</v>
      </c>
      <c r="V354" s="72">
        <v>98</v>
      </c>
      <c r="W354" s="72">
        <v>83</v>
      </c>
      <c r="X354" s="72">
        <v>83</v>
      </c>
      <c r="Y354" s="72" t="s">
        <v>114</v>
      </c>
      <c r="Z354" s="72" t="s">
        <v>114</v>
      </c>
      <c r="AA354" s="72" t="s">
        <v>114</v>
      </c>
      <c r="AB354" s="72" t="s">
        <v>114</v>
      </c>
    </row>
    <row r="355" spans="1:28">
      <c r="A355" s="30">
        <v>201819</v>
      </c>
      <c r="B355" s="30" t="s">
        <v>19</v>
      </c>
      <c r="C355" s="30" t="s">
        <v>356</v>
      </c>
      <c r="D355" s="30" t="s">
        <v>20</v>
      </c>
      <c r="E355" s="30" t="s">
        <v>21</v>
      </c>
      <c r="F355" s="30" t="s">
        <v>22</v>
      </c>
      <c r="G355" s="30" t="s">
        <v>109</v>
      </c>
      <c r="H355" s="30" t="s">
        <v>84</v>
      </c>
      <c r="I355" s="30" t="s">
        <v>112</v>
      </c>
      <c r="J355" s="7" t="s">
        <v>109</v>
      </c>
      <c r="K355" s="7" t="s">
        <v>109</v>
      </c>
      <c r="L355" s="30" t="s">
        <v>30</v>
      </c>
      <c r="M355" s="30" t="s">
        <v>341</v>
      </c>
      <c r="N355" s="72">
        <v>115</v>
      </c>
      <c r="O355" s="72">
        <v>114</v>
      </c>
      <c r="P355" s="72">
        <v>98</v>
      </c>
      <c r="Q355" s="72">
        <v>96</v>
      </c>
      <c r="R355" s="72" t="s">
        <v>114</v>
      </c>
      <c r="S355" s="72" t="s">
        <v>114</v>
      </c>
      <c r="T355" s="72" t="s">
        <v>114</v>
      </c>
      <c r="U355" s="72" t="s">
        <v>114</v>
      </c>
      <c r="V355" s="72">
        <v>99</v>
      </c>
      <c r="W355" s="72">
        <v>85</v>
      </c>
      <c r="X355" s="72">
        <v>83</v>
      </c>
      <c r="Y355" s="72" t="s">
        <v>114</v>
      </c>
      <c r="Z355" s="72" t="s">
        <v>114</v>
      </c>
      <c r="AA355" s="72" t="s">
        <v>114</v>
      </c>
      <c r="AB355" s="72" t="s">
        <v>114</v>
      </c>
    </row>
    <row r="356" spans="1:28">
      <c r="A356" s="30">
        <v>201819</v>
      </c>
      <c r="B356" s="30" t="s">
        <v>19</v>
      </c>
      <c r="C356" s="30" t="s">
        <v>356</v>
      </c>
      <c r="D356" s="30" t="s">
        <v>20</v>
      </c>
      <c r="E356" s="30" t="s">
        <v>21</v>
      </c>
      <c r="F356" s="30" t="s">
        <v>22</v>
      </c>
      <c r="G356" s="30" t="s">
        <v>81</v>
      </c>
      <c r="H356" s="30" t="s">
        <v>84</v>
      </c>
      <c r="I356" s="30" t="s">
        <v>112</v>
      </c>
      <c r="J356" s="7" t="s">
        <v>109</v>
      </c>
      <c r="K356" s="7" t="s">
        <v>109</v>
      </c>
      <c r="L356" s="30" t="s">
        <v>31</v>
      </c>
      <c r="M356" s="30" t="s">
        <v>342</v>
      </c>
      <c r="N356" s="72">
        <v>188842</v>
      </c>
      <c r="O356" s="72">
        <v>183791</v>
      </c>
      <c r="P356" s="72">
        <v>98836</v>
      </c>
      <c r="Q356" s="72">
        <v>58573</v>
      </c>
      <c r="R356" s="72" t="s">
        <v>114</v>
      </c>
      <c r="S356" s="72" t="s">
        <v>114</v>
      </c>
      <c r="T356" s="72" t="s">
        <v>114</v>
      </c>
      <c r="U356" s="72" t="s">
        <v>114</v>
      </c>
      <c r="V356" s="72">
        <v>97</v>
      </c>
      <c r="W356" s="72">
        <v>52</v>
      </c>
      <c r="X356" s="72">
        <v>31</v>
      </c>
      <c r="Y356" s="72" t="s">
        <v>114</v>
      </c>
      <c r="Z356" s="72" t="s">
        <v>114</v>
      </c>
      <c r="AA356" s="72" t="s">
        <v>114</v>
      </c>
      <c r="AB356" s="72" t="s">
        <v>114</v>
      </c>
    </row>
    <row r="357" spans="1:28">
      <c r="A357" s="30">
        <v>201819</v>
      </c>
      <c r="B357" s="30" t="s">
        <v>19</v>
      </c>
      <c r="C357" s="30" t="s">
        <v>356</v>
      </c>
      <c r="D357" s="30" t="s">
        <v>20</v>
      </c>
      <c r="E357" s="30" t="s">
        <v>21</v>
      </c>
      <c r="F357" s="30" t="s">
        <v>22</v>
      </c>
      <c r="G357" s="30" t="s">
        <v>83</v>
      </c>
      <c r="H357" s="30" t="s">
        <v>84</v>
      </c>
      <c r="I357" s="30" t="s">
        <v>112</v>
      </c>
      <c r="J357" s="7" t="s">
        <v>109</v>
      </c>
      <c r="K357" s="7" t="s">
        <v>109</v>
      </c>
      <c r="L357" s="30" t="s">
        <v>31</v>
      </c>
      <c r="M357" s="30" t="s">
        <v>342</v>
      </c>
      <c r="N357" s="72">
        <v>186277</v>
      </c>
      <c r="O357" s="72">
        <v>182572</v>
      </c>
      <c r="P357" s="72">
        <v>106771</v>
      </c>
      <c r="Q357" s="72">
        <v>66748</v>
      </c>
      <c r="R357" s="72" t="s">
        <v>114</v>
      </c>
      <c r="S357" s="72" t="s">
        <v>114</v>
      </c>
      <c r="T357" s="72" t="s">
        <v>114</v>
      </c>
      <c r="U357" s="72" t="s">
        <v>114</v>
      </c>
      <c r="V357" s="72">
        <v>98</v>
      </c>
      <c r="W357" s="72">
        <v>57</v>
      </c>
      <c r="X357" s="72">
        <v>36</v>
      </c>
      <c r="Y357" s="72" t="s">
        <v>114</v>
      </c>
      <c r="Z357" s="72" t="s">
        <v>114</v>
      </c>
      <c r="AA357" s="72" t="s">
        <v>114</v>
      </c>
      <c r="AB357" s="72" t="s">
        <v>114</v>
      </c>
    </row>
    <row r="358" spans="1:28">
      <c r="A358" s="30">
        <v>201819</v>
      </c>
      <c r="B358" s="30" t="s">
        <v>19</v>
      </c>
      <c r="C358" s="30" t="s">
        <v>356</v>
      </c>
      <c r="D358" s="30" t="s">
        <v>20</v>
      </c>
      <c r="E358" s="30" t="s">
        <v>21</v>
      </c>
      <c r="F358" s="30" t="s">
        <v>22</v>
      </c>
      <c r="G358" s="30" t="s">
        <v>109</v>
      </c>
      <c r="H358" s="30" t="s">
        <v>84</v>
      </c>
      <c r="I358" s="30" t="s">
        <v>112</v>
      </c>
      <c r="J358" s="7" t="s">
        <v>109</v>
      </c>
      <c r="K358" s="7" t="s">
        <v>109</v>
      </c>
      <c r="L358" s="30" t="s">
        <v>31</v>
      </c>
      <c r="M358" s="30" t="s">
        <v>342</v>
      </c>
      <c r="N358" s="72">
        <v>375119</v>
      </c>
      <c r="O358" s="72">
        <v>366363</v>
      </c>
      <c r="P358" s="72">
        <v>205607</v>
      </c>
      <c r="Q358" s="72">
        <v>125321</v>
      </c>
      <c r="R358" s="72" t="s">
        <v>114</v>
      </c>
      <c r="S358" s="72" t="s">
        <v>114</v>
      </c>
      <c r="T358" s="72" t="s">
        <v>114</v>
      </c>
      <c r="U358" s="72" t="s">
        <v>114</v>
      </c>
      <c r="V358" s="72">
        <v>98</v>
      </c>
      <c r="W358" s="72">
        <v>55</v>
      </c>
      <c r="X358" s="72">
        <v>33</v>
      </c>
      <c r="Y358" s="72" t="s">
        <v>114</v>
      </c>
      <c r="Z358" s="72" t="s">
        <v>114</v>
      </c>
      <c r="AA358" s="72" t="s">
        <v>114</v>
      </c>
      <c r="AB358" s="72" t="s">
        <v>114</v>
      </c>
    </row>
    <row r="359" spans="1:28">
      <c r="A359" s="30">
        <v>201819</v>
      </c>
      <c r="B359" s="30" t="s">
        <v>19</v>
      </c>
      <c r="C359" s="30" t="s">
        <v>356</v>
      </c>
      <c r="D359" s="30" t="s">
        <v>20</v>
      </c>
      <c r="E359" s="30" t="s">
        <v>21</v>
      </c>
      <c r="F359" s="30" t="s">
        <v>22</v>
      </c>
      <c r="G359" s="30" t="s">
        <v>81</v>
      </c>
      <c r="H359" s="30" t="s">
        <v>84</v>
      </c>
      <c r="I359" s="30" t="s">
        <v>112</v>
      </c>
      <c r="J359" s="7" t="s">
        <v>109</v>
      </c>
      <c r="K359" s="7" t="s">
        <v>109</v>
      </c>
      <c r="L359" s="30" t="s">
        <v>31</v>
      </c>
      <c r="M359" s="30" t="s">
        <v>341</v>
      </c>
      <c r="N359" s="72">
        <v>188842</v>
      </c>
      <c r="O359" s="72">
        <v>183791</v>
      </c>
      <c r="P359" s="72">
        <v>98836</v>
      </c>
      <c r="Q359" s="72">
        <v>58573</v>
      </c>
      <c r="R359" s="72" t="s">
        <v>114</v>
      </c>
      <c r="S359" s="72" t="s">
        <v>114</v>
      </c>
      <c r="T359" s="72" t="s">
        <v>114</v>
      </c>
      <c r="U359" s="72" t="s">
        <v>114</v>
      </c>
      <c r="V359" s="72">
        <v>97</v>
      </c>
      <c r="W359" s="72">
        <v>52</v>
      </c>
      <c r="X359" s="72">
        <v>31</v>
      </c>
      <c r="Y359" s="72" t="s">
        <v>114</v>
      </c>
      <c r="Z359" s="72" t="s">
        <v>114</v>
      </c>
      <c r="AA359" s="72" t="s">
        <v>114</v>
      </c>
      <c r="AB359" s="72" t="s">
        <v>114</v>
      </c>
    </row>
    <row r="360" spans="1:28">
      <c r="A360" s="30">
        <v>201819</v>
      </c>
      <c r="B360" s="30" t="s">
        <v>19</v>
      </c>
      <c r="C360" s="30" t="s">
        <v>356</v>
      </c>
      <c r="D360" s="30" t="s">
        <v>20</v>
      </c>
      <c r="E360" s="30" t="s">
        <v>21</v>
      </c>
      <c r="F360" s="30" t="s">
        <v>22</v>
      </c>
      <c r="G360" s="30" t="s">
        <v>83</v>
      </c>
      <c r="H360" s="30" t="s">
        <v>84</v>
      </c>
      <c r="I360" s="30" t="s">
        <v>112</v>
      </c>
      <c r="J360" s="7" t="s">
        <v>109</v>
      </c>
      <c r="K360" s="7" t="s">
        <v>109</v>
      </c>
      <c r="L360" s="30" t="s">
        <v>31</v>
      </c>
      <c r="M360" s="30" t="s">
        <v>341</v>
      </c>
      <c r="N360" s="72">
        <v>186277</v>
      </c>
      <c r="O360" s="72">
        <v>182572</v>
      </c>
      <c r="P360" s="72">
        <v>106771</v>
      </c>
      <c r="Q360" s="72">
        <v>66748</v>
      </c>
      <c r="R360" s="72" t="s">
        <v>114</v>
      </c>
      <c r="S360" s="72" t="s">
        <v>114</v>
      </c>
      <c r="T360" s="72" t="s">
        <v>114</v>
      </c>
      <c r="U360" s="72" t="s">
        <v>114</v>
      </c>
      <c r="V360" s="72">
        <v>98</v>
      </c>
      <c r="W360" s="72">
        <v>57</v>
      </c>
      <c r="X360" s="72">
        <v>36</v>
      </c>
      <c r="Y360" s="72" t="s">
        <v>114</v>
      </c>
      <c r="Z360" s="72" t="s">
        <v>114</v>
      </c>
      <c r="AA360" s="72" t="s">
        <v>114</v>
      </c>
      <c r="AB360" s="72" t="s">
        <v>114</v>
      </c>
    </row>
    <row r="361" spans="1:28">
      <c r="A361" s="30">
        <v>201819</v>
      </c>
      <c r="B361" s="30" t="s">
        <v>19</v>
      </c>
      <c r="C361" s="30" t="s">
        <v>356</v>
      </c>
      <c r="D361" s="30" t="s">
        <v>20</v>
      </c>
      <c r="E361" s="30" t="s">
        <v>21</v>
      </c>
      <c r="F361" s="30" t="s">
        <v>22</v>
      </c>
      <c r="G361" s="30" t="s">
        <v>109</v>
      </c>
      <c r="H361" s="30" t="s">
        <v>84</v>
      </c>
      <c r="I361" s="30" t="s">
        <v>112</v>
      </c>
      <c r="J361" s="7" t="s">
        <v>109</v>
      </c>
      <c r="K361" s="7" t="s">
        <v>109</v>
      </c>
      <c r="L361" s="30" t="s">
        <v>31</v>
      </c>
      <c r="M361" s="30" t="s">
        <v>341</v>
      </c>
      <c r="N361" s="72">
        <v>375119</v>
      </c>
      <c r="O361" s="72">
        <v>366363</v>
      </c>
      <c r="P361" s="72">
        <v>205607</v>
      </c>
      <c r="Q361" s="72">
        <v>125321</v>
      </c>
      <c r="R361" s="72" t="s">
        <v>114</v>
      </c>
      <c r="S361" s="72" t="s">
        <v>114</v>
      </c>
      <c r="T361" s="72" t="s">
        <v>114</v>
      </c>
      <c r="U361" s="72" t="s">
        <v>114</v>
      </c>
      <c r="V361" s="72">
        <v>98</v>
      </c>
      <c r="W361" s="72">
        <v>55</v>
      </c>
      <c r="X361" s="72">
        <v>33</v>
      </c>
      <c r="Y361" s="72" t="s">
        <v>114</v>
      </c>
      <c r="Z361" s="72" t="s">
        <v>114</v>
      </c>
      <c r="AA361" s="72" t="s">
        <v>114</v>
      </c>
      <c r="AB361" s="72" t="s">
        <v>114</v>
      </c>
    </row>
    <row r="362" spans="1:28">
      <c r="A362" s="30">
        <v>201819</v>
      </c>
      <c r="B362" s="30" t="s">
        <v>19</v>
      </c>
      <c r="C362" s="30" t="s">
        <v>356</v>
      </c>
      <c r="D362" s="30" t="s">
        <v>20</v>
      </c>
      <c r="E362" s="30" t="s">
        <v>21</v>
      </c>
      <c r="F362" s="30" t="s">
        <v>22</v>
      </c>
      <c r="G362" s="30" t="s">
        <v>81</v>
      </c>
      <c r="H362" s="30" t="s">
        <v>84</v>
      </c>
      <c r="I362" s="30" t="s">
        <v>112</v>
      </c>
      <c r="J362" s="7" t="s">
        <v>109</v>
      </c>
      <c r="K362" s="7" t="s">
        <v>109</v>
      </c>
      <c r="L362" s="30" t="s">
        <v>32</v>
      </c>
      <c r="M362" s="30" t="s">
        <v>342</v>
      </c>
      <c r="N362" s="72">
        <v>2519</v>
      </c>
      <c r="O362" s="72">
        <v>2427</v>
      </c>
      <c r="P362" s="72">
        <v>1381</v>
      </c>
      <c r="Q362" s="72">
        <v>988</v>
      </c>
      <c r="R362" s="72" t="s">
        <v>114</v>
      </c>
      <c r="S362" s="72" t="s">
        <v>114</v>
      </c>
      <c r="T362" s="72" t="s">
        <v>114</v>
      </c>
      <c r="U362" s="72" t="s">
        <v>114</v>
      </c>
      <c r="V362" s="72">
        <v>96</v>
      </c>
      <c r="W362" s="72">
        <v>55</v>
      </c>
      <c r="X362" s="72">
        <v>39</v>
      </c>
      <c r="Y362" s="72" t="s">
        <v>114</v>
      </c>
      <c r="Z362" s="72" t="s">
        <v>114</v>
      </c>
      <c r="AA362" s="72" t="s">
        <v>114</v>
      </c>
      <c r="AB362" s="72" t="s">
        <v>114</v>
      </c>
    </row>
    <row r="363" spans="1:28">
      <c r="A363" s="30">
        <v>201819</v>
      </c>
      <c r="B363" s="30" t="s">
        <v>19</v>
      </c>
      <c r="C363" s="30" t="s">
        <v>356</v>
      </c>
      <c r="D363" s="30" t="s">
        <v>20</v>
      </c>
      <c r="E363" s="30" t="s">
        <v>21</v>
      </c>
      <c r="F363" s="30" t="s">
        <v>22</v>
      </c>
      <c r="G363" s="30" t="s">
        <v>83</v>
      </c>
      <c r="H363" s="30" t="s">
        <v>84</v>
      </c>
      <c r="I363" s="30" t="s">
        <v>112</v>
      </c>
      <c r="J363" s="7" t="s">
        <v>109</v>
      </c>
      <c r="K363" s="7" t="s">
        <v>109</v>
      </c>
      <c r="L363" s="30" t="s">
        <v>32</v>
      </c>
      <c r="M363" s="30" t="s">
        <v>342</v>
      </c>
      <c r="N363" s="72">
        <v>1799</v>
      </c>
      <c r="O363" s="72">
        <v>1767</v>
      </c>
      <c r="P363" s="72">
        <v>1326</v>
      </c>
      <c r="Q363" s="72">
        <v>1097</v>
      </c>
      <c r="R363" s="72" t="s">
        <v>114</v>
      </c>
      <c r="S363" s="72" t="s">
        <v>114</v>
      </c>
      <c r="T363" s="72" t="s">
        <v>114</v>
      </c>
      <c r="U363" s="72" t="s">
        <v>114</v>
      </c>
      <c r="V363" s="72">
        <v>98</v>
      </c>
      <c r="W363" s="72">
        <v>74</v>
      </c>
      <c r="X363" s="72">
        <v>61</v>
      </c>
      <c r="Y363" s="72" t="s">
        <v>114</v>
      </c>
      <c r="Z363" s="72" t="s">
        <v>114</v>
      </c>
      <c r="AA363" s="72" t="s">
        <v>114</v>
      </c>
      <c r="AB363" s="72" t="s">
        <v>114</v>
      </c>
    </row>
    <row r="364" spans="1:28">
      <c r="A364" s="30">
        <v>201819</v>
      </c>
      <c r="B364" s="30" t="s">
        <v>19</v>
      </c>
      <c r="C364" s="30" t="s">
        <v>356</v>
      </c>
      <c r="D364" s="30" t="s">
        <v>20</v>
      </c>
      <c r="E364" s="30" t="s">
        <v>21</v>
      </c>
      <c r="F364" s="30" t="s">
        <v>22</v>
      </c>
      <c r="G364" s="30" t="s">
        <v>109</v>
      </c>
      <c r="H364" s="30" t="s">
        <v>84</v>
      </c>
      <c r="I364" s="30" t="s">
        <v>112</v>
      </c>
      <c r="J364" s="7" t="s">
        <v>109</v>
      </c>
      <c r="K364" s="7" t="s">
        <v>109</v>
      </c>
      <c r="L364" s="30" t="s">
        <v>32</v>
      </c>
      <c r="M364" s="30" t="s">
        <v>342</v>
      </c>
      <c r="N364" s="72">
        <v>4318</v>
      </c>
      <c r="O364" s="72">
        <v>4194</v>
      </c>
      <c r="P364" s="72">
        <v>2707</v>
      </c>
      <c r="Q364" s="72">
        <v>2085</v>
      </c>
      <c r="R364" s="72" t="s">
        <v>114</v>
      </c>
      <c r="S364" s="72" t="s">
        <v>114</v>
      </c>
      <c r="T364" s="72" t="s">
        <v>114</v>
      </c>
      <c r="U364" s="72" t="s">
        <v>114</v>
      </c>
      <c r="V364" s="72">
        <v>97</v>
      </c>
      <c r="W364" s="72">
        <v>63</v>
      </c>
      <c r="X364" s="72">
        <v>48</v>
      </c>
      <c r="Y364" s="72" t="s">
        <v>114</v>
      </c>
      <c r="Z364" s="72" t="s">
        <v>114</v>
      </c>
      <c r="AA364" s="72" t="s">
        <v>114</v>
      </c>
      <c r="AB364" s="72" t="s">
        <v>114</v>
      </c>
    </row>
    <row r="365" spans="1:28">
      <c r="A365" s="30">
        <v>201819</v>
      </c>
      <c r="B365" s="30" t="s">
        <v>19</v>
      </c>
      <c r="C365" s="30" t="s">
        <v>356</v>
      </c>
      <c r="D365" s="30" t="s">
        <v>20</v>
      </c>
      <c r="E365" s="30" t="s">
        <v>21</v>
      </c>
      <c r="F365" s="30" t="s">
        <v>22</v>
      </c>
      <c r="G365" s="30" t="s">
        <v>81</v>
      </c>
      <c r="H365" s="30" t="s">
        <v>84</v>
      </c>
      <c r="I365" s="30" t="s">
        <v>112</v>
      </c>
      <c r="J365" s="7" t="s">
        <v>109</v>
      </c>
      <c r="K365" s="7" t="s">
        <v>109</v>
      </c>
      <c r="L365" s="30" t="s">
        <v>32</v>
      </c>
      <c r="M365" s="30" t="s">
        <v>341</v>
      </c>
      <c r="N365" s="72">
        <v>2519</v>
      </c>
      <c r="O365" s="72">
        <v>2427</v>
      </c>
      <c r="P365" s="72">
        <v>1381</v>
      </c>
      <c r="Q365" s="72">
        <v>988</v>
      </c>
      <c r="R365" s="72" t="s">
        <v>114</v>
      </c>
      <c r="S365" s="72" t="s">
        <v>114</v>
      </c>
      <c r="T365" s="72" t="s">
        <v>114</v>
      </c>
      <c r="U365" s="72" t="s">
        <v>114</v>
      </c>
      <c r="V365" s="72">
        <v>96</v>
      </c>
      <c r="W365" s="72">
        <v>55</v>
      </c>
      <c r="X365" s="72">
        <v>39</v>
      </c>
      <c r="Y365" s="72" t="s">
        <v>114</v>
      </c>
      <c r="Z365" s="72" t="s">
        <v>114</v>
      </c>
      <c r="AA365" s="72" t="s">
        <v>114</v>
      </c>
      <c r="AB365" s="72" t="s">
        <v>114</v>
      </c>
    </row>
    <row r="366" spans="1:28">
      <c r="A366" s="30">
        <v>201819</v>
      </c>
      <c r="B366" s="30" t="s">
        <v>19</v>
      </c>
      <c r="C366" s="30" t="s">
        <v>356</v>
      </c>
      <c r="D366" s="30" t="s">
        <v>20</v>
      </c>
      <c r="E366" s="30" t="s">
        <v>21</v>
      </c>
      <c r="F366" s="30" t="s">
        <v>22</v>
      </c>
      <c r="G366" s="30" t="s">
        <v>83</v>
      </c>
      <c r="H366" s="30" t="s">
        <v>84</v>
      </c>
      <c r="I366" s="30" t="s">
        <v>112</v>
      </c>
      <c r="J366" s="7" t="s">
        <v>109</v>
      </c>
      <c r="K366" s="7" t="s">
        <v>109</v>
      </c>
      <c r="L366" s="30" t="s">
        <v>32</v>
      </c>
      <c r="M366" s="30" t="s">
        <v>341</v>
      </c>
      <c r="N366" s="72">
        <v>1799</v>
      </c>
      <c r="O366" s="72">
        <v>1767</v>
      </c>
      <c r="P366" s="72">
        <v>1326</v>
      </c>
      <c r="Q366" s="72">
        <v>1097</v>
      </c>
      <c r="R366" s="72" t="s">
        <v>114</v>
      </c>
      <c r="S366" s="72" t="s">
        <v>114</v>
      </c>
      <c r="T366" s="72" t="s">
        <v>114</v>
      </c>
      <c r="U366" s="72" t="s">
        <v>114</v>
      </c>
      <c r="V366" s="72">
        <v>98</v>
      </c>
      <c r="W366" s="72">
        <v>74</v>
      </c>
      <c r="X366" s="72">
        <v>61</v>
      </c>
      <c r="Y366" s="72" t="s">
        <v>114</v>
      </c>
      <c r="Z366" s="72" t="s">
        <v>114</v>
      </c>
      <c r="AA366" s="72" t="s">
        <v>114</v>
      </c>
      <c r="AB366" s="72" t="s">
        <v>114</v>
      </c>
    </row>
    <row r="367" spans="1:28">
      <c r="A367" s="30">
        <v>201819</v>
      </c>
      <c r="B367" s="30" t="s">
        <v>19</v>
      </c>
      <c r="C367" s="30" t="s">
        <v>356</v>
      </c>
      <c r="D367" s="30" t="s">
        <v>20</v>
      </c>
      <c r="E367" s="30" t="s">
        <v>21</v>
      </c>
      <c r="F367" s="30" t="s">
        <v>22</v>
      </c>
      <c r="G367" s="30" t="s">
        <v>109</v>
      </c>
      <c r="H367" s="30" t="s">
        <v>84</v>
      </c>
      <c r="I367" s="30" t="s">
        <v>112</v>
      </c>
      <c r="J367" s="7" t="s">
        <v>109</v>
      </c>
      <c r="K367" s="7" t="s">
        <v>109</v>
      </c>
      <c r="L367" s="30" t="s">
        <v>32</v>
      </c>
      <c r="M367" s="30" t="s">
        <v>341</v>
      </c>
      <c r="N367" s="72">
        <v>4318</v>
      </c>
      <c r="O367" s="72">
        <v>4194</v>
      </c>
      <c r="P367" s="72">
        <v>2707</v>
      </c>
      <c r="Q367" s="72">
        <v>2085</v>
      </c>
      <c r="R367" s="72" t="s">
        <v>114</v>
      </c>
      <c r="S367" s="72" t="s">
        <v>114</v>
      </c>
      <c r="T367" s="72" t="s">
        <v>114</v>
      </c>
      <c r="U367" s="72" t="s">
        <v>114</v>
      </c>
      <c r="V367" s="72">
        <v>97</v>
      </c>
      <c r="W367" s="72">
        <v>63</v>
      </c>
      <c r="X367" s="72">
        <v>48</v>
      </c>
      <c r="Y367" s="72" t="s">
        <v>114</v>
      </c>
      <c r="Z367" s="72" t="s">
        <v>114</v>
      </c>
      <c r="AA367" s="72" t="s">
        <v>114</v>
      </c>
      <c r="AB367" s="72" t="s">
        <v>114</v>
      </c>
    </row>
    <row r="368" spans="1:28">
      <c r="A368" s="30">
        <v>201819</v>
      </c>
      <c r="B368" s="30" t="s">
        <v>19</v>
      </c>
      <c r="C368" s="30" t="s">
        <v>356</v>
      </c>
      <c r="D368" s="30" t="s">
        <v>20</v>
      </c>
      <c r="E368" s="30" t="s">
        <v>21</v>
      </c>
      <c r="F368" s="30" t="s">
        <v>22</v>
      </c>
      <c r="G368" s="30" t="s">
        <v>81</v>
      </c>
      <c r="H368" s="30" t="s">
        <v>84</v>
      </c>
      <c r="I368" s="30" t="s">
        <v>112</v>
      </c>
      <c r="J368" s="7" t="s">
        <v>109</v>
      </c>
      <c r="K368" s="7" t="s">
        <v>109</v>
      </c>
      <c r="L368" s="30" t="s">
        <v>33</v>
      </c>
      <c r="M368" s="30" t="s">
        <v>342</v>
      </c>
      <c r="N368" s="72">
        <v>58186</v>
      </c>
      <c r="O368" s="72">
        <v>56056</v>
      </c>
      <c r="P368" s="72">
        <v>35409</v>
      </c>
      <c r="Q368" s="72">
        <v>27298</v>
      </c>
      <c r="R368" s="72" t="s">
        <v>114</v>
      </c>
      <c r="S368" s="72" t="s">
        <v>114</v>
      </c>
      <c r="T368" s="72" t="s">
        <v>114</v>
      </c>
      <c r="U368" s="72" t="s">
        <v>114</v>
      </c>
      <c r="V368" s="72">
        <v>96</v>
      </c>
      <c r="W368" s="72">
        <v>61</v>
      </c>
      <c r="X368" s="72">
        <v>47</v>
      </c>
      <c r="Y368" s="72" t="s">
        <v>114</v>
      </c>
      <c r="Z368" s="72" t="s">
        <v>114</v>
      </c>
      <c r="AA368" s="72" t="s">
        <v>114</v>
      </c>
      <c r="AB368" s="72" t="s">
        <v>114</v>
      </c>
    </row>
    <row r="369" spans="1:28">
      <c r="A369" s="30">
        <v>201819</v>
      </c>
      <c r="B369" s="30" t="s">
        <v>19</v>
      </c>
      <c r="C369" s="30" t="s">
        <v>356</v>
      </c>
      <c r="D369" s="30" t="s">
        <v>20</v>
      </c>
      <c r="E369" s="30" t="s">
        <v>21</v>
      </c>
      <c r="F369" s="30" t="s">
        <v>22</v>
      </c>
      <c r="G369" s="30" t="s">
        <v>83</v>
      </c>
      <c r="H369" s="30" t="s">
        <v>84</v>
      </c>
      <c r="I369" s="30" t="s">
        <v>112</v>
      </c>
      <c r="J369" s="7" t="s">
        <v>109</v>
      </c>
      <c r="K369" s="7" t="s">
        <v>109</v>
      </c>
      <c r="L369" s="30" t="s">
        <v>33</v>
      </c>
      <c r="M369" s="30" t="s">
        <v>342</v>
      </c>
      <c r="N369" s="72">
        <v>15496</v>
      </c>
      <c r="O369" s="72">
        <v>14964</v>
      </c>
      <c r="P369" s="72">
        <v>9995</v>
      </c>
      <c r="Q369" s="72">
        <v>7882</v>
      </c>
      <c r="R369" s="72" t="s">
        <v>114</v>
      </c>
      <c r="S369" s="72" t="s">
        <v>114</v>
      </c>
      <c r="T369" s="72" t="s">
        <v>114</v>
      </c>
      <c r="U369" s="72" t="s">
        <v>114</v>
      </c>
      <c r="V369" s="72">
        <v>97</v>
      </c>
      <c r="W369" s="72">
        <v>65</v>
      </c>
      <c r="X369" s="72">
        <v>51</v>
      </c>
      <c r="Y369" s="72" t="s">
        <v>114</v>
      </c>
      <c r="Z369" s="72" t="s">
        <v>114</v>
      </c>
      <c r="AA369" s="72" t="s">
        <v>114</v>
      </c>
      <c r="AB369" s="72" t="s">
        <v>114</v>
      </c>
    </row>
    <row r="370" spans="1:28">
      <c r="A370" s="30">
        <v>201819</v>
      </c>
      <c r="B370" s="30" t="s">
        <v>19</v>
      </c>
      <c r="C370" s="30" t="s">
        <v>356</v>
      </c>
      <c r="D370" s="30" t="s">
        <v>20</v>
      </c>
      <c r="E370" s="30" t="s">
        <v>21</v>
      </c>
      <c r="F370" s="30" t="s">
        <v>22</v>
      </c>
      <c r="G370" s="30" t="s">
        <v>109</v>
      </c>
      <c r="H370" s="30" t="s">
        <v>84</v>
      </c>
      <c r="I370" s="30" t="s">
        <v>112</v>
      </c>
      <c r="J370" s="7" t="s">
        <v>109</v>
      </c>
      <c r="K370" s="7" t="s">
        <v>109</v>
      </c>
      <c r="L370" s="30" t="s">
        <v>33</v>
      </c>
      <c r="M370" s="30" t="s">
        <v>342</v>
      </c>
      <c r="N370" s="72">
        <v>73682</v>
      </c>
      <c r="O370" s="72">
        <v>71020</v>
      </c>
      <c r="P370" s="72">
        <v>45404</v>
      </c>
      <c r="Q370" s="72">
        <v>35180</v>
      </c>
      <c r="R370" s="72" t="s">
        <v>114</v>
      </c>
      <c r="S370" s="72" t="s">
        <v>114</v>
      </c>
      <c r="T370" s="72" t="s">
        <v>114</v>
      </c>
      <c r="U370" s="72" t="s">
        <v>114</v>
      </c>
      <c r="V370" s="72">
        <v>96</v>
      </c>
      <c r="W370" s="72">
        <v>62</v>
      </c>
      <c r="X370" s="72">
        <v>48</v>
      </c>
      <c r="Y370" s="72" t="s">
        <v>114</v>
      </c>
      <c r="Z370" s="72" t="s">
        <v>114</v>
      </c>
      <c r="AA370" s="72" t="s">
        <v>114</v>
      </c>
      <c r="AB370" s="72" t="s">
        <v>114</v>
      </c>
    </row>
    <row r="371" spans="1:28">
      <c r="A371" s="30">
        <v>201819</v>
      </c>
      <c r="B371" s="30" t="s">
        <v>19</v>
      </c>
      <c r="C371" s="30" t="s">
        <v>356</v>
      </c>
      <c r="D371" s="30" t="s">
        <v>20</v>
      </c>
      <c r="E371" s="30" t="s">
        <v>21</v>
      </c>
      <c r="F371" s="30" t="s">
        <v>22</v>
      </c>
      <c r="G371" s="30" t="s">
        <v>81</v>
      </c>
      <c r="H371" s="30" t="s">
        <v>84</v>
      </c>
      <c r="I371" s="30" t="s">
        <v>112</v>
      </c>
      <c r="J371" s="7" t="s">
        <v>109</v>
      </c>
      <c r="K371" s="7" t="s">
        <v>109</v>
      </c>
      <c r="L371" s="30" t="s">
        <v>33</v>
      </c>
      <c r="M371" s="30" t="s">
        <v>341</v>
      </c>
      <c r="N371" s="72">
        <v>58186</v>
      </c>
      <c r="O371" s="72">
        <v>56056</v>
      </c>
      <c r="P371" s="72">
        <v>35409</v>
      </c>
      <c r="Q371" s="72">
        <v>27298</v>
      </c>
      <c r="R371" s="72" t="s">
        <v>114</v>
      </c>
      <c r="S371" s="72" t="s">
        <v>114</v>
      </c>
      <c r="T371" s="72" t="s">
        <v>114</v>
      </c>
      <c r="U371" s="72" t="s">
        <v>114</v>
      </c>
      <c r="V371" s="72">
        <v>96</v>
      </c>
      <c r="W371" s="72">
        <v>61</v>
      </c>
      <c r="X371" s="72">
        <v>47</v>
      </c>
      <c r="Y371" s="72" t="s">
        <v>114</v>
      </c>
      <c r="Z371" s="72" t="s">
        <v>114</v>
      </c>
      <c r="AA371" s="72" t="s">
        <v>114</v>
      </c>
      <c r="AB371" s="72" t="s">
        <v>114</v>
      </c>
    </row>
    <row r="372" spans="1:28">
      <c r="A372" s="30">
        <v>201819</v>
      </c>
      <c r="B372" s="30" t="s">
        <v>19</v>
      </c>
      <c r="C372" s="30" t="s">
        <v>356</v>
      </c>
      <c r="D372" s="30" t="s">
        <v>20</v>
      </c>
      <c r="E372" s="30" t="s">
        <v>21</v>
      </c>
      <c r="F372" s="30" t="s">
        <v>22</v>
      </c>
      <c r="G372" s="30" t="s">
        <v>83</v>
      </c>
      <c r="H372" s="30" t="s">
        <v>84</v>
      </c>
      <c r="I372" s="30" t="s">
        <v>112</v>
      </c>
      <c r="J372" s="7" t="s">
        <v>109</v>
      </c>
      <c r="K372" s="7" t="s">
        <v>109</v>
      </c>
      <c r="L372" s="30" t="s">
        <v>33</v>
      </c>
      <c r="M372" s="30" t="s">
        <v>341</v>
      </c>
      <c r="N372" s="72">
        <v>15496</v>
      </c>
      <c r="O372" s="72">
        <v>14964</v>
      </c>
      <c r="P372" s="72">
        <v>9995</v>
      </c>
      <c r="Q372" s="72">
        <v>7882</v>
      </c>
      <c r="R372" s="72" t="s">
        <v>114</v>
      </c>
      <c r="S372" s="72" t="s">
        <v>114</v>
      </c>
      <c r="T372" s="72" t="s">
        <v>114</v>
      </c>
      <c r="U372" s="72" t="s">
        <v>114</v>
      </c>
      <c r="V372" s="72">
        <v>97</v>
      </c>
      <c r="W372" s="72">
        <v>65</v>
      </c>
      <c r="X372" s="72">
        <v>51</v>
      </c>
      <c r="Y372" s="72" t="s">
        <v>114</v>
      </c>
      <c r="Z372" s="72" t="s">
        <v>114</v>
      </c>
      <c r="AA372" s="72" t="s">
        <v>114</v>
      </c>
      <c r="AB372" s="72" t="s">
        <v>114</v>
      </c>
    </row>
    <row r="373" spans="1:28">
      <c r="A373" s="30">
        <v>201819</v>
      </c>
      <c r="B373" s="30" t="s">
        <v>19</v>
      </c>
      <c r="C373" s="30" t="s">
        <v>356</v>
      </c>
      <c r="D373" s="30" t="s">
        <v>20</v>
      </c>
      <c r="E373" s="30" t="s">
        <v>21</v>
      </c>
      <c r="F373" s="30" t="s">
        <v>22</v>
      </c>
      <c r="G373" s="30" t="s">
        <v>109</v>
      </c>
      <c r="H373" s="30" t="s">
        <v>84</v>
      </c>
      <c r="I373" s="30" t="s">
        <v>112</v>
      </c>
      <c r="J373" s="7" t="s">
        <v>109</v>
      </c>
      <c r="K373" s="7" t="s">
        <v>109</v>
      </c>
      <c r="L373" s="30" t="s">
        <v>33</v>
      </c>
      <c r="M373" s="30" t="s">
        <v>341</v>
      </c>
      <c r="N373" s="72">
        <v>73682</v>
      </c>
      <c r="O373" s="72">
        <v>71020</v>
      </c>
      <c r="P373" s="72">
        <v>45404</v>
      </c>
      <c r="Q373" s="72">
        <v>35180</v>
      </c>
      <c r="R373" s="72" t="s">
        <v>114</v>
      </c>
      <c r="S373" s="72" t="s">
        <v>114</v>
      </c>
      <c r="T373" s="72" t="s">
        <v>114</v>
      </c>
      <c r="U373" s="72" t="s">
        <v>114</v>
      </c>
      <c r="V373" s="72">
        <v>96</v>
      </c>
      <c r="W373" s="72">
        <v>62</v>
      </c>
      <c r="X373" s="72">
        <v>48</v>
      </c>
      <c r="Y373" s="72" t="s">
        <v>114</v>
      </c>
      <c r="Z373" s="72" t="s">
        <v>114</v>
      </c>
      <c r="AA373" s="72" t="s">
        <v>114</v>
      </c>
      <c r="AB373" s="72" t="s">
        <v>114</v>
      </c>
    </row>
    <row r="374" spans="1:28">
      <c r="A374" s="30">
        <v>201819</v>
      </c>
      <c r="B374" s="30" t="s">
        <v>19</v>
      </c>
      <c r="C374" s="30" t="s">
        <v>356</v>
      </c>
      <c r="D374" s="30" t="s">
        <v>20</v>
      </c>
      <c r="E374" s="30" t="s">
        <v>21</v>
      </c>
      <c r="F374" s="30" t="s">
        <v>22</v>
      </c>
      <c r="G374" s="30" t="s">
        <v>81</v>
      </c>
      <c r="H374" s="30" t="s">
        <v>84</v>
      </c>
      <c r="I374" s="30" t="s">
        <v>112</v>
      </c>
      <c r="J374" s="7" t="s">
        <v>109</v>
      </c>
      <c r="K374" s="7" t="s">
        <v>109</v>
      </c>
      <c r="L374" s="30" t="s">
        <v>34</v>
      </c>
      <c r="M374" s="30" t="s">
        <v>342</v>
      </c>
      <c r="N374" s="72">
        <v>529</v>
      </c>
      <c r="O374" s="72">
        <v>524</v>
      </c>
      <c r="P374" s="72">
        <v>329</v>
      </c>
      <c r="Q374" s="72">
        <v>246</v>
      </c>
      <c r="R374" s="72" t="s">
        <v>114</v>
      </c>
      <c r="S374" s="72" t="s">
        <v>114</v>
      </c>
      <c r="T374" s="72" t="s">
        <v>114</v>
      </c>
      <c r="U374" s="72" t="s">
        <v>114</v>
      </c>
      <c r="V374" s="72">
        <v>99</v>
      </c>
      <c r="W374" s="72">
        <v>62</v>
      </c>
      <c r="X374" s="72">
        <v>47</v>
      </c>
      <c r="Y374" s="72" t="s">
        <v>114</v>
      </c>
      <c r="Z374" s="72" t="s">
        <v>114</v>
      </c>
      <c r="AA374" s="72" t="s">
        <v>114</v>
      </c>
      <c r="AB374" s="72" t="s">
        <v>114</v>
      </c>
    </row>
    <row r="375" spans="1:28">
      <c r="A375" s="30">
        <v>201819</v>
      </c>
      <c r="B375" s="30" t="s">
        <v>19</v>
      </c>
      <c r="C375" s="30" t="s">
        <v>356</v>
      </c>
      <c r="D375" s="30" t="s">
        <v>20</v>
      </c>
      <c r="E375" s="30" t="s">
        <v>21</v>
      </c>
      <c r="F375" s="30" t="s">
        <v>22</v>
      </c>
      <c r="G375" s="30" t="s">
        <v>83</v>
      </c>
      <c r="H375" s="30" t="s">
        <v>84</v>
      </c>
      <c r="I375" s="30" t="s">
        <v>112</v>
      </c>
      <c r="J375" s="7" t="s">
        <v>109</v>
      </c>
      <c r="K375" s="7" t="s">
        <v>109</v>
      </c>
      <c r="L375" s="30" t="s">
        <v>34</v>
      </c>
      <c r="M375" s="30" t="s">
        <v>342</v>
      </c>
      <c r="N375" s="72">
        <v>8243</v>
      </c>
      <c r="O375" s="72">
        <v>8168</v>
      </c>
      <c r="P375" s="72">
        <v>5878</v>
      </c>
      <c r="Q375" s="72">
        <v>4576</v>
      </c>
      <c r="R375" s="72" t="s">
        <v>114</v>
      </c>
      <c r="S375" s="72" t="s">
        <v>114</v>
      </c>
      <c r="T375" s="72" t="s">
        <v>114</v>
      </c>
      <c r="U375" s="72" t="s">
        <v>114</v>
      </c>
      <c r="V375" s="72">
        <v>99</v>
      </c>
      <c r="W375" s="72">
        <v>71</v>
      </c>
      <c r="X375" s="72">
        <v>56</v>
      </c>
      <c r="Y375" s="72" t="s">
        <v>114</v>
      </c>
      <c r="Z375" s="72" t="s">
        <v>114</v>
      </c>
      <c r="AA375" s="72" t="s">
        <v>114</v>
      </c>
      <c r="AB375" s="72" t="s">
        <v>114</v>
      </c>
    </row>
    <row r="376" spans="1:28">
      <c r="A376" s="30">
        <v>201819</v>
      </c>
      <c r="B376" s="30" t="s">
        <v>19</v>
      </c>
      <c r="C376" s="30" t="s">
        <v>356</v>
      </c>
      <c r="D376" s="30" t="s">
        <v>20</v>
      </c>
      <c r="E376" s="30" t="s">
        <v>21</v>
      </c>
      <c r="F376" s="30" t="s">
        <v>22</v>
      </c>
      <c r="G376" s="30" t="s">
        <v>109</v>
      </c>
      <c r="H376" s="30" t="s">
        <v>84</v>
      </c>
      <c r="I376" s="30" t="s">
        <v>112</v>
      </c>
      <c r="J376" s="7" t="s">
        <v>109</v>
      </c>
      <c r="K376" s="7" t="s">
        <v>109</v>
      </c>
      <c r="L376" s="30" t="s">
        <v>34</v>
      </c>
      <c r="M376" s="30" t="s">
        <v>342</v>
      </c>
      <c r="N376" s="72">
        <v>8772</v>
      </c>
      <c r="O376" s="72">
        <v>8692</v>
      </c>
      <c r="P376" s="72">
        <v>6207</v>
      </c>
      <c r="Q376" s="72">
        <v>4822</v>
      </c>
      <c r="R376" s="72" t="s">
        <v>114</v>
      </c>
      <c r="S376" s="72" t="s">
        <v>114</v>
      </c>
      <c r="T376" s="72" t="s">
        <v>114</v>
      </c>
      <c r="U376" s="72" t="s">
        <v>114</v>
      </c>
      <c r="V376" s="72">
        <v>99</v>
      </c>
      <c r="W376" s="72">
        <v>71</v>
      </c>
      <c r="X376" s="72">
        <v>55</v>
      </c>
      <c r="Y376" s="72" t="s">
        <v>114</v>
      </c>
      <c r="Z376" s="72" t="s">
        <v>114</v>
      </c>
      <c r="AA376" s="72" t="s">
        <v>114</v>
      </c>
      <c r="AB376" s="72" t="s">
        <v>114</v>
      </c>
    </row>
    <row r="377" spans="1:28">
      <c r="A377" s="30">
        <v>201819</v>
      </c>
      <c r="B377" s="30" t="s">
        <v>19</v>
      </c>
      <c r="C377" s="30" t="s">
        <v>356</v>
      </c>
      <c r="D377" s="30" t="s">
        <v>20</v>
      </c>
      <c r="E377" s="30" t="s">
        <v>21</v>
      </c>
      <c r="F377" s="30" t="s">
        <v>22</v>
      </c>
      <c r="G377" s="30" t="s">
        <v>81</v>
      </c>
      <c r="H377" s="30" t="s">
        <v>84</v>
      </c>
      <c r="I377" s="30" t="s">
        <v>112</v>
      </c>
      <c r="J377" s="7" t="s">
        <v>109</v>
      </c>
      <c r="K377" s="7" t="s">
        <v>109</v>
      </c>
      <c r="L377" s="30" t="s">
        <v>34</v>
      </c>
      <c r="M377" s="30" t="s">
        <v>341</v>
      </c>
      <c r="N377" s="72">
        <v>529</v>
      </c>
      <c r="O377" s="72">
        <v>524</v>
      </c>
      <c r="P377" s="72">
        <v>329</v>
      </c>
      <c r="Q377" s="72">
        <v>246</v>
      </c>
      <c r="R377" s="72" t="s">
        <v>114</v>
      </c>
      <c r="S377" s="72" t="s">
        <v>114</v>
      </c>
      <c r="T377" s="72" t="s">
        <v>114</v>
      </c>
      <c r="U377" s="72" t="s">
        <v>114</v>
      </c>
      <c r="V377" s="72">
        <v>99</v>
      </c>
      <c r="W377" s="72">
        <v>62</v>
      </c>
      <c r="X377" s="72">
        <v>47</v>
      </c>
      <c r="Y377" s="72" t="s">
        <v>114</v>
      </c>
      <c r="Z377" s="72" t="s">
        <v>114</v>
      </c>
      <c r="AA377" s="72" t="s">
        <v>114</v>
      </c>
      <c r="AB377" s="72" t="s">
        <v>114</v>
      </c>
    </row>
    <row r="378" spans="1:28">
      <c r="A378" s="30">
        <v>201819</v>
      </c>
      <c r="B378" s="30" t="s">
        <v>19</v>
      </c>
      <c r="C378" s="30" t="s">
        <v>356</v>
      </c>
      <c r="D378" s="30" t="s">
        <v>20</v>
      </c>
      <c r="E378" s="30" t="s">
        <v>21</v>
      </c>
      <c r="F378" s="30" t="s">
        <v>22</v>
      </c>
      <c r="G378" s="30" t="s">
        <v>83</v>
      </c>
      <c r="H378" s="30" t="s">
        <v>84</v>
      </c>
      <c r="I378" s="30" t="s">
        <v>112</v>
      </c>
      <c r="J378" s="7" t="s">
        <v>109</v>
      </c>
      <c r="K378" s="7" t="s">
        <v>109</v>
      </c>
      <c r="L378" s="30" t="s">
        <v>34</v>
      </c>
      <c r="M378" s="30" t="s">
        <v>341</v>
      </c>
      <c r="N378" s="72">
        <v>8243</v>
      </c>
      <c r="O378" s="72">
        <v>8168</v>
      </c>
      <c r="P378" s="72">
        <v>5878</v>
      </c>
      <c r="Q378" s="72">
        <v>4576</v>
      </c>
      <c r="R378" s="72" t="s">
        <v>114</v>
      </c>
      <c r="S378" s="72" t="s">
        <v>114</v>
      </c>
      <c r="T378" s="72" t="s">
        <v>114</v>
      </c>
      <c r="U378" s="72" t="s">
        <v>114</v>
      </c>
      <c r="V378" s="72">
        <v>99</v>
      </c>
      <c r="W378" s="72">
        <v>71</v>
      </c>
      <c r="X378" s="72">
        <v>56</v>
      </c>
      <c r="Y378" s="72" t="s">
        <v>114</v>
      </c>
      <c r="Z378" s="72" t="s">
        <v>114</v>
      </c>
      <c r="AA378" s="72" t="s">
        <v>114</v>
      </c>
      <c r="AB378" s="72" t="s">
        <v>114</v>
      </c>
    </row>
    <row r="379" spans="1:28">
      <c r="A379" s="30">
        <v>201819</v>
      </c>
      <c r="B379" s="30" t="s">
        <v>19</v>
      </c>
      <c r="C379" s="30" t="s">
        <v>356</v>
      </c>
      <c r="D379" s="30" t="s">
        <v>20</v>
      </c>
      <c r="E379" s="30" t="s">
        <v>21</v>
      </c>
      <c r="F379" s="30" t="s">
        <v>22</v>
      </c>
      <c r="G379" s="30" t="s">
        <v>109</v>
      </c>
      <c r="H379" s="30" t="s">
        <v>84</v>
      </c>
      <c r="I379" s="30" t="s">
        <v>112</v>
      </c>
      <c r="J379" s="7" t="s">
        <v>109</v>
      </c>
      <c r="K379" s="7" t="s">
        <v>109</v>
      </c>
      <c r="L379" s="30" t="s">
        <v>34</v>
      </c>
      <c r="M379" s="30" t="s">
        <v>341</v>
      </c>
      <c r="N379" s="72">
        <v>8772</v>
      </c>
      <c r="O379" s="72">
        <v>8692</v>
      </c>
      <c r="P379" s="72">
        <v>6207</v>
      </c>
      <c r="Q379" s="72">
        <v>4822</v>
      </c>
      <c r="R379" s="72" t="s">
        <v>114</v>
      </c>
      <c r="S379" s="72" t="s">
        <v>114</v>
      </c>
      <c r="T379" s="72" t="s">
        <v>114</v>
      </c>
      <c r="U379" s="72" t="s">
        <v>114</v>
      </c>
      <c r="V379" s="72">
        <v>99</v>
      </c>
      <c r="W379" s="72">
        <v>71</v>
      </c>
      <c r="X379" s="72">
        <v>55</v>
      </c>
      <c r="Y379" s="72" t="s">
        <v>114</v>
      </c>
      <c r="Z379" s="72" t="s">
        <v>114</v>
      </c>
      <c r="AA379" s="72" t="s">
        <v>114</v>
      </c>
      <c r="AB379" s="72" t="s">
        <v>114</v>
      </c>
    </row>
    <row r="380" spans="1:28">
      <c r="A380" s="30">
        <v>201819</v>
      </c>
      <c r="B380" s="30" t="s">
        <v>19</v>
      </c>
      <c r="C380" s="30" t="s">
        <v>356</v>
      </c>
      <c r="D380" s="30" t="s">
        <v>20</v>
      </c>
      <c r="E380" s="30" t="s">
        <v>21</v>
      </c>
      <c r="F380" s="30" t="s">
        <v>22</v>
      </c>
      <c r="G380" s="30" t="s">
        <v>81</v>
      </c>
      <c r="H380" s="30" t="s">
        <v>84</v>
      </c>
      <c r="I380" s="30" t="s">
        <v>112</v>
      </c>
      <c r="J380" s="7" t="s">
        <v>109</v>
      </c>
      <c r="K380" s="7" t="s">
        <v>109</v>
      </c>
      <c r="L380" s="30" t="s">
        <v>110</v>
      </c>
      <c r="M380" s="30" t="s">
        <v>342</v>
      </c>
      <c r="N380" s="72">
        <v>57127</v>
      </c>
      <c r="O380" s="72">
        <v>55914</v>
      </c>
      <c r="P380" s="72">
        <v>32001</v>
      </c>
      <c r="Q380" s="72">
        <v>22819</v>
      </c>
      <c r="R380" s="72" t="s">
        <v>114</v>
      </c>
      <c r="S380" s="72" t="s">
        <v>114</v>
      </c>
      <c r="T380" s="72" t="s">
        <v>114</v>
      </c>
      <c r="U380" s="72" t="s">
        <v>114</v>
      </c>
      <c r="V380" s="72">
        <v>98</v>
      </c>
      <c r="W380" s="72">
        <v>56</v>
      </c>
      <c r="X380" s="72">
        <v>40</v>
      </c>
      <c r="Y380" s="72" t="s">
        <v>114</v>
      </c>
      <c r="Z380" s="72" t="s">
        <v>114</v>
      </c>
      <c r="AA380" s="72" t="s">
        <v>114</v>
      </c>
      <c r="AB380" s="72" t="s">
        <v>114</v>
      </c>
    </row>
    <row r="381" spans="1:28">
      <c r="A381" s="30">
        <v>201819</v>
      </c>
      <c r="B381" s="30" t="s">
        <v>19</v>
      </c>
      <c r="C381" s="30" t="s">
        <v>356</v>
      </c>
      <c r="D381" s="30" t="s">
        <v>20</v>
      </c>
      <c r="E381" s="30" t="s">
        <v>21</v>
      </c>
      <c r="F381" s="30" t="s">
        <v>22</v>
      </c>
      <c r="G381" s="30" t="s">
        <v>83</v>
      </c>
      <c r="H381" s="30" t="s">
        <v>84</v>
      </c>
      <c r="I381" s="30" t="s">
        <v>112</v>
      </c>
      <c r="J381" s="7" t="s">
        <v>109</v>
      </c>
      <c r="K381" s="7" t="s">
        <v>109</v>
      </c>
      <c r="L381" s="30" t="s">
        <v>110</v>
      </c>
      <c r="M381" s="30" t="s">
        <v>342</v>
      </c>
      <c r="N381" s="72">
        <v>24501</v>
      </c>
      <c r="O381" s="72">
        <v>24266</v>
      </c>
      <c r="P381" s="72">
        <v>17919</v>
      </c>
      <c r="Q381" s="72">
        <v>14609</v>
      </c>
      <c r="R381" s="72" t="s">
        <v>114</v>
      </c>
      <c r="S381" s="72" t="s">
        <v>114</v>
      </c>
      <c r="T381" s="72" t="s">
        <v>114</v>
      </c>
      <c r="U381" s="72" t="s">
        <v>114</v>
      </c>
      <c r="V381" s="72">
        <v>99</v>
      </c>
      <c r="W381" s="72">
        <v>73</v>
      </c>
      <c r="X381" s="72">
        <v>60</v>
      </c>
      <c r="Y381" s="72" t="s">
        <v>114</v>
      </c>
      <c r="Z381" s="72" t="s">
        <v>114</v>
      </c>
      <c r="AA381" s="72" t="s">
        <v>114</v>
      </c>
      <c r="AB381" s="72" t="s">
        <v>114</v>
      </c>
    </row>
    <row r="382" spans="1:28">
      <c r="A382" s="30">
        <v>201819</v>
      </c>
      <c r="B382" s="30" t="s">
        <v>19</v>
      </c>
      <c r="C382" s="30" t="s">
        <v>356</v>
      </c>
      <c r="D382" s="30" t="s">
        <v>20</v>
      </c>
      <c r="E382" s="30" t="s">
        <v>21</v>
      </c>
      <c r="F382" s="30" t="s">
        <v>22</v>
      </c>
      <c r="G382" s="30" t="s">
        <v>109</v>
      </c>
      <c r="H382" s="30" t="s">
        <v>84</v>
      </c>
      <c r="I382" s="30" t="s">
        <v>112</v>
      </c>
      <c r="J382" s="7" t="s">
        <v>109</v>
      </c>
      <c r="K382" s="7" t="s">
        <v>109</v>
      </c>
      <c r="L382" s="30" t="s">
        <v>110</v>
      </c>
      <c r="M382" s="30" t="s">
        <v>342</v>
      </c>
      <c r="N382" s="72">
        <v>81628</v>
      </c>
      <c r="O382" s="72">
        <v>80180</v>
      </c>
      <c r="P382" s="72">
        <v>49920</v>
      </c>
      <c r="Q382" s="72">
        <v>37428</v>
      </c>
      <c r="R382" s="72" t="s">
        <v>114</v>
      </c>
      <c r="S382" s="72" t="s">
        <v>114</v>
      </c>
      <c r="T382" s="72" t="s">
        <v>114</v>
      </c>
      <c r="U382" s="72" t="s">
        <v>114</v>
      </c>
      <c r="V382" s="72">
        <v>98</v>
      </c>
      <c r="W382" s="72">
        <v>61</v>
      </c>
      <c r="X382" s="72">
        <v>46</v>
      </c>
      <c r="Y382" s="72" t="s">
        <v>114</v>
      </c>
      <c r="Z382" s="72" t="s">
        <v>114</v>
      </c>
      <c r="AA382" s="72" t="s">
        <v>114</v>
      </c>
      <c r="AB382" s="72" t="s">
        <v>114</v>
      </c>
    </row>
    <row r="383" spans="1:28">
      <c r="A383" s="30">
        <v>201819</v>
      </c>
      <c r="B383" s="30" t="s">
        <v>19</v>
      </c>
      <c r="C383" s="30" t="s">
        <v>356</v>
      </c>
      <c r="D383" s="30" t="s">
        <v>20</v>
      </c>
      <c r="E383" s="30" t="s">
        <v>21</v>
      </c>
      <c r="F383" s="30" t="s">
        <v>22</v>
      </c>
      <c r="G383" s="30" t="s">
        <v>81</v>
      </c>
      <c r="H383" s="30" t="s">
        <v>84</v>
      </c>
      <c r="I383" s="30" t="s">
        <v>112</v>
      </c>
      <c r="J383" s="7" t="s">
        <v>109</v>
      </c>
      <c r="K383" s="7" t="s">
        <v>109</v>
      </c>
      <c r="L383" s="30" t="s">
        <v>110</v>
      </c>
      <c r="M383" s="30" t="s">
        <v>341</v>
      </c>
      <c r="N383" s="72">
        <v>57127</v>
      </c>
      <c r="O383" s="72">
        <v>55914</v>
      </c>
      <c r="P383" s="72">
        <v>32001</v>
      </c>
      <c r="Q383" s="72">
        <v>22819</v>
      </c>
      <c r="R383" s="72" t="s">
        <v>114</v>
      </c>
      <c r="S383" s="72" t="s">
        <v>114</v>
      </c>
      <c r="T383" s="72" t="s">
        <v>114</v>
      </c>
      <c r="U383" s="72" t="s">
        <v>114</v>
      </c>
      <c r="V383" s="72">
        <v>98</v>
      </c>
      <c r="W383" s="72">
        <v>56</v>
      </c>
      <c r="X383" s="72">
        <v>40</v>
      </c>
      <c r="Y383" s="72" t="s">
        <v>114</v>
      </c>
      <c r="Z383" s="72" t="s">
        <v>114</v>
      </c>
      <c r="AA383" s="72" t="s">
        <v>114</v>
      </c>
      <c r="AB383" s="72" t="s">
        <v>114</v>
      </c>
    </row>
    <row r="384" spans="1:28">
      <c r="A384" s="30">
        <v>201819</v>
      </c>
      <c r="B384" s="30" t="s">
        <v>19</v>
      </c>
      <c r="C384" s="30" t="s">
        <v>356</v>
      </c>
      <c r="D384" s="30" t="s">
        <v>20</v>
      </c>
      <c r="E384" s="30" t="s">
        <v>21</v>
      </c>
      <c r="F384" s="30" t="s">
        <v>22</v>
      </c>
      <c r="G384" s="30" t="s">
        <v>83</v>
      </c>
      <c r="H384" s="30" t="s">
        <v>84</v>
      </c>
      <c r="I384" s="30" t="s">
        <v>112</v>
      </c>
      <c r="J384" s="7" t="s">
        <v>109</v>
      </c>
      <c r="K384" s="7" t="s">
        <v>109</v>
      </c>
      <c r="L384" s="30" t="s">
        <v>110</v>
      </c>
      <c r="M384" s="30" t="s">
        <v>341</v>
      </c>
      <c r="N384" s="72">
        <v>24501</v>
      </c>
      <c r="O384" s="72">
        <v>24266</v>
      </c>
      <c r="P384" s="72">
        <v>17919</v>
      </c>
      <c r="Q384" s="72">
        <v>14609</v>
      </c>
      <c r="R384" s="72" t="s">
        <v>114</v>
      </c>
      <c r="S384" s="72" t="s">
        <v>114</v>
      </c>
      <c r="T384" s="72" t="s">
        <v>114</v>
      </c>
      <c r="U384" s="72" t="s">
        <v>114</v>
      </c>
      <c r="V384" s="72">
        <v>99</v>
      </c>
      <c r="W384" s="72">
        <v>73</v>
      </c>
      <c r="X384" s="72">
        <v>60</v>
      </c>
      <c r="Y384" s="72" t="s">
        <v>114</v>
      </c>
      <c r="Z384" s="72" t="s">
        <v>114</v>
      </c>
      <c r="AA384" s="72" t="s">
        <v>114</v>
      </c>
      <c r="AB384" s="72" t="s">
        <v>114</v>
      </c>
    </row>
    <row r="385" spans="1:28">
      <c r="A385" s="30">
        <v>201819</v>
      </c>
      <c r="B385" s="30" t="s">
        <v>19</v>
      </c>
      <c r="C385" s="30" t="s">
        <v>356</v>
      </c>
      <c r="D385" s="30" t="s">
        <v>20</v>
      </c>
      <c r="E385" s="30" t="s">
        <v>21</v>
      </c>
      <c r="F385" s="30" t="s">
        <v>22</v>
      </c>
      <c r="G385" s="30" t="s">
        <v>109</v>
      </c>
      <c r="H385" s="30" t="s">
        <v>84</v>
      </c>
      <c r="I385" s="30" t="s">
        <v>112</v>
      </c>
      <c r="J385" s="7" t="s">
        <v>109</v>
      </c>
      <c r="K385" s="7" t="s">
        <v>109</v>
      </c>
      <c r="L385" s="30" t="s">
        <v>110</v>
      </c>
      <c r="M385" s="30" t="s">
        <v>341</v>
      </c>
      <c r="N385" s="72">
        <v>81628</v>
      </c>
      <c r="O385" s="72">
        <v>80180</v>
      </c>
      <c r="P385" s="72">
        <v>49920</v>
      </c>
      <c r="Q385" s="72">
        <v>37428</v>
      </c>
      <c r="R385" s="72" t="s">
        <v>114</v>
      </c>
      <c r="S385" s="72" t="s">
        <v>114</v>
      </c>
      <c r="T385" s="72" t="s">
        <v>114</v>
      </c>
      <c r="U385" s="72" t="s">
        <v>114</v>
      </c>
      <c r="V385" s="72">
        <v>98</v>
      </c>
      <c r="W385" s="72">
        <v>61</v>
      </c>
      <c r="X385" s="72">
        <v>46</v>
      </c>
      <c r="Y385" s="72" t="s">
        <v>114</v>
      </c>
      <c r="Z385" s="72" t="s">
        <v>114</v>
      </c>
      <c r="AA385" s="72" t="s">
        <v>114</v>
      </c>
      <c r="AB385" s="72" t="s">
        <v>114</v>
      </c>
    </row>
    <row r="386" spans="1:28">
      <c r="A386" s="30">
        <v>201819</v>
      </c>
      <c r="B386" s="30" t="s">
        <v>19</v>
      </c>
      <c r="C386" s="30" t="s">
        <v>356</v>
      </c>
      <c r="D386" s="30" t="s">
        <v>20</v>
      </c>
      <c r="E386" s="30" t="s">
        <v>21</v>
      </c>
      <c r="F386" s="30" t="s">
        <v>22</v>
      </c>
      <c r="G386" s="30" t="s">
        <v>81</v>
      </c>
      <c r="H386" s="30" t="s">
        <v>84</v>
      </c>
      <c r="I386" s="30" t="s">
        <v>112</v>
      </c>
      <c r="J386" s="7" t="s">
        <v>109</v>
      </c>
      <c r="K386" s="7" t="s">
        <v>109</v>
      </c>
      <c r="L386" s="30" t="s">
        <v>35</v>
      </c>
      <c r="M386" s="30" t="s">
        <v>342</v>
      </c>
      <c r="N386" s="72">
        <v>18186</v>
      </c>
      <c r="O386" s="72">
        <v>17985</v>
      </c>
      <c r="P386" s="72">
        <v>10910</v>
      </c>
      <c r="Q386" s="72">
        <v>7750</v>
      </c>
      <c r="R386" s="72" t="s">
        <v>114</v>
      </c>
      <c r="S386" s="72" t="s">
        <v>114</v>
      </c>
      <c r="T386" s="72" t="s">
        <v>114</v>
      </c>
      <c r="U386" s="72" t="s">
        <v>114</v>
      </c>
      <c r="V386" s="72">
        <v>99</v>
      </c>
      <c r="W386" s="72">
        <v>60</v>
      </c>
      <c r="X386" s="72">
        <v>43</v>
      </c>
      <c r="Y386" s="72" t="s">
        <v>114</v>
      </c>
      <c r="Z386" s="72" t="s">
        <v>114</v>
      </c>
      <c r="AA386" s="72" t="s">
        <v>114</v>
      </c>
      <c r="AB386" s="72" t="s">
        <v>114</v>
      </c>
    </row>
    <row r="387" spans="1:28">
      <c r="A387" s="30">
        <v>201819</v>
      </c>
      <c r="B387" s="30" t="s">
        <v>19</v>
      </c>
      <c r="C387" s="30" t="s">
        <v>356</v>
      </c>
      <c r="D387" s="30" t="s">
        <v>20</v>
      </c>
      <c r="E387" s="30" t="s">
        <v>21</v>
      </c>
      <c r="F387" s="30" t="s">
        <v>22</v>
      </c>
      <c r="G387" s="30" t="s">
        <v>83</v>
      </c>
      <c r="H387" s="30" t="s">
        <v>84</v>
      </c>
      <c r="I387" s="30" t="s">
        <v>112</v>
      </c>
      <c r="J387" s="7" t="s">
        <v>109</v>
      </c>
      <c r="K387" s="7" t="s">
        <v>109</v>
      </c>
      <c r="L387" s="30" t="s">
        <v>35</v>
      </c>
      <c r="M387" s="30" t="s">
        <v>342</v>
      </c>
      <c r="N387" s="72">
        <v>33299</v>
      </c>
      <c r="O387" s="72">
        <v>33175</v>
      </c>
      <c r="P387" s="72">
        <v>26218</v>
      </c>
      <c r="Q387" s="72">
        <v>21385</v>
      </c>
      <c r="R387" s="72" t="s">
        <v>114</v>
      </c>
      <c r="S387" s="72" t="s">
        <v>114</v>
      </c>
      <c r="T387" s="72" t="s">
        <v>114</v>
      </c>
      <c r="U387" s="72" t="s">
        <v>114</v>
      </c>
      <c r="V387" s="72">
        <v>100</v>
      </c>
      <c r="W387" s="72">
        <v>79</v>
      </c>
      <c r="X387" s="72">
        <v>64</v>
      </c>
      <c r="Y387" s="72" t="s">
        <v>114</v>
      </c>
      <c r="Z387" s="72" t="s">
        <v>114</v>
      </c>
      <c r="AA387" s="72" t="s">
        <v>114</v>
      </c>
      <c r="AB387" s="72" t="s">
        <v>114</v>
      </c>
    </row>
    <row r="388" spans="1:28">
      <c r="A388" s="30">
        <v>201819</v>
      </c>
      <c r="B388" s="30" t="s">
        <v>19</v>
      </c>
      <c r="C388" s="30" t="s">
        <v>356</v>
      </c>
      <c r="D388" s="30" t="s">
        <v>20</v>
      </c>
      <c r="E388" s="30" t="s">
        <v>21</v>
      </c>
      <c r="F388" s="30" t="s">
        <v>22</v>
      </c>
      <c r="G388" s="30" t="s">
        <v>109</v>
      </c>
      <c r="H388" s="30" t="s">
        <v>84</v>
      </c>
      <c r="I388" s="30" t="s">
        <v>112</v>
      </c>
      <c r="J388" s="7" t="s">
        <v>109</v>
      </c>
      <c r="K388" s="7" t="s">
        <v>109</v>
      </c>
      <c r="L388" s="30" t="s">
        <v>35</v>
      </c>
      <c r="M388" s="30" t="s">
        <v>342</v>
      </c>
      <c r="N388" s="72">
        <v>51485</v>
      </c>
      <c r="O388" s="72">
        <v>51160</v>
      </c>
      <c r="P388" s="72">
        <v>37128</v>
      </c>
      <c r="Q388" s="72">
        <v>29135</v>
      </c>
      <c r="R388" s="72" t="s">
        <v>114</v>
      </c>
      <c r="S388" s="72" t="s">
        <v>114</v>
      </c>
      <c r="T388" s="72" t="s">
        <v>114</v>
      </c>
      <c r="U388" s="72" t="s">
        <v>114</v>
      </c>
      <c r="V388" s="72">
        <v>99</v>
      </c>
      <c r="W388" s="72">
        <v>72</v>
      </c>
      <c r="X388" s="72">
        <v>57</v>
      </c>
      <c r="Y388" s="72" t="s">
        <v>114</v>
      </c>
      <c r="Z388" s="72" t="s">
        <v>114</v>
      </c>
      <c r="AA388" s="72" t="s">
        <v>114</v>
      </c>
      <c r="AB388" s="72" t="s">
        <v>114</v>
      </c>
    </row>
    <row r="389" spans="1:28">
      <c r="A389" s="30">
        <v>201819</v>
      </c>
      <c r="B389" s="30" t="s">
        <v>19</v>
      </c>
      <c r="C389" s="30" t="s">
        <v>356</v>
      </c>
      <c r="D389" s="30" t="s">
        <v>20</v>
      </c>
      <c r="E389" s="30" t="s">
        <v>21</v>
      </c>
      <c r="F389" s="30" t="s">
        <v>22</v>
      </c>
      <c r="G389" s="30" t="s">
        <v>81</v>
      </c>
      <c r="H389" s="30" t="s">
        <v>84</v>
      </c>
      <c r="I389" s="30" t="s">
        <v>112</v>
      </c>
      <c r="J389" s="7" t="s">
        <v>109</v>
      </c>
      <c r="K389" s="7" t="s">
        <v>109</v>
      </c>
      <c r="L389" s="30" t="s">
        <v>35</v>
      </c>
      <c r="M389" s="30" t="s">
        <v>341</v>
      </c>
      <c r="N389" s="72">
        <v>18186</v>
      </c>
      <c r="O389" s="72">
        <v>17985</v>
      </c>
      <c r="P389" s="72">
        <v>10910</v>
      </c>
      <c r="Q389" s="72">
        <v>7750</v>
      </c>
      <c r="R389" s="72" t="s">
        <v>114</v>
      </c>
      <c r="S389" s="72" t="s">
        <v>114</v>
      </c>
      <c r="T389" s="72" t="s">
        <v>114</v>
      </c>
      <c r="U389" s="72" t="s">
        <v>114</v>
      </c>
      <c r="V389" s="72">
        <v>99</v>
      </c>
      <c r="W389" s="72">
        <v>60</v>
      </c>
      <c r="X389" s="72">
        <v>43</v>
      </c>
      <c r="Y389" s="72" t="s">
        <v>114</v>
      </c>
      <c r="Z389" s="72" t="s">
        <v>114</v>
      </c>
      <c r="AA389" s="72" t="s">
        <v>114</v>
      </c>
      <c r="AB389" s="72" t="s">
        <v>114</v>
      </c>
    </row>
    <row r="390" spans="1:28">
      <c r="A390" s="30">
        <v>201819</v>
      </c>
      <c r="B390" s="30" t="s">
        <v>19</v>
      </c>
      <c r="C390" s="30" t="s">
        <v>356</v>
      </c>
      <c r="D390" s="30" t="s">
        <v>20</v>
      </c>
      <c r="E390" s="30" t="s">
        <v>21</v>
      </c>
      <c r="F390" s="30" t="s">
        <v>22</v>
      </c>
      <c r="G390" s="30" t="s">
        <v>83</v>
      </c>
      <c r="H390" s="30" t="s">
        <v>84</v>
      </c>
      <c r="I390" s="30" t="s">
        <v>112</v>
      </c>
      <c r="J390" s="7" t="s">
        <v>109</v>
      </c>
      <c r="K390" s="7" t="s">
        <v>109</v>
      </c>
      <c r="L390" s="30" t="s">
        <v>35</v>
      </c>
      <c r="M390" s="30" t="s">
        <v>341</v>
      </c>
      <c r="N390" s="72">
        <v>33299</v>
      </c>
      <c r="O390" s="72">
        <v>33175</v>
      </c>
      <c r="P390" s="72">
        <v>26218</v>
      </c>
      <c r="Q390" s="72">
        <v>21385</v>
      </c>
      <c r="R390" s="72" t="s">
        <v>114</v>
      </c>
      <c r="S390" s="72" t="s">
        <v>114</v>
      </c>
      <c r="T390" s="72" t="s">
        <v>114</v>
      </c>
      <c r="U390" s="72" t="s">
        <v>114</v>
      </c>
      <c r="V390" s="72">
        <v>100</v>
      </c>
      <c r="W390" s="72">
        <v>79</v>
      </c>
      <c r="X390" s="72">
        <v>64</v>
      </c>
      <c r="Y390" s="72" t="s">
        <v>114</v>
      </c>
      <c r="Z390" s="72" t="s">
        <v>114</v>
      </c>
      <c r="AA390" s="72" t="s">
        <v>114</v>
      </c>
      <c r="AB390" s="72" t="s">
        <v>114</v>
      </c>
    </row>
    <row r="391" spans="1:28">
      <c r="A391" s="30">
        <v>201819</v>
      </c>
      <c r="B391" s="30" t="s">
        <v>19</v>
      </c>
      <c r="C391" s="30" t="s">
        <v>356</v>
      </c>
      <c r="D391" s="30" t="s">
        <v>20</v>
      </c>
      <c r="E391" s="30" t="s">
        <v>21</v>
      </c>
      <c r="F391" s="30" t="s">
        <v>22</v>
      </c>
      <c r="G391" s="30" t="s">
        <v>109</v>
      </c>
      <c r="H391" s="30" t="s">
        <v>84</v>
      </c>
      <c r="I391" s="30" t="s">
        <v>112</v>
      </c>
      <c r="J391" s="7" t="s">
        <v>109</v>
      </c>
      <c r="K391" s="7" t="s">
        <v>109</v>
      </c>
      <c r="L391" s="30" t="s">
        <v>35</v>
      </c>
      <c r="M391" s="30" t="s">
        <v>341</v>
      </c>
      <c r="N391" s="72">
        <v>51485</v>
      </c>
      <c r="O391" s="72">
        <v>51160</v>
      </c>
      <c r="P391" s="72">
        <v>37128</v>
      </c>
      <c r="Q391" s="72">
        <v>29135</v>
      </c>
      <c r="R391" s="72" t="s">
        <v>114</v>
      </c>
      <c r="S391" s="72" t="s">
        <v>114</v>
      </c>
      <c r="T391" s="72" t="s">
        <v>114</v>
      </c>
      <c r="U391" s="72" t="s">
        <v>114</v>
      </c>
      <c r="V391" s="72">
        <v>99</v>
      </c>
      <c r="W391" s="72">
        <v>72</v>
      </c>
      <c r="X391" s="72">
        <v>57</v>
      </c>
      <c r="Y391" s="72" t="s">
        <v>114</v>
      </c>
      <c r="Z391" s="72" t="s">
        <v>114</v>
      </c>
      <c r="AA391" s="72" t="s">
        <v>114</v>
      </c>
      <c r="AB391" s="72" t="s">
        <v>114</v>
      </c>
    </row>
    <row r="392" spans="1:28">
      <c r="A392" s="30">
        <v>201819</v>
      </c>
      <c r="B392" s="30" t="s">
        <v>19</v>
      </c>
      <c r="C392" s="30" t="s">
        <v>356</v>
      </c>
      <c r="D392" s="30" t="s">
        <v>20</v>
      </c>
      <c r="E392" s="30" t="s">
        <v>21</v>
      </c>
      <c r="F392" s="30" t="s">
        <v>22</v>
      </c>
      <c r="G392" s="30" t="s">
        <v>81</v>
      </c>
      <c r="H392" s="30" t="s">
        <v>84</v>
      </c>
      <c r="I392" s="30" t="s">
        <v>112</v>
      </c>
      <c r="J392" s="7" t="s">
        <v>109</v>
      </c>
      <c r="K392" s="7" t="s">
        <v>109</v>
      </c>
      <c r="L392" s="30" t="s">
        <v>36</v>
      </c>
      <c r="M392" s="30" t="s">
        <v>342</v>
      </c>
      <c r="N392" s="72">
        <v>3786</v>
      </c>
      <c r="O392" s="72">
        <v>3753</v>
      </c>
      <c r="P392" s="72">
        <v>3138</v>
      </c>
      <c r="Q392" s="72">
        <v>2715</v>
      </c>
      <c r="R392" s="72" t="s">
        <v>114</v>
      </c>
      <c r="S392" s="72" t="s">
        <v>114</v>
      </c>
      <c r="T392" s="72" t="s">
        <v>114</v>
      </c>
      <c r="U392" s="72" t="s">
        <v>114</v>
      </c>
      <c r="V392" s="72">
        <v>99</v>
      </c>
      <c r="W392" s="72">
        <v>83</v>
      </c>
      <c r="X392" s="72">
        <v>72</v>
      </c>
      <c r="Y392" s="72" t="s">
        <v>114</v>
      </c>
      <c r="Z392" s="72" t="s">
        <v>114</v>
      </c>
      <c r="AA392" s="72" t="s">
        <v>114</v>
      </c>
      <c r="AB392" s="72" t="s">
        <v>114</v>
      </c>
    </row>
    <row r="393" spans="1:28">
      <c r="A393" s="30">
        <v>201819</v>
      </c>
      <c r="B393" s="30" t="s">
        <v>19</v>
      </c>
      <c r="C393" s="30" t="s">
        <v>356</v>
      </c>
      <c r="D393" s="30" t="s">
        <v>20</v>
      </c>
      <c r="E393" s="30" t="s">
        <v>21</v>
      </c>
      <c r="F393" s="30" t="s">
        <v>22</v>
      </c>
      <c r="G393" s="30" t="s">
        <v>83</v>
      </c>
      <c r="H393" s="30" t="s">
        <v>84</v>
      </c>
      <c r="I393" s="30" t="s">
        <v>112</v>
      </c>
      <c r="J393" s="7" t="s">
        <v>109</v>
      </c>
      <c r="K393" s="7" t="s">
        <v>109</v>
      </c>
      <c r="L393" s="30" t="s">
        <v>36</v>
      </c>
      <c r="M393" s="30" t="s">
        <v>342</v>
      </c>
      <c r="N393" s="72">
        <v>1788</v>
      </c>
      <c r="O393" s="72">
        <v>1778</v>
      </c>
      <c r="P393" s="72">
        <v>1438</v>
      </c>
      <c r="Q393" s="72">
        <v>1208</v>
      </c>
      <c r="R393" s="72" t="s">
        <v>114</v>
      </c>
      <c r="S393" s="72" t="s">
        <v>114</v>
      </c>
      <c r="T393" s="72" t="s">
        <v>114</v>
      </c>
      <c r="U393" s="72" t="s">
        <v>114</v>
      </c>
      <c r="V393" s="72">
        <v>99</v>
      </c>
      <c r="W393" s="72">
        <v>80</v>
      </c>
      <c r="X393" s="72">
        <v>68</v>
      </c>
      <c r="Y393" s="72" t="s">
        <v>114</v>
      </c>
      <c r="Z393" s="72" t="s">
        <v>114</v>
      </c>
      <c r="AA393" s="72" t="s">
        <v>114</v>
      </c>
      <c r="AB393" s="72" t="s">
        <v>114</v>
      </c>
    </row>
    <row r="394" spans="1:28">
      <c r="A394" s="30">
        <v>201819</v>
      </c>
      <c r="B394" s="30" t="s">
        <v>19</v>
      </c>
      <c r="C394" s="30" t="s">
        <v>356</v>
      </c>
      <c r="D394" s="30" t="s">
        <v>20</v>
      </c>
      <c r="E394" s="30" t="s">
        <v>21</v>
      </c>
      <c r="F394" s="30" t="s">
        <v>22</v>
      </c>
      <c r="G394" s="30" t="s">
        <v>109</v>
      </c>
      <c r="H394" s="30" t="s">
        <v>84</v>
      </c>
      <c r="I394" s="30" t="s">
        <v>112</v>
      </c>
      <c r="J394" s="7" t="s">
        <v>109</v>
      </c>
      <c r="K394" s="7" t="s">
        <v>109</v>
      </c>
      <c r="L394" s="30" t="s">
        <v>36</v>
      </c>
      <c r="M394" s="30" t="s">
        <v>342</v>
      </c>
      <c r="N394" s="72">
        <v>5574</v>
      </c>
      <c r="O394" s="72">
        <v>5531</v>
      </c>
      <c r="P394" s="72">
        <v>4576</v>
      </c>
      <c r="Q394" s="72">
        <v>3923</v>
      </c>
      <c r="R394" s="72" t="s">
        <v>114</v>
      </c>
      <c r="S394" s="72" t="s">
        <v>114</v>
      </c>
      <c r="T394" s="72" t="s">
        <v>114</v>
      </c>
      <c r="U394" s="72" t="s">
        <v>114</v>
      </c>
      <c r="V394" s="72">
        <v>99</v>
      </c>
      <c r="W394" s="72">
        <v>82</v>
      </c>
      <c r="X394" s="72">
        <v>70</v>
      </c>
      <c r="Y394" s="72" t="s">
        <v>114</v>
      </c>
      <c r="Z394" s="72" t="s">
        <v>114</v>
      </c>
      <c r="AA394" s="72" t="s">
        <v>114</v>
      </c>
      <c r="AB394" s="72" t="s">
        <v>114</v>
      </c>
    </row>
    <row r="395" spans="1:28">
      <c r="A395" s="30">
        <v>201819</v>
      </c>
      <c r="B395" s="30" t="s">
        <v>19</v>
      </c>
      <c r="C395" s="30" t="s">
        <v>356</v>
      </c>
      <c r="D395" s="30" t="s">
        <v>20</v>
      </c>
      <c r="E395" s="30" t="s">
        <v>21</v>
      </c>
      <c r="F395" s="30" t="s">
        <v>22</v>
      </c>
      <c r="G395" s="30" t="s">
        <v>81</v>
      </c>
      <c r="H395" s="30" t="s">
        <v>84</v>
      </c>
      <c r="I395" s="30" t="s">
        <v>112</v>
      </c>
      <c r="J395" s="7" t="s">
        <v>109</v>
      </c>
      <c r="K395" s="7" t="s">
        <v>109</v>
      </c>
      <c r="L395" s="30" t="s">
        <v>36</v>
      </c>
      <c r="M395" s="30" t="s">
        <v>341</v>
      </c>
      <c r="N395" s="72">
        <v>3786</v>
      </c>
      <c r="O395" s="72">
        <v>3753</v>
      </c>
      <c r="P395" s="72">
        <v>3138</v>
      </c>
      <c r="Q395" s="72">
        <v>2715</v>
      </c>
      <c r="R395" s="72" t="s">
        <v>114</v>
      </c>
      <c r="S395" s="72" t="s">
        <v>114</v>
      </c>
      <c r="T395" s="72" t="s">
        <v>114</v>
      </c>
      <c r="U395" s="72" t="s">
        <v>114</v>
      </c>
      <c r="V395" s="72">
        <v>99</v>
      </c>
      <c r="W395" s="72">
        <v>83</v>
      </c>
      <c r="X395" s="72">
        <v>72</v>
      </c>
      <c r="Y395" s="72" t="s">
        <v>114</v>
      </c>
      <c r="Z395" s="72" t="s">
        <v>114</v>
      </c>
      <c r="AA395" s="72" t="s">
        <v>114</v>
      </c>
      <c r="AB395" s="72" t="s">
        <v>114</v>
      </c>
    </row>
    <row r="396" spans="1:28">
      <c r="A396" s="30">
        <v>201819</v>
      </c>
      <c r="B396" s="30" t="s">
        <v>19</v>
      </c>
      <c r="C396" s="30" t="s">
        <v>356</v>
      </c>
      <c r="D396" s="30" t="s">
        <v>20</v>
      </c>
      <c r="E396" s="30" t="s">
        <v>21</v>
      </c>
      <c r="F396" s="30" t="s">
        <v>22</v>
      </c>
      <c r="G396" s="30" t="s">
        <v>83</v>
      </c>
      <c r="H396" s="30" t="s">
        <v>84</v>
      </c>
      <c r="I396" s="30" t="s">
        <v>112</v>
      </c>
      <c r="J396" s="7" t="s">
        <v>109</v>
      </c>
      <c r="K396" s="7" t="s">
        <v>109</v>
      </c>
      <c r="L396" s="30" t="s">
        <v>36</v>
      </c>
      <c r="M396" s="30" t="s">
        <v>341</v>
      </c>
      <c r="N396" s="72">
        <v>1788</v>
      </c>
      <c r="O396" s="72">
        <v>1778</v>
      </c>
      <c r="P396" s="72">
        <v>1438</v>
      </c>
      <c r="Q396" s="72">
        <v>1208</v>
      </c>
      <c r="R396" s="72" t="s">
        <v>114</v>
      </c>
      <c r="S396" s="72" t="s">
        <v>114</v>
      </c>
      <c r="T396" s="72" t="s">
        <v>114</v>
      </c>
      <c r="U396" s="72" t="s">
        <v>114</v>
      </c>
      <c r="V396" s="72">
        <v>99</v>
      </c>
      <c r="W396" s="72">
        <v>80</v>
      </c>
      <c r="X396" s="72">
        <v>68</v>
      </c>
      <c r="Y396" s="72" t="s">
        <v>114</v>
      </c>
      <c r="Z396" s="72" t="s">
        <v>114</v>
      </c>
      <c r="AA396" s="72" t="s">
        <v>114</v>
      </c>
      <c r="AB396" s="72" t="s">
        <v>114</v>
      </c>
    </row>
    <row r="397" spans="1:28">
      <c r="A397" s="30">
        <v>201819</v>
      </c>
      <c r="B397" s="30" t="s">
        <v>19</v>
      </c>
      <c r="C397" s="30" t="s">
        <v>356</v>
      </c>
      <c r="D397" s="30" t="s">
        <v>20</v>
      </c>
      <c r="E397" s="30" t="s">
        <v>21</v>
      </c>
      <c r="F397" s="30" t="s">
        <v>22</v>
      </c>
      <c r="G397" s="30" t="s">
        <v>109</v>
      </c>
      <c r="H397" s="30" t="s">
        <v>84</v>
      </c>
      <c r="I397" s="30" t="s">
        <v>112</v>
      </c>
      <c r="J397" s="7" t="s">
        <v>109</v>
      </c>
      <c r="K397" s="7" t="s">
        <v>109</v>
      </c>
      <c r="L397" s="30" t="s">
        <v>36</v>
      </c>
      <c r="M397" s="30" t="s">
        <v>341</v>
      </c>
      <c r="N397" s="72">
        <v>5574</v>
      </c>
      <c r="O397" s="72">
        <v>5531</v>
      </c>
      <c r="P397" s="72">
        <v>4576</v>
      </c>
      <c r="Q397" s="72">
        <v>3923</v>
      </c>
      <c r="R397" s="72" t="s">
        <v>114</v>
      </c>
      <c r="S397" s="72" t="s">
        <v>114</v>
      </c>
      <c r="T397" s="72" t="s">
        <v>114</v>
      </c>
      <c r="U397" s="72" t="s">
        <v>114</v>
      </c>
      <c r="V397" s="72">
        <v>99</v>
      </c>
      <c r="W397" s="72">
        <v>82</v>
      </c>
      <c r="X397" s="72">
        <v>70</v>
      </c>
      <c r="Y397" s="72" t="s">
        <v>114</v>
      </c>
      <c r="Z397" s="72" t="s">
        <v>114</v>
      </c>
      <c r="AA397" s="72" t="s">
        <v>114</v>
      </c>
      <c r="AB397" s="72" t="s">
        <v>114</v>
      </c>
    </row>
    <row r="398" spans="1:28">
      <c r="A398" s="30">
        <v>201819</v>
      </c>
      <c r="B398" s="30" t="s">
        <v>19</v>
      </c>
      <c r="C398" s="30" t="s">
        <v>356</v>
      </c>
      <c r="D398" s="30" t="s">
        <v>20</v>
      </c>
      <c r="E398" s="30" t="s">
        <v>21</v>
      </c>
      <c r="F398" s="30" t="s">
        <v>22</v>
      </c>
      <c r="G398" s="30" t="s">
        <v>81</v>
      </c>
      <c r="H398" s="30" t="s">
        <v>84</v>
      </c>
      <c r="I398" s="30" t="s">
        <v>112</v>
      </c>
      <c r="J398" s="7" t="s">
        <v>109</v>
      </c>
      <c r="K398" s="7" t="s">
        <v>109</v>
      </c>
      <c r="L398" s="30" t="s">
        <v>37</v>
      </c>
      <c r="M398" s="30" t="s">
        <v>342</v>
      </c>
      <c r="N398" s="72">
        <v>2514</v>
      </c>
      <c r="O398" s="72">
        <v>2446</v>
      </c>
      <c r="P398" s="72">
        <v>1212</v>
      </c>
      <c r="Q398" s="72">
        <v>848</v>
      </c>
      <c r="R398" s="72" t="s">
        <v>114</v>
      </c>
      <c r="S398" s="72" t="s">
        <v>114</v>
      </c>
      <c r="T398" s="72" t="s">
        <v>114</v>
      </c>
      <c r="U398" s="72" t="s">
        <v>114</v>
      </c>
      <c r="V398" s="72">
        <v>97</v>
      </c>
      <c r="W398" s="72">
        <v>48</v>
      </c>
      <c r="X398" s="72">
        <v>34</v>
      </c>
      <c r="Y398" s="72" t="s">
        <v>114</v>
      </c>
      <c r="Z398" s="72" t="s">
        <v>114</v>
      </c>
      <c r="AA398" s="72" t="s">
        <v>114</v>
      </c>
      <c r="AB398" s="72" t="s">
        <v>114</v>
      </c>
    </row>
    <row r="399" spans="1:28">
      <c r="A399" s="30">
        <v>201819</v>
      </c>
      <c r="B399" s="30" t="s">
        <v>19</v>
      </c>
      <c r="C399" s="30" t="s">
        <v>356</v>
      </c>
      <c r="D399" s="30" t="s">
        <v>20</v>
      </c>
      <c r="E399" s="30" t="s">
        <v>21</v>
      </c>
      <c r="F399" s="30" t="s">
        <v>22</v>
      </c>
      <c r="G399" s="30" t="s">
        <v>83</v>
      </c>
      <c r="H399" s="30" t="s">
        <v>84</v>
      </c>
      <c r="I399" s="30" t="s">
        <v>112</v>
      </c>
      <c r="J399" s="7" t="s">
        <v>109</v>
      </c>
      <c r="K399" s="7" t="s">
        <v>109</v>
      </c>
      <c r="L399" s="30" t="s">
        <v>37</v>
      </c>
      <c r="M399" s="30" t="s">
        <v>342</v>
      </c>
      <c r="N399" s="72">
        <v>302</v>
      </c>
      <c r="O399" s="72">
        <v>297</v>
      </c>
      <c r="P399" s="72">
        <v>213</v>
      </c>
      <c r="Q399" s="72">
        <v>184</v>
      </c>
      <c r="R399" s="72" t="s">
        <v>114</v>
      </c>
      <c r="S399" s="72" t="s">
        <v>114</v>
      </c>
      <c r="T399" s="72" t="s">
        <v>114</v>
      </c>
      <c r="U399" s="72" t="s">
        <v>114</v>
      </c>
      <c r="V399" s="72">
        <v>98</v>
      </c>
      <c r="W399" s="72">
        <v>71</v>
      </c>
      <c r="X399" s="72">
        <v>61</v>
      </c>
      <c r="Y399" s="72" t="s">
        <v>114</v>
      </c>
      <c r="Z399" s="72" t="s">
        <v>114</v>
      </c>
      <c r="AA399" s="72" t="s">
        <v>114</v>
      </c>
      <c r="AB399" s="72" t="s">
        <v>114</v>
      </c>
    </row>
    <row r="400" spans="1:28">
      <c r="A400" s="30">
        <v>201819</v>
      </c>
      <c r="B400" s="30" t="s">
        <v>19</v>
      </c>
      <c r="C400" s="30" t="s">
        <v>356</v>
      </c>
      <c r="D400" s="30" t="s">
        <v>20</v>
      </c>
      <c r="E400" s="30" t="s">
        <v>21</v>
      </c>
      <c r="F400" s="30" t="s">
        <v>22</v>
      </c>
      <c r="G400" s="30" t="s">
        <v>109</v>
      </c>
      <c r="H400" s="30" t="s">
        <v>84</v>
      </c>
      <c r="I400" s="30" t="s">
        <v>112</v>
      </c>
      <c r="J400" s="7" t="s">
        <v>109</v>
      </c>
      <c r="K400" s="7" t="s">
        <v>109</v>
      </c>
      <c r="L400" s="30" t="s">
        <v>37</v>
      </c>
      <c r="M400" s="30" t="s">
        <v>342</v>
      </c>
      <c r="N400" s="72">
        <v>2816</v>
      </c>
      <c r="O400" s="72">
        <v>2743</v>
      </c>
      <c r="P400" s="72">
        <v>1425</v>
      </c>
      <c r="Q400" s="72">
        <v>1032</v>
      </c>
      <c r="R400" s="72" t="s">
        <v>114</v>
      </c>
      <c r="S400" s="72" t="s">
        <v>114</v>
      </c>
      <c r="T400" s="72" t="s">
        <v>114</v>
      </c>
      <c r="U400" s="72" t="s">
        <v>114</v>
      </c>
      <c r="V400" s="72">
        <v>97</v>
      </c>
      <c r="W400" s="72">
        <v>51</v>
      </c>
      <c r="X400" s="72">
        <v>37</v>
      </c>
      <c r="Y400" s="72" t="s">
        <v>114</v>
      </c>
      <c r="Z400" s="72" t="s">
        <v>114</v>
      </c>
      <c r="AA400" s="72" t="s">
        <v>114</v>
      </c>
      <c r="AB400" s="72" t="s">
        <v>114</v>
      </c>
    </row>
    <row r="401" spans="1:28">
      <c r="A401" s="30">
        <v>201819</v>
      </c>
      <c r="B401" s="30" t="s">
        <v>19</v>
      </c>
      <c r="C401" s="30" t="s">
        <v>356</v>
      </c>
      <c r="D401" s="30" t="s">
        <v>20</v>
      </c>
      <c r="E401" s="30" t="s">
        <v>21</v>
      </c>
      <c r="F401" s="30" t="s">
        <v>22</v>
      </c>
      <c r="G401" s="30" t="s">
        <v>81</v>
      </c>
      <c r="H401" s="30" t="s">
        <v>84</v>
      </c>
      <c r="I401" s="30" t="s">
        <v>112</v>
      </c>
      <c r="J401" s="7" t="s">
        <v>109</v>
      </c>
      <c r="K401" s="7" t="s">
        <v>109</v>
      </c>
      <c r="L401" s="30" t="s">
        <v>37</v>
      </c>
      <c r="M401" s="30" t="s">
        <v>341</v>
      </c>
      <c r="N401" s="72">
        <v>2514</v>
      </c>
      <c r="O401" s="72">
        <v>2446</v>
      </c>
      <c r="P401" s="72">
        <v>1212</v>
      </c>
      <c r="Q401" s="72">
        <v>848</v>
      </c>
      <c r="R401" s="72" t="s">
        <v>114</v>
      </c>
      <c r="S401" s="72" t="s">
        <v>114</v>
      </c>
      <c r="T401" s="72" t="s">
        <v>114</v>
      </c>
      <c r="U401" s="72" t="s">
        <v>114</v>
      </c>
      <c r="V401" s="72">
        <v>97</v>
      </c>
      <c r="W401" s="72">
        <v>48</v>
      </c>
      <c r="X401" s="72">
        <v>34</v>
      </c>
      <c r="Y401" s="72" t="s">
        <v>114</v>
      </c>
      <c r="Z401" s="72" t="s">
        <v>114</v>
      </c>
      <c r="AA401" s="72" t="s">
        <v>114</v>
      </c>
      <c r="AB401" s="72" t="s">
        <v>114</v>
      </c>
    </row>
    <row r="402" spans="1:28">
      <c r="A402" s="30">
        <v>201819</v>
      </c>
      <c r="B402" s="30" t="s">
        <v>19</v>
      </c>
      <c r="C402" s="30" t="s">
        <v>356</v>
      </c>
      <c r="D402" s="30" t="s">
        <v>20</v>
      </c>
      <c r="E402" s="30" t="s">
        <v>21</v>
      </c>
      <c r="F402" s="30" t="s">
        <v>22</v>
      </c>
      <c r="G402" s="30" t="s">
        <v>83</v>
      </c>
      <c r="H402" s="30" t="s">
        <v>84</v>
      </c>
      <c r="I402" s="30" t="s">
        <v>112</v>
      </c>
      <c r="J402" s="7" t="s">
        <v>109</v>
      </c>
      <c r="K402" s="7" t="s">
        <v>109</v>
      </c>
      <c r="L402" s="30" t="s">
        <v>37</v>
      </c>
      <c r="M402" s="30" t="s">
        <v>341</v>
      </c>
      <c r="N402" s="72">
        <v>302</v>
      </c>
      <c r="O402" s="72">
        <v>297</v>
      </c>
      <c r="P402" s="72">
        <v>213</v>
      </c>
      <c r="Q402" s="72">
        <v>184</v>
      </c>
      <c r="R402" s="72" t="s">
        <v>114</v>
      </c>
      <c r="S402" s="72" t="s">
        <v>114</v>
      </c>
      <c r="T402" s="72" t="s">
        <v>114</v>
      </c>
      <c r="U402" s="72" t="s">
        <v>114</v>
      </c>
      <c r="V402" s="72">
        <v>98</v>
      </c>
      <c r="W402" s="72">
        <v>71</v>
      </c>
      <c r="X402" s="72">
        <v>61</v>
      </c>
      <c r="Y402" s="72" t="s">
        <v>114</v>
      </c>
      <c r="Z402" s="72" t="s">
        <v>114</v>
      </c>
      <c r="AA402" s="72" t="s">
        <v>114</v>
      </c>
      <c r="AB402" s="72" t="s">
        <v>114</v>
      </c>
    </row>
    <row r="403" spans="1:28">
      <c r="A403" s="30">
        <v>201819</v>
      </c>
      <c r="B403" s="30" t="s">
        <v>19</v>
      </c>
      <c r="C403" s="30" t="s">
        <v>356</v>
      </c>
      <c r="D403" s="30" t="s">
        <v>20</v>
      </c>
      <c r="E403" s="30" t="s">
        <v>21</v>
      </c>
      <c r="F403" s="30" t="s">
        <v>22</v>
      </c>
      <c r="G403" s="30" t="s">
        <v>109</v>
      </c>
      <c r="H403" s="30" t="s">
        <v>84</v>
      </c>
      <c r="I403" s="30" t="s">
        <v>112</v>
      </c>
      <c r="J403" s="7" t="s">
        <v>109</v>
      </c>
      <c r="K403" s="7" t="s">
        <v>109</v>
      </c>
      <c r="L403" s="30" t="s">
        <v>37</v>
      </c>
      <c r="M403" s="30" t="s">
        <v>341</v>
      </c>
      <c r="N403" s="72">
        <v>2816</v>
      </c>
      <c r="O403" s="72">
        <v>2743</v>
      </c>
      <c r="P403" s="72">
        <v>1425</v>
      </c>
      <c r="Q403" s="72">
        <v>1032</v>
      </c>
      <c r="R403" s="72" t="s">
        <v>114</v>
      </c>
      <c r="S403" s="72" t="s">
        <v>114</v>
      </c>
      <c r="T403" s="72" t="s">
        <v>114</v>
      </c>
      <c r="U403" s="72" t="s">
        <v>114</v>
      </c>
      <c r="V403" s="72">
        <v>97</v>
      </c>
      <c r="W403" s="72">
        <v>51</v>
      </c>
      <c r="X403" s="72">
        <v>37</v>
      </c>
      <c r="Y403" s="72" t="s">
        <v>114</v>
      </c>
      <c r="Z403" s="72" t="s">
        <v>114</v>
      </c>
      <c r="AA403" s="72" t="s">
        <v>114</v>
      </c>
      <c r="AB403" s="72" t="s">
        <v>114</v>
      </c>
    </row>
    <row r="404" spans="1:28">
      <c r="A404" s="30">
        <v>201819</v>
      </c>
      <c r="B404" s="30" t="s">
        <v>19</v>
      </c>
      <c r="C404" s="30" t="s">
        <v>356</v>
      </c>
      <c r="D404" s="30" t="s">
        <v>20</v>
      </c>
      <c r="E404" s="30" t="s">
        <v>21</v>
      </c>
      <c r="F404" s="30" t="s">
        <v>22</v>
      </c>
      <c r="G404" s="30" t="s">
        <v>81</v>
      </c>
      <c r="H404" s="30" t="s">
        <v>84</v>
      </c>
      <c r="I404" s="30" t="s">
        <v>112</v>
      </c>
      <c r="J404" s="7" t="s">
        <v>109</v>
      </c>
      <c r="K404" s="7" t="s">
        <v>109</v>
      </c>
      <c r="L404" s="30" t="s">
        <v>343</v>
      </c>
      <c r="M404" s="30" t="s">
        <v>342</v>
      </c>
      <c r="N404" s="72">
        <v>267128</v>
      </c>
      <c r="O404" s="72">
        <v>259765</v>
      </c>
      <c r="P404" s="72">
        <v>168760</v>
      </c>
      <c r="Q404" s="72">
        <v>110661</v>
      </c>
      <c r="R404" s="72" t="s">
        <v>114</v>
      </c>
      <c r="S404" s="72" t="s">
        <v>114</v>
      </c>
      <c r="T404" s="72" t="s">
        <v>114</v>
      </c>
      <c r="U404" s="72" t="s">
        <v>114</v>
      </c>
      <c r="V404" s="72">
        <v>97</v>
      </c>
      <c r="W404" s="72">
        <v>63</v>
      </c>
      <c r="X404" s="72">
        <v>41</v>
      </c>
      <c r="Y404" s="72" t="s">
        <v>114</v>
      </c>
      <c r="Z404" s="72" t="s">
        <v>114</v>
      </c>
      <c r="AA404" s="72" t="s">
        <v>114</v>
      </c>
      <c r="AB404" s="72" t="s">
        <v>114</v>
      </c>
    </row>
    <row r="405" spans="1:28">
      <c r="A405" s="30">
        <v>201819</v>
      </c>
      <c r="B405" s="30" t="s">
        <v>19</v>
      </c>
      <c r="C405" s="30" t="s">
        <v>356</v>
      </c>
      <c r="D405" s="30" t="s">
        <v>20</v>
      </c>
      <c r="E405" s="30" t="s">
        <v>21</v>
      </c>
      <c r="F405" s="30" t="s">
        <v>22</v>
      </c>
      <c r="G405" s="30" t="s">
        <v>83</v>
      </c>
      <c r="H405" s="30" t="s">
        <v>84</v>
      </c>
      <c r="I405" s="30" t="s">
        <v>112</v>
      </c>
      <c r="J405" s="7" t="s">
        <v>109</v>
      </c>
      <c r="K405" s="7" t="s">
        <v>109</v>
      </c>
      <c r="L405" s="30" t="s">
        <v>343</v>
      </c>
      <c r="M405" s="30" t="s">
        <v>342</v>
      </c>
      <c r="N405" s="72">
        <v>261079</v>
      </c>
      <c r="O405" s="72">
        <v>256160</v>
      </c>
      <c r="P405" s="72">
        <v>182059</v>
      </c>
      <c r="Q405" s="72">
        <v>124065</v>
      </c>
      <c r="R405" s="72" t="s">
        <v>114</v>
      </c>
      <c r="S405" s="72" t="s">
        <v>114</v>
      </c>
      <c r="T405" s="72" t="s">
        <v>114</v>
      </c>
      <c r="U405" s="72" t="s">
        <v>114</v>
      </c>
      <c r="V405" s="72">
        <v>98</v>
      </c>
      <c r="W405" s="72">
        <v>70</v>
      </c>
      <c r="X405" s="72">
        <v>48</v>
      </c>
      <c r="Y405" s="72" t="s">
        <v>114</v>
      </c>
      <c r="Z405" s="72" t="s">
        <v>114</v>
      </c>
      <c r="AA405" s="72" t="s">
        <v>114</v>
      </c>
      <c r="AB405" s="72" t="s">
        <v>114</v>
      </c>
    </row>
    <row r="406" spans="1:28">
      <c r="A406" s="30">
        <v>201819</v>
      </c>
      <c r="B406" s="30" t="s">
        <v>19</v>
      </c>
      <c r="C406" s="30" t="s">
        <v>356</v>
      </c>
      <c r="D406" s="30" t="s">
        <v>20</v>
      </c>
      <c r="E406" s="30" t="s">
        <v>21</v>
      </c>
      <c r="F406" s="30" t="s">
        <v>22</v>
      </c>
      <c r="G406" s="30" t="s">
        <v>109</v>
      </c>
      <c r="H406" s="30" t="s">
        <v>84</v>
      </c>
      <c r="I406" s="30" t="s">
        <v>112</v>
      </c>
      <c r="J406" s="7" t="s">
        <v>109</v>
      </c>
      <c r="K406" s="7" t="s">
        <v>109</v>
      </c>
      <c r="L406" s="30" t="s">
        <v>343</v>
      </c>
      <c r="M406" s="30" t="s">
        <v>342</v>
      </c>
      <c r="N406" s="72">
        <v>528207</v>
      </c>
      <c r="O406" s="72">
        <v>515925</v>
      </c>
      <c r="P406" s="72">
        <v>350819</v>
      </c>
      <c r="Q406" s="72">
        <v>234726</v>
      </c>
      <c r="R406" s="72" t="s">
        <v>114</v>
      </c>
      <c r="S406" s="72" t="s">
        <v>114</v>
      </c>
      <c r="T406" s="72" t="s">
        <v>114</v>
      </c>
      <c r="U406" s="72" t="s">
        <v>114</v>
      </c>
      <c r="V406" s="72">
        <v>98</v>
      </c>
      <c r="W406" s="72">
        <v>66</v>
      </c>
      <c r="X406" s="72">
        <v>44</v>
      </c>
      <c r="Y406" s="72" t="s">
        <v>114</v>
      </c>
      <c r="Z406" s="72" t="s">
        <v>114</v>
      </c>
      <c r="AA406" s="72" t="s">
        <v>114</v>
      </c>
      <c r="AB406" s="72" t="s">
        <v>114</v>
      </c>
    </row>
    <row r="407" spans="1:28">
      <c r="A407" s="30">
        <v>201819</v>
      </c>
      <c r="B407" s="30" t="s">
        <v>19</v>
      </c>
      <c r="C407" s="30" t="s">
        <v>356</v>
      </c>
      <c r="D407" s="30" t="s">
        <v>20</v>
      </c>
      <c r="E407" s="30" t="s">
        <v>21</v>
      </c>
      <c r="F407" s="30" t="s">
        <v>22</v>
      </c>
      <c r="G407" s="30" t="s">
        <v>81</v>
      </c>
      <c r="H407" s="30" t="s">
        <v>84</v>
      </c>
      <c r="I407" s="30" t="s">
        <v>112</v>
      </c>
      <c r="J407" s="7" t="s">
        <v>109</v>
      </c>
      <c r="K407" s="7" t="s">
        <v>109</v>
      </c>
      <c r="L407" s="30" t="s">
        <v>343</v>
      </c>
      <c r="M407" s="30" t="s">
        <v>341</v>
      </c>
      <c r="N407" s="72">
        <v>267128</v>
      </c>
      <c r="O407" s="72">
        <v>259765</v>
      </c>
      <c r="P407" s="72">
        <v>168760</v>
      </c>
      <c r="Q407" s="72">
        <v>110661</v>
      </c>
      <c r="R407" s="72" t="s">
        <v>114</v>
      </c>
      <c r="S407" s="72" t="s">
        <v>114</v>
      </c>
      <c r="T407" s="72" t="s">
        <v>114</v>
      </c>
      <c r="U407" s="72" t="s">
        <v>114</v>
      </c>
      <c r="V407" s="72">
        <v>97</v>
      </c>
      <c r="W407" s="72">
        <v>63</v>
      </c>
      <c r="X407" s="72">
        <v>41</v>
      </c>
      <c r="Y407" s="72" t="s">
        <v>114</v>
      </c>
      <c r="Z407" s="72" t="s">
        <v>114</v>
      </c>
      <c r="AA407" s="72" t="s">
        <v>114</v>
      </c>
      <c r="AB407" s="72" t="s">
        <v>114</v>
      </c>
    </row>
    <row r="408" spans="1:28">
      <c r="A408" s="30">
        <v>201819</v>
      </c>
      <c r="B408" s="30" t="s">
        <v>19</v>
      </c>
      <c r="C408" s="30" t="s">
        <v>356</v>
      </c>
      <c r="D408" s="30" t="s">
        <v>20</v>
      </c>
      <c r="E408" s="30" t="s">
        <v>21</v>
      </c>
      <c r="F408" s="30" t="s">
        <v>22</v>
      </c>
      <c r="G408" s="30" t="s">
        <v>83</v>
      </c>
      <c r="H408" s="30" t="s">
        <v>84</v>
      </c>
      <c r="I408" s="30" t="s">
        <v>112</v>
      </c>
      <c r="J408" s="7" t="s">
        <v>109</v>
      </c>
      <c r="K408" s="7" t="s">
        <v>109</v>
      </c>
      <c r="L408" s="30" t="s">
        <v>343</v>
      </c>
      <c r="M408" s="30" t="s">
        <v>341</v>
      </c>
      <c r="N408" s="72">
        <v>261079</v>
      </c>
      <c r="O408" s="72">
        <v>256160</v>
      </c>
      <c r="P408" s="72">
        <v>182059</v>
      </c>
      <c r="Q408" s="72">
        <v>124065</v>
      </c>
      <c r="R408" s="72" t="s">
        <v>114</v>
      </c>
      <c r="S408" s="72" t="s">
        <v>114</v>
      </c>
      <c r="T408" s="72" t="s">
        <v>114</v>
      </c>
      <c r="U408" s="72" t="s">
        <v>114</v>
      </c>
      <c r="V408" s="72">
        <v>98</v>
      </c>
      <c r="W408" s="72">
        <v>70</v>
      </c>
      <c r="X408" s="72">
        <v>48</v>
      </c>
      <c r="Y408" s="72" t="s">
        <v>114</v>
      </c>
      <c r="Z408" s="72" t="s">
        <v>114</v>
      </c>
      <c r="AA408" s="72" t="s">
        <v>114</v>
      </c>
      <c r="AB408" s="72" t="s">
        <v>114</v>
      </c>
    </row>
    <row r="409" spans="1:28">
      <c r="A409" s="30">
        <v>201819</v>
      </c>
      <c r="B409" s="30" t="s">
        <v>19</v>
      </c>
      <c r="C409" s="30" t="s">
        <v>356</v>
      </c>
      <c r="D409" s="30" t="s">
        <v>20</v>
      </c>
      <c r="E409" s="30" t="s">
        <v>21</v>
      </c>
      <c r="F409" s="30" t="s">
        <v>22</v>
      </c>
      <c r="G409" s="30" t="s">
        <v>109</v>
      </c>
      <c r="H409" s="30" t="s">
        <v>84</v>
      </c>
      <c r="I409" s="30" t="s">
        <v>112</v>
      </c>
      <c r="J409" s="7" t="s">
        <v>109</v>
      </c>
      <c r="K409" s="7" t="s">
        <v>109</v>
      </c>
      <c r="L409" s="30" t="s">
        <v>343</v>
      </c>
      <c r="M409" s="30" t="s">
        <v>341</v>
      </c>
      <c r="N409" s="72">
        <v>528207</v>
      </c>
      <c r="O409" s="72">
        <v>515925</v>
      </c>
      <c r="P409" s="72">
        <v>350819</v>
      </c>
      <c r="Q409" s="72">
        <v>234726</v>
      </c>
      <c r="R409" s="72" t="s">
        <v>114</v>
      </c>
      <c r="S409" s="72" t="s">
        <v>114</v>
      </c>
      <c r="T409" s="72" t="s">
        <v>114</v>
      </c>
      <c r="U409" s="72" t="s">
        <v>114</v>
      </c>
      <c r="V409" s="72">
        <v>98</v>
      </c>
      <c r="W409" s="72">
        <v>66</v>
      </c>
      <c r="X409" s="72">
        <v>44</v>
      </c>
      <c r="Y409" s="72" t="s">
        <v>114</v>
      </c>
      <c r="Z409" s="72" t="s">
        <v>114</v>
      </c>
      <c r="AA409" s="72" t="s">
        <v>114</v>
      </c>
      <c r="AB409" s="72" t="s">
        <v>114</v>
      </c>
    </row>
    <row r="410" spans="1:28">
      <c r="A410" s="30">
        <v>201819</v>
      </c>
      <c r="B410" s="30" t="s">
        <v>19</v>
      </c>
      <c r="C410" s="30" t="s">
        <v>356</v>
      </c>
      <c r="D410" s="30" t="s">
        <v>20</v>
      </c>
      <c r="E410" s="30" t="s">
        <v>21</v>
      </c>
      <c r="F410" s="30" t="s">
        <v>22</v>
      </c>
      <c r="G410" s="30" t="s">
        <v>81</v>
      </c>
      <c r="H410" s="30" t="s">
        <v>84</v>
      </c>
      <c r="I410" s="30" t="s">
        <v>112</v>
      </c>
      <c r="J410" s="7" t="s">
        <v>109</v>
      </c>
      <c r="K410" s="7" t="s">
        <v>109</v>
      </c>
      <c r="L410" s="30" t="s">
        <v>38</v>
      </c>
      <c r="M410" s="30" t="s">
        <v>342</v>
      </c>
      <c r="N410" s="72">
        <v>267510</v>
      </c>
      <c r="O410" s="72">
        <v>262114</v>
      </c>
      <c r="P410" s="72">
        <v>168675</v>
      </c>
      <c r="Q410" s="72">
        <v>119267</v>
      </c>
      <c r="R410" s="72" t="s">
        <v>114</v>
      </c>
      <c r="S410" s="72" t="s">
        <v>114</v>
      </c>
      <c r="T410" s="72" t="s">
        <v>114</v>
      </c>
      <c r="U410" s="72" t="s">
        <v>114</v>
      </c>
      <c r="V410" s="72">
        <v>98</v>
      </c>
      <c r="W410" s="72">
        <v>63</v>
      </c>
      <c r="X410" s="72">
        <v>45</v>
      </c>
      <c r="Y410" s="72" t="s">
        <v>114</v>
      </c>
      <c r="Z410" s="72" t="s">
        <v>114</v>
      </c>
      <c r="AA410" s="72" t="s">
        <v>114</v>
      </c>
      <c r="AB410" s="72" t="s">
        <v>114</v>
      </c>
    </row>
    <row r="411" spans="1:28">
      <c r="A411" s="30">
        <v>201819</v>
      </c>
      <c r="B411" s="30" t="s">
        <v>19</v>
      </c>
      <c r="C411" s="30" t="s">
        <v>356</v>
      </c>
      <c r="D411" s="30" t="s">
        <v>20</v>
      </c>
      <c r="E411" s="30" t="s">
        <v>21</v>
      </c>
      <c r="F411" s="30" t="s">
        <v>22</v>
      </c>
      <c r="G411" s="30" t="s">
        <v>83</v>
      </c>
      <c r="H411" s="30" t="s">
        <v>84</v>
      </c>
      <c r="I411" s="30" t="s">
        <v>112</v>
      </c>
      <c r="J411" s="7" t="s">
        <v>109</v>
      </c>
      <c r="K411" s="7" t="s">
        <v>109</v>
      </c>
      <c r="L411" s="30" t="s">
        <v>38</v>
      </c>
      <c r="M411" s="30" t="s">
        <v>342</v>
      </c>
      <c r="N411" s="72">
        <v>261416</v>
      </c>
      <c r="O411" s="72">
        <v>259294</v>
      </c>
      <c r="P411" s="72">
        <v>204250</v>
      </c>
      <c r="Q411" s="72">
        <v>161257</v>
      </c>
      <c r="R411" s="72" t="s">
        <v>114</v>
      </c>
      <c r="S411" s="72" t="s">
        <v>114</v>
      </c>
      <c r="T411" s="72" t="s">
        <v>114</v>
      </c>
      <c r="U411" s="72" t="s">
        <v>114</v>
      </c>
      <c r="V411" s="72">
        <v>99</v>
      </c>
      <c r="W411" s="72">
        <v>78</v>
      </c>
      <c r="X411" s="72">
        <v>62</v>
      </c>
      <c r="Y411" s="72" t="s">
        <v>114</v>
      </c>
      <c r="Z411" s="72" t="s">
        <v>114</v>
      </c>
      <c r="AA411" s="72" t="s">
        <v>114</v>
      </c>
      <c r="AB411" s="72" t="s">
        <v>114</v>
      </c>
    </row>
    <row r="412" spans="1:28">
      <c r="A412" s="30">
        <v>201819</v>
      </c>
      <c r="B412" s="30" t="s">
        <v>19</v>
      </c>
      <c r="C412" s="30" t="s">
        <v>356</v>
      </c>
      <c r="D412" s="30" t="s">
        <v>20</v>
      </c>
      <c r="E412" s="30" t="s">
        <v>21</v>
      </c>
      <c r="F412" s="30" t="s">
        <v>22</v>
      </c>
      <c r="G412" s="30" t="s">
        <v>109</v>
      </c>
      <c r="H412" s="30" t="s">
        <v>84</v>
      </c>
      <c r="I412" s="30" t="s">
        <v>112</v>
      </c>
      <c r="J412" s="7" t="s">
        <v>109</v>
      </c>
      <c r="K412" s="7" t="s">
        <v>109</v>
      </c>
      <c r="L412" s="30" t="s">
        <v>38</v>
      </c>
      <c r="M412" s="30" t="s">
        <v>342</v>
      </c>
      <c r="N412" s="72">
        <v>528926</v>
      </c>
      <c r="O412" s="72">
        <v>521408</v>
      </c>
      <c r="P412" s="72">
        <v>372925</v>
      </c>
      <c r="Q412" s="72">
        <v>280524</v>
      </c>
      <c r="R412" s="72" t="s">
        <v>114</v>
      </c>
      <c r="S412" s="72" t="s">
        <v>114</v>
      </c>
      <c r="T412" s="72" t="s">
        <v>114</v>
      </c>
      <c r="U412" s="72" t="s">
        <v>114</v>
      </c>
      <c r="V412" s="72">
        <v>99</v>
      </c>
      <c r="W412" s="72">
        <v>71</v>
      </c>
      <c r="X412" s="72">
        <v>53</v>
      </c>
      <c r="Y412" s="72" t="s">
        <v>114</v>
      </c>
      <c r="Z412" s="72" t="s">
        <v>114</v>
      </c>
      <c r="AA412" s="72" t="s">
        <v>114</v>
      </c>
      <c r="AB412" s="72" t="s">
        <v>114</v>
      </c>
    </row>
    <row r="413" spans="1:28">
      <c r="A413" s="30">
        <v>201819</v>
      </c>
      <c r="B413" s="30" t="s">
        <v>19</v>
      </c>
      <c r="C413" s="30" t="s">
        <v>356</v>
      </c>
      <c r="D413" s="30" t="s">
        <v>20</v>
      </c>
      <c r="E413" s="30" t="s">
        <v>21</v>
      </c>
      <c r="F413" s="30" t="s">
        <v>22</v>
      </c>
      <c r="G413" s="30" t="s">
        <v>81</v>
      </c>
      <c r="H413" s="30" t="s">
        <v>84</v>
      </c>
      <c r="I413" s="30" t="s">
        <v>112</v>
      </c>
      <c r="J413" s="7" t="s">
        <v>109</v>
      </c>
      <c r="K413" s="7" t="s">
        <v>109</v>
      </c>
      <c r="L413" s="30" t="s">
        <v>38</v>
      </c>
      <c r="M413" s="30" t="s">
        <v>341</v>
      </c>
      <c r="N413" s="72">
        <v>267510</v>
      </c>
      <c r="O413" s="72">
        <v>262114</v>
      </c>
      <c r="P413" s="72">
        <v>168675</v>
      </c>
      <c r="Q413" s="72">
        <v>119267</v>
      </c>
      <c r="R413" s="72" t="s">
        <v>114</v>
      </c>
      <c r="S413" s="72" t="s">
        <v>114</v>
      </c>
      <c r="T413" s="72" t="s">
        <v>114</v>
      </c>
      <c r="U413" s="72" t="s">
        <v>114</v>
      </c>
      <c r="V413" s="72">
        <v>98</v>
      </c>
      <c r="W413" s="72">
        <v>63</v>
      </c>
      <c r="X413" s="72">
        <v>45</v>
      </c>
      <c r="Y413" s="72" t="s">
        <v>114</v>
      </c>
      <c r="Z413" s="72" t="s">
        <v>114</v>
      </c>
      <c r="AA413" s="72" t="s">
        <v>114</v>
      </c>
      <c r="AB413" s="72" t="s">
        <v>114</v>
      </c>
    </row>
    <row r="414" spans="1:28">
      <c r="A414" s="30">
        <v>201819</v>
      </c>
      <c r="B414" s="30" t="s">
        <v>19</v>
      </c>
      <c r="C414" s="30" t="s">
        <v>356</v>
      </c>
      <c r="D414" s="30" t="s">
        <v>20</v>
      </c>
      <c r="E414" s="30" t="s">
        <v>21</v>
      </c>
      <c r="F414" s="30" t="s">
        <v>22</v>
      </c>
      <c r="G414" s="30" t="s">
        <v>83</v>
      </c>
      <c r="H414" s="30" t="s">
        <v>84</v>
      </c>
      <c r="I414" s="30" t="s">
        <v>112</v>
      </c>
      <c r="J414" s="7" t="s">
        <v>109</v>
      </c>
      <c r="K414" s="7" t="s">
        <v>109</v>
      </c>
      <c r="L414" s="30" t="s">
        <v>38</v>
      </c>
      <c r="M414" s="30" t="s">
        <v>341</v>
      </c>
      <c r="N414" s="72">
        <v>261416</v>
      </c>
      <c r="O414" s="72">
        <v>259294</v>
      </c>
      <c r="P414" s="72">
        <v>204250</v>
      </c>
      <c r="Q414" s="72">
        <v>161257</v>
      </c>
      <c r="R414" s="72" t="s">
        <v>114</v>
      </c>
      <c r="S414" s="72" t="s">
        <v>114</v>
      </c>
      <c r="T414" s="72" t="s">
        <v>114</v>
      </c>
      <c r="U414" s="72" t="s">
        <v>114</v>
      </c>
      <c r="V414" s="72">
        <v>99</v>
      </c>
      <c r="W414" s="72">
        <v>78</v>
      </c>
      <c r="X414" s="72">
        <v>62</v>
      </c>
      <c r="Y414" s="72" t="s">
        <v>114</v>
      </c>
      <c r="Z414" s="72" t="s">
        <v>114</v>
      </c>
      <c r="AA414" s="72" t="s">
        <v>114</v>
      </c>
      <c r="AB414" s="72" t="s">
        <v>114</v>
      </c>
    </row>
    <row r="415" spans="1:28">
      <c r="A415" s="30">
        <v>201819</v>
      </c>
      <c r="B415" s="30" t="s">
        <v>19</v>
      </c>
      <c r="C415" s="30" t="s">
        <v>356</v>
      </c>
      <c r="D415" s="30" t="s">
        <v>20</v>
      </c>
      <c r="E415" s="30" t="s">
        <v>21</v>
      </c>
      <c r="F415" s="30" t="s">
        <v>22</v>
      </c>
      <c r="G415" s="30" t="s">
        <v>109</v>
      </c>
      <c r="H415" s="30" t="s">
        <v>84</v>
      </c>
      <c r="I415" s="30" t="s">
        <v>112</v>
      </c>
      <c r="J415" s="7" t="s">
        <v>109</v>
      </c>
      <c r="K415" s="7" t="s">
        <v>109</v>
      </c>
      <c r="L415" s="30" t="s">
        <v>38</v>
      </c>
      <c r="M415" s="30" t="s">
        <v>341</v>
      </c>
      <c r="N415" s="72">
        <v>528926</v>
      </c>
      <c r="O415" s="72">
        <v>521408</v>
      </c>
      <c r="P415" s="72">
        <v>372925</v>
      </c>
      <c r="Q415" s="72">
        <v>280524</v>
      </c>
      <c r="R415" s="72" t="s">
        <v>114</v>
      </c>
      <c r="S415" s="72" t="s">
        <v>114</v>
      </c>
      <c r="T415" s="72" t="s">
        <v>114</v>
      </c>
      <c r="U415" s="72" t="s">
        <v>114</v>
      </c>
      <c r="V415" s="72">
        <v>99</v>
      </c>
      <c r="W415" s="72">
        <v>71</v>
      </c>
      <c r="X415" s="72">
        <v>53</v>
      </c>
      <c r="Y415" s="72" t="s">
        <v>114</v>
      </c>
      <c r="Z415" s="72" t="s">
        <v>114</v>
      </c>
      <c r="AA415" s="72" t="s">
        <v>114</v>
      </c>
      <c r="AB415" s="72" t="s">
        <v>114</v>
      </c>
    </row>
    <row r="416" spans="1:28">
      <c r="A416" s="30">
        <v>201819</v>
      </c>
      <c r="B416" s="30" t="s">
        <v>19</v>
      </c>
      <c r="C416" s="30" t="s">
        <v>356</v>
      </c>
      <c r="D416" s="30" t="s">
        <v>20</v>
      </c>
      <c r="E416" s="30" t="s">
        <v>21</v>
      </c>
      <c r="F416" s="30" t="s">
        <v>22</v>
      </c>
      <c r="G416" s="30" t="s">
        <v>81</v>
      </c>
      <c r="H416" s="30" t="s">
        <v>84</v>
      </c>
      <c r="I416" s="30" t="s">
        <v>112</v>
      </c>
      <c r="J416" s="7" t="s">
        <v>109</v>
      </c>
      <c r="K416" s="7" t="s">
        <v>109</v>
      </c>
      <c r="L416" s="30" t="s">
        <v>39</v>
      </c>
      <c r="M416" s="30" t="s">
        <v>342</v>
      </c>
      <c r="N416" s="72">
        <v>263659</v>
      </c>
      <c r="O416" s="72">
        <v>255938</v>
      </c>
      <c r="P416" s="72">
        <v>173263</v>
      </c>
      <c r="Q416" s="72">
        <v>123868</v>
      </c>
      <c r="R416" s="72" t="s">
        <v>114</v>
      </c>
      <c r="S416" s="72" t="s">
        <v>114</v>
      </c>
      <c r="T416" s="72" t="s">
        <v>114</v>
      </c>
      <c r="U416" s="72" t="s">
        <v>114</v>
      </c>
      <c r="V416" s="72">
        <v>97</v>
      </c>
      <c r="W416" s="72">
        <v>66</v>
      </c>
      <c r="X416" s="72">
        <v>47</v>
      </c>
      <c r="Y416" s="72" t="s">
        <v>114</v>
      </c>
      <c r="Z416" s="72" t="s">
        <v>114</v>
      </c>
      <c r="AA416" s="72" t="s">
        <v>114</v>
      </c>
      <c r="AB416" s="72" t="s">
        <v>114</v>
      </c>
    </row>
    <row r="417" spans="1:28">
      <c r="A417" s="30">
        <v>201819</v>
      </c>
      <c r="B417" s="30" t="s">
        <v>19</v>
      </c>
      <c r="C417" s="30" t="s">
        <v>356</v>
      </c>
      <c r="D417" s="30" t="s">
        <v>20</v>
      </c>
      <c r="E417" s="30" t="s">
        <v>21</v>
      </c>
      <c r="F417" s="30" t="s">
        <v>22</v>
      </c>
      <c r="G417" s="30" t="s">
        <v>83</v>
      </c>
      <c r="H417" s="30" t="s">
        <v>84</v>
      </c>
      <c r="I417" s="30" t="s">
        <v>112</v>
      </c>
      <c r="J417" s="7" t="s">
        <v>109</v>
      </c>
      <c r="K417" s="7" t="s">
        <v>109</v>
      </c>
      <c r="L417" s="30" t="s">
        <v>39</v>
      </c>
      <c r="M417" s="30" t="s">
        <v>342</v>
      </c>
      <c r="N417" s="72">
        <v>259357</v>
      </c>
      <c r="O417" s="72">
        <v>256417</v>
      </c>
      <c r="P417" s="72">
        <v>208502</v>
      </c>
      <c r="Q417" s="72">
        <v>166945</v>
      </c>
      <c r="R417" s="72" t="s">
        <v>114</v>
      </c>
      <c r="S417" s="72" t="s">
        <v>114</v>
      </c>
      <c r="T417" s="72" t="s">
        <v>114</v>
      </c>
      <c r="U417" s="72" t="s">
        <v>114</v>
      </c>
      <c r="V417" s="72">
        <v>99</v>
      </c>
      <c r="W417" s="72">
        <v>80</v>
      </c>
      <c r="X417" s="72">
        <v>64</v>
      </c>
      <c r="Y417" s="72" t="s">
        <v>114</v>
      </c>
      <c r="Z417" s="72" t="s">
        <v>114</v>
      </c>
      <c r="AA417" s="72" t="s">
        <v>114</v>
      </c>
      <c r="AB417" s="72" t="s">
        <v>114</v>
      </c>
    </row>
    <row r="418" spans="1:28">
      <c r="A418" s="30">
        <v>201819</v>
      </c>
      <c r="B418" s="30" t="s">
        <v>19</v>
      </c>
      <c r="C418" s="30" t="s">
        <v>356</v>
      </c>
      <c r="D418" s="30" t="s">
        <v>20</v>
      </c>
      <c r="E418" s="30" t="s">
        <v>21</v>
      </c>
      <c r="F418" s="30" t="s">
        <v>22</v>
      </c>
      <c r="G418" s="30" t="s">
        <v>109</v>
      </c>
      <c r="H418" s="30" t="s">
        <v>84</v>
      </c>
      <c r="I418" s="30" t="s">
        <v>112</v>
      </c>
      <c r="J418" s="7" t="s">
        <v>109</v>
      </c>
      <c r="K418" s="7" t="s">
        <v>109</v>
      </c>
      <c r="L418" s="30" t="s">
        <v>39</v>
      </c>
      <c r="M418" s="30" t="s">
        <v>342</v>
      </c>
      <c r="N418" s="72">
        <v>523016</v>
      </c>
      <c r="O418" s="72">
        <v>512355</v>
      </c>
      <c r="P418" s="72">
        <v>381765</v>
      </c>
      <c r="Q418" s="72">
        <v>290813</v>
      </c>
      <c r="R418" s="72" t="s">
        <v>114</v>
      </c>
      <c r="S418" s="72" t="s">
        <v>114</v>
      </c>
      <c r="T418" s="72" t="s">
        <v>114</v>
      </c>
      <c r="U418" s="72" t="s">
        <v>114</v>
      </c>
      <c r="V418" s="72">
        <v>98</v>
      </c>
      <c r="W418" s="72">
        <v>73</v>
      </c>
      <c r="X418" s="72">
        <v>56</v>
      </c>
      <c r="Y418" s="72" t="s">
        <v>114</v>
      </c>
      <c r="Z418" s="72" t="s">
        <v>114</v>
      </c>
      <c r="AA418" s="72" t="s">
        <v>114</v>
      </c>
      <c r="AB418" s="72" t="s">
        <v>114</v>
      </c>
    </row>
    <row r="419" spans="1:28">
      <c r="A419" s="30">
        <v>201819</v>
      </c>
      <c r="B419" s="30" t="s">
        <v>19</v>
      </c>
      <c r="C419" s="30" t="s">
        <v>356</v>
      </c>
      <c r="D419" s="30" t="s">
        <v>20</v>
      </c>
      <c r="E419" s="30" t="s">
        <v>21</v>
      </c>
      <c r="F419" s="30" t="s">
        <v>22</v>
      </c>
      <c r="G419" s="30" t="s">
        <v>81</v>
      </c>
      <c r="H419" s="30" t="s">
        <v>84</v>
      </c>
      <c r="I419" s="30" t="s">
        <v>112</v>
      </c>
      <c r="J419" s="7" t="s">
        <v>109</v>
      </c>
      <c r="K419" s="7" t="s">
        <v>109</v>
      </c>
      <c r="L419" s="30" t="s">
        <v>39</v>
      </c>
      <c r="M419" s="30" t="s">
        <v>341</v>
      </c>
      <c r="N419" s="72">
        <v>263659</v>
      </c>
      <c r="O419" s="72">
        <v>255938</v>
      </c>
      <c r="P419" s="72">
        <v>173263</v>
      </c>
      <c r="Q419" s="72">
        <v>123868</v>
      </c>
      <c r="R419" s="72" t="s">
        <v>114</v>
      </c>
      <c r="S419" s="72" t="s">
        <v>114</v>
      </c>
      <c r="T419" s="72" t="s">
        <v>114</v>
      </c>
      <c r="U419" s="72" t="s">
        <v>114</v>
      </c>
      <c r="V419" s="72">
        <v>97</v>
      </c>
      <c r="W419" s="72">
        <v>66</v>
      </c>
      <c r="X419" s="72">
        <v>47</v>
      </c>
      <c r="Y419" s="72" t="s">
        <v>114</v>
      </c>
      <c r="Z419" s="72" t="s">
        <v>114</v>
      </c>
      <c r="AA419" s="72" t="s">
        <v>114</v>
      </c>
      <c r="AB419" s="72" t="s">
        <v>114</v>
      </c>
    </row>
    <row r="420" spans="1:28">
      <c r="A420" s="30">
        <v>201819</v>
      </c>
      <c r="B420" s="30" t="s">
        <v>19</v>
      </c>
      <c r="C420" s="30" t="s">
        <v>356</v>
      </c>
      <c r="D420" s="30" t="s">
        <v>20</v>
      </c>
      <c r="E420" s="30" t="s">
        <v>21</v>
      </c>
      <c r="F420" s="30" t="s">
        <v>22</v>
      </c>
      <c r="G420" s="30" t="s">
        <v>83</v>
      </c>
      <c r="H420" s="30" t="s">
        <v>84</v>
      </c>
      <c r="I420" s="30" t="s">
        <v>112</v>
      </c>
      <c r="J420" s="7" t="s">
        <v>109</v>
      </c>
      <c r="K420" s="7" t="s">
        <v>109</v>
      </c>
      <c r="L420" s="30" t="s">
        <v>39</v>
      </c>
      <c r="M420" s="30" t="s">
        <v>341</v>
      </c>
      <c r="N420" s="72">
        <v>259357</v>
      </c>
      <c r="O420" s="72">
        <v>256417</v>
      </c>
      <c r="P420" s="72">
        <v>208502</v>
      </c>
      <c r="Q420" s="72">
        <v>166945</v>
      </c>
      <c r="R420" s="72" t="s">
        <v>114</v>
      </c>
      <c r="S420" s="72" t="s">
        <v>114</v>
      </c>
      <c r="T420" s="72" t="s">
        <v>114</v>
      </c>
      <c r="U420" s="72" t="s">
        <v>114</v>
      </c>
      <c r="V420" s="72">
        <v>99</v>
      </c>
      <c r="W420" s="72">
        <v>80</v>
      </c>
      <c r="X420" s="72">
        <v>64</v>
      </c>
      <c r="Y420" s="72" t="s">
        <v>114</v>
      </c>
      <c r="Z420" s="72" t="s">
        <v>114</v>
      </c>
      <c r="AA420" s="72" t="s">
        <v>114</v>
      </c>
      <c r="AB420" s="72" t="s">
        <v>114</v>
      </c>
    </row>
    <row r="421" spans="1:28">
      <c r="A421" s="30">
        <v>201819</v>
      </c>
      <c r="B421" s="30" t="s">
        <v>19</v>
      </c>
      <c r="C421" s="30" t="s">
        <v>356</v>
      </c>
      <c r="D421" s="30" t="s">
        <v>20</v>
      </c>
      <c r="E421" s="30" t="s">
        <v>21</v>
      </c>
      <c r="F421" s="30" t="s">
        <v>22</v>
      </c>
      <c r="G421" s="30" t="s">
        <v>109</v>
      </c>
      <c r="H421" s="30" t="s">
        <v>84</v>
      </c>
      <c r="I421" s="30" t="s">
        <v>112</v>
      </c>
      <c r="J421" s="7" t="s">
        <v>109</v>
      </c>
      <c r="K421" s="7" t="s">
        <v>109</v>
      </c>
      <c r="L421" s="30" t="s">
        <v>39</v>
      </c>
      <c r="M421" s="30" t="s">
        <v>341</v>
      </c>
      <c r="N421" s="72">
        <v>523016</v>
      </c>
      <c r="O421" s="72">
        <v>512355</v>
      </c>
      <c r="P421" s="72">
        <v>381765</v>
      </c>
      <c r="Q421" s="72">
        <v>290813</v>
      </c>
      <c r="R421" s="72" t="s">
        <v>114</v>
      </c>
      <c r="S421" s="72" t="s">
        <v>114</v>
      </c>
      <c r="T421" s="72" t="s">
        <v>114</v>
      </c>
      <c r="U421" s="72" t="s">
        <v>114</v>
      </c>
      <c r="V421" s="72">
        <v>98</v>
      </c>
      <c r="W421" s="72">
        <v>73</v>
      </c>
      <c r="X421" s="72">
        <v>56</v>
      </c>
      <c r="Y421" s="72" t="s">
        <v>114</v>
      </c>
      <c r="Z421" s="72" t="s">
        <v>114</v>
      </c>
      <c r="AA421" s="72" t="s">
        <v>114</v>
      </c>
      <c r="AB421" s="72" t="s">
        <v>114</v>
      </c>
    </row>
    <row r="422" spans="1:28">
      <c r="A422" s="30">
        <v>201819</v>
      </c>
      <c r="B422" s="30" t="s">
        <v>19</v>
      </c>
      <c r="C422" s="30" t="s">
        <v>356</v>
      </c>
      <c r="D422" s="30" t="s">
        <v>20</v>
      </c>
      <c r="E422" s="30" t="s">
        <v>21</v>
      </c>
      <c r="F422" s="30" t="s">
        <v>22</v>
      </c>
      <c r="G422" s="30" t="s">
        <v>81</v>
      </c>
      <c r="H422" s="30" t="s">
        <v>84</v>
      </c>
      <c r="I422" s="30" t="s">
        <v>112</v>
      </c>
      <c r="J422" s="7" t="s">
        <v>109</v>
      </c>
      <c r="K422" s="7" t="s">
        <v>109</v>
      </c>
      <c r="L422" s="30" t="s">
        <v>346</v>
      </c>
      <c r="M422" s="30" t="s">
        <v>342</v>
      </c>
      <c r="N422" s="72">
        <v>263916</v>
      </c>
      <c r="O422" s="72">
        <v>255195</v>
      </c>
      <c r="P422" s="72">
        <v>151657</v>
      </c>
      <c r="Q422" s="72">
        <v>98784</v>
      </c>
      <c r="R422" s="72" t="s">
        <v>114</v>
      </c>
      <c r="S422" s="72" t="s">
        <v>114</v>
      </c>
      <c r="T422" s="72" t="s">
        <v>114</v>
      </c>
      <c r="U422" s="72" t="s">
        <v>114</v>
      </c>
      <c r="V422" s="72">
        <v>97</v>
      </c>
      <c r="W422" s="72">
        <v>57</v>
      </c>
      <c r="X422" s="72">
        <v>37</v>
      </c>
      <c r="Y422" s="72" t="s">
        <v>114</v>
      </c>
      <c r="Z422" s="72" t="s">
        <v>114</v>
      </c>
      <c r="AA422" s="72" t="s">
        <v>114</v>
      </c>
      <c r="AB422" s="72" t="s">
        <v>114</v>
      </c>
    </row>
    <row r="423" spans="1:28">
      <c r="A423" s="30">
        <v>201819</v>
      </c>
      <c r="B423" s="30" t="s">
        <v>19</v>
      </c>
      <c r="C423" s="30" t="s">
        <v>356</v>
      </c>
      <c r="D423" s="30" t="s">
        <v>20</v>
      </c>
      <c r="E423" s="30" t="s">
        <v>21</v>
      </c>
      <c r="F423" s="30" t="s">
        <v>22</v>
      </c>
      <c r="G423" s="30" t="s">
        <v>83</v>
      </c>
      <c r="H423" s="30" t="s">
        <v>84</v>
      </c>
      <c r="I423" s="30" t="s">
        <v>112</v>
      </c>
      <c r="J423" s="7" t="s">
        <v>109</v>
      </c>
      <c r="K423" s="7" t="s">
        <v>109</v>
      </c>
      <c r="L423" s="30" t="s">
        <v>346</v>
      </c>
      <c r="M423" s="30" t="s">
        <v>342</v>
      </c>
      <c r="N423" s="72">
        <v>259092</v>
      </c>
      <c r="O423" s="72">
        <v>252471</v>
      </c>
      <c r="P423" s="72">
        <v>164563</v>
      </c>
      <c r="Q423" s="72">
        <v>110914</v>
      </c>
      <c r="R423" s="72" t="s">
        <v>114</v>
      </c>
      <c r="S423" s="72" t="s">
        <v>114</v>
      </c>
      <c r="T423" s="72" t="s">
        <v>114</v>
      </c>
      <c r="U423" s="72" t="s">
        <v>114</v>
      </c>
      <c r="V423" s="72">
        <v>97</v>
      </c>
      <c r="W423" s="72">
        <v>64</v>
      </c>
      <c r="X423" s="72">
        <v>43</v>
      </c>
      <c r="Y423" s="72" t="s">
        <v>114</v>
      </c>
      <c r="Z423" s="72" t="s">
        <v>114</v>
      </c>
      <c r="AA423" s="72" t="s">
        <v>114</v>
      </c>
      <c r="AB423" s="72" t="s">
        <v>114</v>
      </c>
    </row>
    <row r="424" spans="1:28">
      <c r="A424" s="30">
        <v>201819</v>
      </c>
      <c r="B424" s="30" t="s">
        <v>19</v>
      </c>
      <c r="C424" s="30" t="s">
        <v>356</v>
      </c>
      <c r="D424" s="30" t="s">
        <v>20</v>
      </c>
      <c r="E424" s="30" t="s">
        <v>21</v>
      </c>
      <c r="F424" s="30" t="s">
        <v>22</v>
      </c>
      <c r="G424" s="30" t="s">
        <v>109</v>
      </c>
      <c r="H424" s="30" t="s">
        <v>84</v>
      </c>
      <c r="I424" s="30" t="s">
        <v>112</v>
      </c>
      <c r="J424" s="7" t="s">
        <v>109</v>
      </c>
      <c r="K424" s="7" t="s">
        <v>109</v>
      </c>
      <c r="L424" s="30" t="s">
        <v>346</v>
      </c>
      <c r="M424" s="30" t="s">
        <v>342</v>
      </c>
      <c r="N424" s="72">
        <v>523008</v>
      </c>
      <c r="O424" s="72">
        <v>507666</v>
      </c>
      <c r="P424" s="72">
        <v>316220</v>
      </c>
      <c r="Q424" s="72">
        <v>209698</v>
      </c>
      <c r="R424" s="72" t="s">
        <v>114</v>
      </c>
      <c r="S424" s="72" t="s">
        <v>114</v>
      </c>
      <c r="T424" s="72" t="s">
        <v>114</v>
      </c>
      <c r="U424" s="72" t="s">
        <v>114</v>
      </c>
      <c r="V424" s="72">
        <v>97</v>
      </c>
      <c r="W424" s="72">
        <v>60</v>
      </c>
      <c r="X424" s="72">
        <v>40</v>
      </c>
      <c r="Y424" s="72" t="s">
        <v>114</v>
      </c>
      <c r="Z424" s="72" t="s">
        <v>114</v>
      </c>
      <c r="AA424" s="72" t="s">
        <v>114</v>
      </c>
      <c r="AB424" s="72" t="s">
        <v>114</v>
      </c>
    </row>
    <row r="425" spans="1:28">
      <c r="A425" s="30">
        <v>201819</v>
      </c>
      <c r="B425" s="30" t="s">
        <v>19</v>
      </c>
      <c r="C425" s="30" t="s">
        <v>356</v>
      </c>
      <c r="D425" s="30" t="s">
        <v>20</v>
      </c>
      <c r="E425" s="30" t="s">
        <v>21</v>
      </c>
      <c r="F425" s="30" t="s">
        <v>22</v>
      </c>
      <c r="G425" s="30" t="s">
        <v>81</v>
      </c>
      <c r="H425" s="30" t="s">
        <v>84</v>
      </c>
      <c r="I425" s="30" t="s">
        <v>112</v>
      </c>
      <c r="J425" s="7" t="s">
        <v>109</v>
      </c>
      <c r="K425" s="7" t="s">
        <v>109</v>
      </c>
      <c r="L425" s="30" t="s">
        <v>346</v>
      </c>
      <c r="M425" s="30" t="s">
        <v>341</v>
      </c>
      <c r="N425" s="72">
        <v>263916</v>
      </c>
      <c r="O425" s="72">
        <v>255195</v>
      </c>
      <c r="P425" s="72">
        <v>151657</v>
      </c>
      <c r="Q425" s="72">
        <v>98784</v>
      </c>
      <c r="R425" s="72" t="s">
        <v>114</v>
      </c>
      <c r="S425" s="72" t="s">
        <v>114</v>
      </c>
      <c r="T425" s="72" t="s">
        <v>114</v>
      </c>
      <c r="U425" s="72" t="s">
        <v>114</v>
      </c>
      <c r="V425" s="72">
        <v>97</v>
      </c>
      <c r="W425" s="72">
        <v>57</v>
      </c>
      <c r="X425" s="72">
        <v>37</v>
      </c>
      <c r="Y425" s="72" t="s">
        <v>114</v>
      </c>
      <c r="Z425" s="72" t="s">
        <v>114</v>
      </c>
      <c r="AA425" s="72" t="s">
        <v>114</v>
      </c>
      <c r="AB425" s="72" t="s">
        <v>114</v>
      </c>
    </row>
    <row r="426" spans="1:28">
      <c r="A426" s="30">
        <v>201819</v>
      </c>
      <c r="B426" s="30" t="s">
        <v>19</v>
      </c>
      <c r="C426" s="30" t="s">
        <v>356</v>
      </c>
      <c r="D426" s="30" t="s">
        <v>20</v>
      </c>
      <c r="E426" s="30" t="s">
        <v>21</v>
      </c>
      <c r="F426" s="30" t="s">
        <v>22</v>
      </c>
      <c r="G426" s="30" t="s">
        <v>83</v>
      </c>
      <c r="H426" s="30" t="s">
        <v>84</v>
      </c>
      <c r="I426" s="30" t="s">
        <v>112</v>
      </c>
      <c r="J426" s="7" t="s">
        <v>109</v>
      </c>
      <c r="K426" s="7" t="s">
        <v>109</v>
      </c>
      <c r="L426" s="30" t="s">
        <v>346</v>
      </c>
      <c r="M426" s="30" t="s">
        <v>341</v>
      </c>
      <c r="N426" s="72">
        <v>259092</v>
      </c>
      <c r="O426" s="72">
        <v>252471</v>
      </c>
      <c r="P426" s="72">
        <v>164563</v>
      </c>
      <c r="Q426" s="72">
        <v>110914</v>
      </c>
      <c r="R426" s="72" t="s">
        <v>114</v>
      </c>
      <c r="S426" s="72" t="s">
        <v>114</v>
      </c>
      <c r="T426" s="72" t="s">
        <v>114</v>
      </c>
      <c r="U426" s="72" t="s">
        <v>114</v>
      </c>
      <c r="V426" s="72">
        <v>97</v>
      </c>
      <c r="W426" s="72">
        <v>64</v>
      </c>
      <c r="X426" s="72">
        <v>43</v>
      </c>
      <c r="Y426" s="72" t="s">
        <v>114</v>
      </c>
      <c r="Z426" s="72" t="s">
        <v>114</v>
      </c>
      <c r="AA426" s="72" t="s">
        <v>114</v>
      </c>
      <c r="AB426" s="72" t="s">
        <v>114</v>
      </c>
    </row>
    <row r="427" spans="1:28">
      <c r="A427" s="30">
        <v>201819</v>
      </c>
      <c r="B427" s="30" t="s">
        <v>19</v>
      </c>
      <c r="C427" s="30" t="s">
        <v>356</v>
      </c>
      <c r="D427" s="30" t="s">
        <v>20</v>
      </c>
      <c r="E427" s="30" t="s">
        <v>21</v>
      </c>
      <c r="F427" s="30" t="s">
        <v>22</v>
      </c>
      <c r="G427" s="30" t="s">
        <v>109</v>
      </c>
      <c r="H427" s="30" t="s">
        <v>84</v>
      </c>
      <c r="I427" s="30" t="s">
        <v>112</v>
      </c>
      <c r="J427" s="7" t="s">
        <v>109</v>
      </c>
      <c r="K427" s="7" t="s">
        <v>109</v>
      </c>
      <c r="L427" s="30" t="s">
        <v>346</v>
      </c>
      <c r="M427" s="30" t="s">
        <v>341</v>
      </c>
      <c r="N427" s="72">
        <v>523008</v>
      </c>
      <c r="O427" s="72">
        <v>507666</v>
      </c>
      <c r="P427" s="72">
        <v>316220</v>
      </c>
      <c r="Q427" s="72">
        <v>209698</v>
      </c>
      <c r="R427" s="72" t="s">
        <v>114</v>
      </c>
      <c r="S427" s="72" t="s">
        <v>114</v>
      </c>
      <c r="T427" s="72" t="s">
        <v>114</v>
      </c>
      <c r="U427" s="72" t="s">
        <v>114</v>
      </c>
      <c r="V427" s="72">
        <v>97</v>
      </c>
      <c r="W427" s="72">
        <v>60</v>
      </c>
      <c r="X427" s="72">
        <v>40</v>
      </c>
      <c r="Y427" s="72" t="s">
        <v>114</v>
      </c>
      <c r="Z427" s="72" t="s">
        <v>114</v>
      </c>
      <c r="AA427" s="72" t="s">
        <v>114</v>
      </c>
      <c r="AB427" s="72" t="s">
        <v>114</v>
      </c>
    </row>
    <row r="428" spans="1:28">
      <c r="A428" s="30">
        <v>201819</v>
      </c>
      <c r="B428" s="30" t="s">
        <v>19</v>
      </c>
      <c r="C428" s="30" t="s">
        <v>356</v>
      </c>
      <c r="D428" s="30" t="s">
        <v>20</v>
      </c>
      <c r="E428" s="30" t="s">
        <v>21</v>
      </c>
      <c r="F428" s="30" t="s">
        <v>22</v>
      </c>
      <c r="G428" s="30" t="s">
        <v>81</v>
      </c>
      <c r="H428" s="30" t="s">
        <v>84</v>
      </c>
      <c r="I428" s="30" t="s">
        <v>112</v>
      </c>
      <c r="J428" s="7" t="s">
        <v>109</v>
      </c>
      <c r="K428" s="7" t="s">
        <v>109</v>
      </c>
      <c r="L428" s="30" t="s">
        <v>344</v>
      </c>
      <c r="M428" s="30" t="s">
        <v>342</v>
      </c>
      <c r="N428" s="72">
        <v>16422</v>
      </c>
      <c r="O428" s="72">
        <v>16214</v>
      </c>
      <c r="P428" s="72">
        <v>7971</v>
      </c>
      <c r="Q428" s="72">
        <v>5139</v>
      </c>
      <c r="R428" s="72" t="s">
        <v>114</v>
      </c>
      <c r="S428" s="72" t="s">
        <v>114</v>
      </c>
      <c r="T428" s="72" t="s">
        <v>114</v>
      </c>
      <c r="U428" s="72" t="s">
        <v>114</v>
      </c>
      <c r="V428" s="72">
        <v>99</v>
      </c>
      <c r="W428" s="72">
        <v>49</v>
      </c>
      <c r="X428" s="72">
        <v>31</v>
      </c>
      <c r="Y428" s="72" t="s">
        <v>114</v>
      </c>
      <c r="Z428" s="72" t="s">
        <v>114</v>
      </c>
      <c r="AA428" s="72" t="s">
        <v>114</v>
      </c>
      <c r="AB428" s="72" t="s">
        <v>114</v>
      </c>
    </row>
    <row r="429" spans="1:28">
      <c r="A429" s="30">
        <v>201819</v>
      </c>
      <c r="B429" s="30" t="s">
        <v>19</v>
      </c>
      <c r="C429" s="30" t="s">
        <v>356</v>
      </c>
      <c r="D429" s="30" t="s">
        <v>20</v>
      </c>
      <c r="E429" s="30" t="s">
        <v>21</v>
      </c>
      <c r="F429" s="30" t="s">
        <v>22</v>
      </c>
      <c r="G429" s="30" t="s">
        <v>83</v>
      </c>
      <c r="H429" s="30" t="s">
        <v>84</v>
      </c>
      <c r="I429" s="30" t="s">
        <v>112</v>
      </c>
      <c r="J429" s="7" t="s">
        <v>109</v>
      </c>
      <c r="K429" s="7" t="s">
        <v>109</v>
      </c>
      <c r="L429" s="30" t="s">
        <v>344</v>
      </c>
      <c r="M429" s="30" t="s">
        <v>342</v>
      </c>
      <c r="N429" s="72">
        <v>26534</v>
      </c>
      <c r="O429" s="72">
        <v>26412</v>
      </c>
      <c r="P429" s="72">
        <v>19227</v>
      </c>
      <c r="Q429" s="72">
        <v>15202</v>
      </c>
      <c r="R429" s="72" t="s">
        <v>114</v>
      </c>
      <c r="S429" s="72" t="s">
        <v>114</v>
      </c>
      <c r="T429" s="72" t="s">
        <v>114</v>
      </c>
      <c r="U429" s="72" t="s">
        <v>114</v>
      </c>
      <c r="V429" s="72">
        <v>100</v>
      </c>
      <c r="W429" s="72">
        <v>72</v>
      </c>
      <c r="X429" s="72">
        <v>57</v>
      </c>
      <c r="Y429" s="72" t="s">
        <v>114</v>
      </c>
      <c r="Z429" s="72" t="s">
        <v>114</v>
      </c>
      <c r="AA429" s="72" t="s">
        <v>114</v>
      </c>
      <c r="AB429" s="72" t="s">
        <v>114</v>
      </c>
    </row>
    <row r="430" spans="1:28">
      <c r="A430" s="30">
        <v>201819</v>
      </c>
      <c r="B430" s="30" t="s">
        <v>19</v>
      </c>
      <c r="C430" s="30" t="s">
        <v>356</v>
      </c>
      <c r="D430" s="30" t="s">
        <v>20</v>
      </c>
      <c r="E430" s="30" t="s">
        <v>21</v>
      </c>
      <c r="F430" s="30" t="s">
        <v>22</v>
      </c>
      <c r="G430" s="30" t="s">
        <v>109</v>
      </c>
      <c r="H430" s="30" t="s">
        <v>84</v>
      </c>
      <c r="I430" s="30" t="s">
        <v>112</v>
      </c>
      <c r="J430" s="7" t="s">
        <v>109</v>
      </c>
      <c r="K430" s="7" t="s">
        <v>109</v>
      </c>
      <c r="L430" s="30" t="s">
        <v>344</v>
      </c>
      <c r="M430" s="30" t="s">
        <v>342</v>
      </c>
      <c r="N430" s="72">
        <v>42956</v>
      </c>
      <c r="O430" s="72">
        <v>42626</v>
      </c>
      <c r="P430" s="72">
        <v>27198</v>
      </c>
      <c r="Q430" s="72">
        <v>20341</v>
      </c>
      <c r="R430" s="72" t="s">
        <v>114</v>
      </c>
      <c r="S430" s="72" t="s">
        <v>114</v>
      </c>
      <c r="T430" s="72" t="s">
        <v>114</v>
      </c>
      <c r="U430" s="72" t="s">
        <v>114</v>
      </c>
      <c r="V430" s="72">
        <v>99</v>
      </c>
      <c r="W430" s="72">
        <v>63</v>
      </c>
      <c r="X430" s="72">
        <v>47</v>
      </c>
      <c r="Y430" s="72" t="s">
        <v>114</v>
      </c>
      <c r="Z430" s="72" t="s">
        <v>114</v>
      </c>
      <c r="AA430" s="72" t="s">
        <v>114</v>
      </c>
      <c r="AB430" s="72" t="s">
        <v>114</v>
      </c>
    </row>
    <row r="431" spans="1:28">
      <c r="A431" s="30">
        <v>201819</v>
      </c>
      <c r="B431" s="30" t="s">
        <v>19</v>
      </c>
      <c r="C431" s="30" t="s">
        <v>356</v>
      </c>
      <c r="D431" s="30" t="s">
        <v>20</v>
      </c>
      <c r="E431" s="30" t="s">
        <v>21</v>
      </c>
      <c r="F431" s="30" t="s">
        <v>22</v>
      </c>
      <c r="G431" s="30" t="s">
        <v>81</v>
      </c>
      <c r="H431" s="30" t="s">
        <v>84</v>
      </c>
      <c r="I431" s="30" t="s">
        <v>112</v>
      </c>
      <c r="J431" s="7" t="s">
        <v>109</v>
      </c>
      <c r="K431" s="7" t="s">
        <v>109</v>
      </c>
      <c r="L431" s="30" t="s">
        <v>344</v>
      </c>
      <c r="M431" s="30" t="s">
        <v>341</v>
      </c>
      <c r="N431" s="72">
        <v>16422</v>
      </c>
      <c r="O431" s="72">
        <v>16214</v>
      </c>
      <c r="P431" s="72">
        <v>7971</v>
      </c>
      <c r="Q431" s="72">
        <v>5139</v>
      </c>
      <c r="R431" s="72" t="s">
        <v>114</v>
      </c>
      <c r="S431" s="72" t="s">
        <v>114</v>
      </c>
      <c r="T431" s="72" t="s">
        <v>114</v>
      </c>
      <c r="U431" s="72" t="s">
        <v>114</v>
      </c>
      <c r="V431" s="72">
        <v>99</v>
      </c>
      <c r="W431" s="72">
        <v>49</v>
      </c>
      <c r="X431" s="72">
        <v>31</v>
      </c>
      <c r="Y431" s="72" t="s">
        <v>114</v>
      </c>
      <c r="Z431" s="72" t="s">
        <v>114</v>
      </c>
      <c r="AA431" s="72" t="s">
        <v>114</v>
      </c>
      <c r="AB431" s="72" t="s">
        <v>114</v>
      </c>
    </row>
    <row r="432" spans="1:28">
      <c r="A432" s="30">
        <v>201819</v>
      </c>
      <c r="B432" s="30" t="s">
        <v>19</v>
      </c>
      <c r="C432" s="30" t="s">
        <v>356</v>
      </c>
      <c r="D432" s="30" t="s">
        <v>20</v>
      </c>
      <c r="E432" s="30" t="s">
        <v>21</v>
      </c>
      <c r="F432" s="30" t="s">
        <v>22</v>
      </c>
      <c r="G432" s="30" t="s">
        <v>83</v>
      </c>
      <c r="H432" s="30" t="s">
        <v>84</v>
      </c>
      <c r="I432" s="30" t="s">
        <v>112</v>
      </c>
      <c r="J432" s="7" t="s">
        <v>109</v>
      </c>
      <c r="K432" s="7" t="s">
        <v>109</v>
      </c>
      <c r="L432" s="30" t="s">
        <v>344</v>
      </c>
      <c r="M432" s="30" t="s">
        <v>341</v>
      </c>
      <c r="N432" s="72">
        <v>26534</v>
      </c>
      <c r="O432" s="72">
        <v>26412</v>
      </c>
      <c r="P432" s="72">
        <v>19227</v>
      </c>
      <c r="Q432" s="72">
        <v>15202</v>
      </c>
      <c r="R432" s="72" t="s">
        <v>114</v>
      </c>
      <c r="S432" s="72" t="s">
        <v>114</v>
      </c>
      <c r="T432" s="72" t="s">
        <v>114</v>
      </c>
      <c r="U432" s="72" t="s">
        <v>114</v>
      </c>
      <c r="V432" s="72">
        <v>100</v>
      </c>
      <c r="W432" s="72">
        <v>72</v>
      </c>
      <c r="X432" s="72">
        <v>57</v>
      </c>
      <c r="Y432" s="72" t="s">
        <v>114</v>
      </c>
      <c r="Z432" s="72" t="s">
        <v>114</v>
      </c>
      <c r="AA432" s="72" t="s">
        <v>114</v>
      </c>
      <c r="AB432" s="72" t="s">
        <v>114</v>
      </c>
    </row>
    <row r="433" spans="1:28">
      <c r="A433" s="30">
        <v>201819</v>
      </c>
      <c r="B433" s="30" t="s">
        <v>19</v>
      </c>
      <c r="C433" s="30" t="s">
        <v>356</v>
      </c>
      <c r="D433" s="30" t="s">
        <v>20</v>
      </c>
      <c r="E433" s="30" t="s">
        <v>21</v>
      </c>
      <c r="F433" s="30" t="s">
        <v>22</v>
      </c>
      <c r="G433" s="30" t="s">
        <v>109</v>
      </c>
      <c r="H433" s="30" t="s">
        <v>84</v>
      </c>
      <c r="I433" s="30" t="s">
        <v>112</v>
      </c>
      <c r="J433" s="7" t="s">
        <v>109</v>
      </c>
      <c r="K433" s="7" t="s">
        <v>109</v>
      </c>
      <c r="L433" s="30" t="s">
        <v>344</v>
      </c>
      <c r="M433" s="30" t="s">
        <v>341</v>
      </c>
      <c r="N433" s="72">
        <v>42956</v>
      </c>
      <c r="O433" s="72">
        <v>42626</v>
      </c>
      <c r="P433" s="72">
        <v>27198</v>
      </c>
      <c r="Q433" s="72">
        <v>20341</v>
      </c>
      <c r="R433" s="72" t="s">
        <v>114</v>
      </c>
      <c r="S433" s="72" t="s">
        <v>114</v>
      </c>
      <c r="T433" s="72" t="s">
        <v>114</v>
      </c>
      <c r="U433" s="72" t="s">
        <v>114</v>
      </c>
      <c r="V433" s="72">
        <v>99</v>
      </c>
      <c r="W433" s="72">
        <v>63</v>
      </c>
      <c r="X433" s="72">
        <v>47</v>
      </c>
      <c r="Y433" s="72" t="s">
        <v>114</v>
      </c>
      <c r="Z433" s="72" t="s">
        <v>114</v>
      </c>
      <c r="AA433" s="72" t="s">
        <v>114</v>
      </c>
      <c r="AB433" s="72" t="s">
        <v>114</v>
      </c>
    </row>
    <row r="434" spans="1:28">
      <c r="A434" s="30">
        <v>201819</v>
      </c>
      <c r="B434" s="30" t="s">
        <v>19</v>
      </c>
      <c r="C434" s="30" t="s">
        <v>356</v>
      </c>
      <c r="D434" s="30" t="s">
        <v>20</v>
      </c>
      <c r="E434" s="30" t="s">
        <v>21</v>
      </c>
      <c r="F434" s="30" t="s">
        <v>22</v>
      </c>
      <c r="G434" s="30" t="s">
        <v>81</v>
      </c>
      <c r="H434" s="30" t="s">
        <v>84</v>
      </c>
      <c r="I434" s="30" t="s">
        <v>112</v>
      </c>
      <c r="J434" s="7" t="s">
        <v>109</v>
      </c>
      <c r="K434" s="7" t="s">
        <v>109</v>
      </c>
      <c r="L434" s="30" t="s">
        <v>40</v>
      </c>
      <c r="M434" s="30" t="s">
        <v>342</v>
      </c>
      <c r="N434" s="72">
        <v>48716</v>
      </c>
      <c r="O434" s="72">
        <v>47780</v>
      </c>
      <c r="P434" s="72">
        <v>30191</v>
      </c>
      <c r="Q434" s="72">
        <v>22108</v>
      </c>
      <c r="R434" s="72" t="s">
        <v>114</v>
      </c>
      <c r="S434" s="72" t="s">
        <v>114</v>
      </c>
      <c r="T434" s="72" t="s">
        <v>114</v>
      </c>
      <c r="U434" s="72" t="s">
        <v>114</v>
      </c>
      <c r="V434" s="72">
        <v>98</v>
      </c>
      <c r="W434" s="72">
        <v>62</v>
      </c>
      <c r="X434" s="72">
        <v>45</v>
      </c>
      <c r="Y434" s="72" t="s">
        <v>114</v>
      </c>
      <c r="Z434" s="72" t="s">
        <v>114</v>
      </c>
      <c r="AA434" s="72" t="s">
        <v>114</v>
      </c>
      <c r="AB434" s="72" t="s">
        <v>114</v>
      </c>
    </row>
    <row r="435" spans="1:28">
      <c r="A435" s="30">
        <v>201819</v>
      </c>
      <c r="B435" s="30" t="s">
        <v>19</v>
      </c>
      <c r="C435" s="30" t="s">
        <v>356</v>
      </c>
      <c r="D435" s="30" t="s">
        <v>20</v>
      </c>
      <c r="E435" s="30" t="s">
        <v>21</v>
      </c>
      <c r="F435" s="30" t="s">
        <v>22</v>
      </c>
      <c r="G435" s="30" t="s">
        <v>83</v>
      </c>
      <c r="H435" s="30" t="s">
        <v>84</v>
      </c>
      <c r="I435" s="30" t="s">
        <v>112</v>
      </c>
      <c r="J435" s="7" t="s">
        <v>109</v>
      </c>
      <c r="K435" s="7" t="s">
        <v>109</v>
      </c>
      <c r="L435" s="30" t="s">
        <v>40</v>
      </c>
      <c r="M435" s="30" t="s">
        <v>342</v>
      </c>
      <c r="N435" s="72">
        <v>67384</v>
      </c>
      <c r="O435" s="72">
        <v>66420</v>
      </c>
      <c r="P435" s="72">
        <v>49307</v>
      </c>
      <c r="Q435" s="72">
        <v>38267</v>
      </c>
      <c r="R435" s="72" t="s">
        <v>114</v>
      </c>
      <c r="S435" s="72" t="s">
        <v>114</v>
      </c>
      <c r="T435" s="72" t="s">
        <v>114</v>
      </c>
      <c r="U435" s="72" t="s">
        <v>114</v>
      </c>
      <c r="V435" s="72">
        <v>99</v>
      </c>
      <c r="W435" s="72">
        <v>73</v>
      </c>
      <c r="X435" s="72">
        <v>57</v>
      </c>
      <c r="Y435" s="72" t="s">
        <v>114</v>
      </c>
      <c r="Z435" s="72" t="s">
        <v>114</v>
      </c>
      <c r="AA435" s="72" t="s">
        <v>114</v>
      </c>
      <c r="AB435" s="72" t="s">
        <v>114</v>
      </c>
    </row>
    <row r="436" spans="1:28">
      <c r="A436" s="30">
        <v>201819</v>
      </c>
      <c r="B436" s="30" t="s">
        <v>19</v>
      </c>
      <c r="C436" s="30" t="s">
        <v>356</v>
      </c>
      <c r="D436" s="30" t="s">
        <v>20</v>
      </c>
      <c r="E436" s="30" t="s">
        <v>21</v>
      </c>
      <c r="F436" s="30" t="s">
        <v>22</v>
      </c>
      <c r="G436" s="30" t="s">
        <v>109</v>
      </c>
      <c r="H436" s="30" t="s">
        <v>84</v>
      </c>
      <c r="I436" s="30" t="s">
        <v>112</v>
      </c>
      <c r="J436" s="7" t="s">
        <v>109</v>
      </c>
      <c r="K436" s="7" t="s">
        <v>109</v>
      </c>
      <c r="L436" s="30" t="s">
        <v>40</v>
      </c>
      <c r="M436" s="30" t="s">
        <v>342</v>
      </c>
      <c r="N436" s="72">
        <v>116100</v>
      </c>
      <c r="O436" s="72">
        <v>114200</v>
      </c>
      <c r="P436" s="72">
        <v>79498</v>
      </c>
      <c r="Q436" s="72">
        <v>60375</v>
      </c>
      <c r="R436" s="72" t="s">
        <v>114</v>
      </c>
      <c r="S436" s="72" t="s">
        <v>114</v>
      </c>
      <c r="T436" s="72" t="s">
        <v>114</v>
      </c>
      <c r="U436" s="72" t="s">
        <v>114</v>
      </c>
      <c r="V436" s="72">
        <v>98</v>
      </c>
      <c r="W436" s="72">
        <v>68</v>
      </c>
      <c r="X436" s="72">
        <v>52</v>
      </c>
      <c r="Y436" s="72" t="s">
        <v>114</v>
      </c>
      <c r="Z436" s="72" t="s">
        <v>114</v>
      </c>
      <c r="AA436" s="72" t="s">
        <v>114</v>
      </c>
      <c r="AB436" s="72" t="s">
        <v>114</v>
      </c>
    </row>
    <row r="437" spans="1:28">
      <c r="A437" s="30">
        <v>201819</v>
      </c>
      <c r="B437" s="30" t="s">
        <v>19</v>
      </c>
      <c r="C437" s="30" t="s">
        <v>356</v>
      </c>
      <c r="D437" s="30" t="s">
        <v>20</v>
      </c>
      <c r="E437" s="30" t="s">
        <v>21</v>
      </c>
      <c r="F437" s="30" t="s">
        <v>22</v>
      </c>
      <c r="G437" s="30" t="s">
        <v>81</v>
      </c>
      <c r="H437" s="30" t="s">
        <v>84</v>
      </c>
      <c r="I437" s="30" t="s">
        <v>112</v>
      </c>
      <c r="J437" s="7" t="s">
        <v>109</v>
      </c>
      <c r="K437" s="7" t="s">
        <v>109</v>
      </c>
      <c r="L437" s="30" t="s">
        <v>40</v>
      </c>
      <c r="M437" s="30" t="s">
        <v>341</v>
      </c>
      <c r="N437" s="72">
        <v>48716</v>
      </c>
      <c r="O437" s="72">
        <v>47780</v>
      </c>
      <c r="P437" s="72">
        <v>30191</v>
      </c>
      <c r="Q437" s="72">
        <v>22108</v>
      </c>
      <c r="R437" s="72" t="s">
        <v>114</v>
      </c>
      <c r="S437" s="72" t="s">
        <v>114</v>
      </c>
      <c r="T437" s="72" t="s">
        <v>114</v>
      </c>
      <c r="U437" s="72" t="s">
        <v>114</v>
      </c>
      <c r="V437" s="72">
        <v>98</v>
      </c>
      <c r="W437" s="72">
        <v>62</v>
      </c>
      <c r="X437" s="72">
        <v>45</v>
      </c>
      <c r="Y437" s="72" t="s">
        <v>114</v>
      </c>
      <c r="Z437" s="72" t="s">
        <v>114</v>
      </c>
      <c r="AA437" s="72" t="s">
        <v>114</v>
      </c>
      <c r="AB437" s="72" t="s">
        <v>114</v>
      </c>
    </row>
    <row r="438" spans="1:28">
      <c r="A438" s="30">
        <v>201819</v>
      </c>
      <c r="B438" s="30" t="s">
        <v>19</v>
      </c>
      <c r="C438" s="30" t="s">
        <v>356</v>
      </c>
      <c r="D438" s="30" t="s">
        <v>20</v>
      </c>
      <c r="E438" s="30" t="s">
        <v>21</v>
      </c>
      <c r="F438" s="30" t="s">
        <v>22</v>
      </c>
      <c r="G438" s="30" t="s">
        <v>83</v>
      </c>
      <c r="H438" s="30" t="s">
        <v>84</v>
      </c>
      <c r="I438" s="30" t="s">
        <v>112</v>
      </c>
      <c r="J438" s="7" t="s">
        <v>109</v>
      </c>
      <c r="K438" s="7" t="s">
        <v>109</v>
      </c>
      <c r="L438" s="30" t="s">
        <v>40</v>
      </c>
      <c r="M438" s="30" t="s">
        <v>341</v>
      </c>
      <c r="N438" s="72">
        <v>67384</v>
      </c>
      <c r="O438" s="72">
        <v>66420</v>
      </c>
      <c r="P438" s="72">
        <v>49307</v>
      </c>
      <c r="Q438" s="72">
        <v>38267</v>
      </c>
      <c r="R438" s="72" t="s">
        <v>114</v>
      </c>
      <c r="S438" s="72" t="s">
        <v>114</v>
      </c>
      <c r="T438" s="72" t="s">
        <v>114</v>
      </c>
      <c r="U438" s="72" t="s">
        <v>114</v>
      </c>
      <c r="V438" s="72">
        <v>99</v>
      </c>
      <c r="W438" s="72">
        <v>73</v>
      </c>
      <c r="X438" s="72">
        <v>57</v>
      </c>
      <c r="Y438" s="72" t="s">
        <v>114</v>
      </c>
      <c r="Z438" s="72" t="s">
        <v>114</v>
      </c>
      <c r="AA438" s="72" t="s">
        <v>114</v>
      </c>
      <c r="AB438" s="72" t="s">
        <v>114</v>
      </c>
    </row>
    <row r="439" spans="1:28">
      <c r="A439" s="30">
        <v>201819</v>
      </c>
      <c r="B439" s="30" t="s">
        <v>19</v>
      </c>
      <c r="C439" s="30" t="s">
        <v>356</v>
      </c>
      <c r="D439" s="30" t="s">
        <v>20</v>
      </c>
      <c r="E439" s="30" t="s">
        <v>21</v>
      </c>
      <c r="F439" s="30" t="s">
        <v>22</v>
      </c>
      <c r="G439" s="30" t="s">
        <v>109</v>
      </c>
      <c r="H439" s="30" t="s">
        <v>84</v>
      </c>
      <c r="I439" s="30" t="s">
        <v>112</v>
      </c>
      <c r="J439" s="7" t="s">
        <v>109</v>
      </c>
      <c r="K439" s="7" t="s">
        <v>109</v>
      </c>
      <c r="L439" s="30" t="s">
        <v>40</v>
      </c>
      <c r="M439" s="30" t="s">
        <v>341</v>
      </c>
      <c r="N439" s="72">
        <v>116100</v>
      </c>
      <c r="O439" s="72">
        <v>114200</v>
      </c>
      <c r="P439" s="72">
        <v>79498</v>
      </c>
      <c r="Q439" s="72">
        <v>60375</v>
      </c>
      <c r="R439" s="72" t="s">
        <v>114</v>
      </c>
      <c r="S439" s="72" t="s">
        <v>114</v>
      </c>
      <c r="T439" s="72" t="s">
        <v>114</v>
      </c>
      <c r="U439" s="72" t="s">
        <v>114</v>
      </c>
      <c r="V439" s="72">
        <v>98</v>
      </c>
      <c r="W439" s="72">
        <v>68</v>
      </c>
      <c r="X439" s="72">
        <v>52</v>
      </c>
      <c r="Y439" s="72" t="s">
        <v>114</v>
      </c>
      <c r="Z439" s="72" t="s">
        <v>114</v>
      </c>
      <c r="AA439" s="72" t="s">
        <v>114</v>
      </c>
      <c r="AB439" s="72" t="s">
        <v>114</v>
      </c>
    </row>
    <row r="440" spans="1:28">
      <c r="A440" s="30">
        <v>201819</v>
      </c>
      <c r="B440" s="30" t="s">
        <v>19</v>
      </c>
      <c r="C440" s="30" t="s">
        <v>356</v>
      </c>
      <c r="D440" s="30" t="s">
        <v>20</v>
      </c>
      <c r="E440" s="30" t="s">
        <v>21</v>
      </c>
      <c r="F440" s="30" t="s">
        <v>22</v>
      </c>
      <c r="G440" s="30" t="s">
        <v>81</v>
      </c>
      <c r="H440" s="30" t="s">
        <v>84</v>
      </c>
      <c r="I440" s="30" t="s">
        <v>112</v>
      </c>
      <c r="J440" s="7" t="s">
        <v>109</v>
      </c>
      <c r="K440" s="7" t="s">
        <v>109</v>
      </c>
      <c r="L440" s="30" t="s">
        <v>41</v>
      </c>
      <c r="M440" s="30" t="s">
        <v>342</v>
      </c>
      <c r="N440" s="72">
        <v>126692</v>
      </c>
      <c r="O440" s="72">
        <v>123255</v>
      </c>
      <c r="P440" s="72">
        <v>76129</v>
      </c>
      <c r="Q440" s="72">
        <v>59319</v>
      </c>
      <c r="R440" s="72" t="s">
        <v>114</v>
      </c>
      <c r="S440" s="72" t="s">
        <v>114</v>
      </c>
      <c r="T440" s="72" t="s">
        <v>114</v>
      </c>
      <c r="U440" s="72" t="s">
        <v>114</v>
      </c>
      <c r="V440" s="72">
        <v>97</v>
      </c>
      <c r="W440" s="72">
        <v>60</v>
      </c>
      <c r="X440" s="72">
        <v>47</v>
      </c>
      <c r="Y440" s="72" t="s">
        <v>114</v>
      </c>
      <c r="Z440" s="72" t="s">
        <v>114</v>
      </c>
      <c r="AA440" s="72" t="s">
        <v>114</v>
      </c>
      <c r="AB440" s="72" t="s">
        <v>114</v>
      </c>
    </row>
    <row r="441" spans="1:28">
      <c r="A441" s="30">
        <v>201819</v>
      </c>
      <c r="B441" s="30" t="s">
        <v>19</v>
      </c>
      <c r="C441" s="30" t="s">
        <v>356</v>
      </c>
      <c r="D441" s="30" t="s">
        <v>20</v>
      </c>
      <c r="E441" s="30" t="s">
        <v>21</v>
      </c>
      <c r="F441" s="30" t="s">
        <v>22</v>
      </c>
      <c r="G441" s="30" t="s">
        <v>83</v>
      </c>
      <c r="H441" s="30" t="s">
        <v>84</v>
      </c>
      <c r="I441" s="30" t="s">
        <v>112</v>
      </c>
      <c r="J441" s="7" t="s">
        <v>109</v>
      </c>
      <c r="K441" s="7" t="s">
        <v>109</v>
      </c>
      <c r="L441" s="30" t="s">
        <v>41</v>
      </c>
      <c r="M441" s="30" t="s">
        <v>342</v>
      </c>
      <c r="N441" s="72">
        <v>108588</v>
      </c>
      <c r="O441" s="72">
        <v>107121</v>
      </c>
      <c r="P441" s="72">
        <v>73146</v>
      </c>
      <c r="Q441" s="72">
        <v>59401</v>
      </c>
      <c r="R441" s="72" t="s">
        <v>114</v>
      </c>
      <c r="S441" s="72" t="s">
        <v>114</v>
      </c>
      <c r="T441" s="72" t="s">
        <v>114</v>
      </c>
      <c r="U441" s="72" t="s">
        <v>114</v>
      </c>
      <c r="V441" s="72">
        <v>99</v>
      </c>
      <c r="W441" s="72">
        <v>67</v>
      </c>
      <c r="X441" s="72">
        <v>55</v>
      </c>
      <c r="Y441" s="72" t="s">
        <v>114</v>
      </c>
      <c r="Z441" s="72" t="s">
        <v>114</v>
      </c>
      <c r="AA441" s="72" t="s">
        <v>114</v>
      </c>
      <c r="AB441" s="72" t="s">
        <v>114</v>
      </c>
    </row>
    <row r="442" spans="1:28">
      <c r="A442" s="30">
        <v>201819</v>
      </c>
      <c r="B442" s="30" t="s">
        <v>19</v>
      </c>
      <c r="C442" s="30" t="s">
        <v>356</v>
      </c>
      <c r="D442" s="30" t="s">
        <v>20</v>
      </c>
      <c r="E442" s="30" t="s">
        <v>21</v>
      </c>
      <c r="F442" s="30" t="s">
        <v>22</v>
      </c>
      <c r="G442" s="30" t="s">
        <v>109</v>
      </c>
      <c r="H442" s="30" t="s">
        <v>84</v>
      </c>
      <c r="I442" s="30" t="s">
        <v>112</v>
      </c>
      <c r="J442" s="7" t="s">
        <v>109</v>
      </c>
      <c r="K442" s="7" t="s">
        <v>109</v>
      </c>
      <c r="L442" s="30" t="s">
        <v>41</v>
      </c>
      <c r="M442" s="30" t="s">
        <v>342</v>
      </c>
      <c r="N442" s="72">
        <v>235280</v>
      </c>
      <c r="O442" s="72">
        <v>230376</v>
      </c>
      <c r="P442" s="72">
        <v>149275</v>
      </c>
      <c r="Q442" s="72">
        <v>118720</v>
      </c>
      <c r="R442" s="72" t="s">
        <v>114</v>
      </c>
      <c r="S442" s="72" t="s">
        <v>114</v>
      </c>
      <c r="T442" s="72" t="s">
        <v>114</v>
      </c>
      <c r="U442" s="72" t="s">
        <v>114</v>
      </c>
      <c r="V442" s="72">
        <v>98</v>
      </c>
      <c r="W442" s="72">
        <v>63</v>
      </c>
      <c r="X442" s="72">
        <v>50</v>
      </c>
      <c r="Y442" s="72" t="s">
        <v>114</v>
      </c>
      <c r="Z442" s="72" t="s">
        <v>114</v>
      </c>
      <c r="AA442" s="72" t="s">
        <v>114</v>
      </c>
      <c r="AB442" s="72" t="s">
        <v>114</v>
      </c>
    </row>
    <row r="443" spans="1:28">
      <c r="A443" s="30">
        <v>201819</v>
      </c>
      <c r="B443" s="30" t="s">
        <v>19</v>
      </c>
      <c r="C443" s="30" t="s">
        <v>356</v>
      </c>
      <c r="D443" s="30" t="s">
        <v>20</v>
      </c>
      <c r="E443" s="30" t="s">
        <v>21</v>
      </c>
      <c r="F443" s="30" t="s">
        <v>22</v>
      </c>
      <c r="G443" s="30" t="s">
        <v>81</v>
      </c>
      <c r="H443" s="30" t="s">
        <v>84</v>
      </c>
      <c r="I443" s="30" t="s">
        <v>112</v>
      </c>
      <c r="J443" s="7" t="s">
        <v>109</v>
      </c>
      <c r="K443" s="7" t="s">
        <v>109</v>
      </c>
      <c r="L443" s="30" t="s">
        <v>41</v>
      </c>
      <c r="M443" s="30" t="s">
        <v>341</v>
      </c>
      <c r="N443" s="72">
        <v>126692</v>
      </c>
      <c r="O443" s="72">
        <v>123255</v>
      </c>
      <c r="P443" s="72">
        <v>76129</v>
      </c>
      <c r="Q443" s="72">
        <v>59319</v>
      </c>
      <c r="R443" s="72" t="s">
        <v>114</v>
      </c>
      <c r="S443" s="72" t="s">
        <v>114</v>
      </c>
      <c r="T443" s="72" t="s">
        <v>114</v>
      </c>
      <c r="U443" s="72" t="s">
        <v>114</v>
      </c>
      <c r="V443" s="72">
        <v>97</v>
      </c>
      <c r="W443" s="72">
        <v>60</v>
      </c>
      <c r="X443" s="72">
        <v>47</v>
      </c>
      <c r="Y443" s="72" t="s">
        <v>114</v>
      </c>
      <c r="Z443" s="72" t="s">
        <v>114</v>
      </c>
      <c r="AA443" s="72" t="s">
        <v>114</v>
      </c>
      <c r="AB443" s="72" t="s">
        <v>114</v>
      </c>
    </row>
    <row r="444" spans="1:28">
      <c r="A444" s="30">
        <v>201819</v>
      </c>
      <c r="B444" s="30" t="s">
        <v>19</v>
      </c>
      <c r="C444" s="30" t="s">
        <v>356</v>
      </c>
      <c r="D444" s="30" t="s">
        <v>20</v>
      </c>
      <c r="E444" s="30" t="s">
        <v>21</v>
      </c>
      <c r="F444" s="30" t="s">
        <v>22</v>
      </c>
      <c r="G444" s="30" t="s">
        <v>83</v>
      </c>
      <c r="H444" s="30" t="s">
        <v>84</v>
      </c>
      <c r="I444" s="30" t="s">
        <v>112</v>
      </c>
      <c r="J444" s="7" t="s">
        <v>109</v>
      </c>
      <c r="K444" s="7" t="s">
        <v>109</v>
      </c>
      <c r="L444" s="30" t="s">
        <v>41</v>
      </c>
      <c r="M444" s="30" t="s">
        <v>341</v>
      </c>
      <c r="N444" s="72">
        <v>108588</v>
      </c>
      <c r="O444" s="72">
        <v>107121</v>
      </c>
      <c r="P444" s="72">
        <v>73146</v>
      </c>
      <c r="Q444" s="72">
        <v>59401</v>
      </c>
      <c r="R444" s="72" t="s">
        <v>114</v>
      </c>
      <c r="S444" s="72" t="s">
        <v>114</v>
      </c>
      <c r="T444" s="72" t="s">
        <v>114</v>
      </c>
      <c r="U444" s="72" t="s">
        <v>114</v>
      </c>
      <c r="V444" s="72">
        <v>99</v>
      </c>
      <c r="W444" s="72">
        <v>67</v>
      </c>
      <c r="X444" s="72">
        <v>55</v>
      </c>
      <c r="Y444" s="72" t="s">
        <v>114</v>
      </c>
      <c r="Z444" s="72" t="s">
        <v>114</v>
      </c>
      <c r="AA444" s="72" t="s">
        <v>114</v>
      </c>
      <c r="AB444" s="72" t="s">
        <v>114</v>
      </c>
    </row>
    <row r="445" spans="1:28">
      <c r="A445" s="30">
        <v>201819</v>
      </c>
      <c r="B445" s="30" t="s">
        <v>19</v>
      </c>
      <c r="C445" s="30" t="s">
        <v>356</v>
      </c>
      <c r="D445" s="30" t="s">
        <v>20</v>
      </c>
      <c r="E445" s="30" t="s">
        <v>21</v>
      </c>
      <c r="F445" s="30" t="s">
        <v>22</v>
      </c>
      <c r="G445" s="30" t="s">
        <v>109</v>
      </c>
      <c r="H445" s="30" t="s">
        <v>84</v>
      </c>
      <c r="I445" s="30" t="s">
        <v>112</v>
      </c>
      <c r="J445" s="7" t="s">
        <v>109</v>
      </c>
      <c r="K445" s="7" t="s">
        <v>109</v>
      </c>
      <c r="L445" s="30" t="s">
        <v>41</v>
      </c>
      <c r="M445" s="30" t="s">
        <v>341</v>
      </c>
      <c r="N445" s="72">
        <v>235280</v>
      </c>
      <c r="O445" s="72">
        <v>230376</v>
      </c>
      <c r="P445" s="72">
        <v>149275</v>
      </c>
      <c r="Q445" s="72">
        <v>118720</v>
      </c>
      <c r="R445" s="72" t="s">
        <v>114</v>
      </c>
      <c r="S445" s="72" t="s">
        <v>114</v>
      </c>
      <c r="T445" s="72" t="s">
        <v>114</v>
      </c>
      <c r="U445" s="72" t="s">
        <v>114</v>
      </c>
      <c r="V445" s="72">
        <v>98</v>
      </c>
      <c r="W445" s="72">
        <v>63</v>
      </c>
      <c r="X445" s="72">
        <v>50</v>
      </c>
      <c r="Y445" s="72" t="s">
        <v>114</v>
      </c>
      <c r="Z445" s="72" t="s">
        <v>114</v>
      </c>
      <c r="AA445" s="72" t="s">
        <v>114</v>
      </c>
      <c r="AB445" s="72" t="s">
        <v>114</v>
      </c>
    </row>
    <row r="446" spans="1:28">
      <c r="A446" s="30">
        <v>201819</v>
      </c>
      <c r="B446" s="30" t="s">
        <v>19</v>
      </c>
      <c r="C446" s="30" t="s">
        <v>356</v>
      </c>
      <c r="D446" s="30" t="s">
        <v>20</v>
      </c>
      <c r="E446" s="30" t="s">
        <v>21</v>
      </c>
      <c r="F446" s="30" t="s">
        <v>22</v>
      </c>
      <c r="G446" s="30" t="s">
        <v>81</v>
      </c>
      <c r="H446" s="30" t="s">
        <v>84</v>
      </c>
      <c r="I446" s="30" t="s">
        <v>112</v>
      </c>
      <c r="J446" s="7" t="s">
        <v>109</v>
      </c>
      <c r="K446" s="7" t="s">
        <v>109</v>
      </c>
      <c r="L446" s="30" t="s">
        <v>42</v>
      </c>
      <c r="M446" s="30" t="s">
        <v>342</v>
      </c>
      <c r="N446" s="72">
        <v>19032</v>
      </c>
      <c r="O446" s="72">
        <v>18720</v>
      </c>
      <c r="P446" s="72">
        <v>13419</v>
      </c>
      <c r="Q446" s="72">
        <v>9780</v>
      </c>
      <c r="R446" s="72" t="s">
        <v>114</v>
      </c>
      <c r="S446" s="72" t="s">
        <v>114</v>
      </c>
      <c r="T446" s="72" t="s">
        <v>114</v>
      </c>
      <c r="U446" s="72" t="s">
        <v>114</v>
      </c>
      <c r="V446" s="72">
        <v>98</v>
      </c>
      <c r="W446" s="72">
        <v>71</v>
      </c>
      <c r="X446" s="72">
        <v>51</v>
      </c>
      <c r="Y446" s="72" t="s">
        <v>114</v>
      </c>
      <c r="Z446" s="72" t="s">
        <v>114</v>
      </c>
      <c r="AA446" s="72" t="s">
        <v>114</v>
      </c>
      <c r="AB446" s="72" t="s">
        <v>114</v>
      </c>
    </row>
    <row r="447" spans="1:28">
      <c r="A447" s="30">
        <v>201819</v>
      </c>
      <c r="B447" s="30" t="s">
        <v>19</v>
      </c>
      <c r="C447" s="30" t="s">
        <v>356</v>
      </c>
      <c r="D447" s="30" t="s">
        <v>20</v>
      </c>
      <c r="E447" s="30" t="s">
        <v>21</v>
      </c>
      <c r="F447" s="30" t="s">
        <v>22</v>
      </c>
      <c r="G447" s="30" t="s">
        <v>83</v>
      </c>
      <c r="H447" s="30" t="s">
        <v>84</v>
      </c>
      <c r="I447" s="30" t="s">
        <v>112</v>
      </c>
      <c r="J447" s="7" t="s">
        <v>109</v>
      </c>
      <c r="K447" s="7" t="s">
        <v>109</v>
      </c>
      <c r="L447" s="30" t="s">
        <v>42</v>
      </c>
      <c r="M447" s="30" t="s">
        <v>342</v>
      </c>
      <c r="N447" s="72">
        <v>19980</v>
      </c>
      <c r="O447" s="72">
        <v>19730</v>
      </c>
      <c r="P447" s="72">
        <v>15729</v>
      </c>
      <c r="Q447" s="72">
        <v>12140</v>
      </c>
      <c r="R447" s="72" t="s">
        <v>114</v>
      </c>
      <c r="S447" s="72" t="s">
        <v>114</v>
      </c>
      <c r="T447" s="72" t="s">
        <v>114</v>
      </c>
      <c r="U447" s="72" t="s">
        <v>114</v>
      </c>
      <c r="V447" s="72">
        <v>99</v>
      </c>
      <c r="W447" s="72">
        <v>79</v>
      </c>
      <c r="X447" s="72">
        <v>61</v>
      </c>
      <c r="Y447" s="72" t="s">
        <v>114</v>
      </c>
      <c r="Z447" s="72" t="s">
        <v>114</v>
      </c>
      <c r="AA447" s="72" t="s">
        <v>114</v>
      </c>
      <c r="AB447" s="72" t="s">
        <v>114</v>
      </c>
    </row>
    <row r="448" spans="1:28">
      <c r="A448" s="30">
        <v>201819</v>
      </c>
      <c r="B448" s="30" t="s">
        <v>19</v>
      </c>
      <c r="C448" s="30" t="s">
        <v>356</v>
      </c>
      <c r="D448" s="30" t="s">
        <v>20</v>
      </c>
      <c r="E448" s="30" t="s">
        <v>21</v>
      </c>
      <c r="F448" s="30" t="s">
        <v>22</v>
      </c>
      <c r="G448" s="30" t="s">
        <v>109</v>
      </c>
      <c r="H448" s="30" t="s">
        <v>84</v>
      </c>
      <c r="I448" s="30" t="s">
        <v>112</v>
      </c>
      <c r="J448" s="7" t="s">
        <v>109</v>
      </c>
      <c r="K448" s="7" t="s">
        <v>109</v>
      </c>
      <c r="L448" s="30" t="s">
        <v>42</v>
      </c>
      <c r="M448" s="30" t="s">
        <v>342</v>
      </c>
      <c r="N448" s="72">
        <v>39012</v>
      </c>
      <c r="O448" s="72">
        <v>38450</v>
      </c>
      <c r="P448" s="72">
        <v>29148</v>
      </c>
      <c r="Q448" s="72">
        <v>21920</v>
      </c>
      <c r="R448" s="72" t="s">
        <v>114</v>
      </c>
      <c r="S448" s="72" t="s">
        <v>114</v>
      </c>
      <c r="T448" s="72" t="s">
        <v>114</v>
      </c>
      <c r="U448" s="72" t="s">
        <v>114</v>
      </c>
      <c r="V448" s="72">
        <v>99</v>
      </c>
      <c r="W448" s="72">
        <v>75</v>
      </c>
      <c r="X448" s="72">
        <v>56</v>
      </c>
      <c r="Y448" s="72" t="s">
        <v>114</v>
      </c>
      <c r="Z448" s="72" t="s">
        <v>114</v>
      </c>
      <c r="AA448" s="72" t="s">
        <v>114</v>
      </c>
      <c r="AB448" s="72" t="s">
        <v>114</v>
      </c>
    </row>
    <row r="449" spans="1:28">
      <c r="A449" s="30">
        <v>201819</v>
      </c>
      <c r="B449" s="30" t="s">
        <v>19</v>
      </c>
      <c r="C449" s="30" t="s">
        <v>356</v>
      </c>
      <c r="D449" s="30" t="s">
        <v>20</v>
      </c>
      <c r="E449" s="30" t="s">
        <v>21</v>
      </c>
      <c r="F449" s="30" t="s">
        <v>22</v>
      </c>
      <c r="G449" s="30" t="s">
        <v>81</v>
      </c>
      <c r="H449" s="30" t="s">
        <v>84</v>
      </c>
      <c r="I449" s="30" t="s">
        <v>112</v>
      </c>
      <c r="J449" s="7" t="s">
        <v>109</v>
      </c>
      <c r="K449" s="7" t="s">
        <v>109</v>
      </c>
      <c r="L449" s="30" t="s">
        <v>42</v>
      </c>
      <c r="M449" s="30" t="s">
        <v>341</v>
      </c>
      <c r="N449" s="72">
        <v>19032</v>
      </c>
      <c r="O449" s="72">
        <v>18720</v>
      </c>
      <c r="P449" s="72">
        <v>13419</v>
      </c>
      <c r="Q449" s="72">
        <v>9780</v>
      </c>
      <c r="R449" s="72" t="s">
        <v>114</v>
      </c>
      <c r="S449" s="72" t="s">
        <v>114</v>
      </c>
      <c r="T449" s="72" t="s">
        <v>114</v>
      </c>
      <c r="U449" s="72" t="s">
        <v>114</v>
      </c>
      <c r="V449" s="72">
        <v>98</v>
      </c>
      <c r="W449" s="72">
        <v>71</v>
      </c>
      <c r="X449" s="72">
        <v>51</v>
      </c>
      <c r="Y449" s="72" t="s">
        <v>114</v>
      </c>
      <c r="Z449" s="72" t="s">
        <v>114</v>
      </c>
      <c r="AA449" s="72" t="s">
        <v>114</v>
      </c>
      <c r="AB449" s="72" t="s">
        <v>114</v>
      </c>
    </row>
    <row r="450" spans="1:28">
      <c r="A450" s="30">
        <v>201819</v>
      </c>
      <c r="B450" s="30" t="s">
        <v>19</v>
      </c>
      <c r="C450" s="30" t="s">
        <v>356</v>
      </c>
      <c r="D450" s="30" t="s">
        <v>20</v>
      </c>
      <c r="E450" s="30" t="s">
        <v>21</v>
      </c>
      <c r="F450" s="30" t="s">
        <v>22</v>
      </c>
      <c r="G450" s="30" t="s">
        <v>83</v>
      </c>
      <c r="H450" s="30" t="s">
        <v>84</v>
      </c>
      <c r="I450" s="30" t="s">
        <v>112</v>
      </c>
      <c r="J450" s="7" t="s">
        <v>109</v>
      </c>
      <c r="K450" s="7" t="s">
        <v>109</v>
      </c>
      <c r="L450" s="30" t="s">
        <v>42</v>
      </c>
      <c r="M450" s="30" t="s">
        <v>341</v>
      </c>
      <c r="N450" s="72">
        <v>19980</v>
      </c>
      <c r="O450" s="72">
        <v>19730</v>
      </c>
      <c r="P450" s="72">
        <v>15729</v>
      </c>
      <c r="Q450" s="72">
        <v>12140</v>
      </c>
      <c r="R450" s="72" t="s">
        <v>114</v>
      </c>
      <c r="S450" s="72" t="s">
        <v>114</v>
      </c>
      <c r="T450" s="72" t="s">
        <v>114</v>
      </c>
      <c r="U450" s="72" t="s">
        <v>114</v>
      </c>
      <c r="V450" s="72">
        <v>99</v>
      </c>
      <c r="W450" s="72">
        <v>79</v>
      </c>
      <c r="X450" s="72">
        <v>61</v>
      </c>
      <c r="Y450" s="72" t="s">
        <v>114</v>
      </c>
      <c r="Z450" s="72" t="s">
        <v>114</v>
      </c>
      <c r="AA450" s="72" t="s">
        <v>114</v>
      </c>
      <c r="AB450" s="72" t="s">
        <v>114</v>
      </c>
    </row>
    <row r="451" spans="1:28">
      <c r="A451" s="30">
        <v>201819</v>
      </c>
      <c r="B451" s="30" t="s">
        <v>19</v>
      </c>
      <c r="C451" s="30" t="s">
        <v>356</v>
      </c>
      <c r="D451" s="30" t="s">
        <v>20</v>
      </c>
      <c r="E451" s="30" t="s">
        <v>21</v>
      </c>
      <c r="F451" s="30" t="s">
        <v>22</v>
      </c>
      <c r="G451" s="30" t="s">
        <v>109</v>
      </c>
      <c r="H451" s="30" t="s">
        <v>84</v>
      </c>
      <c r="I451" s="30" t="s">
        <v>112</v>
      </c>
      <c r="J451" s="7" t="s">
        <v>109</v>
      </c>
      <c r="K451" s="7" t="s">
        <v>109</v>
      </c>
      <c r="L451" s="30" t="s">
        <v>42</v>
      </c>
      <c r="M451" s="30" t="s">
        <v>341</v>
      </c>
      <c r="N451" s="72">
        <v>39012</v>
      </c>
      <c r="O451" s="72">
        <v>38450</v>
      </c>
      <c r="P451" s="72">
        <v>29148</v>
      </c>
      <c r="Q451" s="72">
        <v>21920</v>
      </c>
      <c r="R451" s="72" t="s">
        <v>114</v>
      </c>
      <c r="S451" s="72" t="s">
        <v>114</v>
      </c>
      <c r="T451" s="72" t="s">
        <v>114</v>
      </c>
      <c r="U451" s="72" t="s">
        <v>114</v>
      </c>
      <c r="V451" s="72">
        <v>99</v>
      </c>
      <c r="W451" s="72">
        <v>75</v>
      </c>
      <c r="X451" s="72">
        <v>56</v>
      </c>
      <c r="Y451" s="72" t="s">
        <v>114</v>
      </c>
      <c r="Z451" s="72" t="s">
        <v>114</v>
      </c>
      <c r="AA451" s="72" t="s">
        <v>114</v>
      </c>
      <c r="AB451" s="72" t="s">
        <v>114</v>
      </c>
    </row>
    <row r="452" spans="1:28">
      <c r="A452" s="30">
        <v>201819</v>
      </c>
      <c r="B452" s="30" t="s">
        <v>19</v>
      </c>
      <c r="C452" s="30" t="s">
        <v>356</v>
      </c>
      <c r="D452" s="30" t="s">
        <v>20</v>
      </c>
      <c r="E452" s="30" t="s">
        <v>21</v>
      </c>
      <c r="F452" s="30" t="s">
        <v>22</v>
      </c>
      <c r="G452" s="30" t="s">
        <v>81</v>
      </c>
      <c r="H452" s="30" t="s">
        <v>84</v>
      </c>
      <c r="I452" s="30" t="s">
        <v>112</v>
      </c>
      <c r="J452" s="7" t="s">
        <v>109</v>
      </c>
      <c r="K452" s="7" t="s">
        <v>109</v>
      </c>
      <c r="L452" s="30" t="s">
        <v>43</v>
      </c>
      <c r="M452" s="30" t="s">
        <v>342</v>
      </c>
      <c r="N452" s="72">
        <v>119342</v>
      </c>
      <c r="O452" s="72">
        <v>113565</v>
      </c>
      <c r="P452" s="72">
        <v>70222</v>
      </c>
      <c r="Q452" s="72">
        <v>55332</v>
      </c>
      <c r="R452" s="72" t="s">
        <v>114</v>
      </c>
      <c r="S452" s="72" t="s">
        <v>114</v>
      </c>
      <c r="T452" s="72" t="s">
        <v>114</v>
      </c>
      <c r="U452" s="72" t="s">
        <v>114</v>
      </c>
      <c r="V452" s="72">
        <v>95</v>
      </c>
      <c r="W452" s="72">
        <v>59</v>
      </c>
      <c r="X452" s="72">
        <v>46</v>
      </c>
      <c r="Y452" s="72" t="s">
        <v>114</v>
      </c>
      <c r="Z452" s="72" t="s">
        <v>114</v>
      </c>
      <c r="AA452" s="72" t="s">
        <v>114</v>
      </c>
      <c r="AB452" s="72" t="s">
        <v>114</v>
      </c>
    </row>
    <row r="453" spans="1:28">
      <c r="A453" s="30">
        <v>201819</v>
      </c>
      <c r="B453" s="30" t="s">
        <v>19</v>
      </c>
      <c r="C453" s="30" t="s">
        <v>356</v>
      </c>
      <c r="D453" s="30" t="s">
        <v>20</v>
      </c>
      <c r="E453" s="30" t="s">
        <v>21</v>
      </c>
      <c r="F453" s="30" t="s">
        <v>22</v>
      </c>
      <c r="G453" s="30" t="s">
        <v>83</v>
      </c>
      <c r="H453" s="30" t="s">
        <v>84</v>
      </c>
      <c r="I453" s="30" t="s">
        <v>112</v>
      </c>
      <c r="J453" s="7" t="s">
        <v>109</v>
      </c>
      <c r="K453" s="7" t="s">
        <v>109</v>
      </c>
      <c r="L453" s="30" t="s">
        <v>43</v>
      </c>
      <c r="M453" s="30" t="s">
        <v>342</v>
      </c>
      <c r="N453" s="72">
        <v>133478</v>
      </c>
      <c r="O453" s="72">
        <v>130224</v>
      </c>
      <c r="P453" s="72">
        <v>88188</v>
      </c>
      <c r="Q453" s="72">
        <v>72428</v>
      </c>
      <c r="R453" s="72" t="s">
        <v>114</v>
      </c>
      <c r="S453" s="72" t="s">
        <v>114</v>
      </c>
      <c r="T453" s="72" t="s">
        <v>114</v>
      </c>
      <c r="U453" s="72" t="s">
        <v>114</v>
      </c>
      <c r="V453" s="72">
        <v>98</v>
      </c>
      <c r="W453" s="72">
        <v>66</v>
      </c>
      <c r="X453" s="72">
        <v>54</v>
      </c>
      <c r="Y453" s="72" t="s">
        <v>114</v>
      </c>
      <c r="Z453" s="72" t="s">
        <v>114</v>
      </c>
      <c r="AA453" s="72" t="s">
        <v>114</v>
      </c>
      <c r="AB453" s="72" t="s">
        <v>114</v>
      </c>
    </row>
    <row r="454" spans="1:28">
      <c r="A454" s="30">
        <v>201819</v>
      </c>
      <c r="B454" s="30" t="s">
        <v>19</v>
      </c>
      <c r="C454" s="30" t="s">
        <v>356</v>
      </c>
      <c r="D454" s="30" t="s">
        <v>20</v>
      </c>
      <c r="E454" s="30" t="s">
        <v>21</v>
      </c>
      <c r="F454" s="30" t="s">
        <v>22</v>
      </c>
      <c r="G454" s="30" t="s">
        <v>109</v>
      </c>
      <c r="H454" s="30" t="s">
        <v>84</v>
      </c>
      <c r="I454" s="30" t="s">
        <v>112</v>
      </c>
      <c r="J454" s="7" t="s">
        <v>109</v>
      </c>
      <c r="K454" s="7" t="s">
        <v>109</v>
      </c>
      <c r="L454" s="30" t="s">
        <v>43</v>
      </c>
      <c r="M454" s="30" t="s">
        <v>342</v>
      </c>
      <c r="N454" s="72">
        <v>252820</v>
      </c>
      <c r="O454" s="72">
        <v>243789</v>
      </c>
      <c r="P454" s="72">
        <v>158410</v>
      </c>
      <c r="Q454" s="72">
        <v>127760</v>
      </c>
      <c r="R454" s="72" t="s">
        <v>114</v>
      </c>
      <c r="S454" s="72" t="s">
        <v>114</v>
      </c>
      <c r="T454" s="72" t="s">
        <v>114</v>
      </c>
      <c r="U454" s="72" t="s">
        <v>114</v>
      </c>
      <c r="V454" s="72">
        <v>96</v>
      </c>
      <c r="W454" s="72">
        <v>63</v>
      </c>
      <c r="X454" s="72">
        <v>51</v>
      </c>
      <c r="Y454" s="72" t="s">
        <v>114</v>
      </c>
      <c r="Z454" s="72" t="s">
        <v>114</v>
      </c>
      <c r="AA454" s="72" t="s">
        <v>114</v>
      </c>
      <c r="AB454" s="72" t="s">
        <v>114</v>
      </c>
    </row>
    <row r="455" spans="1:28">
      <c r="A455" s="30">
        <v>201819</v>
      </c>
      <c r="B455" s="30" t="s">
        <v>19</v>
      </c>
      <c r="C455" s="30" t="s">
        <v>356</v>
      </c>
      <c r="D455" s="30" t="s">
        <v>20</v>
      </c>
      <c r="E455" s="30" t="s">
        <v>21</v>
      </c>
      <c r="F455" s="30" t="s">
        <v>22</v>
      </c>
      <c r="G455" s="30" t="s">
        <v>81</v>
      </c>
      <c r="H455" s="30" t="s">
        <v>84</v>
      </c>
      <c r="I455" s="30" t="s">
        <v>112</v>
      </c>
      <c r="J455" s="7" t="s">
        <v>109</v>
      </c>
      <c r="K455" s="7" t="s">
        <v>109</v>
      </c>
      <c r="L455" s="30" t="s">
        <v>43</v>
      </c>
      <c r="M455" s="30" t="s">
        <v>341</v>
      </c>
      <c r="N455" s="72">
        <v>119342</v>
      </c>
      <c r="O455" s="72">
        <v>113565</v>
      </c>
      <c r="P455" s="72">
        <v>70222</v>
      </c>
      <c r="Q455" s="72">
        <v>55332</v>
      </c>
      <c r="R455" s="72" t="s">
        <v>114</v>
      </c>
      <c r="S455" s="72" t="s">
        <v>114</v>
      </c>
      <c r="T455" s="72" t="s">
        <v>114</v>
      </c>
      <c r="U455" s="72" t="s">
        <v>114</v>
      </c>
      <c r="V455" s="72">
        <v>95</v>
      </c>
      <c r="W455" s="72">
        <v>59</v>
      </c>
      <c r="X455" s="72">
        <v>46</v>
      </c>
      <c r="Y455" s="72" t="s">
        <v>114</v>
      </c>
      <c r="Z455" s="72" t="s">
        <v>114</v>
      </c>
      <c r="AA455" s="72" t="s">
        <v>114</v>
      </c>
      <c r="AB455" s="72" t="s">
        <v>114</v>
      </c>
    </row>
    <row r="456" spans="1:28">
      <c r="A456" s="30">
        <v>201819</v>
      </c>
      <c r="B456" s="30" t="s">
        <v>19</v>
      </c>
      <c r="C456" s="30" t="s">
        <v>356</v>
      </c>
      <c r="D456" s="30" t="s">
        <v>20</v>
      </c>
      <c r="E456" s="30" t="s">
        <v>21</v>
      </c>
      <c r="F456" s="30" t="s">
        <v>22</v>
      </c>
      <c r="G456" s="30" t="s">
        <v>83</v>
      </c>
      <c r="H456" s="30" t="s">
        <v>84</v>
      </c>
      <c r="I456" s="30" t="s">
        <v>112</v>
      </c>
      <c r="J456" s="7" t="s">
        <v>109</v>
      </c>
      <c r="K456" s="7" t="s">
        <v>109</v>
      </c>
      <c r="L456" s="30" t="s">
        <v>43</v>
      </c>
      <c r="M456" s="30" t="s">
        <v>341</v>
      </c>
      <c r="N456" s="72">
        <v>133478</v>
      </c>
      <c r="O456" s="72">
        <v>130224</v>
      </c>
      <c r="P456" s="72">
        <v>88188</v>
      </c>
      <c r="Q456" s="72">
        <v>72428</v>
      </c>
      <c r="R456" s="72" t="s">
        <v>114</v>
      </c>
      <c r="S456" s="72" t="s">
        <v>114</v>
      </c>
      <c r="T456" s="72" t="s">
        <v>114</v>
      </c>
      <c r="U456" s="72" t="s">
        <v>114</v>
      </c>
      <c r="V456" s="72">
        <v>98</v>
      </c>
      <c r="W456" s="72">
        <v>66</v>
      </c>
      <c r="X456" s="72">
        <v>54</v>
      </c>
      <c r="Y456" s="72" t="s">
        <v>114</v>
      </c>
      <c r="Z456" s="72" t="s">
        <v>114</v>
      </c>
      <c r="AA456" s="72" t="s">
        <v>114</v>
      </c>
      <c r="AB456" s="72" t="s">
        <v>114</v>
      </c>
    </row>
    <row r="457" spans="1:28">
      <c r="A457" s="30">
        <v>201819</v>
      </c>
      <c r="B457" s="30" t="s">
        <v>19</v>
      </c>
      <c r="C457" s="30" t="s">
        <v>356</v>
      </c>
      <c r="D457" s="30" t="s">
        <v>20</v>
      </c>
      <c r="E457" s="30" t="s">
        <v>21</v>
      </c>
      <c r="F457" s="30" t="s">
        <v>22</v>
      </c>
      <c r="G457" s="30" t="s">
        <v>109</v>
      </c>
      <c r="H457" s="30" t="s">
        <v>84</v>
      </c>
      <c r="I457" s="30" t="s">
        <v>112</v>
      </c>
      <c r="J457" s="7" t="s">
        <v>109</v>
      </c>
      <c r="K457" s="7" t="s">
        <v>109</v>
      </c>
      <c r="L457" s="30" t="s">
        <v>43</v>
      </c>
      <c r="M457" s="30" t="s">
        <v>341</v>
      </c>
      <c r="N457" s="72">
        <v>252820</v>
      </c>
      <c r="O457" s="72">
        <v>243789</v>
      </c>
      <c r="P457" s="72">
        <v>158410</v>
      </c>
      <c r="Q457" s="72">
        <v>127760</v>
      </c>
      <c r="R457" s="72" t="s">
        <v>114</v>
      </c>
      <c r="S457" s="72" t="s">
        <v>114</v>
      </c>
      <c r="T457" s="72" t="s">
        <v>114</v>
      </c>
      <c r="U457" s="72" t="s">
        <v>114</v>
      </c>
      <c r="V457" s="72">
        <v>96</v>
      </c>
      <c r="W457" s="72">
        <v>63</v>
      </c>
      <c r="X457" s="72">
        <v>51</v>
      </c>
      <c r="Y457" s="72" t="s">
        <v>114</v>
      </c>
      <c r="Z457" s="72" t="s">
        <v>114</v>
      </c>
      <c r="AA457" s="72" t="s">
        <v>114</v>
      </c>
      <c r="AB457" s="72" t="s">
        <v>114</v>
      </c>
    </row>
    <row r="458" spans="1:28">
      <c r="A458" s="30">
        <v>201819</v>
      </c>
      <c r="B458" s="30" t="s">
        <v>19</v>
      </c>
      <c r="C458" s="30" t="s">
        <v>356</v>
      </c>
      <c r="D458" s="30" t="s">
        <v>20</v>
      </c>
      <c r="E458" s="30" t="s">
        <v>21</v>
      </c>
      <c r="F458" s="30" t="s">
        <v>22</v>
      </c>
      <c r="G458" s="30" t="s">
        <v>81</v>
      </c>
      <c r="H458" s="30" t="s">
        <v>84</v>
      </c>
      <c r="I458" s="30" t="s">
        <v>112</v>
      </c>
      <c r="J458" s="7" t="s">
        <v>109</v>
      </c>
      <c r="K458" s="7" t="s">
        <v>109</v>
      </c>
      <c r="L458" s="30" t="s">
        <v>44</v>
      </c>
      <c r="M458" s="30" t="s">
        <v>342</v>
      </c>
      <c r="N458" s="72">
        <v>1492</v>
      </c>
      <c r="O458" s="72">
        <v>1474</v>
      </c>
      <c r="P458" s="72">
        <v>1333</v>
      </c>
      <c r="Q458" s="72">
        <v>1263</v>
      </c>
      <c r="R458" s="72" t="s">
        <v>114</v>
      </c>
      <c r="S458" s="72" t="s">
        <v>114</v>
      </c>
      <c r="T458" s="72" t="s">
        <v>114</v>
      </c>
      <c r="U458" s="72" t="s">
        <v>114</v>
      </c>
      <c r="V458" s="72">
        <v>99</v>
      </c>
      <c r="W458" s="72">
        <v>89</v>
      </c>
      <c r="X458" s="72">
        <v>85</v>
      </c>
      <c r="Y458" s="72" t="s">
        <v>114</v>
      </c>
      <c r="Z458" s="72" t="s">
        <v>114</v>
      </c>
      <c r="AA458" s="72" t="s">
        <v>114</v>
      </c>
      <c r="AB458" s="72" t="s">
        <v>114</v>
      </c>
    </row>
    <row r="459" spans="1:28">
      <c r="A459" s="30">
        <v>201819</v>
      </c>
      <c r="B459" s="30" t="s">
        <v>19</v>
      </c>
      <c r="C459" s="30" t="s">
        <v>356</v>
      </c>
      <c r="D459" s="30" t="s">
        <v>20</v>
      </c>
      <c r="E459" s="30" t="s">
        <v>21</v>
      </c>
      <c r="F459" s="30" t="s">
        <v>22</v>
      </c>
      <c r="G459" s="30" t="s">
        <v>83</v>
      </c>
      <c r="H459" s="30" t="s">
        <v>84</v>
      </c>
      <c r="I459" s="30" t="s">
        <v>112</v>
      </c>
      <c r="J459" s="7" t="s">
        <v>109</v>
      </c>
      <c r="K459" s="7" t="s">
        <v>109</v>
      </c>
      <c r="L459" s="30" t="s">
        <v>44</v>
      </c>
      <c r="M459" s="30" t="s">
        <v>342</v>
      </c>
      <c r="N459" s="72">
        <v>2130</v>
      </c>
      <c r="O459" s="72">
        <v>2099</v>
      </c>
      <c r="P459" s="72">
        <v>1902</v>
      </c>
      <c r="Q459" s="72">
        <v>1778</v>
      </c>
      <c r="R459" s="72" t="s">
        <v>114</v>
      </c>
      <c r="S459" s="72" t="s">
        <v>114</v>
      </c>
      <c r="T459" s="72" t="s">
        <v>114</v>
      </c>
      <c r="U459" s="72" t="s">
        <v>114</v>
      </c>
      <c r="V459" s="72">
        <v>99</v>
      </c>
      <c r="W459" s="72">
        <v>89</v>
      </c>
      <c r="X459" s="72">
        <v>83</v>
      </c>
      <c r="Y459" s="72" t="s">
        <v>114</v>
      </c>
      <c r="Z459" s="72" t="s">
        <v>114</v>
      </c>
      <c r="AA459" s="72" t="s">
        <v>114</v>
      </c>
      <c r="AB459" s="72" t="s">
        <v>114</v>
      </c>
    </row>
    <row r="460" spans="1:28">
      <c r="A460" s="30">
        <v>201819</v>
      </c>
      <c r="B460" s="30" t="s">
        <v>19</v>
      </c>
      <c r="C460" s="30" t="s">
        <v>356</v>
      </c>
      <c r="D460" s="30" t="s">
        <v>20</v>
      </c>
      <c r="E460" s="30" t="s">
        <v>21</v>
      </c>
      <c r="F460" s="30" t="s">
        <v>22</v>
      </c>
      <c r="G460" s="30" t="s">
        <v>109</v>
      </c>
      <c r="H460" s="30" t="s">
        <v>84</v>
      </c>
      <c r="I460" s="30" t="s">
        <v>112</v>
      </c>
      <c r="J460" s="7" t="s">
        <v>109</v>
      </c>
      <c r="K460" s="7" t="s">
        <v>109</v>
      </c>
      <c r="L460" s="30" t="s">
        <v>44</v>
      </c>
      <c r="M460" s="30" t="s">
        <v>342</v>
      </c>
      <c r="N460" s="72">
        <v>3622</v>
      </c>
      <c r="O460" s="72">
        <v>3573</v>
      </c>
      <c r="P460" s="72">
        <v>3235</v>
      </c>
      <c r="Q460" s="72">
        <v>3041</v>
      </c>
      <c r="R460" s="72" t="s">
        <v>114</v>
      </c>
      <c r="S460" s="72" t="s">
        <v>114</v>
      </c>
      <c r="T460" s="72" t="s">
        <v>114</v>
      </c>
      <c r="U460" s="72" t="s">
        <v>114</v>
      </c>
      <c r="V460" s="72">
        <v>99</v>
      </c>
      <c r="W460" s="72">
        <v>89</v>
      </c>
      <c r="X460" s="72">
        <v>84</v>
      </c>
      <c r="Y460" s="72" t="s">
        <v>114</v>
      </c>
      <c r="Z460" s="72" t="s">
        <v>114</v>
      </c>
      <c r="AA460" s="72" t="s">
        <v>114</v>
      </c>
      <c r="AB460" s="72" t="s">
        <v>114</v>
      </c>
    </row>
    <row r="461" spans="1:28">
      <c r="A461" s="30">
        <v>201819</v>
      </c>
      <c r="B461" s="30" t="s">
        <v>19</v>
      </c>
      <c r="C461" s="30" t="s">
        <v>356</v>
      </c>
      <c r="D461" s="30" t="s">
        <v>20</v>
      </c>
      <c r="E461" s="30" t="s">
        <v>21</v>
      </c>
      <c r="F461" s="30" t="s">
        <v>22</v>
      </c>
      <c r="G461" s="30" t="s">
        <v>81</v>
      </c>
      <c r="H461" s="30" t="s">
        <v>84</v>
      </c>
      <c r="I461" s="30" t="s">
        <v>112</v>
      </c>
      <c r="J461" s="7" t="s">
        <v>109</v>
      </c>
      <c r="K461" s="7" t="s">
        <v>109</v>
      </c>
      <c r="L461" s="30" t="s">
        <v>44</v>
      </c>
      <c r="M461" s="30" t="s">
        <v>341</v>
      </c>
      <c r="N461" s="72">
        <v>1492</v>
      </c>
      <c r="O461" s="72">
        <v>1474</v>
      </c>
      <c r="P461" s="72">
        <v>1333</v>
      </c>
      <c r="Q461" s="72">
        <v>1263</v>
      </c>
      <c r="R461" s="72" t="s">
        <v>114</v>
      </c>
      <c r="S461" s="72" t="s">
        <v>114</v>
      </c>
      <c r="T461" s="72" t="s">
        <v>114</v>
      </c>
      <c r="U461" s="72" t="s">
        <v>114</v>
      </c>
      <c r="V461" s="72">
        <v>99</v>
      </c>
      <c r="W461" s="72">
        <v>89</v>
      </c>
      <c r="X461" s="72">
        <v>85</v>
      </c>
      <c r="Y461" s="72" t="s">
        <v>114</v>
      </c>
      <c r="Z461" s="72" t="s">
        <v>114</v>
      </c>
      <c r="AA461" s="72" t="s">
        <v>114</v>
      </c>
      <c r="AB461" s="72" t="s">
        <v>114</v>
      </c>
    </row>
    <row r="462" spans="1:28">
      <c r="A462" s="30">
        <v>201819</v>
      </c>
      <c r="B462" s="30" t="s">
        <v>19</v>
      </c>
      <c r="C462" s="30" t="s">
        <v>356</v>
      </c>
      <c r="D462" s="30" t="s">
        <v>20</v>
      </c>
      <c r="E462" s="30" t="s">
        <v>21</v>
      </c>
      <c r="F462" s="30" t="s">
        <v>22</v>
      </c>
      <c r="G462" s="30" t="s">
        <v>83</v>
      </c>
      <c r="H462" s="30" t="s">
        <v>84</v>
      </c>
      <c r="I462" s="30" t="s">
        <v>112</v>
      </c>
      <c r="J462" s="7" t="s">
        <v>109</v>
      </c>
      <c r="K462" s="7" t="s">
        <v>109</v>
      </c>
      <c r="L462" s="30" t="s">
        <v>44</v>
      </c>
      <c r="M462" s="30" t="s">
        <v>341</v>
      </c>
      <c r="N462" s="72">
        <v>2130</v>
      </c>
      <c r="O462" s="72">
        <v>2099</v>
      </c>
      <c r="P462" s="72">
        <v>1902</v>
      </c>
      <c r="Q462" s="72">
        <v>1778</v>
      </c>
      <c r="R462" s="72" t="s">
        <v>114</v>
      </c>
      <c r="S462" s="72" t="s">
        <v>114</v>
      </c>
      <c r="T462" s="72" t="s">
        <v>114</v>
      </c>
      <c r="U462" s="72" t="s">
        <v>114</v>
      </c>
      <c r="V462" s="72">
        <v>99</v>
      </c>
      <c r="W462" s="72">
        <v>89</v>
      </c>
      <c r="X462" s="72">
        <v>83</v>
      </c>
      <c r="Y462" s="72" t="s">
        <v>114</v>
      </c>
      <c r="Z462" s="72" t="s">
        <v>114</v>
      </c>
      <c r="AA462" s="72" t="s">
        <v>114</v>
      </c>
      <c r="AB462" s="72" t="s">
        <v>114</v>
      </c>
    </row>
    <row r="463" spans="1:28">
      <c r="A463" s="30">
        <v>201819</v>
      </c>
      <c r="B463" s="30" t="s">
        <v>19</v>
      </c>
      <c r="C463" s="30" t="s">
        <v>356</v>
      </c>
      <c r="D463" s="30" t="s">
        <v>20</v>
      </c>
      <c r="E463" s="30" t="s">
        <v>21</v>
      </c>
      <c r="F463" s="30" t="s">
        <v>22</v>
      </c>
      <c r="G463" s="30" t="s">
        <v>109</v>
      </c>
      <c r="H463" s="30" t="s">
        <v>84</v>
      </c>
      <c r="I463" s="30" t="s">
        <v>112</v>
      </c>
      <c r="J463" s="7" t="s">
        <v>109</v>
      </c>
      <c r="K463" s="7" t="s">
        <v>109</v>
      </c>
      <c r="L463" s="30" t="s">
        <v>44</v>
      </c>
      <c r="M463" s="30" t="s">
        <v>341</v>
      </c>
      <c r="N463" s="72">
        <v>3622</v>
      </c>
      <c r="O463" s="72">
        <v>3573</v>
      </c>
      <c r="P463" s="72">
        <v>3235</v>
      </c>
      <c r="Q463" s="72">
        <v>3041</v>
      </c>
      <c r="R463" s="72" t="s">
        <v>114</v>
      </c>
      <c r="S463" s="72" t="s">
        <v>114</v>
      </c>
      <c r="T463" s="72" t="s">
        <v>114</v>
      </c>
      <c r="U463" s="72" t="s">
        <v>114</v>
      </c>
      <c r="V463" s="72">
        <v>99</v>
      </c>
      <c r="W463" s="72">
        <v>89</v>
      </c>
      <c r="X463" s="72">
        <v>84</v>
      </c>
      <c r="Y463" s="72" t="s">
        <v>114</v>
      </c>
      <c r="Z463" s="72" t="s">
        <v>114</v>
      </c>
      <c r="AA463" s="72" t="s">
        <v>114</v>
      </c>
      <c r="AB463" s="72" t="s">
        <v>114</v>
      </c>
    </row>
    <row r="464" spans="1:28">
      <c r="A464" s="30">
        <v>201819</v>
      </c>
      <c r="B464" s="30" t="s">
        <v>19</v>
      </c>
      <c r="C464" s="30" t="s">
        <v>356</v>
      </c>
      <c r="D464" s="30" t="s">
        <v>20</v>
      </c>
      <c r="E464" s="30" t="s">
        <v>21</v>
      </c>
      <c r="F464" s="30" t="s">
        <v>22</v>
      </c>
      <c r="G464" s="30" t="s">
        <v>81</v>
      </c>
      <c r="H464" s="30" t="s">
        <v>84</v>
      </c>
      <c r="I464" s="30" t="s">
        <v>112</v>
      </c>
      <c r="J464" s="7" t="s">
        <v>109</v>
      </c>
      <c r="K464" s="7" t="s">
        <v>109</v>
      </c>
      <c r="L464" s="30" t="s">
        <v>45</v>
      </c>
      <c r="M464" s="30" t="s">
        <v>342</v>
      </c>
      <c r="N464" s="72">
        <v>268323</v>
      </c>
      <c r="O464" s="72">
        <v>262346</v>
      </c>
      <c r="P464" s="72">
        <v>191490</v>
      </c>
      <c r="Q464" s="72">
        <v>134588</v>
      </c>
      <c r="R464" s="72" t="s">
        <v>114</v>
      </c>
      <c r="S464" s="72" t="s">
        <v>114</v>
      </c>
      <c r="T464" s="72" t="s">
        <v>114</v>
      </c>
      <c r="U464" s="72" t="s">
        <v>114</v>
      </c>
      <c r="V464" s="72">
        <v>98</v>
      </c>
      <c r="W464" s="72">
        <v>71</v>
      </c>
      <c r="X464" s="72">
        <v>50</v>
      </c>
      <c r="Y464" s="72" t="s">
        <v>114</v>
      </c>
      <c r="Z464" s="72" t="s">
        <v>114</v>
      </c>
      <c r="AA464" s="72" t="s">
        <v>114</v>
      </c>
      <c r="AB464" s="72" t="s">
        <v>114</v>
      </c>
    </row>
    <row r="465" spans="1:28">
      <c r="A465" s="30">
        <v>201819</v>
      </c>
      <c r="B465" s="30" t="s">
        <v>19</v>
      </c>
      <c r="C465" s="30" t="s">
        <v>356</v>
      </c>
      <c r="D465" s="30" t="s">
        <v>20</v>
      </c>
      <c r="E465" s="30" t="s">
        <v>21</v>
      </c>
      <c r="F465" s="30" t="s">
        <v>22</v>
      </c>
      <c r="G465" s="30" t="s">
        <v>83</v>
      </c>
      <c r="H465" s="30" t="s">
        <v>84</v>
      </c>
      <c r="I465" s="30" t="s">
        <v>112</v>
      </c>
      <c r="J465" s="7" t="s">
        <v>109</v>
      </c>
      <c r="K465" s="7" t="s">
        <v>109</v>
      </c>
      <c r="L465" s="30" t="s">
        <v>45</v>
      </c>
      <c r="M465" s="30" t="s">
        <v>342</v>
      </c>
      <c r="N465" s="72">
        <v>261504</v>
      </c>
      <c r="O465" s="72">
        <v>256752</v>
      </c>
      <c r="P465" s="72">
        <v>188422</v>
      </c>
      <c r="Q465" s="72">
        <v>131932</v>
      </c>
      <c r="R465" s="72" t="s">
        <v>114</v>
      </c>
      <c r="S465" s="72" t="s">
        <v>114</v>
      </c>
      <c r="T465" s="72" t="s">
        <v>114</v>
      </c>
      <c r="U465" s="72" t="s">
        <v>114</v>
      </c>
      <c r="V465" s="72">
        <v>98</v>
      </c>
      <c r="W465" s="72">
        <v>72</v>
      </c>
      <c r="X465" s="72">
        <v>50</v>
      </c>
      <c r="Y465" s="72" t="s">
        <v>114</v>
      </c>
      <c r="Z465" s="72" t="s">
        <v>114</v>
      </c>
      <c r="AA465" s="72" t="s">
        <v>114</v>
      </c>
      <c r="AB465" s="72" t="s">
        <v>114</v>
      </c>
    </row>
    <row r="466" spans="1:28">
      <c r="A466" s="30">
        <v>201819</v>
      </c>
      <c r="B466" s="30" t="s">
        <v>19</v>
      </c>
      <c r="C466" s="30" t="s">
        <v>356</v>
      </c>
      <c r="D466" s="30" t="s">
        <v>20</v>
      </c>
      <c r="E466" s="30" t="s">
        <v>21</v>
      </c>
      <c r="F466" s="30" t="s">
        <v>22</v>
      </c>
      <c r="G466" s="30" t="s">
        <v>109</v>
      </c>
      <c r="H466" s="30" t="s">
        <v>84</v>
      </c>
      <c r="I466" s="30" t="s">
        <v>112</v>
      </c>
      <c r="J466" s="7" t="s">
        <v>109</v>
      </c>
      <c r="K466" s="7" t="s">
        <v>109</v>
      </c>
      <c r="L466" s="30" t="s">
        <v>45</v>
      </c>
      <c r="M466" s="30" t="s">
        <v>342</v>
      </c>
      <c r="N466" s="72">
        <v>529827</v>
      </c>
      <c r="O466" s="72">
        <v>519098</v>
      </c>
      <c r="P466" s="72">
        <v>379912</v>
      </c>
      <c r="Q466" s="72">
        <v>266520</v>
      </c>
      <c r="R466" s="72" t="s">
        <v>114</v>
      </c>
      <c r="S466" s="72" t="s">
        <v>114</v>
      </c>
      <c r="T466" s="72" t="s">
        <v>114</v>
      </c>
      <c r="U466" s="72" t="s">
        <v>114</v>
      </c>
      <c r="V466" s="72">
        <v>98</v>
      </c>
      <c r="W466" s="72">
        <v>72</v>
      </c>
      <c r="X466" s="72">
        <v>50</v>
      </c>
      <c r="Y466" s="72" t="s">
        <v>114</v>
      </c>
      <c r="Z466" s="72" t="s">
        <v>114</v>
      </c>
      <c r="AA466" s="72" t="s">
        <v>114</v>
      </c>
      <c r="AB466" s="72" t="s">
        <v>114</v>
      </c>
    </row>
    <row r="467" spans="1:28">
      <c r="A467" s="30">
        <v>201819</v>
      </c>
      <c r="B467" s="30" t="s">
        <v>19</v>
      </c>
      <c r="C467" s="30" t="s">
        <v>356</v>
      </c>
      <c r="D467" s="30" t="s">
        <v>20</v>
      </c>
      <c r="E467" s="30" t="s">
        <v>21</v>
      </c>
      <c r="F467" s="30" t="s">
        <v>22</v>
      </c>
      <c r="G467" s="30" t="s">
        <v>81</v>
      </c>
      <c r="H467" s="30" t="s">
        <v>84</v>
      </c>
      <c r="I467" s="30" t="s">
        <v>112</v>
      </c>
      <c r="J467" s="7" t="s">
        <v>109</v>
      </c>
      <c r="K467" s="7" t="s">
        <v>109</v>
      </c>
      <c r="L467" s="30" t="s">
        <v>45</v>
      </c>
      <c r="M467" s="30" t="s">
        <v>341</v>
      </c>
      <c r="N467" s="72">
        <v>268323</v>
      </c>
      <c r="O467" s="72">
        <v>262346</v>
      </c>
      <c r="P467" s="72">
        <v>191490</v>
      </c>
      <c r="Q467" s="72">
        <v>134588</v>
      </c>
      <c r="R467" s="72" t="s">
        <v>114</v>
      </c>
      <c r="S467" s="72" t="s">
        <v>114</v>
      </c>
      <c r="T467" s="72" t="s">
        <v>114</v>
      </c>
      <c r="U467" s="72" t="s">
        <v>114</v>
      </c>
      <c r="V467" s="72">
        <v>98</v>
      </c>
      <c r="W467" s="72">
        <v>71</v>
      </c>
      <c r="X467" s="72">
        <v>50</v>
      </c>
      <c r="Y467" s="72" t="s">
        <v>114</v>
      </c>
      <c r="Z467" s="72" t="s">
        <v>114</v>
      </c>
      <c r="AA467" s="72" t="s">
        <v>114</v>
      </c>
      <c r="AB467" s="72" t="s">
        <v>114</v>
      </c>
    </row>
    <row r="468" spans="1:28">
      <c r="A468" s="30">
        <v>201819</v>
      </c>
      <c r="B468" s="30" t="s">
        <v>19</v>
      </c>
      <c r="C468" s="30" t="s">
        <v>356</v>
      </c>
      <c r="D468" s="30" t="s">
        <v>20</v>
      </c>
      <c r="E468" s="30" t="s">
        <v>21</v>
      </c>
      <c r="F468" s="30" t="s">
        <v>22</v>
      </c>
      <c r="G468" s="30" t="s">
        <v>83</v>
      </c>
      <c r="H468" s="30" t="s">
        <v>84</v>
      </c>
      <c r="I468" s="30" t="s">
        <v>112</v>
      </c>
      <c r="J468" s="7" t="s">
        <v>109</v>
      </c>
      <c r="K468" s="7" t="s">
        <v>109</v>
      </c>
      <c r="L468" s="30" t="s">
        <v>45</v>
      </c>
      <c r="M468" s="30" t="s">
        <v>341</v>
      </c>
      <c r="N468" s="72">
        <v>261504</v>
      </c>
      <c r="O468" s="72">
        <v>256752</v>
      </c>
      <c r="P468" s="72">
        <v>188422</v>
      </c>
      <c r="Q468" s="72">
        <v>131932</v>
      </c>
      <c r="R468" s="72" t="s">
        <v>114</v>
      </c>
      <c r="S468" s="72" t="s">
        <v>114</v>
      </c>
      <c r="T468" s="72" t="s">
        <v>114</v>
      </c>
      <c r="U468" s="72" t="s">
        <v>114</v>
      </c>
      <c r="V468" s="72">
        <v>98</v>
      </c>
      <c r="W468" s="72">
        <v>72</v>
      </c>
      <c r="X468" s="72">
        <v>50</v>
      </c>
      <c r="Y468" s="72" t="s">
        <v>114</v>
      </c>
      <c r="Z468" s="72" t="s">
        <v>114</v>
      </c>
      <c r="AA468" s="72" t="s">
        <v>114</v>
      </c>
      <c r="AB468" s="72" t="s">
        <v>114</v>
      </c>
    </row>
    <row r="469" spans="1:28">
      <c r="A469" s="30">
        <v>201819</v>
      </c>
      <c r="B469" s="30" t="s">
        <v>19</v>
      </c>
      <c r="C469" s="30" t="s">
        <v>356</v>
      </c>
      <c r="D469" s="30" t="s">
        <v>20</v>
      </c>
      <c r="E469" s="30" t="s">
        <v>21</v>
      </c>
      <c r="F469" s="30" t="s">
        <v>22</v>
      </c>
      <c r="G469" s="30" t="s">
        <v>109</v>
      </c>
      <c r="H469" s="30" t="s">
        <v>84</v>
      </c>
      <c r="I469" s="30" t="s">
        <v>112</v>
      </c>
      <c r="J469" s="7" t="s">
        <v>109</v>
      </c>
      <c r="K469" s="7" t="s">
        <v>109</v>
      </c>
      <c r="L469" s="30" t="s">
        <v>45</v>
      </c>
      <c r="M469" s="30" t="s">
        <v>341</v>
      </c>
      <c r="N469" s="72">
        <v>529827</v>
      </c>
      <c r="O469" s="72">
        <v>519098</v>
      </c>
      <c r="P469" s="72">
        <v>379912</v>
      </c>
      <c r="Q469" s="72">
        <v>266520</v>
      </c>
      <c r="R469" s="72" t="s">
        <v>114</v>
      </c>
      <c r="S469" s="72" t="s">
        <v>114</v>
      </c>
      <c r="T469" s="72" t="s">
        <v>114</v>
      </c>
      <c r="U469" s="72" t="s">
        <v>114</v>
      </c>
      <c r="V469" s="72">
        <v>98</v>
      </c>
      <c r="W469" s="72">
        <v>72</v>
      </c>
      <c r="X469" s="72">
        <v>50</v>
      </c>
      <c r="Y469" s="72" t="s">
        <v>114</v>
      </c>
      <c r="Z469" s="72" t="s">
        <v>114</v>
      </c>
      <c r="AA469" s="72" t="s">
        <v>114</v>
      </c>
      <c r="AB469" s="72" t="s">
        <v>114</v>
      </c>
    </row>
    <row r="470" spans="1:28">
      <c r="A470" s="30">
        <v>201819</v>
      </c>
      <c r="B470" s="30" t="s">
        <v>19</v>
      </c>
      <c r="C470" s="30" t="s">
        <v>356</v>
      </c>
      <c r="D470" s="30" t="s">
        <v>20</v>
      </c>
      <c r="E470" s="30" t="s">
        <v>21</v>
      </c>
      <c r="F470" s="30" t="s">
        <v>22</v>
      </c>
      <c r="G470" s="30" t="s">
        <v>81</v>
      </c>
      <c r="H470" s="30" t="s">
        <v>84</v>
      </c>
      <c r="I470" s="30" t="s">
        <v>112</v>
      </c>
      <c r="J470" s="7" t="s">
        <v>109</v>
      </c>
      <c r="K470" s="7" t="s">
        <v>109</v>
      </c>
      <c r="L470" s="30" t="s">
        <v>345</v>
      </c>
      <c r="M470" s="30" t="s">
        <v>342</v>
      </c>
      <c r="N470" s="72">
        <v>264397</v>
      </c>
      <c r="O470" s="72">
        <v>256671</v>
      </c>
      <c r="P470" s="72">
        <v>163176</v>
      </c>
      <c r="Q470" s="72">
        <v>112193</v>
      </c>
      <c r="R470" s="72" t="s">
        <v>114</v>
      </c>
      <c r="S470" s="72" t="s">
        <v>114</v>
      </c>
      <c r="T470" s="72" t="s">
        <v>114</v>
      </c>
      <c r="U470" s="72" t="s">
        <v>114</v>
      </c>
      <c r="V470" s="72">
        <v>97</v>
      </c>
      <c r="W470" s="72">
        <v>62</v>
      </c>
      <c r="X470" s="72">
        <v>42</v>
      </c>
      <c r="Y470" s="72" t="s">
        <v>114</v>
      </c>
      <c r="Z470" s="72" t="s">
        <v>114</v>
      </c>
      <c r="AA470" s="72" t="s">
        <v>114</v>
      </c>
      <c r="AB470" s="72" t="s">
        <v>114</v>
      </c>
    </row>
    <row r="471" spans="1:28">
      <c r="A471" s="30">
        <v>201819</v>
      </c>
      <c r="B471" s="30" t="s">
        <v>19</v>
      </c>
      <c r="C471" s="30" t="s">
        <v>356</v>
      </c>
      <c r="D471" s="30" t="s">
        <v>20</v>
      </c>
      <c r="E471" s="30" t="s">
        <v>21</v>
      </c>
      <c r="F471" s="30" t="s">
        <v>22</v>
      </c>
      <c r="G471" s="30" t="s">
        <v>83</v>
      </c>
      <c r="H471" s="30" t="s">
        <v>84</v>
      </c>
      <c r="I471" s="30" t="s">
        <v>112</v>
      </c>
      <c r="J471" s="7" t="s">
        <v>109</v>
      </c>
      <c r="K471" s="7" t="s">
        <v>109</v>
      </c>
      <c r="L471" s="30" t="s">
        <v>345</v>
      </c>
      <c r="M471" s="30" t="s">
        <v>342</v>
      </c>
      <c r="N471" s="72">
        <v>259278</v>
      </c>
      <c r="O471" s="72">
        <v>252811</v>
      </c>
      <c r="P471" s="72">
        <v>167158</v>
      </c>
      <c r="Q471" s="72">
        <v>114624</v>
      </c>
      <c r="R471" s="72" t="s">
        <v>114</v>
      </c>
      <c r="S471" s="72" t="s">
        <v>114</v>
      </c>
      <c r="T471" s="72" t="s">
        <v>114</v>
      </c>
      <c r="U471" s="72" t="s">
        <v>114</v>
      </c>
      <c r="V471" s="72">
        <v>98</v>
      </c>
      <c r="W471" s="72">
        <v>64</v>
      </c>
      <c r="X471" s="72">
        <v>44</v>
      </c>
      <c r="Y471" s="72" t="s">
        <v>114</v>
      </c>
      <c r="Z471" s="72" t="s">
        <v>114</v>
      </c>
      <c r="AA471" s="72" t="s">
        <v>114</v>
      </c>
      <c r="AB471" s="72" t="s">
        <v>114</v>
      </c>
    </row>
    <row r="472" spans="1:28">
      <c r="A472" s="30">
        <v>201819</v>
      </c>
      <c r="B472" s="30" t="s">
        <v>19</v>
      </c>
      <c r="C472" s="30" t="s">
        <v>356</v>
      </c>
      <c r="D472" s="30" t="s">
        <v>20</v>
      </c>
      <c r="E472" s="30" t="s">
        <v>21</v>
      </c>
      <c r="F472" s="30" t="s">
        <v>22</v>
      </c>
      <c r="G472" s="30" t="s">
        <v>109</v>
      </c>
      <c r="H472" s="30" t="s">
        <v>84</v>
      </c>
      <c r="I472" s="30" t="s">
        <v>112</v>
      </c>
      <c r="J472" s="7" t="s">
        <v>109</v>
      </c>
      <c r="K472" s="7" t="s">
        <v>109</v>
      </c>
      <c r="L472" s="30" t="s">
        <v>345</v>
      </c>
      <c r="M472" s="30" t="s">
        <v>342</v>
      </c>
      <c r="N472" s="72">
        <v>523675</v>
      </c>
      <c r="O472" s="72">
        <v>509482</v>
      </c>
      <c r="P472" s="72">
        <v>330334</v>
      </c>
      <c r="Q472" s="72">
        <v>226817</v>
      </c>
      <c r="R472" s="72" t="s">
        <v>114</v>
      </c>
      <c r="S472" s="72" t="s">
        <v>114</v>
      </c>
      <c r="T472" s="72" t="s">
        <v>114</v>
      </c>
      <c r="U472" s="72" t="s">
        <v>114</v>
      </c>
      <c r="V472" s="72">
        <v>97</v>
      </c>
      <c r="W472" s="72">
        <v>63</v>
      </c>
      <c r="X472" s="72">
        <v>43</v>
      </c>
      <c r="Y472" s="72" t="s">
        <v>114</v>
      </c>
      <c r="Z472" s="72" t="s">
        <v>114</v>
      </c>
      <c r="AA472" s="72" t="s">
        <v>114</v>
      </c>
      <c r="AB472" s="72" t="s">
        <v>114</v>
      </c>
    </row>
    <row r="473" spans="1:28">
      <c r="A473" s="30">
        <v>201819</v>
      </c>
      <c r="B473" s="30" t="s">
        <v>19</v>
      </c>
      <c r="C473" s="30" t="s">
        <v>356</v>
      </c>
      <c r="D473" s="30" t="s">
        <v>20</v>
      </c>
      <c r="E473" s="30" t="s">
        <v>21</v>
      </c>
      <c r="F473" s="30" t="s">
        <v>22</v>
      </c>
      <c r="G473" s="30" t="s">
        <v>81</v>
      </c>
      <c r="H473" s="30" t="s">
        <v>84</v>
      </c>
      <c r="I473" s="30" t="s">
        <v>112</v>
      </c>
      <c r="J473" s="7" t="s">
        <v>109</v>
      </c>
      <c r="K473" s="7" t="s">
        <v>109</v>
      </c>
      <c r="L473" s="30" t="s">
        <v>345</v>
      </c>
      <c r="M473" s="30" t="s">
        <v>341</v>
      </c>
      <c r="N473" s="72">
        <v>264397</v>
      </c>
      <c r="O473" s="72">
        <v>256671</v>
      </c>
      <c r="P473" s="72">
        <v>163176</v>
      </c>
      <c r="Q473" s="72">
        <v>112193</v>
      </c>
      <c r="R473" s="72" t="s">
        <v>114</v>
      </c>
      <c r="S473" s="72" t="s">
        <v>114</v>
      </c>
      <c r="T473" s="72" t="s">
        <v>114</v>
      </c>
      <c r="U473" s="72" t="s">
        <v>114</v>
      </c>
      <c r="V473" s="72">
        <v>97</v>
      </c>
      <c r="W473" s="72">
        <v>62</v>
      </c>
      <c r="X473" s="72">
        <v>42</v>
      </c>
      <c r="Y473" s="72" t="s">
        <v>114</v>
      </c>
      <c r="Z473" s="72" t="s">
        <v>114</v>
      </c>
      <c r="AA473" s="72" t="s">
        <v>114</v>
      </c>
      <c r="AB473" s="72" t="s">
        <v>114</v>
      </c>
    </row>
    <row r="474" spans="1:28">
      <c r="A474" s="30">
        <v>201819</v>
      </c>
      <c r="B474" s="30" t="s">
        <v>19</v>
      </c>
      <c r="C474" s="30" t="s">
        <v>356</v>
      </c>
      <c r="D474" s="30" t="s">
        <v>20</v>
      </c>
      <c r="E474" s="30" t="s">
        <v>21</v>
      </c>
      <c r="F474" s="30" t="s">
        <v>22</v>
      </c>
      <c r="G474" s="30" t="s">
        <v>83</v>
      </c>
      <c r="H474" s="30" t="s">
        <v>84</v>
      </c>
      <c r="I474" s="30" t="s">
        <v>112</v>
      </c>
      <c r="J474" s="7" t="s">
        <v>109</v>
      </c>
      <c r="K474" s="7" t="s">
        <v>109</v>
      </c>
      <c r="L474" s="30" t="s">
        <v>345</v>
      </c>
      <c r="M474" s="30" t="s">
        <v>341</v>
      </c>
      <c r="N474" s="72">
        <v>259278</v>
      </c>
      <c r="O474" s="72">
        <v>252811</v>
      </c>
      <c r="P474" s="72">
        <v>167158</v>
      </c>
      <c r="Q474" s="72">
        <v>114624</v>
      </c>
      <c r="R474" s="72" t="s">
        <v>114</v>
      </c>
      <c r="S474" s="72" t="s">
        <v>114</v>
      </c>
      <c r="T474" s="72" t="s">
        <v>114</v>
      </c>
      <c r="U474" s="72" t="s">
        <v>114</v>
      </c>
      <c r="V474" s="72">
        <v>98</v>
      </c>
      <c r="W474" s="72">
        <v>64</v>
      </c>
      <c r="X474" s="72">
        <v>44</v>
      </c>
      <c r="Y474" s="72" t="s">
        <v>114</v>
      </c>
      <c r="Z474" s="72" t="s">
        <v>114</v>
      </c>
      <c r="AA474" s="72" t="s">
        <v>114</v>
      </c>
      <c r="AB474" s="72" t="s">
        <v>114</v>
      </c>
    </row>
    <row r="475" spans="1:28">
      <c r="A475" s="30">
        <v>201819</v>
      </c>
      <c r="B475" s="30" t="s">
        <v>19</v>
      </c>
      <c r="C475" s="30" t="s">
        <v>356</v>
      </c>
      <c r="D475" s="30" t="s">
        <v>20</v>
      </c>
      <c r="E475" s="30" t="s">
        <v>21</v>
      </c>
      <c r="F475" s="30" t="s">
        <v>22</v>
      </c>
      <c r="G475" s="30" t="s">
        <v>109</v>
      </c>
      <c r="H475" s="30" t="s">
        <v>84</v>
      </c>
      <c r="I475" s="30" t="s">
        <v>112</v>
      </c>
      <c r="J475" s="7" t="s">
        <v>109</v>
      </c>
      <c r="K475" s="7" t="s">
        <v>109</v>
      </c>
      <c r="L475" s="30" t="s">
        <v>345</v>
      </c>
      <c r="M475" s="30" t="s">
        <v>341</v>
      </c>
      <c r="N475" s="72">
        <v>523675</v>
      </c>
      <c r="O475" s="72">
        <v>509482</v>
      </c>
      <c r="P475" s="72">
        <v>330334</v>
      </c>
      <c r="Q475" s="72">
        <v>226817</v>
      </c>
      <c r="R475" s="72" t="s">
        <v>114</v>
      </c>
      <c r="S475" s="72" t="s">
        <v>114</v>
      </c>
      <c r="T475" s="72" t="s">
        <v>114</v>
      </c>
      <c r="U475" s="72" t="s">
        <v>114</v>
      </c>
      <c r="V475" s="72">
        <v>97</v>
      </c>
      <c r="W475" s="72">
        <v>63</v>
      </c>
      <c r="X475" s="72">
        <v>43</v>
      </c>
      <c r="Y475" s="72" t="s">
        <v>114</v>
      </c>
      <c r="Z475" s="72" t="s">
        <v>114</v>
      </c>
      <c r="AA475" s="72" t="s">
        <v>114</v>
      </c>
      <c r="AB475" s="72" t="s">
        <v>114</v>
      </c>
    </row>
    <row r="476" spans="1:28">
      <c r="A476" s="30">
        <v>201819</v>
      </c>
      <c r="B476" s="30" t="s">
        <v>19</v>
      </c>
      <c r="C476" s="30" t="s">
        <v>356</v>
      </c>
      <c r="D476" s="30" t="s">
        <v>20</v>
      </c>
      <c r="E476" s="30" t="s">
        <v>21</v>
      </c>
      <c r="F476" s="30" t="s">
        <v>22</v>
      </c>
      <c r="G476" s="30" t="s">
        <v>81</v>
      </c>
      <c r="H476" s="30" t="s">
        <v>84</v>
      </c>
      <c r="I476" s="30" t="s">
        <v>112</v>
      </c>
      <c r="J476" s="7" t="s">
        <v>109</v>
      </c>
      <c r="K476" s="7" t="s">
        <v>109</v>
      </c>
      <c r="L476" s="30" t="s">
        <v>46</v>
      </c>
      <c r="M476" s="30" t="s">
        <v>342</v>
      </c>
      <c r="N476" s="72">
        <v>16041</v>
      </c>
      <c r="O476" s="72">
        <v>15703</v>
      </c>
      <c r="P476" s="72">
        <v>9269</v>
      </c>
      <c r="Q476" s="72">
        <v>6427</v>
      </c>
      <c r="R476" s="72" t="s">
        <v>114</v>
      </c>
      <c r="S476" s="72" t="s">
        <v>114</v>
      </c>
      <c r="T476" s="72" t="s">
        <v>114</v>
      </c>
      <c r="U476" s="72" t="s">
        <v>114</v>
      </c>
      <c r="V476" s="72">
        <v>98</v>
      </c>
      <c r="W476" s="72">
        <v>58</v>
      </c>
      <c r="X476" s="72">
        <v>40</v>
      </c>
      <c r="Y476" s="72" t="s">
        <v>114</v>
      </c>
      <c r="Z476" s="72" t="s">
        <v>114</v>
      </c>
      <c r="AA476" s="72" t="s">
        <v>114</v>
      </c>
      <c r="AB476" s="72" t="s">
        <v>114</v>
      </c>
    </row>
    <row r="477" spans="1:28">
      <c r="A477" s="30">
        <v>201819</v>
      </c>
      <c r="B477" s="30" t="s">
        <v>19</v>
      </c>
      <c r="C477" s="30" t="s">
        <v>356</v>
      </c>
      <c r="D477" s="30" t="s">
        <v>20</v>
      </c>
      <c r="E477" s="30" t="s">
        <v>21</v>
      </c>
      <c r="F477" s="30" t="s">
        <v>22</v>
      </c>
      <c r="G477" s="30" t="s">
        <v>83</v>
      </c>
      <c r="H477" s="30" t="s">
        <v>84</v>
      </c>
      <c r="I477" s="30" t="s">
        <v>112</v>
      </c>
      <c r="J477" s="7" t="s">
        <v>109</v>
      </c>
      <c r="K477" s="7" t="s">
        <v>109</v>
      </c>
      <c r="L477" s="30" t="s">
        <v>46</v>
      </c>
      <c r="M477" s="30" t="s">
        <v>342</v>
      </c>
      <c r="N477" s="72">
        <v>13860</v>
      </c>
      <c r="O477" s="72">
        <v>13744</v>
      </c>
      <c r="P477" s="72">
        <v>10869</v>
      </c>
      <c r="Q477" s="72">
        <v>8915</v>
      </c>
      <c r="R477" s="72" t="s">
        <v>114</v>
      </c>
      <c r="S477" s="72" t="s">
        <v>114</v>
      </c>
      <c r="T477" s="72" t="s">
        <v>114</v>
      </c>
      <c r="U477" s="72" t="s">
        <v>114</v>
      </c>
      <c r="V477" s="72">
        <v>99</v>
      </c>
      <c r="W477" s="72">
        <v>78</v>
      </c>
      <c r="X477" s="72">
        <v>64</v>
      </c>
      <c r="Y477" s="72" t="s">
        <v>114</v>
      </c>
      <c r="Z477" s="72" t="s">
        <v>114</v>
      </c>
      <c r="AA477" s="72" t="s">
        <v>114</v>
      </c>
      <c r="AB477" s="72" t="s">
        <v>114</v>
      </c>
    </row>
    <row r="478" spans="1:28">
      <c r="A478" s="30">
        <v>201819</v>
      </c>
      <c r="B478" s="30" t="s">
        <v>19</v>
      </c>
      <c r="C478" s="30" t="s">
        <v>356</v>
      </c>
      <c r="D478" s="30" t="s">
        <v>20</v>
      </c>
      <c r="E478" s="30" t="s">
        <v>21</v>
      </c>
      <c r="F478" s="30" t="s">
        <v>22</v>
      </c>
      <c r="G478" s="30" t="s">
        <v>109</v>
      </c>
      <c r="H478" s="30" t="s">
        <v>84</v>
      </c>
      <c r="I478" s="30" t="s">
        <v>112</v>
      </c>
      <c r="J478" s="7" t="s">
        <v>109</v>
      </c>
      <c r="K478" s="7" t="s">
        <v>109</v>
      </c>
      <c r="L478" s="30" t="s">
        <v>46</v>
      </c>
      <c r="M478" s="30" t="s">
        <v>342</v>
      </c>
      <c r="N478" s="72">
        <v>29901</v>
      </c>
      <c r="O478" s="72">
        <v>29447</v>
      </c>
      <c r="P478" s="72">
        <v>20138</v>
      </c>
      <c r="Q478" s="72">
        <v>15342</v>
      </c>
      <c r="R478" s="72" t="s">
        <v>114</v>
      </c>
      <c r="S478" s="72" t="s">
        <v>114</v>
      </c>
      <c r="T478" s="72" t="s">
        <v>114</v>
      </c>
      <c r="U478" s="72" t="s">
        <v>114</v>
      </c>
      <c r="V478" s="72">
        <v>98</v>
      </c>
      <c r="W478" s="72">
        <v>67</v>
      </c>
      <c r="X478" s="72">
        <v>51</v>
      </c>
      <c r="Y478" s="72" t="s">
        <v>114</v>
      </c>
      <c r="Z478" s="72" t="s">
        <v>114</v>
      </c>
      <c r="AA478" s="72" t="s">
        <v>114</v>
      </c>
      <c r="AB478" s="72" t="s">
        <v>114</v>
      </c>
    </row>
    <row r="479" spans="1:28">
      <c r="A479" s="30">
        <v>201819</v>
      </c>
      <c r="B479" s="30" t="s">
        <v>19</v>
      </c>
      <c r="C479" s="30" t="s">
        <v>356</v>
      </c>
      <c r="D479" s="30" t="s">
        <v>20</v>
      </c>
      <c r="E479" s="30" t="s">
        <v>21</v>
      </c>
      <c r="F479" s="30" t="s">
        <v>22</v>
      </c>
      <c r="G479" s="30" t="s">
        <v>81</v>
      </c>
      <c r="H479" s="30" t="s">
        <v>84</v>
      </c>
      <c r="I479" s="30" t="s">
        <v>112</v>
      </c>
      <c r="J479" s="7" t="s">
        <v>109</v>
      </c>
      <c r="K479" s="7" t="s">
        <v>109</v>
      </c>
      <c r="L479" s="30" t="s">
        <v>46</v>
      </c>
      <c r="M479" s="30" t="s">
        <v>341</v>
      </c>
      <c r="N479" s="72">
        <v>16041</v>
      </c>
      <c r="O479" s="72">
        <v>15703</v>
      </c>
      <c r="P479" s="72">
        <v>9269</v>
      </c>
      <c r="Q479" s="72">
        <v>6427</v>
      </c>
      <c r="R479" s="72" t="s">
        <v>114</v>
      </c>
      <c r="S479" s="72" t="s">
        <v>114</v>
      </c>
      <c r="T479" s="72" t="s">
        <v>114</v>
      </c>
      <c r="U479" s="72" t="s">
        <v>114</v>
      </c>
      <c r="V479" s="72">
        <v>98</v>
      </c>
      <c r="W479" s="72">
        <v>58</v>
      </c>
      <c r="X479" s="72">
        <v>40</v>
      </c>
      <c r="Y479" s="72" t="s">
        <v>114</v>
      </c>
      <c r="Z479" s="72" t="s">
        <v>114</v>
      </c>
      <c r="AA479" s="72" t="s">
        <v>114</v>
      </c>
      <c r="AB479" s="72" t="s">
        <v>114</v>
      </c>
    </row>
    <row r="480" spans="1:28">
      <c r="A480" s="30">
        <v>201819</v>
      </c>
      <c r="B480" s="30" t="s">
        <v>19</v>
      </c>
      <c r="C480" s="30" t="s">
        <v>356</v>
      </c>
      <c r="D480" s="30" t="s">
        <v>20</v>
      </c>
      <c r="E480" s="30" t="s">
        <v>21</v>
      </c>
      <c r="F480" s="30" t="s">
        <v>22</v>
      </c>
      <c r="G480" s="30" t="s">
        <v>83</v>
      </c>
      <c r="H480" s="30" t="s">
        <v>84</v>
      </c>
      <c r="I480" s="30" t="s">
        <v>112</v>
      </c>
      <c r="J480" s="7" t="s">
        <v>109</v>
      </c>
      <c r="K480" s="7" t="s">
        <v>109</v>
      </c>
      <c r="L480" s="30" t="s">
        <v>46</v>
      </c>
      <c r="M480" s="30" t="s">
        <v>341</v>
      </c>
      <c r="N480" s="72">
        <v>13860</v>
      </c>
      <c r="O480" s="72">
        <v>13744</v>
      </c>
      <c r="P480" s="72">
        <v>10869</v>
      </c>
      <c r="Q480" s="72">
        <v>8915</v>
      </c>
      <c r="R480" s="72" t="s">
        <v>114</v>
      </c>
      <c r="S480" s="72" t="s">
        <v>114</v>
      </c>
      <c r="T480" s="72" t="s">
        <v>114</v>
      </c>
      <c r="U480" s="72" t="s">
        <v>114</v>
      </c>
      <c r="V480" s="72">
        <v>99</v>
      </c>
      <c r="W480" s="72">
        <v>78</v>
      </c>
      <c r="X480" s="72">
        <v>64</v>
      </c>
      <c r="Y480" s="72" t="s">
        <v>114</v>
      </c>
      <c r="Z480" s="72" t="s">
        <v>114</v>
      </c>
      <c r="AA480" s="72" t="s">
        <v>114</v>
      </c>
      <c r="AB480" s="72" t="s">
        <v>114</v>
      </c>
    </row>
    <row r="481" spans="1:28">
      <c r="A481" s="30">
        <v>201819</v>
      </c>
      <c r="B481" s="30" t="s">
        <v>19</v>
      </c>
      <c r="C481" s="30" t="s">
        <v>356</v>
      </c>
      <c r="D481" s="30" t="s">
        <v>20</v>
      </c>
      <c r="E481" s="30" t="s">
        <v>21</v>
      </c>
      <c r="F481" s="30" t="s">
        <v>22</v>
      </c>
      <c r="G481" s="30" t="s">
        <v>109</v>
      </c>
      <c r="H481" s="30" t="s">
        <v>84</v>
      </c>
      <c r="I481" s="30" t="s">
        <v>112</v>
      </c>
      <c r="J481" s="7" t="s">
        <v>109</v>
      </c>
      <c r="K481" s="7" t="s">
        <v>109</v>
      </c>
      <c r="L481" s="30" t="s">
        <v>46</v>
      </c>
      <c r="M481" s="30" t="s">
        <v>341</v>
      </c>
      <c r="N481" s="72">
        <v>29901</v>
      </c>
      <c r="O481" s="72">
        <v>29447</v>
      </c>
      <c r="P481" s="72">
        <v>20138</v>
      </c>
      <c r="Q481" s="72">
        <v>15342</v>
      </c>
      <c r="R481" s="72" t="s">
        <v>114</v>
      </c>
      <c r="S481" s="72" t="s">
        <v>114</v>
      </c>
      <c r="T481" s="72" t="s">
        <v>114</v>
      </c>
      <c r="U481" s="72" t="s">
        <v>114</v>
      </c>
      <c r="V481" s="72">
        <v>98</v>
      </c>
      <c r="W481" s="72">
        <v>67</v>
      </c>
      <c r="X481" s="72">
        <v>51</v>
      </c>
      <c r="Y481" s="72" t="s">
        <v>114</v>
      </c>
      <c r="Z481" s="72" t="s">
        <v>114</v>
      </c>
      <c r="AA481" s="72" t="s">
        <v>114</v>
      </c>
      <c r="AB481" s="72" t="s">
        <v>114</v>
      </c>
    </row>
    <row r="482" spans="1:28">
      <c r="A482" s="30">
        <v>201819</v>
      </c>
      <c r="B482" s="30" t="s">
        <v>19</v>
      </c>
      <c r="C482" s="30" t="s">
        <v>356</v>
      </c>
      <c r="D482" s="30" t="s">
        <v>20</v>
      </c>
      <c r="E482" s="30" t="s">
        <v>21</v>
      </c>
      <c r="F482" s="30" t="s">
        <v>22</v>
      </c>
      <c r="G482" s="30" t="s">
        <v>81</v>
      </c>
      <c r="H482" s="30" t="s">
        <v>84</v>
      </c>
      <c r="I482" s="30" t="s">
        <v>112</v>
      </c>
      <c r="J482" s="7" t="s">
        <v>109</v>
      </c>
      <c r="K482" s="7" t="s">
        <v>109</v>
      </c>
      <c r="L482" s="30" t="s">
        <v>47</v>
      </c>
      <c r="M482" s="30" t="s">
        <v>342</v>
      </c>
      <c r="N482" s="72">
        <v>13919</v>
      </c>
      <c r="O482" s="72">
        <v>13718</v>
      </c>
      <c r="P482" s="72">
        <v>9725</v>
      </c>
      <c r="Q482" s="72">
        <v>7921</v>
      </c>
      <c r="R482" s="72" t="s">
        <v>114</v>
      </c>
      <c r="S482" s="72" t="s">
        <v>114</v>
      </c>
      <c r="T482" s="72" t="s">
        <v>114</v>
      </c>
      <c r="U482" s="72" t="s">
        <v>114</v>
      </c>
      <c r="V482" s="72">
        <v>99</v>
      </c>
      <c r="W482" s="72">
        <v>70</v>
      </c>
      <c r="X482" s="72">
        <v>57</v>
      </c>
      <c r="Y482" s="72" t="s">
        <v>114</v>
      </c>
      <c r="Z482" s="72" t="s">
        <v>114</v>
      </c>
      <c r="AA482" s="72" t="s">
        <v>114</v>
      </c>
      <c r="AB482" s="72" t="s">
        <v>114</v>
      </c>
    </row>
    <row r="483" spans="1:28">
      <c r="A483" s="30">
        <v>201819</v>
      </c>
      <c r="B483" s="30" t="s">
        <v>19</v>
      </c>
      <c r="C483" s="30" t="s">
        <v>356</v>
      </c>
      <c r="D483" s="30" t="s">
        <v>20</v>
      </c>
      <c r="E483" s="30" t="s">
        <v>21</v>
      </c>
      <c r="F483" s="30" t="s">
        <v>22</v>
      </c>
      <c r="G483" s="30" t="s">
        <v>83</v>
      </c>
      <c r="H483" s="30" t="s">
        <v>84</v>
      </c>
      <c r="I483" s="30" t="s">
        <v>112</v>
      </c>
      <c r="J483" s="7" t="s">
        <v>109</v>
      </c>
      <c r="K483" s="7" t="s">
        <v>109</v>
      </c>
      <c r="L483" s="30" t="s">
        <v>47</v>
      </c>
      <c r="M483" s="30" t="s">
        <v>342</v>
      </c>
      <c r="N483" s="72">
        <v>16799</v>
      </c>
      <c r="O483" s="72">
        <v>16659</v>
      </c>
      <c r="P483" s="72">
        <v>12786</v>
      </c>
      <c r="Q483" s="72">
        <v>10566</v>
      </c>
      <c r="R483" s="72" t="s">
        <v>114</v>
      </c>
      <c r="S483" s="72" t="s">
        <v>114</v>
      </c>
      <c r="T483" s="72" t="s">
        <v>114</v>
      </c>
      <c r="U483" s="72" t="s">
        <v>114</v>
      </c>
      <c r="V483" s="72">
        <v>99</v>
      </c>
      <c r="W483" s="72">
        <v>76</v>
      </c>
      <c r="X483" s="72">
        <v>63</v>
      </c>
      <c r="Y483" s="72" t="s">
        <v>114</v>
      </c>
      <c r="Z483" s="72" t="s">
        <v>114</v>
      </c>
      <c r="AA483" s="72" t="s">
        <v>114</v>
      </c>
      <c r="AB483" s="72" t="s">
        <v>114</v>
      </c>
    </row>
    <row r="484" spans="1:28">
      <c r="A484" s="30">
        <v>201819</v>
      </c>
      <c r="B484" s="30" t="s">
        <v>19</v>
      </c>
      <c r="C484" s="30" t="s">
        <v>356</v>
      </c>
      <c r="D484" s="30" t="s">
        <v>20</v>
      </c>
      <c r="E484" s="30" t="s">
        <v>21</v>
      </c>
      <c r="F484" s="30" t="s">
        <v>22</v>
      </c>
      <c r="G484" s="30" t="s">
        <v>109</v>
      </c>
      <c r="H484" s="30" t="s">
        <v>84</v>
      </c>
      <c r="I484" s="30" t="s">
        <v>112</v>
      </c>
      <c r="J484" s="7" t="s">
        <v>109</v>
      </c>
      <c r="K484" s="7" t="s">
        <v>109</v>
      </c>
      <c r="L484" s="30" t="s">
        <v>47</v>
      </c>
      <c r="M484" s="30" t="s">
        <v>342</v>
      </c>
      <c r="N484" s="72">
        <v>30718</v>
      </c>
      <c r="O484" s="72">
        <v>30377</v>
      </c>
      <c r="P484" s="72">
        <v>22511</v>
      </c>
      <c r="Q484" s="72">
        <v>18487</v>
      </c>
      <c r="R484" s="72" t="s">
        <v>114</v>
      </c>
      <c r="S484" s="72" t="s">
        <v>114</v>
      </c>
      <c r="T484" s="72" t="s">
        <v>114</v>
      </c>
      <c r="U484" s="72" t="s">
        <v>114</v>
      </c>
      <c r="V484" s="72">
        <v>99</v>
      </c>
      <c r="W484" s="72">
        <v>73</v>
      </c>
      <c r="X484" s="72">
        <v>60</v>
      </c>
      <c r="Y484" s="72" t="s">
        <v>114</v>
      </c>
      <c r="Z484" s="72" t="s">
        <v>114</v>
      </c>
      <c r="AA484" s="72" t="s">
        <v>114</v>
      </c>
      <c r="AB484" s="72" t="s">
        <v>114</v>
      </c>
    </row>
    <row r="485" spans="1:28">
      <c r="A485" s="30">
        <v>201819</v>
      </c>
      <c r="B485" s="30" t="s">
        <v>19</v>
      </c>
      <c r="C485" s="30" t="s">
        <v>356</v>
      </c>
      <c r="D485" s="30" t="s">
        <v>20</v>
      </c>
      <c r="E485" s="30" t="s">
        <v>21</v>
      </c>
      <c r="F485" s="30" t="s">
        <v>22</v>
      </c>
      <c r="G485" s="30" t="s">
        <v>81</v>
      </c>
      <c r="H485" s="30" t="s">
        <v>84</v>
      </c>
      <c r="I485" s="30" t="s">
        <v>112</v>
      </c>
      <c r="J485" s="7" t="s">
        <v>109</v>
      </c>
      <c r="K485" s="7" t="s">
        <v>109</v>
      </c>
      <c r="L485" s="30" t="s">
        <v>47</v>
      </c>
      <c r="M485" s="30" t="s">
        <v>341</v>
      </c>
      <c r="N485" s="72">
        <v>13919</v>
      </c>
      <c r="O485" s="72">
        <v>13718</v>
      </c>
      <c r="P485" s="72">
        <v>9725</v>
      </c>
      <c r="Q485" s="72">
        <v>7921</v>
      </c>
      <c r="R485" s="72" t="s">
        <v>114</v>
      </c>
      <c r="S485" s="72" t="s">
        <v>114</v>
      </c>
      <c r="T485" s="72" t="s">
        <v>114</v>
      </c>
      <c r="U485" s="72" t="s">
        <v>114</v>
      </c>
      <c r="V485" s="72">
        <v>99</v>
      </c>
      <c r="W485" s="72">
        <v>70</v>
      </c>
      <c r="X485" s="72">
        <v>57</v>
      </c>
      <c r="Y485" s="72" t="s">
        <v>114</v>
      </c>
      <c r="Z485" s="72" t="s">
        <v>114</v>
      </c>
      <c r="AA485" s="72" t="s">
        <v>114</v>
      </c>
      <c r="AB485" s="72" t="s">
        <v>114</v>
      </c>
    </row>
    <row r="486" spans="1:28">
      <c r="A486" s="30">
        <v>201819</v>
      </c>
      <c r="B486" s="30" t="s">
        <v>19</v>
      </c>
      <c r="C486" s="30" t="s">
        <v>356</v>
      </c>
      <c r="D486" s="30" t="s">
        <v>20</v>
      </c>
      <c r="E486" s="30" t="s">
        <v>21</v>
      </c>
      <c r="F486" s="30" t="s">
        <v>22</v>
      </c>
      <c r="G486" s="30" t="s">
        <v>83</v>
      </c>
      <c r="H486" s="30" t="s">
        <v>84</v>
      </c>
      <c r="I486" s="30" t="s">
        <v>112</v>
      </c>
      <c r="J486" s="7" t="s">
        <v>109</v>
      </c>
      <c r="K486" s="7" t="s">
        <v>109</v>
      </c>
      <c r="L486" s="30" t="s">
        <v>47</v>
      </c>
      <c r="M486" s="30" t="s">
        <v>341</v>
      </c>
      <c r="N486" s="72">
        <v>16799</v>
      </c>
      <c r="O486" s="72">
        <v>16659</v>
      </c>
      <c r="P486" s="72">
        <v>12786</v>
      </c>
      <c r="Q486" s="72">
        <v>10566</v>
      </c>
      <c r="R486" s="72" t="s">
        <v>114</v>
      </c>
      <c r="S486" s="72" t="s">
        <v>114</v>
      </c>
      <c r="T486" s="72" t="s">
        <v>114</v>
      </c>
      <c r="U486" s="72" t="s">
        <v>114</v>
      </c>
      <c r="V486" s="72">
        <v>99</v>
      </c>
      <c r="W486" s="72">
        <v>76</v>
      </c>
      <c r="X486" s="72">
        <v>63</v>
      </c>
      <c r="Y486" s="72" t="s">
        <v>114</v>
      </c>
      <c r="Z486" s="72" t="s">
        <v>114</v>
      </c>
      <c r="AA486" s="72" t="s">
        <v>114</v>
      </c>
      <c r="AB486" s="72" t="s">
        <v>114</v>
      </c>
    </row>
    <row r="487" spans="1:28">
      <c r="A487" s="30">
        <v>201819</v>
      </c>
      <c r="B487" s="30" t="s">
        <v>19</v>
      </c>
      <c r="C487" s="30" t="s">
        <v>356</v>
      </c>
      <c r="D487" s="30" t="s">
        <v>20</v>
      </c>
      <c r="E487" s="30" t="s">
        <v>21</v>
      </c>
      <c r="F487" s="30" t="s">
        <v>22</v>
      </c>
      <c r="G487" s="30" t="s">
        <v>109</v>
      </c>
      <c r="H487" s="30" t="s">
        <v>84</v>
      </c>
      <c r="I487" s="30" t="s">
        <v>112</v>
      </c>
      <c r="J487" s="7" t="s">
        <v>109</v>
      </c>
      <c r="K487" s="7" t="s">
        <v>109</v>
      </c>
      <c r="L487" s="30" t="s">
        <v>47</v>
      </c>
      <c r="M487" s="30" t="s">
        <v>341</v>
      </c>
      <c r="N487" s="72">
        <v>30718</v>
      </c>
      <c r="O487" s="72">
        <v>30377</v>
      </c>
      <c r="P487" s="72">
        <v>22511</v>
      </c>
      <c r="Q487" s="72">
        <v>18487</v>
      </c>
      <c r="R487" s="72" t="s">
        <v>114</v>
      </c>
      <c r="S487" s="72" t="s">
        <v>114</v>
      </c>
      <c r="T487" s="72" t="s">
        <v>114</v>
      </c>
      <c r="U487" s="72" t="s">
        <v>114</v>
      </c>
      <c r="V487" s="72">
        <v>99</v>
      </c>
      <c r="W487" s="72">
        <v>73</v>
      </c>
      <c r="X487" s="72">
        <v>60</v>
      </c>
      <c r="Y487" s="72" t="s">
        <v>114</v>
      </c>
      <c r="Z487" s="72" t="s">
        <v>114</v>
      </c>
      <c r="AA487" s="72" t="s">
        <v>114</v>
      </c>
      <c r="AB487" s="72" t="s">
        <v>114</v>
      </c>
    </row>
    <row r="488" spans="1:28">
      <c r="A488" s="30">
        <v>201819</v>
      </c>
      <c r="B488" s="30" t="s">
        <v>19</v>
      </c>
      <c r="C488" s="30" t="s">
        <v>356</v>
      </c>
      <c r="D488" s="30" t="s">
        <v>20</v>
      </c>
      <c r="E488" s="30" t="s">
        <v>21</v>
      </c>
      <c r="F488" s="30" t="s">
        <v>22</v>
      </c>
      <c r="G488" s="30" t="s">
        <v>81</v>
      </c>
      <c r="H488" s="30" t="s">
        <v>84</v>
      </c>
      <c r="I488" s="30" t="s">
        <v>112</v>
      </c>
      <c r="J488" s="7" t="s">
        <v>109</v>
      </c>
      <c r="K488" s="7" t="s">
        <v>109</v>
      </c>
      <c r="L488" s="30" t="s">
        <v>73</v>
      </c>
      <c r="M488" s="30" t="s">
        <v>342</v>
      </c>
      <c r="N488" s="72">
        <v>44</v>
      </c>
      <c r="O488" s="72">
        <v>44</v>
      </c>
      <c r="P488" s="72">
        <v>40</v>
      </c>
      <c r="Q488" s="72">
        <v>0</v>
      </c>
      <c r="R488" s="72" t="s">
        <v>114</v>
      </c>
      <c r="S488" s="72" t="s">
        <v>114</v>
      </c>
      <c r="T488" s="72" t="s">
        <v>114</v>
      </c>
      <c r="U488" s="72" t="s">
        <v>114</v>
      </c>
      <c r="V488" s="72">
        <v>100</v>
      </c>
      <c r="W488" s="72">
        <v>91</v>
      </c>
      <c r="X488" s="72">
        <v>0</v>
      </c>
      <c r="Y488" s="72" t="s">
        <v>114</v>
      </c>
      <c r="Z488" s="72" t="s">
        <v>114</v>
      </c>
      <c r="AA488" s="72" t="s">
        <v>114</v>
      </c>
      <c r="AB488" s="72" t="s">
        <v>114</v>
      </c>
    </row>
    <row r="489" spans="1:28">
      <c r="A489" s="30">
        <v>201819</v>
      </c>
      <c r="B489" s="30" t="s">
        <v>19</v>
      </c>
      <c r="C489" s="30" t="s">
        <v>356</v>
      </c>
      <c r="D489" s="30" t="s">
        <v>20</v>
      </c>
      <c r="E489" s="30" t="s">
        <v>21</v>
      </c>
      <c r="F489" s="30" t="s">
        <v>22</v>
      </c>
      <c r="G489" s="30" t="s">
        <v>83</v>
      </c>
      <c r="H489" s="30" t="s">
        <v>84</v>
      </c>
      <c r="I489" s="30" t="s">
        <v>112</v>
      </c>
      <c r="J489" s="7" t="s">
        <v>109</v>
      </c>
      <c r="K489" s="7" t="s">
        <v>109</v>
      </c>
      <c r="L489" s="30" t="s">
        <v>73</v>
      </c>
      <c r="M489" s="30" t="s">
        <v>342</v>
      </c>
      <c r="N489" s="72">
        <v>191</v>
      </c>
      <c r="O489" s="72">
        <v>185</v>
      </c>
      <c r="P489" s="72">
        <v>158</v>
      </c>
      <c r="Q489" s="72">
        <v>0</v>
      </c>
      <c r="R489" s="72" t="s">
        <v>114</v>
      </c>
      <c r="S489" s="72" t="s">
        <v>114</v>
      </c>
      <c r="T489" s="72" t="s">
        <v>114</v>
      </c>
      <c r="U489" s="72" t="s">
        <v>114</v>
      </c>
      <c r="V489" s="72">
        <v>97</v>
      </c>
      <c r="W489" s="72">
        <v>83</v>
      </c>
      <c r="X489" s="72">
        <v>0</v>
      </c>
      <c r="Y489" s="72" t="s">
        <v>114</v>
      </c>
      <c r="Z489" s="72" t="s">
        <v>114</v>
      </c>
      <c r="AA489" s="72" t="s">
        <v>114</v>
      </c>
      <c r="AB489" s="72" t="s">
        <v>114</v>
      </c>
    </row>
    <row r="490" spans="1:28">
      <c r="A490" s="30">
        <v>201819</v>
      </c>
      <c r="B490" s="30" t="s">
        <v>19</v>
      </c>
      <c r="C490" s="30" t="s">
        <v>356</v>
      </c>
      <c r="D490" s="30" t="s">
        <v>20</v>
      </c>
      <c r="E490" s="30" t="s">
        <v>21</v>
      </c>
      <c r="F490" s="30" t="s">
        <v>22</v>
      </c>
      <c r="G490" s="30" t="s">
        <v>109</v>
      </c>
      <c r="H490" s="30" t="s">
        <v>84</v>
      </c>
      <c r="I490" s="30" t="s">
        <v>112</v>
      </c>
      <c r="J490" s="7" t="s">
        <v>109</v>
      </c>
      <c r="K490" s="7" t="s">
        <v>109</v>
      </c>
      <c r="L490" s="30" t="s">
        <v>73</v>
      </c>
      <c r="M490" s="30" t="s">
        <v>342</v>
      </c>
      <c r="N490" s="72">
        <v>235</v>
      </c>
      <c r="O490" s="72">
        <v>229</v>
      </c>
      <c r="P490" s="72">
        <v>198</v>
      </c>
      <c r="Q490" s="72">
        <v>0</v>
      </c>
      <c r="R490" s="72" t="s">
        <v>114</v>
      </c>
      <c r="S490" s="72" t="s">
        <v>114</v>
      </c>
      <c r="T490" s="72" t="s">
        <v>114</v>
      </c>
      <c r="U490" s="72" t="s">
        <v>114</v>
      </c>
      <c r="V490" s="72">
        <v>97</v>
      </c>
      <c r="W490" s="72">
        <v>84</v>
      </c>
      <c r="X490" s="72">
        <v>0</v>
      </c>
      <c r="Y490" s="72" t="s">
        <v>114</v>
      </c>
      <c r="Z490" s="72" t="s">
        <v>114</v>
      </c>
      <c r="AA490" s="72" t="s">
        <v>114</v>
      </c>
      <c r="AB490" s="72" t="s">
        <v>114</v>
      </c>
    </row>
    <row r="491" spans="1:28">
      <c r="A491" s="30">
        <v>201819</v>
      </c>
      <c r="B491" s="30" t="s">
        <v>19</v>
      </c>
      <c r="C491" s="30" t="s">
        <v>356</v>
      </c>
      <c r="D491" s="30" t="s">
        <v>20</v>
      </c>
      <c r="E491" s="30" t="s">
        <v>21</v>
      </c>
      <c r="F491" s="30" t="s">
        <v>22</v>
      </c>
      <c r="G491" s="30" t="s">
        <v>81</v>
      </c>
      <c r="H491" s="30" t="s">
        <v>84</v>
      </c>
      <c r="I491" s="30" t="s">
        <v>112</v>
      </c>
      <c r="J491" s="7" t="s">
        <v>109</v>
      </c>
      <c r="K491" s="7" t="s">
        <v>109</v>
      </c>
      <c r="L491" s="30" t="s">
        <v>73</v>
      </c>
      <c r="M491" s="30" t="s">
        <v>341</v>
      </c>
      <c r="N491" s="72">
        <v>44</v>
      </c>
      <c r="O491" s="72">
        <v>44</v>
      </c>
      <c r="P491" s="72">
        <v>40</v>
      </c>
      <c r="Q491" s="72">
        <v>0</v>
      </c>
      <c r="R491" s="72" t="s">
        <v>114</v>
      </c>
      <c r="S491" s="72" t="s">
        <v>114</v>
      </c>
      <c r="T491" s="72" t="s">
        <v>114</v>
      </c>
      <c r="U491" s="72" t="s">
        <v>114</v>
      </c>
      <c r="V491" s="72">
        <v>100</v>
      </c>
      <c r="W491" s="72">
        <v>91</v>
      </c>
      <c r="X491" s="72">
        <v>0</v>
      </c>
      <c r="Y491" s="72" t="s">
        <v>114</v>
      </c>
      <c r="Z491" s="72" t="s">
        <v>114</v>
      </c>
      <c r="AA491" s="72" t="s">
        <v>114</v>
      </c>
      <c r="AB491" s="72" t="s">
        <v>114</v>
      </c>
    </row>
    <row r="492" spans="1:28">
      <c r="A492" s="30">
        <v>201819</v>
      </c>
      <c r="B492" s="30" t="s">
        <v>19</v>
      </c>
      <c r="C492" s="30" t="s">
        <v>356</v>
      </c>
      <c r="D492" s="30" t="s">
        <v>20</v>
      </c>
      <c r="E492" s="30" t="s">
        <v>21</v>
      </c>
      <c r="F492" s="30" t="s">
        <v>22</v>
      </c>
      <c r="G492" s="30" t="s">
        <v>83</v>
      </c>
      <c r="H492" s="30" t="s">
        <v>84</v>
      </c>
      <c r="I492" s="30" t="s">
        <v>112</v>
      </c>
      <c r="J492" s="7" t="s">
        <v>109</v>
      </c>
      <c r="K492" s="7" t="s">
        <v>109</v>
      </c>
      <c r="L492" s="30" t="s">
        <v>73</v>
      </c>
      <c r="M492" s="30" t="s">
        <v>341</v>
      </c>
      <c r="N492" s="72">
        <v>191</v>
      </c>
      <c r="O492" s="72">
        <v>185</v>
      </c>
      <c r="P492" s="72">
        <v>158</v>
      </c>
      <c r="Q492" s="72">
        <v>0</v>
      </c>
      <c r="R492" s="72" t="s">
        <v>114</v>
      </c>
      <c r="S492" s="72" t="s">
        <v>114</v>
      </c>
      <c r="T492" s="72" t="s">
        <v>114</v>
      </c>
      <c r="U492" s="72" t="s">
        <v>114</v>
      </c>
      <c r="V492" s="72">
        <v>97</v>
      </c>
      <c r="W492" s="72">
        <v>83</v>
      </c>
      <c r="X492" s="72">
        <v>0</v>
      </c>
      <c r="Y492" s="72" t="s">
        <v>114</v>
      </c>
      <c r="Z492" s="72" t="s">
        <v>114</v>
      </c>
      <c r="AA492" s="72" t="s">
        <v>114</v>
      </c>
      <c r="AB492" s="72" t="s">
        <v>114</v>
      </c>
    </row>
    <row r="493" spans="1:28">
      <c r="A493" s="30">
        <v>201819</v>
      </c>
      <c r="B493" s="30" t="s">
        <v>19</v>
      </c>
      <c r="C493" s="30" t="s">
        <v>356</v>
      </c>
      <c r="D493" s="30" t="s">
        <v>20</v>
      </c>
      <c r="E493" s="30" t="s">
        <v>21</v>
      </c>
      <c r="F493" s="30" t="s">
        <v>22</v>
      </c>
      <c r="G493" s="30" t="s">
        <v>109</v>
      </c>
      <c r="H493" s="30" t="s">
        <v>84</v>
      </c>
      <c r="I493" s="30" t="s">
        <v>112</v>
      </c>
      <c r="J493" s="7" t="s">
        <v>109</v>
      </c>
      <c r="K493" s="7" t="s">
        <v>109</v>
      </c>
      <c r="L493" s="30" t="s">
        <v>73</v>
      </c>
      <c r="M493" s="30" t="s">
        <v>341</v>
      </c>
      <c r="N493" s="72">
        <v>235</v>
      </c>
      <c r="O493" s="72">
        <v>229</v>
      </c>
      <c r="P493" s="72">
        <v>198</v>
      </c>
      <c r="Q493" s="72">
        <v>0</v>
      </c>
      <c r="R493" s="72" t="s">
        <v>114</v>
      </c>
      <c r="S493" s="72" t="s">
        <v>114</v>
      </c>
      <c r="T493" s="72" t="s">
        <v>114</v>
      </c>
      <c r="U493" s="72" t="s">
        <v>114</v>
      </c>
      <c r="V493" s="72">
        <v>97</v>
      </c>
      <c r="W493" s="72">
        <v>84</v>
      </c>
      <c r="X493" s="72">
        <v>0</v>
      </c>
      <c r="Y493" s="72" t="s">
        <v>114</v>
      </c>
      <c r="Z493" s="72" t="s">
        <v>114</v>
      </c>
      <c r="AA493" s="72" t="s">
        <v>114</v>
      </c>
      <c r="AB493" s="72" t="s">
        <v>114</v>
      </c>
    </row>
    <row r="494" spans="1:28">
      <c r="A494" s="30">
        <v>201819</v>
      </c>
      <c r="B494" s="30" t="s">
        <v>19</v>
      </c>
      <c r="C494" s="30" t="s">
        <v>356</v>
      </c>
      <c r="D494" s="30" t="s">
        <v>20</v>
      </c>
      <c r="E494" s="30" t="s">
        <v>21</v>
      </c>
      <c r="F494" s="30" t="s">
        <v>22</v>
      </c>
      <c r="G494" s="30" t="s">
        <v>81</v>
      </c>
      <c r="H494" s="30" t="s">
        <v>84</v>
      </c>
      <c r="I494" s="30" t="s">
        <v>112</v>
      </c>
      <c r="J494" s="7" t="s">
        <v>109</v>
      </c>
      <c r="K494" s="7" t="s">
        <v>109</v>
      </c>
      <c r="L494" s="30" t="s">
        <v>49</v>
      </c>
      <c r="M494" s="30" t="s">
        <v>342</v>
      </c>
      <c r="N494" s="72">
        <v>8793</v>
      </c>
      <c r="O494" s="72">
        <v>8523</v>
      </c>
      <c r="P494" s="72">
        <v>7497</v>
      </c>
      <c r="Q494" s="72">
        <v>5154</v>
      </c>
      <c r="R494" s="72" t="s">
        <v>114</v>
      </c>
      <c r="S494" s="72" t="s">
        <v>114</v>
      </c>
      <c r="T494" s="72" t="s">
        <v>114</v>
      </c>
      <c r="U494" s="72" t="s">
        <v>114</v>
      </c>
      <c r="V494" s="72">
        <v>97</v>
      </c>
      <c r="W494" s="72">
        <v>85</v>
      </c>
      <c r="X494" s="72">
        <v>59</v>
      </c>
      <c r="Y494" s="72" t="s">
        <v>114</v>
      </c>
      <c r="Z494" s="72" t="s">
        <v>114</v>
      </c>
      <c r="AA494" s="72" t="s">
        <v>114</v>
      </c>
      <c r="AB494" s="72" t="s">
        <v>114</v>
      </c>
    </row>
    <row r="495" spans="1:28">
      <c r="A495" s="30">
        <v>201819</v>
      </c>
      <c r="B495" s="30" t="s">
        <v>19</v>
      </c>
      <c r="C495" s="30" t="s">
        <v>356</v>
      </c>
      <c r="D495" s="30" t="s">
        <v>20</v>
      </c>
      <c r="E495" s="30" t="s">
        <v>21</v>
      </c>
      <c r="F495" s="30" t="s">
        <v>22</v>
      </c>
      <c r="G495" s="30" t="s">
        <v>83</v>
      </c>
      <c r="H495" s="30" t="s">
        <v>84</v>
      </c>
      <c r="I495" s="30" t="s">
        <v>112</v>
      </c>
      <c r="J495" s="7" t="s">
        <v>109</v>
      </c>
      <c r="K495" s="7" t="s">
        <v>109</v>
      </c>
      <c r="L495" s="30" t="s">
        <v>49</v>
      </c>
      <c r="M495" s="30" t="s">
        <v>342</v>
      </c>
      <c r="N495" s="72">
        <v>10209</v>
      </c>
      <c r="O495" s="72">
        <v>10044</v>
      </c>
      <c r="P495" s="72">
        <v>9247</v>
      </c>
      <c r="Q495" s="72">
        <v>6497</v>
      </c>
      <c r="R495" s="72" t="s">
        <v>114</v>
      </c>
      <c r="S495" s="72" t="s">
        <v>114</v>
      </c>
      <c r="T495" s="72" t="s">
        <v>114</v>
      </c>
      <c r="U495" s="72" t="s">
        <v>114</v>
      </c>
      <c r="V495" s="72">
        <v>98</v>
      </c>
      <c r="W495" s="72">
        <v>91</v>
      </c>
      <c r="X495" s="72">
        <v>64</v>
      </c>
      <c r="Y495" s="72" t="s">
        <v>114</v>
      </c>
      <c r="Z495" s="72" t="s">
        <v>114</v>
      </c>
      <c r="AA495" s="72" t="s">
        <v>114</v>
      </c>
      <c r="AB495" s="72" t="s">
        <v>114</v>
      </c>
    </row>
    <row r="496" spans="1:28">
      <c r="A496" s="30">
        <v>201819</v>
      </c>
      <c r="B496" s="30" t="s">
        <v>19</v>
      </c>
      <c r="C496" s="30" t="s">
        <v>356</v>
      </c>
      <c r="D496" s="30" t="s">
        <v>20</v>
      </c>
      <c r="E496" s="30" t="s">
        <v>21</v>
      </c>
      <c r="F496" s="30" t="s">
        <v>22</v>
      </c>
      <c r="G496" s="30" t="s">
        <v>109</v>
      </c>
      <c r="H496" s="30" t="s">
        <v>84</v>
      </c>
      <c r="I496" s="30" t="s">
        <v>112</v>
      </c>
      <c r="J496" s="7" t="s">
        <v>109</v>
      </c>
      <c r="K496" s="7" t="s">
        <v>109</v>
      </c>
      <c r="L496" s="30" t="s">
        <v>49</v>
      </c>
      <c r="M496" s="30" t="s">
        <v>342</v>
      </c>
      <c r="N496" s="72">
        <v>19002</v>
      </c>
      <c r="O496" s="72">
        <v>18567</v>
      </c>
      <c r="P496" s="72">
        <v>16744</v>
      </c>
      <c r="Q496" s="72">
        <v>11651</v>
      </c>
      <c r="R496" s="72" t="s">
        <v>114</v>
      </c>
      <c r="S496" s="72" t="s">
        <v>114</v>
      </c>
      <c r="T496" s="72" t="s">
        <v>114</v>
      </c>
      <c r="U496" s="72" t="s">
        <v>114</v>
      </c>
      <c r="V496" s="72">
        <v>98</v>
      </c>
      <c r="W496" s="72">
        <v>88</v>
      </c>
      <c r="X496" s="72">
        <v>61</v>
      </c>
      <c r="Y496" s="72" t="s">
        <v>114</v>
      </c>
      <c r="Z496" s="72" t="s">
        <v>114</v>
      </c>
      <c r="AA496" s="72" t="s">
        <v>114</v>
      </c>
      <c r="AB496" s="72" t="s">
        <v>114</v>
      </c>
    </row>
    <row r="497" spans="1:28">
      <c r="A497" s="30">
        <v>201819</v>
      </c>
      <c r="B497" s="30" t="s">
        <v>19</v>
      </c>
      <c r="C497" s="30" t="s">
        <v>356</v>
      </c>
      <c r="D497" s="30" t="s">
        <v>20</v>
      </c>
      <c r="E497" s="30" t="s">
        <v>21</v>
      </c>
      <c r="F497" s="30" t="s">
        <v>22</v>
      </c>
      <c r="G497" s="30" t="s">
        <v>81</v>
      </c>
      <c r="H497" s="30" t="s">
        <v>84</v>
      </c>
      <c r="I497" s="30" t="s">
        <v>112</v>
      </c>
      <c r="J497" s="7" t="s">
        <v>109</v>
      </c>
      <c r="K497" s="7" t="s">
        <v>109</v>
      </c>
      <c r="L497" s="30" t="s">
        <v>49</v>
      </c>
      <c r="M497" s="30" t="s">
        <v>341</v>
      </c>
      <c r="N497" s="72">
        <v>8793</v>
      </c>
      <c r="O497" s="72">
        <v>8523</v>
      </c>
      <c r="P497" s="72">
        <v>7497</v>
      </c>
      <c r="Q497" s="72">
        <v>5154</v>
      </c>
      <c r="R497" s="72" t="s">
        <v>114</v>
      </c>
      <c r="S497" s="72" t="s">
        <v>114</v>
      </c>
      <c r="T497" s="72" t="s">
        <v>114</v>
      </c>
      <c r="U497" s="72" t="s">
        <v>114</v>
      </c>
      <c r="V497" s="72">
        <v>97</v>
      </c>
      <c r="W497" s="72">
        <v>85</v>
      </c>
      <c r="X497" s="72">
        <v>59</v>
      </c>
      <c r="Y497" s="72" t="s">
        <v>114</v>
      </c>
      <c r="Z497" s="72" t="s">
        <v>114</v>
      </c>
      <c r="AA497" s="72" t="s">
        <v>114</v>
      </c>
      <c r="AB497" s="72" t="s">
        <v>114</v>
      </c>
    </row>
    <row r="498" spans="1:28">
      <c r="A498" s="30">
        <v>201819</v>
      </c>
      <c r="B498" s="30" t="s">
        <v>19</v>
      </c>
      <c r="C498" s="30" t="s">
        <v>356</v>
      </c>
      <c r="D498" s="30" t="s">
        <v>20</v>
      </c>
      <c r="E498" s="30" t="s">
        <v>21</v>
      </c>
      <c r="F498" s="30" t="s">
        <v>22</v>
      </c>
      <c r="G498" s="30" t="s">
        <v>83</v>
      </c>
      <c r="H498" s="30" t="s">
        <v>84</v>
      </c>
      <c r="I498" s="30" t="s">
        <v>112</v>
      </c>
      <c r="J498" s="7" t="s">
        <v>109</v>
      </c>
      <c r="K498" s="7" t="s">
        <v>109</v>
      </c>
      <c r="L498" s="30" t="s">
        <v>49</v>
      </c>
      <c r="M498" s="30" t="s">
        <v>341</v>
      </c>
      <c r="N498" s="72">
        <v>10209</v>
      </c>
      <c r="O498" s="72">
        <v>10044</v>
      </c>
      <c r="P498" s="72">
        <v>9247</v>
      </c>
      <c r="Q498" s="72">
        <v>6497</v>
      </c>
      <c r="R498" s="72" t="s">
        <v>114</v>
      </c>
      <c r="S498" s="72" t="s">
        <v>114</v>
      </c>
      <c r="T498" s="72" t="s">
        <v>114</v>
      </c>
      <c r="U498" s="72" t="s">
        <v>114</v>
      </c>
      <c r="V498" s="72">
        <v>98</v>
      </c>
      <c r="W498" s="72">
        <v>91</v>
      </c>
      <c r="X498" s="72">
        <v>64</v>
      </c>
      <c r="Y498" s="72" t="s">
        <v>114</v>
      </c>
      <c r="Z498" s="72" t="s">
        <v>114</v>
      </c>
      <c r="AA498" s="72" t="s">
        <v>114</v>
      </c>
      <c r="AB498" s="72" t="s">
        <v>114</v>
      </c>
    </row>
    <row r="499" spans="1:28">
      <c r="A499" s="30">
        <v>201819</v>
      </c>
      <c r="B499" s="30" t="s">
        <v>19</v>
      </c>
      <c r="C499" s="30" t="s">
        <v>356</v>
      </c>
      <c r="D499" s="30" t="s">
        <v>20</v>
      </c>
      <c r="E499" s="30" t="s">
        <v>21</v>
      </c>
      <c r="F499" s="30" t="s">
        <v>22</v>
      </c>
      <c r="G499" s="30" t="s">
        <v>109</v>
      </c>
      <c r="H499" s="30" t="s">
        <v>84</v>
      </c>
      <c r="I499" s="30" t="s">
        <v>112</v>
      </c>
      <c r="J499" s="7" t="s">
        <v>109</v>
      </c>
      <c r="K499" s="7" t="s">
        <v>109</v>
      </c>
      <c r="L499" s="30" t="s">
        <v>49</v>
      </c>
      <c r="M499" s="30" t="s">
        <v>341</v>
      </c>
      <c r="N499" s="72">
        <v>19002</v>
      </c>
      <c r="O499" s="72">
        <v>18567</v>
      </c>
      <c r="P499" s="72">
        <v>16744</v>
      </c>
      <c r="Q499" s="72">
        <v>11651</v>
      </c>
      <c r="R499" s="72" t="s">
        <v>114</v>
      </c>
      <c r="S499" s="72" t="s">
        <v>114</v>
      </c>
      <c r="T499" s="72" t="s">
        <v>114</v>
      </c>
      <c r="U499" s="72" t="s">
        <v>114</v>
      </c>
      <c r="V499" s="72">
        <v>98</v>
      </c>
      <c r="W499" s="72">
        <v>88</v>
      </c>
      <c r="X499" s="72">
        <v>61</v>
      </c>
      <c r="Y499" s="72" t="s">
        <v>114</v>
      </c>
      <c r="Z499" s="72" t="s">
        <v>114</v>
      </c>
      <c r="AA499" s="72" t="s">
        <v>114</v>
      </c>
      <c r="AB499" s="72" t="s">
        <v>114</v>
      </c>
    </row>
    <row r="500" spans="1:28">
      <c r="A500" s="30">
        <v>201819</v>
      </c>
      <c r="B500" s="30" t="s">
        <v>19</v>
      </c>
      <c r="C500" s="30" t="s">
        <v>356</v>
      </c>
      <c r="D500" s="30" t="s">
        <v>20</v>
      </c>
      <c r="E500" s="30" t="s">
        <v>21</v>
      </c>
      <c r="F500" s="30" t="s">
        <v>22</v>
      </c>
      <c r="G500" s="30" t="s">
        <v>81</v>
      </c>
      <c r="H500" s="30" t="s">
        <v>84</v>
      </c>
      <c r="I500" s="30" t="s">
        <v>112</v>
      </c>
      <c r="J500" s="7" t="s">
        <v>109</v>
      </c>
      <c r="K500" s="7" t="s">
        <v>109</v>
      </c>
      <c r="L500" s="30" t="s">
        <v>50</v>
      </c>
      <c r="M500" s="30" t="s">
        <v>342</v>
      </c>
      <c r="N500" s="72">
        <v>1145</v>
      </c>
      <c r="O500" s="72">
        <v>1123</v>
      </c>
      <c r="P500" s="72">
        <v>900</v>
      </c>
      <c r="Q500" s="72">
        <v>758</v>
      </c>
      <c r="R500" s="72" t="s">
        <v>114</v>
      </c>
      <c r="S500" s="72" t="s">
        <v>114</v>
      </c>
      <c r="T500" s="72" t="s">
        <v>114</v>
      </c>
      <c r="U500" s="72" t="s">
        <v>114</v>
      </c>
      <c r="V500" s="72">
        <v>98</v>
      </c>
      <c r="W500" s="72">
        <v>79</v>
      </c>
      <c r="X500" s="72">
        <v>66</v>
      </c>
      <c r="Y500" s="72" t="s">
        <v>114</v>
      </c>
      <c r="Z500" s="72" t="s">
        <v>114</v>
      </c>
      <c r="AA500" s="72" t="s">
        <v>114</v>
      </c>
      <c r="AB500" s="72" t="s">
        <v>114</v>
      </c>
    </row>
    <row r="501" spans="1:28">
      <c r="A501" s="30">
        <v>201819</v>
      </c>
      <c r="B501" s="30" t="s">
        <v>19</v>
      </c>
      <c r="C501" s="30" t="s">
        <v>356</v>
      </c>
      <c r="D501" s="30" t="s">
        <v>20</v>
      </c>
      <c r="E501" s="30" t="s">
        <v>21</v>
      </c>
      <c r="F501" s="30" t="s">
        <v>22</v>
      </c>
      <c r="G501" s="30" t="s">
        <v>83</v>
      </c>
      <c r="H501" s="30" t="s">
        <v>84</v>
      </c>
      <c r="I501" s="30" t="s">
        <v>112</v>
      </c>
      <c r="J501" s="7" t="s">
        <v>109</v>
      </c>
      <c r="K501" s="7" t="s">
        <v>109</v>
      </c>
      <c r="L501" s="30" t="s">
        <v>50</v>
      </c>
      <c r="M501" s="30" t="s">
        <v>342</v>
      </c>
      <c r="N501" s="72">
        <v>262</v>
      </c>
      <c r="O501" s="72">
        <v>253</v>
      </c>
      <c r="P501" s="72">
        <v>193</v>
      </c>
      <c r="Q501" s="72">
        <v>155</v>
      </c>
      <c r="R501" s="72" t="s">
        <v>114</v>
      </c>
      <c r="S501" s="72" t="s">
        <v>114</v>
      </c>
      <c r="T501" s="72" t="s">
        <v>114</v>
      </c>
      <c r="U501" s="72" t="s">
        <v>114</v>
      </c>
      <c r="V501" s="72">
        <v>97</v>
      </c>
      <c r="W501" s="72">
        <v>74</v>
      </c>
      <c r="X501" s="72">
        <v>59</v>
      </c>
      <c r="Y501" s="72" t="s">
        <v>114</v>
      </c>
      <c r="Z501" s="72" t="s">
        <v>114</v>
      </c>
      <c r="AA501" s="72" t="s">
        <v>114</v>
      </c>
      <c r="AB501" s="72" t="s">
        <v>114</v>
      </c>
    </row>
    <row r="502" spans="1:28">
      <c r="A502" s="30">
        <v>201819</v>
      </c>
      <c r="B502" s="30" t="s">
        <v>19</v>
      </c>
      <c r="C502" s="30" t="s">
        <v>356</v>
      </c>
      <c r="D502" s="30" t="s">
        <v>20</v>
      </c>
      <c r="E502" s="30" t="s">
        <v>21</v>
      </c>
      <c r="F502" s="30" t="s">
        <v>22</v>
      </c>
      <c r="G502" s="30" t="s">
        <v>109</v>
      </c>
      <c r="H502" s="30" t="s">
        <v>84</v>
      </c>
      <c r="I502" s="30" t="s">
        <v>112</v>
      </c>
      <c r="J502" s="7" t="s">
        <v>109</v>
      </c>
      <c r="K502" s="7" t="s">
        <v>109</v>
      </c>
      <c r="L502" s="30" t="s">
        <v>50</v>
      </c>
      <c r="M502" s="30" t="s">
        <v>342</v>
      </c>
      <c r="N502" s="72">
        <v>1407</v>
      </c>
      <c r="O502" s="72">
        <v>1376</v>
      </c>
      <c r="P502" s="72">
        <v>1093</v>
      </c>
      <c r="Q502" s="72">
        <v>913</v>
      </c>
      <c r="R502" s="72" t="s">
        <v>114</v>
      </c>
      <c r="S502" s="72" t="s">
        <v>114</v>
      </c>
      <c r="T502" s="72" t="s">
        <v>114</v>
      </c>
      <c r="U502" s="72" t="s">
        <v>114</v>
      </c>
      <c r="V502" s="72">
        <v>98</v>
      </c>
      <c r="W502" s="72">
        <v>78</v>
      </c>
      <c r="X502" s="72">
        <v>65</v>
      </c>
      <c r="Y502" s="72" t="s">
        <v>114</v>
      </c>
      <c r="Z502" s="72" t="s">
        <v>114</v>
      </c>
      <c r="AA502" s="72" t="s">
        <v>114</v>
      </c>
      <c r="AB502" s="72" t="s">
        <v>114</v>
      </c>
    </row>
    <row r="503" spans="1:28">
      <c r="A503" s="30">
        <v>201819</v>
      </c>
      <c r="B503" s="30" t="s">
        <v>19</v>
      </c>
      <c r="C503" s="30" t="s">
        <v>356</v>
      </c>
      <c r="D503" s="30" t="s">
        <v>20</v>
      </c>
      <c r="E503" s="30" t="s">
        <v>21</v>
      </c>
      <c r="F503" s="30" t="s">
        <v>22</v>
      </c>
      <c r="G503" s="30" t="s">
        <v>81</v>
      </c>
      <c r="H503" s="30" t="s">
        <v>84</v>
      </c>
      <c r="I503" s="30" t="s">
        <v>112</v>
      </c>
      <c r="J503" s="7" t="s">
        <v>109</v>
      </c>
      <c r="K503" s="7" t="s">
        <v>109</v>
      </c>
      <c r="L503" s="30" t="s">
        <v>50</v>
      </c>
      <c r="M503" s="30" t="s">
        <v>341</v>
      </c>
      <c r="N503" s="72">
        <v>1145</v>
      </c>
      <c r="O503" s="72">
        <v>1123</v>
      </c>
      <c r="P503" s="72">
        <v>900</v>
      </c>
      <c r="Q503" s="72">
        <v>758</v>
      </c>
      <c r="R503" s="72" t="s">
        <v>114</v>
      </c>
      <c r="S503" s="72" t="s">
        <v>114</v>
      </c>
      <c r="T503" s="72" t="s">
        <v>114</v>
      </c>
      <c r="U503" s="72" t="s">
        <v>114</v>
      </c>
      <c r="V503" s="72">
        <v>98</v>
      </c>
      <c r="W503" s="72">
        <v>79</v>
      </c>
      <c r="X503" s="72">
        <v>66</v>
      </c>
      <c r="Y503" s="72" t="s">
        <v>114</v>
      </c>
      <c r="Z503" s="72" t="s">
        <v>114</v>
      </c>
      <c r="AA503" s="72" t="s">
        <v>114</v>
      </c>
      <c r="AB503" s="72" t="s">
        <v>114</v>
      </c>
    </row>
    <row r="504" spans="1:28">
      <c r="A504" s="30">
        <v>201819</v>
      </c>
      <c r="B504" s="30" t="s">
        <v>19</v>
      </c>
      <c r="C504" s="30" t="s">
        <v>356</v>
      </c>
      <c r="D504" s="30" t="s">
        <v>20</v>
      </c>
      <c r="E504" s="30" t="s">
        <v>21</v>
      </c>
      <c r="F504" s="30" t="s">
        <v>22</v>
      </c>
      <c r="G504" s="30" t="s">
        <v>83</v>
      </c>
      <c r="H504" s="30" t="s">
        <v>84</v>
      </c>
      <c r="I504" s="30" t="s">
        <v>112</v>
      </c>
      <c r="J504" s="7" t="s">
        <v>109</v>
      </c>
      <c r="K504" s="7" t="s">
        <v>109</v>
      </c>
      <c r="L504" s="30" t="s">
        <v>50</v>
      </c>
      <c r="M504" s="30" t="s">
        <v>341</v>
      </c>
      <c r="N504" s="72">
        <v>262</v>
      </c>
      <c r="O504" s="72">
        <v>253</v>
      </c>
      <c r="P504" s="72">
        <v>193</v>
      </c>
      <c r="Q504" s="72">
        <v>155</v>
      </c>
      <c r="R504" s="72" t="s">
        <v>114</v>
      </c>
      <c r="S504" s="72" t="s">
        <v>114</v>
      </c>
      <c r="T504" s="72" t="s">
        <v>114</v>
      </c>
      <c r="U504" s="72" t="s">
        <v>114</v>
      </c>
      <c r="V504" s="72">
        <v>97</v>
      </c>
      <c r="W504" s="72">
        <v>74</v>
      </c>
      <c r="X504" s="72">
        <v>59</v>
      </c>
      <c r="Y504" s="72" t="s">
        <v>114</v>
      </c>
      <c r="Z504" s="72" t="s">
        <v>114</v>
      </c>
      <c r="AA504" s="72" t="s">
        <v>114</v>
      </c>
      <c r="AB504" s="72" t="s">
        <v>114</v>
      </c>
    </row>
    <row r="505" spans="1:28">
      <c r="A505" s="30">
        <v>201819</v>
      </c>
      <c r="B505" s="30" t="s">
        <v>19</v>
      </c>
      <c r="C505" s="30" t="s">
        <v>356</v>
      </c>
      <c r="D505" s="30" t="s">
        <v>20</v>
      </c>
      <c r="E505" s="30" t="s">
        <v>21</v>
      </c>
      <c r="F505" s="30" t="s">
        <v>22</v>
      </c>
      <c r="G505" s="30" t="s">
        <v>109</v>
      </c>
      <c r="H505" s="30" t="s">
        <v>84</v>
      </c>
      <c r="I505" s="30" t="s">
        <v>112</v>
      </c>
      <c r="J505" s="7" t="s">
        <v>109</v>
      </c>
      <c r="K505" s="7" t="s">
        <v>109</v>
      </c>
      <c r="L505" s="30" t="s">
        <v>50</v>
      </c>
      <c r="M505" s="30" t="s">
        <v>341</v>
      </c>
      <c r="N505" s="72">
        <v>1407</v>
      </c>
      <c r="O505" s="72">
        <v>1376</v>
      </c>
      <c r="P505" s="72">
        <v>1093</v>
      </c>
      <c r="Q505" s="72">
        <v>913</v>
      </c>
      <c r="R505" s="72" t="s">
        <v>114</v>
      </c>
      <c r="S505" s="72" t="s">
        <v>114</v>
      </c>
      <c r="T505" s="72" t="s">
        <v>114</v>
      </c>
      <c r="U505" s="72" t="s">
        <v>114</v>
      </c>
      <c r="V505" s="72">
        <v>98</v>
      </c>
      <c r="W505" s="72">
        <v>78</v>
      </c>
      <c r="X505" s="72">
        <v>65</v>
      </c>
      <c r="Y505" s="72" t="s">
        <v>114</v>
      </c>
      <c r="Z505" s="72" t="s">
        <v>114</v>
      </c>
      <c r="AA505" s="72" t="s">
        <v>114</v>
      </c>
      <c r="AB505" s="72" t="s">
        <v>114</v>
      </c>
    </row>
    <row r="506" spans="1:28">
      <c r="A506" s="30">
        <v>201819</v>
      </c>
      <c r="B506" s="30" t="s">
        <v>19</v>
      </c>
      <c r="C506" s="30" t="s">
        <v>356</v>
      </c>
      <c r="D506" s="30" t="s">
        <v>20</v>
      </c>
      <c r="E506" s="30" t="s">
        <v>21</v>
      </c>
      <c r="F506" s="30" t="s">
        <v>22</v>
      </c>
      <c r="G506" s="30" t="s">
        <v>81</v>
      </c>
      <c r="H506" s="30" t="s">
        <v>84</v>
      </c>
      <c r="I506" s="30" t="s">
        <v>112</v>
      </c>
      <c r="J506" s="7" t="s">
        <v>109</v>
      </c>
      <c r="K506" s="7" t="s">
        <v>109</v>
      </c>
      <c r="L506" s="30" t="s">
        <v>51</v>
      </c>
      <c r="M506" s="30" t="s">
        <v>342</v>
      </c>
      <c r="N506" s="72">
        <v>47169</v>
      </c>
      <c r="O506" s="72">
        <v>47038</v>
      </c>
      <c r="P506" s="72">
        <v>32181</v>
      </c>
      <c r="Q506" s="72">
        <v>24305</v>
      </c>
      <c r="R506" s="72" t="s">
        <v>114</v>
      </c>
      <c r="S506" s="72" t="s">
        <v>114</v>
      </c>
      <c r="T506" s="72" t="s">
        <v>114</v>
      </c>
      <c r="U506" s="72" t="s">
        <v>114</v>
      </c>
      <c r="V506" s="72">
        <v>100</v>
      </c>
      <c r="W506" s="72">
        <v>68</v>
      </c>
      <c r="X506" s="72">
        <v>52</v>
      </c>
      <c r="Y506" s="72" t="s">
        <v>114</v>
      </c>
      <c r="Z506" s="72" t="s">
        <v>114</v>
      </c>
      <c r="AA506" s="72" t="s">
        <v>114</v>
      </c>
      <c r="AB506" s="72" t="s">
        <v>114</v>
      </c>
    </row>
    <row r="507" spans="1:28">
      <c r="A507" s="30">
        <v>201819</v>
      </c>
      <c r="B507" s="30" t="s">
        <v>19</v>
      </c>
      <c r="C507" s="30" t="s">
        <v>356</v>
      </c>
      <c r="D507" s="30" t="s">
        <v>20</v>
      </c>
      <c r="E507" s="30" t="s">
        <v>21</v>
      </c>
      <c r="F507" s="30" t="s">
        <v>22</v>
      </c>
      <c r="G507" s="30" t="s">
        <v>83</v>
      </c>
      <c r="H507" s="30" t="s">
        <v>84</v>
      </c>
      <c r="I507" s="30" t="s">
        <v>112</v>
      </c>
      <c r="J507" s="7" t="s">
        <v>109</v>
      </c>
      <c r="K507" s="7" t="s">
        <v>109</v>
      </c>
      <c r="L507" s="30" t="s">
        <v>51</v>
      </c>
      <c r="M507" s="30" t="s">
        <v>342</v>
      </c>
      <c r="N507" s="72">
        <v>26503</v>
      </c>
      <c r="O507" s="72">
        <v>26445</v>
      </c>
      <c r="P507" s="72">
        <v>20242</v>
      </c>
      <c r="Q507" s="72">
        <v>16693</v>
      </c>
      <c r="R507" s="72" t="s">
        <v>114</v>
      </c>
      <c r="S507" s="72" t="s">
        <v>114</v>
      </c>
      <c r="T507" s="72" t="s">
        <v>114</v>
      </c>
      <c r="U507" s="72" t="s">
        <v>114</v>
      </c>
      <c r="V507" s="72">
        <v>100</v>
      </c>
      <c r="W507" s="72">
        <v>76</v>
      </c>
      <c r="X507" s="72">
        <v>63</v>
      </c>
      <c r="Y507" s="72" t="s">
        <v>114</v>
      </c>
      <c r="Z507" s="72" t="s">
        <v>114</v>
      </c>
      <c r="AA507" s="72" t="s">
        <v>114</v>
      </c>
      <c r="AB507" s="72" t="s">
        <v>114</v>
      </c>
    </row>
    <row r="508" spans="1:28">
      <c r="A508" s="30">
        <v>201819</v>
      </c>
      <c r="B508" s="30" t="s">
        <v>19</v>
      </c>
      <c r="C508" s="30" t="s">
        <v>356</v>
      </c>
      <c r="D508" s="30" t="s">
        <v>20</v>
      </c>
      <c r="E508" s="30" t="s">
        <v>21</v>
      </c>
      <c r="F508" s="30" t="s">
        <v>22</v>
      </c>
      <c r="G508" s="30" t="s">
        <v>109</v>
      </c>
      <c r="H508" s="30" t="s">
        <v>84</v>
      </c>
      <c r="I508" s="30" t="s">
        <v>112</v>
      </c>
      <c r="J508" s="7" t="s">
        <v>109</v>
      </c>
      <c r="K508" s="7" t="s">
        <v>109</v>
      </c>
      <c r="L508" s="30" t="s">
        <v>51</v>
      </c>
      <c r="M508" s="30" t="s">
        <v>342</v>
      </c>
      <c r="N508" s="72">
        <v>73672</v>
      </c>
      <c r="O508" s="72">
        <v>73483</v>
      </c>
      <c r="P508" s="72">
        <v>52423</v>
      </c>
      <c r="Q508" s="72">
        <v>40998</v>
      </c>
      <c r="R508" s="72" t="s">
        <v>114</v>
      </c>
      <c r="S508" s="72" t="s">
        <v>114</v>
      </c>
      <c r="T508" s="72" t="s">
        <v>114</v>
      </c>
      <c r="U508" s="72" t="s">
        <v>114</v>
      </c>
      <c r="V508" s="72">
        <v>100</v>
      </c>
      <c r="W508" s="72">
        <v>71</v>
      </c>
      <c r="X508" s="72">
        <v>56</v>
      </c>
      <c r="Y508" s="72" t="s">
        <v>114</v>
      </c>
      <c r="Z508" s="72" t="s">
        <v>114</v>
      </c>
      <c r="AA508" s="72" t="s">
        <v>114</v>
      </c>
      <c r="AB508" s="72" t="s">
        <v>114</v>
      </c>
    </row>
    <row r="509" spans="1:28">
      <c r="A509" s="30">
        <v>201819</v>
      </c>
      <c r="B509" s="30" t="s">
        <v>19</v>
      </c>
      <c r="C509" s="30" t="s">
        <v>356</v>
      </c>
      <c r="D509" s="30" t="s">
        <v>20</v>
      </c>
      <c r="E509" s="30" t="s">
        <v>21</v>
      </c>
      <c r="F509" s="30" t="s">
        <v>22</v>
      </c>
      <c r="G509" s="30" t="s">
        <v>81</v>
      </c>
      <c r="H509" s="30" t="s">
        <v>84</v>
      </c>
      <c r="I509" s="30" t="s">
        <v>112</v>
      </c>
      <c r="J509" s="7" t="s">
        <v>109</v>
      </c>
      <c r="K509" s="7" t="s">
        <v>109</v>
      </c>
      <c r="L509" s="30" t="s">
        <v>51</v>
      </c>
      <c r="M509" s="30" t="s">
        <v>341</v>
      </c>
      <c r="N509" s="72">
        <v>47169</v>
      </c>
      <c r="O509" s="72">
        <v>47038</v>
      </c>
      <c r="P509" s="72">
        <v>32181</v>
      </c>
      <c r="Q509" s="72">
        <v>24305</v>
      </c>
      <c r="R509" s="72" t="s">
        <v>114</v>
      </c>
      <c r="S509" s="72" t="s">
        <v>114</v>
      </c>
      <c r="T509" s="72" t="s">
        <v>114</v>
      </c>
      <c r="U509" s="72" t="s">
        <v>114</v>
      </c>
      <c r="V509" s="72">
        <v>100</v>
      </c>
      <c r="W509" s="72">
        <v>68</v>
      </c>
      <c r="X509" s="72">
        <v>52</v>
      </c>
      <c r="Y509" s="72" t="s">
        <v>114</v>
      </c>
      <c r="Z509" s="72" t="s">
        <v>114</v>
      </c>
      <c r="AA509" s="72" t="s">
        <v>114</v>
      </c>
      <c r="AB509" s="72" t="s">
        <v>114</v>
      </c>
    </row>
    <row r="510" spans="1:28">
      <c r="A510" s="30">
        <v>201819</v>
      </c>
      <c r="B510" s="30" t="s">
        <v>19</v>
      </c>
      <c r="C510" s="30" t="s">
        <v>356</v>
      </c>
      <c r="D510" s="30" t="s">
        <v>20</v>
      </c>
      <c r="E510" s="30" t="s">
        <v>21</v>
      </c>
      <c r="F510" s="30" t="s">
        <v>22</v>
      </c>
      <c r="G510" s="30" t="s">
        <v>83</v>
      </c>
      <c r="H510" s="30" t="s">
        <v>84</v>
      </c>
      <c r="I510" s="30" t="s">
        <v>112</v>
      </c>
      <c r="J510" s="7" t="s">
        <v>109</v>
      </c>
      <c r="K510" s="7" t="s">
        <v>109</v>
      </c>
      <c r="L510" s="30" t="s">
        <v>51</v>
      </c>
      <c r="M510" s="30" t="s">
        <v>341</v>
      </c>
      <c r="N510" s="72">
        <v>26503</v>
      </c>
      <c r="O510" s="72">
        <v>26445</v>
      </c>
      <c r="P510" s="72">
        <v>20242</v>
      </c>
      <c r="Q510" s="72">
        <v>16693</v>
      </c>
      <c r="R510" s="72" t="s">
        <v>114</v>
      </c>
      <c r="S510" s="72" t="s">
        <v>114</v>
      </c>
      <c r="T510" s="72" t="s">
        <v>114</v>
      </c>
      <c r="U510" s="72" t="s">
        <v>114</v>
      </c>
      <c r="V510" s="72">
        <v>100</v>
      </c>
      <c r="W510" s="72">
        <v>76</v>
      </c>
      <c r="X510" s="72">
        <v>63</v>
      </c>
      <c r="Y510" s="72" t="s">
        <v>114</v>
      </c>
      <c r="Z510" s="72" t="s">
        <v>114</v>
      </c>
      <c r="AA510" s="72" t="s">
        <v>114</v>
      </c>
      <c r="AB510" s="72" t="s">
        <v>114</v>
      </c>
    </row>
    <row r="511" spans="1:28">
      <c r="A511" s="30">
        <v>201819</v>
      </c>
      <c r="B511" s="30" t="s">
        <v>19</v>
      </c>
      <c r="C511" s="30" t="s">
        <v>356</v>
      </c>
      <c r="D511" s="30" t="s">
        <v>20</v>
      </c>
      <c r="E511" s="30" t="s">
        <v>21</v>
      </c>
      <c r="F511" s="30" t="s">
        <v>22</v>
      </c>
      <c r="G511" s="30" t="s">
        <v>109</v>
      </c>
      <c r="H511" s="30" t="s">
        <v>84</v>
      </c>
      <c r="I511" s="30" t="s">
        <v>112</v>
      </c>
      <c r="J511" s="7" t="s">
        <v>109</v>
      </c>
      <c r="K511" s="7" t="s">
        <v>109</v>
      </c>
      <c r="L511" s="30" t="s">
        <v>51</v>
      </c>
      <c r="M511" s="30" t="s">
        <v>341</v>
      </c>
      <c r="N511" s="72">
        <v>73672</v>
      </c>
      <c r="O511" s="72">
        <v>73483</v>
      </c>
      <c r="P511" s="72">
        <v>52423</v>
      </c>
      <c r="Q511" s="72">
        <v>40998</v>
      </c>
      <c r="R511" s="72" t="s">
        <v>114</v>
      </c>
      <c r="S511" s="72" t="s">
        <v>114</v>
      </c>
      <c r="T511" s="72" t="s">
        <v>114</v>
      </c>
      <c r="U511" s="72" t="s">
        <v>114</v>
      </c>
      <c r="V511" s="72">
        <v>100</v>
      </c>
      <c r="W511" s="72">
        <v>71</v>
      </c>
      <c r="X511" s="72">
        <v>56</v>
      </c>
      <c r="Y511" s="72" t="s">
        <v>114</v>
      </c>
      <c r="Z511" s="72" t="s">
        <v>114</v>
      </c>
      <c r="AA511" s="72" t="s">
        <v>114</v>
      </c>
      <c r="AB511" s="72" t="s">
        <v>114</v>
      </c>
    </row>
    <row r="512" spans="1:28">
      <c r="A512" s="30">
        <v>201819</v>
      </c>
      <c r="B512" s="30" t="s">
        <v>19</v>
      </c>
      <c r="C512" s="30" t="s">
        <v>356</v>
      </c>
      <c r="D512" s="30" t="s">
        <v>20</v>
      </c>
      <c r="E512" s="30" t="s">
        <v>21</v>
      </c>
      <c r="F512" s="30" t="s">
        <v>22</v>
      </c>
      <c r="G512" s="30" t="s">
        <v>81</v>
      </c>
      <c r="H512" s="30" t="s">
        <v>84</v>
      </c>
      <c r="I512" s="30" t="s">
        <v>112</v>
      </c>
      <c r="J512" s="7" t="s">
        <v>109</v>
      </c>
      <c r="K512" s="7" t="s">
        <v>109</v>
      </c>
      <c r="L512" s="30" t="s">
        <v>52</v>
      </c>
      <c r="M512" s="30" t="s">
        <v>342</v>
      </c>
      <c r="N512" s="72">
        <v>74227</v>
      </c>
      <c r="O512" s="72">
        <v>73719</v>
      </c>
      <c r="P512" s="72">
        <v>67416</v>
      </c>
      <c r="Q512" s="72">
        <v>58986</v>
      </c>
      <c r="R512" s="72" t="s">
        <v>114</v>
      </c>
      <c r="S512" s="72" t="s">
        <v>114</v>
      </c>
      <c r="T512" s="72" t="s">
        <v>114</v>
      </c>
      <c r="U512" s="72" t="s">
        <v>114</v>
      </c>
      <c r="V512" s="72">
        <v>99</v>
      </c>
      <c r="W512" s="72">
        <v>91</v>
      </c>
      <c r="X512" s="72">
        <v>79</v>
      </c>
      <c r="Y512" s="72" t="s">
        <v>114</v>
      </c>
      <c r="Z512" s="72" t="s">
        <v>114</v>
      </c>
      <c r="AA512" s="72" t="s">
        <v>114</v>
      </c>
      <c r="AB512" s="72" t="s">
        <v>114</v>
      </c>
    </row>
    <row r="513" spans="1:28">
      <c r="A513" s="30">
        <v>201819</v>
      </c>
      <c r="B513" s="30" t="s">
        <v>19</v>
      </c>
      <c r="C513" s="30" t="s">
        <v>356</v>
      </c>
      <c r="D513" s="30" t="s">
        <v>20</v>
      </c>
      <c r="E513" s="30" t="s">
        <v>21</v>
      </c>
      <c r="F513" s="30" t="s">
        <v>22</v>
      </c>
      <c r="G513" s="30" t="s">
        <v>83</v>
      </c>
      <c r="H513" s="30" t="s">
        <v>84</v>
      </c>
      <c r="I513" s="30" t="s">
        <v>112</v>
      </c>
      <c r="J513" s="7" t="s">
        <v>109</v>
      </c>
      <c r="K513" s="7" t="s">
        <v>109</v>
      </c>
      <c r="L513" s="30" t="s">
        <v>52</v>
      </c>
      <c r="M513" s="30" t="s">
        <v>342</v>
      </c>
      <c r="N513" s="72">
        <v>71787</v>
      </c>
      <c r="O513" s="72">
        <v>71324</v>
      </c>
      <c r="P513" s="72">
        <v>64859</v>
      </c>
      <c r="Q513" s="72">
        <v>55994</v>
      </c>
      <c r="R513" s="72" t="s">
        <v>114</v>
      </c>
      <c r="S513" s="72" t="s">
        <v>114</v>
      </c>
      <c r="T513" s="72" t="s">
        <v>114</v>
      </c>
      <c r="U513" s="72" t="s">
        <v>114</v>
      </c>
      <c r="V513" s="72">
        <v>99</v>
      </c>
      <c r="W513" s="72">
        <v>90</v>
      </c>
      <c r="X513" s="72">
        <v>78</v>
      </c>
      <c r="Y513" s="72" t="s">
        <v>114</v>
      </c>
      <c r="Z513" s="72" t="s">
        <v>114</v>
      </c>
      <c r="AA513" s="72" t="s">
        <v>114</v>
      </c>
      <c r="AB513" s="72" t="s">
        <v>114</v>
      </c>
    </row>
    <row r="514" spans="1:28">
      <c r="A514" s="30">
        <v>201819</v>
      </c>
      <c r="B514" s="30" t="s">
        <v>19</v>
      </c>
      <c r="C514" s="30" t="s">
        <v>356</v>
      </c>
      <c r="D514" s="30" t="s">
        <v>20</v>
      </c>
      <c r="E514" s="30" t="s">
        <v>21</v>
      </c>
      <c r="F514" s="30" t="s">
        <v>22</v>
      </c>
      <c r="G514" s="30" t="s">
        <v>109</v>
      </c>
      <c r="H514" s="30" t="s">
        <v>84</v>
      </c>
      <c r="I514" s="30" t="s">
        <v>112</v>
      </c>
      <c r="J514" s="7" t="s">
        <v>109</v>
      </c>
      <c r="K514" s="7" t="s">
        <v>109</v>
      </c>
      <c r="L514" s="30" t="s">
        <v>52</v>
      </c>
      <c r="M514" s="30" t="s">
        <v>342</v>
      </c>
      <c r="N514" s="72">
        <v>146014</v>
      </c>
      <c r="O514" s="72">
        <v>145043</v>
      </c>
      <c r="P514" s="72">
        <v>132275</v>
      </c>
      <c r="Q514" s="72">
        <v>114980</v>
      </c>
      <c r="R514" s="72" t="s">
        <v>114</v>
      </c>
      <c r="S514" s="72" t="s">
        <v>114</v>
      </c>
      <c r="T514" s="72" t="s">
        <v>114</v>
      </c>
      <c r="U514" s="72" t="s">
        <v>114</v>
      </c>
      <c r="V514" s="72">
        <v>99</v>
      </c>
      <c r="W514" s="72">
        <v>91</v>
      </c>
      <c r="X514" s="72">
        <v>79</v>
      </c>
      <c r="Y514" s="72" t="s">
        <v>114</v>
      </c>
      <c r="Z514" s="72" t="s">
        <v>114</v>
      </c>
      <c r="AA514" s="72" t="s">
        <v>114</v>
      </c>
      <c r="AB514" s="72" t="s">
        <v>114</v>
      </c>
    </row>
    <row r="515" spans="1:28">
      <c r="A515" s="30">
        <v>201819</v>
      </c>
      <c r="B515" s="30" t="s">
        <v>19</v>
      </c>
      <c r="C515" s="30" t="s">
        <v>356</v>
      </c>
      <c r="D515" s="30" t="s">
        <v>20</v>
      </c>
      <c r="E515" s="30" t="s">
        <v>21</v>
      </c>
      <c r="F515" s="30" t="s">
        <v>22</v>
      </c>
      <c r="G515" s="30" t="s">
        <v>81</v>
      </c>
      <c r="H515" s="30" t="s">
        <v>84</v>
      </c>
      <c r="I515" s="30" t="s">
        <v>112</v>
      </c>
      <c r="J515" s="7" t="s">
        <v>109</v>
      </c>
      <c r="K515" s="7" t="s">
        <v>109</v>
      </c>
      <c r="L515" s="30" t="s">
        <v>52</v>
      </c>
      <c r="M515" s="30" t="s">
        <v>341</v>
      </c>
      <c r="N515" s="72">
        <v>74227</v>
      </c>
      <c r="O515" s="72">
        <v>73719</v>
      </c>
      <c r="P515" s="72">
        <v>67416</v>
      </c>
      <c r="Q515" s="72">
        <v>58986</v>
      </c>
      <c r="R515" s="72" t="s">
        <v>114</v>
      </c>
      <c r="S515" s="72" t="s">
        <v>114</v>
      </c>
      <c r="T515" s="72" t="s">
        <v>114</v>
      </c>
      <c r="U515" s="72" t="s">
        <v>114</v>
      </c>
      <c r="V515" s="72">
        <v>99</v>
      </c>
      <c r="W515" s="72">
        <v>91</v>
      </c>
      <c r="X515" s="72">
        <v>79</v>
      </c>
      <c r="Y515" s="72" t="s">
        <v>114</v>
      </c>
      <c r="Z515" s="72" t="s">
        <v>114</v>
      </c>
      <c r="AA515" s="72" t="s">
        <v>114</v>
      </c>
      <c r="AB515" s="72" t="s">
        <v>114</v>
      </c>
    </row>
    <row r="516" spans="1:28">
      <c r="A516" s="30">
        <v>201819</v>
      </c>
      <c r="B516" s="30" t="s">
        <v>19</v>
      </c>
      <c r="C516" s="30" t="s">
        <v>356</v>
      </c>
      <c r="D516" s="30" t="s">
        <v>20</v>
      </c>
      <c r="E516" s="30" t="s">
        <v>21</v>
      </c>
      <c r="F516" s="30" t="s">
        <v>22</v>
      </c>
      <c r="G516" s="30" t="s">
        <v>83</v>
      </c>
      <c r="H516" s="30" t="s">
        <v>84</v>
      </c>
      <c r="I516" s="30" t="s">
        <v>112</v>
      </c>
      <c r="J516" s="7" t="s">
        <v>109</v>
      </c>
      <c r="K516" s="7" t="s">
        <v>109</v>
      </c>
      <c r="L516" s="30" t="s">
        <v>52</v>
      </c>
      <c r="M516" s="30" t="s">
        <v>341</v>
      </c>
      <c r="N516" s="72">
        <v>71787</v>
      </c>
      <c r="O516" s="72">
        <v>71324</v>
      </c>
      <c r="P516" s="72">
        <v>64859</v>
      </c>
      <c r="Q516" s="72">
        <v>55994</v>
      </c>
      <c r="R516" s="72" t="s">
        <v>114</v>
      </c>
      <c r="S516" s="72" t="s">
        <v>114</v>
      </c>
      <c r="T516" s="72" t="s">
        <v>114</v>
      </c>
      <c r="U516" s="72" t="s">
        <v>114</v>
      </c>
      <c r="V516" s="72">
        <v>99</v>
      </c>
      <c r="W516" s="72">
        <v>90</v>
      </c>
      <c r="X516" s="72">
        <v>78</v>
      </c>
      <c r="Y516" s="72" t="s">
        <v>114</v>
      </c>
      <c r="Z516" s="72" t="s">
        <v>114</v>
      </c>
      <c r="AA516" s="72" t="s">
        <v>114</v>
      </c>
      <c r="AB516" s="72" t="s">
        <v>114</v>
      </c>
    </row>
    <row r="517" spans="1:28">
      <c r="A517" s="30">
        <v>201819</v>
      </c>
      <c r="B517" s="30" t="s">
        <v>19</v>
      </c>
      <c r="C517" s="30" t="s">
        <v>356</v>
      </c>
      <c r="D517" s="30" t="s">
        <v>20</v>
      </c>
      <c r="E517" s="30" t="s">
        <v>21</v>
      </c>
      <c r="F517" s="30" t="s">
        <v>22</v>
      </c>
      <c r="G517" s="30" t="s">
        <v>109</v>
      </c>
      <c r="H517" s="30" t="s">
        <v>84</v>
      </c>
      <c r="I517" s="30" t="s">
        <v>112</v>
      </c>
      <c r="J517" s="7" t="s">
        <v>109</v>
      </c>
      <c r="K517" s="7" t="s">
        <v>109</v>
      </c>
      <c r="L517" s="30" t="s">
        <v>52</v>
      </c>
      <c r="M517" s="30" t="s">
        <v>341</v>
      </c>
      <c r="N517" s="72">
        <v>146014</v>
      </c>
      <c r="O517" s="72">
        <v>145043</v>
      </c>
      <c r="P517" s="72">
        <v>132275</v>
      </c>
      <c r="Q517" s="72">
        <v>114980</v>
      </c>
      <c r="R517" s="72" t="s">
        <v>114</v>
      </c>
      <c r="S517" s="72" t="s">
        <v>114</v>
      </c>
      <c r="T517" s="72" t="s">
        <v>114</v>
      </c>
      <c r="U517" s="72" t="s">
        <v>114</v>
      </c>
      <c r="V517" s="72">
        <v>99</v>
      </c>
      <c r="W517" s="72">
        <v>91</v>
      </c>
      <c r="X517" s="72">
        <v>79</v>
      </c>
      <c r="Y517" s="72" t="s">
        <v>114</v>
      </c>
      <c r="Z517" s="72" t="s">
        <v>114</v>
      </c>
      <c r="AA517" s="72" t="s">
        <v>114</v>
      </c>
      <c r="AB517" s="72" t="s">
        <v>114</v>
      </c>
    </row>
    <row r="518" spans="1:28">
      <c r="A518" s="30">
        <v>201819</v>
      </c>
      <c r="B518" s="30" t="s">
        <v>19</v>
      </c>
      <c r="C518" s="30" t="s">
        <v>356</v>
      </c>
      <c r="D518" s="30" t="s">
        <v>20</v>
      </c>
      <c r="E518" s="30" t="s">
        <v>21</v>
      </c>
      <c r="F518" s="30" t="s">
        <v>22</v>
      </c>
      <c r="G518" s="30" t="s">
        <v>81</v>
      </c>
      <c r="H518" s="30" t="s">
        <v>84</v>
      </c>
      <c r="I518" s="30" t="s">
        <v>112</v>
      </c>
      <c r="J518" s="7" t="s">
        <v>109</v>
      </c>
      <c r="K518" s="7" t="s">
        <v>109</v>
      </c>
      <c r="L518" s="30" t="s">
        <v>53</v>
      </c>
      <c r="M518" s="30" t="s">
        <v>342</v>
      </c>
      <c r="N518" s="72">
        <v>96718</v>
      </c>
      <c r="O518" s="72">
        <v>93932</v>
      </c>
      <c r="P518" s="72">
        <v>60751</v>
      </c>
      <c r="Q518" s="72">
        <v>48195</v>
      </c>
      <c r="R518" s="72" t="s">
        <v>114</v>
      </c>
      <c r="S518" s="72" t="s">
        <v>114</v>
      </c>
      <c r="T518" s="72" t="s">
        <v>114</v>
      </c>
      <c r="U518" s="72" t="s">
        <v>114</v>
      </c>
      <c r="V518" s="72">
        <v>97</v>
      </c>
      <c r="W518" s="72">
        <v>63</v>
      </c>
      <c r="X518" s="72">
        <v>50</v>
      </c>
      <c r="Y518" s="72" t="s">
        <v>114</v>
      </c>
      <c r="Z518" s="72" t="s">
        <v>114</v>
      </c>
      <c r="AA518" s="72" t="s">
        <v>114</v>
      </c>
      <c r="AB518" s="72" t="s">
        <v>114</v>
      </c>
    </row>
    <row r="519" spans="1:28">
      <c r="A519" s="30">
        <v>201819</v>
      </c>
      <c r="B519" s="30" t="s">
        <v>19</v>
      </c>
      <c r="C519" s="30" t="s">
        <v>356</v>
      </c>
      <c r="D519" s="30" t="s">
        <v>20</v>
      </c>
      <c r="E519" s="30" t="s">
        <v>21</v>
      </c>
      <c r="F519" s="30" t="s">
        <v>22</v>
      </c>
      <c r="G519" s="30" t="s">
        <v>83</v>
      </c>
      <c r="H519" s="30" t="s">
        <v>84</v>
      </c>
      <c r="I519" s="30" t="s">
        <v>112</v>
      </c>
      <c r="J519" s="7" t="s">
        <v>109</v>
      </c>
      <c r="K519" s="7" t="s">
        <v>109</v>
      </c>
      <c r="L519" s="30" t="s">
        <v>53</v>
      </c>
      <c r="M519" s="30" t="s">
        <v>342</v>
      </c>
      <c r="N519" s="72">
        <v>114078</v>
      </c>
      <c r="O519" s="72">
        <v>112949</v>
      </c>
      <c r="P519" s="72">
        <v>89147</v>
      </c>
      <c r="Q519" s="72">
        <v>76859</v>
      </c>
      <c r="R519" s="72" t="s">
        <v>114</v>
      </c>
      <c r="S519" s="72" t="s">
        <v>114</v>
      </c>
      <c r="T519" s="72" t="s">
        <v>114</v>
      </c>
      <c r="U519" s="72" t="s">
        <v>114</v>
      </c>
      <c r="V519" s="72">
        <v>99</v>
      </c>
      <c r="W519" s="72">
        <v>78</v>
      </c>
      <c r="X519" s="72">
        <v>67</v>
      </c>
      <c r="Y519" s="72" t="s">
        <v>114</v>
      </c>
      <c r="Z519" s="72" t="s">
        <v>114</v>
      </c>
      <c r="AA519" s="72" t="s">
        <v>114</v>
      </c>
      <c r="AB519" s="72" t="s">
        <v>114</v>
      </c>
    </row>
    <row r="520" spans="1:28">
      <c r="A520" s="30">
        <v>201819</v>
      </c>
      <c r="B520" s="30" t="s">
        <v>19</v>
      </c>
      <c r="C520" s="30" t="s">
        <v>356</v>
      </c>
      <c r="D520" s="30" t="s">
        <v>20</v>
      </c>
      <c r="E520" s="30" t="s">
        <v>21</v>
      </c>
      <c r="F520" s="30" t="s">
        <v>22</v>
      </c>
      <c r="G520" s="30" t="s">
        <v>109</v>
      </c>
      <c r="H520" s="30" t="s">
        <v>84</v>
      </c>
      <c r="I520" s="30" t="s">
        <v>112</v>
      </c>
      <c r="J520" s="7" t="s">
        <v>109</v>
      </c>
      <c r="K520" s="7" t="s">
        <v>109</v>
      </c>
      <c r="L520" s="30" t="s">
        <v>53</v>
      </c>
      <c r="M520" s="30" t="s">
        <v>342</v>
      </c>
      <c r="N520" s="72">
        <v>210796</v>
      </c>
      <c r="O520" s="72">
        <v>206881</v>
      </c>
      <c r="P520" s="72">
        <v>149898</v>
      </c>
      <c r="Q520" s="72">
        <v>125054</v>
      </c>
      <c r="R520" s="72" t="s">
        <v>114</v>
      </c>
      <c r="S520" s="72" t="s">
        <v>114</v>
      </c>
      <c r="T520" s="72" t="s">
        <v>114</v>
      </c>
      <c r="U520" s="72" t="s">
        <v>114</v>
      </c>
      <c r="V520" s="72">
        <v>98</v>
      </c>
      <c r="W520" s="72">
        <v>71</v>
      </c>
      <c r="X520" s="72">
        <v>59</v>
      </c>
      <c r="Y520" s="72" t="s">
        <v>114</v>
      </c>
      <c r="Z520" s="72" t="s">
        <v>114</v>
      </c>
      <c r="AA520" s="72" t="s">
        <v>114</v>
      </c>
      <c r="AB520" s="72" t="s">
        <v>114</v>
      </c>
    </row>
    <row r="521" spans="1:28">
      <c r="A521" s="30">
        <v>201819</v>
      </c>
      <c r="B521" s="30" t="s">
        <v>19</v>
      </c>
      <c r="C521" s="30" t="s">
        <v>356</v>
      </c>
      <c r="D521" s="30" t="s">
        <v>20</v>
      </c>
      <c r="E521" s="30" t="s">
        <v>21</v>
      </c>
      <c r="F521" s="30" t="s">
        <v>22</v>
      </c>
      <c r="G521" s="30" t="s">
        <v>81</v>
      </c>
      <c r="H521" s="30" t="s">
        <v>84</v>
      </c>
      <c r="I521" s="30" t="s">
        <v>112</v>
      </c>
      <c r="J521" s="7" t="s">
        <v>109</v>
      </c>
      <c r="K521" s="7" t="s">
        <v>109</v>
      </c>
      <c r="L521" s="30" t="s">
        <v>53</v>
      </c>
      <c r="M521" s="30" t="s">
        <v>341</v>
      </c>
      <c r="N521" s="72">
        <v>96718</v>
      </c>
      <c r="O521" s="72">
        <v>93932</v>
      </c>
      <c r="P521" s="72">
        <v>60751</v>
      </c>
      <c r="Q521" s="72">
        <v>48195</v>
      </c>
      <c r="R521" s="72" t="s">
        <v>114</v>
      </c>
      <c r="S521" s="72" t="s">
        <v>114</v>
      </c>
      <c r="T521" s="72" t="s">
        <v>114</v>
      </c>
      <c r="U521" s="72" t="s">
        <v>114</v>
      </c>
      <c r="V521" s="72">
        <v>97</v>
      </c>
      <c r="W521" s="72">
        <v>63</v>
      </c>
      <c r="X521" s="72">
        <v>50</v>
      </c>
      <c r="Y521" s="72" t="s">
        <v>114</v>
      </c>
      <c r="Z521" s="72" t="s">
        <v>114</v>
      </c>
      <c r="AA521" s="72" t="s">
        <v>114</v>
      </c>
      <c r="AB521" s="72" t="s">
        <v>114</v>
      </c>
    </row>
    <row r="522" spans="1:28">
      <c r="A522" s="30">
        <v>201819</v>
      </c>
      <c r="B522" s="30" t="s">
        <v>19</v>
      </c>
      <c r="C522" s="30" t="s">
        <v>356</v>
      </c>
      <c r="D522" s="30" t="s">
        <v>20</v>
      </c>
      <c r="E522" s="30" t="s">
        <v>21</v>
      </c>
      <c r="F522" s="30" t="s">
        <v>22</v>
      </c>
      <c r="G522" s="30" t="s">
        <v>83</v>
      </c>
      <c r="H522" s="30" t="s">
        <v>84</v>
      </c>
      <c r="I522" s="30" t="s">
        <v>112</v>
      </c>
      <c r="J522" s="7" t="s">
        <v>109</v>
      </c>
      <c r="K522" s="7" t="s">
        <v>109</v>
      </c>
      <c r="L522" s="30" t="s">
        <v>53</v>
      </c>
      <c r="M522" s="30" t="s">
        <v>341</v>
      </c>
      <c r="N522" s="72">
        <v>114078</v>
      </c>
      <c r="O522" s="72">
        <v>112949</v>
      </c>
      <c r="P522" s="72">
        <v>89147</v>
      </c>
      <c r="Q522" s="72">
        <v>76859</v>
      </c>
      <c r="R522" s="72" t="s">
        <v>114</v>
      </c>
      <c r="S522" s="72" t="s">
        <v>114</v>
      </c>
      <c r="T522" s="72" t="s">
        <v>114</v>
      </c>
      <c r="U522" s="72" t="s">
        <v>114</v>
      </c>
      <c r="V522" s="72">
        <v>99</v>
      </c>
      <c r="W522" s="72">
        <v>78</v>
      </c>
      <c r="X522" s="72">
        <v>67</v>
      </c>
      <c r="Y522" s="72" t="s">
        <v>114</v>
      </c>
      <c r="Z522" s="72" t="s">
        <v>114</v>
      </c>
      <c r="AA522" s="72" t="s">
        <v>114</v>
      </c>
      <c r="AB522" s="72" t="s">
        <v>114</v>
      </c>
    </row>
    <row r="523" spans="1:28">
      <c r="A523" s="30">
        <v>201819</v>
      </c>
      <c r="B523" s="30" t="s">
        <v>19</v>
      </c>
      <c r="C523" s="30" t="s">
        <v>356</v>
      </c>
      <c r="D523" s="30" t="s">
        <v>20</v>
      </c>
      <c r="E523" s="30" t="s">
        <v>21</v>
      </c>
      <c r="F523" s="30" t="s">
        <v>22</v>
      </c>
      <c r="G523" s="30" t="s">
        <v>109</v>
      </c>
      <c r="H523" s="30" t="s">
        <v>84</v>
      </c>
      <c r="I523" s="30" t="s">
        <v>112</v>
      </c>
      <c r="J523" s="7" t="s">
        <v>109</v>
      </c>
      <c r="K523" s="7" t="s">
        <v>109</v>
      </c>
      <c r="L523" s="30" t="s">
        <v>53</v>
      </c>
      <c r="M523" s="30" t="s">
        <v>341</v>
      </c>
      <c r="N523" s="72">
        <v>210796</v>
      </c>
      <c r="O523" s="72">
        <v>206881</v>
      </c>
      <c r="P523" s="72">
        <v>149898</v>
      </c>
      <c r="Q523" s="72">
        <v>125054</v>
      </c>
      <c r="R523" s="72" t="s">
        <v>114</v>
      </c>
      <c r="S523" s="72" t="s">
        <v>114</v>
      </c>
      <c r="T523" s="72" t="s">
        <v>114</v>
      </c>
      <c r="U523" s="72" t="s">
        <v>114</v>
      </c>
      <c r="V523" s="72">
        <v>98</v>
      </c>
      <c r="W523" s="72">
        <v>71</v>
      </c>
      <c r="X523" s="72">
        <v>59</v>
      </c>
      <c r="Y523" s="72" t="s">
        <v>114</v>
      </c>
      <c r="Z523" s="72" t="s">
        <v>114</v>
      </c>
      <c r="AA523" s="72" t="s">
        <v>114</v>
      </c>
      <c r="AB523" s="72" t="s">
        <v>114</v>
      </c>
    </row>
    <row r="524" spans="1:28">
      <c r="A524" s="30">
        <v>201819</v>
      </c>
      <c r="B524" s="30" t="s">
        <v>19</v>
      </c>
      <c r="C524" s="30" t="s">
        <v>356</v>
      </c>
      <c r="D524" s="30" t="s">
        <v>20</v>
      </c>
      <c r="E524" s="30" t="s">
        <v>21</v>
      </c>
      <c r="F524" s="30" t="s">
        <v>22</v>
      </c>
      <c r="G524" s="30" t="s">
        <v>81</v>
      </c>
      <c r="H524" s="30" t="s">
        <v>84</v>
      </c>
      <c r="I524" s="30" t="s">
        <v>112</v>
      </c>
      <c r="J524" s="7" t="s">
        <v>109</v>
      </c>
      <c r="K524" s="7" t="s">
        <v>109</v>
      </c>
      <c r="L524" s="30" t="s">
        <v>54</v>
      </c>
      <c r="M524" s="30" t="s">
        <v>342</v>
      </c>
      <c r="N524" s="72">
        <v>17099</v>
      </c>
      <c r="O524" s="72">
        <v>16339</v>
      </c>
      <c r="P524" s="72">
        <v>9689</v>
      </c>
      <c r="Q524" s="72">
        <v>6921</v>
      </c>
      <c r="R524" s="72" t="s">
        <v>114</v>
      </c>
      <c r="S524" s="72" t="s">
        <v>114</v>
      </c>
      <c r="T524" s="72" t="s">
        <v>114</v>
      </c>
      <c r="U524" s="72" t="s">
        <v>114</v>
      </c>
      <c r="V524" s="72">
        <v>96</v>
      </c>
      <c r="W524" s="72">
        <v>57</v>
      </c>
      <c r="X524" s="72">
        <v>40</v>
      </c>
      <c r="Y524" s="72" t="s">
        <v>114</v>
      </c>
      <c r="Z524" s="72" t="s">
        <v>114</v>
      </c>
      <c r="AA524" s="72" t="s">
        <v>114</v>
      </c>
      <c r="AB524" s="72" t="s">
        <v>114</v>
      </c>
    </row>
    <row r="525" spans="1:28">
      <c r="A525" s="30">
        <v>201819</v>
      </c>
      <c r="B525" s="30" t="s">
        <v>19</v>
      </c>
      <c r="C525" s="30" t="s">
        <v>356</v>
      </c>
      <c r="D525" s="30" t="s">
        <v>20</v>
      </c>
      <c r="E525" s="30" t="s">
        <v>21</v>
      </c>
      <c r="F525" s="30" t="s">
        <v>22</v>
      </c>
      <c r="G525" s="30" t="s">
        <v>83</v>
      </c>
      <c r="H525" s="30" t="s">
        <v>84</v>
      </c>
      <c r="I525" s="30" t="s">
        <v>112</v>
      </c>
      <c r="J525" s="7" t="s">
        <v>109</v>
      </c>
      <c r="K525" s="7" t="s">
        <v>109</v>
      </c>
      <c r="L525" s="30" t="s">
        <v>54</v>
      </c>
      <c r="M525" s="30" t="s">
        <v>342</v>
      </c>
      <c r="N525" s="72">
        <v>31495</v>
      </c>
      <c r="O525" s="72">
        <v>30959</v>
      </c>
      <c r="P525" s="72">
        <v>21887</v>
      </c>
      <c r="Q525" s="72">
        <v>17319</v>
      </c>
      <c r="R525" s="72" t="s">
        <v>114</v>
      </c>
      <c r="S525" s="72" t="s">
        <v>114</v>
      </c>
      <c r="T525" s="72" t="s">
        <v>114</v>
      </c>
      <c r="U525" s="72" t="s">
        <v>114</v>
      </c>
      <c r="V525" s="72">
        <v>98</v>
      </c>
      <c r="W525" s="72">
        <v>69</v>
      </c>
      <c r="X525" s="72">
        <v>55</v>
      </c>
      <c r="Y525" s="72" t="s">
        <v>114</v>
      </c>
      <c r="Z525" s="72" t="s">
        <v>114</v>
      </c>
      <c r="AA525" s="72" t="s">
        <v>114</v>
      </c>
      <c r="AB525" s="72" t="s">
        <v>114</v>
      </c>
    </row>
    <row r="526" spans="1:28">
      <c r="A526" s="30">
        <v>201819</v>
      </c>
      <c r="B526" s="30" t="s">
        <v>19</v>
      </c>
      <c r="C526" s="30" t="s">
        <v>356</v>
      </c>
      <c r="D526" s="30" t="s">
        <v>20</v>
      </c>
      <c r="E526" s="30" t="s">
        <v>21</v>
      </c>
      <c r="F526" s="30" t="s">
        <v>22</v>
      </c>
      <c r="G526" s="30" t="s">
        <v>109</v>
      </c>
      <c r="H526" s="30" t="s">
        <v>84</v>
      </c>
      <c r="I526" s="30" t="s">
        <v>112</v>
      </c>
      <c r="J526" s="7" t="s">
        <v>109</v>
      </c>
      <c r="K526" s="7" t="s">
        <v>109</v>
      </c>
      <c r="L526" s="30" t="s">
        <v>54</v>
      </c>
      <c r="M526" s="30" t="s">
        <v>342</v>
      </c>
      <c r="N526" s="72">
        <v>48594</v>
      </c>
      <c r="O526" s="72">
        <v>47298</v>
      </c>
      <c r="P526" s="72">
        <v>31576</v>
      </c>
      <c r="Q526" s="72">
        <v>24240</v>
      </c>
      <c r="R526" s="72" t="s">
        <v>114</v>
      </c>
      <c r="S526" s="72" t="s">
        <v>114</v>
      </c>
      <c r="T526" s="72" t="s">
        <v>114</v>
      </c>
      <c r="U526" s="72" t="s">
        <v>114</v>
      </c>
      <c r="V526" s="72">
        <v>97</v>
      </c>
      <c r="W526" s="72">
        <v>65</v>
      </c>
      <c r="X526" s="72">
        <v>50</v>
      </c>
      <c r="Y526" s="72" t="s">
        <v>114</v>
      </c>
      <c r="Z526" s="72" t="s">
        <v>114</v>
      </c>
      <c r="AA526" s="72" t="s">
        <v>114</v>
      </c>
      <c r="AB526" s="72" t="s">
        <v>114</v>
      </c>
    </row>
    <row r="527" spans="1:28">
      <c r="A527" s="30">
        <v>201819</v>
      </c>
      <c r="B527" s="30" t="s">
        <v>19</v>
      </c>
      <c r="C527" s="30" t="s">
        <v>356</v>
      </c>
      <c r="D527" s="30" t="s">
        <v>20</v>
      </c>
      <c r="E527" s="30" t="s">
        <v>21</v>
      </c>
      <c r="F527" s="30" t="s">
        <v>22</v>
      </c>
      <c r="G527" s="30" t="s">
        <v>81</v>
      </c>
      <c r="H527" s="30" t="s">
        <v>84</v>
      </c>
      <c r="I527" s="30" t="s">
        <v>112</v>
      </c>
      <c r="J527" s="7" t="s">
        <v>109</v>
      </c>
      <c r="K527" s="7" t="s">
        <v>109</v>
      </c>
      <c r="L527" s="30" t="s">
        <v>54</v>
      </c>
      <c r="M527" s="30" t="s">
        <v>341</v>
      </c>
      <c r="N527" s="72">
        <v>17099</v>
      </c>
      <c r="O527" s="72">
        <v>16339</v>
      </c>
      <c r="P527" s="72">
        <v>9689</v>
      </c>
      <c r="Q527" s="72">
        <v>6921</v>
      </c>
      <c r="R527" s="72" t="s">
        <v>114</v>
      </c>
      <c r="S527" s="72" t="s">
        <v>114</v>
      </c>
      <c r="T527" s="72" t="s">
        <v>114</v>
      </c>
      <c r="U527" s="72" t="s">
        <v>114</v>
      </c>
      <c r="V527" s="72">
        <v>96</v>
      </c>
      <c r="W527" s="72">
        <v>57</v>
      </c>
      <c r="X527" s="72">
        <v>40</v>
      </c>
      <c r="Y527" s="72" t="s">
        <v>114</v>
      </c>
      <c r="Z527" s="72" t="s">
        <v>114</v>
      </c>
      <c r="AA527" s="72" t="s">
        <v>114</v>
      </c>
      <c r="AB527" s="72" t="s">
        <v>114</v>
      </c>
    </row>
    <row r="528" spans="1:28">
      <c r="A528" s="30">
        <v>201819</v>
      </c>
      <c r="B528" s="30" t="s">
        <v>19</v>
      </c>
      <c r="C528" s="30" t="s">
        <v>356</v>
      </c>
      <c r="D528" s="30" t="s">
        <v>20</v>
      </c>
      <c r="E528" s="30" t="s">
        <v>21</v>
      </c>
      <c r="F528" s="30" t="s">
        <v>22</v>
      </c>
      <c r="G528" s="30" t="s">
        <v>83</v>
      </c>
      <c r="H528" s="30" t="s">
        <v>84</v>
      </c>
      <c r="I528" s="30" t="s">
        <v>112</v>
      </c>
      <c r="J528" s="7" t="s">
        <v>109</v>
      </c>
      <c r="K528" s="7" t="s">
        <v>109</v>
      </c>
      <c r="L528" s="30" t="s">
        <v>54</v>
      </c>
      <c r="M528" s="30" t="s">
        <v>341</v>
      </c>
      <c r="N528" s="72">
        <v>31495</v>
      </c>
      <c r="O528" s="72">
        <v>30959</v>
      </c>
      <c r="P528" s="72">
        <v>21887</v>
      </c>
      <c r="Q528" s="72">
        <v>17319</v>
      </c>
      <c r="R528" s="72" t="s">
        <v>114</v>
      </c>
      <c r="S528" s="72" t="s">
        <v>114</v>
      </c>
      <c r="T528" s="72" t="s">
        <v>114</v>
      </c>
      <c r="U528" s="72" t="s">
        <v>114</v>
      </c>
      <c r="V528" s="72">
        <v>98</v>
      </c>
      <c r="W528" s="72">
        <v>69</v>
      </c>
      <c r="X528" s="72">
        <v>55</v>
      </c>
      <c r="Y528" s="72" t="s">
        <v>114</v>
      </c>
      <c r="Z528" s="72" t="s">
        <v>114</v>
      </c>
      <c r="AA528" s="72" t="s">
        <v>114</v>
      </c>
      <c r="AB528" s="72" t="s">
        <v>114</v>
      </c>
    </row>
    <row r="529" spans="1:28">
      <c r="A529" s="30">
        <v>201819</v>
      </c>
      <c r="B529" s="30" t="s">
        <v>19</v>
      </c>
      <c r="C529" s="30" t="s">
        <v>356</v>
      </c>
      <c r="D529" s="30" t="s">
        <v>20</v>
      </c>
      <c r="E529" s="30" t="s">
        <v>21</v>
      </c>
      <c r="F529" s="30" t="s">
        <v>22</v>
      </c>
      <c r="G529" s="30" t="s">
        <v>109</v>
      </c>
      <c r="H529" s="30" t="s">
        <v>84</v>
      </c>
      <c r="I529" s="30" t="s">
        <v>112</v>
      </c>
      <c r="J529" s="7" t="s">
        <v>109</v>
      </c>
      <c r="K529" s="7" t="s">
        <v>109</v>
      </c>
      <c r="L529" s="30" t="s">
        <v>54</v>
      </c>
      <c r="M529" s="30" t="s">
        <v>341</v>
      </c>
      <c r="N529" s="72">
        <v>48594</v>
      </c>
      <c r="O529" s="72">
        <v>47298</v>
      </c>
      <c r="P529" s="72">
        <v>31576</v>
      </c>
      <c r="Q529" s="72">
        <v>24240</v>
      </c>
      <c r="R529" s="72" t="s">
        <v>114</v>
      </c>
      <c r="S529" s="72" t="s">
        <v>114</v>
      </c>
      <c r="T529" s="72" t="s">
        <v>114</v>
      </c>
      <c r="U529" s="72" t="s">
        <v>114</v>
      </c>
      <c r="V529" s="72">
        <v>97</v>
      </c>
      <c r="W529" s="72">
        <v>65</v>
      </c>
      <c r="X529" s="72">
        <v>50</v>
      </c>
      <c r="Y529" s="72" t="s">
        <v>114</v>
      </c>
      <c r="Z529" s="72" t="s">
        <v>114</v>
      </c>
      <c r="AA529" s="72" t="s">
        <v>114</v>
      </c>
      <c r="AB529" s="72" t="s">
        <v>114</v>
      </c>
    </row>
    <row r="530" spans="1:28">
      <c r="A530" s="30">
        <v>201819</v>
      </c>
      <c r="B530" s="30" t="s">
        <v>19</v>
      </c>
      <c r="C530" s="30" t="s">
        <v>356</v>
      </c>
      <c r="D530" s="30" t="s">
        <v>20</v>
      </c>
      <c r="E530" s="30" t="s">
        <v>21</v>
      </c>
      <c r="F530" s="30" t="s">
        <v>22</v>
      </c>
      <c r="G530" s="30" t="s">
        <v>81</v>
      </c>
      <c r="H530" s="30" t="s">
        <v>84</v>
      </c>
      <c r="I530" s="30" t="s">
        <v>112</v>
      </c>
      <c r="J530" s="7" t="s">
        <v>109</v>
      </c>
      <c r="K530" s="7" t="s">
        <v>109</v>
      </c>
      <c r="L530" s="30" t="s">
        <v>55</v>
      </c>
      <c r="M530" s="30" t="s">
        <v>342</v>
      </c>
      <c r="N530" s="72">
        <v>38973</v>
      </c>
      <c r="O530" s="72">
        <v>38084</v>
      </c>
      <c r="P530" s="72">
        <v>24149</v>
      </c>
      <c r="Q530" s="72">
        <v>18001</v>
      </c>
      <c r="R530" s="72" t="s">
        <v>114</v>
      </c>
      <c r="S530" s="72" t="s">
        <v>114</v>
      </c>
      <c r="T530" s="72" t="s">
        <v>114</v>
      </c>
      <c r="U530" s="72" t="s">
        <v>114</v>
      </c>
      <c r="V530" s="72">
        <v>98</v>
      </c>
      <c r="W530" s="72">
        <v>62</v>
      </c>
      <c r="X530" s="72">
        <v>46</v>
      </c>
      <c r="Y530" s="72" t="s">
        <v>114</v>
      </c>
      <c r="Z530" s="72" t="s">
        <v>114</v>
      </c>
      <c r="AA530" s="72" t="s">
        <v>114</v>
      </c>
      <c r="AB530" s="72" t="s">
        <v>114</v>
      </c>
    </row>
    <row r="531" spans="1:28">
      <c r="A531" s="30">
        <v>201819</v>
      </c>
      <c r="B531" s="30" t="s">
        <v>19</v>
      </c>
      <c r="C531" s="30" t="s">
        <v>356</v>
      </c>
      <c r="D531" s="30" t="s">
        <v>20</v>
      </c>
      <c r="E531" s="30" t="s">
        <v>21</v>
      </c>
      <c r="F531" s="30" t="s">
        <v>22</v>
      </c>
      <c r="G531" s="30" t="s">
        <v>83</v>
      </c>
      <c r="H531" s="30" t="s">
        <v>84</v>
      </c>
      <c r="I531" s="30" t="s">
        <v>112</v>
      </c>
      <c r="J531" s="7" t="s">
        <v>109</v>
      </c>
      <c r="K531" s="7" t="s">
        <v>109</v>
      </c>
      <c r="L531" s="30" t="s">
        <v>55</v>
      </c>
      <c r="M531" s="30" t="s">
        <v>342</v>
      </c>
      <c r="N531" s="72">
        <v>52762</v>
      </c>
      <c r="O531" s="72">
        <v>51825</v>
      </c>
      <c r="P531" s="72">
        <v>38498</v>
      </c>
      <c r="Q531" s="72">
        <v>30492</v>
      </c>
      <c r="R531" s="72" t="s">
        <v>114</v>
      </c>
      <c r="S531" s="72" t="s">
        <v>114</v>
      </c>
      <c r="T531" s="72" t="s">
        <v>114</v>
      </c>
      <c r="U531" s="72" t="s">
        <v>114</v>
      </c>
      <c r="V531" s="72">
        <v>98</v>
      </c>
      <c r="W531" s="72">
        <v>73</v>
      </c>
      <c r="X531" s="72">
        <v>58</v>
      </c>
      <c r="Y531" s="72" t="s">
        <v>114</v>
      </c>
      <c r="Z531" s="72" t="s">
        <v>114</v>
      </c>
      <c r="AA531" s="72" t="s">
        <v>114</v>
      </c>
      <c r="AB531" s="72" t="s">
        <v>114</v>
      </c>
    </row>
    <row r="532" spans="1:28">
      <c r="A532" s="30">
        <v>201819</v>
      </c>
      <c r="B532" s="30" t="s">
        <v>19</v>
      </c>
      <c r="C532" s="30" t="s">
        <v>356</v>
      </c>
      <c r="D532" s="30" t="s">
        <v>20</v>
      </c>
      <c r="E532" s="30" t="s">
        <v>21</v>
      </c>
      <c r="F532" s="30" t="s">
        <v>22</v>
      </c>
      <c r="G532" s="30" t="s">
        <v>109</v>
      </c>
      <c r="H532" s="30" t="s">
        <v>84</v>
      </c>
      <c r="I532" s="30" t="s">
        <v>112</v>
      </c>
      <c r="J532" s="7" t="s">
        <v>109</v>
      </c>
      <c r="K532" s="7" t="s">
        <v>109</v>
      </c>
      <c r="L532" s="30" t="s">
        <v>55</v>
      </c>
      <c r="M532" s="30" t="s">
        <v>342</v>
      </c>
      <c r="N532" s="72">
        <v>91735</v>
      </c>
      <c r="O532" s="72">
        <v>89909</v>
      </c>
      <c r="P532" s="72">
        <v>62647</v>
      </c>
      <c r="Q532" s="72">
        <v>48493</v>
      </c>
      <c r="R532" s="72" t="s">
        <v>114</v>
      </c>
      <c r="S532" s="72" t="s">
        <v>114</v>
      </c>
      <c r="T532" s="72" t="s">
        <v>114</v>
      </c>
      <c r="U532" s="72" t="s">
        <v>114</v>
      </c>
      <c r="V532" s="72">
        <v>98</v>
      </c>
      <c r="W532" s="72">
        <v>68</v>
      </c>
      <c r="X532" s="72">
        <v>53</v>
      </c>
      <c r="Y532" s="72" t="s">
        <v>114</v>
      </c>
      <c r="Z532" s="72" t="s">
        <v>114</v>
      </c>
      <c r="AA532" s="72" t="s">
        <v>114</v>
      </c>
      <c r="AB532" s="72" t="s">
        <v>114</v>
      </c>
    </row>
    <row r="533" spans="1:28">
      <c r="A533" s="30">
        <v>201819</v>
      </c>
      <c r="B533" s="30" t="s">
        <v>19</v>
      </c>
      <c r="C533" s="30" t="s">
        <v>356</v>
      </c>
      <c r="D533" s="30" t="s">
        <v>20</v>
      </c>
      <c r="E533" s="30" t="s">
        <v>21</v>
      </c>
      <c r="F533" s="30" t="s">
        <v>22</v>
      </c>
      <c r="G533" s="30" t="s">
        <v>81</v>
      </c>
      <c r="H533" s="30" t="s">
        <v>84</v>
      </c>
      <c r="I533" s="30" t="s">
        <v>112</v>
      </c>
      <c r="J533" s="7" t="s">
        <v>109</v>
      </c>
      <c r="K533" s="7" t="s">
        <v>109</v>
      </c>
      <c r="L533" s="30" t="s">
        <v>55</v>
      </c>
      <c r="M533" s="30" t="s">
        <v>341</v>
      </c>
      <c r="N533" s="72">
        <v>38973</v>
      </c>
      <c r="O533" s="72">
        <v>38084</v>
      </c>
      <c r="P533" s="72">
        <v>24149</v>
      </c>
      <c r="Q533" s="72">
        <v>18001</v>
      </c>
      <c r="R533" s="72" t="s">
        <v>114</v>
      </c>
      <c r="S533" s="72" t="s">
        <v>114</v>
      </c>
      <c r="T533" s="72" t="s">
        <v>114</v>
      </c>
      <c r="U533" s="72" t="s">
        <v>114</v>
      </c>
      <c r="V533" s="72">
        <v>98</v>
      </c>
      <c r="W533" s="72">
        <v>62</v>
      </c>
      <c r="X533" s="72">
        <v>46</v>
      </c>
      <c r="Y533" s="72" t="s">
        <v>114</v>
      </c>
      <c r="Z533" s="72" t="s">
        <v>114</v>
      </c>
      <c r="AA533" s="72" t="s">
        <v>114</v>
      </c>
      <c r="AB533" s="72" t="s">
        <v>114</v>
      </c>
    </row>
    <row r="534" spans="1:28">
      <c r="A534" s="30">
        <v>201819</v>
      </c>
      <c r="B534" s="30" t="s">
        <v>19</v>
      </c>
      <c r="C534" s="30" t="s">
        <v>356</v>
      </c>
      <c r="D534" s="30" t="s">
        <v>20</v>
      </c>
      <c r="E534" s="30" t="s">
        <v>21</v>
      </c>
      <c r="F534" s="30" t="s">
        <v>22</v>
      </c>
      <c r="G534" s="30" t="s">
        <v>83</v>
      </c>
      <c r="H534" s="30" t="s">
        <v>84</v>
      </c>
      <c r="I534" s="30" t="s">
        <v>112</v>
      </c>
      <c r="J534" s="7" t="s">
        <v>109</v>
      </c>
      <c r="K534" s="7" t="s">
        <v>109</v>
      </c>
      <c r="L534" s="30" t="s">
        <v>55</v>
      </c>
      <c r="M534" s="30" t="s">
        <v>341</v>
      </c>
      <c r="N534" s="72">
        <v>52762</v>
      </c>
      <c r="O534" s="72">
        <v>51825</v>
      </c>
      <c r="P534" s="72">
        <v>38498</v>
      </c>
      <c r="Q534" s="72">
        <v>30492</v>
      </c>
      <c r="R534" s="72" t="s">
        <v>114</v>
      </c>
      <c r="S534" s="72" t="s">
        <v>114</v>
      </c>
      <c r="T534" s="72" t="s">
        <v>114</v>
      </c>
      <c r="U534" s="72" t="s">
        <v>114</v>
      </c>
      <c r="V534" s="72">
        <v>98</v>
      </c>
      <c r="W534" s="72">
        <v>73</v>
      </c>
      <c r="X534" s="72">
        <v>58</v>
      </c>
      <c r="Y534" s="72" t="s">
        <v>114</v>
      </c>
      <c r="Z534" s="72" t="s">
        <v>114</v>
      </c>
      <c r="AA534" s="72" t="s">
        <v>114</v>
      </c>
      <c r="AB534" s="72" t="s">
        <v>114</v>
      </c>
    </row>
    <row r="535" spans="1:28">
      <c r="A535" s="30">
        <v>201819</v>
      </c>
      <c r="B535" s="30" t="s">
        <v>19</v>
      </c>
      <c r="C535" s="30" t="s">
        <v>356</v>
      </c>
      <c r="D535" s="30" t="s">
        <v>20</v>
      </c>
      <c r="E535" s="30" t="s">
        <v>21</v>
      </c>
      <c r="F535" s="30" t="s">
        <v>22</v>
      </c>
      <c r="G535" s="30" t="s">
        <v>109</v>
      </c>
      <c r="H535" s="30" t="s">
        <v>84</v>
      </c>
      <c r="I535" s="30" t="s">
        <v>112</v>
      </c>
      <c r="J535" s="7" t="s">
        <v>109</v>
      </c>
      <c r="K535" s="7" t="s">
        <v>109</v>
      </c>
      <c r="L535" s="30" t="s">
        <v>55</v>
      </c>
      <c r="M535" s="30" t="s">
        <v>341</v>
      </c>
      <c r="N535" s="72">
        <v>91735</v>
      </c>
      <c r="O535" s="72">
        <v>89909</v>
      </c>
      <c r="P535" s="72">
        <v>62647</v>
      </c>
      <c r="Q535" s="72">
        <v>48493</v>
      </c>
      <c r="R535" s="72" t="s">
        <v>114</v>
      </c>
      <c r="S535" s="72" t="s">
        <v>114</v>
      </c>
      <c r="T535" s="72" t="s">
        <v>114</v>
      </c>
      <c r="U535" s="72" t="s">
        <v>114</v>
      </c>
      <c r="V535" s="72">
        <v>98</v>
      </c>
      <c r="W535" s="72">
        <v>68</v>
      </c>
      <c r="X535" s="72">
        <v>53</v>
      </c>
      <c r="Y535" s="72" t="s">
        <v>114</v>
      </c>
      <c r="Z535" s="72" t="s">
        <v>114</v>
      </c>
      <c r="AA535" s="72" t="s">
        <v>114</v>
      </c>
      <c r="AB535" s="72" t="s">
        <v>114</v>
      </c>
    </row>
    <row r="536" spans="1:28">
      <c r="A536" s="30">
        <v>201819</v>
      </c>
      <c r="B536" s="30" t="s">
        <v>19</v>
      </c>
      <c r="C536" s="30" t="s">
        <v>356</v>
      </c>
      <c r="D536" s="30" t="s">
        <v>20</v>
      </c>
      <c r="E536" s="30" t="s">
        <v>21</v>
      </c>
      <c r="F536" s="30" t="s">
        <v>22</v>
      </c>
      <c r="G536" s="30" t="s">
        <v>81</v>
      </c>
      <c r="H536" s="30" t="s">
        <v>84</v>
      </c>
      <c r="I536" s="30" t="s">
        <v>112</v>
      </c>
      <c r="J536" s="7" t="s">
        <v>109</v>
      </c>
      <c r="K536" s="7" t="s">
        <v>109</v>
      </c>
      <c r="L536" s="30" t="s">
        <v>106</v>
      </c>
      <c r="M536" s="30" t="s">
        <v>342</v>
      </c>
      <c r="N536" s="72">
        <v>7689</v>
      </c>
      <c r="O536" s="72">
        <v>7430</v>
      </c>
      <c r="P536" s="72">
        <v>5554</v>
      </c>
      <c r="Q536" s="72">
        <v>4204</v>
      </c>
      <c r="R536" s="72" t="s">
        <v>114</v>
      </c>
      <c r="S536" s="72" t="s">
        <v>114</v>
      </c>
      <c r="T536" s="72" t="s">
        <v>114</v>
      </c>
      <c r="U536" s="72" t="s">
        <v>114</v>
      </c>
      <c r="V536" s="72">
        <v>97</v>
      </c>
      <c r="W536" s="72">
        <v>72</v>
      </c>
      <c r="X536" s="72">
        <v>55</v>
      </c>
      <c r="Y536" s="72" t="s">
        <v>114</v>
      </c>
      <c r="Z536" s="72" t="s">
        <v>114</v>
      </c>
      <c r="AA536" s="72" t="s">
        <v>114</v>
      </c>
      <c r="AB536" s="72" t="s">
        <v>114</v>
      </c>
    </row>
    <row r="537" spans="1:28">
      <c r="A537" s="30">
        <v>201819</v>
      </c>
      <c r="B537" s="30" t="s">
        <v>19</v>
      </c>
      <c r="C537" s="30" t="s">
        <v>356</v>
      </c>
      <c r="D537" s="30" t="s">
        <v>20</v>
      </c>
      <c r="E537" s="30" t="s">
        <v>21</v>
      </c>
      <c r="F537" s="30" t="s">
        <v>22</v>
      </c>
      <c r="G537" s="30" t="s">
        <v>83</v>
      </c>
      <c r="H537" s="30" t="s">
        <v>84</v>
      </c>
      <c r="I537" s="30" t="s">
        <v>112</v>
      </c>
      <c r="J537" s="7" t="s">
        <v>109</v>
      </c>
      <c r="K537" s="7" t="s">
        <v>109</v>
      </c>
      <c r="L537" s="30" t="s">
        <v>106</v>
      </c>
      <c r="M537" s="30" t="s">
        <v>342</v>
      </c>
      <c r="N537" s="72">
        <v>4991</v>
      </c>
      <c r="O537" s="72">
        <v>4876</v>
      </c>
      <c r="P537" s="72">
        <v>3613</v>
      </c>
      <c r="Q537" s="72">
        <v>2618</v>
      </c>
      <c r="R537" s="72" t="s">
        <v>114</v>
      </c>
      <c r="S537" s="72" t="s">
        <v>114</v>
      </c>
      <c r="T537" s="72" t="s">
        <v>114</v>
      </c>
      <c r="U537" s="72" t="s">
        <v>114</v>
      </c>
      <c r="V537" s="72">
        <v>98</v>
      </c>
      <c r="W537" s="72">
        <v>72</v>
      </c>
      <c r="X537" s="72">
        <v>52</v>
      </c>
      <c r="Y537" s="72" t="s">
        <v>114</v>
      </c>
      <c r="Z537" s="72" t="s">
        <v>114</v>
      </c>
      <c r="AA537" s="72" t="s">
        <v>114</v>
      </c>
      <c r="AB537" s="72" t="s">
        <v>114</v>
      </c>
    </row>
    <row r="538" spans="1:28">
      <c r="A538" s="30">
        <v>201819</v>
      </c>
      <c r="B538" s="30" t="s">
        <v>19</v>
      </c>
      <c r="C538" s="30" t="s">
        <v>356</v>
      </c>
      <c r="D538" s="30" t="s">
        <v>20</v>
      </c>
      <c r="E538" s="30" t="s">
        <v>21</v>
      </c>
      <c r="F538" s="30" t="s">
        <v>22</v>
      </c>
      <c r="G538" s="30" t="s">
        <v>109</v>
      </c>
      <c r="H538" s="30" t="s">
        <v>84</v>
      </c>
      <c r="I538" s="30" t="s">
        <v>112</v>
      </c>
      <c r="J538" s="7" t="s">
        <v>109</v>
      </c>
      <c r="K538" s="7" t="s">
        <v>109</v>
      </c>
      <c r="L538" s="30" t="s">
        <v>106</v>
      </c>
      <c r="M538" s="30" t="s">
        <v>342</v>
      </c>
      <c r="N538" s="72">
        <v>12680</v>
      </c>
      <c r="O538" s="72">
        <v>12306</v>
      </c>
      <c r="P538" s="72">
        <v>9167</v>
      </c>
      <c r="Q538" s="72">
        <v>6822</v>
      </c>
      <c r="R538" s="72" t="s">
        <v>114</v>
      </c>
      <c r="S538" s="72" t="s">
        <v>114</v>
      </c>
      <c r="T538" s="72" t="s">
        <v>114</v>
      </c>
      <c r="U538" s="72" t="s">
        <v>114</v>
      </c>
      <c r="V538" s="72">
        <v>97</v>
      </c>
      <c r="W538" s="72">
        <v>72</v>
      </c>
      <c r="X538" s="72">
        <v>54</v>
      </c>
      <c r="Y538" s="72" t="s">
        <v>114</v>
      </c>
      <c r="Z538" s="72" t="s">
        <v>114</v>
      </c>
      <c r="AA538" s="72" t="s">
        <v>114</v>
      </c>
      <c r="AB538" s="72" t="s">
        <v>114</v>
      </c>
    </row>
    <row r="539" spans="1:28">
      <c r="A539" s="30">
        <v>201819</v>
      </c>
      <c r="B539" s="30" t="s">
        <v>19</v>
      </c>
      <c r="C539" s="30" t="s">
        <v>356</v>
      </c>
      <c r="D539" s="30" t="s">
        <v>20</v>
      </c>
      <c r="E539" s="30" t="s">
        <v>21</v>
      </c>
      <c r="F539" s="30" t="s">
        <v>22</v>
      </c>
      <c r="G539" s="30" t="s">
        <v>81</v>
      </c>
      <c r="H539" s="30" t="s">
        <v>84</v>
      </c>
      <c r="I539" s="30" t="s">
        <v>112</v>
      </c>
      <c r="J539" s="7" t="s">
        <v>109</v>
      </c>
      <c r="K539" s="7" t="s">
        <v>109</v>
      </c>
      <c r="L539" s="30" t="s">
        <v>106</v>
      </c>
      <c r="M539" s="30" t="s">
        <v>341</v>
      </c>
      <c r="N539" s="72">
        <v>7689</v>
      </c>
      <c r="O539" s="72">
        <v>7430</v>
      </c>
      <c r="P539" s="72">
        <v>5554</v>
      </c>
      <c r="Q539" s="72">
        <v>4204</v>
      </c>
      <c r="R539" s="72" t="s">
        <v>114</v>
      </c>
      <c r="S539" s="72" t="s">
        <v>114</v>
      </c>
      <c r="T539" s="72" t="s">
        <v>114</v>
      </c>
      <c r="U539" s="72" t="s">
        <v>114</v>
      </c>
      <c r="V539" s="72">
        <v>97</v>
      </c>
      <c r="W539" s="72">
        <v>72</v>
      </c>
      <c r="X539" s="72">
        <v>55</v>
      </c>
      <c r="Y539" s="72" t="s">
        <v>114</v>
      </c>
      <c r="Z539" s="72" t="s">
        <v>114</v>
      </c>
      <c r="AA539" s="72" t="s">
        <v>114</v>
      </c>
      <c r="AB539" s="72" t="s">
        <v>114</v>
      </c>
    </row>
    <row r="540" spans="1:28">
      <c r="A540" s="30">
        <v>201819</v>
      </c>
      <c r="B540" s="30" t="s">
        <v>19</v>
      </c>
      <c r="C540" s="30" t="s">
        <v>356</v>
      </c>
      <c r="D540" s="30" t="s">
        <v>20</v>
      </c>
      <c r="E540" s="30" t="s">
        <v>21</v>
      </c>
      <c r="F540" s="30" t="s">
        <v>22</v>
      </c>
      <c r="G540" s="30" t="s">
        <v>83</v>
      </c>
      <c r="H540" s="30" t="s">
        <v>84</v>
      </c>
      <c r="I540" s="30" t="s">
        <v>112</v>
      </c>
      <c r="J540" s="7" t="s">
        <v>109</v>
      </c>
      <c r="K540" s="7" t="s">
        <v>109</v>
      </c>
      <c r="L540" s="30" t="s">
        <v>106</v>
      </c>
      <c r="M540" s="30" t="s">
        <v>341</v>
      </c>
      <c r="N540" s="72">
        <v>4991</v>
      </c>
      <c r="O540" s="72">
        <v>4876</v>
      </c>
      <c r="P540" s="72">
        <v>3613</v>
      </c>
      <c r="Q540" s="72">
        <v>2618</v>
      </c>
      <c r="R540" s="72" t="s">
        <v>114</v>
      </c>
      <c r="S540" s="72" t="s">
        <v>114</v>
      </c>
      <c r="T540" s="72" t="s">
        <v>114</v>
      </c>
      <c r="U540" s="72" t="s">
        <v>114</v>
      </c>
      <c r="V540" s="72">
        <v>98</v>
      </c>
      <c r="W540" s="72">
        <v>72</v>
      </c>
      <c r="X540" s="72">
        <v>52</v>
      </c>
      <c r="Y540" s="72" t="s">
        <v>114</v>
      </c>
      <c r="Z540" s="72" t="s">
        <v>114</v>
      </c>
      <c r="AA540" s="72" t="s">
        <v>114</v>
      </c>
      <c r="AB540" s="72" t="s">
        <v>114</v>
      </c>
    </row>
    <row r="541" spans="1:28">
      <c r="A541" s="30">
        <v>201819</v>
      </c>
      <c r="B541" s="30" t="s">
        <v>19</v>
      </c>
      <c r="C541" s="30" t="s">
        <v>356</v>
      </c>
      <c r="D541" s="30" t="s">
        <v>20</v>
      </c>
      <c r="E541" s="30" t="s">
        <v>21</v>
      </c>
      <c r="F541" s="30" t="s">
        <v>22</v>
      </c>
      <c r="G541" s="30" t="s">
        <v>109</v>
      </c>
      <c r="H541" s="30" t="s">
        <v>84</v>
      </c>
      <c r="I541" s="30" t="s">
        <v>112</v>
      </c>
      <c r="J541" s="7" t="s">
        <v>109</v>
      </c>
      <c r="K541" s="7" t="s">
        <v>109</v>
      </c>
      <c r="L541" s="30" t="s">
        <v>106</v>
      </c>
      <c r="M541" s="30" t="s">
        <v>341</v>
      </c>
      <c r="N541" s="72">
        <v>12680</v>
      </c>
      <c r="O541" s="72">
        <v>12306</v>
      </c>
      <c r="P541" s="72">
        <v>9167</v>
      </c>
      <c r="Q541" s="72">
        <v>6822</v>
      </c>
      <c r="R541" s="72" t="s">
        <v>114</v>
      </c>
      <c r="S541" s="72" t="s">
        <v>114</v>
      </c>
      <c r="T541" s="72" t="s">
        <v>114</v>
      </c>
      <c r="U541" s="72" t="s">
        <v>114</v>
      </c>
      <c r="V541" s="72">
        <v>97</v>
      </c>
      <c r="W541" s="72">
        <v>72</v>
      </c>
      <c r="X541" s="72">
        <v>54</v>
      </c>
      <c r="Y541" s="72" t="s">
        <v>114</v>
      </c>
      <c r="Z541" s="72" t="s">
        <v>114</v>
      </c>
      <c r="AA541" s="72" t="s">
        <v>114</v>
      </c>
      <c r="AB541" s="72" t="s">
        <v>114</v>
      </c>
    </row>
    <row r="542" spans="1:28">
      <c r="A542" s="30">
        <v>201819</v>
      </c>
      <c r="B542" s="30" t="s">
        <v>19</v>
      </c>
      <c r="C542" s="30" t="s">
        <v>356</v>
      </c>
      <c r="D542" s="30" t="s">
        <v>20</v>
      </c>
      <c r="E542" s="30" t="s">
        <v>21</v>
      </c>
      <c r="F542" s="30" t="s">
        <v>22</v>
      </c>
      <c r="G542" s="30" t="s">
        <v>81</v>
      </c>
      <c r="H542" s="30" t="s">
        <v>366</v>
      </c>
      <c r="I542" s="30" t="s">
        <v>24</v>
      </c>
      <c r="J542" s="7" t="s">
        <v>109</v>
      </c>
      <c r="K542" s="7" t="s">
        <v>109</v>
      </c>
      <c r="L542" s="30" t="s">
        <v>351</v>
      </c>
      <c r="M542" s="30" t="s">
        <v>367</v>
      </c>
      <c r="N542" s="30">
        <v>17</v>
      </c>
      <c r="O542" s="30" t="s">
        <v>114</v>
      </c>
      <c r="P542" s="30" t="s">
        <v>114</v>
      </c>
      <c r="Q542" s="30" t="s">
        <v>114</v>
      </c>
      <c r="R542" s="30">
        <v>9</v>
      </c>
      <c r="S542" s="30">
        <v>16</v>
      </c>
      <c r="T542" s="30" t="s">
        <v>114</v>
      </c>
      <c r="U542" s="30" t="s">
        <v>114</v>
      </c>
      <c r="V542" s="30" t="s">
        <v>114</v>
      </c>
      <c r="W542" s="30" t="s">
        <v>114</v>
      </c>
      <c r="X542" s="30" t="s">
        <v>114</v>
      </c>
      <c r="Y542" s="30">
        <v>53</v>
      </c>
      <c r="Z542" s="30">
        <v>53</v>
      </c>
      <c r="AA542" s="30" t="s">
        <v>114</v>
      </c>
      <c r="AB542" s="30" t="s">
        <v>114</v>
      </c>
    </row>
    <row r="543" spans="1:28">
      <c r="A543" s="30">
        <v>201819</v>
      </c>
      <c r="B543" s="30" t="s">
        <v>19</v>
      </c>
      <c r="C543" s="30" t="s">
        <v>356</v>
      </c>
      <c r="D543" s="30" t="s">
        <v>20</v>
      </c>
      <c r="E543" s="30" t="s">
        <v>21</v>
      </c>
      <c r="F543" s="30" t="s">
        <v>22</v>
      </c>
      <c r="G543" s="30" t="s">
        <v>83</v>
      </c>
      <c r="H543" s="30" t="s">
        <v>366</v>
      </c>
      <c r="I543" s="30" t="s">
        <v>24</v>
      </c>
      <c r="J543" s="7" t="s">
        <v>109</v>
      </c>
      <c r="K543" s="7" t="s">
        <v>109</v>
      </c>
      <c r="L543" s="30" t="s">
        <v>351</v>
      </c>
      <c r="M543" s="30" t="s">
        <v>367</v>
      </c>
      <c r="N543" s="30">
        <v>17</v>
      </c>
      <c r="O543" s="30" t="s">
        <v>114</v>
      </c>
      <c r="P543" s="30" t="s">
        <v>114</v>
      </c>
      <c r="Q543" s="30" t="s">
        <v>114</v>
      </c>
      <c r="R543" s="30">
        <v>10</v>
      </c>
      <c r="S543" s="30">
        <v>17</v>
      </c>
      <c r="T543" s="30" t="s">
        <v>114</v>
      </c>
      <c r="U543" s="30" t="s">
        <v>114</v>
      </c>
      <c r="V543" s="30" t="s">
        <v>114</v>
      </c>
      <c r="W543" s="30" t="s">
        <v>114</v>
      </c>
      <c r="X543" s="30" t="s">
        <v>114</v>
      </c>
      <c r="Y543" s="30">
        <v>59</v>
      </c>
      <c r="Z543" s="30">
        <v>59</v>
      </c>
      <c r="AA543" s="30" t="s">
        <v>114</v>
      </c>
      <c r="AB543" s="30" t="s">
        <v>114</v>
      </c>
    </row>
    <row r="544" spans="1:28">
      <c r="A544" s="30">
        <v>201819</v>
      </c>
      <c r="B544" s="30" t="s">
        <v>19</v>
      </c>
      <c r="C544" s="30" t="s">
        <v>356</v>
      </c>
      <c r="D544" s="30" t="s">
        <v>20</v>
      </c>
      <c r="E544" s="30" t="s">
        <v>21</v>
      </c>
      <c r="F544" s="30" t="s">
        <v>22</v>
      </c>
      <c r="G544" s="30" t="s">
        <v>109</v>
      </c>
      <c r="H544" s="30" t="s">
        <v>366</v>
      </c>
      <c r="I544" s="30" t="s">
        <v>24</v>
      </c>
      <c r="J544" s="7" t="s">
        <v>109</v>
      </c>
      <c r="K544" s="7" t="s">
        <v>109</v>
      </c>
      <c r="L544" s="30" t="s">
        <v>351</v>
      </c>
      <c r="M544" s="30" t="s">
        <v>367</v>
      </c>
      <c r="N544" s="30">
        <v>34</v>
      </c>
      <c r="O544" s="30" t="s">
        <v>114</v>
      </c>
      <c r="P544" s="30" t="s">
        <v>114</v>
      </c>
      <c r="Q544" s="30" t="s">
        <v>114</v>
      </c>
      <c r="R544" s="30">
        <v>19</v>
      </c>
      <c r="S544" s="30">
        <v>33</v>
      </c>
      <c r="T544" s="30" t="s">
        <v>114</v>
      </c>
      <c r="U544" s="30" t="s">
        <v>114</v>
      </c>
      <c r="V544" s="30" t="s">
        <v>114</v>
      </c>
      <c r="W544" s="30" t="s">
        <v>114</v>
      </c>
      <c r="X544" s="30" t="s">
        <v>114</v>
      </c>
      <c r="Y544" s="30">
        <v>56</v>
      </c>
      <c r="Z544" s="30">
        <v>56</v>
      </c>
      <c r="AA544" s="30" t="s">
        <v>114</v>
      </c>
      <c r="AB544" s="30" t="s">
        <v>114</v>
      </c>
    </row>
    <row r="545" spans="1:28">
      <c r="A545" s="30">
        <v>201819</v>
      </c>
      <c r="B545" s="30" t="s">
        <v>19</v>
      </c>
      <c r="C545" s="30" t="s">
        <v>356</v>
      </c>
      <c r="D545" s="30" t="s">
        <v>20</v>
      </c>
      <c r="E545" s="30" t="s">
        <v>21</v>
      </c>
      <c r="F545" s="30" t="s">
        <v>22</v>
      </c>
      <c r="G545" s="30" t="s">
        <v>81</v>
      </c>
      <c r="H545" s="30" t="s">
        <v>366</v>
      </c>
      <c r="I545" s="30" t="s">
        <v>24</v>
      </c>
      <c r="J545" s="7" t="s">
        <v>109</v>
      </c>
      <c r="K545" s="7" t="s">
        <v>109</v>
      </c>
      <c r="L545" s="30" t="s">
        <v>353</v>
      </c>
      <c r="M545" s="30" t="s">
        <v>367</v>
      </c>
      <c r="N545" s="30">
        <v>9</v>
      </c>
      <c r="O545" s="30" t="s">
        <v>114</v>
      </c>
      <c r="P545" s="30" t="s">
        <v>114</v>
      </c>
      <c r="Q545" s="30" t="s">
        <v>114</v>
      </c>
      <c r="R545" s="30">
        <v>4</v>
      </c>
      <c r="S545" s="30">
        <v>9</v>
      </c>
      <c r="T545" s="30" t="s">
        <v>114</v>
      </c>
      <c r="U545" s="30" t="s">
        <v>114</v>
      </c>
      <c r="V545" s="30" t="s">
        <v>114</v>
      </c>
      <c r="W545" s="30" t="s">
        <v>114</v>
      </c>
      <c r="X545" s="30" t="s">
        <v>114</v>
      </c>
      <c r="Y545" s="30">
        <v>44</v>
      </c>
      <c r="Z545" s="30">
        <v>44</v>
      </c>
      <c r="AA545" s="30" t="s">
        <v>114</v>
      </c>
      <c r="AB545" s="30" t="s">
        <v>114</v>
      </c>
    </row>
    <row r="546" spans="1:28">
      <c r="A546" s="30">
        <v>201819</v>
      </c>
      <c r="B546" s="30" t="s">
        <v>19</v>
      </c>
      <c r="C546" s="30" t="s">
        <v>356</v>
      </c>
      <c r="D546" s="30" t="s">
        <v>20</v>
      </c>
      <c r="E546" s="30" t="s">
        <v>21</v>
      </c>
      <c r="F546" s="30" t="s">
        <v>22</v>
      </c>
      <c r="G546" s="30" t="s">
        <v>83</v>
      </c>
      <c r="H546" s="30" t="s">
        <v>366</v>
      </c>
      <c r="I546" s="30" t="s">
        <v>24</v>
      </c>
      <c r="J546" s="7" t="s">
        <v>109</v>
      </c>
      <c r="K546" s="7" t="s">
        <v>109</v>
      </c>
      <c r="L546" s="30" t="s">
        <v>353</v>
      </c>
      <c r="M546" s="30" t="s">
        <v>367</v>
      </c>
      <c r="N546" s="30">
        <v>29</v>
      </c>
      <c r="O546" s="30" t="s">
        <v>114</v>
      </c>
      <c r="P546" s="30" t="s">
        <v>114</v>
      </c>
      <c r="Q546" s="30" t="s">
        <v>114</v>
      </c>
      <c r="R546" s="30">
        <v>22</v>
      </c>
      <c r="S546" s="30">
        <v>28</v>
      </c>
      <c r="T546" s="30" t="s">
        <v>114</v>
      </c>
      <c r="U546" s="30" t="s">
        <v>114</v>
      </c>
      <c r="V546" s="30" t="s">
        <v>114</v>
      </c>
      <c r="W546" s="30" t="s">
        <v>114</v>
      </c>
      <c r="X546" s="30" t="s">
        <v>114</v>
      </c>
      <c r="Y546" s="30">
        <v>76</v>
      </c>
      <c r="Z546" s="30">
        <v>76</v>
      </c>
      <c r="AA546" s="30" t="s">
        <v>114</v>
      </c>
      <c r="AB546" s="30" t="s">
        <v>114</v>
      </c>
    </row>
    <row r="547" spans="1:28">
      <c r="A547" s="30">
        <v>201819</v>
      </c>
      <c r="B547" s="30" t="s">
        <v>19</v>
      </c>
      <c r="C547" s="30" t="s">
        <v>356</v>
      </c>
      <c r="D547" s="30" t="s">
        <v>20</v>
      </c>
      <c r="E547" s="30" t="s">
        <v>21</v>
      </c>
      <c r="F547" s="30" t="s">
        <v>22</v>
      </c>
      <c r="G547" s="30" t="s">
        <v>109</v>
      </c>
      <c r="H547" s="30" t="s">
        <v>366</v>
      </c>
      <c r="I547" s="30" t="s">
        <v>24</v>
      </c>
      <c r="J547" s="7" t="s">
        <v>109</v>
      </c>
      <c r="K547" s="7" t="s">
        <v>109</v>
      </c>
      <c r="L547" s="30" t="s">
        <v>353</v>
      </c>
      <c r="M547" s="30" t="s">
        <v>367</v>
      </c>
      <c r="N547" s="30">
        <v>38</v>
      </c>
      <c r="O547" s="30" t="s">
        <v>114</v>
      </c>
      <c r="P547" s="30" t="s">
        <v>114</v>
      </c>
      <c r="Q547" s="30" t="s">
        <v>114</v>
      </c>
      <c r="R547" s="30">
        <v>26</v>
      </c>
      <c r="S547" s="30">
        <v>37</v>
      </c>
      <c r="T547" s="30" t="s">
        <v>114</v>
      </c>
      <c r="U547" s="30" t="s">
        <v>114</v>
      </c>
      <c r="V547" s="30" t="s">
        <v>114</v>
      </c>
      <c r="W547" s="30" t="s">
        <v>114</v>
      </c>
      <c r="X547" s="30" t="s">
        <v>114</v>
      </c>
      <c r="Y547" s="30">
        <v>68</v>
      </c>
      <c r="Z547" s="30">
        <v>68</v>
      </c>
      <c r="AA547" s="30" t="s">
        <v>114</v>
      </c>
      <c r="AB547" s="30" t="s">
        <v>114</v>
      </c>
    </row>
    <row r="548" spans="1:28">
      <c r="A548" s="30">
        <v>201819</v>
      </c>
      <c r="B548" s="30" t="s">
        <v>19</v>
      </c>
      <c r="C548" s="30" t="s">
        <v>356</v>
      </c>
      <c r="D548" s="30" t="s">
        <v>20</v>
      </c>
      <c r="E548" s="30" t="s">
        <v>21</v>
      </c>
      <c r="F548" s="30" t="s">
        <v>22</v>
      </c>
      <c r="G548" s="30" t="s">
        <v>81</v>
      </c>
      <c r="H548" s="30" t="s">
        <v>366</v>
      </c>
      <c r="I548" s="30" t="s">
        <v>24</v>
      </c>
      <c r="J548" s="7" t="s">
        <v>109</v>
      </c>
      <c r="K548" s="7" t="s">
        <v>109</v>
      </c>
      <c r="L548" s="30" t="s">
        <v>349</v>
      </c>
      <c r="M548" s="30" t="s">
        <v>367</v>
      </c>
      <c r="N548" s="30">
        <v>7</v>
      </c>
      <c r="O548" s="30" t="s">
        <v>114</v>
      </c>
      <c r="P548" s="30" t="s">
        <v>114</v>
      </c>
      <c r="Q548" s="30" t="s">
        <v>114</v>
      </c>
      <c r="R548" s="30">
        <v>5</v>
      </c>
      <c r="S548" s="30">
        <v>7</v>
      </c>
      <c r="T548" s="30" t="s">
        <v>114</v>
      </c>
      <c r="U548" s="30" t="s">
        <v>114</v>
      </c>
      <c r="V548" s="30" t="s">
        <v>114</v>
      </c>
      <c r="W548" s="30" t="s">
        <v>114</v>
      </c>
      <c r="X548" s="30" t="s">
        <v>114</v>
      </c>
      <c r="Y548" s="30">
        <v>71</v>
      </c>
      <c r="Z548" s="30">
        <v>71</v>
      </c>
      <c r="AA548" s="30" t="s">
        <v>114</v>
      </c>
      <c r="AB548" s="30" t="s">
        <v>114</v>
      </c>
    </row>
    <row r="549" spans="1:28">
      <c r="A549" s="30">
        <v>201819</v>
      </c>
      <c r="B549" s="30" t="s">
        <v>19</v>
      </c>
      <c r="C549" s="30" t="s">
        <v>356</v>
      </c>
      <c r="D549" s="30" t="s">
        <v>20</v>
      </c>
      <c r="E549" s="30" t="s">
        <v>21</v>
      </c>
      <c r="F549" s="30" t="s">
        <v>22</v>
      </c>
      <c r="G549" s="30" t="s">
        <v>83</v>
      </c>
      <c r="H549" s="30" t="s">
        <v>366</v>
      </c>
      <c r="I549" s="30" t="s">
        <v>24</v>
      </c>
      <c r="J549" s="7" t="s">
        <v>109</v>
      </c>
      <c r="K549" s="7" t="s">
        <v>109</v>
      </c>
      <c r="L549" s="30" t="s">
        <v>349</v>
      </c>
      <c r="M549" s="30" t="s">
        <v>367</v>
      </c>
      <c r="N549" s="30">
        <v>22</v>
      </c>
      <c r="O549" s="30" t="s">
        <v>114</v>
      </c>
      <c r="P549" s="30" t="s">
        <v>114</v>
      </c>
      <c r="Q549" s="30" t="s">
        <v>114</v>
      </c>
      <c r="R549" s="30">
        <v>9</v>
      </c>
      <c r="S549" s="30">
        <v>22</v>
      </c>
      <c r="T549" s="30" t="s">
        <v>114</v>
      </c>
      <c r="U549" s="30" t="s">
        <v>114</v>
      </c>
      <c r="V549" s="30" t="s">
        <v>114</v>
      </c>
      <c r="W549" s="30" t="s">
        <v>114</v>
      </c>
      <c r="X549" s="30" t="s">
        <v>114</v>
      </c>
      <c r="Y549" s="30">
        <v>41</v>
      </c>
      <c r="Z549" s="30">
        <v>41</v>
      </c>
      <c r="AA549" s="30" t="s">
        <v>114</v>
      </c>
      <c r="AB549" s="30" t="s">
        <v>114</v>
      </c>
    </row>
    <row r="550" spans="1:28">
      <c r="A550" s="30">
        <v>201819</v>
      </c>
      <c r="B550" s="30" t="s">
        <v>19</v>
      </c>
      <c r="C550" s="30" t="s">
        <v>356</v>
      </c>
      <c r="D550" s="30" t="s">
        <v>20</v>
      </c>
      <c r="E550" s="30" t="s">
        <v>21</v>
      </c>
      <c r="F550" s="30" t="s">
        <v>22</v>
      </c>
      <c r="G550" s="30" t="s">
        <v>109</v>
      </c>
      <c r="H550" s="30" t="s">
        <v>366</v>
      </c>
      <c r="I550" s="30" t="s">
        <v>24</v>
      </c>
      <c r="J550" s="7" t="s">
        <v>109</v>
      </c>
      <c r="K550" s="7" t="s">
        <v>109</v>
      </c>
      <c r="L550" s="30" t="s">
        <v>349</v>
      </c>
      <c r="M550" s="30" t="s">
        <v>367</v>
      </c>
      <c r="N550" s="30">
        <v>29</v>
      </c>
      <c r="O550" s="30" t="s">
        <v>114</v>
      </c>
      <c r="P550" s="30" t="s">
        <v>114</v>
      </c>
      <c r="Q550" s="30" t="s">
        <v>114</v>
      </c>
      <c r="R550" s="30">
        <v>14</v>
      </c>
      <c r="S550" s="30">
        <v>29</v>
      </c>
      <c r="T550" s="30" t="s">
        <v>114</v>
      </c>
      <c r="U550" s="30" t="s">
        <v>114</v>
      </c>
      <c r="V550" s="30" t="s">
        <v>114</v>
      </c>
      <c r="W550" s="30" t="s">
        <v>114</v>
      </c>
      <c r="X550" s="30" t="s">
        <v>114</v>
      </c>
      <c r="Y550" s="30">
        <v>48</v>
      </c>
      <c r="Z550" s="30">
        <v>48</v>
      </c>
      <c r="AA550" s="30" t="s">
        <v>114</v>
      </c>
      <c r="AB550" s="30" t="s">
        <v>114</v>
      </c>
    </row>
    <row r="551" spans="1:28">
      <c r="A551" s="30">
        <v>201819</v>
      </c>
      <c r="B551" s="30" t="s">
        <v>19</v>
      </c>
      <c r="C551" s="30" t="s">
        <v>356</v>
      </c>
      <c r="D551" s="30" t="s">
        <v>20</v>
      </c>
      <c r="E551" s="30" t="s">
        <v>21</v>
      </c>
      <c r="F551" s="30" t="s">
        <v>22</v>
      </c>
      <c r="G551" s="30" t="s">
        <v>81</v>
      </c>
      <c r="H551" s="30" t="s">
        <v>366</v>
      </c>
      <c r="I551" s="30" t="s">
        <v>24</v>
      </c>
      <c r="J551" s="7" t="s">
        <v>109</v>
      </c>
      <c r="K551" s="7" t="s">
        <v>109</v>
      </c>
      <c r="L551" s="30" t="s">
        <v>348</v>
      </c>
      <c r="M551" s="30" t="s">
        <v>367</v>
      </c>
      <c r="N551" s="30">
        <v>75</v>
      </c>
      <c r="O551" s="30" t="s">
        <v>114</v>
      </c>
      <c r="P551" s="30" t="s">
        <v>114</v>
      </c>
      <c r="Q551" s="30" t="s">
        <v>114</v>
      </c>
      <c r="R551" s="30">
        <v>51</v>
      </c>
      <c r="S551" s="30">
        <v>69</v>
      </c>
      <c r="T551" s="30" t="s">
        <v>114</v>
      </c>
      <c r="U551" s="30" t="s">
        <v>114</v>
      </c>
      <c r="V551" s="30" t="s">
        <v>114</v>
      </c>
      <c r="W551" s="30" t="s">
        <v>114</v>
      </c>
      <c r="X551" s="30" t="s">
        <v>114</v>
      </c>
      <c r="Y551" s="30">
        <v>68</v>
      </c>
      <c r="Z551" s="30">
        <v>68</v>
      </c>
      <c r="AA551" s="30" t="s">
        <v>114</v>
      </c>
      <c r="AB551" s="30" t="s">
        <v>114</v>
      </c>
    </row>
    <row r="552" spans="1:28">
      <c r="A552" s="30">
        <v>201819</v>
      </c>
      <c r="B552" s="30" t="s">
        <v>19</v>
      </c>
      <c r="C552" s="30" t="s">
        <v>356</v>
      </c>
      <c r="D552" s="30" t="s">
        <v>20</v>
      </c>
      <c r="E552" s="30" t="s">
        <v>21</v>
      </c>
      <c r="F552" s="30" t="s">
        <v>22</v>
      </c>
      <c r="G552" s="30" t="s">
        <v>83</v>
      </c>
      <c r="H552" s="30" t="s">
        <v>366</v>
      </c>
      <c r="I552" s="30" t="s">
        <v>24</v>
      </c>
      <c r="J552" s="7" t="s">
        <v>109</v>
      </c>
      <c r="K552" s="7" t="s">
        <v>109</v>
      </c>
      <c r="L552" s="30" t="s">
        <v>348</v>
      </c>
      <c r="M552" s="30" t="s">
        <v>367</v>
      </c>
      <c r="N552" s="30">
        <v>67</v>
      </c>
      <c r="O552" s="30" t="s">
        <v>114</v>
      </c>
      <c r="P552" s="30" t="s">
        <v>114</v>
      </c>
      <c r="Q552" s="30" t="s">
        <v>114</v>
      </c>
      <c r="R552" s="30">
        <v>39</v>
      </c>
      <c r="S552" s="30">
        <v>60</v>
      </c>
      <c r="T552" s="30" t="s">
        <v>114</v>
      </c>
      <c r="U552" s="30" t="s">
        <v>114</v>
      </c>
      <c r="V552" s="30" t="s">
        <v>114</v>
      </c>
      <c r="W552" s="30" t="s">
        <v>114</v>
      </c>
      <c r="X552" s="30" t="s">
        <v>114</v>
      </c>
      <c r="Y552" s="30">
        <v>58</v>
      </c>
      <c r="Z552" s="30">
        <v>58</v>
      </c>
      <c r="AA552" s="30" t="s">
        <v>114</v>
      </c>
      <c r="AB552" s="30" t="s">
        <v>114</v>
      </c>
    </row>
    <row r="553" spans="1:28">
      <c r="A553" s="30">
        <v>201819</v>
      </c>
      <c r="B553" s="30" t="s">
        <v>19</v>
      </c>
      <c r="C553" s="30" t="s">
        <v>356</v>
      </c>
      <c r="D553" s="30" t="s">
        <v>20</v>
      </c>
      <c r="E553" s="30" t="s">
        <v>21</v>
      </c>
      <c r="F553" s="30" t="s">
        <v>22</v>
      </c>
      <c r="G553" s="30" t="s">
        <v>109</v>
      </c>
      <c r="H553" s="30" t="s">
        <v>366</v>
      </c>
      <c r="I553" s="30" t="s">
        <v>24</v>
      </c>
      <c r="J553" s="7" t="s">
        <v>109</v>
      </c>
      <c r="K553" s="7" t="s">
        <v>109</v>
      </c>
      <c r="L553" s="30" t="s">
        <v>348</v>
      </c>
      <c r="M553" s="30" t="s">
        <v>367</v>
      </c>
      <c r="N553" s="30">
        <v>142</v>
      </c>
      <c r="O553" s="30" t="s">
        <v>114</v>
      </c>
      <c r="P553" s="30" t="s">
        <v>114</v>
      </c>
      <c r="Q553" s="30" t="s">
        <v>114</v>
      </c>
      <c r="R553" s="30">
        <v>90</v>
      </c>
      <c r="S553" s="30">
        <v>129</v>
      </c>
      <c r="T553" s="30" t="s">
        <v>114</v>
      </c>
      <c r="U553" s="30" t="s">
        <v>114</v>
      </c>
      <c r="V553" s="30" t="s">
        <v>114</v>
      </c>
      <c r="W553" s="30" t="s">
        <v>114</v>
      </c>
      <c r="X553" s="30" t="s">
        <v>114</v>
      </c>
      <c r="Y553" s="30">
        <v>63</v>
      </c>
      <c r="Z553" s="30">
        <v>63</v>
      </c>
      <c r="AA553" s="30" t="s">
        <v>114</v>
      </c>
      <c r="AB553" s="30" t="s">
        <v>114</v>
      </c>
    </row>
    <row r="554" spans="1:28">
      <c r="A554" s="30">
        <v>201819</v>
      </c>
      <c r="B554" s="30" t="s">
        <v>19</v>
      </c>
      <c r="C554" s="30" t="s">
        <v>356</v>
      </c>
      <c r="D554" s="30" t="s">
        <v>20</v>
      </c>
      <c r="E554" s="30" t="s">
        <v>21</v>
      </c>
      <c r="F554" s="30" t="s">
        <v>22</v>
      </c>
      <c r="G554" s="30" t="s">
        <v>81</v>
      </c>
      <c r="H554" s="30" t="s">
        <v>366</v>
      </c>
      <c r="I554" s="30" t="s">
        <v>24</v>
      </c>
      <c r="J554" s="7" t="s">
        <v>109</v>
      </c>
      <c r="K554" s="7" t="s">
        <v>109</v>
      </c>
      <c r="L554" s="30" t="s">
        <v>350</v>
      </c>
      <c r="M554" s="30" t="s">
        <v>367</v>
      </c>
      <c r="N554" s="30">
        <v>475</v>
      </c>
      <c r="O554" s="30" t="s">
        <v>114</v>
      </c>
      <c r="P554" s="30" t="s">
        <v>114</v>
      </c>
      <c r="Q554" s="30" t="s">
        <v>114</v>
      </c>
      <c r="R554" s="30">
        <v>365</v>
      </c>
      <c r="S554" s="30">
        <v>462</v>
      </c>
      <c r="T554" s="30" t="s">
        <v>114</v>
      </c>
      <c r="U554" s="30" t="s">
        <v>114</v>
      </c>
      <c r="V554" s="30" t="s">
        <v>114</v>
      </c>
      <c r="W554" s="30" t="s">
        <v>114</v>
      </c>
      <c r="X554" s="30" t="s">
        <v>114</v>
      </c>
      <c r="Y554" s="30">
        <v>77</v>
      </c>
      <c r="Z554" s="30">
        <v>77</v>
      </c>
      <c r="AA554" s="30" t="s">
        <v>114</v>
      </c>
      <c r="AB554" s="30" t="s">
        <v>114</v>
      </c>
    </row>
    <row r="555" spans="1:28">
      <c r="A555" s="30">
        <v>201819</v>
      </c>
      <c r="B555" s="30" t="s">
        <v>19</v>
      </c>
      <c r="C555" s="30" t="s">
        <v>356</v>
      </c>
      <c r="D555" s="30" t="s">
        <v>20</v>
      </c>
      <c r="E555" s="30" t="s">
        <v>21</v>
      </c>
      <c r="F555" s="30" t="s">
        <v>22</v>
      </c>
      <c r="G555" s="30" t="s">
        <v>83</v>
      </c>
      <c r="H555" s="30" t="s">
        <v>366</v>
      </c>
      <c r="I555" s="30" t="s">
        <v>24</v>
      </c>
      <c r="J555" s="7" t="s">
        <v>109</v>
      </c>
      <c r="K555" s="7" t="s">
        <v>109</v>
      </c>
      <c r="L555" s="30" t="s">
        <v>350</v>
      </c>
      <c r="M555" s="30" t="s">
        <v>367</v>
      </c>
      <c r="N555" s="30">
        <v>663</v>
      </c>
      <c r="O555" s="30" t="s">
        <v>114</v>
      </c>
      <c r="P555" s="30" t="s">
        <v>114</v>
      </c>
      <c r="Q555" s="30" t="s">
        <v>114</v>
      </c>
      <c r="R555" s="30">
        <v>535</v>
      </c>
      <c r="S555" s="30">
        <v>640</v>
      </c>
      <c r="T555" s="30" t="s">
        <v>114</v>
      </c>
      <c r="U555" s="30" t="s">
        <v>114</v>
      </c>
      <c r="V555" s="30" t="s">
        <v>114</v>
      </c>
      <c r="W555" s="30" t="s">
        <v>114</v>
      </c>
      <c r="X555" s="30" t="s">
        <v>114</v>
      </c>
      <c r="Y555" s="30">
        <v>81</v>
      </c>
      <c r="Z555" s="30">
        <v>81</v>
      </c>
      <c r="AA555" s="30" t="s">
        <v>114</v>
      </c>
      <c r="AB555" s="30" t="s">
        <v>114</v>
      </c>
    </row>
    <row r="556" spans="1:28">
      <c r="A556" s="30">
        <v>201819</v>
      </c>
      <c r="B556" s="30" t="s">
        <v>19</v>
      </c>
      <c r="C556" s="30" t="s">
        <v>356</v>
      </c>
      <c r="D556" s="30" t="s">
        <v>20</v>
      </c>
      <c r="E556" s="30" t="s">
        <v>21</v>
      </c>
      <c r="F556" s="30" t="s">
        <v>22</v>
      </c>
      <c r="G556" s="30" t="s">
        <v>109</v>
      </c>
      <c r="H556" s="30" t="s">
        <v>366</v>
      </c>
      <c r="I556" s="30" t="s">
        <v>24</v>
      </c>
      <c r="J556" s="7" t="s">
        <v>109</v>
      </c>
      <c r="K556" s="7" t="s">
        <v>109</v>
      </c>
      <c r="L556" s="30" t="s">
        <v>350</v>
      </c>
      <c r="M556" s="30" t="s">
        <v>367</v>
      </c>
      <c r="N556" s="30">
        <v>1138</v>
      </c>
      <c r="O556" s="30" t="s">
        <v>114</v>
      </c>
      <c r="P556" s="30" t="s">
        <v>114</v>
      </c>
      <c r="Q556" s="30" t="s">
        <v>114</v>
      </c>
      <c r="R556" s="30">
        <v>900</v>
      </c>
      <c r="S556" s="30">
        <v>1102</v>
      </c>
      <c r="T556" s="30" t="s">
        <v>114</v>
      </c>
      <c r="U556" s="30" t="s">
        <v>114</v>
      </c>
      <c r="V556" s="30" t="s">
        <v>114</v>
      </c>
      <c r="W556" s="30" t="s">
        <v>114</v>
      </c>
      <c r="X556" s="30" t="s">
        <v>114</v>
      </c>
      <c r="Y556" s="30">
        <v>79</v>
      </c>
      <c r="Z556" s="30">
        <v>79</v>
      </c>
      <c r="AA556" s="30" t="s">
        <v>114</v>
      </c>
      <c r="AB556" s="30" t="s">
        <v>114</v>
      </c>
    </row>
    <row r="557" spans="1:28">
      <c r="A557" s="30">
        <v>201819</v>
      </c>
      <c r="B557" s="30" t="s">
        <v>19</v>
      </c>
      <c r="C557" s="30" t="s">
        <v>356</v>
      </c>
      <c r="D557" s="30" t="s">
        <v>20</v>
      </c>
      <c r="E557" s="30" t="s">
        <v>21</v>
      </c>
      <c r="F557" s="30" t="s">
        <v>22</v>
      </c>
      <c r="G557" s="30" t="s">
        <v>81</v>
      </c>
      <c r="H557" s="30" t="s">
        <v>366</v>
      </c>
      <c r="I557" s="30" t="s">
        <v>24</v>
      </c>
      <c r="J557" s="7" t="s">
        <v>109</v>
      </c>
      <c r="K557" s="7" t="s">
        <v>109</v>
      </c>
      <c r="L557" s="30" t="s">
        <v>347</v>
      </c>
      <c r="M557" s="30" t="s">
        <v>367</v>
      </c>
      <c r="N557" s="30">
        <v>79</v>
      </c>
      <c r="O557" s="30" t="s">
        <v>114</v>
      </c>
      <c r="P557" s="30" t="s">
        <v>114</v>
      </c>
      <c r="Q557" s="30" t="s">
        <v>114</v>
      </c>
      <c r="R557" s="30">
        <v>54</v>
      </c>
      <c r="S557" s="30">
        <v>73</v>
      </c>
      <c r="T557" s="30" t="s">
        <v>114</v>
      </c>
      <c r="U557" s="30" t="s">
        <v>114</v>
      </c>
      <c r="V557" s="30" t="s">
        <v>114</v>
      </c>
      <c r="W557" s="30" t="s">
        <v>114</v>
      </c>
      <c r="X557" s="30" t="s">
        <v>114</v>
      </c>
      <c r="Y557" s="30">
        <v>68</v>
      </c>
      <c r="Z557" s="30">
        <v>68</v>
      </c>
      <c r="AA557" s="30" t="s">
        <v>114</v>
      </c>
      <c r="AB557" s="30" t="s">
        <v>114</v>
      </c>
    </row>
    <row r="558" spans="1:28">
      <c r="A558" s="30">
        <v>201819</v>
      </c>
      <c r="B558" s="30" t="s">
        <v>19</v>
      </c>
      <c r="C558" s="30" t="s">
        <v>356</v>
      </c>
      <c r="D558" s="30" t="s">
        <v>20</v>
      </c>
      <c r="E558" s="30" t="s">
        <v>21</v>
      </c>
      <c r="F558" s="30" t="s">
        <v>22</v>
      </c>
      <c r="G558" s="30" t="s">
        <v>83</v>
      </c>
      <c r="H558" s="30" t="s">
        <v>366</v>
      </c>
      <c r="I558" s="30" t="s">
        <v>24</v>
      </c>
      <c r="J558" s="7" t="s">
        <v>109</v>
      </c>
      <c r="K558" s="7" t="s">
        <v>109</v>
      </c>
      <c r="L558" s="30" t="s">
        <v>347</v>
      </c>
      <c r="M558" s="30" t="s">
        <v>367</v>
      </c>
      <c r="N558" s="30">
        <v>57</v>
      </c>
      <c r="O558" s="30" t="s">
        <v>114</v>
      </c>
      <c r="P558" s="30" t="s">
        <v>114</v>
      </c>
      <c r="Q558" s="30" t="s">
        <v>114</v>
      </c>
      <c r="R558" s="30">
        <v>28</v>
      </c>
      <c r="S558" s="30">
        <v>50</v>
      </c>
      <c r="T558" s="30" t="s">
        <v>114</v>
      </c>
      <c r="U558" s="30" t="s">
        <v>114</v>
      </c>
      <c r="V558" s="30" t="s">
        <v>114</v>
      </c>
      <c r="W558" s="30" t="s">
        <v>114</v>
      </c>
      <c r="X558" s="30" t="s">
        <v>114</v>
      </c>
      <c r="Y558" s="30">
        <v>49</v>
      </c>
      <c r="Z558" s="30">
        <v>49</v>
      </c>
      <c r="AA558" s="30" t="s">
        <v>114</v>
      </c>
      <c r="AB558" s="30" t="s">
        <v>114</v>
      </c>
    </row>
    <row r="559" spans="1:28">
      <c r="A559" s="30">
        <v>201819</v>
      </c>
      <c r="B559" s="30" t="s">
        <v>19</v>
      </c>
      <c r="C559" s="30" t="s">
        <v>356</v>
      </c>
      <c r="D559" s="30" t="s">
        <v>20</v>
      </c>
      <c r="E559" s="30" t="s">
        <v>21</v>
      </c>
      <c r="F559" s="30" t="s">
        <v>22</v>
      </c>
      <c r="G559" s="30" t="s">
        <v>109</v>
      </c>
      <c r="H559" s="30" t="s">
        <v>366</v>
      </c>
      <c r="I559" s="30" t="s">
        <v>24</v>
      </c>
      <c r="J559" s="7" t="s">
        <v>109</v>
      </c>
      <c r="K559" s="7" t="s">
        <v>109</v>
      </c>
      <c r="L559" s="30" t="s">
        <v>347</v>
      </c>
      <c r="M559" s="30" t="s">
        <v>367</v>
      </c>
      <c r="N559" s="30">
        <v>136</v>
      </c>
      <c r="O559" s="30" t="s">
        <v>114</v>
      </c>
      <c r="P559" s="30" t="s">
        <v>114</v>
      </c>
      <c r="Q559" s="30" t="s">
        <v>114</v>
      </c>
      <c r="R559" s="30">
        <v>82</v>
      </c>
      <c r="S559" s="30">
        <v>123</v>
      </c>
      <c r="T559" s="30" t="s">
        <v>114</v>
      </c>
      <c r="U559" s="30" t="s">
        <v>114</v>
      </c>
      <c r="V559" s="30" t="s">
        <v>114</v>
      </c>
      <c r="W559" s="30" t="s">
        <v>114</v>
      </c>
      <c r="X559" s="30" t="s">
        <v>114</v>
      </c>
      <c r="Y559" s="30">
        <v>60</v>
      </c>
      <c r="Z559" s="30">
        <v>60</v>
      </c>
      <c r="AA559" s="30" t="s">
        <v>114</v>
      </c>
      <c r="AB559" s="30" t="s">
        <v>114</v>
      </c>
    </row>
    <row r="560" spans="1:28">
      <c r="A560" s="30">
        <v>201819</v>
      </c>
      <c r="B560" s="30" t="s">
        <v>19</v>
      </c>
      <c r="C560" s="30" t="s">
        <v>356</v>
      </c>
      <c r="D560" s="30" t="s">
        <v>20</v>
      </c>
      <c r="E560" s="30" t="s">
        <v>21</v>
      </c>
      <c r="F560" s="30" t="s">
        <v>22</v>
      </c>
      <c r="G560" s="30" t="s">
        <v>81</v>
      </c>
      <c r="H560" s="30" t="s">
        <v>366</v>
      </c>
      <c r="I560" s="30" t="s">
        <v>24</v>
      </c>
      <c r="J560" s="7" t="s">
        <v>109</v>
      </c>
      <c r="K560" s="7" t="s">
        <v>109</v>
      </c>
      <c r="L560" s="30" t="s">
        <v>340</v>
      </c>
      <c r="M560" s="30" t="s">
        <v>367</v>
      </c>
      <c r="N560" s="30">
        <v>49</v>
      </c>
      <c r="O560" s="30" t="s">
        <v>114</v>
      </c>
      <c r="P560" s="30" t="s">
        <v>114</v>
      </c>
      <c r="Q560" s="30" t="s">
        <v>114</v>
      </c>
      <c r="R560" s="30">
        <v>25</v>
      </c>
      <c r="S560" s="30">
        <v>45</v>
      </c>
      <c r="T560" s="30" t="s">
        <v>114</v>
      </c>
      <c r="U560" s="30" t="s">
        <v>114</v>
      </c>
      <c r="V560" s="30" t="s">
        <v>114</v>
      </c>
      <c r="W560" s="30" t="s">
        <v>114</v>
      </c>
      <c r="X560" s="30" t="s">
        <v>114</v>
      </c>
      <c r="Y560" s="30">
        <v>51</v>
      </c>
      <c r="Z560" s="30">
        <v>51</v>
      </c>
      <c r="AA560" s="30" t="s">
        <v>114</v>
      </c>
      <c r="AB560" s="30" t="s">
        <v>114</v>
      </c>
    </row>
    <row r="561" spans="1:28">
      <c r="A561" s="30">
        <v>201819</v>
      </c>
      <c r="B561" s="30" t="s">
        <v>19</v>
      </c>
      <c r="C561" s="30" t="s">
        <v>356</v>
      </c>
      <c r="D561" s="30" t="s">
        <v>20</v>
      </c>
      <c r="E561" s="30" t="s">
        <v>21</v>
      </c>
      <c r="F561" s="30" t="s">
        <v>22</v>
      </c>
      <c r="G561" s="30" t="s">
        <v>83</v>
      </c>
      <c r="H561" s="30" t="s">
        <v>366</v>
      </c>
      <c r="I561" s="30" t="s">
        <v>24</v>
      </c>
      <c r="J561" s="7" t="s">
        <v>109</v>
      </c>
      <c r="K561" s="7" t="s">
        <v>109</v>
      </c>
      <c r="L561" s="30" t="s">
        <v>340</v>
      </c>
      <c r="M561" s="30" t="s">
        <v>367</v>
      </c>
      <c r="N561" s="30">
        <v>68</v>
      </c>
      <c r="O561" s="30" t="s">
        <v>114</v>
      </c>
      <c r="P561" s="30" t="s">
        <v>114</v>
      </c>
      <c r="Q561" s="30" t="s">
        <v>114</v>
      </c>
      <c r="R561" s="30">
        <v>26</v>
      </c>
      <c r="S561" s="30">
        <v>55</v>
      </c>
      <c r="T561" s="30" t="s">
        <v>114</v>
      </c>
      <c r="U561" s="30" t="s">
        <v>114</v>
      </c>
      <c r="V561" s="30" t="s">
        <v>114</v>
      </c>
      <c r="W561" s="30" t="s">
        <v>114</v>
      </c>
      <c r="X561" s="30" t="s">
        <v>114</v>
      </c>
      <c r="Y561" s="30">
        <v>38</v>
      </c>
      <c r="Z561" s="30">
        <v>38</v>
      </c>
      <c r="AA561" s="30" t="s">
        <v>114</v>
      </c>
      <c r="AB561" s="30" t="s">
        <v>114</v>
      </c>
    </row>
    <row r="562" spans="1:28">
      <c r="A562" s="30">
        <v>201819</v>
      </c>
      <c r="B562" s="30" t="s">
        <v>19</v>
      </c>
      <c r="C562" s="30" t="s">
        <v>356</v>
      </c>
      <c r="D562" s="30" t="s">
        <v>20</v>
      </c>
      <c r="E562" s="30" t="s">
        <v>21</v>
      </c>
      <c r="F562" s="30" t="s">
        <v>22</v>
      </c>
      <c r="G562" s="30" t="s">
        <v>109</v>
      </c>
      <c r="H562" s="30" t="s">
        <v>366</v>
      </c>
      <c r="I562" s="30" t="s">
        <v>24</v>
      </c>
      <c r="J562" s="7" t="s">
        <v>109</v>
      </c>
      <c r="K562" s="7" t="s">
        <v>109</v>
      </c>
      <c r="L562" s="30" t="s">
        <v>340</v>
      </c>
      <c r="M562" s="30" t="s">
        <v>367</v>
      </c>
      <c r="N562" s="30">
        <v>117</v>
      </c>
      <c r="O562" s="30" t="s">
        <v>114</v>
      </c>
      <c r="P562" s="30" t="s">
        <v>114</v>
      </c>
      <c r="Q562" s="30" t="s">
        <v>114</v>
      </c>
      <c r="R562" s="30">
        <v>51</v>
      </c>
      <c r="S562" s="30">
        <v>100</v>
      </c>
      <c r="T562" s="30" t="s">
        <v>114</v>
      </c>
      <c r="U562" s="30" t="s">
        <v>114</v>
      </c>
      <c r="V562" s="30" t="s">
        <v>114</v>
      </c>
      <c r="W562" s="30" t="s">
        <v>114</v>
      </c>
      <c r="X562" s="30" t="s">
        <v>114</v>
      </c>
      <c r="Y562" s="30">
        <v>44</v>
      </c>
      <c r="Z562" s="30">
        <v>44</v>
      </c>
      <c r="AA562" s="30" t="s">
        <v>114</v>
      </c>
      <c r="AB562" s="30" t="s">
        <v>114</v>
      </c>
    </row>
    <row r="563" spans="1:28">
      <c r="A563" s="30">
        <v>201819</v>
      </c>
      <c r="B563" s="30" t="s">
        <v>19</v>
      </c>
      <c r="C563" s="30" t="s">
        <v>356</v>
      </c>
      <c r="D563" s="30" t="s">
        <v>20</v>
      </c>
      <c r="E563" s="30" t="s">
        <v>21</v>
      </c>
      <c r="F563" s="30" t="s">
        <v>22</v>
      </c>
      <c r="G563" s="30" t="s">
        <v>81</v>
      </c>
      <c r="H563" s="30" t="s">
        <v>366</v>
      </c>
      <c r="I563" s="30" t="s">
        <v>24</v>
      </c>
      <c r="J563" s="7" t="s">
        <v>109</v>
      </c>
      <c r="K563" s="7" t="s">
        <v>109</v>
      </c>
      <c r="L563" s="30" t="s">
        <v>352</v>
      </c>
      <c r="M563" s="30" t="s">
        <v>367</v>
      </c>
      <c r="N563" s="30">
        <v>5291</v>
      </c>
      <c r="O563" s="30" t="s">
        <v>114</v>
      </c>
      <c r="P563" s="30" t="s">
        <v>114</v>
      </c>
      <c r="Q563" s="30" t="s">
        <v>114</v>
      </c>
      <c r="R563" s="30">
        <v>3330</v>
      </c>
      <c r="S563" s="30">
        <v>4698</v>
      </c>
      <c r="T563" s="30" t="s">
        <v>114</v>
      </c>
      <c r="U563" s="30" t="s">
        <v>114</v>
      </c>
      <c r="V563" s="30" t="s">
        <v>114</v>
      </c>
      <c r="W563" s="30" t="s">
        <v>114</v>
      </c>
      <c r="X563" s="30" t="s">
        <v>114</v>
      </c>
      <c r="Y563" s="30">
        <v>63</v>
      </c>
      <c r="Z563" s="30">
        <v>63</v>
      </c>
      <c r="AA563" s="30" t="s">
        <v>114</v>
      </c>
      <c r="AB563" s="30" t="s">
        <v>114</v>
      </c>
    </row>
    <row r="564" spans="1:28">
      <c r="A564" s="30">
        <v>201819</v>
      </c>
      <c r="B564" s="30" t="s">
        <v>19</v>
      </c>
      <c r="C564" s="30" t="s">
        <v>356</v>
      </c>
      <c r="D564" s="30" t="s">
        <v>20</v>
      </c>
      <c r="E564" s="30" t="s">
        <v>21</v>
      </c>
      <c r="F564" s="30" t="s">
        <v>22</v>
      </c>
      <c r="G564" s="30" t="s">
        <v>83</v>
      </c>
      <c r="H564" s="30" t="s">
        <v>366</v>
      </c>
      <c r="I564" s="30" t="s">
        <v>24</v>
      </c>
      <c r="J564" s="7" t="s">
        <v>109</v>
      </c>
      <c r="K564" s="7" t="s">
        <v>109</v>
      </c>
      <c r="L564" s="30" t="s">
        <v>352</v>
      </c>
      <c r="M564" s="30" t="s">
        <v>367</v>
      </c>
      <c r="N564" s="30">
        <v>4162</v>
      </c>
      <c r="O564" s="30" t="s">
        <v>114</v>
      </c>
      <c r="P564" s="30" t="s">
        <v>114</v>
      </c>
      <c r="Q564" s="30" t="s">
        <v>114</v>
      </c>
      <c r="R564" s="30">
        <v>2525</v>
      </c>
      <c r="S564" s="30">
        <v>3722</v>
      </c>
      <c r="T564" s="30" t="s">
        <v>114</v>
      </c>
      <c r="U564" s="30" t="s">
        <v>114</v>
      </c>
      <c r="V564" s="30" t="s">
        <v>114</v>
      </c>
      <c r="W564" s="30" t="s">
        <v>114</v>
      </c>
      <c r="X564" s="30" t="s">
        <v>114</v>
      </c>
      <c r="Y564" s="30">
        <v>61</v>
      </c>
      <c r="Z564" s="30">
        <v>61</v>
      </c>
      <c r="AA564" s="30" t="s">
        <v>114</v>
      </c>
      <c r="AB564" s="30" t="s">
        <v>114</v>
      </c>
    </row>
    <row r="565" spans="1:28">
      <c r="A565" s="30">
        <v>201819</v>
      </c>
      <c r="B565" s="30" t="s">
        <v>19</v>
      </c>
      <c r="C565" s="30" t="s">
        <v>356</v>
      </c>
      <c r="D565" s="30" t="s">
        <v>20</v>
      </c>
      <c r="E565" s="30" t="s">
        <v>21</v>
      </c>
      <c r="F565" s="30" t="s">
        <v>22</v>
      </c>
      <c r="G565" s="30" t="s">
        <v>109</v>
      </c>
      <c r="H565" s="30" t="s">
        <v>366</v>
      </c>
      <c r="I565" s="30" t="s">
        <v>24</v>
      </c>
      <c r="J565" s="7" t="s">
        <v>109</v>
      </c>
      <c r="K565" s="7" t="s">
        <v>109</v>
      </c>
      <c r="L565" s="30" t="s">
        <v>352</v>
      </c>
      <c r="M565" s="30" t="s">
        <v>367</v>
      </c>
      <c r="N565" s="30">
        <v>9453</v>
      </c>
      <c r="O565" s="30" t="s">
        <v>114</v>
      </c>
      <c r="P565" s="30" t="s">
        <v>114</v>
      </c>
      <c r="Q565" s="30" t="s">
        <v>114</v>
      </c>
      <c r="R565" s="30">
        <v>5855</v>
      </c>
      <c r="S565" s="30">
        <v>8420</v>
      </c>
      <c r="T565" s="30" t="s">
        <v>114</v>
      </c>
      <c r="U565" s="30" t="s">
        <v>114</v>
      </c>
      <c r="V565" s="30" t="s">
        <v>114</v>
      </c>
      <c r="W565" s="30" t="s">
        <v>114</v>
      </c>
      <c r="X565" s="30" t="s">
        <v>114</v>
      </c>
      <c r="Y565" s="30">
        <v>62</v>
      </c>
      <c r="Z565" s="30">
        <v>62</v>
      </c>
      <c r="AA565" s="30" t="s">
        <v>114</v>
      </c>
      <c r="AB565" s="30" t="s">
        <v>114</v>
      </c>
    </row>
    <row r="566" spans="1:28">
      <c r="A566" s="30">
        <v>201819</v>
      </c>
      <c r="B566" s="30" t="s">
        <v>19</v>
      </c>
      <c r="C566" s="30" t="s">
        <v>356</v>
      </c>
      <c r="D566" s="30" t="s">
        <v>20</v>
      </c>
      <c r="E566" s="30" t="s">
        <v>21</v>
      </c>
      <c r="F566" s="30" t="s">
        <v>22</v>
      </c>
      <c r="G566" s="30" t="s">
        <v>81</v>
      </c>
      <c r="H566" s="30" t="s">
        <v>366</v>
      </c>
      <c r="I566" s="30" t="s">
        <v>24</v>
      </c>
      <c r="J566" s="7" t="s">
        <v>109</v>
      </c>
      <c r="K566" s="7" t="s">
        <v>109</v>
      </c>
      <c r="L566" s="30" t="s">
        <v>352</v>
      </c>
      <c r="M566" s="30" t="s">
        <v>368</v>
      </c>
      <c r="N566" s="30">
        <v>4528</v>
      </c>
      <c r="O566" s="30" t="s">
        <v>114</v>
      </c>
      <c r="P566" s="30" t="s">
        <v>114</v>
      </c>
      <c r="Q566" s="30" t="s">
        <v>114</v>
      </c>
      <c r="R566" s="30">
        <v>2844</v>
      </c>
      <c r="S566" s="30">
        <v>3985</v>
      </c>
      <c r="T566" s="30" t="s">
        <v>114</v>
      </c>
      <c r="U566" s="30" t="s">
        <v>114</v>
      </c>
      <c r="V566" s="30" t="s">
        <v>114</v>
      </c>
      <c r="W566" s="30" t="s">
        <v>114</v>
      </c>
      <c r="X566" s="30" t="s">
        <v>114</v>
      </c>
      <c r="Y566" s="30">
        <v>63</v>
      </c>
      <c r="Z566" s="30">
        <v>63</v>
      </c>
      <c r="AA566" s="30" t="s">
        <v>114</v>
      </c>
      <c r="AB566" s="30" t="s">
        <v>114</v>
      </c>
    </row>
    <row r="567" spans="1:28">
      <c r="A567" s="30">
        <v>201819</v>
      </c>
      <c r="B567" s="30" t="s">
        <v>19</v>
      </c>
      <c r="C567" s="30" t="s">
        <v>356</v>
      </c>
      <c r="D567" s="30" t="s">
        <v>20</v>
      </c>
      <c r="E567" s="30" t="s">
        <v>21</v>
      </c>
      <c r="F567" s="30" t="s">
        <v>22</v>
      </c>
      <c r="G567" s="30" t="s">
        <v>83</v>
      </c>
      <c r="H567" s="30" t="s">
        <v>366</v>
      </c>
      <c r="I567" s="30" t="s">
        <v>24</v>
      </c>
      <c r="J567" s="7" t="s">
        <v>109</v>
      </c>
      <c r="K567" s="7" t="s">
        <v>109</v>
      </c>
      <c r="L567" s="30" t="s">
        <v>352</v>
      </c>
      <c r="M567" s="30" t="s">
        <v>368</v>
      </c>
      <c r="N567" s="30">
        <v>3063</v>
      </c>
      <c r="O567" s="30" t="s">
        <v>114</v>
      </c>
      <c r="P567" s="30" t="s">
        <v>114</v>
      </c>
      <c r="Q567" s="30" t="s">
        <v>114</v>
      </c>
      <c r="R567" s="30">
        <v>1787</v>
      </c>
      <c r="S567" s="30">
        <v>2677</v>
      </c>
      <c r="T567" s="30" t="s">
        <v>114</v>
      </c>
      <c r="U567" s="30" t="s">
        <v>114</v>
      </c>
      <c r="V567" s="30" t="s">
        <v>114</v>
      </c>
      <c r="W567" s="30" t="s">
        <v>114</v>
      </c>
      <c r="X567" s="30" t="s">
        <v>114</v>
      </c>
      <c r="Y567" s="30">
        <v>58</v>
      </c>
      <c r="Z567" s="30">
        <v>58</v>
      </c>
      <c r="AA567" s="30" t="s">
        <v>114</v>
      </c>
      <c r="AB567" s="30" t="s">
        <v>114</v>
      </c>
    </row>
    <row r="568" spans="1:28">
      <c r="A568" s="30">
        <v>201819</v>
      </c>
      <c r="B568" s="30" t="s">
        <v>19</v>
      </c>
      <c r="C568" s="30" t="s">
        <v>356</v>
      </c>
      <c r="D568" s="30" t="s">
        <v>20</v>
      </c>
      <c r="E568" s="30" t="s">
        <v>21</v>
      </c>
      <c r="F568" s="30" t="s">
        <v>22</v>
      </c>
      <c r="G568" s="30" t="s">
        <v>109</v>
      </c>
      <c r="H568" s="30" t="s">
        <v>366</v>
      </c>
      <c r="I568" s="30" t="s">
        <v>24</v>
      </c>
      <c r="J568" s="7" t="s">
        <v>109</v>
      </c>
      <c r="K568" s="7" t="s">
        <v>109</v>
      </c>
      <c r="L568" s="30" t="s">
        <v>352</v>
      </c>
      <c r="M568" s="30" t="s">
        <v>368</v>
      </c>
      <c r="N568" s="30">
        <v>7591</v>
      </c>
      <c r="O568" s="30" t="s">
        <v>114</v>
      </c>
      <c r="P568" s="30" t="s">
        <v>114</v>
      </c>
      <c r="Q568" s="30" t="s">
        <v>114</v>
      </c>
      <c r="R568" s="30">
        <v>4631</v>
      </c>
      <c r="S568" s="30">
        <v>6662</v>
      </c>
      <c r="T568" s="30" t="s">
        <v>114</v>
      </c>
      <c r="U568" s="30" t="s">
        <v>114</v>
      </c>
      <c r="V568" s="30" t="s">
        <v>114</v>
      </c>
      <c r="W568" s="30" t="s">
        <v>114</v>
      </c>
      <c r="X568" s="30" t="s">
        <v>114</v>
      </c>
      <c r="Y568" s="30">
        <v>61</v>
      </c>
      <c r="Z568" s="30">
        <v>61</v>
      </c>
      <c r="AA568" s="30" t="s">
        <v>114</v>
      </c>
      <c r="AB568" s="30" t="s">
        <v>114</v>
      </c>
    </row>
    <row r="569" spans="1:28">
      <c r="A569" s="30">
        <v>201819</v>
      </c>
      <c r="B569" s="30" t="s">
        <v>19</v>
      </c>
      <c r="C569" s="30" t="s">
        <v>356</v>
      </c>
      <c r="D569" s="30" t="s">
        <v>20</v>
      </c>
      <c r="E569" s="30" t="s">
        <v>21</v>
      </c>
      <c r="F569" s="30" t="s">
        <v>22</v>
      </c>
      <c r="G569" s="30" t="s">
        <v>81</v>
      </c>
      <c r="H569" s="30" t="s">
        <v>366</v>
      </c>
      <c r="I569" s="30" t="s">
        <v>24</v>
      </c>
      <c r="J569" s="7" t="s">
        <v>109</v>
      </c>
      <c r="K569" s="7" t="s">
        <v>109</v>
      </c>
      <c r="L569" s="30" t="s">
        <v>25</v>
      </c>
      <c r="M569" s="30" t="s">
        <v>367</v>
      </c>
      <c r="N569" s="30">
        <v>10</v>
      </c>
      <c r="O569" s="30" t="s">
        <v>114</v>
      </c>
      <c r="P569" s="30" t="s">
        <v>114</v>
      </c>
      <c r="Q569" s="30" t="s">
        <v>114</v>
      </c>
      <c r="R569" s="30">
        <v>9</v>
      </c>
      <c r="S569" s="30">
        <v>9</v>
      </c>
      <c r="T569" s="30" t="s">
        <v>114</v>
      </c>
      <c r="U569" s="30" t="s">
        <v>114</v>
      </c>
      <c r="V569" s="30" t="s">
        <v>114</v>
      </c>
      <c r="W569" s="30" t="s">
        <v>114</v>
      </c>
      <c r="X569" s="30" t="s">
        <v>114</v>
      </c>
      <c r="Y569" s="30">
        <v>90</v>
      </c>
      <c r="Z569" s="30">
        <v>90</v>
      </c>
      <c r="AA569" s="30" t="s">
        <v>114</v>
      </c>
      <c r="AB569" s="30" t="s">
        <v>114</v>
      </c>
    </row>
    <row r="570" spans="1:28">
      <c r="A570" s="30">
        <v>201819</v>
      </c>
      <c r="B570" s="30" t="s">
        <v>19</v>
      </c>
      <c r="C570" s="30" t="s">
        <v>356</v>
      </c>
      <c r="D570" s="30" t="s">
        <v>20</v>
      </c>
      <c r="E570" s="30" t="s">
        <v>21</v>
      </c>
      <c r="F570" s="30" t="s">
        <v>22</v>
      </c>
      <c r="G570" s="30" t="s">
        <v>83</v>
      </c>
      <c r="H570" s="30" t="s">
        <v>366</v>
      </c>
      <c r="I570" s="30" t="s">
        <v>24</v>
      </c>
      <c r="J570" s="7" t="s">
        <v>109</v>
      </c>
      <c r="K570" s="7" t="s">
        <v>109</v>
      </c>
      <c r="L570" s="30" t="s">
        <v>25</v>
      </c>
      <c r="M570" s="30" t="s">
        <v>367</v>
      </c>
      <c r="N570" s="30">
        <v>11</v>
      </c>
      <c r="O570" s="30" t="s">
        <v>114</v>
      </c>
      <c r="P570" s="30" t="s">
        <v>114</v>
      </c>
      <c r="Q570" s="30" t="s">
        <v>114</v>
      </c>
      <c r="R570" s="30">
        <v>10</v>
      </c>
      <c r="S570" s="30">
        <v>11</v>
      </c>
      <c r="T570" s="30" t="s">
        <v>114</v>
      </c>
      <c r="U570" s="30" t="s">
        <v>114</v>
      </c>
      <c r="V570" s="30" t="s">
        <v>114</v>
      </c>
      <c r="W570" s="30" t="s">
        <v>114</v>
      </c>
      <c r="X570" s="30" t="s">
        <v>114</v>
      </c>
      <c r="Y570" s="30">
        <v>91</v>
      </c>
      <c r="Z570" s="30">
        <v>91</v>
      </c>
      <c r="AA570" s="30" t="s">
        <v>114</v>
      </c>
      <c r="AB570" s="30" t="s">
        <v>114</v>
      </c>
    </row>
    <row r="571" spans="1:28">
      <c r="A571" s="30">
        <v>201819</v>
      </c>
      <c r="B571" s="30" t="s">
        <v>19</v>
      </c>
      <c r="C571" s="30" t="s">
        <v>356</v>
      </c>
      <c r="D571" s="30" t="s">
        <v>20</v>
      </c>
      <c r="E571" s="30" t="s">
        <v>21</v>
      </c>
      <c r="F571" s="30" t="s">
        <v>22</v>
      </c>
      <c r="G571" s="30" t="s">
        <v>109</v>
      </c>
      <c r="H571" s="30" t="s">
        <v>366</v>
      </c>
      <c r="I571" s="30" t="s">
        <v>24</v>
      </c>
      <c r="J571" s="7" t="s">
        <v>109</v>
      </c>
      <c r="K571" s="7" t="s">
        <v>109</v>
      </c>
      <c r="L571" s="30" t="s">
        <v>25</v>
      </c>
      <c r="M571" s="30" t="s">
        <v>367</v>
      </c>
      <c r="N571" s="30">
        <v>21</v>
      </c>
      <c r="O571" s="30" t="s">
        <v>114</v>
      </c>
      <c r="P571" s="30" t="s">
        <v>114</v>
      </c>
      <c r="Q571" s="30" t="s">
        <v>114</v>
      </c>
      <c r="R571" s="30">
        <v>19</v>
      </c>
      <c r="S571" s="30">
        <v>20</v>
      </c>
      <c r="T571" s="30" t="s">
        <v>114</v>
      </c>
      <c r="U571" s="30" t="s">
        <v>114</v>
      </c>
      <c r="V571" s="30" t="s">
        <v>114</v>
      </c>
      <c r="W571" s="30" t="s">
        <v>114</v>
      </c>
      <c r="X571" s="30" t="s">
        <v>114</v>
      </c>
      <c r="Y571" s="30">
        <v>90</v>
      </c>
      <c r="Z571" s="30">
        <v>90</v>
      </c>
      <c r="AA571" s="30" t="s">
        <v>114</v>
      </c>
      <c r="AB571" s="30" t="s">
        <v>114</v>
      </c>
    </row>
    <row r="572" spans="1:28">
      <c r="A572" s="30">
        <v>201819</v>
      </c>
      <c r="B572" s="30" t="s">
        <v>19</v>
      </c>
      <c r="C572" s="30" t="s">
        <v>356</v>
      </c>
      <c r="D572" s="30" t="s">
        <v>20</v>
      </c>
      <c r="E572" s="30" t="s">
        <v>21</v>
      </c>
      <c r="F572" s="30" t="s">
        <v>22</v>
      </c>
      <c r="G572" s="30" t="s">
        <v>81</v>
      </c>
      <c r="H572" s="30" t="s">
        <v>366</v>
      </c>
      <c r="I572" s="30" t="s">
        <v>24</v>
      </c>
      <c r="J572" s="7" t="s">
        <v>109</v>
      </c>
      <c r="K572" s="7" t="s">
        <v>109</v>
      </c>
      <c r="L572" s="30" t="s">
        <v>26</v>
      </c>
      <c r="M572" s="30" t="s">
        <v>367</v>
      </c>
      <c r="N572" s="30">
        <v>11</v>
      </c>
      <c r="O572" s="30" t="s">
        <v>114</v>
      </c>
      <c r="P572" s="30" t="s">
        <v>114</v>
      </c>
      <c r="Q572" s="30" t="s">
        <v>114</v>
      </c>
      <c r="R572" s="30">
        <v>4</v>
      </c>
      <c r="S572" s="30">
        <v>10</v>
      </c>
      <c r="T572" s="30" t="s">
        <v>114</v>
      </c>
      <c r="U572" s="30" t="s">
        <v>114</v>
      </c>
      <c r="V572" s="30" t="s">
        <v>114</v>
      </c>
      <c r="W572" s="30" t="s">
        <v>114</v>
      </c>
      <c r="X572" s="30" t="s">
        <v>114</v>
      </c>
      <c r="Y572" s="30">
        <v>36</v>
      </c>
      <c r="Z572" s="30">
        <v>36</v>
      </c>
      <c r="AA572" s="30" t="s">
        <v>114</v>
      </c>
      <c r="AB572" s="30" t="s">
        <v>114</v>
      </c>
    </row>
    <row r="573" spans="1:28">
      <c r="A573" s="30">
        <v>201819</v>
      </c>
      <c r="B573" s="30" t="s">
        <v>19</v>
      </c>
      <c r="C573" s="30" t="s">
        <v>356</v>
      </c>
      <c r="D573" s="30" t="s">
        <v>20</v>
      </c>
      <c r="E573" s="30" t="s">
        <v>21</v>
      </c>
      <c r="F573" s="30" t="s">
        <v>22</v>
      </c>
      <c r="G573" s="30" t="s">
        <v>83</v>
      </c>
      <c r="H573" s="30" t="s">
        <v>366</v>
      </c>
      <c r="I573" s="30" t="s">
        <v>24</v>
      </c>
      <c r="J573" s="7" t="s">
        <v>109</v>
      </c>
      <c r="K573" s="7" t="s">
        <v>109</v>
      </c>
      <c r="L573" s="30" t="s">
        <v>26</v>
      </c>
      <c r="M573" s="30" t="s">
        <v>367</v>
      </c>
      <c r="N573" s="30">
        <v>4</v>
      </c>
      <c r="O573" s="30" t="s">
        <v>114</v>
      </c>
      <c r="P573" s="30" t="s">
        <v>114</v>
      </c>
      <c r="Q573" s="30" t="s">
        <v>114</v>
      </c>
      <c r="R573" s="30">
        <v>1</v>
      </c>
      <c r="S573" s="30">
        <v>2</v>
      </c>
      <c r="T573" s="30" t="s">
        <v>114</v>
      </c>
      <c r="U573" s="30" t="s">
        <v>114</v>
      </c>
      <c r="V573" s="30" t="s">
        <v>114</v>
      </c>
      <c r="W573" s="30" t="s">
        <v>114</v>
      </c>
      <c r="X573" s="30" t="s">
        <v>114</v>
      </c>
      <c r="Y573" s="30">
        <v>25</v>
      </c>
      <c r="Z573" s="30">
        <v>25</v>
      </c>
      <c r="AA573" s="30" t="s">
        <v>114</v>
      </c>
      <c r="AB573" s="30" t="s">
        <v>114</v>
      </c>
    </row>
    <row r="574" spans="1:28">
      <c r="A574" s="30">
        <v>201819</v>
      </c>
      <c r="B574" s="30" t="s">
        <v>19</v>
      </c>
      <c r="C574" s="30" t="s">
        <v>356</v>
      </c>
      <c r="D574" s="30" t="s">
        <v>20</v>
      </c>
      <c r="E574" s="30" t="s">
        <v>21</v>
      </c>
      <c r="F574" s="30" t="s">
        <v>22</v>
      </c>
      <c r="G574" s="30" t="s">
        <v>109</v>
      </c>
      <c r="H574" s="30" t="s">
        <v>366</v>
      </c>
      <c r="I574" s="30" t="s">
        <v>24</v>
      </c>
      <c r="J574" s="7" t="s">
        <v>109</v>
      </c>
      <c r="K574" s="7" t="s">
        <v>109</v>
      </c>
      <c r="L574" s="30" t="s">
        <v>26</v>
      </c>
      <c r="M574" s="30" t="s">
        <v>367</v>
      </c>
      <c r="N574" s="30">
        <v>15</v>
      </c>
      <c r="O574" s="30" t="s">
        <v>114</v>
      </c>
      <c r="P574" s="30" t="s">
        <v>114</v>
      </c>
      <c r="Q574" s="30" t="s">
        <v>114</v>
      </c>
      <c r="R574" s="30">
        <v>5</v>
      </c>
      <c r="S574" s="30">
        <v>12</v>
      </c>
      <c r="T574" s="30" t="s">
        <v>114</v>
      </c>
      <c r="U574" s="30" t="s">
        <v>114</v>
      </c>
      <c r="V574" s="30" t="s">
        <v>114</v>
      </c>
      <c r="W574" s="30" t="s">
        <v>114</v>
      </c>
      <c r="X574" s="30" t="s">
        <v>114</v>
      </c>
      <c r="Y574" s="30">
        <v>33</v>
      </c>
      <c r="Z574" s="30">
        <v>33</v>
      </c>
      <c r="AA574" s="30" t="s">
        <v>114</v>
      </c>
      <c r="AB574" s="30" t="s">
        <v>114</v>
      </c>
    </row>
    <row r="575" spans="1:28">
      <c r="A575" s="30">
        <v>201819</v>
      </c>
      <c r="B575" s="30" t="s">
        <v>19</v>
      </c>
      <c r="C575" s="30" t="s">
        <v>356</v>
      </c>
      <c r="D575" s="30" t="s">
        <v>20</v>
      </c>
      <c r="E575" s="30" t="s">
        <v>21</v>
      </c>
      <c r="F575" s="30" t="s">
        <v>22</v>
      </c>
      <c r="G575" s="30" t="s">
        <v>81</v>
      </c>
      <c r="H575" s="30" t="s">
        <v>366</v>
      </c>
      <c r="I575" s="30" t="s">
        <v>24</v>
      </c>
      <c r="J575" s="7" t="s">
        <v>109</v>
      </c>
      <c r="K575" s="7" t="s">
        <v>109</v>
      </c>
      <c r="L575" s="30" t="s">
        <v>27</v>
      </c>
      <c r="M575" s="30" t="s">
        <v>367</v>
      </c>
      <c r="N575" s="30">
        <v>23</v>
      </c>
      <c r="O575" s="30" t="s">
        <v>114</v>
      </c>
      <c r="P575" s="30" t="s">
        <v>114</v>
      </c>
      <c r="Q575" s="30" t="s">
        <v>114</v>
      </c>
      <c r="R575" s="30">
        <v>5</v>
      </c>
      <c r="S575" s="30">
        <v>18</v>
      </c>
      <c r="T575" s="30" t="s">
        <v>114</v>
      </c>
      <c r="U575" s="30" t="s">
        <v>114</v>
      </c>
      <c r="V575" s="30" t="s">
        <v>114</v>
      </c>
      <c r="W575" s="30" t="s">
        <v>114</v>
      </c>
      <c r="X575" s="30" t="s">
        <v>114</v>
      </c>
      <c r="Y575" s="30">
        <v>22</v>
      </c>
      <c r="Z575" s="30">
        <v>22</v>
      </c>
      <c r="AA575" s="30" t="s">
        <v>114</v>
      </c>
      <c r="AB575" s="30" t="s">
        <v>114</v>
      </c>
    </row>
    <row r="576" spans="1:28">
      <c r="A576" s="30">
        <v>201819</v>
      </c>
      <c r="B576" s="30" t="s">
        <v>19</v>
      </c>
      <c r="C576" s="30" t="s">
        <v>356</v>
      </c>
      <c r="D576" s="30" t="s">
        <v>20</v>
      </c>
      <c r="E576" s="30" t="s">
        <v>21</v>
      </c>
      <c r="F576" s="30" t="s">
        <v>22</v>
      </c>
      <c r="G576" s="30" t="s">
        <v>83</v>
      </c>
      <c r="H576" s="30" t="s">
        <v>366</v>
      </c>
      <c r="I576" s="30" t="s">
        <v>24</v>
      </c>
      <c r="J576" s="7" t="s">
        <v>109</v>
      </c>
      <c r="K576" s="7" t="s">
        <v>109</v>
      </c>
      <c r="L576" s="30" t="s">
        <v>27</v>
      </c>
      <c r="M576" s="30" t="s">
        <v>367</v>
      </c>
      <c r="N576" s="30">
        <v>47</v>
      </c>
      <c r="O576" s="30" t="s">
        <v>114</v>
      </c>
      <c r="P576" s="30" t="s">
        <v>114</v>
      </c>
      <c r="Q576" s="30" t="s">
        <v>114</v>
      </c>
      <c r="R576" s="30">
        <v>26</v>
      </c>
      <c r="S576" s="30">
        <v>44</v>
      </c>
      <c r="T576" s="30" t="s">
        <v>114</v>
      </c>
      <c r="U576" s="30" t="s">
        <v>114</v>
      </c>
      <c r="V576" s="30" t="s">
        <v>114</v>
      </c>
      <c r="W576" s="30" t="s">
        <v>114</v>
      </c>
      <c r="X576" s="30" t="s">
        <v>114</v>
      </c>
      <c r="Y576" s="30">
        <v>55</v>
      </c>
      <c r="Z576" s="30">
        <v>55</v>
      </c>
      <c r="AA576" s="30" t="s">
        <v>114</v>
      </c>
      <c r="AB576" s="30" t="s">
        <v>114</v>
      </c>
    </row>
    <row r="577" spans="1:28">
      <c r="A577" s="30">
        <v>201819</v>
      </c>
      <c r="B577" s="30" t="s">
        <v>19</v>
      </c>
      <c r="C577" s="30" t="s">
        <v>356</v>
      </c>
      <c r="D577" s="30" t="s">
        <v>20</v>
      </c>
      <c r="E577" s="30" t="s">
        <v>21</v>
      </c>
      <c r="F577" s="30" t="s">
        <v>22</v>
      </c>
      <c r="G577" s="30" t="s">
        <v>109</v>
      </c>
      <c r="H577" s="30" t="s">
        <v>366</v>
      </c>
      <c r="I577" s="30" t="s">
        <v>24</v>
      </c>
      <c r="J577" s="7" t="s">
        <v>109</v>
      </c>
      <c r="K577" s="7" t="s">
        <v>109</v>
      </c>
      <c r="L577" s="30" t="s">
        <v>27</v>
      </c>
      <c r="M577" s="30" t="s">
        <v>367</v>
      </c>
      <c r="N577" s="30">
        <v>70</v>
      </c>
      <c r="O577" s="30" t="s">
        <v>114</v>
      </c>
      <c r="P577" s="30" t="s">
        <v>114</v>
      </c>
      <c r="Q577" s="30" t="s">
        <v>114</v>
      </c>
      <c r="R577" s="30">
        <v>31</v>
      </c>
      <c r="S577" s="30">
        <v>62</v>
      </c>
      <c r="T577" s="30" t="s">
        <v>114</v>
      </c>
      <c r="U577" s="30" t="s">
        <v>114</v>
      </c>
      <c r="V577" s="30" t="s">
        <v>114</v>
      </c>
      <c r="W577" s="30" t="s">
        <v>114</v>
      </c>
      <c r="X577" s="30" t="s">
        <v>114</v>
      </c>
      <c r="Y577" s="30">
        <v>44</v>
      </c>
      <c r="Z577" s="30">
        <v>44</v>
      </c>
      <c r="AA577" s="30" t="s">
        <v>114</v>
      </c>
      <c r="AB577" s="30" t="s">
        <v>114</v>
      </c>
    </row>
    <row r="578" spans="1:28">
      <c r="A578" s="30">
        <v>201819</v>
      </c>
      <c r="B578" s="30" t="s">
        <v>19</v>
      </c>
      <c r="C578" s="30" t="s">
        <v>356</v>
      </c>
      <c r="D578" s="30" t="s">
        <v>20</v>
      </c>
      <c r="E578" s="30" t="s">
        <v>21</v>
      </c>
      <c r="F578" s="30" t="s">
        <v>22</v>
      </c>
      <c r="G578" s="30" t="s">
        <v>81</v>
      </c>
      <c r="H578" s="30" t="s">
        <v>366</v>
      </c>
      <c r="I578" s="30" t="s">
        <v>24</v>
      </c>
      <c r="J578" s="7" t="s">
        <v>109</v>
      </c>
      <c r="K578" s="7" t="s">
        <v>109</v>
      </c>
      <c r="L578" s="30" t="s">
        <v>28</v>
      </c>
      <c r="M578" s="30" t="s">
        <v>367</v>
      </c>
      <c r="N578" s="30">
        <v>11</v>
      </c>
      <c r="O578" s="30" t="s">
        <v>114</v>
      </c>
      <c r="P578" s="30" t="s">
        <v>114</v>
      </c>
      <c r="Q578" s="30" t="s">
        <v>114</v>
      </c>
      <c r="R578" s="30">
        <v>3</v>
      </c>
      <c r="S578" s="30">
        <v>9</v>
      </c>
      <c r="T578" s="30" t="s">
        <v>114</v>
      </c>
      <c r="U578" s="30" t="s">
        <v>114</v>
      </c>
      <c r="V578" s="30" t="s">
        <v>114</v>
      </c>
      <c r="W578" s="30" t="s">
        <v>114</v>
      </c>
      <c r="X578" s="30" t="s">
        <v>114</v>
      </c>
      <c r="Y578" s="30">
        <v>27</v>
      </c>
      <c r="Z578" s="30">
        <v>27</v>
      </c>
      <c r="AA578" s="30" t="s">
        <v>114</v>
      </c>
      <c r="AB578" s="30" t="s">
        <v>114</v>
      </c>
    </row>
    <row r="579" spans="1:28">
      <c r="A579" s="30">
        <v>201819</v>
      </c>
      <c r="B579" s="30" t="s">
        <v>19</v>
      </c>
      <c r="C579" s="30" t="s">
        <v>356</v>
      </c>
      <c r="D579" s="30" t="s">
        <v>20</v>
      </c>
      <c r="E579" s="30" t="s">
        <v>21</v>
      </c>
      <c r="F579" s="30" t="s">
        <v>22</v>
      </c>
      <c r="G579" s="30" t="s">
        <v>83</v>
      </c>
      <c r="H579" s="30" t="s">
        <v>366</v>
      </c>
      <c r="I579" s="30" t="s">
        <v>24</v>
      </c>
      <c r="J579" s="7" t="s">
        <v>109</v>
      </c>
      <c r="K579" s="7" t="s">
        <v>109</v>
      </c>
      <c r="L579" s="30" t="s">
        <v>28</v>
      </c>
      <c r="M579" s="30" t="s">
        <v>367</v>
      </c>
      <c r="N579" s="30">
        <v>5</v>
      </c>
      <c r="O579" s="30" t="s">
        <v>114</v>
      </c>
      <c r="P579" s="30" t="s">
        <v>114</v>
      </c>
      <c r="Q579" s="30" t="s">
        <v>114</v>
      </c>
      <c r="R579" s="30">
        <v>1</v>
      </c>
      <c r="S579" s="30">
        <v>3</v>
      </c>
      <c r="T579" s="30" t="s">
        <v>114</v>
      </c>
      <c r="U579" s="30" t="s">
        <v>114</v>
      </c>
      <c r="V579" s="30" t="s">
        <v>114</v>
      </c>
      <c r="W579" s="30" t="s">
        <v>114</v>
      </c>
      <c r="X579" s="30" t="s">
        <v>114</v>
      </c>
      <c r="Y579" s="30">
        <v>20</v>
      </c>
      <c r="Z579" s="30">
        <v>20</v>
      </c>
      <c r="AA579" s="30" t="s">
        <v>114</v>
      </c>
      <c r="AB579" s="30" t="s">
        <v>114</v>
      </c>
    </row>
    <row r="580" spans="1:28">
      <c r="A580" s="30">
        <v>201819</v>
      </c>
      <c r="B580" s="30" t="s">
        <v>19</v>
      </c>
      <c r="C580" s="30" t="s">
        <v>356</v>
      </c>
      <c r="D580" s="30" t="s">
        <v>20</v>
      </c>
      <c r="E580" s="30" t="s">
        <v>21</v>
      </c>
      <c r="F580" s="30" t="s">
        <v>22</v>
      </c>
      <c r="G580" s="30" t="s">
        <v>109</v>
      </c>
      <c r="H580" s="30" t="s">
        <v>366</v>
      </c>
      <c r="I580" s="30" t="s">
        <v>24</v>
      </c>
      <c r="J580" s="7" t="s">
        <v>109</v>
      </c>
      <c r="K580" s="7" t="s">
        <v>109</v>
      </c>
      <c r="L580" s="30" t="s">
        <v>28</v>
      </c>
      <c r="M580" s="30" t="s">
        <v>367</v>
      </c>
      <c r="N580" s="30">
        <v>16</v>
      </c>
      <c r="O580" s="30" t="s">
        <v>114</v>
      </c>
      <c r="P580" s="30" t="s">
        <v>114</v>
      </c>
      <c r="Q580" s="30" t="s">
        <v>114</v>
      </c>
      <c r="R580" s="30">
        <v>4</v>
      </c>
      <c r="S580" s="30">
        <v>12</v>
      </c>
      <c r="T580" s="30" t="s">
        <v>114</v>
      </c>
      <c r="U580" s="30" t="s">
        <v>114</v>
      </c>
      <c r="V580" s="30" t="s">
        <v>114</v>
      </c>
      <c r="W580" s="30" t="s">
        <v>114</v>
      </c>
      <c r="X580" s="30" t="s">
        <v>114</v>
      </c>
      <c r="Y580" s="30">
        <v>25</v>
      </c>
      <c r="Z580" s="30">
        <v>25</v>
      </c>
      <c r="AA580" s="30" t="s">
        <v>114</v>
      </c>
      <c r="AB580" s="30" t="s">
        <v>114</v>
      </c>
    </row>
    <row r="581" spans="1:28">
      <c r="A581" s="30">
        <v>201819</v>
      </c>
      <c r="B581" s="30" t="s">
        <v>19</v>
      </c>
      <c r="C581" s="30" t="s">
        <v>356</v>
      </c>
      <c r="D581" s="30" t="s">
        <v>20</v>
      </c>
      <c r="E581" s="30" t="s">
        <v>21</v>
      </c>
      <c r="F581" s="30" t="s">
        <v>22</v>
      </c>
      <c r="G581" s="30" t="s">
        <v>83</v>
      </c>
      <c r="H581" s="30" t="s">
        <v>366</v>
      </c>
      <c r="I581" s="30" t="s">
        <v>24</v>
      </c>
      <c r="J581" s="7" t="s">
        <v>109</v>
      </c>
      <c r="K581" s="7" t="s">
        <v>109</v>
      </c>
      <c r="L581" s="30" t="s">
        <v>29</v>
      </c>
      <c r="M581" s="30" t="s">
        <v>367</v>
      </c>
      <c r="N581" s="30">
        <v>3</v>
      </c>
      <c r="O581" s="30" t="s">
        <v>114</v>
      </c>
      <c r="P581" s="30" t="s">
        <v>114</v>
      </c>
      <c r="Q581" s="30" t="s">
        <v>114</v>
      </c>
      <c r="R581" s="30">
        <v>2</v>
      </c>
      <c r="S581" s="30">
        <v>3</v>
      </c>
      <c r="T581" s="30" t="s">
        <v>114</v>
      </c>
      <c r="U581" s="30" t="s">
        <v>114</v>
      </c>
      <c r="V581" s="30" t="s">
        <v>114</v>
      </c>
      <c r="W581" s="30" t="s">
        <v>114</v>
      </c>
      <c r="X581" s="30" t="s">
        <v>114</v>
      </c>
      <c r="Y581" s="30">
        <v>67</v>
      </c>
      <c r="Z581" s="30">
        <v>67</v>
      </c>
      <c r="AA581" s="30" t="s">
        <v>114</v>
      </c>
      <c r="AB581" s="30" t="s">
        <v>114</v>
      </c>
    </row>
    <row r="582" spans="1:28">
      <c r="A582" s="30">
        <v>201819</v>
      </c>
      <c r="B582" s="30" t="s">
        <v>19</v>
      </c>
      <c r="C582" s="30" t="s">
        <v>356</v>
      </c>
      <c r="D582" s="30" t="s">
        <v>20</v>
      </c>
      <c r="E582" s="30" t="s">
        <v>21</v>
      </c>
      <c r="F582" s="30" t="s">
        <v>22</v>
      </c>
      <c r="G582" s="30" t="s">
        <v>109</v>
      </c>
      <c r="H582" s="30" t="s">
        <v>366</v>
      </c>
      <c r="I582" s="30" t="s">
        <v>24</v>
      </c>
      <c r="J582" s="7" t="s">
        <v>109</v>
      </c>
      <c r="K582" s="7" t="s">
        <v>109</v>
      </c>
      <c r="L582" s="30" t="s">
        <v>29</v>
      </c>
      <c r="M582" s="30" t="s">
        <v>367</v>
      </c>
      <c r="N582" s="30">
        <v>3</v>
      </c>
      <c r="O582" s="30" t="s">
        <v>114</v>
      </c>
      <c r="P582" s="30" t="s">
        <v>114</v>
      </c>
      <c r="Q582" s="30" t="s">
        <v>114</v>
      </c>
      <c r="R582" s="30">
        <v>2</v>
      </c>
      <c r="S582" s="30">
        <v>3</v>
      </c>
      <c r="T582" s="30" t="s">
        <v>114</v>
      </c>
      <c r="U582" s="30" t="s">
        <v>114</v>
      </c>
      <c r="V582" s="30" t="s">
        <v>114</v>
      </c>
      <c r="W582" s="30" t="s">
        <v>114</v>
      </c>
      <c r="X582" s="30" t="s">
        <v>114</v>
      </c>
      <c r="Y582" s="30">
        <v>67</v>
      </c>
      <c r="Z582" s="30">
        <v>67</v>
      </c>
      <c r="AA582" s="30" t="s">
        <v>114</v>
      </c>
      <c r="AB582" s="30" t="s">
        <v>114</v>
      </c>
    </row>
    <row r="583" spans="1:28">
      <c r="A583" s="30">
        <v>201819</v>
      </c>
      <c r="B583" s="30" t="s">
        <v>19</v>
      </c>
      <c r="C583" s="30" t="s">
        <v>356</v>
      </c>
      <c r="D583" s="30" t="s">
        <v>20</v>
      </c>
      <c r="E583" s="30" t="s">
        <v>21</v>
      </c>
      <c r="F583" s="30" t="s">
        <v>22</v>
      </c>
      <c r="G583" s="30" t="s">
        <v>81</v>
      </c>
      <c r="H583" s="30" t="s">
        <v>366</v>
      </c>
      <c r="I583" s="30" t="s">
        <v>24</v>
      </c>
      <c r="J583" s="7" t="s">
        <v>109</v>
      </c>
      <c r="K583" s="7" t="s">
        <v>109</v>
      </c>
      <c r="L583" s="30" t="s">
        <v>32</v>
      </c>
      <c r="M583" s="30" t="s">
        <v>367</v>
      </c>
      <c r="N583" s="30">
        <v>3</v>
      </c>
      <c r="O583" s="30" t="s">
        <v>114</v>
      </c>
      <c r="P583" s="30" t="s">
        <v>114</v>
      </c>
      <c r="Q583" s="30" t="s">
        <v>114</v>
      </c>
      <c r="R583" s="30">
        <v>0</v>
      </c>
      <c r="S583" s="30">
        <v>2</v>
      </c>
      <c r="T583" s="30" t="s">
        <v>114</v>
      </c>
      <c r="U583" s="30" t="s">
        <v>114</v>
      </c>
      <c r="V583" s="30" t="s">
        <v>114</v>
      </c>
      <c r="W583" s="30" t="s">
        <v>114</v>
      </c>
      <c r="X583" s="30" t="s">
        <v>114</v>
      </c>
      <c r="Y583" s="30">
        <v>0</v>
      </c>
      <c r="Z583" s="30">
        <v>0</v>
      </c>
      <c r="AA583" s="30" t="s">
        <v>114</v>
      </c>
      <c r="AB583" s="30" t="s">
        <v>114</v>
      </c>
    </row>
    <row r="584" spans="1:28">
      <c r="A584" s="30">
        <v>201819</v>
      </c>
      <c r="B584" s="30" t="s">
        <v>19</v>
      </c>
      <c r="C584" s="30" t="s">
        <v>356</v>
      </c>
      <c r="D584" s="30" t="s">
        <v>20</v>
      </c>
      <c r="E584" s="30" t="s">
        <v>21</v>
      </c>
      <c r="F584" s="30" t="s">
        <v>22</v>
      </c>
      <c r="G584" s="30" t="s">
        <v>83</v>
      </c>
      <c r="H584" s="30" t="s">
        <v>366</v>
      </c>
      <c r="I584" s="30" t="s">
        <v>24</v>
      </c>
      <c r="J584" s="7" t="s">
        <v>109</v>
      </c>
      <c r="K584" s="7" t="s">
        <v>109</v>
      </c>
      <c r="L584" s="30" t="s">
        <v>32</v>
      </c>
      <c r="M584" s="30" t="s">
        <v>367</v>
      </c>
      <c r="N584" s="30">
        <v>35</v>
      </c>
      <c r="O584" s="30" t="s">
        <v>114</v>
      </c>
      <c r="P584" s="30" t="s">
        <v>114</v>
      </c>
      <c r="Q584" s="30" t="s">
        <v>114</v>
      </c>
      <c r="R584" s="30">
        <v>18</v>
      </c>
      <c r="S584" s="30">
        <v>32</v>
      </c>
      <c r="T584" s="30" t="s">
        <v>114</v>
      </c>
      <c r="U584" s="30" t="s">
        <v>114</v>
      </c>
      <c r="V584" s="30" t="s">
        <v>114</v>
      </c>
      <c r="W584" s="30" t="s">
        <v>114</v>
      </c>
      <c r="X584" s="30" t="s">
        <v>114</v>
      </c>
      <c r="Y584" s="30">
        <v>51</v>
      </c>
      <c r="Z584" s="30">
        <v>51</v>
      </c>
      <c r="AA584" s="30" t="s">
        <v>114</v>
      </c>
      <c r="AB584" s="30" t="s">
        <v>114</v>
      </c>
    </row>
    <row r="585" spans="1:28">
      <c r="A585" s="30">
        <v>201819</v>
      </c>
      <c r="B585" s="30" t="s">
        <v>19</v>
      </c>
      <c r="C585" s="30" t="s">
        <v>356</v>
      </c>
      <c r="D585" s="30" t="s">
        <v>20</v>
      </c>
      <c r="E585" s="30" t="s">
        <v>21</v>
      </c>
      <c r="F585" s="30" t="s">
        <v>22</v>
      </c>
      <c r="G585" s="30" t="s">
        <v>109</v>
      </c>
      <c r="H585" s="30" t="s">
        <v>366</v>
      </c>
      <c r="I585" s="30" t="s">
        <v>24</v>
      </c>
      <c r="J585" s="7" t="s">
        <v>109</v>
      </c>
      <c r="K585" s="7" t="s">
        <v>109</v>
      </c>
      <c r="L585" s="30" t="s">
        <v>32</v>
      </c>
      <c r="M585" s="30" t="s">
        <v>367</v>
      </c>
      <c r="N585" s="30">
        <v>38</v>
      </c>
      <c r="O585" s="30" t="s">
        <v>114</v>
      </c>
      <c r="P585" s="30" t="s">
        <v>114</v>
      </c>
      <c r="Q585" s="30" t="s">
        <v>114</v>
      </c>
      <c r="R585" s="30">
        <v>18</v>
      </c>
      <c r="S585" s="30">
        <v>34</v>
      </c>
      <c r="T585" s="30" t="s">
        <v>114</v>
      </c>
      <c r="U585" s="30" t="s">
        <v>114</v>
      </c>
      <c r="V585" s="30" t="s">
        <v>114</v>
      </c>
      <c r="W585" s="30" t="s">
        <v>114</v>
      </c>
      <c r="X585" s="30" t="s">
        <v>114</v>
      </c>
      <c r="Y585" s="30">
        <v>47</v>
      </c>
      <c r="Z585" s="30">
        <v>47</v>
      </c>
      <c r="AA585" s="30" t="s">
        <v>114</v>
      </c>
      <c r="AB585" s="30" t="s">
        <v>114</v>
      </c>
    </row>
    <row r="586" spans="1:28">
      <c r="A586" s="30">
        <v>201819</v>
      </c>
      <c r="B586" s="30" t="s">
        <v>19</v>
      </c>
      <c r="C586" s="30" t="s">
        <v>356</v>
      </c>
      <c r="D586" s="30" t="s">
        <v>20</v>
      </c>
      <c r="E586" s="30" t="s">
        <v>21</v>
      </c>
      <c r="F586" s="30" t="s">
        <v>22</v>
      </c>
      <c r="G586" s="30" t="s">
        <v>81</v>
      </c>
      <c r="H586" s="30" t="s">
        <v>366</v>
      </c>
      <c r="I586" s="30" t="s">
        <v>24</v>
      </c>
      <c r="J586" s="7" t="s">
        <v>109</v>
      </c>
      <c r="K586" s="7" t="s">
        <v>109</v>
      </c>
      <c r="L586" s="30" t="s">
        <v>33</v>
      </c>
      <c r="M586" s="30" t="s">
        <v>367</v>
      </c>
      <c r="N586" s="30">
        <v>15</v>
      </c>
      <c r="O586" s="30" t="s">
        <v>114</v>
      </c>
      <c r="P586" s="30" t="s">
        <v>114</v>
      </c>
      <c r="Q586" s="30" t="s">
        <v>114</v>
      </c>
      <c r="R586" s="30">
        <v>7</v>
      </c>
      <c r="S586" s="30">
        <v>14</v>
      </c>
      <c r="T586" s="30" t="s">
        <v>114</v>
      </c>
      <c r="U586" s="30" t="s">
        <v>114</v>
      </c>
      <c r="V586" s="30" t="s">
        <v>114</v>
      </c>
      <c r="W586" s="30" t="s">
        <v>114</v>
      </c>
      <c r="X586" s="30" t="s">
        <v>114</v>
      </c>
      <c r="Y586" s="30">
        <v>47</v>
      </c>
      <c r="Z586" s="30">
        <v>47</v>
      </c>
      <c r="AA586" s="30" t="s">
        <v>114</v>
      </c>
      <c r="AB586" s="30" t="s">
        <v>114</v>
      </c>
    </row>
    <row r="587" spans="1:28">
      <c r="A587" s="30">
        <v>201819</v>
      </c>
      <c r="B587" s="30" t="s">
        <v>19</v>
      </c>
      <c r="C587" s="30" t="s">
        <v>356</v>
      </c>
      <c r="D587" s="30" t="s">
        <v>20</v>
      </c>
      <c r="E587" s="30" t="s">
        <v>21</v>
      </c>
      <c r="F587" s="30" t="s">
        <v>22</v>
      </c>
      <c r="G587" s="30" t="s">
        <v>83</v>
      </c>
      <c r="H587" s="30" t="s">
        <v>366</v>
      </c>
      <c r="I587" s="30" t="s">
        <v>24</v>
      </c>
      <c r="J587" s="7" t="s">
        <v>109</v>
      </c>
      <c r="K587" s="7" t="s">
        <v>109</v>
      </c>
      <c r="L587" s="30" t="s">
        <v>33</v>
      </c>
      <c r="M587" s="30" t="s">
        <v>367</v>
      </c>
      <c r="N587" s="30">
        <v>26</v>
      </c>
      <c r="O587" s="30" t="s">
        <v>114</v>
      </c>
      <c r="P587" s="30" t="s">
        <v>114</v>
      </c>
      <c r="Q587" s="30" t="s">
        <v>114</v>
      </c>
      <c r="R587" s="30">
        <v>11</v>
      </c>
      <c r="S587" s="30">
        <v>20</v>
      </c>
      <c r="T587" s="30" t="s">
        <v>114</v>
      </c>
      <c r="U587" s="30" t="s">
        <v>114</v>
      </c>
      <c r="V587" s="30" t="s">
        <v>114</v>
      </c>
      <c r="W587" s="30" t="s">
        <v>114</v>
      </c>
      <c r="X587" s="30" t="s">
        <v>114</v>
      </c>
      <c r="Y587" s="30">
        <v>42</v>
      </c>
      <c r="Z587" s="30">
        <v>42</v>
      </c>
      <c r="AA587" s="30" t="s">
        <v>114</v>
      </c>
      <c r="AB587" s="30" t="s">
        <v>114</v>
      </c>
    </row>
    <row r="588" spans="1:28">
      <c r="A588" s="30">
        <v>201819</v>
      </c>
      <c r="B588" s="30" t="s">
        <v>19</v>
      </c>
      <c r="C588" s="30" t="s">
        <v>356</v>
      </c>
      <c r="D588" s="30" t="s">
        <v>20</v>
      </c>
      <c r="E588" s="30" t="s">
        <v>21</v>
      </c>
      <c r="F588" s="30" t="s">
        <v>22</v>
      </c>
      <c r="G588" s="30" t="s">
        <v>109</v>
      </c>
      <c r="H588" s="30" t="s">
        <v>366</v>
      </c>
      <c r="I588" s="30" t="s">
        <v>24</v>
      </c>
      <c r="J588" s="7" t="s">
        <v>109</v>
      </c>
      <c r="K588" s="7" t="s">
        <v>109</v>
      </c>
      <c r="L588" s="30" t="s">
        <v>33</v>
      </c>
      <c r="M588" s="30" t="s">
        <v>367</v>
      </c>
      <c r="N588" s="30">
        <v>41</v>
      </c>
      <c r="O588" s="30" t="s">
        <v>114</v>
      </c>
      <c r="P588" s="30" t="s">
        <v>114</v>
      </c>
      <c r="Q588" s="30" t="s">
        <v>114</v>
      </c>
      <c r="R588" s="30">
        <v>18</v>
      </c>
      <c r="S588" s="30">
        <v>34</v>
      </c>
      <c r="T588" s="30" t="s">
        <v>114</v>
      </c>
      <c r="U588" s="30" t="s">
        <v>114</v>
      </c>
      <c r="V588" s="30" t="s">
        <v>114</v>
      </c>
      <c r="W588" s="30" t="s">
        <v>114</v>
      </c>
      <c r="X588" s="30" t="s">
        <v>114</v>
      </c>
      <c r="Y588" s="30">
        <v>44</v>
      </c>
      <c r="Z588" s="30">
        <v>44</v>
      </c>
      <c r="AA588" s="30" t="s">
        <v>114</v>
      </c>
      <c r="AB588" s="30" t="s">
        <v>114</v>
      </c>
    </row>
    <row r="589" spans="1:28">
      <c r="A589" s="30">
        <v>201819</v>
      </c>
      <c r="B589" s="30" t="s">
        <v>19</v>
      </c>
      <c r="C589" s="30" t="s">
        <v>356</v>
      </c>
      <c r="D589" s="30" t="s">
        <v>20</v>
      </c>
      <c r="E589" s="30" t="s">
        <v>21</v>
      </c>
      <c r="F589" s="30" t="s">
        <v>22</v>
      </c>
      <c r="G589" s="30" t="s">
        <v>83</v>
      </c>
      <c r="H589" s="30" t="s">
        <v>366</v>
      </c>
      <c r="I589" s="30" t="s">
        <v>24</v>
      </c>
      <c r="J589" s="7" t="s">
        <v>109</v>
      </c>
      <c r="K589" s="7" t="s">
        <v>109</v>
      </c>
      <c r="L589" s="30" t="s">
        <v>369</v>
      </c>
      <c r="M589" s="30" t="s">
        <v>367</v>
      </c>
      <c r="N589" s="30">
        <v>1</v>
      </c>
      <c r="O589" s="30" t="s">
        <v>114</v>
      </c>
      <c r="P589" s="30" t="s">
        <v>114</v>
      </c>
      <c r="Q589" s="30" t="s">
        <v>114</v>
      </c>
      <c r="R589" s="30">
        <v>0</v>
      </c>
      <c r="S589" s="30">
        <v>1</v>
      </c>
      <c r="T589" s="30" t="s">
        <v>114</v>
      </c>
      <c r="U589" s="30" t="s">
        <v>114</v>
      </c>
      <c r="V589" s="30" t="s">
        <v>114</v>
      </c>
      <c r="W589" s="30" t="s">
        <v>114</v>
      </c>
      <c r="X589" s="30" t="s">
        <v>114</v>
      </c>
      <c r="Y589" s="30">
        <v>0</v>
      </c>
      <c r="Z589" s="30">
        <v>0</v>
      </c>
      <c r="AA589" s="30" t="s">
        <v>114</v>
      </c>
      <c r="AB589" s="30" t="s">
        <v>114</v>
      </c>
    </row>
    <row r="590" spans="1:28">
      <c r="A590" s="30">
        <v>201819</v>
      </c>
      <c r="B590" s="30" t="s">
        <v>19</v>
      </c>
      <c r="C590" s="30" t="s">
        <v>356</v>
      </c>
      <c r="D590" s="30" t="s">
        <v>20</v>
      </c>
      <c r="E590" s="30" t="s">
        <v>21</v>
      </c>
      <c r="F590" s="30" t="s">
        <v>22</v>
      </c>
      <c r="G590" s="30" t="s">
        <v>109</v>
      </c>
      <c r="H590" s="30" t="s">
        <v>366</v>
      </c>
      <c r="I590" s="30" t="s">
        <v>24</v>
      </c>
      <c r="J590" s="7" t="s">
        <v>109</v>
      </c>
      <c r="K590" s="7" t="s">
        <v>109</v>
      </c>
      <c r="L590" s="30" t="s">
        <v>369</v>
      </c>
      <c r="M590" s="30" t="s">
        <v>367</v>
      </c>
      <c r="N590" s="30">
        <v>1</v>
      </c>
      <c r="O590" s="30" t="s">
        <v>114</v>
      </c>
      <c r="P590" s="30" t="s">
        <v>114</v>
      </c>
      <c r="Q590" s="30" t="s">
        <v>114</v>
      </c>
      <c r="R590" s="30">
        <v>0</v>
      </c>
      <c r="S590" s="30">
        <v>1</v>
      </c>
      <c r="T590" s="30" t="s">
        <v>114</v>
      </c>
      <c r="U590" s="30" t="s">
        <v>114</v>
      </c>
      <c r="V590" s="30" t="s">
        <v>114</v>
      </c>
      <c r="W590" s="30" t="s">
        <v>114</v>
      </c>
      <c r="X590" s="30" t="s">
        <v>114</v>
      </c>
      <c r="Y590" s="30">
        <v>0</v>
      </c>
      <c r="Z590" s="30">
        <v>0</v>
      </c>
      <c r="AA590" s="30" t="s">
        <v>114</v>
      </c>
      <c r="AB590" s="30" t="s">
        <v>114</v>
      </c>
    </row>
    <row r="591" spans="1:28">
      <c r="A591" s="30">
        <v>201819</v>
      </c>
      <c r="B591" s="30" t="s">
        <v>19</v>
      </c>
      <c r="C591" s="30" t="s">
        <v>356</v>
      </c>
      <c r="D591" s="30" t="s">
        <v>20</v>
      </c>
      <c r="E591" s="30" t="s">
        <v>21</v>
      </c>
      <c r="F591" s="30" t="s">
        <v>22</v>
      </c>
      <c r="G591" s="30" t="s">
        <v>83</v>
      </c>
      <c r="H591" s="30" t="s">
        <v>366</v>
      </c>
      <c r="I591" s="30" t="s">
        <v>24</v>
      </c>
      <c r="J591" s="7" t="s">
        <v>109</v>
      </c>
      <c r="K591" s="7" t="s">
        <v>109</v>
      </c>
      <c r="L591" s="30" t="s">
        <v>85</v>
      </c>
      <c r="M591" s="30" t="s">
        <v>367</v>
      </c>
      <c r="N591" s="30">
        <v>28</v>
      </c>
      <c r="O591" s="30" t="s">
        <v>114</v>
      </c>
      <c r="P591" s="30" t="s">
        <v>114</v>
      </c>
      <c r="Q591" s="30" t="s">
        <v>114</v>
      </c>
      <c r="R591" s="30">
        <v>21</v>
      </c>
      <c r="S591" s="30">
        <v>27</v>
      </c>
      <c r="T591" s="30" t="s">
        <v>114</v>
      </c>
      <c r="U591" s="30" t="s">
        <v>114</v>
      </c>
      <c r="V591" s="30" t="s">
        <v>114</v>
      </c>
      <c r="W591" s="30" t="s">
        <v>114</v>
      </c>
      <c r="X591" s="30" t="s">
        <v>114</v>
      </c>
      <c r="Y591" s="30">
        <v>75</v>
      </c>
      <c r="Z591" s="30">
        <v>75</v>
      </c>
      <c r="AA591" s="30" t="s">
        <v>114</v>
      </c>
      <c r="AB591" s="30" t="s">
        <v>114</v>
      </c>
    </row>
    <row r="592" spans="1:28">
      <c r="A592" s="30">
        <v>201819</v>
      </c>
      <c r="B592" s="30" t="s">
        <v>19</v>
      </c>
      <c r="C592" s="30" t="s">
        <v>356</v>
      </c>
      <c r="D592" s="30" t="s">
        <v>20</v>
      </c>
      <c r="E592" s="30" t="s">
        <v>21</v>
      </c>
      <c r="F592" s="30" t="s">
        <v>22</v>
      </c>
      <c r="G592" s="30" t="s">
        <v>109</v>
      </c>
      <c r="H592" s="30" t="s">
        <v>366</v>
      </c>
      <c r="I592" s="30" t="s">
        <v>24</v>
      </c>
      <c r="J592" s="7" t="s">
        <v>109</v>
      </c>
      <c r="K592" s="7" t="s">
        <v>109</v>
      </c>
      <c r="L592" s="30" t="s">
        <v>85</v>
      </c>
      <c r="M592" s="30" t="s">
        <v>367</v>
      </c>
      <c r="N592" s="30">
        <v>28</v>
      </c>
      <c r="O592" s="30" t="s">
        <v>114</v>
      </c>
      <c r="P592" s="30" t="s">
        <v>114</v>
      </c>
      <c r="Q592" s="30" t="s">
        <v>114</v>
      </c>
      <c r="R592" s="30">
        <v>21</v>
      </c>
      <c r="S592" s="30">
        <v>27</v>
      </c>
      <c r="T592" s="30" t="s">
        <v>114</v>
      </c>
      <c r="U592" s="30" t="s">
        <v>114</v>
      </c>
      <c r="V592" s="30" t="s">
        <v>114</v>
      </c>
      <c r="W592" s="30" t="s">
        <v>114</v>
      </c>
      <c r="X592" s="30" t="s">
        <v>114</v>
      </c>
      <c r="Y592" s="30">
        <v>75</v>
      </c>
      <c r="Z592" s="30">
        <v>75</v>
      </c>
      <c r="AA592" s="30" t="s">
        <v>114</v>
      </c>
      <c r="AB592" s="30" t="s">
        <v>114</v>
      </c>
    </row>
    <row r="593" spans="1:28">
      <c r="A593" s="30">
        <v>201819</v>
      </c>
      <c r="B593" s="30" t="s">
        <v>19</v>
      </c>
      <c r="C593" s="30" t="s">
        <v>356</v>
      </c>
      <c r="D593" s="30" t="s">
        <v>20</v>
      </c>
      <c r="E593" s="30" t="s">
        <v>21</v>
      </c>
      <c r="F593" s="30" t="s">
        <v>22</v>
      </c>
      <c r="G593" s="30" t="s">
        <v>81</v>
      </c>
      <c r="H593" s="30" t="s">
        <v>366</v>
      </c>
      <c r="I593" s="30" t="s">
        <v>24</v>
      </c>
      <c r="J593" s="7" t="s">
        <v>109</v>
      </c>
      <c r="K593" s="7" t="s">
        <v>109</v>
      </c>
      <c r="L593" s="30" t="s">
        <v>34</v>
      </c>
      <c r="M593" s="30" t="s">
        <v>367</v>
      </c>
      <c r="N593" s="30">
        <v>2</v>
      </c>
      <c r="O593" s="30" t="s">
        <v>114</v>
      </c>
      <c r="P593" s="30" t="s">
        <v>114</v>
      </c>
      <c r="Q593" s="30" t="s">
        <v>114</v>
      </c>
      <c r="R593" s="30">
        <v>2</v>
      </c>
      <c r="S593" s="30">
        <v>2</v>
      </c>
      <c r="T593" s="30" t="s">
        <v>114</v>
      </c>
      <c r="U593" s="30" t="s">
        <v>114</v>
      </c>
      <c r="V593" s="30" t="s">
        <v>114</v>
      </c>
      <c r="W593" s="30" t="s">
        <v>114</v>
      </c>
      <c r="X593" s="30" t="s">
        <v>114</v>
      </c>
      <c r="Y593" s="30">
        <v>100</v>
      </c>
      <c r="Z593" s="30">
        <v>100</v>
      </c>
      <c r="AA593" s="30" t="s">
        <v>114</v>
      </c>
      <c r="AB593" s="30" t="s">
        <v>114</v>
      </c>
    </row>
    <row r="594" spans="1:28">
      <c r="A594" s="30">
        <v>201819</v>
      </c>
      <c r="B594" s="30" t="s">
        <v>19</v>
      </c>
      <c r="C594" s="30" t="s">
        <v>356</v>
      </c>
      <c r="D594" s="30" t="s">
        <v>20</v>
      </c>
      <c r="E594" s="30" t="s">
        <v>21</v>
      </c>
      <c r="F594" s="30" t="s">
        <v>22</v>
      </c>
      <c r="G594" s="30" t="s">
        <v>83</v>
      </c>
      <c r="H594" s="30" t="s">
        <v>366</v>
      </c>
      <c r="I594" s="30" t="s">
        <v>24</v>
      </c>
      <c r="J594" s="7" t="s">
        <v>109</v>
      </c>
      <c r="K594" s="7" t="s">
        <v>109</v>
      </c>
      <c r="L594" s="30" t="s">
        <v>34</v>
      </c>
      <c r="M594" s="30" t="s">
        <v>367</v>
      </c>
      <c r="N594" s="30">
        <v>2</v>
      </c>
      <c r="O594" s="30" t="s">
        <v>114</v>
      </c>
      <c r="P594" s="30" t="s">
        <v>114</v>
      </c>
      <c r="Q594" s="30" t="s">
        <v>114</v>
      </c>
      <c r="R594" s="30">
        <v>2</v>
      </c>
      <c r="S594" s="30">
        <v>2</v>
      </c>
      <c r="T594" s="30" t="s">
        <v>114</v>
      </c>
      <c r="U594" s="30" t="s">
        <v>114</v>
      </c>
      <c r="V594" s="30" t="s">
        <v>114</v>
      </c>
      <c r="W594" s="30" t="s">
        <v>114</v>
      </c>
      <c r="X594" s="30" t="s">
        <v>114</v>
      </c>
      <c r="Y594" s="30">
        <v>100</v>
      </c>
      <c r="Z594" s="30">
        <v>100</v>
      </c>
      <c r="AA594" s="30" t="s">
        <v>114</v>
      </c>
      <c r="AB594" s="30" t="s">
        <v>114</v>
      </c>
    </row>
    <row r="595" spans="1:28">
      <c r="A595" s="30">
        <v>201819</v>
      </c>
      <c r="B595" s="30" t="s">
        <v>19</v>
      </c>
      <c r="C595" s="30" t="s">
        <v>356</v>
      </c>
      <c r="D595" s="30" t="s">
        <v>20</v>
      </c>
      <c r="E595" s="30" t="s">
        <v>21</v>
      </c>
      <c r="F595" s="30" t="s">
        <v>22</v>
      </c>
      <c r="G595" s="30" t="s">
        <v>109</v>
      </c>
      <c r="H595" s="30" t="s">
        <v>366</v>
      </c>
      <c r="I595" s="30" t="s">
        <v>24</v>
      </c>
      <c r="J595" s="7" t="s">
        <v>109</v>
      </c>
      <c r="K595" s="7" t="s">
        <v>109</v>
      </c>
      <c r="L595" s="30" t="s">
        <v>34</v>
      </c>
      <c r="M595" s="30" t="s">
        <v>367</v>
      </c>
      <c r="N595" s="30">
        <v>4</v>
      </c>
      <c r="O595" s="30" t="s">
        <v>114</v>
      </c>
      <c r="P595" s="30" t="s">
        <v>114</v>
      </c>
      <c r="Q595" s="30" t="s">
        <v>114</v>
      </c>
      <c r="R595" s="30">
        <v>4</v>
      </c>
      <c r="S595" s="30">
        <v>4</v>
      </c>
      <c r="T595" s="30" t="s">
        <v>114</v>
      </c>
      <c r="U595" s="30" t="s">
        <v>114</v>
      </c>
      <c r="V595" s="30" t="s">
        <v>114</v>
      </c>
      <c r="W595" s="30" t="s">
        <v>114</v>
      </c>
      <c r="X595" s="30" t="s">
        <v>114</v>
      </c>
      <c r="Y595" s="30">
        <v>100</v>
      </c>
      <c r="Z595" s="30">
        <v>100</v>
      </c>
      <c r="AA595" s="30" t="s">
        <v>114</v>
      </c>
      <c r="AB595" s="30" t="s">
        <v>114</v>
      </c>
    </row>
    <row r="596" spans="1:28">
      <c r="A596" s="30">
        <v>201819</v>
      </c>
      <c r="B596" s="30" t="s">
        <v>19</v>
      </c>
      <c r="C596" s="30" t="s">
        <v>356</v>
      </c>
      <c r="D596" s="30" t="s">
        <v>20</v>
      </c>
      <c r="E596" s="30" t="s">
        <v>21</v>
      </c>
      <c r="F596" s="30" t="s">
        <v>22</v>
      </c>
      <c r="G596" s="30" t="s">
        <v>81</v>
      </c>
      <c r="H596" s="30" t="s">
        <v>366</v>
      </c>
      <c r="I596" s="30" t="s">
        <v>24</v>
      </c>
      <c r="J596" s="7" t="s">
        <v>109</v>
      </c>
      <c r="K596" s="7" t="s">
        <v>109</v>
      </c>
      <c r="L596" s="30" t="s">
        <v>35</v>
      </c>
      <c r="M596" s="30" t="s">
        <v>367</v>
      </c>
      <c r="N596" s="30">
        <v>8</v>
      </c>
      <c r="O596" s="30" t="s">
        <v>114</v>
      </c>
      <c r="P596" s="30" t="s">
        <v>114</v>
      </c>
      <c r="Q596" s="30" t="s">
        <v>114</v>
      </c>
      <c r="R596" s="30">
        <v>4</v>
      </c>
      <c r="S596" s="30">
        <v>7</v>
      </c>
      <c r="T596" s="30" t="s">
        <v>114</v>
      </c>
      <c r="U596" s="30" t="s">
        <v>114</v>
      </c>
      <c r="V596" s="30" t="s">
        <v>114</v>
      </c>
      <c r="W596" s="30" t="s">
        <v>114</v>
      </c>
      <c r="X596" s="30" t="s">
        <v>114</v>
      </c>
      <c r="Y596" s="30">
        <v>50</v>
      </c>
      <c r="Z596" s="30">
        <v>50</v>
      </c>
      <c r="AA596" s="30" t="s">
        <v>114</v>
      </c>
      <c r="AB596" s="30" t="s">
        <v>114</v>
      </c>
    </row>
    <row r="597" spans="1:28">
      <c r="A597" s="30">
        <v>201819</v>
      </c>
      <c r="B597" s="30" t="s">
        <v>19</v>
      </c>
      <c r="C597" s="30" t="s">
        <v>356</v>
      </c>
      <c r="D597" s="30" t="s">
        <v>20</v>
      </c>
      <c r="E597" s="30" t="s">
        <v>21</v>
      </c>
      <c r="F597" s="30" t="s">
        <v>22</v>
      </c>
      <c r="G597" s="30" t="s">
        <v>83</v>
      </c>
      <c r="H597" s="30" t="s">
        <v>366</v>
      </c>
      <c r="I597" s="30" t="s">
        <v>24</v>
      </c>
      <c r="J597" s="7" t="s">
        <v>109</v>
      </c>
      <c r="K597" s="7" t="s">
        <v>109</v>
      </c>
      <c r="L597" s="30" t="s">
        <v>35</v>
      </c>
      <c r="M597" s="30" t="s">
        <v>367</v>
      </c>
      <c r="N597" s="30">
        <v>24</v>
      </c>
      <c r="O597" s="30" t="s">
        <v>114</v>
      </c>
      <c r="P597" s="30" t="s">
        <v>114</v>
      </c>
      <c r="Q597" s="30" t="s">
        <v>114</v>
      </c>
      <c r="R597" s="30">
        <v>9</v>
      </c>
      <c r="S597" s="30">
        <v>22</v>
      </c>
      <c r="T597" s="30" t="s">
        <v>114</v>
      </c>
      <c r="U597" s="30" t="s">
        <v>114</v>
      </c>
      <c r="V597" s="30" t="s">
        <v>114</v>
      </c>
      <c r="W597" s="30" t="s">
        <v>114</v>
      </c>
      <c r="X597" s="30" t="s">
        <v>114</v>
      </c>
      <c r="Y597" s="30">
        <v>38</v>
      </c>
      <c r="Z597" s="30">
        <v>38</v>
      </c>
      <c r="AA597" s="30" t="s">
        <v>114</v>
      </c>
      <c r="AB597" s="30" t="s">
        <v>114</v>
      </c>
    </row>
    <row r="598" spans="1:28">
      <c r="A598" s="30">
        <v>201819</v>
      </c>
      <c r="B598" s="30" t="s">
        <v>19</v>
      </c>
      <c r="C598" s="30" t="s">
        <v>356</v>
      </c>
      <c r="D598" s="30" t="s">
        <v>20</v>
      </c>
      <c r="E598" s="30" t="s">
        <v>21</v>
      </c>
      <c r="F598" s="30" t="s">
        <v>22</v>
      </c>
      <c r="G598" s="30" t="s">
        <v>109</v>
      </c>
      <c r="H598" s="30" t="s">
        <v>366</v>
      </c>
      <c r="I598" s="30" t="s">
        <v>24</v>
      </c>
      <c r="J598" s="7" t="s">
        <v>109</v>
      </c>
      <c r="K598" s="7" t="s">
        <v>109</v>
      </c>
      <c r="L598" s="30" t="s">
        <v>35</v>
      </c>
      <c r="M598" s="30" t="s">
        <v>367</v>
      </c>
      <c r="N598" s="30">
        <v>32</v>
      </c>
      <c r="O598" s="30" t="s">
        <v>114</v>
      </c>
      <c r="P598" s="30" t="s">
        <v>114</v>
      </c>
      <c r="Q598" s="30" t="s">
        <v>114</v>
      </c>
      <c r="R598" s="30">
        <v>13</v>
      </c>
      <c r="S598" s="30">
        <v>29</v>
      </c>
      <c r="T598" s="30" t="s">
        <v>114</v>
      </c>
      <c r="U598" s="30" t="s">
        <v>114</v>
      </c>
      <c r="V598" s="30" t="s">
        <v>114</v>
      </c>
      <c r="W598" s="30" t="s">
        <v>114</v>
      </c>
      <c r="X598" s="30" t="s">
        <v>114</v>
      </c>
      <c r="Y598" s="30">
        <v>41</v>
      </c>
      <c r="Z598" s="30">
        <v>41</v>
      </c>
      <c r="AA598" s="30" t="s">
        <v>114</v>
      </c>
      <c r="AB598" s="30" t="s">
        <v>114</v>
      </c>
    </row>
    <row r="599" spans="1:28">
      <c r="A599" s="30">
        <v>201819</v>
      </c>
      <c r="B599" s="30" t="s">
        <v>19</v>
      </c>
      <c r="C599" s="30" t="s">
        <v>356</v>
      </c>
      <c r="D599" s="30" t="s">
        <v>20</v>
      </c>
      <c r="E599" s="30" t="s">
        <v>21</v>
      </c>
      <c r="F599" s="30" t="s">
        <v>22</v>
      </c>
      <c r="G599" s="30" t="s">
        <v>81</v>
      </c>
      <c r="H599" s="30" t="s">
        <v>366</v>
      </c>
      <c r="I599" s="30" t="s">
        <v>24</v>
      </c>
      <c r="J599" s="7" t="s">
        <v>109</v>
      </c>
      <c r="K599" s="7" t="s">
        <v>109</v>
      </c>
      <c r="L599" s="30" t="s">
        <v>36</v>
      </c>
      <c r="M599" s="30" t="s">
        <v>367</v>
      </c>
      <c r="N599" s="30">
        <v>28</v>
      </c>
      <c r="O599" s="30" t="s">
        <v>114</v>
      </c>
      <c r="P599" s="30" t="s">
        <v>114</v>
      </c>
      <c r="Q599" s="30" t="s">
        <v>114</v>
      </c>
      <c r="R599" s="30">
        <v>12</v>
      </c>
      <c r="S599" s="30">
        <v>26</v>
      </c>
      <c r="T599" s="30" t="s">
        <v>114</v>
      </c>
      <c r="U599" s="30" t="s">
        <v>114</v>
      </c>
      <c r="V599" s="30" t="s">
        <v>114</v>
      </c>
      <c r="W599" s="30" t="s">
        <v>114</v>
      </c>
      <c r="X599" s="30" t="s">
        <v>114</v>
      </c>
      <c r="Y599" s="30">
        <v>43</v>
      </c>
      <c r="Z599" s="30">
        <v>43</v>
      </c>
      <c r="AA599" s="30" t="s">
        <v>114</v>
      </c>
      <c r="AB599" s="30" t="s">
        <v>114</v>
      </c>
    </row>
    <row r="600" spans="1:28">
      <c r="A600" s="30">
        <v>201819</v>
      </c>
      <c r="B600" s="30" t="s">
        <v>19</v>
      </c>
      <c r="C600" s="30" t="s">
        <v>356</v>
      </c>
      <c r="D600" s="30" t="s">
        <v>20</v>
      </c>
      <c r="E600" s="30" t="s">
        <v>21</v>
      </c>
      <c r="F600" s="30" t="s">
        <v>22</v>
      </c>
      <c r="G600" s="30" t="s">
        <v>83</v>
      </c>
      <c r="H600" s="30" t="s">
        <v>366</v>
      </c>
      <c r="I600" s="30" t="s">
        <v>24</v>
      </c>
      <c r="J600" s="7" t="s">
        <v>109</v>
      </c>
      <c r="K600" s="7" t="s">
        <v>109</v>
      </c>
      <c r="L600" s="30" t="s">
        <v>36</v>
      </c>
      <c r="M600" s="30" t="s">
        <v>367</v>
      </c>
      <c r="N600" s="30">
        <v>17</v>
      </c>
      <c r="O600" s="30" t="s">
        <v>114</v>
      </c>
      <c r="P600" s="30" t="s">
        <v>114</v>
      </c>
      <c r="Q600" s="30" t="s">
        <v>114</v>
      </c>
      <c r="R600" s="30">
        <v>10</v>
      </c>
      <c r="S600" s="30">
        <v>16</v>
      </c>
      <c r="T600" s="30" t="s">
        <v>114</v>
      </c>
      <c r="U600" s="30" t="s">
        <v>114</v>
      </c>
      <c r="V600" s="30" t="s">
        <v>114</v>
      </c>
      <c r="W600" s="30" t="s">
        <v>114</v>
      </c>
      <c r="X600" s="30" t="s">
        <v>114</v>
      </c>
      <c r="Y600" s="30">
        <v>59</v>
      </c>
      <c r="Z600" s="30">
        <v>59</v>
      </c>
      <c r="AA600" s="30" t="s">
        <v>114</v>
      </c>
      <c r="AB600" s="30" t="s">
        <v>114</v>
      </c>
    </row>
    <row r="601" spans="1:28">
      <c r="A601" s="30">
        <v>201819</v>
      </c>
      <c r="B601" s="30" t="s">
        <v>19</v>
      </c>
      <c r="C601" s="30" t="s">
        <v>356</v>
      </c>
      <c r="D601" s="30" t="s">
        <v>20</v>
      </c>
      <c r="E601" s="30" t="s">
        <v>21</v>
      </c>
      <c r="F601" s="30" t="s">
        <v>22</v>
      </c>
      <c r="G601" s="30" t="s">
        <v>109</v>
      </c>
      <c r="H601" s="30" t="s">
        <v>366</v>
      </c>
      <c r="I601" s="30" t="s">
        <v>24</v>
      </c>
      <c r="J601" s="7" t="s">
        <v>109</v>
      </c>
      <c r="K601" s="7" t="s">
        <v>109</v>
      </c>
      <c r="L601" s="30" t="s">
        <v>36</v>
      </c>
      <c r="M601" s="30" t="s">
        <v>367</v>
      </c>
      <c r="N601" s="30">
        <v>45</v>
      </c>
      <c r="O601" s="30" t="s">
        <v>114</v>
      </c>
      <c r="P601" s="30" t="s">
        <v>114</v>
      </c>
      <c r="Q601" s="30" t="s">
        <v>114</v>
      </c>
      <c r="R601" s="30">
        <v>22</v>
      </c>
      <c r="S601" s="30">
        <v>42</v>
      </c>
      <c r="T601" s="30" t="s">
        <v>114</v>
      </c>
      <c r="U601" s="30" t="s">
        <v>114</v>
      </c>
      <c r="V601" s="30" t="s">
        <v>114</v>
      </c>
      <c r="W601" s="30" t="s">
        <v>114</v>
      </c>
      <c r="X601" s="30" t="s">
        <v>114</v>
      </c>
      <c r="Y601" s="30">
        <v>49</v>
      </c>
      <c r="Z601" s="30">
        <v>49</v>
      </c>
      <c r="AA601" s="30" t="s">
        <v>114</v>
      </c>
      <c r="AB601" s="30" t="s">
        <v>114</v>
      </c>
    </row>
    <row r="602" spans="1:28">
      <c r="A602" s="30">
        <v>201819</v>
      </c>
      <c r="B602" s="30" t="s">
        <v>19</v>
      </c>
      <c r="C602" s="30" t="s">
        <v>356</v>
      </c>
      <c r="D602" s="30" t="s">
        <v>20</v>
      </c>
      <c r="E602" s="30" t="s">
        <v>21</v>
      </c>
      <c r="F602" s="30" t="s">
        <v>22</v>
      </c>
      <c r="G602" s="30" t="s">
        <v>81</v>
      </c>
      <c r="H602" s="30" t="s">
        <v>366</v>
      </c>
      <c r="I602" s="30" t="s">
        <v>24</v>
      </c>
      <c r="J602" s="7" t="s">
        <v>109</v>
      </c>
      <c r="K602" s="7" t="s">
        <v>109</v>
      </c>
      <c r="L602" s="30" t="s">
        <v>57</v>
      </c>
      <c r="M602" s="30" t="s">
        <v>367</v>
      </c>
      <c r="N602" s="30">
        <v>4</v>
      </c>
      <c r="O602" s="30" t="s">
        <v>114</v>
      </c>
      <c r="P602" s="30" t="s">
        <v>114</v>
      </c>
      <c r="Q602" s="30" t="s">
        <v>114</v>
      </c>
      <c r="R602" s="30">
        <v>0</v>
      </c>
      <c r="S602" s="30">
        <v>4</v>
      </c>
      <c r="T602" s="30" t="s">
        <v>114</v>
      </c>
      <c r="U602" s="30" t="s">
        <v>114</v>
      </c>
      <c r="V602" s="30" t="s">
        <v>114</v>
      </c>
      <c r="W602" s="30" t="s">
        <v>114</v>
      </c>
      <c r="X602" s="30" t="s">
        <v>114</v>
      </c>
      <c r="Y602" s="30">
        <v>0</v>
      </c>
      <c r="Z602" s="30">
        <v>0</v>
      </c>
      <c r="AA602" s="30" t="s">
        <v>114</v>
      </c>
      <c r="AB602" s="30" t="s">
        <v>114</v>
      </c>
    </row>
    <row r="603" spans="1:28">
      <c r="A603" s="30">
        <v>201819</v>
      </c>
      <c r="B603" s="30" t="s">
        <v>19</v>
      </c>
      <c r="C603" s="30" t="s">
        <v>356</v>
      </c>
      <c r="D603" s="30" t="s">
        <v>20</v>
      </c>
      <c r="E603" s="30" t="s">
        <v>21</v>
      </c>
      <c r="F603" s="30" t="s">
        <v>22</v>
      </c>
      <c r="G603" s="30" t="s">
        <v>83</v>
      </c>
      <c r="H603" s="30" t="s">
        <v>366</v>
      </c>
      <c r="I603" s="30" t="s">
        <v>24</v>
      </c>
      <c r="J603" s="7" t="s">
        <v>109</v>
      </c>
      <c r="K603" s="7" t="s">
        <v>109</v>
      </c>
      <c r="L603" s="30" t="s">
        <v>57</v>
      </c>
      <c r="M603" s="30" t="s">
        <v>367</v>
      </c>
      <c r="N603" s="30">
        <v>6</v>
      </c>
      <c r="O603" s="30" t="s">
        <v>114</v>
      </c>
      <c r="P603" s="30" t="s">
        <v>114</v>
      </c>
      <c r="Q603" s="30" t="s">
        <v>114</v>
      </c>
      <c r="R603" s="30">
        <v>1</v>
      </c>
      <c r="S603" s="30">
        <v>6</v>
      </c>
      <c r="T603" s="30" t="s">
        <v>114</v>
      </c>
      <c r="U603" s="30" t="s">
        <v>114</v>
      </c>
      <c r="V603" s="30" t="s">
        <v>114</v>
      </c>
      <c r="W603" s="30" t="s">
        <v>114</v>
      </c>
      <c r="X603" s="30" t="s">
        <v>114</v>
      </c>
      <c r="Y603" s="30">
        <v>17</v>
      </c>
      <c r="Z603" s="30">
        <v>17</v>
      </c>
      <c r="AA603" s="30" t="s">
        <v>114</v>
      </c>
      <c r="AB603" s="30" t="s">
        <v>114</v>
      </c>
    </row>
    <row r="604" spans="1:28">
      <c r="A604" s="30">
        <v>201819</v>
      </c>
      <c r="B604" s="30" t="s">
        <v>19</v>
      </c>
      <c r="C604" s="30" t="s">
        <v>356</v>
      </c>
      <c r="D604" s="30" t="s">
        <v>20</v>
      </c>
      <c r="E604" s="30" t="s">
        <v>21</v>
      </c>
      <c r="F604" s="30" t="s">
        <v>22</v>
      </c>
      <c r="G604" s="30" t="s">
        <v>109</v>
      </c>
      <c r="H604" s="30" t="s">
        <v>366</v>
      </c>
      <c r="I604" s="30" t="s">
        <v>24</v>
      </c>
      <c r="J604" s="7" t="s">
        <v>109</v>
      </c>
      <c r="K604" s="7" t="s">
        <v>109</v>
      </c>
      <c r="L604" s="30" t="s">
        <v>57</v>
      </c>
      <c r="M604" s="30" t="s">
        <v>367</v>
      </c>
      <c r="N604" s="30">
        <v>10</v>
      </c>
      <c r="O604" s="30" t="s">
        <v>114</v>
      </c>
      <c r="P604" s="30" t="s">
        <v>114</v>
      </c>
      <c r="Q604" s="30" t="s">
        <v>114</v>
      </c>
      <c r="R604" s="30">
        <v>1</v>
      </c>
      <c r="S604" s="30">
        <v>10</v>
      </c>
      <c r="T604" s="30" t="s">
        <v>114</v>
      </c>
      <c r="U604" s="30" t="s">
        <v>114</v>
      </c>
      <c r="V604" s="30" t="s">
        <v>114</v>
      </c>
      <c r="W604" s="30" t="s">
        <v>114</v>
      </c>
      <c r="X604" s="30" t="s">
        <v>114</v>
      </c>
      <c r="Y604" s="30">
        <v>10</v>
      </c>
      <c r="Z604" s="30">
        <v>10</v>
      </c>
      <c r="AA604" s="30" t="s">
        <v>114</v>
      </c>
      <c r="AB604" s="30" t="s">
        <v>114</v>
      </c>
    </row>
    <row r="605" spans="1:28">
      <c r="A605" s="30">
        <v>201819</v>
      </c>
      <c r="B605" s="30" t="s">
        <v>19</v>
      </c>
      <c r="C605" s="30" t="s">
        <v>356</v>
      </c>
      <c r="D605" s="30" t="s">
        <v>20</v>
      </c>
      <c r="E605" s="30" t="s">
        <v>21</v>
      </c>
      <c r="F605" s="30" t="s">
        <v>22</v>
      </c>
      <c r="G605" s="30" t="s">
        <v>81</v>
      </c>
      <c r="H605" s="30" t="s">
        <v>366</v>
      </c>
      <c r="I605" s="30" t="s">
        <v>24</v>
      </c>
      <c r="J605" s="7" t="s">
        <v>109</v>
      </c>
      <c r="K605" s="7" t="s">
        <v>109</v>
      </c>
      <c r="L605" s="30" t="s">
        <v>38</v>
      </c>
      <c r="M605" s="30" t="s">
        <v>367</v>
      </c>
      <c r="N605" s="30">
        <v>3</v>
      </c>
      <c r="O605" s="30" t="s">
        <v>114</v>
      </c>
      <c r="P605" s="30" t="s">
        <v>114</v>
      </c>
      <c r="Q605" s="30" t="s">
        <v>114</v>
      </c>
      <c r="R605" s="30">
        <v>2</v>
      </c>
      <c r="S605" s="30">
        <v>3</v>
      </c>
      <c r="T605" s="30" t="s">
        <v>114</v>
      </c>
      <c r="U605" s="30" t="s">
        <v>114</v>
      </c>
      <c r="V605" s="30" t="s">
        <v>114</v>
      </c>
      <c r="W605" s="30" t="s">
        <v>114</v>
      </c>
      <c r="X605" s="30" t="s">
        <v>114</v>
      </c>
      <c r="Y605" s="30">
        <v>67</v>
      </c>
      <c r="Z605" s="30">
        <v>67</v>
      </c>
      <c r="AA605" s="30" t="s">
        <v>114</v>
      </c>
      <c r="AB605" s="30" t="s">
        <v>114</v>
      </c>
    </row>
    <row r="606" spans="1:28">
      <c r="A606" s="30">
        <v>201819</v>
      </c>
      <c r="B606" s="30" t="s">
        <v>19</v>
      </c>
      <c r="C606" s="30" t="s">
        <v>356</v>
      </c>
      <c r="D606" s="30" t="s">
        <v>20</v>
      </c>
      <c r="E606" s="30" t="s">
        <v>21</v>
      </c>
      <c r="F606" s="30" t="s">
        <v>22</v>
      </c>
      <c r="G606" s="30" t="s">
        <v>83</v>
      </c>
      <c r="H606" s="30" t="s">
        <v>366</v>
      </c>
      <c r="I606" s="30" t="s">
        <v>24</v>
      </c>
      <c r="J606" s="7" t="s">
        <v>109</v>
      </c>
      <c r="K606" s="7" t="s">
        <v>109</v>
      </c>
      <c r="L606" s="30" t="s">
        <v>38</v>
      </c>
      <c r="M606" s="30" t="s">
        <v>367</v>
      </c>
      <c r="N606" s="30">
        <v>13</v>
      </c>
      <c r="O606" s="30" t="s">
        <v>114</v>
      </c>
      <c r="P606" s="30" t="s">
        <v>114</v>
      </c>
      <c r="Q606" s="30" t="s">
        <v>114</v>
      </c>
      <c r="R606" s="30">
        <v>8</v>
      </c>
      <c r="S606" s="30">
        <v>13</v>
      </c>
      <c r="T606" s="30" t="s">
        <v>114</v>
      </c>
      <c r="U606" s="30" t="s">
        <v>114</v>
      </c>
      <c r="V606" s="30" t="s">
        <v>114</v>
      </c>
      <c r="W606" s="30" t="s">
        <v>114</v>
      </c>
      <c r="X606" s="30" t="s">
        <v>114</v>
      </c>
      <c r="Y606" s="30">
        <v>62</v>
      </c>
      <c r="Z606" s="30">
        <v>62</v>
      </c>
      <c r="AA606" s="30" t="s">
        <v>114</v>
      </c>
      <c r="AB606" s="30" t="s">
        <v>114</v>
      </c>
    </row>
    <row r="607" spans="1:28">
      <c r="A607" s="30">
        <v>201819</v>
      </c>
      <c r="B607" s="30" t="s">
        <v>19</v>
      </c>
      <c r="C607" s="30" t="s">
        <v>356</v>
      </c>
      <c r="D607" s="30" t="s">
        <v>20</v>
      </c>
      <c r="E607" s="30" t="s">
        <v>21</v>
      </c>
      <c r="F607" s="30" t="s">
        <v>22</v>
      </c>
      <c r="G607" s="30" t="s">
        <v>109</v>
      </c>
      <c r="H607" s="30" t="s">
        <v>366</v>
      </c>
      <c r="I607" s="30" t="s">
        <v>24</v>
      </c>
      <c r="J607" s="7" t="s">
        <v>109</v>
      </c>
      <c r="K607" s="7" t="s">
        <v>109</v>
      </c>
      <c r="L607" s="30" t="s">
        <v>38</v>
      </c>
      <c r="M607" s="30" t="s">
        <v>367</v>
      </c>
      <c r="N607" s="30">
        <v>16</v>
      </c>
      <c r="O607" s="30" t="s">
        <v>114</v>
      </c>
      <c r="P607" s="30" t="s">
        <v>114</v>
      </c>
      <c r="Q607" s="30" t="s">
        <v>114</v>
      </c>
      <c r="R607" s="30">
        <v>10</v>
      </c>
      <c r="S607" s="30">
        <v>16</v>
      </c>
      <c r="T607" s="30" t="s">
        <v>114</v>
      </c>
      <c r="U607" s="30" t="s">
        <v>114</v>
      </c>
      <c r="V607" s="30" t="s">
        <v>114</v>
      </c>
      <c r="W607" s="30" t="s">
        <v>114</v>
      </c>
      <c r="X607" s="30" t="s">
        <v>114</v>
      </c>
      <c r="Y607" s="30">
        <v>63</v>
      </c>
      <c r="Z607" s="30">
        <v>63</v>
      </c>
      <c r="AA607" s="30" t="s">
        <v>114</v>
      </c>
      <c r="AB607" s="30" t="s">
        <v>114</v>
      </c>
    </row>
    <row r="608" spans="1:28">
      <c r="A608" s="30">
        <v>201819</v>
      </c>
      <c r="B608" s="30" t="s">
        <v>19</v>
      </c>
      <c r="C608" s="30" t="s">
        <v>356</v>
      </c>
      <c r="D608" s="30" t="s">
        <v>20</v>
      </c>
      <c r="E608" s="30" t="s">
        <v>21</v>
      </c>
      <c r="F608" s="30" t="s">
        <v>22</v>
      </c>
      <c r="G608" s="30" t="s">
        <v>81</v>
      </c>
      <c r="H608" s="30" t="s">
        <v>366</v>
      </c>
      <c r="I608" s="30" t="s">
        <v>24</v>
      </c>
      <c r="J608" s="7" t="s">
        <v>109</v>
      </c>
      <c r="K608" s="7" t="s">
        <v>109</v>
      </c>
      <c r="L608" s="30" t="s">
        <v>40</v>
      </c>
      <c r="M608" s="30" t="s">
        <v>367</v>
      </c>
      <c r="N608" s="30">
        <v>92</v>
      </c>
      <c r="O608" s="30" t="s">
        <v>114</v>
      </c>
      <c r="P608" s="30" t="s">
        <v>114</v>
      </c>
      <c r="Q608" s="30" t="s">
        <v>114</v>
      </c>
      <c r="R608" s="30">
        <v>74</v>
      </c>
      <c r="S608" s="30">
        <v>92</v>
      </c>
      <c r="T608" s="30" t="s">
        <v>114</v>
      </c>
      <c r="U608" s="30" t="s">
        <v>114</v>
      </c>
      <c r="V608" s="30" t="s">
        <v>114</v>
      </c>
      <c r="W608" s="30" t="s">
        <v>114</v>
      </c>
      <c r="X608" s="30" t="s">
        <v>114</v>
      </c>
      <c r="Y608" s="30">
        <v>80</v>
      </c>
      <c r="Z608" s="30">
        <v>80</v>
      </c>
      <c r="AA608" s="30" t="s">
        <v>114</v>
      </c>
      <c r="AB608" s="30" t="s">
        <v>114</v>
      </c>
    </row>
    <row r="609" spans="1:28">
      <c r="A609" s="30">
        <v>201819</v>
      </c>
      <c r="B609" s="30" t="s">
        <v>19</v>
      </c>
      <c r="C609" s="30" t="s">
        <v>356</v>
      </c>
      <c r="D609" s="30" t="s">
        <v>20</v>
      </c>
      <c r="E609" s="30" t="s">
        <v>21</v>
      </c>
      <c r="F609" s="30" t="s">
        <v>22</v>
      </c>
      <c r="G609" s="30" t="s">
        <v>83</v>
      </c>
      <c r="H609" s="30" t="s">
        <v>366</v>
      </c>
      <c r="I609" s="30" t="s">
        <v>24</v>
      </c>
      <c r="J609" s="7" t="s">
        <v>109</v>
      </c>
      <c r="K609" s="7" t="s">
        <v>109</v>
      </c>
      <c r="L609" s="30" t="s">
        <v>40</v>
      </c>
      <c r="M609" s="30" t="s">
        <v>367</v>
      </c>
      <c r="N609" s="30">
        <v>44</v>
      </c>
      <c r="O609" s="30" t="s">
        <v>114</v>
      </c>
      <c r="P609" s="30" t="s">
        <v>114</v>
      </c>
      <c r="Q609" s="30" t="s">
        <v>114</v>
      </c>
      <c r="R609" s="30">
        <v>38</v>
      </c>
      <c r="S609" s="30">
        <v>44</v>
      </c>
      <c r="T609" s="30" t="s">
        <v>114</v>
      </c>
      <c r="U609" s="30" t="s">
        <v>114</v>
      </c>
      <c r="V609" s="30" t="s">
        <v>114</v>
      </c>
      <c r="W609" s="30" t="s">
        <v>114</v>
      </c>
      <c r="X609" s="30" t="s">
        <v>114</v>
      </c>
      <c r="Y609" s="30">
        <v>86</v>
      </c>
      <c r="Z609" s="30">
        <v>86</v>
      </c>
      <c r="AA609" s="30" t="s">
        <v>114</v>
      </c>
      <c r="AB609" s="30" t="s">
        <v>114</v>
      </c>
    </row>
    <row r="610" spans="1:28">
      <c r="A610" s="30">
        <v>201819</v>
      </c>
      <c r="B610" s="30" t="s">
        <v>19</v>
      </c>
      <c r="C610" s="30" t="s">
        <v>356</v>
      </c>
      <c r="D610" s="30" t="s">
        <v>20</v>
      </c>
      <c r="E610" s="30" t="s">
        <v>21</v>
      </c>
      <c r="F610" s="30" t="s">
        <v>22</v>
      </c>
      <c r="G610" s="30" t="s">
        <v>109</v>
      </c>
      <c r="H610" s="30" t="s">
        <v>366</v>
      </c>
      <c r="I610" s="30" t="s">
        <v>24</v>
      </c>
      <c r="J610" s="7" t="s">
        <v>109</v>
      </c>
      <c r="K610" s="7" t="s">
        <v>109</v>
      </c>
      <c r="L610" s="30" t="s">
        <v>40</v>
      </c>
      <c r="M610" s="30" t="s">
        <v>367</v>
      </c>
      <c r="N610" s="30">
        <v>136</v>
      </c>
      <c r="O610" s="30" t="s">
        <v>114</v>
      </c>
      <c r="P610" s="30" t="s">
        <v>114</v>
      </c>
      <c r="Q610" s="30" t="s">
        <v>114</v>
      </c>
      <c r="R610" s="30">
        <v>112</v>
      </c>
      <c r="S610" s="30">
        <v>136</v>
      </c>
      <c r="T610" s="30" t="s">
        <v>114</v>
      </c>
      <c r="U610" s="30" t="s">
        <v>114</v>
      </c>
      <c r="V610" s="30" t="s">
        <v>114</v>
      </c>
      <c r="W610" s="30" t="s">
        <v>114</v>
      </c>
      <c r="X610" s="30" t="s">
        <v>114</v>
      </c>
      <c r="Y610" s="30">
        <v>82</v>
      </c>
      <c r="Z610" s="30">
        <v>82</v>
      </c>
      <c r="AA610" s="30" t="s">
        <v>114</v>
      </c>
      <c r="AB610" s="30" t="s">
        <v>114</v>
      </c>
    </row>
    <row r="611" spans="1:28">
      <c r="A611" s="30">
        <v>201819</v>
      </c>
      <c r="B611" s="30" t="s">
        <v>19</v>
      </c>
      <c r="C611" s="30" t="s">
        <v>356</v>
      </c>
      <c r="D611" s="30" t="s">
        <v>20</v>
      </c>
      <c r="E611" s="30" t="s">
        <v>21</v>
      </c>
      <c r="F611" s="30" t="s">
        <v>22</v>
      </c>
      <c r="G611" s="30" t="s">
        <v>81</v>
      </c>
      <c r="H611" s="30" t="s">
        <v>366</v>
      </c>
      <c r="I611" s="30" t="s">
        <v>24</v>
      </c>
      <c r="J611" s="7" t="s">
        <v>109</v>
      </c>
      <c r="K611" s="7" t="s">
        <v>109</v>
      </c>
      <c r="L611" s="30" t="s">
        <v>86</v>
      </c>
      <c r="M611" s="30" t="s">
        <v>367</v>
      </c>
      <c r="N611" s="30">
        <v>4</v>
      </c>
      <c r="O611" s="30" t="s">
        <v>114</v>
      </c>
      <c r="P611" s="30" t="s">
        <v>114</v>
      </c>
      <c r="Q611" s="30" t="s">
        <v>114</v>
      </c>
      <c r="R611" s="30">
        <v>0</v>
      </c>
      <c r="S611" s="30">
        <v>4</v>
      </c>
      <c r="T611" s="30" t="s">
        <v>114</v>
      </c>
      <c r="U611" s="30" t="s">
        <v>114</v>
      </c>
      <c r="V611" s="30" t="s">
        <v>114</v>
      </c>
      <c r="W611" s="30" t="s">
        <v>114</v>
      </c>
      <c r="X611" s="30" t="s">
        <v>114</v>
      </c>
      <c r="Y611" s="30">
        <v>0</v>
      </c>
      <c r="Z611" s="30">
        <v>0</v>
      </c>
      <c r="AA611" s="30" t="s">
        <v>114</v>
      </c>
      <c r="AB611" s="30" t="s">
        <v>114</v>
      </c>
    </row>
    <row r="612" spans="1:28">
      <c r="A612" s="30">
        <v>201819</v>
      </c>
      <c r="B612" s="30" t="s">
        <v>19</v>
      </c>
      <c r="C612" s="30" t="s">
        <v>356</v>
      </c>
      <c r="D612" s="30" t="s">
        <v>20</v>
      </c>
      <c r="E612" s="30" t="s">
        <v>21</v>
      </c>
      <c r="F612" s="30" t="s">
        <v>22</v>
      </c>
      <c r="G612" s="30" t="s">
        <v>83</v>
      </c>
      <c r="H612" s="30" t="s">
        <v>366</v>
      </c>
      <c r="I612" s="30" t="s">
        <v>24</v>
      </c>
      <c r="J612" s="7" t="s">
        <v>109</v>
      </c>
      <c r="K612" s="7" t="s">
        <v>109</v>
      </c>
      <c r="L612" s="30" t="s">
        <v>86</v>
      </c>
      <c r="M612" s="30" t="s">
        <v>367</v>
      </c>
      <c r="N612" s="30">
        <v>18</v>
      </c>
      <c r="O612" s="30" t="s">
        <v>114</v>
      </c>
      <c r="P612" s="30" t="s">
        <v>114</v>
      </c>
      <c r="Q612" s="30" t="s">
        <v>114</v>
      </c>
      <c r="R612" s="30">
        <v>6</v>
      </c>
      <c r="S612" s="30">
        <v>18</v>
      </c>
      <c r="T612" s="30" t="s">
        <v>114</v>
      </c>
      <c r="U612" s="30" t="s">
        <v>114</v>
      </c>
      <c r="V612" s="30" t="s">
        <v>114</v>
      </c>
      <c r="W612" s="30" t="s">
        <v>114</v>
      </c>
      <c r="X612" s="30" t="s">
        <v>114</v>
      </c>
      <c r="Y612" s="30">
        <v>33</v>
      </c>
      <c r="Z612" s="30">
        <v>33</v>
      </c>
      <c r="AA612" s="30" t="s">
        <v>114</v>
      </c>
      <c r="AB612" s="30" t="s">
        <v>114</v>
      </c>
    </row>
    <row r="613" spans="1:28">
      <c r="A613" s="30">
        <v>201819</v>
      </c>
      <c r="B613" s="30" t="s">
        <v>19</v>
      </c>
      <c r="C613" s="30" t="s">
        <v>356</v>
      </c>
      <c r="D613" s="30" t="s">
        <v>20</v>
      </c>
      <c r="E613" s="30" t="s">
        <v>21</v>
      </c>
      <c r="F613" s="30" t="s">
        <v>22</v>
      </c>
      <c r="G613" s="30" t="s">
        <v>109</v>
      </c>
      <c r="H613" s="30" t="s">
        <v>366</v>
      </c>
      <c r="I613" s="30" t="s">
        <v>24</v>
      </c>
      <c r="J613" s="7" t="s">
        <v>109</v>
      </c>
      <c r="K613" s="7" t="s">
        <v>109</v>
      </c>
      <c r="L613" s="30" t="s">
        <v>86</v>
      </c>
      <c r="M613" s="30" t="s">
        <v>367</v>
      </c>
      <c r="N613" s="30">
        <v>22</v>
      </c>
      <c r="O613" s="30" t="s">
        <v>114</v>
      </c>
      <c r="P613" s="30" t="s">
        <v>114</v>
      </c>
      <c r="Q613" s="30" t="s">
        <v>114</v>
      </c>
      <c r="R613" s="30">
        <v>6</v>
      </c>
      <c r="S613" s="30">
        <v>22</v>
      </c>
      <c r="T613" s="30" t="s">
        <v>114</v>
      </c>
      <c r="U613" s="30" t="s">
        <v>114</v>
      </c>
      <c r="V613" s="30" t="s">
        <v>114</v>
      </c>
      <c r="W613" s="30" t="s">
        <v>114</v>
      </c>
      <c r="X613" s="30" t="s">
        <v>114</v>
      </c>
      <c r="Y613" s="30">
        <v>27</v>
      </c>
      <c r="Z613" s="30">
        <v>27</v>
      </c>
      <c r="AA613" s="30" t="s">
        <v>114</v>
      </c>
      <c r="AB613" s="30" t="s">
        <v>114</v>
      </c>
    </row>
    <row r="614" spans="1:28">
      <c r="A614" s="30">
        <v>201819</v>
      </c>
      <c r="B614" s="30" t="s">
        <v>19</v>
      </c>
      <c r="C614" s="30" t="s">
        <v>356</v>
      </c>
      <c r="D614" s="30" t="s">
        <v>20</v>
      </c>
      <c r="E614" s="30" t="s">
        <v>21</v>
      </c>
      <c r="F614" s="30" t="s">
        <v>22</v>
      </c>
      <c r="G614" s="30" t="s">
        <v>83</v>
      </c>
      <c r="H614" s="30" t="s">
        <v>366</v>
      </c>
      <c r="I614" s="30" t="s">
        <v>24</v>
      </c>
      <c r="J614" s="7" t="s">
        <v>109</v>
      </c>
      <c r="K614" s="7" t="s">
        <v>109</v>
      </c>
      <c r="L614" s="30" t="s">
        <v>41</v>
      </c>
      <c r="M614" s="30" t="s">
        <v>367</v>
      </c>
      <c r="N614" s="30">
        <v>1</v>
      </c>
      <c r="O614" s="30" t="s">
        <v>114</v>
      </c>
      <c r="P614" s="30" t="s">
        <v>114</v>
      </c>
      <c r="Q614" s="30" t="s">
        <v>114</v>
      </c>
      <c r="R614" s="30">
        <v>1</v>
      </c>
      <c r="S614" s="30">
        <v>1</v>
      </c>
      <c r="T614" s="30" t="s">
        <v>114</v>
      </c>
      <c r="U614" s="30" t="s">
        <v>114</v>
      </c>
      <c r="V614" s="30" t="s">
        <v>114</v>
      </c>
      <c r="W614" s="30" t="s">
        <v>114</v>
      </c>
      <c r="X614" s="30" t="s">
        <v>114</v>
      </c>
      <c r="Y614" s="30">
        <v>100</v>
      </c>
      <c r="Z614" s="30">
        <v>100</v>
      </c>
      <c r="AA614" s="30" t="s">
        <v>114</v>
      </c>
      <c r="AB614" s="30" t="s">
        <v>114</v>
      </c>
    </row>
    <row r="615" spans="1:28">
      <c r="A615" s="30">
        <v>201819</v>
      </c>
      <c r="B615" s="30" t="s">
        <v>19</v>
      </c>
      <c r="C615" s="30" t="s">
        <v>356</v>
      </c>
      <c r="D615" s="30" t="s">
        <v>20</v>
      </c>
      <c r="E615" s="30" t="s">
        <v>21</v>
      </c>
      <c r="F615" s="30" t="s">
        <v>22</v>
      </c>
      <c r="G615" s="30" t="s">
        <v>109</v>
      </c>
      <c r="H615" s="30" t="s">
        <v>366</v>
      </c>
      <c r="I615" s="30" t="s">
        <v>24</v>
      </c>
      <c r="J615" s="7" t="s">
        <v>109</v>
      </c>
      <c r="K615" s="7" t="s">
        <v>109</v>
      </c>
      <c r="L615" s="30" t="s">
        <v>41</v>
      </c>
      <c r="M615" s="30" t="s">
        <v>367</v>
      </c>
      <c r="N615" s="30">
        <v>1</v>
      </c>
      <c r="O615" s="30" t="s">
        <v>114</v>
      </c>
      <c r="P615" s="30" t="s">
        <v>114</v>
      </c>
      <c r="Q615" s="30" t="s">
        <v>114</v>
      </c>
      <c r="R615" s="30">
        <v>1</v>
      </c>
      <c r="S615" s="30">
        <v>1</v>
      </c>
      <c r="T615" s="30" t="s">
        <v>114</v>
      </c>
      <c r="U615" s="30" t="s">
        <v>114</v>
      </c>
      <c r="V615" s="30" t="s">
        <v>114</v>
      </c>
      <c r="W615" s="30" t="s">
        <v>114</v>
      </c>
      <c r="X615" s="30" t="s">
        <v>114</v>
      </c>
      <c r="Y615" s="30">
        <v>100</v>
      </c>
      <c r="Z615" s="30">
        <v>100</v>
      </c>
      <c r="AA615" s="30" t="s">
        <v>114</v>
      </c>
      <c r="AB615" s="30" t="s">
        <v>114</v>
      </c>
    </row>
    <row r="616" spans="1:28">
      <c r="A616" s="30">
        <v>201819</v>
      </c>
      <c r="B616" s="30" t="s">
        <v>19</v>
      </c>
      <c r="C616" s="30" t="s">
        <v>356</v>
      </c>
      <c r="D616" s="30" t="s">
        <v>20</v>
      </c>
      <c r="E616" s="30" t="s">
        <v>21</v>
      </c>
      <c r="F616" s="30" t="s">
        <v>22</v>
      </c>
      <c r="G616" s="30" t="s">
        <v>81</v>
      </c>
      <c r="H616" s="30" t="s">
        <v>366</v>
      </c>
      <c r="I616" s="30" t="s">
        <v>24</v>
      </c>
      <c r="J616" s="7" t="s">
        <v>109</v>
      </c>
      <c r="K616" s="7" t="s">
        <v>109</v>
      </c>
      <c r="L616" s="30" t="s">
        <v>42</v>
      </c>
      <c r="M616" s="30" t="s">
        <v>367</v>
      </c>
      <c r="N616" s="30">
        <v>12</v>
      </c>
      <c r="O616" s="30" t="s">
        <v>114</v>
      </c>
      <c r="P616" s="30" t="s">
        <v>114</v>
      </c>
      <c r="Q616" s="30" t="s">
        <v>114</v>
      </c>
      <c r="R616" s="30">
        <v>6</v>
      </c>
      <c r="S616" s="30">
        <v>12</v>
      </c>
      <c r="T616" s="30" t="s">
        <v>114</v>
      </c>
      <c r="U616" s="30" t="s">
        <v>114</v>
      </c>
      <c r="V616" s="30" t="s">
        <v>114</v>
      </c>
      <c r="W616" s="30" t="s">
        <v>114</v>
      </c>
      <c r="X616" s="30" t="s">
        <v>114</v>
      </c>
      <c r="Y616" s="30">
        <v>50</v>
      </c>
      <c r="Z616" s="30">
        <v>50</v>
      </c>
      <c r="AA616" s="30" t="s">
        <v>114</v>
      </c>
      <c r="AB616" s="30" t="s">
        <v>114</v>
      </c>
    </row>
    <row r="617" spans="1:28">
      <c r="A617" s="30">
        <v>201819</v>
      </c>
      <c r="B617" s="30" t="s">
        <v>19</v>
      </c>
      <c r="C617" s="30" t="s">
        <v>356</v>
      </c>
      <c r="D617" s="30" t="s">
        <v>20</v>
      </c>
      <c r="E617" s="30" t="s">
        <v>21</v>
      </c>
      <c r="F617" s="30" t="s">
        <v>22</v>
      </c>
      <c r="G617" s="30" t="s">
        <v>83</v>
      </c>
      <c r="H617" s="30" t="s">
        <v>366</v>
      </c>
      <c r="I617" s="30" t="s">
        <v>24</v>
      </c>
      <c r="J617" s="7" t="s">
        <v>109</v>
      </c>
      <c r="K617" s="7" t="s">
        <v>109</v>
      </c>
      <c r="L617" s="30" t="s">
        <v>42</v>
      </c>
      <c r="M617" s="30" t="s">
        <v>367</v>
      </c>
      <c r="N617" s="30">
        <v>13</v>
      </c>
      <c r="O617" s="30" t="s">
        <v>114</v>
      </c>
      <c r="P617" s="30" t="s">
        <v>114</v>
      </c>
      <c r="Q617" s="30" t="s">
        <v>114</v>
      </c>
      <c r="R617" s="30">
        <v>9</v>
      </c>
      <c r="S617" s="30">
        <v>13</v>
      </c>
      <c r="T617" s="30" t="s">
        <v>114</v>
      </c>
      <c r="U617" s="30" t="s">
        <v>114</v>
      </c>
      <c r="V617" s="30" t="s">
        <v>114</v>
      </c>
      <c r="W617" s="30" t="s">
        <v>114</v>
      </c>
      <c r="X617" s="30" t="s">
        <v>114</v>
      </c>
      <c r="Y617" s="30">
        <v>69</v>
      </c>
      <c r="Z617" s="30">
        <v>69</v>
      </c>
      <c r="AA617" s="30" t="s">
        <v>114</v>
      </c>
      <c r="AB617" s="30" t="s">
        <v>114</v>
      </c>
    </row>
    <row r="618" spans="1:28">
      <c r="A618" s="30">
        <v>201819</v>
      </c>
      <c r="B618" s="30" t="s">
        <v>19</v>
      </c>
      <c r="C618" s="30" t="s">
        <v>356</v>
      </c>
      <c r="D618" s="30" t="s">
        <v>20</v>
      </c>
      <c r="E618" s="30" t="s">
        <v>21</v>
      </c>
      <c r="F618" s="30" t="s">
        <v>22</v>
      </c>
      <c r="G618" s="30" t="s">
        <v>109</v>
      </c>
      <c r="H618" s="30" t="s">
        <v>366</v>
      </c>
      <c r="I618" s="30" t="s">
        <v>24</v>
      </c>
      <c r="J618" s="7" t="s">
        <v>109</v>
      </c>
      <c r="K618" s="7" t="s">
        <v>109</v>
      </c>
      <c r="L618" s="30" t="s">
        <v>42</v>
      </c>
      <c r="M618" s="30" t="s">
        <v>367</v>
      </c>
      <c r="N618" s="30">
        <v>25</v>
      </c>
      <c r="O618" s="30" t="s">
        <v>114</v>
      </c>
      <c r="P618" s="30" t="s">
        <v>114</v>
      </c>
      <c r="Q618" s="30" t="s">
        <v>114</v>
      </c>
      <c r="R618" s="30">
        <v>15</v>
      </c>
      <c r="S618" s="30">
        <v>25</v>
      </c>
      <c r="T618" s="30" t="s">
        <v>114</v>
      </c>
      <c r="U618" s="30" t="s">
        <v>114</v>
      </c>
      <c r="V618" s="30" t="s">
        <v>114</v>
      </c>
      <c r="W618" s="30" t="s">
        <v>114</v>
      </c>
      <c r="X618" s="30" t="s">
        <v>114</v>
      </c>
      <c r="Y618" s="30">
        <v>60</v>
      </c>
      <c r="Z618" s="30">
        <v>60</v>
      </c>
      <c r="AA618" s="30" t="s">
        <v>114</v>
      </c>
      <c r="AB618" s="30" t="s">
        <v>114</v>
      </c>
    </row>
    <row r="619" spans="1:28">
      <c r="A619" s="30">
        <v>201819</v>
      </c>
      <c r="B619" s="30" t="s">
        <v>19</v>
      </c>
      <c r="C619" s="30" t="s">
        <v>356</v>
      </c>
      <c r="D619" s="30" t="s">
        <v>20</v>
      </c>
      <c r="E619" s="30" t="s">
        <v>21</v>
      </c>
      <c r="F619" s="30" t="s">
        <v>22</v>
      </c>
      <c r="G619" s="30" t="s">
        <v>81</v>
      </c>
      <c r="H619" s="30" t="s">
        <v>366</v>
      </c>
      <c r="I619" s="30" t="s">
        <v>24</v>
      </c>
      <c r="J619" s="7" t="s">
        <v>109</v>
      </c>
      <c r="K619" s="7" t="s">
        <v>109</v>
      </c>
      <c r="L619" s="30" t="s">
        <v>43</v>
      </c>
      <c r="M619" s="30" t="s">
        <v>367</v>
      </c>
      <c r="N619" s="30">
        <v>2</v>
      </c>
      <c r="O619" s="30" t="s">
        <v>114</v>
      </c>
      <c r="P619" s="30" t="s">
        <v>114</v>
      </c>
      <c r="Q619" s="30" t="s">
        <v>114</v>
      </c>
      <c r="R619" s="30">
        <v>0</v>
      </c>
      <c r="S619" s="30">
        <v>2</v>
      </c>
      <c r="T619" s="30" t="s">
        <v>114</v>
      </c>
      <c r="U619" s="30" t="s">
        <v>114</v>
      </c>
      <c r="V619" s="30" t="s">
        <v>114</v>
      </c>
      <c r="W619" s="30" t="s">
        <v>114</v>
      </c>
      <c r="X619" s="30" t="s">
        <v>114</v>
      </c>
      <c r="Y619" s="30">
        <v>0</v>
      </c>
      <c r="Z619" s="30">
        <v>0</v>
      </c>
      <c r="AA619" s="30" t="s">
        <v>114</v>
      </c>
      <c r="AB619" s="30" t="s">
        <v>114</v>
      </c>
    </row>
    <row r="620" spans="1:28">
      <c r="A620" s="30">
        <v>201819</v>
      </c>
      <c r="B620" s="30" t="s">
        <v>19</v>
      </c>
      <c r="C620" s="30" t="s">
        <v>356</v>
      </c>
      <c r="D620" s="30" t="s">
        <v>20</v>
      </c>
      <c r="E620" s="30" t="s">
        <v>21</v>
      </c>
      <c r="F620" s="30" t="s">
        <v>22</v>
      </c>
      <c r="G620" s="30" t="s">
        <v>83</v>
      </c>
      <c r="H620" s="30" t="s">
        <v>366</v>
      </c>
      <c r="I620" s="30" t="s">
        <v>24</v>
      </c>
      <c r="J620" s="7" t="s">
        <v>109</v>
      </c>
      <c r="K620" s="7" t="s">
        <v>109</v>
      </c>
      <c r="L620" s="30" t="s">
        <v>43</v>
      </c>
      <c r="M620" s="30" t="s">
        <v>367</v>
      </c>
      <c r="N620" s="30">
        <v>4</v>
      </c>
      <c r="O620" s="30" t="s">
        <v>114</v>
      </c>
      <c r="P620" s="30" t="s">
        <v>114</v>
      </c>
      <c r="Q620" s="30" t="s">
        <v>114</v>
      </c>
      <c r="R620" s="30">
        <v>3</v>
      </c>
      <c r="S620" s="30">
        <v>4</v>
      </c>
      <c r="T620" s="30" t="s">
        <v>114</v>
      </c>
      <c r="U620" s="30" t="s">
        <v>114</v>
      </c>
      <c r="V620" s="30" t="s">
        <v>114</v>
      </c>
      <c r="W620" s="30" t="s">
        <v>114</v>
      </c>
      <c r="X620" s="30" t="s">
        <v>114</v>
      </c>
      <c r="Y620" s="30">
        <v>75</v>
      </c>
      <c r="Z620" s="30">
        <v>75</v>
      </c>
      <c r="AA620" s="30" t="s">
        <v>114</v>
      </c>
      <c r="AB620" s="30" t="s">
        <v>114</v>
      </c>
    </row>
    <row r="621" spans="1:28">
      <c r="A621" s="30">
        <v>201819</v>
      </c>
      <c r="B621" s="30" t="s">
        <v>19</v>
      </c>
      <c r="C621" s="30" t="s">
        <v>356</v>
      </c>
      <c r="D621" s="30" t="s">
        <v>20</v>
      </c>
      <c r="E621" s="30" t="s">
        <v>21</v>
      </c>
      <c r="F621" s="30" t="s">
        <v>22</v>
      </c>
      <c r="G621" s="30" t="s">
        <v>109</v>
      </c>
      <c r="H621" s="30" t="s">
        <v>366</v>
      </c>
      <c r="I621" s="30" t="s">
        <v>24</v>
      </c>
      <c r="J621" s="7" t="s">
        <v>109</v>
      </c>
      <c r="K621" s="7" t="s">
        <v>109</v>
      </c>
      <c r="L621" s="30" t="s">
        <v>43</v>
      </c>
      <c r="M621" s="30" t="s">
        <v>367</v>
      </c>
      <c r="N621" s="30">
        <v>6</v>
      </c>
      <c r="O621" s="30" t="s">
        <v>114</v>
      </c>
      <c r="P621" s="30" t="s">
        <v>114</v>
      </c>
      <c r="Q621" s="30" t="s">
        <v>114</v>
      </c>
      <c r="R621" s="30">
        <v>3</v>
      </c>
      <c r="S621" s="30">
        <v>6</v>
      </c>
      <c r="T621" s="30" t="s">
        <v>114</v>
      </c>
      <c r="U621" s="30" t="s">
        <v>114</v>
      </c>
      <c r="V621" s="30" t="s">
        <v>114</v>
      </c>
      <c r="W621" s="30" t="s">
        <v>114</v>
      </c>
      <c r="X621" s="30" t="s">
        <v>114</v>
      </c>
      <c r="Y621" s="30">
        <v>50</v>
      </c>
      <c r="Z621" s="30">
        <v>50</v>
      </c>
      <c r="AA621" s="30" t="s">
        <v>114</v>
      </c>
      <c r="AB621" s="30" t="s">
        <v>114</v>
      </c>
    </row>
    <row r="622" spans="1:28">
      <c r="A622" s="30">
        <v>201819</v>
      </c>
      <c r="B622" s="30" t="s">
        <v>19</v>
      </c>
      <c r="C622" s="30" t="s">
        <v>356</v>
      </c>
      <c r="D622" s="30" t="s">
        <v>20</v>
      </c>
      <c r="E622" s="30" t="s">
        <v>21</v>
      </c>
      <c r="F622" s="30" t="s">
        <v>22</v>
      </c>
      <c r="G622" s="30" t="s">
        <v>81</v>
      </c>
      <c r="H622" s="30" t="s">
        <v>366</v>
      </c>
      <c r="I622" s="30" t="s">
        <v>24</v>
      </c>
      <c r="J622" s="7" t="s">
        <v>109</v>
      </c>
      <c r="K622" s="7" t="s">
        <v>109</v>
      </c>
      <c r="L622" s="30" t="s">
        <v>44</v>
      </c>
      <c r="M622" s="30" t="s">
        <v>367</v>
      </c>
      <c r="N622" s="30">
        <v>2</v>
      </c>
      <c r="O622" s="30" t="s">
        <v>114</v>
      </c>
      <c r="P622" s="30" t="s">
        <v>114</v>
      </c>
      <c r="Q622" s="30" t="s">
        <v>114</v>
      </c>
      <c r="R622" s="30">
        <v>2</v>
      </c>
      <c r="S622" s="30">
        <v>2</v>
      </c>
      <c r="T622" s="30" t="s">
        <v>114</v>
      </c>
      <c r="U622" s="30" t="s">
        <v>114</v>
      </c>
      <c r="V622" s="30" t="s">
        <v>114</v>
      </c>
      <c r="W622" s="30" t="s">
        <v>114</v>
      </c>
      <c r="X622" s="30" t="s">
        <v>114</v>
      </c>
      <c r="Y622" s="30">
        <v>100</v>
      </c>
      <c r="Z622" s="30">
        <v>100</v>
      </c>
      <c r="AA622" s="30" t="s">
        <v>114</v>
      </c>
      <c r="AB622" s="30" t="s">
        <v>114</v>
      </c>
    </row>
    <row r="623" spans="1:28">
      <c r="A623" s="30">
        <v>201819</v>
      </c>
      <c r="B623" s="30" t="s">
        <v>19</v>
      </c>
      <c r="C623" s="30" t="s">
        <v>356</v>
      </c>
      <c r="D623" s="30" t="s">
        <v>20</v>
      </c>
      <c r="E623" s="30" t="s">
        <v>21</v>
      </c>
      <c r="F623" s="30" t="s">
        <v>22</v>
      </c>
      <c r="G623" s="30" t="s">
        <v>83</v>
      </c>
      <c r="H623" s="30" t="s">
        <v>366</v>
      </c>
      <c r="I623" s="30" t="s">
        <v>24</v>
      </c>
      <c r="J623" s="7" t="s">
        <v>109</v>
      </c>
      <c r="K623" s="7" t="s">
        <v>109</v>
      </c>
      <c r="L623" s="30" t="s">
        <v>44</v>
      </c>
      <c r="M623" s="30" t="s">
        <v>367</v>
      </c>
      <c r="N623" s="30">
        <v>1</v>
      </c>
      <c r="O623" s="30" t="s">
        <v>114</v>
      </c>
      <c r="P623" s="30" t="s">
        <v>114</v>
      </c>
      <c r="Q623" s="30" t="s">
        <v>114</v>
      </c>
      <c r="R623" s="30">
        <v>1</v>
      </c>
      <c r="S623" s="30">
        <v>1</v>
      </c>
      <c r="T623" s="30" t="s">
        <v>114</v>
      </c>
      <c r="U623" s="30" t="s">
        <v>114</v>
      </c>
      <c r="V623" s="30" t="s">
        <v>114</v>
      </c>
      <c r="W623" s="30" t="s">
        <v>114</v>
      </c>
      <c r="X623" s="30" t="s">
        <v>114</v>
      </c>
      <c r="Y623" s="30">
        <v>100</v>
      </c>
      <c r="Z623" s="30">
        <v>100</v>
      </c>
      <c r="AA623" s="30" t="s">
        <v>114</v>
      </c>
      <c r="AB623" s="30" t="s">
        <v>114</v>
      </c>
    </row>
    <row r="624" spans="1:28">
      <c r="A624" s="30">
        <v>201819</v>
      </c>
      <c r="B624" s="30" t="s">
        <v>19</v>
      </c>
      <c r="C624" s="30" t="s">
        <v>356</v>
      </c>
      <c r="D624" s="30" t="s">
        <v>20</v>
      </c>
      <c r="E624" s="30" t="s">
        <v>21</v>
      </c>
      <c r="F624" s="30" t="s">
        <v>22</v>
      </c>
      <c r="G624" s="30" t="s">
        <v>109</v>
      </c>
      <c r="H624" s="30" t="s">
        <v>366</v>
      </c>
      <c r="I624" s="30" t="s">
        <v>24</v>
      </c>
      <c r="J624" s="7" t="s">
        <v>109</v>
      </c>
      <c r="K624" s="7" t="s">
        <v>109</v>
      </c>
      <c r="L624" s="30" t="s">
        <v>44</v>
      </c>
      <c r="M624" s="30" t="s">
        <v>367</v>
      </c>
      <c r="N624" s="30">
        <v>3</v>
      </c>
      <c r="O624" s="30" t="s">
        <v>114</v>
      </c>
      <c r="P624" s="30" t="s">
        <v>114</v>
      </c>
      <c r="Q624" s="30" t="s">
        <v>114</v>
      </c>
      <c r="R624" s="30">
        <v>3</v>
      </c>
      <c r="S624" s="30">
        <v>3</v>
      </c>
      <c r="T624" s="30" t="s">
        <v>114</v>
      </c>
      <c r="U624" s="30" t="s">
        <v>114</v>
      </c>
      <c r="V624" s="30" t="s">
        <v>114</v>
      </c>
      <c r="W624" s="30" t="s">
        <v>114</v>
      </c>
      <c r="X624" s="30" t="s">
        <v>114</v>
      </c>
      <c r="Y624" s="30">
        <v>100</v>
      </c>
      <c r="Z624" s="30">
        <v>100</v>
      </c>
      <c r="AA624" s="30" t="s">
        <v>114</v>
      </c>
      <c r="AB624" s="30" t="s">
        <v>114</v>
      </c>
    </row>
    <row r="625" spans="1:28">
      <c r="A625" s="30">
        <v>201819</v>
      </c>
      <c r="B625" s="30" t="s">
        <v>19</v>
      </c>
      <c r="C625" s="30" t="s">
        <v>356</v>
      </c>
      <c r="D625" s="30" t="s">
        <v>20</v>
      </c>
      <c r="E625" s="30" t="s">
        <v>21</v>
      </c>
      <c r="F625" s="30" t="s">
        <v>22</v>
      </c>
      <c r="G625" s="30" t="s">
        <v>81</v>
      </c>
      <c r="H625" s="30" t="s">
        <v>366</v>
      </c>
      <c r="I625" s="30" t="s">
        <v>24</v>
      </c>
      <c r="J625" s="7" t="s">
        <v>109</v>
      </c>
      <c r="K625" s="7" t="s">
        <v>109</v>
      </c>
      <c r="L625" s="30" t="s">
        <v>45</v>
      </c>
      <c r="M625" s="30" t="s">
        <v>367</v>
      </c>
      <c r="N625" s="30">
        <v>4528</v>
      </c>
      <c r="O625" s="30" t="s">
        <v>114</v>
      </c>
      <c r="P625" s="30" t="s">
        <v>114</v>
      </c>
      <c r="Q625" s="30" t="s">
        <v>114</v>
      </c>
      <c r="R625" s="30">
        <v>2844</v>
      </c>
      <c r="S625" s="30">
        <v>3985</v>
      </c>
      <c r="T625" s="30" t="s">
        <v>114</v>
      </c>
      <c r="U625" s="30" t="s">
        <v>114</v>
      </c>
      <c r="V625" s="30" t="s">
        <v>114</v>
      </c>
      <c r="W625" s="30" t="s">
        <v>114</v>
      </c>
      <c r="X625" s="30" t="s">
        <v>114</v>
      </c>
      <c r="Y625" s="30">
        <v>63</v>
      </c>
      <c r="Z625" s="30">
        <v>63</v>
      </c>
      <c r="AA625" s="30" t="s">
        <v>114</v>
      </c>
      <c r="AB625" s="30" t="s">
        <v>114</v>
      </c>
    </row>
    <row r="626" spans="1:28">
      <c r="A626" s="30">
        <v>201819</v>
      </c>
      <c r="B626" s="30" t="s">
        <v>19</v>
      </c>
      <c r="C626" s="30" t="s">
        <v>356</v>
      </c>
      <c r="D626" s="30" t="s">
        <v>20</v>
      </c>
      <c r="E626" s="30" t="s">
        <v>21</v>
      </c>
      <c r="F626" s="30" t="s">
        <v>22</v>
      </c>
      <c r="G626" s="30" t="s">
        <v>83</v>
      </c>
      <c r="H626" s="30" t="s">
        <v>366</v>
      </c>
      <c r="I626" s="30" t="s">
        <v>24</v>
      </c>
      <c r="J626" s="7" t="s">
        <v>109</v>
      </c>
      <c r="K626" s="7" t="s">
        <v>109</v>
      </c>
      <c r="L626" s="30" t="s">
        <v>45</v>
      </c>
      <c r="M626" s="30" t="s">
        <v>367</v>
      </c>
      <c r="N626" s="30">
        <v>3063</v>
      </c>
      <c r="O626" s="30" t="s">
        <v>114</v>
      </c>
      <c r="P626" s="30" t="s">
        <v>114</v>
      </c>
      <c r="Q626" s="30" t="s">
        <v>114</v>
      </c>
      <c r="R626" s="30">
        <v>1787</v>
      </c>
      <c r="S626" s="30">
        <v>2677</v>
      </c>
      <c r="T626" s="30" t="s">
        <v>114</v>
      </c>
      <c r="U626" s="30" t="s">
        <v>114</v>
      </c>
      <c r="V626" s="30" t="s">
        <v>114</v>
      </c>
      <c r="W626" s="30" t="s">
        <v>114</v>
      </c>
      <c r="X626" s="30" t="s">
        <v>114</v>
      </c>
      <c r="Y626" s="30">
        <v>58</v>
      </c>
      <c r="Z626" s="30">
        <v>58</v>
      </c>
      <c r="AA626" s="30" t="s">
        <v>114</v>
      </c>
      <c r="AB626" s="30" t="s">
        <v>114</v>
      </c>
    </row>
    <row r="627" spans="1:28">
      <c r="A627" s="30">
        <v>201819</v>
      </c>
      <c r="B627" s="30" t="s">
        <v>19</v>
      </c>
      <c r="C627" s="30" t="s">
        <v>356</v>
      </c>
      <c r="D627" s="30" t="s">
        <v>20</v>
      </c>
      <c r="E627" s="30" t="s">
        <v>21</v>
      </c>
      <c r="F627" s="30" t="s">
        <v>22</v>
      </c>
      <c r="G627" s="30" t="s">
        <v>109</v>
      </c>
      <c r="H627" s="30" t="s">
        <v>366</v>
      </c>
      <c r="I627" s="30" t="s">
        <v>24</v>
      </c>
      <c r="J627" s="7" t="s">
        <v>109</v>
      </c>
      <c r="K627" s="7" t="s">
        <v>109</v>
      </c>
      <c r="L627" s="30" t="s">
        <v>45</v>
      </c>
      <c r="M627" s="30" t="s">
        <v>367</v>
      </c>
      <c r="N627" s="30">
        <v>7591</v>
      </c>
      <c r="O627" s="30" t="s">
        <v>114</v>
      </c>
      <c r="P627" s="30" t="s">
        <v>114</v>
      </c>
      <c r="Q627" s="30" t="s">
        <v>114</v>
      </c>
      <c r="R627" s="30">
        <v>4631</v>
      </c>
      <c r="S627" s="30">
        <v>6662</v>
      </c>
      <c r="T627" s="30" t="s">
        <v>114</v>
      </c>
      <c r="U627" s="30" t="s">
        <v>114</v>
      </c>
      <c r="V627" s="30" t="s">
        <v>114</v>
      </c>
      <c r="W627" s="30" t="s">
        <v>114</v>
      </c>
      <c r="X627" s="30" t="s">
        <v>114</v>
      </c>
      <c r="Y627" s="30">
        <v>61</v>
      </c>
      <c r="Z627" s="30">
        <v>61</v>
      </c>
      <c r="AA627" s="30" t="s">
        <v>114</v>
      </c>
      <c r="AB627" s="30" t="s">
        <v>114</v>
      </c>
    </row>
    <row r="628" spans="1:28">
      <c r="A628" s="30">
        <v>201819</v>
      </c>
      <c r="B628" s="30" t="s">
        <v>19</v>
      </c>
      <c r="C628" s="30" t="s">
        <v>356</v>
      </c>
      <c r="D628" s="30" t="s">
        <v>20</v>
      </c>
      <c r="E628" s="30" t="s">
        <v>21</v>
      </c>
      <c r="F628" s="30" t="s">
        <v>22</v>
      </c>
      <c r="G628" s="30" t="s">
        <v>81</v>
      </c>
      <c r="H628" s="30" t="s">
        <v>366</v>
      </c>
      <c r="I628" s="30" t="s">
        <v>24</v>
      </c>
      <c r="J628" s="7" t="s">
        <v>109</v>
      </c>
      <c r="K628" s="7" t="s">
        <v>109</v>
      </c>
      <c r="L628" s="30" t="s">
        <v>45</v>
      </c>
      <c r="M628" s="30" t="s">
        <v>368</v>
      </c>
      <c r="N628" s="30">
        <v>4528</v>
      </c>
      <c r="O628" s="30" t="s">
        <v>114</v>
      </c>
      <c r="P628" s="30" t="s">
        <v>114</v>
      </c>
      <c r="Q628" s="30" t="s">
        <v>114</v>
      </c>
      <c r="R628" s="30">
        <v>2844</v>
      </c>
      <c r="S628" s="30">
        <v>3985</v>
      </c>
      <c r="T628" s="30" t="s">
        <v>114</v>
      </c>
      <c r="U628" s="30" t="s">
        <v>114</v>
      </c>
      <c r="V628" s="30" t="s">
        <v>114</v>
      </c>
      <c r="W628" s="30" t="s">
        <v>114</v>
      </c>
      <c r="X628" s="30" t="s">
        <v>114</v>
      </c>
      <c r="Y628" s="30">
        <v>63</v>
      </c>
      <c r="Z628" s="30">
        <v>63</v>
      </c>
      <c r="AA628" s="30" t="s">
        <v>114</v>
      </c>
      <c r="AB628" s="30" t="s">
        <v>114</v>
      </c>
    </row>
    <row r="629" spans="1:28">
      <c r="A629" s="30">
        <v>201819</v>
      </c>
      <c r="B629" s="30" t="s">
        <v>19</v>
      </c>
      <c r="C629" s="30" t="s">
        <v>356</v>
      </c>
      <c r="D629" s="30" t="s">
        <v>20</v>
      </c>
      <c r="E629" s="30" t="s">
        <v>21</v>
      </c>
      <c r="F629" s="30" t="s">
        <v>22</v>
      </c>
      <c r="G629" s="30" t="s">
        <v>83</v>
      </c>
      <c r="H629" s="30" t="s">
        <v>366</v>
      </c>
      <c r="I629" s="30" t="s">
        <v>24</v>
      </c>
      <c r="J629" s="7" t="s">
        <v>109</v>
      </c>
      <c r="K629" s="7" t="s">
        <v>109</v>
      </c>
      <c r="L629" s="30" t="s">
        <v>45</v>
      </c>
      <c r="M629" s="30" t="s">
        <v>368</v>
      </c>
      <c r="N629" s="30">
        <v>3063</v>
      </c>
      <c r="O629" s="30" t="s">
        <v>114</v>
      </c>
      <c r="P629" s="30" t="s">
        <v>114</v>
      </c>
      <c r="Q629" s="30" t="s">
        <v>114</v>
      </c>
      <c r="R629" s="30">
        <v>1787</v>
      </c>
      <c r="S629" s="30">
        <v>2677</v>
      </c>
      <c r="T629" s="30" t="s">
        <v>114</v>
      </c>
      <c r="U629" s="30" t="s">
        <v>114</v>
      </c>
      <c r="V629" s="30" t="s">
        <v>114</v>
      </c>
      <c r="W629" s="30" t="s">
        <v>114</v>
      </c>
      <c r="X629" s="30" t="s">
        <v>114</v>
      </c>
      <c r="Y629" s="30">
        <v>58</v>
      </c>
      <c r="Z629" s="30">
        <v>58</v>
      </c>
      <c r="AA629" s="30" t="s">
        <v>114</v>
      </c>
      <c r="AB629" s="30" t="s">
        <v>114</v>
      </c>
    </row>
    <row r="630" spans="1:28">
      <c r="A630" s="30">
        <v>201819</v>
      </c>
      <c r="B630" s="30" t="s">
        <v>19</v>
      </c>
      <c r="C630" s="30" t="s">
        <v>356</v>
      </c>
      <c r="D630" s="30" t="s">
        <v>20</v>
      </c>
      <c r="E630" s="30" t="s">
        <v>21</v>
      </c>
      <c r="F630" s="30" t="s">
        <v>22</v>
      </c>
      <c r="G630" s="30" t="s">
        <v>109</v>
      </c>
      <c r="H630" s="30" t="s">
        <v>366</v>
      </c>
      <c r="I630" s="30" t="s">
        <v>24</v>
      </c>
      <c r="J630" s="7" t="s">
        <v>109</v>
      </c>
      <c r="K630" s="7" t="s">
        <v>109</v>
      </c>
      <c r="L630" s="30" t="s">
        <v>45</v>
      </c>
      <c r="M630" s="30" t="s">
        <v>368</v>
      </c>
      <c r="N630" s="30">
        <v>7591</v>
      </c>
      <c r="O630" s="30" t="s">
        <v>114</v>
      </c>
      <c r="P630" s="30" t="s">
        <v>114</v>
      </c>
      <c r="Q630" s="30" t="s">
        <v>114</v>
      </c>
      <c r="R630" s="30">
        <v>4631</v>
      </c>
      <c r="S630" s="30">
        <v>6662</v>
      </c>
      <c r="T630" s="30" t="s">
        <v>114</v>
      </c>
      <c r="U630" s="30" t="s">
        <v>114</v>
      </c>
      <c r="V630" s="30" t="s">
        <v>114</v>
      </c>
      <c r="W630" s="30" t="s">
        <v>114</v>
      </c>
      <c r="X630" s="30" t="s">
        <v>114</v>
      </c>
      <c r="Y630" s="30">
        <v>61</v>
      </c>
      <c r="Z630" s="30">
        <v>61</v>
      </c>
      <c r="AA630" s="30" t="s">
        <v>114</v>
      </c>
      <c r="AB630" s="30" t="s">
        <v>114</v>
      </c>
    </row>
    <row r="631" spans="1:28">
      <c r="A631" s="30">
        <v>201819</v>
      </c>
      <c r="B631" s="30" t="s">
        <v>19</v>
      </c>
      <c r="C631" s="30" t="s">
        <v>356</v>
      </c>
      <c r="D631" s="30" t="s">
        <v>20</v>
      </c>
      <c r="E631" s="30" t="s">
        <v>21</v>
      </c>
      <c r="F631" s="30" t="s">
        <v>22</v>
      </c>
      <c r="G631" s="30" t="s">
        <v>81</v>
      </c>
      <c r="H631" s="30" t="s">
        <v>366</v>
      </c>
      <c r="I631" s="30" t="s">
        <v>24</v>
      </c>
      <c r="J631" s="7" t="s">
        <v>109</v>
      </c>
      <c r="K631" s="7" t="s">
        <v>109</v>
      </c>
      <c r="L631" s="30" t="s">
        <v>345</v>
      </c>
      <c r="M631" s="30" t="s">
        <v>367</v>
      </c>
      <c r="N631" s="30">
        <v>1</v>
      </c>
      <c r="O631" s="30" t="s">
        <v>114</v>
      </c>
      <c r="P631" s="30" t="s">
        <v>114</v>
      </c>
      <c r="Q631" s="30" t="s">
        <v>114</v>
      </c>
      <c r="R631" s="30">
        <v>0</v>
      </c>
      <c r="S631" s="30">
        <v>0</v>
      </c>
      <c r="T631" s="30" t="s">
        <v>114</v>
      </c>
      <c r="U631" s="30" t="s">
        <v>114</v>
      </c>
      <c r="V631" s="30" t="s">
        <v>114</v>
      </c>
      <c r="W631" s="30" t="s">
        <v>114</v>
      </c>
      <c r="X631" s="30" t="s">
        <v>114</v>
      </c>
      <c r="Y631" s="30">
        <v>0</v>
      </c>
      <c r="Z631" s="30">
        <v>0</v>
      </c>
      <c r="AA631" s="30" t="s">
        <v>114</v>
      </c>
      <c r="AB631" s="30" t="s">
        <v>114</v>
      </c>
    </row>
    <row r="632" spans="1:28">
      <c r="A632" s="30">
        <v>201819</v>
      </c>
      <c r="B632" s="30" t="s">
        <v>19</v>
      </c>
      <c r="C632" s="30" t="s">
        <v>356</v>
      </c>
      <c r="D632" s="30" t="s">
        <v>20</v>
      </c>
      <c r="E632" s="30" t="s">
        <v>21</v>
      </c>
      <c r="F632" s="30" t="s">
        <v>22</v>
      </c>
      <c r="G632" s="30" t="s">
        <v>83</v>
      </c>
      <c r="H632" s="30" t="s">
        <v>366</v>
      </c>
      <c r="I632" s="30" t="s">
        <v>24</v>
      </c>
      <c r="J632" s="7" t="s">
        <v>109</v>
      </c>
      <c r="K632" s="7" t="s">
        <v>109</v>
      </c>
      <c r="L632" s="30" t="s">
        <v>345</v>
      </c>
      <c r="M632" s="30" t="s">
        <v>367</v>
      </c>
      <c r="N632" s="30">
        <v>5</v>
      </c>
      <c r="O632" s="30" t="s">
        <v>114</v>
      </c>
      <c r="P632" s="30" t="s">
        <v>114</v>
      </c>
      <c r="Q632" s="30" t="s">
        <v>114</v>
      </c>
      <c r="R632" s="30">
        <v>0</v>
      </c>
      <c r="S632" s="30">
        <v>0</v>
      </c>
      <c r="T632" s="30" t="s">
        <v>114</v>
      </c>
      <c r="U632" s="30" t="s">
        <v>114</v>
      </c>
      <c r="V632" s="30" t="s">
        <v>114</v>
      </c>
      <c r="W632" s="30" t="s">
        <v>114</v>
      </c>
      <c r="X632" s="30" t="s">
        <v>114</v>
      </c>
      <c r="Y632" s="30">
        <v>0</v>
      </c>
      <c r="Z632" s="30">
        <v>0</v>
      </c>
      <c r="AA632" s="30" t="s">
        <v>114</v>
      </c>
      <c r="AB632" s="30" t="s">
        <v>114</v>
      </c>
    </row>
    <row r="633" spans="1:28">
      <c r="A633" s="30">
        <v>201819</v>
      </c>
      <c r="B633" s="30" t="s">
        <v>19</v>
      </c>
      <c r="C633" s="30" t="s">
        <v>356</v>
      </c>
      <c r="D633" s="30" t="s">
        <v>20</v>
      </c>
      <c r="E633" s="30" t="s">
        <v>21</v>
      </c>
      <c r="F633" s="30" t="s">
        <v>22</v>
      </c>
      <c r="G633" s="30" t="s">
        <v>109</v>
      </c>
      <c r="H633" s="30" t="s">
        <v>366</v>
      </c>
      <c r="I633" s="30" t="s">
        <v>24</v>
      </c>
      <c r="J633" s="7" t="s">
        <v>109</v>
      </c>
      <c r="K633" s="7" t="s">
        <v>109</v>
      </c>
      <c r="L633" s="30" t="s">
        <v>345</v>
      </c>
      <c r="M633" s="30" t="s">
        <v>367</v>
      </c>
      <c r="N633" s="30">
        <v>6</v>
      </c>
      <c r="O633" s="30" t="s">
        <v>114</v>
      </c>
      <c r="P633" s="30" t="s">
        <v>114</v>
      </c>
      <c r="Q633" s="30" t="s">
        <v>114</v>
      </c>
      <c r="R633" s="30">
        <v>0</v>
      </c>
      <c r="S633" s="30">
        <v>0</v>
      </c>
      <c r="T633" s="30" t="s">
        <v>114</v>
      </c>
      <c r="U633" s="30" t="s">
        <v>114</v>
      </c>
      <c r="V633" s="30" t="s">
        <v>114</v>
      </c>
      <c r="W633" s="30" t="s">
        <v>114</v>
      </c>
      <c r="X633" s="30" t="s">
        <v>114</v>
      </c>
      <c r="Y633" s="30">
        <v>0</v>
      </c>
      <c r="Z633" s="30">
        <v>0</v>
      </c>
      <c r="AA633" s="30" t="s">
        <v>114</v>
      </c>
      <c r="AB633" s="30" t="s">
        <v>114</v>
      </c>
    </row>
    <row r="634" spans="1:28">
      <c r="A634" s="30">
        <v>201819</v>
      </c>
      <c r="B634" s="30" t="s">
        <v>19</v>
      </c>
      <c r="C634" s="30" t="s">
        <v>356</v>
      </c>
      <c r="D634" s="30" t="s">
        <v>20</v>
      </c>
      <c r="E634" s="30" t="s">
        <v>21</v>
      </c>
      <c r="F634" s="30" t="s">
        <v>22</v>
      </c>
      <c r="G634" s="30" t="s">
        <v>81</v>
      </c>
      <c r="H634" s="30" t="s">
        <v>366</v>
      </c>
      <c r="I634" s="30" t="s">
        <v>24</v>
      </c>
      <c r="J634" s="7" t="s">
        <v>109</v>
      </c>
      <c r="K634" s="7" t="s">
        <v>109</v>
      </c>
      <c r="L634" s="30" t="s">
        <v>370</v>
      </c>
      <c r="M634" s="30" t="s">
        <v>367</v>
      </c>
      <c r="N634" s="30">
        <v>2</v>
      </c>
      <c r="O634" s="30" t="s">
        <v>114</v>
      </c>
      <c r="P634" s="30" t="s">
        <v>114</v>
      </c>
      <c r="Q634" s="30" t="s">
        <v>114</v>
      </c>
      <c r="R634" s="30">
        <v>2</v>
      </c>
      <c r="S634" s="30">
        <v>2</v>
      </c>
      <c r="T634" s="30" t="s">
        <v>114</v>
      </c>
      <c r="U634" s="30" t="s">
        <v>114</v>
      </c>
      <c r="V634" s="30" t="s">
        <v>114</v>
      </c>
      <c r="W634" s="30" t="s">
        <v>114</v>
      </c>
      <c r="X634" s="30" t="s">
        <v>114</v>
      </c>
      <c r="Y634" s="30">
        <v>100</v>
      </c>
      <c r="Z634" s="30">
        <v>100</v>
      </c>
      <c r="AA634" s="30" t="s">
        <v>114</v>
      </c>
      <c r="AB634" s="30" t="s">
        <v>114</v>
      </c>
    </row>
    <row r="635" spans="1:28">
      <c r="A635" s="30">
        <v>201819</v>
      </c>
      <c r="B635" s="30" t="s">
        <v>19</v>
      </c>
      <c r="C635" s="30" t="s">
        <v>356</v>
      </c>
      <c r="D635" s="30" t="s">
        <v>20</v>
      </c>
      <c r="E635" s="30" t="s">
        <v>21</v>
      </c>
      <c r="F635" s="30" t="s">
        <v>22</v>
      </c>
      <c r="G635" s="30" t="s">
        <v>83</v>
      </c>
      <c r="H635" s="30" t="s">
        <v>366</v>
      </c>
      <c r="I635" s="30" t="s">
        <v>24</v>
      </c>
      <c r="J635" s="7" t="s">
        <v>109</v>
      </c>
      <c r="K635" s="7" t="s">
        <v>109</v>
      </c>
      <c r="L635" s="30" t="s">
        <v>370</v>
      </c>
      <c r="M635" s="30" t="s">
        <v>367</v>
      </c>
      <c r="N635" s="30">
        <v>19</v>
      </c>
      <c r="O635" s="30" t="s">
        <v>114</v>
      </c>
      <c r="P635" s="30" t="s">
        <v>114</v>
      </c>
      <c r="Q635" s="30" t="s">
        <v>114</v>
      </c>
      <c r="R635" s="30">
        <v>12</v>
      </c>
      <c r="S635" s="30">
        <v>19</v>
      </c>
      <c r="T635" s="30" t="s">
        <v>114</v>
      </c>
      <c r="U635" s="30" t="s">
        <v>114</v>
      </c>
      <c r="V635" s="30" t="s">
        <v>114</v>
      </c>
      <c r="W635" s="30" t="s">
        <v>114</v>
      </c>
      <c r="X635" s="30" t="s">
        <v>114</v>
      </c>
      <c r="Y635" s="30">
        <v>63</v>
      </c>
      <c r="Z635" s="30">
        <v>63</v>
      </c>
      <c r="AA635" s="30" t="s">
        <v>114</v>
      </c>
      <c r="AB635" s="30" t="s">
        <v>114</v>
      </c>
    </row>
    <row r="636" spans="1:28">
      <c r="A636" s="30">
        <v>201819</v>
      </c>
      <c r="B636" s="30" t="s">
        <v>19</v>
      </c>
      <c r="C636" s="30" t="s">
        <v>356</v>
      </c>
      <c r="D636" s="30" t="s">
        <v>20</v>
      </c>
      <c r="E636" s="30" t="s">
        <v>21</v>
      </c>
      <c r="F636" s="30" t="s">
        <v>22</v>
      </c>
      <c r="G636" s="30" t="s">
        <v>109</v>
      </c>
      <c r="H636" s="30" t="s">
        <v>366</v>
      </c>
      <c r="I636" s="30" t="s">
        <v>24</v>
      </c>
      <c r="J636" s="7" t="s">
        <v>109</v>
      </c>
      <c r="K636" s="7" t="s">
        <v>109</v>
      </c>
      <c r="L636" s="30" t="s">
        <v>370</v>
      </c>
      <c r="M636" s="30" t="s">
        <v>367</v>
      </c>
      <c r="N636" s="30">
        <v>21</v>
      </c>
      <c r="O636" s="30" t="s">
        <v>114</v>
      </c>
      <c r="P636" s="30" t="s">
        <v>114</v>
      </c>
      <c r="Q636" s="30" t="s">
        <v>114</v>
      </c>
      <c r="R636" s="30">
        <v>14</v>
      </c>
      <c r="S636" s="30">
        <v>21</v>
      </c>
      <c r="T636" s="30" t="s">
        <v>114</v>
      </c>
      <c r="U636" s="30" t="s">
        <v>114</v>
      </c>
      <c r="V636" s="30" t="s">
        <v>114</v>
      </c>
      <c r="W636" s="30" t="s">
        <v>114</v>
      </c>
      <c r="X636" s="30" t="s">
        <v>114</v>
      </c>
      <c r="Y636" s="30">
        <v>67</v>
      </c>
      <c r="Z636" s="30">
        <v>67</v>
      </c>
      <c r="AA636" s="30" t="s">
        <v>114</v>
      </c>
      <c r="AB636" s="30" t="s">
        <v>114</v>
      </c>
    </row>
    <row r="637" spans="1:28">
      <c r="A637" s="30">
        <v>201819</v>
      </c>
      <c r="B637" s="30" t="s">
        <v>19</v>
      </c>
      <c r="C637" s="30" t="s">
        <v>356</v>
      </c>
      <c r="D637" s="30" t="s">
        <v>20</v>
      </c>
      <c r="E637" s="30" t="s">
        <v>21</v>
      </c>
      <c r="F637" s="30" t="s">
        <v>22</v>
      </c>
      <c r="G637" s="30" t="s">
        <v>81</v>
      </c>
      <c r="H637" s="30" t="s">
        <v>366</v>
      </c>
      <c r="I637" s="30" t="s">
        <v>24</v>
      </c>
      <c r="J637" s="7" t="s">
        <v>109</v>
      </c>
      <c r="K637" s="7" t="s">
        <v>109</v>
      </c>
      <c r="L637" s="30" t="s">
        <v>47</v>
      </c>
      <c r="M637" s="30" t="s">
        <v>367</v>
      </c>
      <c r="N637" s="30">
        <v>5</v>
      </c>
      <c r="O637" s="30" t="s">
        <v>114</v>
      </c>
      <c r="P637" s="30" t="s">
        <v>114</v>
      </c>
      <c r="Q637" s="30" t="s">
        <v>114</v>
      </c>
      <c r="R637" s="30">
        <v>2</v>
      </c>
      <c r="S637" s="30">
        <v>5</v>
      </c>
      <c r="T637" s="30" t="s">
        <v>114</v>
      </c>
      <c r="U637" s="30" t="s">
        <v>114</v>
      </c>
      <c r="V637" s="30" t="s">
        <v>114</v>
      </c>
      <c r="W637" s="30" t="s">
        <v>114</v>
      </c>
      <c r="X637" s="30" t="s">
        <v>114</v>
      </c>
      <c r="Y637" s="30">
        <v>40</v>
      </c>
      <c r="Z637" s="30">
        <v>40</v>
      </c>
      <c r="AA637" s="30" t="s">
        <v>114</v>
      </c>
      <c r="AB637" s="30" t="s">
        <v>114</v>
      </c>
    </row>
    <row r="638" spans="1:28">
      <c r="A638" s="30">
        <v>201819</v>
      </c>
      <c r="B638" s="30" t="s">
        <v>19</v>
      </c>
      <c r="C638" s="30" t="s">
        <v>356</v>
      </c>
      <c r="D638" s="30" t="s">
        <v>20</v>
      </c>
      <c r="E638" s="30" t="s">
        <v>21</v>
      </c>
      <c r="F638" s="30" t="s">
        <v>22</v>
      </c>
      <c r="G638" s="30" t="s">
        <v>83</v>
      </c>
      <c r="H638" s="30" t="s">
        <v>366</v>
      </c>
      <c r="I638" s="30" t="s">
        <v>24</v>
      </c>
      <c r="J638" s="7" t="s">
        <v>109</v>
      </c>
      <c r="K638" s="7" t="s">
        <v>109</v>
      </c>
      <c r="L638" s="30" t="s">
        <v>47</v>
      </c>
      <c r="M638" s="30" t="s">
        <v>367</v>
      </c>
      <c r="N638" s="30">
        <v>11</v>
      </c>
      <c r="O638" s="30" t="s">
        <v>114</v>
      </c>
      <c r="P638" s="30" t="s">
        <v>114</v>
      </c>
      <c r="Q638" s="30" t="s">
        <v>114</v>
      </c>
      <c r="R638" s="30">
        <v>8</v>
      </c>
      <c r="S638" s="30">
        <v>11</v>
      </c>
      <c r="T638" s="30" t="s">
        <v>114</v>
      </c>
      <c r="U638" s="30" t="s">
        <v>114</v>
      </c>
      <c r="V638" s="30" t="s">
        <v>114</v>
      </c>
      <c r="W638" s="30" t="s">
        <v>114</v>
      </c>
      <c r="X638" s="30" t="s">
        <v>114</v>
      </c>
      <c r="Y638" s="30">
        <v>73</v>
      </c>
      <c r="Z638" s="30">
        <v>73</v>
      </c>
      <c r="AA638" s="30" t="s">
        <v>114</v>
      </c>
      <c r="AB638" s="30" t="s">
        <v>114</v>
      </c>
    </row>
    <row r="639" spans="1:28">
      <c r="A639" s="30">
        <v>201819</v>
      </c>
      <c r="B639" s="30" t="s">
        <v>19</v>
      </c>
      <c r="C639" s="30" t="s">
        <v>356</v>
      </c>
      <c r="D639" s="30" t="s">
        <v>20</v>
      </c>
      <c r="E639" s="30" t="s">
        <v>21</v>
      </c>
      <c r="F639" s="30" t="s">
        <v>22</v>
      </c>
      <c r="G639" s="30" t="s">
        <v>109</v>
      </c>
      <c r="H639" s="30" t="s">
        <v>366</v>
      </c>
      <c r="I639" s="30" t="s">
        <v>24</v>
      </c>
      <c r="J639" s="7" t="s">
        <v>109</v>
      </c>
      <c r="K639" s="7" t="s">
        <v>109</v>
      </c>
      <c r="L639" s="30" t="s">
        <v>47</v>
      </c>
      <c r="M639" s="30" t="s">
        <v>367</v>
      </c>
      <c r="N639" s="30">
        <v>16</v>
      </c>
      <c r="O639" s="30" t="s">
        <v>114</v>
      </c>
      <c r="P639" s="30" t="s">
        <v>114</v>
      </c>
      <c r="Q639" s="30" t="s">
        <v>114</v>
      </c>
      <c r="R639" s="30">
        <v>10</v>
      </c>
      <c r="S639" s="30">
        <v>16</v>
      </c>
      <c r="T639" s="30" t="s">
        <v>114</v>
      </c>
      <c r="U639" s="30" t="s">
        <v>114</v>
      </c>
      <c r="V639" s="30" t="s">
        <v>114</v>
      </c>
      <c r="W639" s="30" t="s">
        <v>114</v>
      </c>
      <c r="X639" s="30" t="s">
        <v>114</v>
      </c>
      <c r="Y639" s="30">
        <v>63</v>
      </c>
      <c r="Z639" s="30">
        <v>63</v>
      </c>
      <c r="AA639" s="30" t="s">
        <v>114</v>
      </c>
      <c r="AB639" s="30" t="s">
        <v>114</v>
      </c>
    </row>
    <row r="640" spans="1:28">
      <c r="A640" s="30">
        <v>201819</v>
      </c>
      <c r="B640" s="30" t="s">
        <v>19</v>
      </c>
      <c r="C640" s="30" t="s">
        <v>356</v>
      </c>
      <c r="D640" s="30" t="s">
        <v>20</v>
      </c>
      <c r="E640" s="30" t="s">
        <v>21</v>
      </c>
      <c r="F640" s="30" t="s">
        <v>22</v>
      </c>
      <c r="G640" s="30" t="s">
        <v>81</v>
      </c>
      <c r="H640" s="30" t="s">
        <v>366</v>
      </c>
      <c r="I640" s="30" t="s">
        <v>24</v>
      </c>
      <c r="J640" s="7" t="s">
        <v>109</v>
      </c>
      <c r="K640" s="7" t="s">
        <v>109</v>
      </c>
      <c r="L640" s="30" t="s">
        <v>73</v>
      </c>
      <c r="M640" s="30" t="s">
        <v>367</v>
      </c>
      <c r="N640" s="30">
        <v>15</v>
      </c>
      <c r="O640" s="30" t="s">
        <v>114</v>
      </c>
      <c r="P640" s="30" t="s">
        <v>114</v>
      </c>
      <c r="Q640" s="30" t="s">
        <v>114</v>
      </c>
      <c r="R640" s="30">
        <v>7</v>
      </c>
      <c r="S640" s="30">
        <v>14</v>
      </c>
      <c r="T640" s="30" t="s">
        <v>114</v>
      </c>
      <c r="U640" s="30" t="s">
        <v>114</v>
      </c>
      <c r="V640" s="30" t="s">
        <v>114</v>
      </c>
      <c r="W640" s="30" t="s">
        <v>114</v>
      </c>
      <c r="X640" s="30" t="s">
        <v>114</v>
      </c>
      <c r="Y640" s="30">
        <v>47</v>
      </c>
      <c r="Z640" s="30">
        <v>47</v>
      </c>
      <c r="AA640" s="30" t="s">
        <v>114</v>
      </c>
      <c r="AB640" s="30" t="s">
        <v>114</v>
      </c>
    </row>
    <row r="641" spans="1:28">
      <c r="A641" s="30">
        <v>201819</v>
      </c>
      <c r="B641" s="30" t="s">
        <v>19</v>
      </c>
      <c r="C641" s="30" t="s">
        <v>356</v>
      </c>
      <c r="D641" s="30" t="s">
        <v>20</v>
      </c>
      <c r="E641" s="30" t="s">
        <v>21</v>
      </c>
      <c r="F641" s="30" t="s">
        <v>22</v>
      </c>
      <c r="G641" s="30" t="s">
        <v>83</v>
      </c>
      <c r="H641" s="30" t="s">
        <v>366</v>
      </c>
      <c r="I641" s="30" t="s">
        <v>24</v>
      </c>
      <c r="J641" s="7" t="s">
        <v>109</v>
      </c>
      <c r="K641" s="7" t="s">
        <v>109</v>
      </c>
      <c r="L641" s="30" t="s">
        <v>73</v>
      </c>
      <c r="M641" s="30" t="s">
        <v>367</v>
      </c>
      <c r="N641" s="30">
        <v>13</v>
      </c>
      <c r="O641" s="30" t="s">
        <v>114</v>
      </c>
      <c r="P641" s="30" t="s">
        <v>114</v>
      </c>
      <c r="Q641" s="30" t="s">
        <v>114</v>
      </c>
      <c r="R641" s="30">
        <v>7</v>
      </c>
      <c r="S641" s="30">
        <v>13</v>
      </c>
      <c r="T641" s="30" t="s">
        <v>114</v>
      </c>
      <c r="U641" s="30" t="s">
        <v>114</v>
      </c>
      <c r="V641" s="30" t="s">
        <v>114</v>
      </c>
      <c r="W641" s="30" t="s">
        <v>114</v>
      </c>
      <c r="X641" s="30" t="s">
        <v>114</v>
      </c>
      <c r="Y641" s="30">
        <v>54</v>
      </c>
      <c r="Z641" s="30">
        <v>54</v>
      </c>
      <c r="AA641" s="30" t="s">
        <v>114</v>
      </c>
      <c r="AB641" s="30" t="s">
        <v>114</v>
      </c>
    </row>
    <row r="642" spans="1:28">
      <c r="A642" s="30">
        <v>201819</v>
      </c>
      <c r="B642" s="30" t="s">
        <v>19</v>
      </c>
      <c r="C642" s="30" t="s">
        <v>356</v>
      </c>
      <c r="D642" s="30" t="s">
        <v>20</v>
      </c>
      <c r="E642" s="30" t="s">
        <v>21</v>
      </c>
      <c r="F642" s="30" t="s">
        <v>22</v>
      </c>
      <c r="G642" s="30" t="s">
        <v>109</v>
      </c>
      <c r="H642" s="30" t="s">
        <v>366</v>
      </c>
      <c r="I642" s="30" t="s">
        <v>24</v>
      </c>
      <c r="J642" s="7" t="s">
        <v>109</v>
      </c>
      <c r="K642" s="7" t="s">
        <v>109</v>
      </c>
      <c r="L642" s="30" t="s">
        <v>73</v>
      </c>
      <c r="M642" s="30" t="s">
        <v>367</v>
      </c>
      <c r="N642" s="30">
        <v>28</v>
      </c>
      <c r="O642" s="30" t="s">
        <v>114</v>
      </c>
      <c r="P642" s="30" t="s">
        <v>114</v>
      </c>
      <c r="Q642" s="30" t="s">
        <v>114</v>
      </c>
      <c r="R642" s="30">
        <v>14</v>
      </c>
      <c r="S642" s="30">
        <v>27</v>
      </c>
      <c r="T642" s="30" t="s">
        <v>114</v>
      </c>
      <c r="U642" s="30" t="s">
        <v>114</v>
      </c>
      <c r="V642" s="30" t="s">
        <v>114</v>
      </c>
      <c r="W642" s="30" t="s">
        <v>114</v>
      </c>
      <c r="X642" s="30" t="s">
        <v>114</v>
      </c>
      <c r="Y642" s="30">
        <v>50</v>
      </c>
      <c r="Z642" s="30">
        <v>50</v>
      </c>
      <c r="AA642" s="30" t="s">
        <v>114</v>
      </c>
      <c r="AB642" s="30" t="s">
        <v>114</v>
      </c>
    </row>
    <row r="643" spans="1:28">
      <c r="A643" s="30">
        <v>201819</v>
      </c>
      <c r="B643" s="30" t="s">
        <v>19</v>
      </c>
      <c r="C643" s="30" t="s">
        <v>356</v>
      </c>
      <c r="D643" s="30" t="s">
        <v>20</v>
      </c>
      <c r="E643" s="30" t="s">
        <v>21</v>
      </c>
      <c r="F643" s="30" t="s">
        <v>22</v>
      </c>
      <c r="G643" s="30" t="s">
        <v>81</v>
      </c>
      <c r="H643" s="30" t="s">
        <v>366</v>
      </c>
      <c r="I643" s="30" t="s">
        <v>24</v>
      </c>
      <c r="J643" s="7" t="s">
        <v>109</v>
      </c>
      <c r="K643" s="7" t="s">
        <v>109</v>
      </c>
      <c r="L643" s="30" t="s">
        <v>48</v>
      </c>
      <c r="M643" s="30" t="s">
        <v>367</v>
      </c>
      <c r="N643" s="30">
        <v>9</v>
      </c>
      <c r="O643" s="30" t="s">
        <v>114</v>
      </c>
      <c r="P643" s="30" t="s">
        <v>114</v>
      </c>
      <c r="Q643" s="30" t="s">
        <v>114</v>
      </c>
      <c r="R643" s="30">
        <v>4</v>
      </c>
      <c r="S643" s="30">
        <v>9</v>
      </c>
      <c r="T643" s="30" t="s">
        <v>114</v>
      </c>
      <c r="U643" s="30" t="s">
        <v>114</v>
      </c>
      <c r="V643" s="30" t="s">
        <v>114</v>
      </c>
      <c r="W643" s="30" t="s">
        <v>114</v>
      </c>
      <c r="X643" s="30" t="s">
        <v>114</v>
      </c>
      <c r="Y643" s="30">
        <v>44</v>
      </c>
      <c r="Z643" s="30">
        <v>44</v>
      </c>
      <c r="AA643" s="30" t="s">
        <v>114</v>
      </c>
      <c r="AB643" s="30" t="s">
        <v>114</v>
      </c>
    </row>
    <row r="644" spans="1:28">
      <c r="A644" s="30">
        <v>201819</v>
      </c>
      <c r="B644" s="30" t="s">
        <v>19</v>
      </c>
      <c r="C644" s="30" t="s">
        <v>356</v>
      </c>
      <c r="D644" s="30" t="s">
        <v>20</v>
      </c>
      <c r="E644" s="30" t="s">
        <v>21</v>
      </c>
      <c r="F644" s="30" t="s">
        <v>22</v>
      </c>
      <c r="G644" s="30" t="s">
        <v>83</v>
      </c>
      <c r="H644" s="30" t="s">
        <v>366</v>
      </c>
      <c r="I644" s="30" t="s">
        <v>24</v>
      </c>
      <c r="J644" s="7" t="s">
        <v>109</v>
      </c>
      <c r="K644" s="7" t="s">
        <v>109</v>
      </c>
      <c r="L644" s="30" t="s">
        <v>48</v>
      </c>
      <c r="M644" s="30" t="s">
        <v>367</v>
      </c>
      <c r="N644" s="30">
        <v>1</v>
      </c>
      <c r="O644" s="30" t="s">
        <v>114</v>
      </c>
      <c r="P644" s="30" t="s">
        <v>114</v>
      </c>
      <c r="Q644" s="30" t="s">
        <v>114</v>
      </c>
      <c r="R644" s="30">
        <v>1</v>
      </c>
      <c r="S644" s="30">
        <v>1</v>
      </c>
      <c r="T644" s="30" t="s">
        <v>114</v>
      </c>
      <c r="U644" s="30" t="s">
        <v>114</v>
      </c>
      <c r="V644" s="30" t="s">
        <v>114</v>
      </c>
      <c r="W644" s="30" t="s">
        <v>114</v>
      </c>
      <c r="X644" s="30" t="s">
        <v>114</v>
      </c>
      <c r="Y644" s="30">
        <v>100</v>
      </c>
      <c r="Z644" s="30">
        <v>100</v>
      </c>
      <c r="AA644" s="30" t="s">
        <v>114</v>
      </c>
      <c r="AB644" s="30" t="s">
        <v>114</v>
      </c>
    </row>
    <row r="645" spans="1:28">
      <c r="A645" s="30">
        <v>201819</v>
      </c>
      <c r="B645" s="30" t="s">
        <v>19</v>
      </c>
      <c r="C645" s="30" t="s">
        <v>356</v>
      </c>
      <c r="D645" s="30" t="s">
        <v>20</v>
      </c>
      <c r="E645" s="30" t="s">
        <v>21</v>
      </c>
      <c r="F645" s="30" t="s">
        <v>22</v>
      </c>
      <c r="G645" s="30" t="s">
        <v>109</v>
      </c>
      <c r="H645" s="30" t="s">
        <v>366</v>
      </c>
      <c r="I645" s="30" t="s">
        <v>24</v>
      </c>
      <c r="J645" s="7" t="s">
        <v>109</v>
      </c>
      <c r="K645" s="7" t="s">
        <v>109</v>
      </c>
      <c r="L645" s="30" t="s">
        <v>48</v>
      </c>
      <c r="M645" s="30" t="s">
        <v>367</v>
      </c>
      <c r="N645" s="30">
        <v>10</v>
      </c>
      <c r="O645" s="30" t="s">
        <v>114</v>
      </c>
      <c r="P645" s="30" t="s">
        <v>114</v>
      </c>
      <c r="Q645" s="30" t="s">
        <v>114</v>
      </c>
      <c r="R645" s="30">
        <v>5</v>
      </c>
      <c r="S645" s="30">
        <v>10</v>
      </c>
      <c r="T645" s="30" t="s">
        <v>114</v>
      </c>
      <c r="U645" s="30" t="s">
        <v>114</v>
      </c>
      <c r="V645" s="30" t="s">
        <v>114</v>
      </c>
      <c r="W645" s="30" t="s">
        <v>114</v>
      </c>
      <c r="X645" s="30" t="s">
        <v>114</v>
      </c>
      <c r="Y645" s="30">
        <v>50</v>
      </c>
      <c r="Z645" s="30">
        <v>50</v>
      </c>
      <c r="AA645" s="30" t="s">
        <v>114</v>
      </c>
      <c r="AB645" s="30" t="s">
        <v>114</v>
      </c>
    </row>
    <row r="646" spans="1:28">
      <c r="A646" s="30">
        <v>201819</v>
      </c>
      <c r="B646" s="30" t="s">
        <v>19</v>
      </c>
      <c r="C646" s="30" t="s">
        <v>356</v>
      </c>
      <c r="D646" s="30" t="s">
        <v>20</v>
      </c>
      <c r="E646" s="30" t="s">
        <v>21</v>
      </c>
      <c r="F646" s="30" t="s">
        <v>22</v>
      </c>
      <c r="G646" s="30" t="s">
        <v>81</v>
      </c>
      <c r="H646" s="30" t="s">
        <v>366</v>
      </c>
      <c r="I646" s="30" t="s">
        <v>24</v>
      </c>
      <c r="J646" s="7" t="s">
        <v>109</v>
      </c>
      <c r="K646" s="7" t="s">
        <v>109</v>
      </c>
      <c r="L646" s="30" t="s">
        <v>49</v>
      </c>
      <c r="M646" s="30" t="s">
        <v>367</v>
      </c>
      <c r="N646" s="30">
        <v>340</v>
      </c>
      <c r="O646" s="30" t="s">
        <v>114</v>
      </c>
      <c r="P646" s="30" t="s">
        <v>114</v>
      </c>
      <c r="Q646" s="30" t="s">
        <v>114</v>
      </c>
      <c r="R646" s="30">
        <v>266</v>
      </c>
      <c r="S646" s="30">
        <v>328</v>
      </c>
      <c r="T646" s="30" t="s">
        <v>114</v>
      </c>
      <c r="U646" s="30" t="s">
        <v>114</v>
      </c>
      <c r="V646" s="30" t="s">
        <v>114</v>
      </c>
      <c r="W646" s="30" t="s">
        <v>114</v>
      </c>
      <c r="X646" s="30" t="s">
        <v>114</v>
      </c>
      <c r="Y646" s="30">
        <v>78</v>
      </c>
      <c r="Z646" s="30">
        <v>78</v>
      </c>
      <c r="AA646" s="30" t="s">
        <v>114</v>
      </c>
      <c r="AB646" s="30" t="s">
        <v>114</v>
      </c>
    </row>
    <row r="647" spans="1:28">
      <c r="A647" s="30">
        <v>201819</v>
      </c>
      <c r="B647" s="30" t="s">
        <v>19</v>
      </c>
      <c r="C647" s="30" t="s">
        <v>356</v>
      </c>
      <c r="D647" s="30" t="s">
        <v>20</v>
      </c>
      <c r="E647" s="30" t="s">
        <v>21</v>
      </c>
      <c r="F647" s="30" t="s">
        <v>22</v>
      </c>
      <c r="G647" s="30" t="s">
        <v>83</v>
      </c>
      <c r="H647" s="30" t="s">
        <v>366</v>
      </c>
      <c r="I647" s="30" t="s">
        <v>24</v>
      </c>
      <c r="J647" s="7" t="s">
        <v>109</v>
      </c>
      <c r="K647" s="7" t="s">
        <v>109</v>
      </c>
      <c r="L647" s="30" t="s">
        <v>49</v>
      </c>
      <c r="M647" s="30" t="s">
        <v>367</v>
      </c>
      <c r="N647" s="30">
        <v>582</v>
      </c>
      <c r="O647" s="30" t="s">
        <v>114</v>
      </c>
      <c r="P647" s="30" t="s">
        <v>114</v>
      </c>
      <c r="Q647" s="30" t="s">
        <v>114</v>
      </c>
      <c r="R647" s="30">
        <v>472</v>
      </c>
      <c r="S647" s="30">
        <v>559</v>
      </c>
      <c r="T647" s="30" t="s">
        <v>114</v>
      </c>
      <c r="U647" s="30" t="s">
        <v>114</v>
      </c>
      <c r="V647" s="30" t="s">
        <v>114</v>
      </c>
      <c r="W647" s="30" t="s">
        <v>114</v>
      </c>
      <c r="X647" s="30" t="s">
        <v>114</v>
      </c>
      <c r="Y647" s="30">
        <v>81</v>
      </c>
      <c r="Z647" s="30">
        <v>81</v>
      </c>
      <c r="AA647" s="30" t="s">
        <v>114</v>
      </c>
      <c r="AB647" s="30" t="s">
        <v>114</v>
      </c>
    </row>
    <row r="648" spans="1:28">
      <c r="A648" s="30">
        <v>201819</v>
      </c>
      <c r="B648" s="30" t="s">
        <v>19</v>
      </c>
      <c r="C648" s="30" t="s">
        <v>356</v>
      </c>
      <c r="D648" s="30" t="s">
        <v>20</v>
      </c>
      <c r="E648" s="30" t="s">
        <v>21</v>
      </c>
      <c r="F648" s="30" t="s">
        <v>22</v>
      </c>
      <c r="G648" s="30" t="s">
        <v>109</v>
      </c>
      <c r="H648" s="30" t="s">
        <v>366</v>
      </c>
      <c r="I648" s="30" t="s">
        <v>24</v>
      </c>
      <c r="J648" s="7" t="s">
        <v>109</v>
      </c>
      <c r="K648" s="7" t="s">
        <v>109</v>
      </c>
      <c r="L648" s="30" t="s">
        <v>49</v>
      </c>
      <c r="M648" s="30" t="s">
        <v>367</v>
      </c>
      <c r="N648" s="30">
        <v>922</v>
      </c>
      <c r="O648" s="30" t="s">
        <v>114</v>
      </c>
      <c r="P648" s="30" t="s">
        <v>114</v>
      </c>
      <c r="Q648" s="30" t="s">
        <v>114</v>
      </c>
      <c r="R648" s="30">
        <v>738</v>
      </c>
      <c r="S648" s="30">
        <v>887</v>
      </c>
      <c r="T648" s="30" t="s">
        <v>114</v>
      </c>
      <c r="U648" s="30" t="s">
        <v>114</v>
      </c>
      <c r="V648" s="30" t="s">
        <v>114</v>
      </c>
      <c r="W648" s="30" t="s">
        <v>114</v>
      </c>
      <c r="X648" s="30" t="s">
        <v>114</v>
      </c>
      <c r="Y648" s="30">
        <v>80</v>
      </c>
      <c r="Z648" s="30">
        <v>80</v>
      </c>
      <c r="AA648" s="30" t="s">
        <v>114</v>
      </c>
      <c r="AB648" s="30" t="s">
        <v>114</v>
      </c>
    </row>
    <row r="649" spans="1:28">
      <c r="A649" s="30">
        <v>201819</v>
      </c>
      <c r="B649" s="30" t="s">
        <v>19</v>
      </c>
      <c r="C649" s="30" t="s">
        <v>356</v>
      </c>
      <c r="D649" s="30" t="s">
        <v>20</v>
      </c>
      <c r="E649" s="30" t="s">
        <v>21</v>
      </c>
      <c r="F649" s="30" t="s">
        <v>22</v>
      </c>
      <c r="G649" s="30" t="s">
        <v>81</v>
      </c>
      <c r="H649" s="30" t="s">
        <v>366</v>
      </c>
      <c r="I649" s="30" t="s">
        <v>24</v>
      </c>
      <c r="J649" s="7" t="s">
        <v>109</v>
      </c>
      <c r="K649" s="7" t="s">
        <v>109</v>
      </c>
      <c r="L649" s="30" t="s">
        <v>50</v>
      </c>
      <c r="M649" s="30" t="s">
        <v>367</v>
      </c>
      <c r="N649" s="30">
        <v>2</v>
      </c>
      <c r="O649" s="30" t="s">
        <v>114</v>
      </c>
      <c r="P649" s="30" t="s">
        <v>114</v>
      </c>
      <c r="Q649" s="30" t="s">
        <v>114</v>
      </c>
      <c r="R649" s="30">
        <v>2</v>
      </c>
      <c r="S649" s="30">
        <v>2</v>
      </c>
      <c r="T649" s="30" t="s">
        <v>114</v>
      </c>
      <c r="U649" s="30" t="s">
        <v>114</v>
      </c>
      <c r="V649" s="30" t="s">
        <v>114</v>
      </c>
      <c r="W649" s="30" t="s">
        <v>114</v>
      </c>
      <c r="X649" s="30" t="s">
        <v>114</v>
      </c>
      <c r="Y649" s="30">
        <v>100</v>
      </c>
      <c r="Z649" s="30">
        <v>100</v>
      </c>
      <c r="AA649" s="30" t="s">
        <v>114</v>
      </c>
      <c r="AB649" s="30" t="s">
        <v>114</v>
      </c>
    </row>
    <row r="650" spans="1:28">
      <c r="A650" s="30">
        <v>201819</v>
      </c>
      <c r="B650" s="30" t="s">
        <v>19</v>
      </c>
      <c r="C650" s="30" t="s">
        <v>356</v>
      </c>
      <c r="D650" s="30" t="s">
        <v>20</v>
      </c>
      <c r="E650" s="30" t="s">
        <v>21</v>
      </c>
      <c r="F650" s="30" t="s">
        <v>22</v>
      </c>
      <c r="G650" s="30" t="s">
        <v>83</v>
      </c>
      <c r="H650" s="30" t="s">
        <v>366</v>
      </c>
      <c r="I650" s="30" t="s">
        <v>24</v>
      </c>
      <c r="J650" s="7" t="s">
        <v>109</v>
      </c>
      <c r="K650" s="7" t="s">
        <v>109</v>
      </c>
      <c r="L650" s="30" t="s">
        <v>50</v>
      </c>
      <c r="M650" s="30" t="s">
        <v>367</v>
      </c>
      <c r="N650" s="30">
        <v>28</v>
      </c>
      <c r="O650" s="30" t="s">
        <v>114</v>
      </c>
      <c r="P650" s="30" t="s">
        <v>114</v>
      </c>
      <c r="Q650" s="30" t="s">
        <v>114</v>
      </c>
      <c r="R650" s="30">
        <v>10</v>
      </c>
      <c r="S650" s="30">
        <v>26</v>
      </c>
      <c r="T650" s="30" t="s">
        <v>114</v>
      </c>
      <c r="U650" s="30" t="s">
        <v>114</v>
      </c>
      <c r="V650" s="30" t="s">
        <v>114</v>
      </c>
      <c r="W650" s="30" t="s">
        <v>114</v>
      </c>
      <c r="X650" s="30" t="s">
        <v>114</v>
      </c>
      <c r="Y650" s="30">
        <v>36</v>
      </c>
      <c r="Z650" s="30">
        <v>36</v>
      </c>
      <c r="AA650" s="30" t="s">
        <v>114</v>
      </c>
      <c r="AB650" s="30" t="s">
        <v>114</v>
      </c>
    </row>
    <row r="651" spans="1:28">
      <c r="A651" s="30">
        <v>201819</v>
      </c>
      <c r="B651" s="30" t="s">
        <v>19</v>
      </c>
      <c r="C651" s="30" t="s">
        <v>356</v>
      </c>
      <c r="D651" s="30" t="s">
        <v>20</v>
      </c>
      <c r="E651" s="30" t="s">
        <v>21</v>
      </c>
      <c r="F651" s="30" t="s">
        <v>22</v>
      </c>
      <c r="G651" s="30" t="s">
        <v>109</v>
      </c>
      <c r="H651" s="30" t="s">
        <v>366</v>
      </c>
      <c r="I651" s="30" t="s">
        <v>24</v>
      </c>
      <c r="J651" s="7" t="s">
        <v>109</v>
      </c>
      <c r="K651" s="7" t="s">
        <v>109</v>
      </c>
      <c r="L651" s="30" t="s">
        <v>50</v>
      </c>
      <c r="M651" s="30" t="s">
        <v>367</v>
      </c>
      <c r="N651" s="30">
        <v>30</v>
      </c>
      <c r="O651" s="30" t="s">
        <v>114</v>
      </c>
      <c r="P651" s="30" t="s">
        <v>114</v>
      </c>
      <c r="Q651" s="30" t="s">
        <v>114</v>
      </c>
      <c r="R651" s="30">
        <v>12</v>
      </c>
      <c r="S651" s="30">
        <v>28</v>
      </c>
      <c r="T651" s="30" t="s">
        <v>114</v>
      </c>
      <c r="U651" s="30" t="s">
        <v>114</v>
      </c>
      <c r="V651" s="30" t="s">
        <v>114</v>
      </c>
      <c r="W651" s="30" t="s">
        <v>114</v>
      </c>
      <c r="X651" s="30" t="s">
        <v>114</v>
      </c>
      <c r="Y651" s="30">
        <v>40</v>
      </c>
      <c r="Z651" s="30">
        <v>40</v>
      </c>
      <c r="AA651" s="30" t="s">
        <v>114</v>
      </c>
      <c r="AB651" s="30" t="s">
        <v>114</v>
      </c>
    </row>
    <row r="652" spans="1:28">
      <c r="A652" s="30">
        <v>201819</v>
      </c>
      <c r="B652" s="30" t="s">
        <v>19</v>
      </c>
      <c r="C652" s="30" t="s">
        <v>356</v>
      </c>
      <c r="D652" s="30" t="s">
        <v>20</v>
      </c>
      <c r="E652" s="30" t="s">
        <v>21</v>
      </c>
      <c r="F652" s="30" t="s">
        <v>22</v>
      </c>
      <c r="G652" s="30" t="s">
        <v>81</v>
      </c>
      <c r="H652" s="30" t="s">
        <v>366</v>
      </c>
      <c r="I652" s="30" t="s">
        <v>24</v>
      </c>
      <c r="J652" s="7" t="s">
        <v>109</v>
      </c>
      <c r="K652" s="7" t="s">
        <v>109</v>
      </c>
      <c r="L652" s="30" t="s">
        <v>51</v>
      </c>
      <c r="M652" s="30" t="s">
        <v>367</v>
      </c>
      <c r="N652" s="30">
        <v>10</v>
      </c>
      <c r="O652" s="30" t="s">
        <v>114</v>
      </c>
      <c r="P652" s="30" t="s">
        <v>114</v>
      </c>
      <c r="Q652" s="30" t="s">
        <v>114</v>
      </c>
      <c r="R652" s="30">
        <v>2</v>
      </c>
      <c r="S652" s="30">
        <v>3</v>
      </c>
      <c r="T652" s="30" t="s">
        <v>114</v>
      </c>
      <c r="U652" s="30" t="s">
        <v>114</v>
      </c>
      <c r="V652" s="30" t="s">
        <v>114</v>
      </c>
      <c r="W652" s="30" t="s">
        <v>114</v>
      </c>
      <c r="X652" s="30" t="s">
        <v>114</v>
      </c>
      <c r="Y652" s="30">
        <v>20</v>
      </c>
      <c r="Z652" s="30">
        <v>20</v>
      </c>
      <c r="AA652" s="30" t="s">
        <v>114</v>
      </c>
      <c r="AB652" s="30" t="s">
        <v>114</v>
      </c>
    </row>
    <row r="653" spans="1:28">
      <c r="A653" s="30">
        <v>201819</v>
      </c>
      <c r="B653" s="30" t="s">
        <v>19</v>
      </c>
      <c r="C653" s="30" t="s">
        <v>356</v>
      </c>
      <c r="D653" s="30" t="s">
        <v>20</v>
      </c>
      <c r="E653" s="30" t="s">
        <v>21</v>
      </c>
      <c r="F653" s="30" t="s">
        <v>22</v>
      </c>
      <c r="G653" s="30" t="s">
        <v>83</v>
      </c>
      <c r="H653" s="30" t="s">
        <v>366</v>
      </c>
      <c r="I653" s="30" t="s">
        <v>24</v>
      </c>
      <c r="J653" s="7" t="s">
        <v>109</v>
      </c>
      <c r="K653" s="7" t="s">
        <v>109</v>
      </c>
      <c r="L653" s="30" t="s">
        <v>51</v>
      </c>
      <c r="M653" s="30" t="s">
        <v>367</v>
      </c>
      <c r="N653" s="30">
        <v>4</v>
      </c>
      <c r="O653" s="30" t="s">
        <v>114</v>
      </c>
      <c r="P653" s="30" t="s">
        <v>114</v>
      </c>
      <c r="Q653" s="30" t="s">
        <v>114</v>
      </c>
      <c r="R653" s="30">
        <v>0</v>
      </c>
      <c r="S653" s="30">
        <v>4</v>
      </c>
      <c r="T653" s="30" t="s">
        <v>114</v>
      </c>
      <c r="U653" s="30" t="s">
        <v>114</v>
      </c>
      <c r="V653" s="30" t="s">
        <v>114</v>
      </c>
      <c r="W653" s="30" t="s">
        <v>114</v>
      </c>
      <c r="X653" s="30" t="s">
        <v>114</v>
      </c>
      <c r="Y653" s="30">
        <v>0</v>
      </c>
      <c r="Z653" s="30">
        <v>0</v>
      </c>
      <c r="AA653" s="30" t="s">
        <v>114</v>
      </c>
      <c r="AB653" s="30" t="s">
        <v>114</v>
      </c>
    </row>
    <row r="654" spans="1:28">
      <c r="A654" s="30">
        <v>201819</v>
      </c>
      <c r="B654" s="30" t="s">
        <v>19</v>
      </c>
      <c r="C654" s="30" t="s">
        <v>356</v>
      </c>
      <c r="D654" s="30" t="s">
        <v>20</v>
      </c>
      <c r="E654" s="30" t="s">
        <v>21</v>
      </c>
      <c r="F654" s="30" t="s">
        <v>22</v>
      </c>
      <c r="G654" s="30" t="s">
        <v>109</v>
      </c>
      <c r="H654" s="30" t="s">
        <v>366</v>
      </c>
      <c r="I654" s="30" t="s">
        <v>24</v>
      </c>
      <c r="J654" s="7" t="s">
        <v>109</v>
      </c>
      <c r="K654" s="7" t="s">
        <v>109</v>
      </c>
      <c r="L654" s="30" t="s">
        <v>51</v>
      </c>
      <c r="M654" s="30" t="s">
        <v>367</v>
      </c>
      <c r="N654" s="30">
        <v>14</v>
      </c>
      <c r="O654" s="30" t="s">
        <v>114</v>
      </c>
      <c r="P654" s="30" t="s">
        <v>114</v>
      </c>
      <c r="Q654" s="30" t="s">
        <v>114</v>
      </c>
      <c r="R654" s="30">
        <v>2</v>
      </c>
      <c r="S654" s="30">
        <v>7</v>
      </c>
      <c r="T654" s="30" t="s">
        <v>114</v>
      </c>
      <c r="U654" s="30" t="s">
        <v>114</v>
      </c>
      <c r="V654" s="30" t="s">
        <v>114</v>
      </c>
      <c r="W654" s="30" t="s">
        <v>114</v>
      </c>
      <c r="X654" s="30" t="s">
        <v>114</v>
      </c>
      <c r="Y654" s="30">
        <v>14</v>
      </c>
      <c r="Z654" s="30">
        <v>14</v>
      </c>
      <c r="AA654" s="30" t="s">
        <v>114</v>
      </c>
      <c r="AB654" s="30" t="s">
        <v>114</v>
      </c>
    </row>
    <row r="655" spans="1:28">
      <c r="A655" s="30">
        <v>201819</v>
      </c>
      <c r="B655" s="30" t="s">
        <v>19</v>
      </c>
      <c r="C655" s="30" t="s">
        <v>356</v>
      </c>
      <c r="D655" s="30" t="s">
        <v>20</v>
      </c>
      <c r="E655" s="30" t="s">
        <v>21</v>
      </c>
      <c r="F655" s="30" t="s">
        <v>22</v>
      </c>
      <c r="G655" s="30" t="s">
        <v>81</v>
      </c>
      <c r="H655" s="30" t="s">
        <v>366</v>
      </c>
      <c r="I655" s="30" t="s">
        <v>24</v>
      </c>
      <c r="J655" s="7" t="s">
        <v>109</v>
      </c>
      <c r="K655" s="7" t="s">
        <v>109</v>
      </c>
      <c r="L655" s="30" t="s">
        <v>52</v>
      </c>
      <c r="M655" s="30" t="s">
        <v>367</v>
      </c>
      <c r="N655" s="30">
        <v>12</v>
      </c>
      <c r="O655" s="30" t="s">
        <v>114</v>
      </c>
      <c r="P655" s="30" t="s">
        <v>114</v>
      </c>
      <c r="Q655" s="30" t="s">
        <v>114</v>
      </c>
      <c r="R655" s="30">
        <v>9</v>
      </c>
      <c r="S655" s="30">
        <v>11</v>
      </c>
      <c r="T655" s="30" t="s">
        <v>114</v>
      </c>
      <c r="U655" s="30" t="s">
        <v>114</v>
      </c>
      <c r="V655" s="30" t="s">
        <v>114</v>
      </c>
      <c r="W655" s="30" t="s">
        <v>114</v>
      </c>
      <c r="X655" s="30" t="s">
        <v>114</v>
      </c>
      <c r="Y655" s="30">
        <v>75</v>
      </c>
      <c r="Z655" s="30">
        <v>75</v>
      </c>
      <c r="AA655" s="30" t="s">
        <v>114</v>
      </c>
      <c r="AB655" s="30" t="s">
        <v>114</v>
      </c>
    </row>
    <row r="656" spans="1:28">
      <c r="A656" s="30">
        <v>201819</v>
      </c>
      <c r="B656" s="30" t="s">
        <v>19</v>
      </c>
      <c r="C656" s="30" t="s">
        <v>356</v>
      </c>
      <c r="D656" s="30" t="s">
        <v>20</v>
      </c>
      <c r="E656" s="30" t="s">
        <v>21</v>
      </c>
      <c r="F656" s="30" t="s">
        <v>22</v>
      </c>
      <c r="G656" s="30" t="s">
        <v>83</v>
      </c>
      <c r="H656" s="30" t="s">
        <v>366</v>
      </c>
      <c r="I656" s="30" t="s">
        <v>24</v>
      </c>
      <c r="J656" s="7" t="s">
        <v>109</v>
      </c>
      <c r="K656" s="7" t="s">
        <v>109</v>
      </c>
      <c r="L656" s="30" t="s">
        <v>52</v>
      </c>
      <c r="M656" s="30" t="s">
        <v>367</v>
      </c>
      <c r="N656" s="30">
        <v>5</v>
      </c>
      <c r="O656" s="30" t="s">
        <v>114</v>
      </c>
      <c r="P656" s="30" t="s">
        <v>114</v>
      </c>
      <c r="Q656" s="30" t="s">
        <v>114</v>
      </c>
      <c r="R656" s="30">
        <v>3</v>
      </c>
      <c r="S656" s="30">
        <v>4</v>
      </c>
      <c r="T656" s="30" t="s">
        <v>114</v>
      </c>
      <c r="U656" s="30" t="s">
        <v>114</v>
      </c>
      <c r="V656" s="30" t="s">
        <v>114</v>
      </c>
      <c r="W656" s="30" t="s">
        <v>114</v>
      </c>
      <c r="X656" s="30" t="s">
        <v>114</v>
      </c>
      <c r="Y656" s="30">
        <v>60</v>
      </c>
      <c r="Z656" s="30">
        <v>60</v>
      </c>
      <c r="AA656" s="30" t="s">
        <v>114</v>
      </c>
      <c r="AB656" s="30" t="s">
        <v>114</v>
      </c>
    </row>
    <row r="657" spans="1:28">
      <c r="A657" s="30">
        <v>201819</v>
      </c>
      <c r="B657" s="30" t="s">
        <v>19</v>
      </c>
      <c r="C657" s="30" t="s">
        <v>356</v>
      </c>
      <c r="D657" s="30" t="s">
        <v>20</v>
      </c>
      <c r="E657" s="30" t="s">
        <v>21</v>
      </c>
      <c r="F657" s="30" t="s">
        <v>22</v>
      </c>
      <c r="G657" s="30" t="s">
        <v>109</v>
      </c>
      <c r="H657" s="30" t="s">
        <v>366</v>
      </c>
      <c r="I657" s="30" t="s">
        <v>24</v>
      </c>
      <c r="J657" s="7" t="s">
        <v>109</v>
      </c>
      <c r="K657" s="7" t="s">
        <v>109</v>
      </c>
      <c r="L657" s="30" t="s">
        <v>52</v>
      </c>
      <c r="M657" s="30" t="s">
        <v>367</v>
      </c>
      <c r="N657" s="30">
        <v>17</v>
      </c>
      <c r="O657" s="30" t="s">
        <v>114</v>
      </c>
      <c r="P657" s="30" t="s">
        <v>114</v>
      </c>
      <c r="Q657" s="30" t="s">
        <v>114</v>
      </c>
      <c r="R657" s="30">
        <v>12</v>
      </c>
      <c r="S657" s="30">
        <v>15</v>
      </c>
      <c r="T657" s="30" t="s">
        <v>114</v>
      </c>
      <c r="U657" s="30" t="s">
        <v>114</v>
      </c>
      <c r="V657" s="30" t="s">
        <v>114</v>
      </c>
      <c r="W657" s="30" t="s">
        <v>114</v>
      </c>
      <c r="X657" s="30" t="s">
        <v>114</v>
      </c>
      <c r="Y657" s="30">
        <v>71</v>
      </c>
      <c r="Z657" s="30">
        <v>71</v>
      </c>
      <c r="AA657" s="30" t="s">
        <v>114</v>
      </c>
      <c r="AB657" s="30" t="s">
        <v>114</v>
      </c>
    </row>
    <row r="658" spans="1:28">
      <c r="A658" s="30">
        <v>201819</v>
      </c>
      <c r="B658" s="30" t="s">
        <v>19</v>
      </c>
      <c r="C658" s="30" t="s">
        <v>356</v>
      </c>
      <c r="D658" s="30" t="s">
        <v>20</v>
      </c>
      <c r="E658" s="30" t="s">
        <v>21</v>
      </c>
      <c r="F658" s="30" t="s">
        <v>22</v>
      </c>
      <c r="G658" s="30" t="s">
        <v>81</v>
      </c>
      <c r="H658" s="30" t="s">
        <v>366</v>
      </c>
      <c r="I658" s="30" t="s">
        <v>24</v>
      </c>
      <c r="J658" s="7" t="s">
        <v>109</v>
      </c>
      <c r="K658" s="7" t="s">
        <v>109</v>
      </c>
      <c r="L658" s="30" t="s">
        <v>53</v>
      </c>
      <c r="M658" s="30" t="s">
        <v>367</v>
      </c>
      <c r="N658" s="30">
        <v>54</v>
      </c>
      <c r="O658" s="30" t="s">
        <v>114</v>
      </c>
      <c r="P658" s="30" t="s">
        <v>114</v>
      </c>
      <c r="Q658" s="30" t="s">
        <v>114</v>
      </c>
      <c r="R658" s="30">
        <v>19</v>
      </c>
      <c r="S658" s="30">
        <v>45</v>
      </c>
      <c r="T658" s="30" t="s">
        <v>114</v>
      </c>
      <c r="U658" s="30" t="s">
        <v>114</v>
      </c>
      <c r="V658" s="30" t="s">
        <v>114</v>
      </c>
      <c r="W658" s="30" t="s">
        <v>114</v>
      </c>
      <c r="X658" s="30" t="s">
        <v>114</v>
      </c>
      <c r="Y658" s="30">
        <v>35</v>
      </c>
      <c r="Z658" s="30">
        <v>35</v>
      </c>
      <c r="AA658" s="30" t="s">
        <v>114</v>
      </c>
      <c r="AB658" s="30" t="s">
        <v>114</v>
      </c>
    </row>
    <row r="659" spans="1:28">
      <c r="A659" s="30">
        <v>201819</v>
      </c>
      <c r="B659" s="30" t="s">
        <v>19</v>
      </c>
      <c r="C659" s="30" t="s">
        <v>356</v>
      </c>
      <c r="D659" s="30" t="s">
        <v>20</v>
      </c>
      <c r="E659" s="30" t="s">
        <v>21</v>
      </c>
      <c r="F659" s="30" t="s">
        <v>22</v>
      </c>
      <c r="G659" s="30" t="s">
        <v>83</v>
      </c>
      <c r="H659" s="30" t="s">
        <v>366</v>
      </c>
      <c r="I659" s="30" t="s">
        <v>24</v>
      </c>
      <c r="J659" s="7" t="s">
        <v>109</v>
      </c>
      <c r="K659" s="7" t="s">
        <v>109</v>
      </c>
      <c r="L659" s="30" t="s">
        <v>53</v>
      </c>
      <c r="M659" s="30" t="s">
        <v>367</v>
      </c>
      <c r="N659" s="30">
        <v>52</v>
      </c>
      <c r="O659" s="30" t="s">
        <v>114</v>
      </c>
      <c r="P659" s="30" t="s">
        <v>114</v>
      </c>
      <c r="Q659" s="30" t="s">
        <v>114</v>
      </c>
      <c r="R659" s="30">
        <v>16</v>
      </c>
      <c r="S659" s="30">
        <v>45</v>
      </c>
      <c r="T659" s="30" t="s">
        <v>114</v>
      </c>
      <c r="U659" s="30" t="s">
        <v>114</v>
      </c>
      <c r="V659" s="30" t="s">
        <v>114</v>
      </c>
      <c r="W659" s="30" t="s">
        <v>114</v>
      </c>
      <c r="X659" s="30" t="s">
        <v>114</v>
      </c>
      <c r="Y659" s="30">
        <v>31</v>
      </c>
      <c r="Z659" s="30">
        <v>31</v>
      </c>
      <c r="AA659" s="30" t="s">
        <v>114</v>
      </c>
      <c r="AB659" s="30" t="s">
        <v>114</v>
      </c>
    </row>
    <row r="660" spans="1:28">
      <c r="A660" s="30">
        <v>201819</v>
      </c>
      <c r="B660" s="30" t="s">
        <v>19</v>
      </c>
      <c r="C660" s="30" t="s">
        <v>356</v>
      </c>
      <c r="D660" s="30" t="s">
        <v>20</v>
      </c>
      <c r="E660" s="30" t="s">
        <v>21</v>
      </c>
      <c r="F660" s="30" t="s">
        <v>22</v>
      </c>
      <c r="G660" s="30" t="s">
        <v>109</v>
      </c>
      <c r="H660" s="30" t="s">
        <v>366</v>
      </c>
      <c r="I660" s="30" t="s">
        <v>24</v>
      </c>
      <c r="J660" s="7" t="s">
        <v>109</v>
      </c>
      <c r="K660" s="7" t="s">
        <v>109</v>
      </c>
      <c r="L660" s="30" t="s">
        <v>53</v>
      </c>
      <c r="M660" s="30" t="s">
        <v>367</v>
      </c>
      <c r="N660" s="30">
        <v>106</v>
      </c>
      <c r="O660" s="30" t="s">
        <v>114</v>
      </c>
      <c r="P660" s="30" t="s">
        <v>114</v>
      </c>
      <c r="Q660" s="30" t="s">
        <v>114</v>
      </c>
      <c r="R660" s="30">
        <v>35</v>
      </c>
      <c r="S660" s="30">
        <v>90</v>
      </c>
      <c r="T660" s="30" t="s">
        <v>114</v>
      </c>
      <c r="U660" s="30" t="s">
        <v>114</v>
      </c>
      <c r="V660" s="30" t="s">
        <v>114</v>
      </c>
      <c r="W660" s="30" t="s">
        <v>114</v>
      </c>
      <c r="X660" s="30" t="s">
        <v>114</v>
      </c>
      <c r="Y660" s="30">
        <v>33</v>
      </c>
      <c r="Z660" s="30">
        <v>33</v>
      </c>
      <c r="AA660" s="30" t="s">
        <v>114</v>
      </c>
      <c r="AB660" s="30" t="s">
        <v>114</v>
      </c>
    </row>
    <row r="661" spans="1:28">
      <c r="A661" s="30">
        <v>201819</v>
      </c>
      <c r="B661" s="30" t="s">
        <v>19</v>
      </c>
      <c r="C661" s="30" t="s">
        <v>356</v>
      </c>
      <c r="D661" s="30" t="s">
        <v>20</v>
      </c>
      <c r="E661" s="30" t="s">
        <v>21</v>
      </c>
      <c r="F661" s="30" t="s">
        <v>22</v>
      </c>
      <c r="G661" s="30" t="s">
        <v>81</v>
      </c>
      <c r="H661" s="30" t="s">
        <v>366</v>
      </c>
      <c r="I661" s="30" t="s">
        <v>24</v>
      </c>
      <c r="J661" s="7" t="s">
        <v>109</v>
      </c>
      <c r="K661" s="7" t="s">
        <v>109</v>
      </c>
      <c r="L661" s="30" t="s">
        <v>54</v>
      </c>
      <c r="M661" s="30" t="s">
        <v>367</v>
      </c>
      <c r="N661" s="30">
        <v>88</v>
      </c>
      <c r="O661" s="30" t="s">
        <v>114</v>
      </c>
      <c r="P661" s="30" t="s">
        <v>114</v>
      </c>
      <c r="Q661" s="30" t="s">
        <v>114</v>
      </c>
      <c r="R661" s="30">
        <v>48</v>
      </c>
      <c r="S661" s="30">
        <v>81</v>
      </c>
      <c r="T661" s="30" t="s">
        <v>114</v>
      </c>
      <c r="U661" s="30" t="s">
        <v>114</v>
      </c>
      <c r="V661" s="30" t="s">
        <v>114</v>
      </c>
      <c r="W661" s="30" t="s">
        <v>114</v>
      </c>
      <c r="X661" s="30" t="s">
        <v>114</v>
      </c>
      <c r="Y661" s="30">
        <v>55</v>
      </c>
      <c r="Z661" s="30">
        <v>55</v>
      </c>
      <c r="AA661" s="30" t="s">
        <v>114</v>
      </c>
      <c r="AB661" s="30" t="s">
        <v>114</v>
      </c>
    </row>
    <row r="662" spans="1:28">
      <c r="A662" s="30">
        <v>201819</v>
      </c>
      <c r="B662" s="30" t="s">
        <v>19</v>
      </c>
      <c r="C662" s="30" t="s">
        <v>356</v>
      </c>
      <c r="D662" s="30" t="s">
        <v>20</v>
      </c>
      <c r="E662" s="30" t="s">
        <v>21</v>
      </c>
      <c r="F662" s="30" t="s">
        <v>22</v>
      </c>
      <c r="G662" s="30" t="s">
        <v>83</v>
      </c>
      <c r="H662" s="30" t="s">
        <v>366</v>
      </c>
      <c r="I662" s="30" t="s">
        <v>24</v>
      </c>
      <c r="J662" s="7" t="s">
        <v>109</v>
      </c>
      <c r="K662" s="7" t="s">
        <v>109</v>
      </c>
      <c r="L662" s="30" t="s">
        <v>54</v>
      </c>
      <c r="M662" s="30" t="s">
        <v>367</v>
      </c>
      <c r="N662" s="30">
        <v>103</v>
      </c>
      <c r="O662" s="30" t="s">
        <v>114</v>
      </c>
      <c r="P662" s="30" t="s">
        <v>114</v>
      </c>
      <c r="Q662" s="30" t="s">
        <v>114</v>
      </c>
      <c r="R662" s="30">
        <v>41</v>
      </c>
      <c r="S662" s="30">
        <v>97</v>
      </c>
      <c r="T662" s="30" t="s">
        <v>114</v>
      </c>
      <c r="U662" s="30" t="s">
        <v>114</v>
      </c>
      <c r="V662" s="30" t="s">
        <v>114</v>
      </c>
      <c r="W662" s="30" t="s">
        <v>114</v>
      </c>
      <c r="X662" s="30" t="s">
        <v>114</v>
      </c>
      <c r="Y662" s="30">
        <v>40</v>
      </c>
      <c r="Z662" s="30">
        <v>40</v>
      </c>
      <c r="AA662" s="30" t="s">
        <v>114</v>
      </c>
      <c r="AB662" s="30" t="s">
        <v>114</v>
      </c>
    </row>
    <row r="663" spans="1:28">
      <c r="A663" s="30">
        <v>201819</v>
      </c>
      <c r="B663" s="30" t="s">
        <v>19</v>
      </c>
      <c r="C663" s="30" t="s">
        <v>356</v>
      </c>
      <c r="D663" s="30" t="s">
        <v>20</v>
      </c>
      <c r="E663" s="30" t="s">
        <v>21</v>
      </c>
      <c r="F663" s="30" t="s">
        <v>22</v>
      </c>
      <c r="G663" s="30" t="s">
        <v>109</v>
      </c>
      <c r="H663" s="30" t="s">
        <v>366</v>
      </c>
      <c r="I663" s="30" t="s">
        <v>24</v>
      </c>
      <c r="J663" s="7" t="s">
        <v>109</v>
      </c>
      <c r="K663" s="7" t="s">
        <v>109</v>
      </c>
      <c r="L663" s="30" t="s">
        <v>54</v>
      </c>
      <c r="M663" s="30" t="s">
        <v>367</v>
      </c>
      <c r="N663" s="30">
        <v>191</v>
      </c>
      <c r="O663" s="30" t="s">
        <v>114</v>
      </c>
      <c r="P663" s="30" t="s">
        <v>114</v>
      </c>
      <c r="Q663" s="30" t="s">
        <v>114</v>
      </c>
      <c r="R663" s="30">
        <v>89</v>
      </c>
      <c r="S663" s="30">
        <v>178</v>
      </c>
      <c r="T663" s="30" t="s">
        <v>114</v>
      </c>
      <c r="U663" s="30" t="s">
        <v>114</v>
      </c>
      <c r="V663" s="30" t="s">
        <v>114</v>
      </c>
      <c r="W663" s="30" t="s">
        <v>114</v>
      </c>
      <c r="X663" s="30" t="s">
        <v>114</v>
      </c>
      <c r="Y663" s="30">
        <v>47</v>
      </c>
      <c r="Z663" s="30">
        <v>47</v>
      </c>
      <c r="AA663" s="30" t="s">
        <v>114</v>
      </c>
      <c r="AB663" s="30" t="s">
        <v>114</v>
      </c>
    </row>
    <row r="664" spans="1:28">
      <c r="A664" s="30">
        <v>201819</v>
      </c>
      <c r="B664" s="30" t="s">
        <v>19</v>
      </c>
      <c r="C664" s="30" t="s">
        <v>356</v>
      </c>
      <c r="D664" s="30" t="s">
        <v>20</v>
      </c>
      <c r="E664" s="30" t="s">
        <v>21</v>
      </c>
      <c r="F664" s="30" t="s">
        <v>22</v>
      </c>
      <c r="G664" s="30" t="s">
        <v>81</v>
      </c>
      <c r="H664" s="30" t="s">
        <v>366</v>
      </c>
      <c r="I664" s="30" t="s">
        <v>24</v>
      </c>
      <c r="J664" s="7" t="s">
        <v>109</v>
      </c>
      <c r="K664" s="7" t="s">
        <v>109</v>
      </c>
      <c r="L664" s="30" t="s">
        <v>55</v>
      </c>
      <c r="M664" s="30" t="s">
        <v>367</v>
      </c>
      <c r="N664" s="30">
        <v>31</v>
      </c>
      <c r="O664" s="30" t="s">
        <v>114</v>
      </c>
      <c r="P664" s="30" t="s">
        <v>114</v>
      </c>
      <c r="Q664" s="30" t="s">
        <v>114</v>
      </c>
      <c r="R664" s="30">
        <v>19</v>
      </c>
      <c r="S664" s="30">
        <v>30</v>
      </c>
      <c r="T664" s="30" t="s">
        <v>114</v>
      </c>
      <c r="U664" s="30" t="s">
        <v>114</v>
      </c>
      <c r="V664" s="30" t="s">
        <v>114</v>
      </c>
      <c r="W664" s="30" t="s">
        <v>114</v>
      </c>
      <c r="X664" s="30" t="s">
        <v>114</v>
      </c>
      <c r="Y664" s="30">
        <v>61</v>
      </c>
      <c r="Z664" s="30">
        <v>61</v>
      </c>
      <c r="AA664" s="30" t="s">
        <v>114</v>
      </c>
      <c r="AB664" s="30" t="s">
        <v>114</v>
      </c>
    </row>
    <row r="665" spans="1:28">
      <c r="A665" s="30">
        <v>201819</v>
      </c>
      <c r="B665" s="30" t="s">
        <v>19</v>
      </c>
      <c r="C665" s="30" t="s">
        <v>356</v>
      </c>
      <c r="D665" s="30" t="s">
        <v>20</v>
      </c>
      <c r="E665" s="30" t="s">
        <v>21</v>
      </c>
      <c r="F665" s="30" t="s">
        <v>22</v>
      </c>
      <c r="G665" s="30" t="s">
        <v>83</v>
      </c>
      <c r="H665" s="30" t="s">
        <v>366</v>
      </c>
      <c r="I665" s="30" t="s">
        <v>24</v>
      </c>
      <c r="J665" s="7" t="s">
        <v>109</v>
      </c>
      <c r="K665" s="7" t="s">
        <v>109</v>
      </c>
      <c r="L665" s="30" t="s">
        <v>55</v>
      </c>
      <c r="M665" s="30" t="s">
        <v>367</v>
      </c>
      <c r="N665" s="30">
        <v>25</v>
      </c>
      <c r="O665" s="30" t="s">
        <v>114</v>
      </c>
      <c r="P665" s="30" t="s">
        <v>114</v>
      </c>
      <c r="Q665" s="30" t="s">
        <v>114</v>
      </c>
      <c r="R665" s="30">
        <v>17</v>
      </c>
      <c r="S665" s="30">
        <v>25</v>
      </c>
      <c r="T665" s="30" t="s">
        <v>114</v>
      </c>
      <c r="U665" s="30" t="s">
        <v>114</v>
      </c>
      <c r="V665" s="30" t="s">
        <v>114</v>
      </c>
      <c r="W665" s="30" t="s">
        <v>114</v>
      </c>
      <c r="X665" s="30" t="s">
        <v>114</v>
      </c>
      <c r="Y665" s="30">
        <v>68</v>
      </c>
      <c r="Z665" s="30">
        <v>68</v>
      </c>
      <c r="AA665" s="30" t="s">
        <v>114</v>
      </c>
      <c r="AB665" s="30" t="s">
        <v>114</v>
      </c>
    </row>
    <row r="666" spans="1:28">
      <c r="A666" s="30">
        <v>201819</v>
      </c>
      <c r="B666" s="30" t="s">
        <v>19</v>
      </c>
      <c r="C666" s="30" t="s">
        <v>356</v>
      </c>
      <c r="D666" s="30" t="s">
        <v>20</v>
      </c>
      <c r="E666" s="30" t="s">
        <v>21</v>
      </c>
      <c r="F666" s="30" t="s">
        <v>22</v>
      </c>
      <c r="G666" s="30" t="s">
        <v>109</v>
      </c>
      <c r="H666" s="30" t="s">
        <v>366</v>
      </c>
      <c r="I666" s="30" t="s">
        <v>24</v>
      </c>
      <c r="J666" s="7" t="s">
        <v>109</v>
      </c>
      <c r="K666" s="7" t="s">
        <v>109</v>
      </c>
      <c r="L666" s="30" t="s">
        <v>55</v>
      </c>
      <c r="M666" s="30" t="s">
        <v>367</v>
      </c>
      <c r="N666" s="30">
        <v>56</v>
      </c>
      <c r="O666" s="30" t="s">
        <v>114</v>
      </c>
      <c r="P666" s="30" t="s">
        <v>114</v>
      </c>
      <c r="Q666" s="30" t="s">
        <v>114</v>
      </c>
      <c r="R666" s="30">
        <v>36</v>
      </c>
      <c r="S666" s="30">
        <v>55</v>
      </c>
      <c r="T666" s="30" t="s">
        <v>114</v>
      </c>
      <c r="U666" s="30" t="s">
        <v>114</v>
      </c>
      <c r="V666" s="30" t="s">
        <v>114</v>
      </c>
      <c r="W666" s="30" t="s">
        <v>114</v>
      </c>
      <c r="X666" s="30" t="s">
        <v>114</v>
      </c>
      <c r="Y666" s="30">
        <v>64</v>
      </c>
      <c r="Z666" s="30">
        <v>64</v>
      </c>
      <c r="AA666" s="30" t="s">
        <v>114</v>
      </c>
      <c r="AB666" s="30" t="s">
        <v>114</v>
      </c>
    </row>
    <row r="667" spans="1:28">
      <c r="A667" s="30">
        <v>201819</v>
      </c>
      <c r="B667" s="30" t="s">
        <v>19</v>
      </c>
      <c r="C667" s="30" t="s">
        <v>356</v>
      </c>
      <c r="D667" s="30" t="s">
        <v>20</v>
      </c>
      <c r="E667" s="30" t="s">
        <v>21</v>
      </c>
      <c r="F667" s="30" t="s">
        <v>22</v>
      </c>
      <c r="G667" s="30" t="s">
        <v>83</v>
      </c>
      <c r="H667" s="30" t="s">
        <v>366</v>
      </c>
      <c r="I667" s="30" t="s">
        <v>24</v>
      </c>
      <c r="J667" s="7" t="s">
        <v>109</v>
      </c>
      <c r="K667" s="7" t="s">
        <v>109</v>
      </c>
      <c r="L667" s="30" t="s">
        <v>87</v>
      </c>
      <c r="M667" s="30" t="s">
        <v>367</v>
      </c>
      <c r="N667" s="30">
        <v>1</v>
      </c>
      <c r="O667" s="30" t="s">
        <v>114</v>
      </c>
      <c r="P667" s="30" t="s">
        <v>114</v>
      </c>
      <c r="Q667" s="30" t="s">
        <v>114</v>
      </c>
      <c r="R667" s="30">
        <v>0</v>
      </c>
      <c r="S667" s="30">
        <v>1</v>
      </c>
      <c r="T667" s="30" t="s">
        <v>114</v>
      </c>
      <c r="U667" s="30" t="s">
        <v>114</v>
      </c>
      <c r="V667" s="30" t="s">
        <v>114</v>
      </c>
      <c r="W667" s="30" t="s">
        <v>114</v>
      </c>
      <c r="X667" s="30" t="s">
        <v>114</v>
      </c>
      <c r="Y667" s="30">
        <v>0</v>
      </c>
      <c r="Z667" s="30">
        <v>0</v>
      </c>
      <c r="AA667" s="30" t="s">
        <v>114</v>
      </c>
      <c r="AB667" s="30" t="s">
        <v>114</v>
      </c>
    </row>
    <row r="668" spans="1:28">
      <c r="A668" s="30">
        <v>201819</v>
      </c>
      <c r="B668" s="30" t="s">
        <v>19</v>
      </c>
      <c r="C668" s="30" t="s">
        <v>356</v>
      </c>
      <c r="D668" s="30" t="s">
        <v>20</v>
      </c>
      <c r="E668" s="30" t="s">
        <v>21</v>
      </c>
      <c r="F668" s="30" t="s">
        <v>22</v>
      </c>
      <c r="G668" s="30" t="s">
        <v>109</v>
      </c>
      <c r="H668" s="30" t="s">
        <v>366</v>
      </c>
      <c r="I668" s="30" t="s">
        <v>24</v>
      </c>
      <c r="J668" s="7" t="s">
        <v>109</v>
      </c>
      <c r="K668" s="7" t="s">
        <v>109</v>
      </c>
      <c r="L668" s="30" t="s">
        <v>87</v>
      </c>
      <c r="M668" s="30" t="s">
        <v>367</v>
      </c>
      <c r="N668" s="30">
        <v>1</v>
      </c>
      <c r="O668" s="30" t="s">
        <v>114</v>
      </c>
      <c r="P668" s="30" t="s">
        <v>114</v>
      </c>
      <c r="Q668" s="30" t="s">
        <v>114</v>
      </c>
      <c r="R668" s="30">
        <v>0</v>
      </c>
      <c r="S668" s="30">
        <v>1</v>
      </c>
      <c r="T668" s="30" t="s">
        <v>114</v>
      </c>
      <c r="U668" s="30" t="s">
        <v>114</v>
      </c>
      <c r="V668" s="30" t="s">
        <v>114</v>
      </c>
      <c r="W668" s="30" t="s">
        <v>114</v>
      </c>
      <c r="X668" s="30" t="s">
        <v>114</v>
      </c>
      <c r="Y668" s="30">
        <v>0</v>
      </c>
      <c r="Z668" s="30">
        <v>0</v>
      </c>
      <c r="AA668" s="30" t="s">
        <v>114</v>
      </c>
      <c r="AB668" s="30" t="s">
        <v>114</v>
      </c>
    </row>
    <row r="669" spans="1:28">
      <c r="A669" s="30">
        <v>201819</v>
      </c>
      <c r="B669" s="30" t="s">
        <v>19</v>
      </c>
      <c r="C669" s="30" t="s">
        <v>356</v>
      </c>
      <c r="D669" s="30" t="s">
        <v>20</v>
      </c>
      <c r="E669" s="30" t="s">
        <v>21</v>
      </c>
      <c r="F669" s="30" t="s">
        <v>22</v>
      </c>
      <c r="G669" s="30" t="s">
        <v>81</v>
      </c>
      <c r="H669" s="30" t="s">
        <v>371</v>
      </c>
      <c r="I669" s="30" t="s">
        <v>24</v>
      </c>
      <c r="J669" s="7" t="s">
        <v>109</v>
      </c>
      <c r="K669" s="7" t="s">
        <v>109</v>
      </c>
      <c r="L669" s="30" t="s">
        <v>372</v>
      </c>
      <c r="M669" s="30" t="s">
        <v>373</v>
      </c>
      <c r="N669" s="30">
        <v>559</v>
      </c>
      <c r="O669" s="30" t="s">
        <v>114</v>
      </c>
      <c r="P669" s="30" t="s">
        <v>114</v>
      </c>
      <c r="Q669" s="30" t="s">
        <v>114</v>
      </c>
      <c r="R669" s="30" t="s">
        <v>114</v>
      </c>
      <c r="S669" s="30" t="s">
        <v>114</v>
      </c>
      <c r="T669" s="30">
        <v>545</v>
      </c>
      <c r="U669" s="30">
        <v>419</v>
      </c>
      <c r="V669" s="30" t="s">
        <v>114</v>
      </c>
      <c r="W669" s="30" t="s">
        <v>114</v>
      </c>
      <c r="X669" s="30" t="s">
        <v>114</v>
      </c>
      <c r="Y669" s="30" t="s">
        <v>114</v>
      </c>
      <c r="Z669" s="30" t="s">
        <v>114</v>
      </c>
      <c r="AA669" s="30">
        <v>97</v>
      </c>
      <c r="AB669" s="30">
        <v>75</v>
      </c>
    </row>
    <row r="670" spans="1:28">
      <c r="A670" s="30">
        <v>201819</v>
      </c>
      <c r="B670" s="30" t="s">
        <v>19</v>
      </c>
      <c r="C670" s="30" t="s">
        <v>356</v>
      </c>
      <c r="D670" s="30" t="s">
        <v>20</v>
      </c>
      <c r="E670" s="30" t="s">
        <v>21</v>
      </c>
      <c r="F670" s="30" t="s">
        <v>22</v>
      </c>
      <c r="G670" s="30" t="s">
        <v>83</v>
      </c>
      <c r="H670" s="30" t="s">
        <v>371</v>
      </c>
      <c r="I670" s="30" t="s">
        <v>24</v>
      </c>
      <c r="J670" s="7" t="s">
        <v>109</v>
      </c>
      <c r="K670" s="7" t="s">
        <v>109</v>
      </c>
      <c r="L670" s="30" t="s">
        <v>372</v>
      </c>
      <c r="M670" s="30" t="s">
        <v>373</v>
      </c>
      <c r="N670" s="30">
        <v>730</v>
      </c>
      <c r="O670" s="30" t="s">
        <v>114</v>
      </c>
      <c r="P670" s="30" t="s">
        <v>114</v>
      </c>
      <c r="Q670" s="30" t="s">
        <v>114</v>
      </c>
      <c r="R670" s="30" t="s">
        <v>114</v>
      </c>
      <c r="S670" s="30" t="s">
        <v>114</v>
      </c>
      <c r="T670" s="30">
        <v>724</v>
      </c>
      <c r="U670" s="30">
        <v>637</v>
      </c>
      <c r="V670" s="30" t="s">
        <v>114</v>
      </c>
      <c r="W670" s="30" t="s">
        <v>114</v>
      </c>
      <c r="X670" s="30" t="s">
        <v>114</v>
      </c>
      <c r="Y670" s="30" t="s">
        <v>114</v>
      </c>
      <c r="Z670" s="30" t="s">
        <v>114</v>
      </c>
      <c r="AA670" s="30">
        <v>99</v>
      </c>
      <c r="AB670" s="30">
        <v>87</v>
      </c>
    </row>
    <row r="671" spans="1:28">
      <c r="A671" s="30">
        <v>201819</v>
      </c>
      <c r="B671" s="30" t="s">
        <v>19</v>
      </c>
      <c r="C671" s="30" t="s">
        <v>356</v>
      </c>
      <c r="D671" s="30" t="s">
        <v>20</v>
      </c>
      <c r="E671" s="30" t="s">
        <v>21</v>
      </c>
      <c r="F671" s="30" t="s">
        <v>22</v>
      </c>
      <c r="G671" s="30" t="s">
        <v>109</v>
      </c>
      <c r="H671" s="30" t="s">
        <v>371</v>
      </c>
      <c r="I671" s="30" t="s">
        <v>24</v>
      </c>
      <c r="J671" s="7" t="s">
        <v>109</v>
      </c>
      <c r="K671" s="7" t="s">
        <v>109</v>
      </c>
      <c r="L671" s="30" t="s">
        <v>372</v>
      </c>
      <c r="M671" s="30" t="s">
        <v>373</v>
      </c>
      <c r="N671" s="30">
        <v>1289</v>
      </c>
      <c r="O671" s="30" t="s">
        <v>114</v>
      </c>
      <c r="P671" s="30" t="s">
        <v>114</v>
      </c>
      <c r="Q671" s="30" t="s">
        <v>114</v>
      </c>
      <c r="R671" s="30" t="s">
        <v>114</v>
      </c>
      <c r="S671" s="30" t="s">
        <v>114</v>
      </c>
      <c r="T671" s="30">
        <v>1269</v>
      </c>
      <c r="U671" s="30">
        <v>1056</v>
      </c>
      <c r="V671" s="30" t="s">
        <v>114</v>
      </c>
      <c r="W671" s="30" t="s">
        <v>114</v>
      </c>
      <c r="X671" s="30" t="s">
        <v>114</v>
      </c>
      <c r="Y671" s="30" t="s">
        <v>114</v>
      </c>
      <c r="Z671" s="30" t="s">
        <v>114</v>
      </c>
      <c r="AA671" s="30">
        <v>98</v>
      </c>
      <c r="AB671" s="30">
        <v>82</v>
      </c>
    </row>
    <row r="672" spans="1:28">
      <c r="A672" s="30">
        <v>201819</v>
      </c>
      <c r="B672" s="30" t="s">
        <v>19</v>
      </c>
      <c r="C672" s="30" t="s">
        <v>356</v>
      </c>
      <c r="D672" s="30" t="s">
        <v>20</v>
      </c>
      <c r="E672" s="30" t="s">
        <v>21</v>
      </c>
      <c r="F672" s="30" t="s">
        <v>22</v>
      </c>
      <c r="G672" s="30" t="s">
        <v>81</v>
      </c>
      <c r="H672" s="30" t="s">
        <v>371</v>
      </c>
      <c r="I672" s="30" t="s">
        <v>24</v>
      </c>
      <c r="J672" s="7" t="s">
        <v>109</v>
      </c>
      <c r="K672" s="7" t="s">
        <v>109</v>
      </c>
      <c r="L672" s="30" t="s">
        <v>347</v>
      </c>
      <c r="M672" s="30" t="s">
        <v>373</v>
      </c>
      <c r="N672" s="30">
        <v>331</v>
      </c>
      <c r="O672" s="30" t="s">
        <v>114</v>
      </c>
      <c r="P672" s="30" t="s">
        <v>114</v>
      </c>
      <c r="Q672" s="30" t="s">
        <v>114</v>
      </c>
      <c r="R672" s="30" t="s">
        <v>114</v>
      </c>
      <c r="S672" s="30" t="s">
        <v>114</v>
      </c>
      <c r="T672" s="30">
        <v>331</v>
      </c>
      <c r="U672" s="30">
        <v>331</v>
      </c>
      <c r="V672" s="30" t="s">
        <v>114</v>
      </c>
      <c r="W672" s="30" t="s">
        <v>114</v>
      </c>
      <c r="X672" s="30" t="s">
        <v>114</v>
      </c>
      <c r="Y672" s="30" t="s">
        <v>114</v>
      </c>
      <c r="Z672" s="30" t="s">
        <v>114</v>
      </c>
      <c r="AA672" s="30">
        <v>100</v>
      </c>
      <c r="AB672" s="30">
        <v>100</v>
      </c>
    </row>
    <row r="673" spans="1:28">
      <c r="A673" s="30">
        <v>201819</v>
      </c>
      <c r="B673" s="30" t="s">
        <v>19</v>
      </c>
      <c r="C673" s="30" t="s">
        <v>356</v>
      </c>
      <c r="D673" s="30" t="s">
        <v>20</v>
      </c>
      <c r="E673" s="30" t="s">
        <v>21</v>
      </c>
      <c r="F673" s="30" t="s">
        <v>22</v>
      </c>
      <c r="G673" s="30" t="s">
        <v>83</v>
      </c>
      <c r="H673" s="30" t="s">
        <v>371</v>
      </c>
      <c r="I673" s="30" t="s">
        <v>24</v>
      </c>
      <c r="J673" s="7" t="s">
        <v>109</v>
      </c>
      <c r="K673" s="7" t="s">
        <v>109</v>
      </c>
      <c r="L673" s="30" t="s">
        <v>347</v>
      </c>
      <c r="M673" s="30" t="s">
        <v>373</v>
      </c>
      <c r="N673" s="30">
        <v>210</v>
      </c>
      <c r="O673" s="30" t="s">
        <v>114</v>
      </c>
      <c r="P673" s="30" t="s">
        <v>114</v>
      </c>
      <c r="Q673" s="30" t="s">
        <v>114</v>
      </c>
      <c r="R673" s="30" t="s">
        <v>114</v>
      </c>
      <c r="S673" s="30" t="s">
        <v>114</v>
      </c>
      <c r="T673" s="30">
        <v>210</v>
      </c>
      <c r="U673" s="30">
        <v>210</v>
      </c>
      <c r="V673" s="30" t="s">
        <v>114</v>
      </c>
      <c r="W673" s="30" t="s">
        <v>114</v>
      </c>
      <c r="X673" s="30" t="s">
        <v>114</v>
      </c>
      <c r="Y673" s="30" t="s">
        <v>114</v>
      </c>
      <c r="Z673" s="30" t="s">
        <v>114</v>
      </c>
      <c r="AA673" s="30">
        <v>100</v>
      </c>
      <c r="AB673" s="30">
        <v>100</v>
      </c>
    </row>
    <row r="674" spans="1:28">
      <c r="A674" s="30">
        <v>201819</v>
      </c>
      <c r="B674" s="30" t="s">
        <v>19</v>
      </c>
      <c r="C674" s="30" t="s">
        <v>356</v>
      </c>
      <c r="D674" s="30" t="s">
        <v>20</v>
      </c>
      <c r="E674" s="30" t="s">
        <v>21</v>
      </c>
      <c r="F674" s="30" t="s">
        <v>22</v>
      </c>
      <c r="G674" s="30" t="s">
        <v>109</v>
      </c>
      <c r="H674" s="30" t="s">
        <v>371</v>
      </c>
      <c r="I674" s="30" t="s">
        <v>24</v>
      </c>
      <c r="J674" s="7" t="s">
        <v>109</v>
      </c>
      <c r="K674" s="7" t="s">
        <v>109</v>
      </c>
      <c r="L674" s="30" t="s">
        <v>347</v>
      </c>
      <c r="M674" s="30" t="s">
        <v>373</v>
      </c>
      <c r="N674" s="30">
        <v>541</v>
      </c>
      <c r="O674" s="30" t="s">
        <v>114</v>
      </c>
      <c r="P674" s="30" t="s">
        <v>114</v>
      </c>
      <c r="Q674" s="30" t="s">
        <v>114</v>
      </c>
      <c r="R674" s="30" t="s">
        <v>114</v>
      </c>
      <c r="S674" s="30" t="s">
        <v>114</v>
      </c>
      <c r="T674" s="30">
        <v>541</v>
      </c>
      <c r="U674" s="30">
        <v>541</v>
      </c>
      <c r="V674" s="30" t="s">
        <v>114</v>
      </c>
      <c r="W674" s="30" t="s">
        <v>114</v>
      </c>
      <c r="X674" s="30" t="s">
        <v>114</v>
      </c>
      <c r="Y674" s="30" t="s">
        <v>114</v>
      </c>
      <c r="Z674" s="30" t="s">
        <v>114</v>
      </c>
      <c r="AA674" s="30">
        <v>100</v>
      </c>
      <c r="AB674" s="30">
        <v>100</v>
      </c>
    </row>
    <row r="675" spans="1:28">
      <c r="A675" s="30">
        <v>201819</v>
      </c>
      <c r="B675" s="30" t="s">
        <v>19</v>
      </c>
      <c r="C675" s="30" t="s">
        <v>356</v>
      </c>
      <c r="D675" s="30" t="s">
        <v>20</v>
      </c>
      <c r="E675" s="30" t="s">
        <v>21</v>
      </c>
      <c r="F675" s="30" t="s">
        <v>22</v>
      </c>
      <c r="G675" s="30" t="s">
        <v>81</v>
      </c>
      <c r="H675" s="30" t="s">
        <v>371</v>
      </c>
      <c r="I675" s="30" t="s">
        <v>24</v>
      </c>
      <c r="J675" s="7" t="s">
        <v>109</v>
      </c>
      <c r="K675" s="7" t="s">
        <v>109</v>
      </c>
      <c r="L675" s="30" t="s">
        <v>352</v>
      </c>
      <c r="M675" s="30" t="s">
        <v>373</v>
      </c>
      <c r="N675" s="30">
        <v>134311</v>
      </c>
      <c r="O675" s="30" t="s">
        <v>114</v>
      </c>
      <c r="P675" s="30" t="s">
        <v>114</v>
      </c>
      <c r="Q675" s="30" t="s">
        <v>114</v>
      </c>
      <c r="R675" s="30" t="s">
        <v>114</v>
      </c>
      <c r="S675" s="30" t="s">
        <v>114</v>
      </c>
      <c r="T675" s="30">
        <v>124640</v>
      </c>
      <c r="U675" s="30">
        <v>105085</v>
      </c>
      <c r="V675" s="30" t="s">
        <v>114</v>
      </c>
      <c r="W675" s="30" t="s">
        <v>114</v>
      </c>
      <c r="X675" s="30" t="s">
        <v>114</v>
      </c>
      <c r="Y675" s="30" t="s">
        <v>114</v>
      </c>
      <c r="Z675" s="30" t="s">
        <v>114</v>
      </c>
      <c r="AA675" s="30">
        <v>93</v>
      </c>
      <c r="AB675" s="30">
        <v>78</v>
      </c>
    </row>
    <row r="676" spans="1:28">
      <c r="A676" s="30">
        <v>201819</v>
      </c>
      <c r="B676" s="30" t="s">
        <v>19</v>
      </c>
      <c r="C676" s="30" t="s">
        <v>356</v>
      </c>
      <c r="D676" s="30" t="s">
        <v>20</v>
      </c>
      <c r="E676" s="30" t="s">
        <v>21</v>
      </c>
      <c r="F676" s="30" t="s">
        <v>22</v>
      </c>
      <c r="G676" s="30" t="s">
        <v>83</v>
      </c>
      <c r="H676" s="30" t="s">
        <v>371</v>
      </c>
      <c r="I676" s="30" t="s">
        <v>24</v>
      </c>
      <c r="J676" s="7" t="s">
        <v>109</v>
      </c>
      <c r="K676" s="7" t="s">
        <v>109</v>
      </c>
      <c r="L676" s="30" t="s">
        <v>352</v>
      </c>
      <c r="M676" s="30" t="s">
        <v>373</v>
      </c>
      <c r="N676" s="30">
        <v>120163</v>
      </c>
      <c r="O676" s="30" t="s">
        <v>114</v>
      </c>
      <c r="P676" s="30" t="s">
        <v>114</v>
      </c>
      <c r="Q676" s="30" t="s">
        <v>114</v>
      </c>
      <c r="R676" s="30" t="s">
        <v>114</v>
      </c>
      <c r="S676" s="30" t="s">
        <v>114</v>
      </c>
      <c r="T676" s="30">
        <v>115062</v>
      </c>
      <c r="U676" s="30">
        <v>100476</v>
      </c>
      <c r="V676" s="30" t="s">
        <v>114</v>
      </c>
      <c r="W676" s="30" t="s">
        <v>114</v>
      </c>
      <c r="X676" s="30" t="s">
        <v>114</v>
      </c>
      <c r="Y676" s="30" t="s">
        <v>114</v>
      </c>
      <c r="Z676" s="30" t="s">
        <v>114</v>
      </c>
      <c r="AA676" s="30">
        <v>96</v>
      </c>
      <c r="AB676" s="30">
        <v>84</v>
      </c>
    </row>
    <row r="677" spans="1:28">
      <c r="A677" s="30">
        <v>201819</v>
      </c>
      <c r="B677" s="30" t="s">
        <v>19</v>
      </c>
      <c r="C677" s="30" t="s">
        <v>356</v>
      </c>
      <c r="D677" s="30" t="s">
        <v>20</v>
      </c>
      <c r="E677" s="30" t="s">
        <v>21</v>
      </c>
      <c r="F677" s="30" t="s">
        <v>22</v>
      </c>
      <c r="G677" s="30" t="s">
        <v>109</v>
      </c>
      <c r="H677" s="30" t="s">
        <v>371</v>
      </c>
      <c r="I677" s="30" t="s">
        <v>24</v>
      </c>
      <c r="J677" s="7" t="s">
        <v>109</v>
      </c>
      <c r="K677" s="7" t="s">
        <v>109</v>
      </c>
      <c r="L677" s="30" t="s">
        <v>352</v>
      </c>
      <c r="M677" s="30" t="s">
        <v>373</v>
      </c>
      <c r="N677" s="30">
        <v>254474</v>
      </c>
      <c r="O677" s="30" t="s">
        <v>114</v>
      </c>
      <c r="P677" s="30" t="s">
        <v>114</v>
      </c>
      <c r="Q677" s="30" t="s">
        <v>114</v>
      </c>
      <c r="R677" s="30" t="s">
        <v>114</v>
      </c>
      <c r="S677" s="30" t="s">
        <v>114</v>
      </c>
      <c r="T677" s="30">
        <v>239702</v>
      </c>
      <c r="U677" s="30">
        <v>205561</v>
      </c>
      <c r="V677" s="30" t="s">
        <v>114</v>
      </c>
      <c r="W677" s="30" t="s">
        <v>114</v>
      </c>
      <c r="X677" s="30" t="s">
        <v>114</v>
      </c>
      <c r="Y677" s="30" t="s">
        <v>114</v>
      </c>
      <c r="Z677" s="30" t="s">
        <v>114</v>
      </c>
      <c r="AA677" s="30">
        <v>94</v>
      </c>
      <c r="AB677" s="30">
        <v>81</v>
      </c>
    </row>
    <row r="678" spans="1:28">
      <c r="A678" s="30">
        <v>201819</v>
      </c>
      <c r="B678" s="30" t="s">
        <v>19</v>
      </c>
      <c r="C678" s="30" t="s">
        <v>356</v>
      </c>
      <c r="D678" s="30" t="s">
        <v>20</v>
      </c>
      <c r="E678" s="30" t="s">
        <v>21</v>
      </c>
      <c r="F678" s="30" t="s">
        <v>22</v>
      </c>
      <c r="G678" s="30" t="s">
        <v>81</v>
      </c>
      <c r="H678" s="30" t="s">
        <v>371</v>
      </c>
      <c r="I678" s="30" t="s">
        <v>24</v>
      </c>
      <c r="J678" s="7" t="s">
        <v>109</v>
      </c>
      <c r="K678" s="7" t="s">
        <v>109</v>
      </c>
      <c r="L678" s="30" t="s">
        <v>58</v>
      </c>
      <c r="M678" s="30" t="s">
        <v>373</v>
      </c>
      <c r="N678" s="30">
        <v>4511</v>
      </c>
      <c r="O678" s="30" t="s">
        <v>114</v>
      </c>
      <c r="P678" s="30" t="s">
        <v>114</v>
      </c>
      <c r="Q678" s="30" t="s">
        <v>114</v>
      </c>
      <c r="R678" s="30" t="s">
        <v>114</v>
      </c>
      <c r="S678" s="30" t="s">
        <v>114</v>
      </c>
      <c r="T678" s="30">
        <v>4430</v>
      </c>
      <c r="U678" s="30">
        <v>3859</v>
      </c>
      <c r="V678" s="30" t="s">
        <v>114</v>
      </c>
      <c r="W678" s="30" t="s">
        <v>114</v>
      </c>
      <c r="X678" s="30" t="s">
        <v>114</v>
      </c>
      <c r="Y678" s="30" t="s">
        <v>114</v>
      </c>
      <c r="Z678" s="30" t="s">
        <v>114</v>
      </c>
      <c r="AA678" s="30">
        <v>98</v>
      </c>
      <c r="AB678" s="30">
        <v>86</v>
      </c>
    </row>
    <row r="679" spans="1:28">
      <c r="A679" s="30">
        <v>201819</v>
      </c>
      <c r="B679" s="30" t="s">
        <v>19</v>
      </c>
      <c r="C679" s="30" t="s">
        <v>356</v>
      </c>
      <c r="D679" s="30" t="s">
        <v>20</v>
      </c>
      <c r="E679" s="30" t="s">
        <v>21</v>
      </c>
      <c r="F679" s="30" t="s">
        <v>22</v>
      </c>
      <c r="G679" s="30" t="s">
        <v>83</v>
      </c>
      <c r="H679" s="30" t="s">
        <v>371</v>
      </c>
      <c r="I679" s="30" t="s">
        <v>24</v>
      </c>
      <c r="J679" s="7" t="s">
        <v>109</v>
      </c>
      <c r="K679" s="7" t="s">
        <v>109</v>
      </c>
      <c r="L679" s="30" t="s">
        <v>58</v>
      </c>
      <c r="M679" s="30" t="s">
        <v>373</v>
      </c>
      <c r="N679" s="30">
        <v>3800</v>
      </c>
      <c r="O679" s="30" t="s">
        <v>114</v>
      </c>
      <c r="P679" s="30" t="s">
        <v>114</v>
      </c>
      <c r="Q679" s="30" t="s">
        <v>114</v>
      </c>
      <c r="R679" s="30" t="s">
        <v>114</v>
      </c>
      <c r="S679" s="30" t="s">
        <v>114</v>
      </c>
      <c r="T679" s="30">
        <v>3769</v>
      </c>
      <c r="U679" s="30">
        <v>3459</v>
      </c>
      <c r="V679" s="30" t="s">
        <v>114</v>
      </c>
      <c r="W679" s="30" t="s">
        <v>114</v>
      </c>
      <c r="X679" s="30" t="s">
        <v>114</v>
      </c>
      <c r="Y679" s="30" t="s">
        <v>114</v>
      </c>
      <c r="Z679" s="30" t="s">
        <v>114</v>
      </c>
      <c r="AA679" s="30">
        <v>99</v>
      </c>
      <c r="AB679" s="30">
        <v>91</v>
      </c>
    </row>
    <row r="680" spans="1:28">
      <c r="A680" s="30">
        <v>201819</v>
      </c>
      <c r="B680" s="30" t="s">
        <v>19</v>
      </c>
      <c r="C680" s="30" t="s">
        <v>356</v>
      </c>
      <c r="D680" s="30" t="s">
        <v>20</v>
      </c>
      <c r="E680" s="30" t="s">
        <v>21</v>
      </c>
      <c r="F680" s="30" t="s">
        <v>22</v>
      </c>
      <c r="G680" s="30" t="s">
        <v>109</v>
      </c>
      <c r="H680" s="30" t="s">
        <v>371</v>
      </c>
      <c r="I680" s="30" t="s">
        <v>24</v>
      </c>
      <c r="J680" s="7" t="s">
        <v>109</v>
      </c>
      <c r="K680" s="7" t="s">
        <v>109</v>
      </c>
      <c r="L680" s="30" t="s">
        <v>58</v>
      </c>
      <c r="M680" s="30" t="s">
        <v>373</v>
      </c>
      <c r="N680" s="30">
        <v>8311</v>
      </c>
      <c r="O680" s="30" t="s">
        <v>114</v>
      </c>
      <c r="P680" s="30" t="s">
        <v>114</v>
      </c>
      <c r="Q680" s="30" t="s">
        <v>114</v>
      </c>
      <c r="R680" s="30" t="s">
        <v>114</v>
      </c>
      <c r="S680" s="30" t="s">
        <v>114</v>
      </c>
      <c r="T680" s="30">
        <v>8199</v>
      </c>
      <c r="U680" s="30">
        <v>7318</v>
      </c>
      <c r="V680" s="30" t="s">
        <v>114</v>
      </c>
      <c r="W680" s="30" t="s">
        <v>114</v>
      </c>
      <c r="X680" s="30" t="s">
        <v>114</v>
      </c>
      <c r="Y680" s="30" t="s">
        <v>114</v>
      </c>
      <c r="Z680" s="30" t="s">
        <v>114</v>
      </c>
      <c r="AA680" s="30">
        <v>99</v>
      </c>
      <c r="AB680" s="30">
        <v>88</v>
      </c>
    </row>
    <row r="681" spans="1:28">
      <c r="A681" s="30">
        <v>201819</v>
      </c>
      <c r="B681" s="30" t="s">
        <v>19</v>
      </c>
      <c r="C681" s="30" t="s">
        <v>356</v>
      </c>
      <c r="D681" s="30" t="s">
        <v>20</v>
      </c>
      <c r="E681" s="30" t="s">
        <v>21</v>
      </c>
      <c r="F681" s="30" t="s">
        <v>22</v>
      </c>
      <c r="G681" s="30" t="s">
        <v>81</v>
      </c>
      <c r="H681" s="30" t="s">
        <v>371</v>
      </c>
      <c r="I681" s="30" t="s">
        <v>24</v>
      </c>
      <c r="J681" s="7" t="s">
        <v>109</v>
      </c>
      <c r="K681" s="7" t="s">
        <v>109</v>
      </c>
      <c r="L681" s="30" t="s">
        <v>27</v>
      </c>
      <c r="M681" s="30" t="s">
        <v>373</v>
      </c>
      <c r="N681" s="30">
        <v>24078</v>
      </c>
      <c r="O681" s="30" t="s">
        <v>114</v>
      </c>
      <c r="P681" s="30" t="s">
        <v>114</v>
      </c>
      <c r="Q681" s="30" t="s">
        <v>114</v>
      </c>
      <c r="R681" s="30" t="s">
        <v>114</v>
      </c>
      <c r="S681" s="30" t="s">
        <v>114</v>
      </c>
      <c r="T681" s="30">
        <v>23367</v>
      </c>
      <c r="U681" s="30">
        <v>19634</v>
      </c>
      <c r="V681" s="30" t="s">
        <v>114</v>
      </c>
      <c r="W681" s="30" t="s">
        <v>114</v>
      </c>
      <c r="X681" s="30" t="s">
        <v>114</v>
      </c>
      <c r="Y681" s="30" t="s">
        <v>114</v>
      </c>
      <c r="Z681" s="30" t="s">
        <v>114</v>
      </c>
      <c r="AA681" s="30">
        <v>97</v>
      </c>
      <c r="AB681" s="30">
        <v>82</v>
      </c>
    </row>
    <row r="682" spans="1:28">
      <c r="A682" s="30">
        <v>201819</v>
      </c>
      <c r="B682" s="30" t="s">
        <v>19</v>
      </c>
      <c r="C682" s="30" t="s">
        <v>356</v>
      </c>
      <c r="D682" s="30" t="s">
        <v>20</v>
      </c>
      <c r="E682" s="30" t="s">
        <v>21</v>
      </c>
      <c r="F682" s="30" t="s">
        <v>22</v>
      </c>
      <c r="G682" s="30" t="s">
        <v>83</v>
      </c>
      <c r="H682" s="30" t="s">
        <v>371</v>
      </c>
      <c r="I682" s="30" t="s">
        <v>24</v>
      </c>
      <c r="J682" s="7" t="s">
        <v>109</v>
      </c>
      <c r="K682" s="7" t="s">
        <v>109</v>
      </c>
      <c r="L682" s="30" t="s">
        <v>27</v>
      </c>
      <c r="M682" s="30" t="s">
        <v>373</v>
      </c>
      <c r="N682" s="30">
        <v>15782</v>
      </c>
      <c r="O682" s="30" t="s">
        <v>114</v>
      </c>
      <c r="P682" s="30" t="s">
        <v>114</v>
      </c>
      <c r="Q682" s="30" t="s">
        <v>114</v>
      </c>
      <c r="R682" s="30" t="s">
        <v>114</v>
      </c>
      <c r="S682" s="30" t="s">
        <v>114</v>
      </c>
      <c r="T682" s="30">
        <v>15397</v>
      </c>
      <c r="U682" s="30">
        <v>13479</v>
      </c>
      <c r="V682" s="30" t="s">
        <v>114</v>
      </c>
      <c r="W682" s="30" t="s">
        <v>114</v>
      </c>
      <c r="X682" s="30" t="s">
        <v>114</v>
      </c>
      <c r="Y682" s="30" t="s">
        <v>114</v>
      </c>
      <c r="Z682" s="30" t="s">
        <v>114</v>
      </c>
      <c r="AA682" s="30">
        <v>98</v>
      </c>
      <c r="AB682" s="30">
        <v>85</v>
      </c>
    </row>
    <row r="683" spans="1:28">
      <c r="A683" s="30">
        <v>201819</v>
      </c>
      <c r="B683" s="30" t="s">
        <v>19</v>
      </c>
      <c r="C683" s="30" t="s">
        <v>356</v>
      </c>
      <c r="D683" s="30" t="s">
        <v>20</v>
      </c>
      <c r="E683" s="30" t="s">
        <v>21</v>
      </c>
      <c r="F683" s="30" t="s">
        <v>22</v>
      </c>
      <c r="G683" s="30" t="s">
        <v>109</v>
      </c>
      <c r="H683" s="30" t="s">
        <v>371</v>
      </c>
      <c r="I683" s="30" t="s">
        <v>24</v>
      </c>
      <c r="J683" s="7" t="s">
        <v>109</v>
      </c>
      <c r="K683" s="7" t="s">
        <v>109</v>
      </c>
      <c r="L683" s="30" t="s">
        <v>27</v>
      </c>
      <c r="M683" s="30" t="s">
        <v>373</v>
      </c>
      <c r="N683" s="30">
        <v>39860</v>
      </c>
      <c r="O683" s="30" t="s">
        <v>114</v>
      </c>
      <c r="P683" s="30" t="s">
        <v>114</v>
      </c>
      <c r="Q683" s="30" t="s">
        <v>114</v>
      </c>
      <c r="R683" s="30" t="s">
        <v>114</v>
      </c>
      <c r="S683" s="30" t="s">
        <v>114</v>
      </c>
      <c r="T683" s="30">
        <v>38764</v>
      </c>
      <c r="U683" s="30">
        <v>33113</v>
      </c>
      <c r="V683" s="30" t="s">
        <v>114</v>
      </c>
      <c r="W683" s="30" t="s">
        <v>114</v>
      </c>
      <c r="X683" s="30" t="s">
        <v>114</v>
      </c>
      <c r="Y683" s="30" t="s">
        <v>114</v>
      </c>
      <c r="Z683" s="30" t="s">
        <v>114</v>
      </c>
      <c r="AA683" s="30">
        <v>97</v>
      </c>
      <c r="AB683" s="30">
        <v>83</v>
      </c>
    </row>
    <row r="684" spans="1:28">
      <c r="A684" s="30">
        <v>201819</v>
      </c>
      <c r="B684" s="30" t="s">
        <v>19</v>
      </c>
      <c r="C684" s="30" t="s">
        <v>356</v>
      </c>
      <c r="D684" s="30" t="s">
        <v>20</v>
      </c>
      <c r="E684" s="30" t="s">
        <v>21</v>
      </c>
      <c r="F684" s="30" t="s">
        <v>22</v>
      </c>
      <c r="G684" s="30" t="s">
        <v>81</v>
      </c>
      <c r="H684" s="30" t="s">
        <v>371</v>
      </c>
      <c r="I684" s="30" t="s">
        <v>24</v>
      </c>
      <c r="J684" s="7" t="s">
        <v>109</v>
      </c>
      <c r="K684" s="7" t="s">
        <v>109</v>
      </c>
      <c r="L684" s="30" t="s">
        <v>374</v>
      </c>
      <c r="M684" s="30" t="s">
        <v>373</v>
      </c>
      <c r="N684" s="30">
        <v>512</v>
      </c>
      <c r="O684" s="30" t="s">
        <v>114</v>
      </c>
      <c r="P684" s="30" t="s">
        <v>114</v>
      </c>
      <c r="Q684" s="30" t="s">
        <v>114</v>
      </c>
      <c r="R684" s="30" t="s">
        <v>114</v>
      </c>
      <c r="S684" s="30" t="s">
        <v>114</v>
      </c>
      <c r="T684" s="30">
        <v>482</v>
      </c>
      <c r="U684" s="30">
        <v>358</v>
      </c>
      <c r="V684" s="30" t="s">
        <v>114</v>
      </c>
      <c r="W684" s="30" t="s">
        <v>114</v>
      </c>
      <c r="X684" s="30" t="s">
        <v>114</v>
      </c>
      <c r="Y684" s="30" t="s">
        <v>114</v>
      </c>
      <c r="Z684" s="30" t="s">
        <v>114</v>
      </c>
      <c r="AA684" s="30">
        <v>94</v>
      </c>
      <c r="AB684" s="30">
        <v>70</v>
      </c>
    </row>
    <row r="685" spans="1:28">
      <c r="A685" s="30">
        <v>201819</v>
      </c>
      <c r="B685" s="30" t="s">
        <v>19</v>
      </c>
      <c r="C685" s="30" t="s">
        <v>356</v>
      </c>
      <c r="D685" s="30" t="s">
        <v>20</v>
      </c>
      <c r="E685" s="30" t="s">
        <v>21</v>
      </c>
      <c r="F685" s="30" t="s">
        <v>22</v>
      </c>
      <c r="G685" s="30" t="s">
        <v>83</v>
      </c>
      <c r="H685" s="30" t="s">
        <v>371</v>
      </c>
      <c r="I685" s="30" t="s">
        <v>24</v>
      </c>
      <c r="J685" s="7" t="s">
        <v>109</v>
      </c>
      <c r="K685" s="7" t="s">
        <v>109</v>
      </c>
      <c r="L685" s="30" t="s">
        <v>374</v>
      </c>
      <c r="M685" s="30" t="s">
        <v>373</v>
      </c>
      <c r="N685" s="30">
        <v>14111</v>
      </c>
      <c r="O685" s="30" t="s">
        <v>114</v>
      </c>
      <c r="P685" s="30" t="s">
        <v>114</v>
      </c>
      <c r="Q685" s="30" t="s">
        <v>114</v>
      </c>
      <c r="R685" s="30" t="s">
        <v>114</v>
      </c>
      <c r="S685" s="30" t="s">
        <v>114</v>
      </c>
      <c r="T685" s="30">
        <v>13562</v>
      </c>
      <c r="U685" s="30">
        <v>9936</v>
      </c>
      <c r="V685" s="30" t="s">
        <v>114</v>
      </c>
      <c r="W685" s="30" t="s">
        <v>114</v>
      </c>
      <c r="X685" s="30" t="s">
        <v>114</v>
      </c>
      <c r="Y685" s="30" t="s">
        <v>114</v>
      </c>
      <c r="Z685" s="30" t="s">
        <v>114</v>
      </c>
      <c r="AA685" s="30">
        <v>96</v>
      </c>
      <c r="AB685" s="30">
        <v>70</v>
      </c>
    </row>
    <row r="686" spans="1:28">
      <c r="A686" s="30">
        <v>201819</v>
      </c>
      <c r="B686" s="30" t="s">
        <v>19</v>
      </c>
      <c r="C686" s="30" t="s">
        <v>356</v>
      </c>
      <c r="D686" s="30" t="s">
        <v>20</v>
      </c>
      <c r="E686" s="30" t="s">
        <v>21</v>
      </c>
      <c r="F686" s="30" t="s">
        <v>22</v>
      </c>
      <c r="G686" s="30" t="s">
        <v>109</v>
      </c>
      <c r="H686" s="30" t="s">
        <v>371</v>
      </c>
      <c r="I686" s="30" t="s">
        <v>24</v>
      </c>
      <c r="J686" s="7" t="s">
        <v>109</v>
      </c>
      <c r="K686" s="7" t="s">
        <v>109</v>
      </c>
      <c r="L686" s="30" t="s">
        <v>374</v>
      </c>
      <c r="M686" s="30" t="s">
        <v>373</v>
      </c>
      <c r="N686" s="30">
        <v>14623</v>
      </c>
      <c r="O686" s="30" t="s">
        <v>114</v>
      </c>
      <c r="P686" s="30" t="s">
        <v>114</v>
      </c>
      <c r="Q686" s="30" t="s">
        <v>114</v>
      </c>
      <c r="R686" s="30" t="s">
        <v>114</v>
      </c>
      <c r="S686" s="30" t="s">
        <v>114</v>
      </c>
      <c r="T686" s="30">
        <v>14044</v>
      </c>
      <c r="U686" s="30">
        <v>10294</v>
      </c>
      <c r="V686" s="30" t="s">
        <v>114</v>
      </c>
      <c r="W686" s="30" t="s">
        <v>114</v>
      </c>
      <c r="X686" s="30" t="s">
        <v>114</v>
      </c>
      <c r="Y686" s="30" t="s">
        <v>114</v>
      </c>
      <c r="Z686" s="30" t="s">
        <v>114</v>
      </c>
      <c r="AA686" s="30">
        <v>96</v>
      </c>
      <c r="AB686" s="30">
        <v>70</v>
      </c>
    </row>
    <row r="687" spans="1:28">
      <c r="A687" s="30">
        <v>201819</v>
      </c>
      <c r="B687" s="30" t="s">
        <v>19</v>
      </c>
      <c r="C687" s="30" t="s">
        <v>356</v>
      </c>
      <c r="D687" s="30" t="s">
        <v>20</v>
      </c>
      <c r="E687" s="30" t="s">
        <v>21</v>
      </c>
      <c r="F687" s="30" t="s">
        <v>22</v>
      </c>
      <c r="G687" s="30" t="s">
        <v>81</v>
      </c>
      <c r="H687" s="30" t="s">
        <v>371</v>
      </c>
      <c r="I687" s="30" t="s">
        <v>24</v>
      </c>
      <c r="J687" s="7" t="s">
        <v>109</v>
      </c>
      <c r="K687" s="7" t="s">
        <v>109</v>
      </c>
      <c r="L687" s="30" t="s">
        <v>59</v>
      </c>
      <c r="M687" s="30" t="s">
        <v>373</v>
      </c>
      <c r="N687" s="30">
        <v>6010</v>
      </c>
      <c r="O687" s="30" t="s">
        <v>114</v>
      </c>
      <c r="P687" s="30" t="s">
        <v>114</v>
      </c>
      <c r="Q687" s="30" t="s">
        <v>114</v>
      </c>
      <c r="R687" s="30" t="s">
        <v>114</v>
      </c>
      <c r="S687" s="30" t="s">
        <v>114</v>
      </c>
      <c r="T687" s="30">
        <v>5779</v>
      </c>
      <c r="U687" s="30">
        <v>4780</v>
      </c>
      <c r="V687" s="30" t="s">
        <v>114</v>
      </c>
      <c r="W687" s="30" t="s">
        <v>114</v>
      </c>
      <c r="X687" s="30" t="s">
        <v>114</v>
      </c>
      <c r="Y687" s="30" t="s">
        <v>114</v>
      </c>
      <c r="Z687" s="30" t="s">
        <v>114</v>
      </c>
      <c r="AA687" s="30">
        <v>96</v>
      </c>
      <c r="AB687" s="30">
        <v>80</v>
      </c>
    </row>
    <row r="688" spans="1:28">
      <c r="A688" s="30">
        <v>201819</v>
      </c>
      <c r="B688" s="30" t="s">
        <v>19</v>
      </c>
      <c r="C688" s="30" t="s">
        <v>356</v>
      </c>
      <c r="D688" s="30" t="s">
        <v>20</v>
      </c>
      <c r="E688" s="30" t="s">
        <v>21</v>
      </c>
      <c r="F688" s="30" t="s">
        <v>22</v>
      </c>
      <c r="G688" s="30" t="s">
        <v>83</v>
      </c>
      <c r="H688" s="30" t="s">
        <v>371</v>
      </c>
      <c r="I688" s="30" t="s">
        <v>24</v>
      </c>
      <c r="J688" s="7" t="s">
        <v>109</v>
      </c>
      <c r="K688" s="7" t="s">
        <v>109</v>
      </c>
      <c r="L688" s="30" t="s">
        <v>59</v>
      </c>
      <c r="M688" s="30" t="s">
        <v>373</v>
      </c>
      <c r="N688" s="30">
        <v>514</v>
      </c>
      <c r="O688" s="30" t="s">
        <v>114</v>
      </c>
      <c r="P688" s="30" t="s">
        <v>114</v>
      </c>
      <c r="Q688" s="30" t="s">
        <v>114</v>
      </c>
      <c r="R688" s="30" t="s">
        <v>114</v>
      </c>
      <c r="S688" s="30" t="s">
        <v>114</v>
      </c>
      <c r="T688" s="30">
        <v>503</v>
      </c>
      <c r="U688" s="30">
        <v>453</v>
      </c>
      <c r="V688" s="30" t="s">
        <v>114</v>
      </c>
      <c r="W688" s="30" t="s">
        <v>114</v>
      </c>
      <c r="X688" s="30" t="s">
        <v>114</v>
      </c>
      <c r="Y688" s="30" t="s">
        <v>114</v>
      </c>
      <c r="Z688" s="30" t="s">
        <v>114</v>
      </c>
      <c r="AA688" s="30">
        <v>98</v>
      </c>
      <c r="AB688" s="30">
        <v>88</v>
      </c>
    </row>
    <row r="689" spans="1:28">
      <c r="A689" s="30">
        <v>201819</v>
      </c>
      <c r="B689" s="30" t="s">
        <v>19</v>
      </c>
      <c r="C689" s="30" t="s">
        <v>356</v>
      </c>
      <c r="D689" s="30" t="s">
        <v>20</v>
      </c>
      <c r="E689" s="30" t="s">
        <v>21</v>
      </c>
      <c r="F689" s="30" t="s">
        <v>22</v>
      </c>
      <c r="G689" s="30" t="s">
        <v>109</v>
      </c>
      <c r="H689" s="30" t="s">
        <v>371</v>
      </c>
      <c r="I689" s="30" t="s">
        <v>24</v>
      </c>
      <c r="J689" s="7" t="s">
        <v>109</v>
      </c>
      <c r="K689" s="7" t="s">
        <v>109</v>
      </c>
      <c r="L689" s="30" t="s">
        <v>59</v>
      </c>
      <c r="M689" s="30" t="s">
        <v>373</v>
      </c>
      <c r="N689" s="30">
        <v>6524</v>
      </c>
      <c r="O689" s="30" t="s">
        <v>114</v>
      </c>
      <c r="P689" s="30" t="s">
        <v>114</v>
      </c>
      <c r="Q689" s="30" t="s">
        <v>114</v>
      </c>
      <c r="R689" s="30" t="s">
        <v>114</v>
      </c>
      <c r="S689" s="30" t="s">
        <v>114</v>
      </c>
      <c r="T689" s="30">
        <v>6282</v>
      </c>
      <c r="U689" s="30">
        <v>5233</v>
      </c>
      <c r="V689" s="30" t="s">
        <v>114</v>
      </c>
      <c r="W689" s="30" t="s">
        <v>114</v>
      </c>
      <c r="X689" s="30" t="s">
        <v>114</v>
      </c>
      <c r="Y689" s="30" t="s">
        <v>114</v>
      </c>
      <c r="Z689" s="30" t="s">
        <v>114</v>
      </c>
      <c r="AA689" s="30">
        <v>96</v>
      </c>
      <c r="AB689" s="30">
        <v>80</v>
      </c>
    </row>
    <row r="690" spans="1:28">
      <c r="A690" s="30">
        <v>201819</v>
      </c>
      <c r="B690" s="30" t="s">
        <v>19</v>
      </c>
      <c r="C690" s="30" t="s">
        <v>356</v>
      </c>
      <c r="D690" s="30" t="s">
        <v>20</v>
      </c>
      <c r="E690" s="30" t="s">
        <v>21</v>
      </c>
      <c r="F690" s="30" t="s">
        <v>22</v>
      </c>
      <c r="G690" s="30" t="s">
        <v>81</v>
      </c>
      <c r="H690" s="30" t="s">
        <v>371</v>
      </c>
      <c r="I690" s="30" t="s">
        <v>24</v>
      </c>
      <c r="J690" s="7" t="s">
        <v>109</v>
      </c>
      <c r="K690" s="7" t="s">
        <v>109</v>
      </c>
      <c r="L690" s="30" t="s">
        <v>34</v>
      </c>
      <c r="M690" s="30" t="s">
        <v>373</v>
      </c>
      <c r="N690" s="30">
        <v>270</v>
      </c>
      <c r="O690" s="30" t="s">
        <v>114</v>
      </c>
      <c r="P690" s="30" t="s">
        <v>114</v>
      </c>
      <c r="Q690" s="30" t="s">
        <v>114</v>
      </c>
      <c r="R690" s="30" t="s">
        <v>114</v>
      </c>
      <c r="S690" s="30" t="s">
        <v>114</v>
      </c>
      <c r="T690" s="30">
        <v>262</v>
      </c>
      <c r="U690" s="30">
        <v>219</v>
      </c>
      <c r="V690" s="30" t="s">
        <v>114</v>
      </c>
      <c r="W690" s="30" t="s">
        <v>114</v>
      </c>
      <c r="X690" s="30" t="s">
        <v>114</v>
      </c>
      <c r="Y690" s="30" t="s">
        <v>114</v>
      </c>
      <c r="Z690" s="30" t="s">
        <v>114</v>
      </c>
      <c r="AA690" s="30">
        <v>97</v>
      </c>
      <c r="AB690" s="30">
        <v>81</v>
      </c>
    </row>
    <row r="691" spans="1:28">
      <c r="A691" s="30">
        <v>201819</v>
      </c>
      <c r="B691" s="30" t="s">
        <v>19</v>
      </c>
      <c r="C691" s="30" t="s">
        <v>356</v>
      </c>
      <c r="D691" s="30" t="s">
        <v>20</v>
      </c>
      <c r="E691" s="30" t="s">
        <v>21</v>
      </c>
      <c r="F691" s="30" t="s">
        <v>22</v>
      </c>
      <c r="G691" s="30" t="s">
        <v>83</v>
      </c>
      <c r="H691" s="30" t="s">
        <v>371</v>
      </c>
      <c r="I691" s="30" t="s">
        <v>24</v>
      </c>
      <c r="J691" s="7" t="s">
        <v>109</v>
      </c>
      <c r="K691" s="7" t="s">
        <v>109</v>
      </c>
      <c r="L691" s="30" t="s">
        <v>34</v>
      </c>
      <c r="M691" s="30" t="s">
        <v>373</v>
      </c>
      <c r="N691" s="30">
        <v>4292</v>
      </c>
      <c r="O691" s="30" t="s">
        <v>114</v>
      </c>
      <c r="P691" s="30" t="s">
        <v>114</v>
      </c>
      <c r="Q691" s="30" t="s">
        <v>114</v>
      </c>
      <c r="R691" s="30" t="s">
        <v>114</v>
      </c>
      <c r="S691" s="30" t="s">
        <v>114</v>
      </c>
      <c r="T691" s="30">
        <v>4249</v>
      </c>
      <c r="U691" s="30">
        <v>3841</v>
      </c>
      <c r="V691" s="30" t="s">
        <v>114</v>
      </c>
      <c r="W691" s="30" t="s">
        <v>114</v>
      </c>
      <c r="X691" s="30" t="s">
        <v>114</v>
      </c>
      <c r="Y691" s="30" t="s">
        <v>114</v>
      </c>
      <c r="Z691" s="30" t="s">
        <v>114</v>
      </c>
      <c r="AA691" s="30">
        <v>99</v>
      </c>
      <c r="AB691" s="30">
        <v>89</v>
      </c>
    </row>
    <row r="692" spans="1:28">
      <c r="A692" s="30">
        <v>201819</v>
      </c>
      <c r="B692" s="30" t="s">
        <v>19</v>
      </c>
      <c r="C692" s="30" t="s">
        <v>356</v>
      </c>
      <c r="D692" s="30" t="s">
        <v>20</v>
      </c>
      <c r="E692" s="30" t="s">
        <v>21</v>
      </c>
      <c r="F692" s="30" t="s">
        <v>22</v>
      </c>
      <c r="G692" s="30" t="s">
        <v>109</v>
      </c>
      <c r="H692" s="30" t="s">
        <v>371</v>
      </c>
      <c r="I692" s="30" t="s">
        <v>24</v>
      </c>
      <c r="J692" s="7" t="s">
        <v>109</v>
      </c>
      <c r="K692" s="7" t="s">
        <v>109</v>
      </c>
      <c r="L692" s="30" t="s">
        <v>34</v>
      </c>
      <c r="M692" s="30" t="s">
        <v>373</v>
      </c>
      <c r="N692" s="30">
        <v>4562</v>
      </c>
      <c r="O692" s="30" t="s">
        <v>114</v>
      </c>
      <c r="P692" s="30" t="s">
        <v>114</v>
      </c>
      <c r="Q692" s="30" t="s">
        <v>114</v>
      </c>
      <c r="R692" s="30" t="s">
        <v>114</v>
      </c>
      <c r="S692" s="30" t="s">
        <v>114</v>
      </c>
      <c r="T692" s="30">
        <v>4511</v>
      </c>
      <c r="U692" s="30">
        <v>4060</v>
      </c>
      <c r="V692" s="30" t="s">
        <v>114</v>
      </c>
      <c r="W692" s="30" t="s">
        <v>114</v>
      </c>
      <c r="X692" s="30" t="s">
        <v>114</v>
      </c>
      <c r="Y692" s="30" t="s">
        <v>114</v>
      </c>
      <c r="Z692" s="30" t="s">
        <v>114</v>
      </c>
      <c r="AA692" s="30">
        <v>99</v>
      </c>
      <c r="AB692" s="30">
        <v>89</v>
      </c>
    </row>
    <row r="693" spans="1:28">
      <c r="A693" s="30">
        <v>201819</v>
      </c>
      <c r="B693" s="30" t="s">
        <v>19</v>
      </c>
      <c r="C693" s="30" t="s">
        <v>356</v>
      </c>
      <c r="D693" s="30" t="s">
        <v>20</v>
      </c>
      <c r="E693" s="30" t="s">
        <v>21</v>
      </c>
      <c r="F693" s="30" t="s">
        <v>22</v>
      </c>
      <c r="G693" s="30" t="s">
        <v>81</v>
      </c>
      <c r="H693" s="30" t="s">
        <v>371</v>
      </c>
      <c r="I693" s="30" t="s">
        <v>24</v>
      </c>
      <c r="J693" s="7" t="s">
        <v>109</v>
      </c>
      <c r="K693" s="7" t="s">
        <v>109</v>
      </c>
      <c r="L693" s="30" t="s">
        <v>37</v>
      </c>
      <c r="M693" s="30" t="s">
        <v>373</v>
      </c>
      <c r="N693" s="30">
        <v>16715</v>
      </c>
      <c r="O693" s="30" t="s">
        <v>114</v>
      </c>
      <c r="P693" s="30" t="s">
        <v>114</v>
      </c>
      <c r="Q693" s="30" t="s">
        <v>114</v>
      </c>
      <c r="R693" s="30" t="s">
        <v>114</v>
      </c>
      <c r="S693" s="30" t="s">
        <v>114</v>
      </c>
      <c r="T693" s="30">
        <v>16295</v>
      </c>
      <c r="U693" s="30">
        <v>13190</v>
      </c>
      <c r="V693" s="30" t="s">
        <v>114</v>
      </c>
      <c r="W693" s="30" t="s">
        <v>114</v>
      </c>
      <c r="X693" s="30" t="s">
        <v>114</v>
      </c>
      <c r="Y693" s="30" t="s">
        <v>114</v>
      </c>
      <c r="Z693" s="30" t="s">
        <v>114</v>
      </c>
      <c r="AA693" s="30">
        <v>97</v>
      </c>
      <c r="AB693" s="30">
        <v>79</v>
      </c>
    </row>
    <row r="694" spans="1:28">
      <c r="A694" s="30">
        <v>201819</v>
      </c>
      <c r="B694" s="30" t="s">
        <v>19</v>
      </c>
      <c r="C694" s="30" t="s">
        <v>356</v>
      </c>
      <c r="D694" s="30" t="s">
        <v>20</v>
      </c>
      <c r="E694" s="30" t="s">
        <v>21</v>
      </c>
      <c r="F694" s="30" t="s">
        <v>22</v>
      </c>
      <c r="G694" s="30" t="s">
        <v>83</v>
      </c>
      <c r="H694" s="30" t="s">
        <v>371</v>
      </c>
      <c r="I694" s="30" t="s">
        <v>24</v>
      </c>
      <c r="J694" s="7" t="s">
        <v>109</v>
      </c>
      <c r="K694" s="7" t="s">
        <v>109</v>
      </c>
      <c r="L694" s="30" t="s">
        <v>37</v>
      </c>
      <c r="M694" s="30" t="s">
        <v>373</v>
      </c>
      <c r="N694" s="30">
        <v>2075</v>
      </c>
      <c r="O694" s="30" t="s">
        <v>114</v>
      </c>
      <c r="P694" s="30" t="s">
        <v>114</v>
      </c>
      <c r="Q694" s="30" t="s">
        <v>114</v>
      </c>
      <c r="R694" s="30" t="s">
        <v>114</v>
      </c>
      <c r="S694" s="30" t="s">
        <v>114</v>
      </c>
      <c r="T694" s="30">
        <v>2030</v>
      </c>
      <c r="U694" s="30">
        <v>1674</v>
      </c>
      <c r="V694" s="30" t="s">
        <v>114</v>
      </c>
      <c r="W694" s="30" t="s">
        <v>114</v>
      </c>
      <c r="X694" s="30" t="s">
        <v>114</v>
      </c>
      <c r="Y694" s="30" t="s">
        <v>114</v>
      </c>
      <c r="Z694" s="30" t="s">
        <v>114</v>
      </c>
      <c r="AA694" s="30">
        <v>98</v>
      </c>
      <c r="AB694" s="30">
        <v>81</v>
      </c>
    </row>
    <row r="695" spans="1:28">
      <c r="A695" s="30">
        <v>201819</v>
      </c>
      <c r="B695" s="30" t="s">
        <v>19</v>
      </c>
      <c r="C695" s="30" t="s">
        <v>356</v>
      </c>
      <c r="D695" s="30" t="s">
        <v>20</v>
      </c>
      <c r="E695" s="30" t="s">
        <v>21</v>
      </c>
      <c r="F695" s="30" t="s">
        <v>22</v>
      </c>
      <c r="G695" s="30" t="s">
        <v>109</v>
      </c>
      <c r="H695" s="30" t="s">
        <v>371</v>
      </c>
      <c r="I695" s="30" t="s">
        <v>24</v>
      </c>
      <c r="J695" s="7" t="s">
        <v>109</v>
      </c>
      <c r="K695" s="7" t="s">
        <v>109</v>
      </c>
      <c r="L695" s="30" t="s">
        <v>37</v>
      </c>
      <c r="M695" s="30" t="s">
        <v>373</v>
      </c>
      <c r="N695" s="30">
        <v>18790</v>
      </c>
      <c r="O695" s="30" t="s">
        <v>114</v>
      </c>
      <c r="P695" s="30" t="s">
        <v>114</v>
      </c>
      <c r="Q695" s="30" t="s">
        <v>114</v>
      </c>
      <c r="R695" s="30" t="s">
        <v>114</v>
      </c>
      <c r="S695" s="30" t="s">
        <v>114</v>
      </c>
      <c r="T695" s="30">
        <v>18325</v>
      </c>
      <c r="U695" s="30">
        <v>14864</v>
      </c>
      <c r="V695" s="30" t="s">
        <v>114</v>
      </c>
      <c r="W695" s="30" t="s">
        <v>114</v>
      </c>
      <c r="X695" s="30" t="s">
        <v>114</v>
      </c>
      <c r="Y695" s="30" t="s">
        <v>114</v>
      </c>
      <c r="Z695" s="30" t="s">
        <v>114</v>
      </c>
      <c r="AA695" s="30">
        <v>98</v>
      </c>
      <c r="AB695" s="30">
        <v>79</v>
      </c>
    </row>
    <row r="696" spans="1:28">
      <c r="A696" s="30">
        <v>201819</v>
      </c>
      <c r="B696" s="30" t="s">
        <v>19</v>
      </c>
      <c r="C696" s="30" t="s">
        <v>356</v>
      </c>
      <c r="D696" s="30" t="s">
        <v>20</v>
      </c>
      <c r="E696" s="30" t="s">
        <v>21</v>
      </c>
      <c r="F696" s="30" t="s">
        <v>22</v>
      </c>
      <c r="G696" s="30" t="s">
        <v>81</v>
      </c>
      <c r="H696" s="30" t="s">
        <v>371</v>
      </c>
      <c r="I696" s="30" t="s">
        <v>24</v>
      </c>
      <c r="J696" s="7" t="s">
        <v>109</v>
      </c>
      <c r="K696" s="7" t="s">
        <v>109</v>
      </c>
      <c r="L696" s="30" t="s">
        <v>344</v>
      </c>
      <c r="M696" s="30" t="s">
        <v>373</v>
      </c>
      <c r="N696" s="30">
        <v>3719</v>
      </c>
      <c r="O696" s="30" t="s">
        <v>114</v>
      </c>
      <c r="P696" s="30" t="s">
        <v>114</v>
      </c>
      <c r="Q696" s="30" t="s">
        <v>114</v>
      </c>
      <c r="R696" s="30" t="s">
        <v>114</v>
      </c>
      <c r="S696" s="30" t="s">
        <v>114</v>
      </c>
      <c r="T696" s="30">
        <v>3711</v>
      </c>
      <c r="U696" s="30">
        <v>3185</v>
      </c>
      <c r="V696" s="30" t="s">
        <v>114</v>
      </c>
      <c r="W696" s="30" t="s">
        <v>114</v>
      </c>
      <c r="X696" s="30" t="s">
        <v>114</v>
      </c>
      <c r="Y696" s="30" t="s">
        <v>114</v>
      </c>
      <c r="Z696" s="30" t="s">
        <v>114</v>
      </c>
      <c r="AA696" s="30">
        <v>100</v>
      </c>
      <c r="AB696" s="30">
        <v>86</v>
      </c>
    </row>
    <row r="697" spans="1:28">
      <c r="A697" s="30">
        <v>201819</v>
      </c>
      <c r="B697" s="30" t="s">
        <v>19</v>
      </c>
      <c r="C697" s="30" t="s">
        <v>356</v>
      </c>
      <c r="D697" s="30" t="s">
        <v>20</v>
      </c>
      <c r="E697" s="30" t="s">
        <v>21</v>
      </c>
      <c r="F697" s="30" t="s">
        <v>22</v>
      </c>
      <c r="G697" s="30" t="s">
        <v>83</v>
      </c>
      <c r="H697" s="30" t="s">
        <v>371</v>
      </c>
      <c r="I697" s="30" t="s">
        <v>24</v>
      </c>
      <c r="J697" s="7" t="s">
        <v>109</v>
      </c>
      <c r="K697" s="7" t="s">
        <v>109</v>
      </c>
      <c r="L697" s="30" t="s">
        <v>344</v>
      </c>
      <c r="M697" s="30" t="s">
        <v>373</v>
      </c>
      <c r="N697" s="30">
        <v>4888</v>
      </c>
      <c r="O697" s="30" t="s">
        <v>114</v>
      </c>
      <c r="P697" s="30" t="s">
        <v>114</v>
      </c>
      <c r="Q697" s="30" t="s">
        <v>114</v>
      </c>
      <c r="R697" s="30" t="s">
        <v>114</v>
      </c>
      <c r="S697" s="30" t="s">
        <v>114</v>
      </c>
      <c r="T697" s="30">
        <v>4880</v>
      </c>
      <c r="U697" s="30">
        <v>4489</v>
      </c>
      <c r="V697" s="30" t="s">
        <v>114</v>
      </c>
      <c r="W697" s="30" t="s">
        <v>114</v>
      </c>
      <c r="X697" s="30" t="s">
        <v>114</v>
      </c>
      <c r="Y697" s="30" t="s">
        <v>114</v>
      </c>
      <c r="Z697" s="30" t="s">
        <v>114</v>
      </c>
      <c r="AA697" s="30">
        <v>100</v>
      </c>
      <c r="AB697" s="30">
        <v>92</v>
      </c>
    </row>
    <row r="698" spans="1:28">
      <c r="A698" s="30">
        <v>201819</v>
      </c>
      <c r="B698" s="30" t="s">
        <v>19</v>
      </c>
      <c r="C698" s="30" t="s">
        <v>356</v>
      </c>
      <c r="D698" s="30" t="s">
        <v>20</v>
      </c>
      <c r="E698" s="30" t="s">
        <v>21</v>
      </c>
      <c r="F698" s="30" t="s">
        <v>22</v>
      </c>
      <c r="G698" s="30" t="s">
        <v>109</v>
      </c>
      <c r="H698" s="30" t="s">
        <v>371</v>
      </c>
      <c r="I698" s="30" t="s">
        <v>24</v>
      </c>
      <c r="J698" s="7" t="s">
        <v>109</v>
      </c>
      <c r="K698" s="7" t="s">
        <v>109</v>
      </c>
      <c r="L698" s="30" t="s">
        <v>344</v>
      </c>
      <c r="M698" s="30" t="s">
        <v>373</v>
      </c>
      <c r="N698" s="30">
        <v>8607</v>
      </c>
      <c r="O698" s="30" t="s">
        <v>114</v>
      </c>
      <c r="P698" s="30" t="s">
        <v>114</v>
      </c>
      <c r="Q698" s="30" t="s">
        <v>114</v>
      </c>
      <c r="R698" s="30" t="s">
        <v>114</v>
      </c>
      <c r="S698" s="30" t="s">
        <v>114</v>
      </c>
      <c r="T698" s="30">
        <v>8591</v>
      </c>
      <c r="U698" s="30">
        <v>7674</v>
      </c>
      <c r="V698" s="30" t="s">
        <v>114</v>
      </c>
      <c r="W698" s="30" t="s">
        <v>114</v>
      </c>
      <c r="X698" s="30" t="s">
        <v>114</v>
      </c>
      <c r="Y698" s="30" t="s">
        <v>114</v>
      </c>
      <c r="Z698" s="30" t="s">
        <v>114</v>
      </c>
      <c r="AA698" s="30">
        <v>100</v>
      </c>
      <c r="AB698" s="30">
        <v>89</v>
      </c>
    </row>
    <row r="699" spans="1:28">
      <c r="A699" s="30">
        <v>201819</v>
      </c>
      <c r="B699" s="30" t="s">
        <v>19</v>
      </c>
      <c r="C699" s="30" t="s">
        <v>356</v>
      </c>
      <c r="D699" s="30" t="s">
        <v>20</v>
      </c>
      <c r="E699" s="30" t="s">
        <v>21</v>
      </c>
      <c r="F699" s="30" t="s">
        <v>22</v>
      </c>
      <c r="G699" s="30" t="s">
        <v>81</v>
      </c>
      <c r="H699" s="30" t="s">
        <v>371</v>
      </c>
      <c r="I699" s="30" t="s">
        <v>24</v>
      </c>
      <c r="J699" s="7" t="s">
        <v>109</v>
      </c>
      <c r="K699" s="7" t="s">
        <v>109</v>
      </c>
      <c r="L699" s="30" t="s">
        <v>375</v>
      </c>
      <c r="M699" s="30" t="s">
        <v>373</v>
      </c>
      <c r="N699" s="30">
        <v>25</v>
      </c>
      <c r="O699" s="30" t="s">
        <v>114</v>
      </c>
      <c r="P699" s="30" t="s">
        <v>114</v>
      </c>
      <c r="Q699" s="30" t="s">
        <v>114</v>
      </c>
      <c r="R699" s="30" t="s">
        <v>114</v>
      </c>
      <c r="S699" s="30" t="s">
        <v>114</v>
      </c>
      <c r="T699" s="30">
        <v>25</v>
      </c>
      <c r="U699" s="30">
        <v>25</v>
      </c>
      <c r="V699" s="30" t="s">
        <v>114</v>
      </c>
      <c r="W699" s="30" t="s">
        <v>114</v>
      </c>
      <c r="X699" s="30" t="s">
        <v>114</v>
      </c>
      <c r="Y699" s="30" t="s">
        <v>114</v>
      </c>
      <c r="Z699" s="30" t="s">
        <v>114</v>
      </c>
      <c r="AA699" s="30">
        <v>100</v>
      </c>
      <c r="AB699" s="30">
        <v>100</v>
      </c>
    </row>
    <row r="700" spans="1:28">
      <c r="A700" s="30">
        <v>201819</v>
      </c>
      <c r="B700" s="30" t="s">
        <v>19</v>
      </c>
      <c r="C700" s="30" t="s">
        <v>356</v>
      </c>
      <c r="D700" s="30" t="s">
        <v>20</v>
      </c>
      <c r="E700" s="30" t="s">
        <v>21</v>
      </c>
      <c r="F700" s="30" t="s">
        <v>22</v>
      </c>
      <c r="G700" s="30" t="s">
        <v>83</v>
      </c>
      <c r="H700" s="30" t="s">
        <v>371</v>
      </c>
      <c r="I700" s="30" t="s">
        <v>24</v>
      </c>
      <c r="J700" s="7" t="s">
        <v>109</v>
      </c>
      <c r="K700" s="7" t="s">
        <v>109</v>
      </c>
      <c r="L700" s="30" t="s">
        <v>375</v>
      </c>
      <c r="M700" s="30" t="s">
        <v>373</v>
      </c>
      <c r="N700" s="30">
        <v>1661</v>
      </c>
      <c r="O700" s="30" t="s">
        <v>114</v>
      </c>
      <c r="P700" s="30" t="s">
        <v>114</v>
      </c>
      <c r="Q700" s="30" t="s">
        <v>114</v>
      </c>
      <c r="R700" s="30" t="s">
        <v>114</v>
      </c>
      <c r="S700" s="30" t="s">
        <v>114</v>
      </c>
      <c r="T700" s="30">
        <v>1659</v>
      </c>
      <c r="U700" s="30">
        <v>1659</v>
      </c>
      <c r="V700" s="30" t="s">
        <v>114</v>
      </c>
      <c r="W700" s="30" t="s">
        <v>114</v>
      </c>
      <c r="X700" s="30" t="s">
        <v>114</v>
      </c>
      <c r="Y700" s="30" t="s">
        <v>114</v>
      </c>
      <c r="Z700" s="30" t="s">
        <v>114</v>
      </c>
      <c r="AA700" s="30">
        <v>100</v>
      </c>
      <c r="AB700" s="30">
        <v>100</v>
      </c>
    </row>
    <row r="701" spans="1:28">
      <c r="A701" s="30">
        <v>201819</v>
      </c>
      <c r="B701" s="30" t="s">
        <v>19</v>
      </c>
      <c r="C701" s="30" t="s">
        <v>356</v>
      </c>
      <c r="D701" s="30" t="s">
        <v>20</v>
      </c>
      <c r="E701" s="30" t="s">
        <v>21</v>
      </c>
      <c r="F701" s="30" t="s">
        <v>22</v>
      </c>
      <c r="G701" s="30" t="s">
        <v>109</v>
      </c>
      <c r="H701" s="30" t="s">
        <v>371</v>
      </c>
      <c r="I701" s="30" t="s">
        <v>24</v>
      </c>
      <c r="J701" s="7" t="s">
        <v>109</v>
      </c>
      <c r="K701" s="7" t="s">
        <v>109</v>
      </c>
      <c r="L701" s="30" t="s">
        <v>375</v>
      </c>
      <c r="M701" s="30" t="s">
        <v>373</v>
      </c>
      <c r="N701" s="30">
        <v>1686</v>
      </c>
      <c r="O701" s="30" t="s">
        <v>114</v>
      </c>
      <c r="P701" s="30" t="s">
        <v>114</v>
      </c>
      <c r="Q701" s="30" t="s">
        <v>114</v>
      </c>
      <c r="R701" s="30" t="s">
        <v>114</v>
      </c>
      <c r="S701" s="30" t="s">
        <v>114</v>
      </c>
      <c r="T701" s="30">
        <v>1684</v>
      </c>
      <c r="U701" s="30">
        <v>1684</v>
      </c>
      <c r="V701" s="30" t="s">
        <v>114</v>
      </c>
      <c r="W701" s="30" t="s">
        <v>114</v>
      </c>
      <c r="X701" s="30" t="s">
        <v>114</v>
      </c>
      <c r="Y701" s="30" t="s">
        <v>114</v>
      </c>
      <c r="Z701" s="30" t="s">
        <v>114</v>
      </c>
      <c r="AA701" s="30">
        <v>100</v>
      </c>
      <c r="AB701" s="30">
        <v>100</v>
      </c>
    </row>
    <row r="702" spans="1:28">
      <c r="A702" s="30">
        <v>201819</v>
      </c>
      <c r="B702" s="30" t="s">
        <v>19</v>
      </c>
      <c r="C702" s="30" t="s">
        <v>356</v>
      </c>
      <c r="D702" s="30" t="s">
        <v>20</v>
      </c>
      <c r="E702" s="30" t="s">
        <v>21</v>
      </c>
      <c r="F702" s="30" t="s">
        <v>22</v>
      </c>
      <c r="G702" s="30" t="s">
        <v>81</v>
      </c>
      <c r="H702" s="30" t="s">
        <v>371</v>
      </c>
      <c r="I702" s="30" t="s">
        <v>24</v>
      </c>
      <c r="J702" s="7" t="s">
        <v>109</v>
      </c>
      <c r="K702" s="7" t="s">
        <v>109</v>
      </c>
      <c r="L702" s="30" t="s">
        <v>111</v>
      </c>
      <c r="M702" s="30" t="s">
        <v>373</v>
      </c>
      <c r="N702" s="30">
        <v>3435</v>
      </c>
      <c r="O702" s="30" t="s">
        <v>114</v>
      </c>
      <c r="P702" s="30" t="s">
        <v>114</v>
      </c>
      <c r="Q702" s="30" t="s">
        <v>114</v>
      </c>
      <c r="R702" s="30" t="s">
        <v>114</v>
      </c>
      <c r="S702" s="30" t="s">
        <v>114</v>
      </c>
      <c r="T702" s="30">
        <v>3175</v>
      </c>
      <c r="U702" s="30">
        <v>1995</v>
      </c>
      <c r="V702" s="30" t="s">
        <v>114</v>
      </c>
      <c r="W702" s="30" t="s">
        <v>114</v>
      </c>
      <c r="X702" s="30" t="s">
        <v>114</v>
      </c>
      <c r="Y702" s="30" t="s">
        <v>114</v>
      </c>
      <c r="Z702" s="30" t="s">
        <v>114</v>
      </c>
      <c r="AA702" s="30">
        <v>92</v>
      </c>
      <c r="AB702" s="30">
        <v>58</v>
      </c>
    </row>
    <row r="703" spans="1:28">
      <c r="A703" s="30">
        <v>201819</v>
      </c>
      <c r="B703" s="30" t="s">
        <v>19</v>
      </c>
      <c r="C703" s="30" t="s">
        <v>356</v>
      </c>
      <c r="D703" s="30" t="s">
        <v>20</v>
      </c>
      <c r="E703" s="30" t="s">
        <v>21</v>
      </c>
      <c r="F703" s="30" t="s">
        <v>22</v>
      </c>
      <c r="G703" s="30" t="s">
        <v>83</v>
      </c>
      <c r="H703" s="30" t="s">
        <v>371</v>
      </c>
      <c r="I703" s="30" t="s">
        <v>24</v>
      </c>
      <c r="J703" s="7" t="s">
        <v>109</v>
      </c>
      <c r="K703" s="7" t="s">
        <v>109</v>
      </c>
      <c r="L703" s="30" t="s">
        <v>111</v>
      </c>
      <c r="M703" s="30" t="s">
        <v>373</v>
      </c>
      <c r="N703" s="30">
        <v>33653</v>
      </c>
      <c r="O703" s="30" t="s">
        <v>114</v>
      </c>
      <c r="P703" s="30" t="s">
        <v>114</v>
      </c>
      <c r="Q703" s="30" t="s">
        <v>114</v>
      </c>
      <c r="R703" s="30" t="s">
        <v>114</v>
      </c>
      <c r="S703" s="30" t="s">
        <v>114</v>
      </c>
      <c r="T703" s="30">
        <v>32811</v>
      </c>
      <c r="U703" s="30">
        <v>25982</v>
      </c>
      <c r="V703" s="30" t="s">
        <v>114</v>
      </c>
      <c r="W703" s="30" t="s">
        <v>114</v>
      </c>
      <c r="X703" s="30" t="s">
        <v>114</v>
      </c>
      <c r="Y703" s="30" t="s">
        <v>114</v>
      </c>
      <c r="Z703" s="30" t="s">
        <v>114</v>
      </c>
      <c r="AA703" s="30">
        <v>97</v>
      </c>
      <c r="AB703" s="30">
        <v>77</v>
      </c>
    </row>
    <row r="704" spans="1:28">
      <c r="A704" s="30">
        <v>201819</v>
      </c>
      <c r="B704" s="30" t="s">
        <v>19</v>
      </c>
      <c r="C704" s="30" t="s">
        <v>356</v>
      </c>
      <c r="D704" s="30" t="s">
        <v>20</v>
      </c>
      <c r="E704" s="30" t="s">
        <v>21</v>
      </c>
      <c r="F704" s="30" t="s">
        <v>22</v>
      </c>
      <c r="G704" s="30" t="s">
        <v>109</v>
      </c>
      <c r="H704" s="30" t="s">
        <v>371</v>
      </c>
      <c r="I704" s="30" t="s">
        <v>24</v>
      </c>
      <c r="J704" s="7" t="s">
        <v>109</v>
      </c>
      <c r="K704" s="7" t="s">
        <v>109</v>
      </c>
      <c r="L704" s="30" t="s">
        <v>111</v>
      </c>
      <c r="M704" s="30" t="s">
        <v>373</v>
      </c>
      <c r="N704" s="30">
        <v>37088</v>
      </c>
      <c r="O704" s="30" t="s">
        <v>114</v>
      </c>
      <c r="P704" s="30" t="s">
        <v>114</v>
      </c>
      <c r="Q704" s="30" t="s">
        <v>114</v>
      </c>
      <c r="R704" s="30" t="s">
        <v>114</v>
      </c>
      <c r="S704" s="30" t="s">
        <v>114</v>
      </c>
      <c r="T704" s="30">
        <v>35986</v>
      </c>
      <c r="U704" s="30">
        <v>27977</v>
      </c>
      <c r="V704" s="30" t="s">
        <v>114</v>
      </c>
      <c r="W704" s="30" t="s">
        <v>114</v>
      </c>
      <c r="X704" s="30" t="s">
        <v>114</v>
      </c>
      <c r="Y704" s="30" t="s">
        <v>114</v>
      </c>
      <c r="Z704" s="30" t="s">
        <v>114</v>
      </c>
      <c r="AA704" s="30">
        <v>97</v>
      </c>
      <c r="AB704" s="30">
        <v>75</v>
      </c>
    </row>
    <row r="705" spans="1:28">
      <c r="A705" s="30">
        <v>201819</v>
      </c>
      <c r="B705" s="30" t="s">
        <v>19</v>
      </c>
      <c r="C705" s="30" t="s">
        <v>356</v>
      </c>
      <c r="D705" s="30" t="s">
        <v>20</v>
      </c>
      <c r="E705" s="30" t="s">
        <v>21</v>
      </c>
      <c r="F705" s="30" t="s">
        <v>22</v>
      </c>
      <c r="G705" s="30" t="s">
        <v>81</v>
      </c>
      <c r="H705" s="30" t="s">
        <v>371</v>
      </c>
      <c r="I705" s="30" t="s">
        <v>24</v>
      </c>
      <c r="J705" s="7" t="s">
        <v>109</v>
      </c>
      <c r="K705" s="7" t="s">
        <v>109</v>
      </c>
      <c r="L705" s="30" t="s">
        <v>60</v>
      </c>
      <c r="M705" s="30" t="s">
        <v>373</v>
      </c>
      <c r="N705" s="30">
        <v>5624</v>
      </c>
      <c r="O705" s="30" t="s">
        <v>114</v>
      </c>
      <c r="P705" s="30" t="s">
        <v>114</v>
      </c>
      <c r="Q705" s="30" t="s">
        <v>114</v>
      </c>
      <c r="R705" s="30" t="s">
        <v>114</v>
      </c>
      <c r="S705" s="30" t="s">
        <v>114</v>
      </c>
      <c r="T705" s="30">
        <v>4953</v>
      </c>
      <c r="U705" s="30">
        <v>3272</v>
      </c>
      <c r="V705" s="30" t="s">
        <v>114</v>
      </c>
      <c r="W705" s="30" t="s">
        <v>114</v>
      </c>
      <c r="X705" s="30" t="s">
        <v>114</v>
      </c>
      <c r="Y705" s="30" t="s">
        <v>114</v>
      </c>
      <c r="Z705" s="30" t="s">
        <v>114</v>
      </c>
      <c r="AA705" s="30">
        <v>88</v>
      </c>
      <c r="AB705" s="30">
        <v>58</v>
      </c>
    </row>
    <row r="706" spans="1:28">
      <c r="A706" s="30">
        <v>201819</v>
      </c>
      <c r="B706" s="30" t="s">
        <v>19</v>
      </c>
      <c r="C706" s="30" t="s">
        <v>356</v>
      </c>
      <c r="D706" s="30" t="s">
        <v>20</v>
      </c>
      <c r="E706" s="30" t="s">
        <v>21</v>
      </c>
      <c r="F706" s="30" t="s">
        <v>22</v>
      </c>
      <c r="G706" s="30" t="s">
        <v>83</v>
      </c>
      <c r="H706" s="30" t="s">
        <v>371</v>
      </c>
      <c r="I706" s="30" t="s">
        <v>24</v>
      </c>
      <c r="J706" s="7" t="s">
        <v>109</v>
      </c>
      <c r="K706" s="7" t="s">
        <v>109</v>
      </c>
      <c r="L706" s="30" t="s">
        <v>60</v>
      </c>
      <c r="M706" s="30" t="s">
        <v>373</v>
      </c>
      <c r="N706" s="30">
        <v>7198</v>
      </c>
      <c r="O706" s="30" t="s">
        <v>114</v>
      </c>
      <c r="P706" s="30" t="s">
        <v>114</v>
      </c>
      <c r="Q706" s="30" t="s">
        <v>114</v>
      </c>
      <c r="R706" s="30" t="s">
        <v>114</v>
      </c>
      <c r="S706" s="30" t="s">
        <v>114</v>
      </c>
      <c r="T706" s="30">
        <v>6701</v>
      </c>
      <c r="U706" s="30">
        <v>5360</v>
      </c>
      <c r="V706" s="30" t="s">
        <v>114</v>
      </c>
      <c r="W706" s="30" t="s">
        <v>114</v>
      </c>
      <c r="X706" s="30" t="s">
        <v>114</v>
      </c>
      <c r="Y706" s="30" t="s">
        <v>114</v>
      </c>
      <c r="Z706" s="30" t="s">
        <v>114</v>
      </c>
      <c r="AA706" s="30">
        <v>93</v>
      </c>
      <c r="AB706" s="30">
        <v>74</v>
      </c>
    </row>
    <row r="707" spans="1:28">
      <c r="A707" s="30">
        <v>201819</v>
      </c>
      <c r="B707" s="30" t="s">
        <v>19</v>
      </c>
      <c r="C707" s="30" t="s">
        <v>356</v>
      </c>
      <c r="D707" s="30" t="s">
        <v>20</v>
      </c>
      <c r="E707" s="30" t="s">
        <v>21</v>
      </c>
      <c r="F707" s="30" t="s">
        <v>22</v>
      </c>
      <c r="G707" s="30" t="s">
        <v>109</v>
      </c>
      <c r="H707" s="30" t="s">
        <v>371</v>
      </c>
      <c r="I707" s="30" t="s">
        <v>24</v>
      </c>
      <c r="J707" s="7" t="s">
        <v>109</v>
      </c>
      <c r="K707" s="7" t="s">
        <v>109</v>
      </c>
      <c r="L707" s="30" t="s">
        <v>60</v>
      </c>
      <c r="M707" s="30" t="s">
        <v>373</v>
      </c>
      <c r="N707" s="30">
        <v>12822</v>
      </c>
      <c r="O707" s="30" t="s">
        <v>114</v>
      </c>
      <c r="P707" s="30" t="s">
        <v>114</v>
      </c>
      <c r="Q707" s="30" t="s">
        <v>114</v>
      </c>
      <c r="R707" s="30" t="s">
        <v>114</v>
      </c>
      <c r="S707" s="30" t="s">
        <v>114</v>
      </c>
      <c r="T707" s="30">
        <v>11654</v>
      </c>
      <c r="U707" s="30">
        <v>8632</v>
      </c>
      <c r="V707" s="30" t="s">
        <v>114</v>
      </c>
      <c r="W707" s="30" t="s">
        <v>114</v>
      </c>
      <c r="X707" s="30" t="s">
        <v>114</v>
      </c>
      <c r="Y707" s="30" t="s">
        <v>114</v>
      </c>
      <c r="Z707" s="30" t="s">
        <v>114</v>
      </c>
      <c r="AA707" s="30">
        <v>91</v>
      </c>
      <c r="AB707" s="30">
        <v>67</v>
      </c>
    </row>
    <row r="708" spans="1:28">
      <c r="A708" s="30">
        <v>201819</v>
      </c>
      <c r="B708" s="30" t="s">
        <v>19</v>
      </c>
      <c r="C708" s="30" t="s">
        <v>356</v>
      </c>
      <c r="D708" s="30" t="s">
        <v>20</v>
      </c>
      <c r="E708" s="30" t="s">
        <v>21</v>
      </c>
      <c r="F708" s="30" t="s">
        <v>22</v>
      </c>
      <c r="G708" s="30" t="s">
        <v>81</v>
      </c>
      <c r="H708" s="30" t="s">
        <v>371</v>
      </c>
      <c r="I708" s="30" t="s">
        <v>24</v>
      </c>
      <c r="J708" s="7" t="s">
        <v>109</v>
      </c>
      <c r="K708" s="7" t="s">
        <v>109</v>
      </c>
      <c r="L708" s="30" t="s">
        <v>376</v>
      </c>
      <c r="M708" s="30" t="s">
        <v>373</v>
      </c>
      <c r="N708" s="30">
        <v>32403</v>
      </c>
      <c r="O708" s="30" t="s">
        <v>114</v>
      </c>
      <c r="P708" s="30" t="s">
        <v>114</v>
      </c>
      <c r="Q708" s="30" t="s">
        <v>114</v>
      </c>
      <c r="R708" s="30" t="s">
        <v>114</v>
      </c>
      <c r="S708" s="30" t="s">
        <v>114</v>
      </c>
      <c r="T708" s="30">
        <v>24191</v>
      </c>
      <c r="U708" s="30">
        <v>18965</v>
      </c>
      <c r="V708" s="30" t="s">
        <v>114</v>
      </c>
      <c r="W708" s="30" t="s">
        <v>114</v>
      </c>
      <c r="X708" s="30" t="s">
        <v>114</v>
      </c>
      <c r="Y708" s="30" t="s">
        <v>114</v>
      </c>
      <c r="Z708" s="30" t="s">
        <v>114</v>
      </c>
      <c r="AA708" s="30">
        <v>75</v>
      </c>
      <c r="AB708" s="30">
        <v>59</v>
      </c>
    </row>
    <row r="709" spans="1:28">
      <c r="A709" s="30">
        <v>201819</v>
      </c>
      <c r="B709" s="30" t="s">
        <v>19</v>
      </c>
      <c r="C709" s="30" t="s">
        <v>356</v>
      </c>
      <c r="D709" s="30" t="s">
        <v>20</v>
      </c>
      <c r="E709" s="30" t="s">
        <v>21</v>
      </c>
      <c r="F709" s="30" t="s">
        <v>22</v>
      </c>
      <c r="G709" s="30" t="s">
        <v>83</v>
      </c>
      <c r="H709" s="30" t="s">
        <v>371</v>
      </c>
      <c r="I709" s="30" t="s">
        <v>24</v>
      </c>
      <c r="J709" s="7" t="s">
        <v>109</v>
      </c>
      <c r="K709" s="7" t="s">
        <v>109</v>
      </c>
      <c r="L709" s="30" t="s">
        <v>376</v>
      </c>
      <c r="M709" s="30" t="s">
        <v>373</v>
      </c>
      <c r="N709" s="30">
        <v>16056</v>
      </c>
      <c r="O709" s="30" t="s">
        <v>114</v>
      </c>
      <c r="P709" s="30" t="s">
        <v>114</v>
      </c>
      <c r="Q709" s="30" t="s">
        <v>114</v>
      </c>
      <c r="R709" s="30" t="s">
        <v>114</v>
      </c>
      <c r="S709" s="30" t="s">
        <v>114</v>
      </c>
      <c r="T709" s="30">
        <v>12996</v>
      </c>
      <c r="U709" s="30">
        <v>10472</v>
      </c>
      <c r="V709" s="30" t="s">
        <v>114</v>
      </c>
      <c r="W709" s="30" t="s">
        <v>114</v>
      </c>
      <c r="X709" s="30" t="s">
        <v>114</v>
      </c>
      <c r="Y709" s="30" t="s">
        <v>114</v>
      </c>
      <c r="Z709" s="30" t="s">
        <v>114</v>
      </c>
      <c r="AA709" s="30">
        <v>81</v>
      </c>
      <c r="AB709" s="30">
        <v>65</v>
      </c>
    </row>
    <row r="710" spans="1:28">
      <c r="A710" s="30">
        <v>201819</v>
      </c>
      <c r="B710" s="30" t="s">
        <v>19</v>
      </c>
      <c r="C710" s="30" t="s">
        <v>356</v>
      </c>
      <c r="D710" s="30" t="s">
        <v>20</v>
      </c>
      <c r="E710" s="30" t="s">
        <v>21</v>
      </c>
      <c r="F710" s="30" t="s">
        <v>22</v>
      </c>
      <c r="G710" s="30" t="s">
        <v>109</v>
      </c>
      <c r="H710" s="30" t="s">
        <v>371</v>
      </c>
      <c r="I710" s="30" t="s">
        <v>24</v>
      </c>
      <c r="J710" s="7" t="s">
        <v>109</v>
      </c>
      <c r="K710" s="7" t="s">
        <v>109</v>
      </c>
      <c r="L710" s="30" t="s">
        <v>376</v>
      </c>
      <c r="M710" s="30" t="s">
        <v>373</v>
      </c>
      <c r="N710" s="30">
        <v>48459</v>
      </c>
      <c r="O710" s="30" t="s">
        <v>114</v>
      </c>
      <c r="P710" s="30" t="s">
        <v>114</v>
      </c>
      <c r="Q710" s="30" t="s">
        <v>114</v>
      </c>
      <c r="R710" s="30" t="s">
        <v>114</v>
      </c>
      <c r="S710" s="30" t="s">
        <v>114</v>
      </c>
      <c r="T710" s="30">
        <v>37187</v>
      </c>
      <c r="U710" s="30">
        <v>29437</v>
      </c>
      <c r="V710" s="30" t="s">
        <v>114</v>
      </c>
      <c r="W710" s="30" t="s">
        <v>114</v>
      </c>
      <c r="X710" s="30" t="s">
        <v>114</v>
      </c>
      <c r="Y710" s="30" t="s">
        <v>114</v>
      </c>
      <c r="Z710" s="30" t="s">
        <v>114</v>
      </c>
      <c r="AA710" s="30">
        <v>77</v>
      </c>
      <c r="AB710" s="30">
        <v>61</v>
      </c>
    </row>
    <row r="711" spans="1:28">
      <c r="A711" s="30">
        <v>201819</v>
      </c>
      <c r="B711" s="30" t="s">
        <v>19</v>
      </c>
      <c r="C711" s="30" t="s">
        <v>356</v>
      </c>
      <c r="D711" s="30" t="s">
        <v>20</v>
      </c>
      <c r="E711" s="30" t="s">
        <v>21</v>
      </c>
      <c r="F711" s="30" t="s">
        <v>22</v>
      </c>
      <c r="G711" s="30" t="s">
        <v>81</v>
      </c>
      <c r="H711" s="30" t="s">
        <v>371</v>
      </c>
      <c r="I711" s="30" t="s">
        <v>24</v>
      </c>
      <c r="J711" s="7" t="s">
        <v>109</v>
      </c>
      <c r="K711" s="7" t="s">
        <v>109</v>
      </c>
      <c r="L711" s="30" t="s">
        <v>377</v>
      </c>
      <c r="M711" s="30" t="s">
        <v>373</v>
      </c>
      <c r="N711" s="30">
        <v>68</v>
      </c>
      <c r="O711" s="30" t="s">
        <v>114</v>
      </c>
      <c r="P711" s="30" t="s">
        <v>114</v>
      </c>
      <c r="Q711" s="30" t="s">
        <v>114</v>
      </c>
      <c r="R711" s="30" t="s">
        <v>114</v>
      </c>
      <c r="S711" s="30" t="s">
        <v>114</v>
      </c>
      <c r="T711" s="30">
        <v>68</v>
      </c>
      <c r="U711" s="30">
        <v>68</v>
      </c>
      <c r="V711" s="30" t="s">
        <v>114</v>
      </c>
      <c r="W711" s="30" t="s">
        <v>114</v>
      </c>
      <c r="X711" s="30" t="s">
        <v>114</v>
      </c>
      <c r="Y711" s="30" t="s">
        <v>114</v>
      </c>
      <c r="Z711" s="30" t="s">
        <v>114</v>
      </c>
      <c r="AA711" s="30">
        <v>100</v>
      </c>
      <c r="AB711" s="30">
        <v>100</v>
      </c>
    </row>
    <row r="712" spans="1:28">
      <c r="A712" s="30">
        <v>201819</v>
      </c>
      <c r="B712" s="30" t="s">
        <v>19</v>
      </c>
      <c r="C712" s="30" t="s">
        <v>356</v>
      </c>
      <c r="D712" s="30" t="s">
        <v>20</v>
      </c>
      <c r="E712" s="30" t="s">
        <v>21</v>
      </c>
      <c r="F712" s="30" t="s">
        <v>22</v>
      </c>
      <c r="G712" s="30" t="s">
        <v>83</v>
      </c>
      <c r="H712" s="30" t="s">
        <v>371</v>
      </c>
      <c r="I712" s="30" t="s">
        <v>24</v>
      </c>
      <c r="J712" s="7" t="s">
        <v>109</v>
      </c>
      <c r="K712" s="7" t="s">
        <v>109</v>
      </c>
      <c r="L712" s="30" t="s">
        <v>377</v>
      </c>
      <c r="M712" s="30" t="s">
        <v>373</v>
      </c>
      <c r="N712" s="30">
        <v>33</v>
      </c>
      <c r="O712" s="30" t="s">
        <v>114</v>
      </c>
      <c r="P712" s="30" t="s">
        <v>114</v>
      </c>
      <c r="Q712" s="30" t="s">
        <v>114</v>
      </c>
      <c r="R712" s="30" t="s">
        <v>114</v>
      </c>
      <c r="S712" s="30" t="s">
        <v>114</v>
      </c>
      <c r="T712" s="30">
        <v>33</v>
      </c>
      <c r="U712" s="30">
        <v>33</v>
      </c>
      <c r="V712" s="30" t="s">
        <v>114</v>
      </c>
      <c r="W712" s="30" t="s">
        <v>114</v>
      </c>
      <c r="X712" s="30" t="s">
        <v>114</v>
      </c>
      <c r="Y712" s="30" t="s">
        <v>114</v>
      </c>
      <c r="Z712" s="30" t="s">
        <v>114</v>
      </c>
      <c r="AA712" s="30">
        <v>100</v>
      </c>
      <c r="AB712" s="30">
        <v>100</v>
      </c>
    </row>
    <row r="713" spans="1:28">
      <c r="A713" s="30">
        <v>201819</v>
      </c>
      <c r="B713" s="30" t="s">
        <v>19</v>
      </c>
      <c r="C713" s="30" t="s">
        <v>356</v>
      </c>
      <c r="D713" s="30" t="s">
        <v>20</v>
      </c>
      <c r="E713" s="30" t="s">
        <v>21</v>
      </c>
      <c r="F713" s="30" t="s">
        <v>22</v>
      </c>
      <c r="G713" s="30" t="s">
        <v>109</v>
      </c>
      <c r="H713" s="30" t="s">
        <v>371</v>
      </c>
      <c r="I713" s="30" t="s">
        <v>24</v>
      </c>
      <c r="J713" s="7" t="s">
        <v>109</v>
      </c>
      <c r="K713" s="7" t="s">
        <v>109</v>
      </c>
      <c r="L713" s="30" t="s">
        <v>377</v>
      </c>
      <c r="M713" s="30" t="s">
        <v>373</v>
      </c>
      <c r="N713" s="30">
        <v>101</v>
      </c>
      <c r="O713" s="30" t="s">
        <v>114</v>
      </c>
      <c r="P713" s="30" t="s">
        <v>114</v>
      </c>
      <c r="Q713" s="30" t="s">
        <v>114</v>
      </c>
      <c r="R713" s="30" t="s">
        <v>114</v>
      </c>
      <c r="S713" s="30" t="s">
        <v>114</v>
      </c>
      <c r="T713" s="30">
        <v>101</v>
      </c>
      <c r="U713" s="30">
        <v>101</v>
      </c>
      <c r="V713" s="30" t="s">
        <v>114</v>
      </c>
      <c r="W713" s="30" t="s">
        <v>114</v>
      </c>
      <c r="X713" s="30" t="s">
        <v>114</v>
      </c>
      <c r="Y713" s="30" t="s">
        <v>114</v>
      </c>
      <c r="Z713" s="30" t="s">
        <v>114</v>
      </c>
      <c r="AA713" s="30">
        <v>100</v>
      </c>
      <c r="AB713" s="30">
        <v>100</v>
      </c>
    </row>
    <row r="714" spans="1:28">
      <c r="A714" s="30">
        <v>201819</v>
      </c>
      <c r="B714" s="30" t="s">
        <v>19</v>
      </c>
      <c r="C714" s="30" t="s">
        <v>356</v>
      </c>
      <c r="D714" s="30" t="s">
        <v>20</v>
      </c>
      <c r="E714" s="30" t="s">
        <v>21</v>
      </c>
      <c r="F714" s="30" t="s">
        <v>22</v>
      </c>
      <c r="G714" s="30" t="s">
        <v>81</v>
      </c>
      <c r="H714" s="30" t="s">
        <v>371</v>
      </c>
      <c r="I714" s="30" t="s">
        <v>24</v>
      </c>
      <c r="J714" s="7" t="s">
        <v>109</v>
      </c>
      <c r="K714" s="7" t="s">
        <v>109</v>
      </c>
      <c r="L714" s="30" t="s">
        <v>378</v>
      </c>
      <c r="M714" s="30" t="s">
        <v>373</v>
      </c>
      <c r="N714" s="30">
        <v>502</v>
      </c>
      <c r="O714" s="30" t="s">
        <v>114</v>
      </c>
      <c r="P714" s="30" t="s">
        <v>114</v>
      </c>
      <c r="Q714" s="30" t="s">
        <v>114</v>
      </c>
      <c r="R714" s="30" t="s">
        <v>114</v>
      </c>
      <c r="S714" s="30" t="s">
        <v>114</v>
      </c>
      <c r="T714" s="30">
        <v>476</v>
      </c>
      <c r="U714" s="30">
        <v>268</v>
      </c>
      <c r="V714" s="30" t="s">
        <v>114</v>
      </c>
      <c r="W714" s="30" t="s">
        <v>114</v>
      </c>
      <c r="X714" s="30" t="s">
        <v>114</v>
      </c>
      <c r="Y714" s="30" t="s">
        <v>114</v>
      </c>
      <c r="Z714" s="30" t="s">
        <v>114</v>
      </c>
      <c r="AA714" s="30">
        <v>95</v>
      </c>
      <c r="AB714" s="30">
        <v>53</v>
      </c>
    </row>
    <row r="715" spans="1:28">
      <c r="A715" s="30">
        <v>201819</v>
      </c>
      <c r="B715" s="30" t="s">
        <v>19</v>
      </c>
      <c r="C715" s="30" t="s">
        <v>356</v>
      </c>
      <c r="D715" s="30" t="s">
        <v>20</v>
      </c>
      <c r="E715" s="30" t="s">
        <v>21</v>
      </c>
      <c r="F715" s="30" t="s">
        <v>22</v>
      </c>
      <c r="G715" s="30" t="s">
        <v>83</v>
      </c>
      <c r="H715" s="30" t="s">
        <v>371</v>
      </c>
      <c r="I715" s="30" t="s">
        <v>24</v>
      </c>
      <c r="J715" s="7" t="s">
        <v>109</v>
      </c>
      <c r="K715" s="7" t="s">
        <v>109</v>
      </c>
      <c r="L715" s="30" t="s">
        <v>378</v>
      </c>
      <c r="M715" s="30" t="s">
        <v>373</v>
      </c>
      <c r="N715" s="30">
        <v>731</v>
      </c>
      <c r="O715" s="30" t="s">
        <v>114</v>
      </c>
      <c r="P715" s="30" t="s">
        <v>114</v>
      </c>
      <c r="Q715" s="30" t="s">
        <v>114</v>
      </c>
      <c r="R715" s="30" t="s">
        <v>114</v>
      </c>
      <c r="S715" s="30" t="s">
        <v>114</v>
      </c>
      <c r="T715" s="30">
        <v>707</v>
      </c>
      <c r="U715" s="30">
        <v>534</v>
      </c>
      <c r="V715" s="30" t="s">
        <v>114</v>
      </c>
      <c r="W715" s="30" t="s">
        <v>114</v>
      </c>
      <c r="X715" s="30" t="s">
        <v>114</v>
      </c>
      <c r="Y715" s="30" t="s">
        <v>114</v>
      </c>
      <c r="Z715" s="30" t="s">
        <v>114</v>
      </c>
      <c r="AA715" s="30">
        <v>97</v>
      </c>
      <c r="AB715" s="30">
        <v>73</v>
      </c>
    </row>
    <row r="716" spans="1:28">
      <c r="A716" s="30">
        <v>201819</v>
      </c>
      <c r="B716" s="30" t="s">
        <v>19</v>
      </c>
      <c r="C716" s="30" t="s">
        <v>356</v>
      </c>
      <c r="D716" s="30" t="s">
        <v>20</v>
      </c>
      <c r="E716" s="30" t="s">
        <v>21</v>
      </c>
      <c r="F716" s="30" t="s">
        <v>22</v>
      </c>
      <c r="G716" s="30" t="s">
        <v>109</v>
      </c>
      <c r="H716" s="30" t="s">
        <v>371</v>
      </c>
      <c r="I716" s="30" t="s">
        <v>24</v>
      </c>
      <c r="J716" s="7" t="s">
        <v>109</v>
      </c>
      <c r="K716" s="7" t="s">
        <v>109</v>
      </c>
      <c r="L716" s="30" t="s">
        <v>378</v>
      </c>
      <c r="M716" s="30" t="s">
        <v>373</v>
      </c>
      <c r="N716" s="30">
        <v>1233</v>
      </c>
      <c r="O716" s="30" t="s">
        <v>114</v>
      </c>
      <c r="P716" s="30" t="s">
        <v>114</v>
      </c>
      <c r="Q716" s="30" t="s">
        <v>114</v>
      </c>
      <c r="R716" s="30" t="s">
        <v>114</v>
      </c>
      <c r="S716" s="30" t="s">
        <v>114</v>
      </c>
      <c r="T716" s="30">
        <v>1183</v>
      </c>
      <c r="U716" s="30">
        <v>802</v>
      </c>
      <c r="V716" s="30" t="s">
        <v>114</v>
      </c>
      <c r="W716" s="30" t="s">
        <v>114</v>
      </c>
      <c r="X716" s="30" t="s">
        <v>114</v>
      </c>
      <c r="Y716" s="30" t="s">
        <v>114</v>
      </c>
      <c r="Z716" s="30" t="s">
        <v>114</v>
      </c>
      <c r="AA716" s="30">
        <v>96</v>
      </c>
      <c r="AB716" s="30">
        <v>65</v>
      </c>
    </row>
    <row r="717" spans="1:28">
      <c r="A717" s="30">
        <v>201819</v>
      </c>
      <c r="B717" s="30" t="s">
        <v>19</v>
      </c>
      <c r="C717" s="30" t="s">
        <v>356</v>
      </c>
      <c r="D717" s="30" t="s">
        <v>20</v>
      </c>
      <c r="E717" s="30" t="s">
        <v>21</v>
      </c>
      <c r="F717" s="30" t="s">
        <v>22</v>
      </c>
      <c r="G717" s="30" t="s">
        <v>81</v>
      </c>
      <c r="H717" s="30" t="s">
        <v>371</v>
      </c>
      <c r="I717" s="30" t="s">
        <v>24</v>
      </c>
      <c r="J717" s="7" t="s">
        <v>109</v>
      </c>
      <c r="K717" s="7" t="s">
        <v>109</v>
      </c>
      <c r="L717" s="30" t="s">
        <v>379</v>
      </c>
      <c r="M717" s="30" t="s">
        <v>373</v>
      </c>
      <c r="N717" s="30">
        <v>20978</v>
      </c>
      <c r="O717" s="30" t="s">
        <v>114</v>
      </c>
      <c r="P717" s="30" t="s">
        <v>114</v>
      </c>
      <c r="Q717" s="30" t="s">
        <v>114</v>
      </c>
      <c r="R717" s="30" t="s">
        <v>114</v>
      </c>
      <c r="S717" s="30" t="s">
        <v>114</v>
      </c>
      <c r="T717" s="30">
        <v>18884</v>
      </c>
      <c r="U717" s="30">
        <v>11488</v>
      </c>
      <c r="V717" s="30" t="s">
        <v>114</v>
      </c>
      <c r="W717" s="30" t="s">
        <v>114</v>
      </c>
      <c r="X717" s="30" t="s">
        <v>114</v>
      </c>
      <c r="Y717" s="30" t="s">
        <v>114</v>
      </c>
      <c r="Z717" s="30" t="s">
        <v>114</v>
      </c>
      <c r="AA717" s="30">
        <v>90</v>
      </c>
      <c r="AB717" s="30">
        <v>55</v>
      </c>
    </row>
    <row r="718" spans="1:28">
      <c r="A718" s="30">
        <v>201819</v>
      </c>
      <c r="B718" s="30" t="s">
        <v>19</v>
      </c>
      <c r="C718" s="30" t="s">
        <v>356</v>
      </c>
      <c r="D718" s="30" t="s">
        <v>20</v>
      </c>
      <c r="E718" s="30" t="s">
        <v>21</v>
      </c>
      <c r="F718" s="30" t="s">
        <v>22</v>
      </c>
      <c r="G718" s="30" t="s">
        <v>83</v>
      </c>
      <c r="H718" s="30" t="s">
        <v>371</v>
      </c>
      <c r="I718" s="30" t="s">
        <v>24</v>
      </c>
      <c r="J718" s="7" t="s">
        <v>109</v>
      </c>
      <c r="K718" s="7" t="s">
        <v>109</v>
      </c>
      <c r="L718" s="30" t="s">
        <v>379</v>
      </c>
      <c r="M718" s="30" t="s">
        <v>373</v>
      </c>
      <c r="N718" s="30">
        <v>10995</v>
      </c>
      <c r="O718" s="30" t="s">
        <v>114</v>
      </c>
      <c r="P718" s="30" t="s">
        <v>114</v>
      </c>
      <c r="Q718" s="30" t="s">
        <v>114</v>
      </c>
      <c r="R718" s="30" t="s">
        <v>114</v>
      </c>
      <c r="S718" s="30" t="s">
        <v>114</v>
      </c>
      <c r="T718" s="30">
        <v>10325</v>
      </c>
      <c r="U718" s="30">
        <v>7688</v>
      </c>
      <c r="V718" s="30" t="s">
        <v>114</v>
      </c>
      <c r="W718" s="30" t="s">
        <v>114</v>
      </c>
      <c r="X718" s="30" t="s">
        <v>114</v>
      </c>
      <c r="Y718" s="30" t="s">
        <v>114</v>
      </c>
      <c r="Z718" s="30" t="s">
        <v>114</v>
      </c>
      <c r="AA718" s="30">
        <v>94</v>
      </c>
      <c r="AB718" s="30">
        <v>70</v>
      </c>
    </row>
    <row r="719" spans="1:28">
      <c r="A719" s="30">
        <v>201819</v>
      </c>
      <c r="B719" s="30" t="s">
        <v>19</v>
      </c>
      <c r="C719" s="30" t="s">
        <v>356</v>
      </c>
      <c r="D719" s="30" t="s">
        <v>20</v>
      </c>
      <c r="E719" s="30" t="s">
        <v>21</v>
      </c>
      <c r="F719" s="30" t="s">
        <v>22</v>
      </c>
      <c r="G719" s="30" t="s">
        <v>109</v>
      </c>
      <c r="H719" s="30" t="s">
        <v>371</v>
      </c>
      <c r="I719" s="30" t="s">
        <v>24</v>
      </c>
      <c r="J719" s="7" t="s">
        <v>109</v>
      </c>
      <c r="K719" s="7" t="s">
        <v>109</v>
      </c>
      <c r="L719" s="30" t="s">
        <v>379</v>
      </c>
      <c r="M719" s="30" t="s">
        <v>373</v>
      </c>
      <c r="N719" s="30">
        <v>31973</v>
      </c>
      <c r="O719" s="30" t="s">
        <v>114</v>
      </c>
      <c r="P719" s="30" t="s">
        <v>114</v>
      </c>
      <c r="Q719" s="30" t="s">
        <v>114</v>
      </c>
      <c r="R719" s="30" t="s">
        <v>114</v>
      </c>
      <c r="S719" s="30" t="s">
        <v>114</v>
      </c>
      <c r="T719" s="30">
        <v>29209</v>
      </c>
      <c r="U719" s="30">
        <v>19176</v>
      </c>
      <c r="V719" s="30" t="s">
        <v>114</v>
      </c>
      <c r="W719" s="30" t="s">
        <v>114</v>
      </c>
      <c r="X719" s="30" t="s">
        <v>114</v>
      </c>
      <c r="Y719" s="30" t="s">
        <v>114</v>
      </c>
      <c r="Z719" s="30" t="s">
        <v>114</v>
      </c>
      <c r="AA719" s="30">
        <v>91</v>
      </c>
      <c r="AB719" s="30">
        <v>60</v>
      </c>
    </row>
    <row r="720" spans="1:28">
      <c r="A720" s="30">
        <v>201819</v>
      </c>
      <c r="B720" s="30" t="s">
        <v>19</v>
      </c>
      <c r="C720" s="30" t="s">
        <v>356</v>
      </c>
      <c r="D720" s="30" t="s">
        <v>20</v>
      </c>
      <c r="E720" s="30" t="s">
        <v>21</v>
      </c>
      <c r="F720" s="30" t="s">
        <v>22</v>
      </c>
      <c r="G720" s="30" t="s">
        <v>81</v>
      </c>
      <c r="H720" s="30" t="s">
        <v>371</v>
      </c>
      <c r="I720" s="30" t="s">
        <v>24</v>
      </c>
      <c r="J720" s="7" t="s">
        <v>109</v>
      </c>
      <c r="K720" s="7" t="s">
        <v>109</v>
      </c>
      <c r="L720" s="30" t="s">
        <v>47</v>
      </c>
      <c r="M720" s="30" t="s">
        <v>373</v>
      </c>
      <c r="N720" s="30">
        <v>6443</v>
      </c>
      <c r="O720" s="30" t="s">
        <v>114</v>
      </c>
      <c r="P720" s="30" t="s">
        <v>114</v>
      </c>
      <c r="Q720" s="30" t="s">
        <v>114</v>
      </c>
      <c r="R720" s="30" t="s">
        <v>114</v>
      </c>
      <c r="S720" s="30" t="s">
        <v>114</v>
      </c>
      <c r="T720" s="30">
        <v>6253</v>
      </c>
      <c r="U720" s="30">
        <v>5545</v>
      </c>
      <c r="V720" s="30" t="s">
        <v>114</v>
      </c>
      <c r="W720" s="30" t="s">
        <v>114</v>
      </c>
      <c r="X720" s="30" t="s">
        <v>114</v>
      </c>
      <c r="Y720" s="30" t="s">
        <v>114</v>
      </c>
      <c r="Z720" s="30" t="s">
        <v>114</v>
      </c>
      <c r="AA720" s="30">
        <v>97</v>
      </c>
      <c r="AB720" s="30">
        <v>86</v>
      </c>
    </row>
    <row r="721" spans="1:28">
      <c r="A721" s="30">
        <v>201819</v>
      </c>
      <c r="B721" s="30" t="s">
        <v>19</v>
      </c>
      <c r="C721" s="30" t="s">
        <v>356</v>
      </c>
      <c r="D721" s="30" t="s">
        <v>20</v>
      </c>
      <c r="E721" s="30" t="s">
        <v>21</v>
      </c>
      <c r="F721" s="30" t="s">
        <v>22</v>
      </c>
      <c r="G721" s="30" t="s">
        <v>83</v>
      </c>
      <c r="H721" s="30" t="s">
        <v>371</v>
      </c>
      <c r="I721" s="30" t="s">
        <v>24</v>
      </c>
      <c r="J721" s="7" t="s">
        <v>109</v>
      </c>
      <c r="K721" s="7" t="s">
        <v>109</v>
      </c>
      <c r="L721" s="30" t="s">
        <v>47</v>
      </c>
      <c r="M721" s="30" t="s">
        <v>373</v>
      </c>
      <c r="N721" s="30">
        <v>5364</v>
      </c>
      <c r="O721" s="30" t="s">
        <v>114</v>
      </c>
      <c r="P721" s="30" t="s">
        <v>114</v>
      </c>
      <c r="Q721" s="30" t="s">
        <v>114</v>
      </c>
      <c r="R721" s="30" t="s">
        <v>114</v>
      </c>
      <c r="S721" s="30" t="s">
        <v>114</v>
      </c>
      <c r="T721" s="30">
        <v>5272</v>
      </c>
      <c r="U721" s="30">
        <v>4888</v>
      </c>
      <c r="V721" s="30" t="s">
        <v>114</v>
      </c>
      <c r="W721" s="30" t="s">
        <v>114</v>
      </c>
      <c r="X721" s="30" t="s">
        <v>114</v>
      </c>
      <c r="Y721" s="30" t="s">
        <v>114</v>
      </c>
      <c r="Z721" s="30" t="s">
        <v>114</v>
      </c>
      <c r="AA721" s="30">
        <v>98</v>
      </c>
      <c r="AB721" s="30">
        <v>91</v>
      </c>
    </row>
    <row r="722" spans="1:28">
      <c r="A722" s="30">
        <v>201819</v>
      </c>
      <c r="B722" s="30" t="s">
        <v>19</v>
      </c>
      <c r="C722" s="30" t="s">
        <v>356</v>
      </c>
      <c r="D722" s="30" t="s">
        <v>20</v>
      </c>
      <c r="E722" s="30" t="s">
        <v>21</v>
      </c>
      <c r="F722" s="30" t="s">
        <v>22</v>
      </c>
      <c r="G722" s="30" t="s">
        <v>109</v>
      </c>
      <c r="H722" s="30" t="s">
        <v>371</v>
      </c>
      <c r="I722" s="30" t="s">
        <v>24</v>
      </c>
      <c r="J722" s="7" t="s">
        <v>109</v>
      </c>
      <c r="K722" s="7" t="s">
        <v>109</v>
      </c>
      <c r="L722" s="30" t="s">
        <v>47</v>
      </c>
      <c r="M722" s="30" t="s">
        <v>373</v>
      </c>
      <c r="N722" s="30">
        <v>11807</v>
      </c>
      <c r="O722" s="30" t="s">
        <v>114</v>
      </c>
      <c r="P722" s="30" t="s">
        <v>114</v>
      </c>
      <c r="Q722" s="30" t="s">
        <v>114</v>
      </c>
      <c r="R722" s="30" t="s">
        <v>114</v>
      </c>
      <c r="S722" s="30" t="s">
        <v>114</v>
      </c>
      <c r="T722" s="30">
        <v>11525</v>
      </c>
      <c r="U722" s="30">
        <v>10433</v>
      </c>
      <c r="V722" s="30" t="s">
        <v>114</v>
      </c>
      <c r="W722" s="30" t="s">
        <v>114</v>
      </c>
      <c r="X722" s="30" t="s">
        <v>114</v>
      </c>
      <c r="Y722" s="30" t="s">
        <v>114</v>
      </c>
      <c r="Z722" s="30" t="s">
        <v>114</v>
      </c>
      <c r="AA722" s="30">
        <v>98</v>
      </c>
      <c r="AB722" s="30">
        <v>88</v>
      </c>
    </row>
    <row r="723" spans="1:28">
      <c r="A723" s="30">
        <v>201819</v>
      </c>
      <c r="B723" s="30" t="s">
        <v>19</v>
      </c>
      <c r="C723" s="30" t="s">
        <v>356</v>
      </c>
      <c r="D723" s="30" t="s">
        <v>20</v>
      </c>
      <c r="E723" s="30" t="s">
        <v>21</v>
      </c>
      <c r="F723" s="30" t="s">
        <v>22</v>
      </c>
      <c r="G723" s="30" t="s">
        <v>81</v>
      </c>
      <c r="H723" s="30" t="s">
        <v>371</v>
      </c>
      <c r="I723" s="30" t="s">
        <v>24</v>
      </c>
      <c r="J723" s="7" t="s">
        <v>109</v>
      </c>
      <c r="K723" s="7" t="s">
        <v>109</v>
      </c>
      <c r="L723" s="30" t="s">
        <v>48</v>
      </c>
      <c r="M723" s="30" t="s">
        <v>373</v>
      </c>
      <c r="N723" s="30">
        <v>812</v>
      </c>
      <c r="O723" s="30" t="s">
        <v>114</v>
      </c>
      <c r="P723" s="30" t="s">
        <v>114</v>
      </c>
      <c r="Q723" s="30" t="s">
        <v>114</v>
      </c>
      <c r="R723" s="30" t="s">
        <v>114</v>
      </c>
      <c r="S723" s="30" t="s">
        <v>114</v>
      </c>
      <c r="T723" s="30">
        <v>812</v>
      </c>
      <c r="U723" s="30">
        <v>737</v>
      </c>
      <c r="V723" s="30" t="s">
        <v>114</v>
      </c>
      <c r="W723" s="30" t="s">
        <v>114</v>
      </c>
      <c r="X723" s="30" t="s">
        <v>114</v>
      </c>
      <c r="Y723" s="30" t="s">
        <v>114</v>
      </c>
      <c r="Z723" s="30" t="s">
        <v>114</v>
      </c>
      <c r="AA723" s="30">
        <v>100</v>
      </c>
      <c r="AB723" s="30">
        <v>91</v>
      </c>
    </row>
    <row r="724" spans="1:28">
      <c r="A724" s="30">
        <v>201819</v>
      </c>
      <c r="B724" s="30" t="s">
        <v>19</v>
      </c>
      <c r="C724" s="30" t="s">
        <v>356</v>
      </c>
      <c r="D724" s="30" t="s">
        <v>20</v>
      </c>
      <c r="E724" s="30" t="s">
        <v>21</v>
      </c>
      <c r="F724" s="30" t="s">
        <v>22</v>
      </c>
      <c r="G724" s="30" t="s">
        <v>83</v>
      </c>
      <c r="H724" s="30" t="s">
        <v>371</v>
      </c>
      <c r="I724" s="30" t="s">
        <v>24</v>
      </c>
      <c r="J724" s="7" t="s">
        <v>109</v>
      </c>
      <c r="K724" s="7" t="s">
        <v>109</v>
      </c>
      <c r="L724" s="30" t="s">
        <v>48</v>
      </c>
      <c r="M724" s="30" t="s">
        <v>373</v>
      </c>
      <c r="N724" s="30">
        <v>188</v>
      </c>
      <c r="O724" s="30" t="s">
        <v>114</v>
      </c>
      <c r="P724" s="30" t="s">
        <v>114</v>
      </c>
      <c r="Q724" s="30" t="s">
        <v>114</v>
      </c>
      <c r="R724" s="30" t="s">
        <v>114</v>
      </c>
      <c r="S724" s="30" t="s">
        <v>114</v>
      </c>
      <c r="T724" s="30">
        <v>188</v>
      </c>
      <c r="U724" s="30">
        <v>164</v>
      </c>
      <c r="V724" s="30" t="s">
        <v>114</v>
      </c>
      <c r="W724" s="30" t="s">
        <v>114</v>
      </c>
      <c r="X724" s="30" t="s">
        <v>114</v>
      </c>
      <c r="Y724" s="30" t="s">
        <v>114</v>
      </c>
      <c r="Z724" s="30" t="s">
        <v>114</v>
      </c>
      <c r="AA724" s="30">
        <v>100</v>
      </c>
      <c r="AB724" s="30">
        <v>87</v>
      </c>
    </row>
    <row r="725" spans="1:28">
      <c r="A725" s="30">
        <v>201819</v>
      </c>
      <c r="B725" s="30" t="s">
        <v>19</v>
      </c>
      <c r="C725" s="30" t="s">
        <v>356</v>
      </c>
      <c r="D725" s="30" t="s">
        <v>20</v>
      </c>
      <c r="E725" s="30" t="s">
        <v>21</v>
      </c>
      <c r="F725" s="30" t="s">
        <v>22</v>
      </c>
      <c r="G725" s="30" t="s">
        <v>109</v>
      </c>
      <c r="H725" s="30" t="s">
        <v>371</v>
      </c>
      <c r="I725" s="30" t="s">
        <v>24</v>
      </c>
      <c r="J725" s="7" t="s">
        <v>109</v>
      </c>
      <c r="K725" s="7" t="s">
        <v>109</v>
      </c>
      <c r="L725" s="30" t="s">
        <v>48</v>
      </c>
      <c r="M725" s="30" t="s">
        <v>373</v>
      </c>
      <c r="N725" s="30">
        <v>1000</v>
      </c>
      <c r="O725" s="30" t="s">
        <v>114</v>
      </c>
      <c r="P725" s="30" t="s">
        <v>114</v>
      </c>
      <c r="Q725" s="30" t="s">
        <v>114</v>
      </c>
      <c r="R725" s="30" t="s">
        <v>114</v>
      </c>
      <c r="S725" s="30" t="s">
        <v>114</v>
      </c>
      <c r="T725" s="30">
        <v>1000</v>
      </c>
      <c r="U725" s="30">
        <v>901</v>
      </c>
      <c r="V725" s="30" t="s">
        <v>114</v>
      </c>
      <c r="W725" s="30" t="s">
        <v>114</v>
      </c>
      <c r="X725" s="30" t="s">
        <v>114</v>
      </c>
      <c r="Y725" s="30" t="s">
        <v>114</v>
      </c>
      <c r="Z725" s="30" t="s">
        <v>114</v>
      </c>
      <c r="AA725" s="30">
        <v>100</v>
      </c>
      <c r="AB725" s="30">
        <v>90</v>
      </c>
    </row>
    <row r="726" spans="1:28">
      <c r="A726" s="30">
        <v>201819</v>
      </c>
      <c r="B726" s="30" t="s">
        <v>19</v>
      </c>
      <c r="C726" s="30" t="s">
        <v>356</v>
      </c>
      <c r="D726" s="30" t="s">
        <v>20</v>
      </c>
      <c r="E726" s="30" t="s">
        <v>21</v>
      </c>
      <c r="F726" s="30" t="s">
        <v>22</v>
      </c>
      <c r="G726" s="30" t="s">
        <v>81</v>
      </c>
      <c r="H726" s="30" t="s">
        <v>371</v>
      </c>
      <c r="I726" s="30" t="s">
        <v>24</v>
      </c>
      <c r="J726" s="7" t="s">
        <v>109</v>
      </c>
      <c r="K726" s="7" t="s">
        <v>109</v>
      </c>
      <c r="L726" s="30" t="s">
        <v>380</v>
      </c>
      <c r="M726" s="30" t="s">
        <v>373</v>
      </c>
      <c r="N726" s="30">
        <v>16083</v>
      </c>
      <c r="O726" s="30" t="s">
        <v>114</v>
      </c>
      <c r="P726" s="30" t="s">
        <v>114</v>
      </c>
      <c r="Q726" s="30" t="s">
        <v>114</v>
      </c>
      <c r="R726" s="30" t="s">
        <v>114</v>
      </c>
      <c r="S726" s="30" t="s">
        <v>114</v>
      </c>
      <c r="T726" s="30">
        <v>10384</v>
      </c>
      <c r="U726" s="30">
        <v>10384</v>
      </c>
      <c r="V726" s="30" t="s">
        <v>114</v>
      </c>
      <c r="W726" s="30" t="s">
        <v>114</v>
      </c>
      <c r="X726" s="30" t="s">
        <v>114</v>
      </c>
      <c r="Y726" s="30" t="s">
        <v>114</v>
      </c>
      <c r="Z726" s="30" t="s">
        <v>114</v>
      </c>
      <c r="AA726" s="30">
        <v>65</v>
      </c>
      <c r="AB726" s="30">
        <v>65</v>
      </c>
    </row>
    <row r="727" spans="1:28">
      <c r="A727" s="30">
        <v>201819</v>
      </c>
      <c r="B727" s="30" t="s">
        <v>19</v>
      </c>
      <c r="C727" s="30" t="s">
        <v>356</v>
      </c>
      <c r="D727" s="30" t="s">
        <v>20</v>
      </c>
      <c r="E727" s="30" t="s">
        <v>21</v>
      </c>
      <c r="F727" s="30" t="s">
        <v>22</v>
      </c>
      <c r="G727" s="30" t="s">
        <v>83</v>
      </c>
      <c r="H727" s="30" t="s">
        <v>371</v>
      </c>
      <c r="I727" s="30" t="s">
        <v>24</v>
      </c>
      <c r="J727" s="7" t="s">
        <v>109</v>
      </c>
      <c r="K727" s="7" t="s">
        <v>109</v>
      </c>
      <c r="L727" s="30" t="s">
        <v>380</v>
      </c>
      <c r="M727" s="30" t="s">
        <v>373</v>
      </c>
      <c r="N727" s="30">
        <v>13247</v>
      </c>
      <c r="O727" s="30" t="s">
        <v>114</v>
      </c>
      <c r="P727" s="30" t="s">
        <v>114</v>
      </c>
      <c r="Q727" s="30" t="s">
        <v>114</v>
      </c>
      <c r="R727" s="30" t="s">
        <v>114</v>
      </c>
      <c r="S727" s="30" t="s">
        <v>114</v>
      </c>
      <c r="T727" s="30">
        <v>8790</v>
      </c>
      <c r="U727" s="30">
        <v>8790</v>
      </c>
      <c r="V727" s="30" t="s">
        <v>114</v>
      </c>
      <c r="W727" s="30" t="s">
        <v>114</v>
      </c>
      <c r="X727" s="30" t="s">
        <v>114</v>
      </c>
      <c r="Y727" s="30" t="s">
        <v>114</v>
      </c>
      <c r="Z727" s="30" t="s">
        <v>114</v>
      </c>
      <c r="AA727" s="30">
        <v>66</v>
      </c>
      <c r="AB727" s="30">
        <v>66</v>
      </c>
    </row>
    <row r="728" spans="1:28">
      <c r="A728" s="30">
        <v>201819</v>
      </c>
      <c r="B728" s="30" t="s">
        <v>19</v>
      </c>
      <c r="C728" s="30" t="s">
        <v>356</v>
      </c>
      <c r="D728" s="30" t="s">
        <v>20</v>
      </c>
      <c r="E728" s="30" t="s">
        <v>21</v>
      </c>
      <c r="F728" s="30" t="s">
        <v>22</v>
      </c>
      <c r="G728" s="30" t="s">
        <v>109</v>
      </c>
      <c r="H728" s="30" t="s">
        <v>371</v>
      </c>
      <c r="I728" s="30" t="s">
        <v>24</v>
      </c>
      <c r="J728" s="7" t="s">
        <v>109</v>
      </c>
      <c r="K728" s="7" t="s">
        <v>109</v>
      </c>
      <c r="L728" s="30" t="s">
        <v>380</v>
      </c>
      <c r="M728" s="30" t="s">
        <v>373</v>
      </c>
      <c r="N728" s="30">
        <v>29330</v>
      </c>
      <c r="O728" s="30" t="s">
        <v>114</v>
      </c>
      <c r="P728" s="30" t="s">
        <v>114</v>
      </c>
      <c r="Q728" s="30" t="s">
        <v>114</v>
      </c>
      <c r="R728" s="30" t="s">
        <v>114</v>
      </c>
      <c r="S728" s="30" t="s">
        <v>114</v>
      </c>
      <c r="T728" s="30">
        <v>19174</v>
      </c>
      <c r="U728" s="30">
        <v>19174</v>
      </c>
      <c r="V728" s="30" t="s">
        <v>114</v>
      </c>
      <c r="W728" s="30" t="s">
        <v>114</v>
      </c>
      <c r="X728" s="30" t="s">
        <v>114</v>
      </c>
      <c r="Y728" s="30" t="s">
        <v>114</v>
      </c>
      <c r="Z728" s="30" t="s">
        <v>114</v>
      </c>
      <c r="AA728" s="30">
        <v>65</v>
      </c>
      <c r="AB728" s="30">
        <v>65</v>
      </c>
    </row>
    <row r="729" spans="1:28">
      <c r="A729" s="30">
        <v>201819</v>
      </c>
      <c r="B729" s="30" t="s">
        <v>19</v>
      </c>
      <c r="C729" s="30" t="s">
        <v>356</v>
      </c>
      <c r="D729" s="30" t="s">
        <v>20</v>
      </c>
      <c r="E729" s="30" t="s">
        <v>21</v>
      </c>
      <c r="F729" s="30" t="s">
        <v>22</v>
      </c>
      <c r="G729" s="30" t="s">
        <v>81</v>
      </c>
      <c r="H729" s="30" t="s">
        <v>371</v>
      </c>
      <c r="I729" s="30" t="s">
        <v>24</v>
      </c>
      <c r="J729" s="7" t="s">
        <v>109</v>
      </c>
      <c r="K729" s="7" t="s">
        <v>109</v>
      </c>
      <c r="L729" s="30" t="s">
        <v>381</v>
      </c>
      <c r="M729" s="30" t="s">
        <v>373</v>
      </c>
      <c r="N729" s="30">
        <v>4745</v>
      </c>
      <c r="O729" s="30" t="s">
        <v>114</v>
      </c>
      <c r="P729" s="30" t="s">
        <v>114</v>
      </c>
      <c r="Q729" s="30" t="s">
        <v>114</v>
      </c>
      <c r="R729" s="30" t="s">
        <v>114</v>
      </c>
      <c r="S729" s="30" t="s">
        <v>114</v>
      </c>
      <c r="T729" s="30">
        <v>4588</v>
      </c>
      <c r="U729" s="30">
        <v>3824</v>
      </c>
      <c r="V729" s="30" t="s">
        <v>114</v>
      </c>
      <c r="W729" s="30" t="s">
        <v>114</v>
      </c>
      <c r="X729" s="30" t="s">
        <v>114</v>
      </c>
      <c r="Y729" s="30" t="s">
        <v>114</v>
      </c>
      <c r="Z729" s="30" t="s">
        <v>114</v>
      </c>
      <c r="AA729" s="30">
        <v>97</v>
      </c>
      <c r="AB729" s="30">
        <v>81</v>
      </c>
    </row>
    <row r="730" spans="1:28">
      <c r="A730" s="30">
        <v>201819</v>
      </c>
      <c r="B730" s="30" t="s">
        <v>19</v>
      </c>
      <c r="C730" s="30" t="s">
        <v>356</v>
      </c>
      <c r="D730" s="30" t="s">
        <v>20</v>
      </c>
      <c r="E730" s="30" t="s">
        <v>21</v>
      </c>
      <c r="F730" s="30" t="s">
        <v>22</v>
      </c>
      <c r="G730" s="30" t="s">
        <v>83</v>
      </c>
      <c r="H730" s="30" t="s">
        <v>371</v>
      </c>
      <c r="I730" s="30" t="s">
        <v>24</v>
      </c>
      <c r="J730" s="7" t="s">
        <v>109</v>
      </c>
      <c r="K730" s="7" t="s">
        <v>109</v>
      </c>
      <c r="L730" s="30" t="s">
        <v>381</v>
      </c>
      <c r="M730" s="30" t="s">
        <v>373</v>
      </c>
      <c r="N730" s="30">
        <v>8460</v>
      </c>
      <c r="O730" s="30" t="s">
        <v>114</v>
      </c>
      <c r="P730" s="30" t="s">
        <v>114</v>
      </c>
      <c r="Q730" s="30" t="s">
        <v>114</v>
      </c>
      <c r="R730" s="30" t="s">
        <v>114</v>
      </c>
      <c r="S730" s="30" t="s">
        <v>114</v>
      </c>
      <c r="T730" s="30">
        <v>8300</v>
      </c>
      <c r="U730" s="30">
        <v>7554</v>
      </c>
      <c r="V730" s="30" t="s">
        <v>114</v>
      </c>
      <c r="W730" s="30" t="s">
        <v>114</v>
      </c>
      <c r="X730" s="30" t="s">
        <v>114</v>
      </c>
      <c r="Y730" s="30" t="s">
        <v>114</v>
      </c>
      <c r="Z730" s="30" t="s">
        <v>114</v>
      </c>
      <c r="AA730" s="30">
        <v>98</v>
      </c>
      <c r="AB730" s="30">
        <v>89</v>
      </c>
    </row>
    <row r="731" spans="1:28">
      <c r="A731" s="30">
        <v>201819</v>
      </c>
      <c r="B731" s="30" t="s">
        <v>19</v>
      </c>
      <c r="C731" s="30" t="s">
        <v>356</v>
      </c>
      <c r="D731" s="30" t="s">
        <v>20</v>
      </c>
      <c r="E731" s="30" t="s">
        <v>21</v>
      </c>
      <c r="F731" s="30" t="s">
        <v>22</v>
      </c>
      <c r="G731" s="30" t="s">
        <v>109</v>
      </c>
      <c r="H731" s="30" t="s">
        <v>371</v>
      </c>
      <c r="I731" s="30" t="s">
        <v>24</v>
      </c>
      <c r="J731" s="7" t="s">
        <v>109</v>
      </c>
      <c r="K731" s="7" t="s">
        <v>109</v>
      </c>
      <c r="L731" s="30" t="s">
        <v>381</v>
      </c>
      <c r="M731" s="30" t="s">
        <v>373</v>
      </c>
      <c r="N731" s="30">
        <v>13205</v>
      </c>
      <c r="O731" s="30" t="s">
        <v>114</v>
      </c>
      <c r="P731" s="30" t="s">
        <v>114</v>
      </c>
      <c r="Q731" s="30" t="s">
        <v>114</v>
      </c>
      <c r="R731" s="30" t="s">
        <v>114</v>
      </c>
      <c r="S731" s="30" t="s">
        <v>114</v>
      </c>
      <c r="T731" s="30">
        <v>12888</v>
      </c>
      <c r="U731" s="30">
        <v>11378</v>
      </c>
      <c r="V731" s="30" t="s">
        <v>114</v>
      </c>
      <c r="W731" s="30" t="s">
        <v>114</v>
      </c>
      <c r="X731" s="30" t="s">
        <v>114</v>
      </c>
      <c r="Y731" s="30" t="s">
        <v>114</v>
      </c>
      <c r="Z731" s="30" t="s">
        <v>114</v>
      </c>
      <c r="AA731" s="30">
        <v>98</v>
      </c>
      <c r="AB731" s="30">
        <v>86</v>
      </c>
    </row>
    <row r="732" spans="1:28">
      <c r="A732" s="30">
        <v>201819</v>
      </c>
      <c r="B732" s="30" t="s">
        <v>19</v>
      </c>
      <c r="C732" s="30" t="s">
        <v>356</v>
      </c>
      <c r="D732" s="30" t="s">
        <v>20</v>
      </c>
      <c r="E732" s="30" t="s">
        <v>21</v>
      </c>
      <c r="F732" s="30" t="s">
        <v>22</v>
      </c>
      <c r="G732" s="30" t="s">
        <v>81</v>
      </c>
      <c r="H732" s="30" t="s">
        <v>371</v>
      </c>
      <c r="I732" s="30" t="s">
        <v>24</v>
      </c>
      <c r="J732" s="7" t="s">
        <v>109</v>
      </c>
      <c r="K732" s="7" t="s">
        <v>109</v>
      </c>
      <c r="L732" s="30" t="s">
        <v>382</v>
      </c>
      <c r="M732" s="30" t="s">
        <v>373</v>
      </c>
      <c r="N732" s="30">
        <v>45612</v>
      </c>
      <c r="O732" s="30" t="s">
        <v>114</v>
      </c>
      <c r="P732" s="30" t="s">
        <v>114</v>
      </c>
      <c r="Q732" s="30" t="s">
        <v>114</v>
      </c>
      <c r="R732" s="30" t="s">
        <v>114</v>
      </c>
      <c r="S732" s="30" t="s">
        <v>114</v>
      </c>
      <c r="T732" s="30">
        <v>44711</v>
      </c>
      <c r="U732" s="30">
        <v>37885</v>
      </c>
      <c r="V732" s="30" t="s">
        <v>114</v>
      </c>
      <c r="W732" s="30" t="s">
        <v>114</v>
      </c>
      <c r="X732" s="30" t="s">
        <v>114</v>
      </c>
      <c r="Y732" s="30" t="s">
        <v>114</v>
      </c>
      <c r="Z732" s="30" t="s">
        <v>114</v>
      </c>
      <c r="AA732" s="30">
        <v>98</v>
      </c>
      <c r="AB732" s="30">
        <v>83</v>
      </c>
    </row>
    <row r="733" spans="1:28">
      <c r="A733" s="30">
        <v>201819</v>
      </c>
      <c r="B733" s="30" t="s">
        <v>19</v>
      </c>
      <c r="C733" s="30" t="s">
        <v>356</v>
      </c>
      <c r="D733" s="30" t="s">
        <v>20</v>
      </c>
      <c r="E733" s="30" t="s">
        <v>21</v>
      </c>
      <c r="F733" s="30" t="s">
        <v>22</v>
      </c>
      <c r="G733" s="30" t="s">
        <v>83</v>
      </c>
      <c r="H733" s="30" t="s">
        <v>371</v>
      </c>
      <c r="I733" s="30" t="s">
        <v>24</v>
      </c>
      <c r="J733" s="7" t="s">
        <v>109</v>
      </c>
      <c r="K733" s="7" t="s">
        <v>109</v>
      </c>
      <c r="L733" s="30" t="s">
        <v>382</v>
      </c>
      <c r="M733" s="30" t="s">
        <v>373</v>
      </c>
      <c r="N733" s="30">
        <v>24066</v>
      </c>
      <c r="O733" s="30" t="s">
        <v>114</v>
      </c>
      <c r="P733" s="30" t="s">
        <v>114</v>
      </c>
      <c r="Q733" s="30" t="s">
        <v>114</v>
      </c>
      <c r="R733" s="30" t="s">
        <v>114</v>
      </c>
      <c r="S733" s="30" t="s">
        <v>114</v>
      </c>
      <c r="T733" s="30">
        <v>23807</v>
      </c>
      <c r="U733" s="30">
        <v>21563</v>
      </c>
      <c r="V733" s="30" t="s">
        <v>114</v>
      </c>
      <c r="W733" s="30" t="s">
        <v>114</v>
      </c>
      <c r="X733" s="30" t="s">
        <v>114</v>
      </c>
      <c r="Y733" s="30" t="s">
        <v>114</v>
      </c>
      <c r="Z733" s="30" t="s">
        <v>114</v>
      </c>
      <c r="AA733" s="30">
        <v>99</v>
      </c>
      <c r="AB733" s="30">
        <v>90</v>
      </c>
    </row>
    <row r="734" spans="1:28">
      <c r="A734" s="30">
        <v>201819</v>
      </c>
      <c r="B734" s="30" t="s">
        <v>19</v>
      </c>
      <c r="C734" s="30" t="s">
        <v>356</v>
      </c>
      <c r="D734" s="30" t="s">
        <v>20</v>
      </c>
      <c r="E734" s="30" t="s">
        <v>21</v>
      </c>
      <c r="F734" s="30" t="s">
        <v>22</v>
      </c>
      <c r="G734" s="30" t="s">
        <v>109</v>
      </c>
      <c r="H734" s="30" t="s">
        <v>371</v>
      </c>
      <c r="I734" s="30" t="s">
        <v>24</v>
      </c>
      <c r="J734" s="7" t="s">
        <v>109</v>
      </c>
      <c r="K734" s="7" t="s">
        <v>109</v>
      </c>
      <c r="L734" s="30" t="s">
        <v>382</v>
      </c>
      <c r="M734" s="30" t="s">
        <v>373</v>
      </c>
      <c r="N734" s="30">
        <v>69678</v>
      </c>
      <c r="O734" s="30" t="s">
        <v>114</v>
      </c>
      <c r="P734" s="30" t="s">
        <v>114</v>
      </c>
      <c r="Q734" s="30" t="s">
        <v>114</v>
      </c>
      <c r="R734" s="30" t="s">
        <v>114</v>
      </c>
      <c r="S734" s="30" t="s">
        <v>114</v>
      </c>
      <c r="T734" s="30">
        <v>68518</v>
      </c>
      <c r="U734" s="30">
        <v>59448</v>
      </c>
      <c r="V734" s="30" t="s">
        <v>114</v>
      </c>
      <c r="W734" s="30" t="s">
        <v>114</v>
      </c>
      <c r="X734" s="30" t="s">
        <v>114</v>
      </c>
      <c r="Y734" s="30" t="s">
        <v>114</v>
      </c>
      <c r="Z734" s="30" t="s">
        <v>114</v>
      </c>
      <c r="AA734" s="30">
        <v>98</v>
      </c>
      <c r="AB734" s="30">
        <v>85</v>
      </c>
    </row>
    <row r="735" spans="1:28">
      <c r="A735" s="30">
        <v>201819</v>
      </c>
      <c r="B735" s="30" t="s">
        <v>19</v>
      </c>
      <c r="C735" s="30" t="s">
        <v>356</v>
      </c>
      <c r="D735" s="30" t="s">
        <v>20</v>
      </c>
      <c r="E735" s="30" t="s">
        <v>21</v>
      </c>
      <c r="F735" s="30" t="s">
        <v>22</v>
      </c>
      <c r="G735" s="30" t="s">
        <v>81</v>
      </c>
      <c r="H735" s="30" t="s">
        <v>371</v>
      </c>
      <c r="I735" s="30" t="s">
        <v>24</v>
      </c>
      <c r="J735" s="7" t="s">
        <v>109</v>
      </c>
      <c r="K735" s="7" t="s">
        <v>109</v>
      </c>
      <c r="L735" s="30" t="s">
        <v>383</v>
      </c>
      <c r="M735" s="30" t="s">
        <v>373</v>
      </c>
      <c r="N735" s="30">
        <v>3381</v>
      </c>
      <c r="O735" s="30" t="s">
        <v>114</v>
      </c>
      <c r="P735" s="30" t="s">
        <v>114</v>
      </c>
      <c r="Q735" s="30" t="s">
        <v>114</v>
      </c>
      <c r="R735" s="30" t="s">
        <v>114</v>
      </c>
      <c r="S735" s="30" t="s">
        <v>114</v>
      </c>
      <c r="T735" s="30">
        <v>3246</v>
      </c>
      <c r="U735" s="30">
        <v>2525</v>
      </c>
      <c r="V735" s="30" t="s">
        <v>114</v>
      </c>
      <c r="W735" s="30" t="s">
        <v>114</v>
      </c>
      <c r="X735" s="30" t="s">
        <v>114</v>
      </c>
      <c r="Y735" s="30" t="s">
        <v>114</v>
      </c>
      <c r="Z735" s="30" t="s">
        <v>114</v>
      </c>
      <c r="AA735" s="30">
        <v>96</v>
      </c>
      <c r="AB735" s="30">
        <v>75</v>
      </c>
    </row>
    <row r="736" spans="1:28">
      <c r="A736" s="30">
        <v>201819</v>
      </c>
      <c r="B736" s="30" t="s">
        <v>19</v>
      </c>
      <c r="C736" s="30" t="s">
        <v>356</v>
      </c>
      <c r="D736" s="30" t="s">
        <v>20</v>
      </c>
      <c r="E736" s="30" t="s">
        <v>21</v>
      </c>
      <c r="F736" s="30" t="s">
        <v>22</v>
      </c>
      <c r="G736" s="30" t="s">
        <v>83</v>
      </c>
      <c r="H736" s="30" t="s">
        <v>371</v>
      </c>
      <c r="I736" s="30" t="s">
        <v>24</v>
      </c>
      <c r="J736" s="7" t="s">
        <v>109</v>
      </c>
      <c r="K736" s="7" t="s">
        <v>109</v>
      </c>
      <c r="L736" s="30" t="s">
        <v>383</v>
      </c>
      <c r="M736" s="30" t="s">
        <v>373</v>
      </c>
      <c r="N736" s="30">
        <v>3420</v>
      </c>
      <c r="O736" s="30" t="s">
        <v>114</v>
      </c>
      <c r="P736" s="30" t="s">
        <v>114</v>
      </c>
      <c r="Q736" s="30" t="s">
        <v>114</v>
      </c>
      <c r="R736" s="30" t="s">
        <v>114</v>
      </c>
      <c r="S736" s="30" t="s">
        <v>114</v>
      </c>
      <c r="T736" s="30">
        <v>3358</v>
      </c>
      <c r="U736" s="30">
        <v>2835</v>
      </c>
      <c r="V736" s="30" t="s">
        <v>114</v>
      </c>
      <c r="W736" s="30" t="s">
        <v>114</v>
      </c>
      <c r="X736" s="30" t="s">
        <v>114</v>
      </c>
      <c r="Y736" s="30" t="s">
        <v>114</v>
      </c>
      <c r="Z736" s="30" t="s">
        <v>114</v>
      </c>
      <c r="AA736" s="30">
        <v>98</v>
      </c>
      <c r="AB736" s="30">
        <v>83</v>
      </c>
    </row>
    <row r="737" spans="1:28">
      <c r="A737" s="30">
        <v>201819</v>
      </c>
      <c r="B737" s="30" t="s">
        <v>19</v>
      </c>
      <c r="C737" s="30" t="s">
        <v>356</v>
      </c>
      <c r="D737" s="30" t="s">
        <v>20</v>
      </c>
      <c r="E737" s="30" t="s">
        <v>21</v>
      </c>
      <c r="F737" s="30" t="s">
        <v>22</v>
      </c>
      <c r="G737" s="30" t="s">
        <v>109</v>
      </c>
      <c r="H737" s="30" t="s">
        <v>371</v>
      </c>
      <c r="I737" s="30" t="s">
        <v>24</v>
      </c>
      <c r="J737" s="7" t="s">
        <v>109</v>
      </c>
      <c r="K737" s="7" t="s">
        <v>109</v>
      </c>
      <c r="L737" s="30" t="s">
        <v>383</v>
      </c>
      <c r="M737" s="30" t="s">
        <v>373</v>
      </c>
      <c r="N737" s="30">
        <v>6801</v>
      </c>
      <c r="O737" s="30" t="s">
        <v>114</v>
      </c>
      <c r="P737" s="30" t="s">
        <v>114</v>
      </c>
      <c r="Q737" s="30" t="s">
        <v>114</v>
      </c>
      <c r="R737" s="30" t="s">
        <v>114</v>
      </c>
      <c r="S737" s="30" t="s">
        <v>114</v>
      </c>
      <c r="T737" s="30">
        <v>6604</v>
      </c>
      <c r="U737" s="30">
        <v>5360</v>
      </c>
      <c r="V737" s="30" t="s">
        <v>114</v>
      </c>
      <c r="W737" s="30" t="s">
        <v>114</v>
      </c>
      <c r="X737" s="30" t="s">
        <v>114</v>
      </c>
      <c r="Y737" s="30" t="s">
        <v>114</v>
      </c>
      <c r="Z737" s="30" t="s">
        <v>114</v>
      </c>
      <c r="AA737" s="30">
        <v>97</v>
      </c>
      <c r="AB737" s="30">
        <v>79</v>
      </c>
    </row>
    <row r="738" spans="1:28">
      <c r="A738" s="30">
        <v>201819</v>
      </c>
      <c r="B738" s="30" t="s">
        <v>19</v>
      </c>
      <c r="C738" s="30" t="s">
        <v>356</v>
      </c>
      <c r="D738" s="30" t="s">
        <v>20</v>
      </c>
      <c r="E738" s="30" t="s">
        <v>21</v>
      </c>
      <c r="F738" s="30" t="s">
        <v>22</v>
      </c>
      <c r="G738" s="30" t="s">
        <v>81</v>
      </c>
      <c r="H738" s="30" t="s">
        <v>384</v>
      </c>
      <c r="I738" s="30" t="s">
        <v>385</v>
      </c>
      <c r="J738" s="7" t="s">
        <v>109</v>
      </c>
      <c r="K738" s="7" t="s">
        <v>109</v>
      </c>
      <c r="L738" s="30" t="s">
        <v>56</v>
      </c>
      <c r="M738" s="30" t="s">
        <v>342</v>
      </c>
      <c r="N738" s="72">
        <v>195</v>
      </c>
      <c r="O738" s="72">
        <v>173</v>
      </c>
      <c r="P738" s="72">
        <v>133</v>
      </c>
      <c r="Q738" s="72">
        <v>118</v>
      </c>
      <c r="R738" s="72" t="s">
        <v>114</v>
      </c>
      <c r="S738" s="72" t="s">
        <v>114</v>
      </c>
      <c r="T738" s="72" t="s">
        <v>114</v>
      </c>
      <c r="U738" s="72" t="s">
        <v>114</v>
      </c>
      <c r="V738" s="72">
        <v>89</v>
      </c>
      <c r="W738" s="72">
        <v>68</v>
      </c>
      <c r="X738" s="72">
        <v>61</v>
      </c>
      <c r="Y738" s="72" t="s">
        <v>114</v>
      </c>
      <c r="Z738" s="72" t="s">
        <v>114</v>
      </c>
      <c r="AA738" s="72" t="s">
        <v>114</v>
      </c>
      <c r="AB738" s="72" t="s">
        <v>114</v>
      </c>
    </row>
    <row r="739" spans="1:28">
      <c r="A739" s="30">
        <v>201819</v>
      </c>
      <c r="B739" s="30" t="s">
        <v>19</v>
      </c>
      <c r="C739" s="30" t="s">
        <v>356</v>
      </c>
      <c r="D739" s="30" t="s">
        <v>20</v>
      </c>
      <c r="E739" s="30" t="s">
        <v>21</v>
      </c>
      <c r="F739" s="30" t="s">
        <v>22</v>
      </c>
      <c r="G739" s="30" t="s">
        <v>83</v>
      </c>
      <c r="H739" s="30" t="s">
        <v>384</v>
      </c>
      <c r="I739" s="30" t="s">
        <v>385</v>
      </c>
      <c r="J739" s="7" t="s">
        <v>109</v>
      </c>
      <c r="K739" s="7" t="s">
        <v>109</v>
      </c>
      <c r="L739" s="30" t="s">
        <v>56</v>
      </c>
      <c r="M739" s="30" t="s">
        <v>342</v>
      </c>
      <c r="N739" s="72">
        <v>240</v>
      </c>
      <c r="O739" s="72">
        <v>228</v>
      </c>
      <c r="P739" s="72">
        <v>167</v>
      </c>
      <c r="Q739" s="72">
        <v>144</v>
      </c>
      <c r="R739" s="72" t="s">
        <v>114</v>
      </c>
      <c r="S739" s="72" t="s">
        <v>114</v>
      </c>
      <c r="T739" s="72" t="s">
        <v>114</v>
      </c>
      <c r="U739" s="72" t="s">
        <v>114</v>
      </c>
      <c r="V739" s="72">
        <v>95</v>
      </c>
      <c r="W739" s="72">
        <v>70</v>
      </c>
      <c r="X739" s="72">
        <v>60</v>
      </c>
      <c r="Y739" s="72" t="s">
        <v>114</v>
      </c>
      <c r="Z739" s="72" t="s">
        <v>114</v>
      </c>
      <c r="AA739" s="72" t="s">
        <v>114</v>
      </c>
      <c r="AB739" s="72" t="s">
        <v>114</v>
      </c>
    </row>
    <row r="740" spans="1:28">
      <c r="A740" s="30">
        <v>201819</v>
      </c>
      <c r="B740" s="30" t="s">
        <v>19</v>
      </c>
      <c r="C740" s="30" t="s">
        <v>356</v>
      </c>
      <c r="D740" s="30" t="s">
        <v>20</v>
      </c>
      <c r="E740" s="30" t="s">
        <v>21</v>
      </c>
      <c r="F740" s="30" t="s">
        <v>22</v>
      </c>
      <c r="G740" s="30" t="s">
        <v>109</v>
      </c>
      <c r="H740" s="30" t="s">
        <v>384</v>
      </c>
      <c r="I740" s="30" t="s">
        <v>385</v>
      </c>
      <c r="J740" s="7" t="s">
        <v>109</v>
      </c>
      <c r="K740" s="7" t="s">
        <v>109</v>
      </c>
      <c r="L740" s="30" t="s">
        <v>56</v>
      </c>
      <c r="M740" s="30" t="s">
        <v>342</v>
      </c>
      <c r="N740" s="72">
        <v>435</v>
      </c>
      <c r="O740" s="72">
        <v>401</v>
      </c>
      <c r="P740" s="72">
        <v>300</v>
      </c>
      <c r="Q740" s="72">
        <v>262</v>
      </c>
      <c r="R740" s="72" t="s">
        <v>114</v>
      </c>
      <c r="S740" s="72" t="s">
        <v>114</v>
      </c>
      <c r="T740" s="72" t="s">
        <v>114</v>
      </c>
      <c r="U740" s="72" t="s">
        <v>114</v>
      </c>
      <c r="V740" s="72">
        <v>92</v>
      </c>
      <c r="W740" s="72">
        <v>69</v>
      </c>
      <c r="X740" s="72">
        <v>60</v>
      </c>
      <c r="Y740" s="72" t="s">
        <v>114</v>
      </c>
      <c r="Z740" s="72" t="s">
        <v>114</v>
      </c>
      <c r="AA740" s="72" t="s">
        <v>114</v>
      </c>
      <c r="AB740" s="72" t="s">
        <v>114</v>
      </c>
    </row>
    <row r="741" spans="1:28">
      <c r="A741" s="30">
        <v>201819</v>
      </c>
      <c r="B741" s="30" t="s">
        <v>19</v>
      </c>
      <c r="C741" s="30" t="s">
        <v>356</v>
      </c>
      <c r="D741" s="30" t="s">
        <v>20</v>
      </c>
      <c r="E741" s="30" t="s">
        <v>21</v>
      </c>
      <c r="F741" s="30" t="s">
        <v>22</v>
      </c>
      <c r="G741" s="30" t="s">
        <v>81</v>
      </c>
      <c r="H741" s="30" t="s">
        <v>384</v>
      </c>
      <c r="I741" s="30" t="s">
        <v>386</v>
      </c>
      <c r="J741" s="7" t="s">
        <v>109</v>
      </c>
      <c r="K741" s="7" t="s">
        <v>109</v>
      </c>
      <c r="L741" s="30" t="s">
        <v>56</v>
      </c>
      <c r="M741" s="30" t="s">
        <v>342</v>
      </c>
      <c r="N741" s="72">
        <v>117</v>
      </c>
      <c r="O741" s="72">
        <v>116</v>
      </c>
      <c r="P741" s="72">
        <v>113</v>
      </c>
      <c r="Q741" s="72">
        <v>108</v>
      </c>
      <c r="R741" s="72" t="s">
        <v>114</v>
      </c>
      <c r="S741" s="72" t="s">
        <v>114</v>
      </c>
      <c r="T741" s="72" t="s">
        <v>114</v>
      </c>
      <c r="U741" s="72" t="s">
        <v>114</v>
      </c>
      <c r="V741" s="72">
        <v>99</v>
      </c>
      <c r="W741" s="72">
        <v>97</v>
      </c>
      <c r="X741" s="72">
        <v>92</v>
      </c>
      <c r="Y741" s="72" t="s">
        <v>114</v>
      </c>
      <c r="Z741" s="72" t="s">
        <v>114</v>
      </c>
      <c r="AA741" s="72" t="s">
        <v>114</v>
      </c>
      <c r="AB741" s="72" t="s">
        <v>114</v>
      </c>
    </row>
    <row r="742" spans="1:28">
      <c r="A742" s="30">
        <v>201819</v>
      </c>
      <c r="B742" s="30" t="s">
        <v>19</v>
      </c>
      <c r="C742" s="30" t="s">
        <v>356</v>
      </c>
      <c r="D742" s="30" t="s">
        <v>20</v>
      </c>
      <c r="E742" s="30" t="s">
        <v>21</v>
      </c>
      <c r="F742" s="30" t="s">
        <v>22</v>
      </c>
      <c r="G742" s="30" t="s">
        <v>83</v>
      </c>
      <c r="H742" s="30" t="s">
        <v>384</v>
      </c>
      <c r="I742" s="30" t="s">
        <v>386</v>
      </c>
      <c r="J742" s="7" t="s">
        <v>109</v>
      </c>
      <c r="K742" s="7" t="s">
        <v>109</v>
      </c>
      <c r="L742" s="30" t="s">
        <v>56</v>
      </c>
      <c r="M742" s="30" t="s">
        <v>342</v>
      </c>
      <c r="N742" s="72">
        <v>18</v>
      </c>
      <c r="O742" s="72">
        <v>18</v>
      </c>
      <c r="P742" s="72">
        <v>18</v>
      </c>
      <c r="Q742" s="72">
        <v>16</v>
      </c>
      <c r="R742" s="72" t="s">
        <v>114</v>
      </c>
      <c r="S742" s="72" t="s">
        <v>114</v>
      </c>
      <c r="T742" s="72" t="s">
        <v>114</v>
      </c>
      <c r="U742" s="72" t="s">
        <v>114</v>
      </c>
      <c r="V742" s="72">
        <v>100</v>
      </c>
      <c r="W742" s="72">
        <v>100</v>
      </c>
      <c r="X742" s="72">
        <v>89</v>
      </c>
      <c r="Y742" s="72" t="s">
        <v>114</v>
      </c>
      <c r="Z742" s="72" t="s">
        <v>114</v>
      </c>
      <c r="AA742" s="72" t="s">
        <v>114</v>
      </c>
      <c r="AB742" s="72" t="s">
        <v>114</v>
      </c>
    </row>
    <row r="743" spans="1:28">
      <c r="A743" s="30">
        <v>201819</v>
      </c>
      <c r="B743" s="30" t="s">
        <v>19</v>
      </c>
      <c r="C743" s="30" t="s">
        <v>356</v>
      </c>
      <c r="D743" s="30" t="s">
        <v>20</v>
      </c>
      <c r="E743" s="30" t="s">
        <v>21</v>
      </c>
      <c r="F743" s="30" t="s">
        <v>22</v>
      </c>
      <c r="G743" s="30" t="s">
        <v>109</v>
      </c>
      <c r="H743" s="30" t="s">
        <v>384</v>
      </c>
      <c r="I743" s="30" t="s">
        <v>386</v>
      </c>
      <c r="J743" s="7" t="s">
        <v>109</v>
      </c>
      <c r="K743" s="7" t="s">
        <v>109</v>
      </c>
      <c r="L743" s="30" t="s">
        <v>56</v>
      </c>
      <c r="M743" s="30" t="s">
        <v>342</v>
      </c>
      <c r="N743" s="72">
        <v>135</v>
      </c>
      <c r="O743" s="72">
        <v>134</v>
      </c>
      <c r="P743" s="72">
        <v>131</v>
      </c>
      <c r="Q743" s="72">
        <v>124</v>
      </c>
      <c r="R743" s="72" t="s">
        <v>114</v>
      </c>
      <c r="S743" s="72" t="s">
        <v>114</v>
      </c>
      <c r="T743" s="72" t="s">
        <v>114</v>
      </c>
      <c r="U743" s="72" t="s">
        <v>114</v>
      </c>
      <c r="V743" s="72">
        <v>99</v>
      </c>
      <c r="W743" s="72">
        <v>97</v>
      </c>
      <c r="X743" s="72">
        <v>92</v>
      </c>
      <c r="Y743" s="72" t="s">
        <v>114</v>
      </c>
      <c r="Z743" s="72" t="s">
        <v>114</v>
      </c>
      <c r="AA743" s="72" t="s">
        <v>114</v>
      </c>
      <c r="AB743" s="72" t="s">
        <v>114</v>
      </c>
    </row>
    <row r="744" spans="1:28">
      <c r="A744" s="30">
        <v>201819</v>
      </c>
      <c r="B744" s="30" t="s">
        <v>19</v>
      </c>
      <c r="C744" s="30" t="s">
        <v>356</v>
      </c>
      <c r="D744" s="30" t="s">
        <v>20</v>
      </c>
      <c r="E744" s="30" t="s">
        <v>21</v>
      </c>
      <c r="F744" s="30" t="s">
        <v>22</v>
      </c>
      <c r="G744" s="30" t="s">
        <v>81</v>
      </c>
      <c r="H744" s="30" t="s">
        <v>384</v>
      </c>
      <c r="I744" s="30" t="s">
        <v>387</v>
      </c>
      <c r="J744" s="7" t="s">
        <v>109</v>
      </c>
      <c r="K744" s="7" t="s">
        <v>109</v>
      </c>
      <c r="L744" s="30" t="s">
        <v>56</v>
      </c>
      <c r="M744" s="30" t="s">
        <v>342</v>
      </c>
      <c r="N744" s="72">
        <v>71</v>
      </c>
      <c r="O744" s="72">
        <v>51</v>
      </c>
      <c r="P744" s="72">
        <v>27</v>
      </c>
      <c r="Q744" s="72">
        <v>18</v>
      </c>
      <c r="R744" s="72" t="s">
        <v>114</v>
      </c>
      <c r="S744" s="72" t="s">
        <v>114</v>
      </c>
      <c r="T744" s="72" t="s">
        <v>114</v>
      </c>
      <c r="U744" s="72" t="s">
        <v>114</v>
      </c>
      <c r="V744" s="72">
        <v>72</v>
      </c>
      <c r="W744" s="72">
        <v>38</v>
      </c>
      <c r="X744" s="72">
        <v>25</v>
      </c>
      <c r="Y744" s="72" t="s">
        <v>114</v>
      </c>
      <c r="Z744" s="72" t="s">
        <v>114</v>
      </c>
      <c r="AA744" s="72" t="s">
        <v>114</v>
      </c>
      <c r="AB744" s="72" t="s">
        <v>114</v>
      </c>
    </row>
    <row r="745" spans="1:28">
      <c r="A745" s="30">
        <v>201819</v>
      </c>
      <c r="B745" s="30" t="s">
        <v>19</v>
      </c>
      <c r="C745" s="30" t="s">
        <v>356</v>
      </c>
      <c r="D745" s="30" t="s">
        <v>20</v>
      </c>
      <c r="E745" s="30" t="s">
        <v>21</v>
      </c>
      <c r="F745" s="30" t="s">
        <v>22</v>
      </c>
      <c r="G745" s="30" t="s">
        <v>83</v>
      </c>
      <c r="H745" s="30" t="s">
        <v>384</v>
      </c>
      <c r="I745" s="30" t="s">
        <v>387</v>
      </c>
      <c r="J745" s="7" t="s">
        <v>109</v>
      </c>
      <c r="K745" s="7" t="s">
        <v>109</v>
      </c>
      <c r="L745" s="30" t="s">
        <v>56</v>
      </c>
      <c r="M745" s="30" t="s">
        <v>342</v>
      </c>
      <c r="N745" s="72">
        <v>43</v>
      </c>
      <c r="O745" s="72">
        <v>34</v>
      </c>
      <c r="P745" s="72">
        <v>20</v>
      </c>
      <c r="Q745" s="72">
        <v>15</v>
      </c>
      <c r="R745" s="72" t="s">
        <v>114</v>
      </c>
      <c r="S745" s="72" t="s">
        <v>114</v>
      </c>
      <c r="T745" s="72" t="s">
        <v>114</v>
      </c>
      <c r="U745" s="72" t="s">
        <v>114</v>
      </c>
      <c r="V745" s="72">
        <v>79</v>
      </c>
      <c r="W745" s="72">
        <v>47</v>
      </c>
      <c r="X745" s="72">
        <v>35</v>
      </c>
      <c r="Y745" s="72" t="s">
        <v>114</v>
      </c>
      <c r="Z745" s="72" t="s">
        <v>114</v>
      </c>
      <c r="AA745" s="72" t="s">
        <v>114</v>
      </c>
      <c r="AB745" s="72" t="s">
        <v>114</v>
      </c>
    </row>
    <row r="746" spans="1:28">
      <c r="A746" s="30">
        <v>201819</v>
      </c>
      <c r="B746" s="30" t="s">
        <v>19</v>
      </c>
      <c r="C746" s="30" t="s">
        <v>356</v>
      </c>
      <c r="D746" s="30" t="s">
        <v>20</v>
      </c>
      <c r="E746" s="30" t="s">
        <v>21</v>
      </c>
      <c r="F746" s="30" t="s">
        <v>22</v>
      </c>
      <c r="G746" s="30" t="s">
        <v>109</v>
      </c>
      <c r="H746" s="30" t="s">
        <v>384</v>
      </c>
      <c r="I746" s="30" t="s">
        <v>387</v>
      </c>
      <c r="J746" s="7" t="s">
        <v>109</v>
      </c>
      <c r="K746" s="7" t="s">
        <v>109</v>
      </c>
      <c r="L746" s="30" t="s">
        <v>56</v>
      </c>
      <c r="M746" s="30" t="s">
        <v>342</v>
      </c>
      <c r="N746" s="72">
        <v>114</v>
      </c>
      <c r="O746" s="72">
        <v>85</v>
      </c>
      <c r="P746" s="72">
        <v>47</v>
      </c>
      <c r="Q746" s="72">
        <v>33</v>
      </c>
      <c r="R746" s="72" t="s">
        <v>114</v>
      </c>
      <c r="S746" s="72" t="s">
        <v>114</v>
      </c>
      <c r="T746" s="72" t="s">
        <v>114</v>
      </c>
      <c r="U746" s="72" t="s">
        <v>114</v>
      </c>
      <c r="V746" s="72">
        <v>75</v>
      </c>
      <c r="W746" s="72">
        <v>41</v>
      </c>
      <c r="X746" s="72">
        <v>29</v>
      </c>
      <c r="Y746" s="72" t="s">
        <v>114</v>
      </c>
      <c r="Z746" s="72" t="s">
        <v>114</v>
      </c>
      <c r="AA746" s="72" t="s">
        <v>114</v>
      </c>
      <c r="AB746" s="72" t="s">
        <v>114</v>
      </c>
    </row>
    <row r="747" spans="1:28">
      <c r="A747" s="30">
        <v>201819</v>
      </c>
      <c r="B747" s="30" t="s">
        <v>19</v>
      </c>
      <c r="C747" s="30" t="s">
        <v>356</v>
      </c>
      <c r="D747" s="30" t="s">
        <v>20</v>
      </c>
      <c r="E747" s="30" t="s">
        <v>21</v>
      </c>
      <c r="F747" s="30" t="s">
        <v>22</v>
      </c>
      <c r="G747" s="30" t="s">
        <v>81</v>
      </c>
      <c r="H747" s="30" t="s">
        <v>384</v>
      </c>
      <c r="I747" s="30" t="s">
        <v>388</v>
      </c>
      <c r="J747" s="7" t="s">
        <v>109</v>
      </c>
      <c r="K747" s="7" t="s">
        <v>109</v>
      </c>
      <c r="L747" s="30" t="s">
        <v>56</v>
      </c>
      <c r="M747" s="30" t="s">
        <v>342</v>
      </c>
      <c r="N747" s="72">
        <v>8</v>
      </c>
      <c r="O747" s="72">
        <v>7</v>
      </c>
      <c r="P747" s="72">
        <v>4</v>
      </c>
      <c r="Q747" s="72">
        <v>1</v>
      </c>
      <c r="R747" s="72" t="s">
        <v>114</v>
      </c>
      <c r="S747" s="72" t="s">
        <v>114</v>
      </c>
      <c r="T747" s="72" t="s">
        <v>114</v>
      </c>
      <c r="U747" s="72" t="s">
        <v>114</v>
      </c>
      <c r="V747" s="72">
        <v>88</v>
      </c>
      <c r="W747" s="72">
        <v>50</v>
      </c>
      <c r="X747" s="72">
        <v>13</v>
      </c>
      <c r="Y747" s="72" t="s">
        <v>114</v>
      </c>
      <c r="Z747" s="72" t="s">
        <v>114</v>
      </c>
      <c r="AA747" s="72" t="s">
        <v>114</v>
      </c>
      <c r="AB747" s="72" t="s">
        <v>114</v>
      </c>
    </row>
    <row r="748" spans="1:28">
      <c r="A748" s="30">
        <v>201819</v>
      </c>
      <c r="B748" s="30" t="s">
        <v>19</v>
      </c>
      <c r="C748" s="30" t="s">
        <v>356</v>
      </c>
      <c r="D748" s="30" t="s">
        <v>20</v>
      </c>
      <c r="E748" s="30" t="s">
        <v>21</v>
      </c>
      <c r="F748" s="30" t="s">
        <v>22</v>
      </c>
      <c r="G748" s="30" t="s">
        <v>83</v>
      </c>
      <c r="H748" s="30" t="s">
        <v>384</v>
      </c>
      <c r="I748" s="30" t="s">
        <v>388</v>
      </c>
      <c r="J748" s="7" t="s">
        <v>109</v>
      </c>
      <c r="K748" s="7" t="s">
        <v>109</v>
      </c>
      <c r="L748" s="30" t="s">
        <v>56</v>
      </c>
      <c r="M748" s="30" t="s">
        <v>342</v>
      </c>
      <c r="N748" s="72">
        <v>1</v>
      </c>
      <c r="O748" s="72">
        <v>1</v>
      </c>
      <c r="P748" s="72">
        <v>1</v>
      </c>
      <c r="Q748" s="72">
        <v>1</v>
      </c>
      <c r="R748" s="72" t="s">
        <v>114</v>
      </c>
      <c r="S748" s="72" t="s">
        <v>114</v>
      </c>
      <c r="T748" s="72" t="s">
        <v>114</v>
      </c>
      <c r="U748" s="72" t="s">
        <v>114</v>
      </c>
      <c r="V748" s="72">
        <v>100</v>
      </c>
      <c r="W748" s="72">
        <v>100</v>
      </c>
      <c r="X748" s="72">
        <v>100</v>
      </c>
      <c r="Y748" s="72" t="s">
        <v>114</v>
      </c>
      <c r="Z748" s="72" t="s">
        <v>114</v>
      </c>
      <c r="AA748" s="72" t="s">
        <v>114</v>
      </c>
      <c r="AB748" s="72" t="s">
        <v>114</v>
      </c>
    </row>
    <row r="749" spans="1:28">
      <c r="A749" s="30">
        <v>201819</v>
      </c>
      <c r="B749" s="30" t="s">
        <v>19</v>
      </c>
      <c r="C749" s="30" t="s">
        <v>356</v>
      </c>
      <c r="D749" s="30" t="s">
        <v>20</v>
      </c>
      <c r="E749" s="30" t="s">
        <v>21</v>
      </c>
      <c r="F749" s="30" t="s">
        <v>22</v>
      </c>
      <c r="G749" s="30" t="s">
        <v>109</v>
      </c>
      <c r="H749" s="30" t="s">
        <v>384</v>
      </c>
      <c r="I749" s="30" t="s">
        <v>388</v>
      </c>
      <c r="J749" s="7" t="s">
        <v>109</v>
      </c>
      <c r="K749" s="7" t="s">
        <v>109</v>
      </c>
      <c r="L749" s="30" t="s">
        <v>56</v>
      </c>
      <c r="M749" s="30" t="s">
        <v>342</v>
      </c>
      <c r="N749" s="72">
        <v>9</v>
      </c>
      <c r="O749" s="72">
        <v>8</v>
      </c>
      <c r="P749" s="72">
        <v>5</v>
      </c>
      <c r="Q749" s="72">
        <v>2</v>
      </c>
      <c r="R749" s="72" t="s">
        <v>114</v>
      </c>
      <c r="S749" s="72" t="s">
        <v>114</v>
      </c>
      <c r="T749" s="72" t="s">
        <v>114</v>
      </c>
      <c r="U749" s="72" t="s">
        <v>114</v>
      </c>
      <c r="V749" s="72">
        <v>89</v>
      </c>
      <c r="W749" s="72">
        <v>56</v>
      </c>
      <c r="X749" s="72">
        <v>22</v>
      </c>
      <c r="Y749" s="72" t="s">
        <v>114</v>
      </c>
      <c r="Z749" s="72" t="s">
        <v>114</v>
      </c>
      <c r="AA749" s="72" t="s">
        <v>114</v>
      </c>
      <c r="AB749" s="72" t="s">
        <v>114</v>
      </c>
    </row>
    <row r="750" spans="1:28">
      <c r="A750" s="30">
        <v>201819</v>
      </c>
      <c r="B750" s="30" t="s">
        <v>19</v>
      </c>
      <c r="C750" s="30" t="s">
        <v>356</v>
      </c>
      <c r="D750" s="30" t="s">
        <v>20</v>
      </c>
      <c r="E750" s="30" t="s">
        <v>21</v>
      </c>
      <c r="F750" s="30" t="s">
        <v>22</v>
      </c>
      <c r="G750" s="30" t="s">
        <v>81</v>
      </c>
      <c r="H750" s="30" t="s">
        <v>384</v>
      </c>
      <c r="I750" s="30" t="s">
        <v>385</v>
      </c>
      <c r="J750" s="7" t="s">
        <v>109</v>
      </c>
      <c r="K750" s="7" t="s">
        <v>109</v>
      </c>
      <c r="L750" s="30" t="s">
        <v>351</v>
      </c>
      <c r="M750" s="30" t="s">
        <v>342</v>
      </c>
      <c r="N750" s="72">
        <v>1364</v>
      </c>
      <c r="O750" s="72">
        <v>1352</v>
      </c>
      <c r="P750" s="72">
        <v>1195</v>
      </c>
      <c r="Q750" s="72">
        <v>1084</v>
      </c>
      <c r="R750" s="72" t="s">
        <v>114</v>
      </c>
      <c r="S750" s="72" t="s">
        <v>114</v>
      </c>
      <c r="T750" s="72" t="s">
        <v>114</v>
      </c>
      <c r="U750" s="72" t="s">
        <v>114</v>
      </c>
      <c r="V750" s="72">
        <v>99</v>
      </c>
      <c r="W750" s="72">
        <v>88</v>
      </c>
      <c r="X750" s="72">
        <v>79</v>
      </c>
      <c r="Y750" s="72" t="s">
        <v>114</v>
      </c>
      <c r="Z750" s="72" t="s">
        <v>114</v>
      </c>
      <c r="AA750" s="72" t="s">
        <v>114</v>
      </c>
      <c r="AB750" s="72" t="s">
        <v>114</v>
      </c>
    </row>
    <row r="751" spans="1:28">
      <c r="A751" s="30">
        <v>201819</v>
      </c>
      <c r="B751" s="30" t="s">
        <v>19</v>
      </c>
      <c r="C751" s="30" t="s">
        <v>356</v>
      </c>
      <c r="D751" s="30" t="s">
        <v>20</v>
      </c>
      <c r="E751" s="30" t="s">
        <v>21</v>
      </c>
      <c r="F751" s="30" t="s">
        <v>22</v>
      </c>
      <c r="G751" s="30" t="s">
        <v>83</v>
      </c>
      <c r="H751" s="30" t="s">
        <v>384</v>
      </c>
      <c r="I751" s="30" t="s">
        <v>385</v>
      </c>
      <c r="J751" s="7" t="s">
        <v>109</v>
      </c>
      <c r="K751" s="7" t="s">
        <v>109</v>
      </c>
      <c r="L751" s="30" t="s">
        <v>351</v>
      </c>
      <c r="M751" s="30" t="s">
        <v>342</v>
      </c>
      <c r="N751" s="72">
        <v>2105</v>
      </c>
      <c r="O751" s="72">
        <v>2085</v>
      </c>
      <c r="P751" s="72">
        <v>1894</v>
      </c>
      <c r="Q751" s="72">
        <v>1665</v>
      </c>
      <c r="R751" s="72" t="s">
        <v>114</v>
      </c>
      <c r="S751" s="72" t="s">
        <v>114</v>
      </c>
      <c r="T751" s="72" t="s">
        <v>114</v>
      </c>
      <c r="U751" s="72" t="s">
        <v>114</v>
      </c>
      <c r="V751" s="72">
        <v>99</v>
      </c>
      <c r="W751" s="72">
        <v>90</v>
      </c>
      <c r="X751" s="72">
        <v>79</v>
      </c>
      <c r="Y751" s="72" t="s">
        <v>114</v>
      </c>
      <c r="Z751" s="72" t="s">
        <v>114</v>
      </c>
      <c r="AA751" s="72" t="s">
        <v>114</v>
      </c>
      <c r="AB751" s="72" t="s">
        <v>114</v>
      </c>
    </row>
    <row r="752" spans="1:28">
      <c r="A752" s="30">
        <v>201819</v>
      </c>
      <c r="B752" s="30" t="s">
        <v>19</v>
      </c>
      <c r="C752" s="30" t="s">
        <v>356</v>
      </c>
      <c r="D752" s="30" t="s">
        <v>20</v>
      </c>
      <c r="E752" s="30" t="s">
        <v>21</v>
      </c>
      <c r="F752" s="30" t="s">
        <v>22</v>
      </c>
      <c r="G752" s="30" t="s">
        <v>109</v>
      </c>
      <c r="H752" s="30" t="s">
        <v>384</v>
      </c>
      <c r="I752" s="30" t="s">
        <v>385</v>
      </c>
      <c r="J752" s="7" t="s">
        <v>109</v>
      </c>
      <c r="K752" s="7" t="s">
        <v>109</v>
      </c>
      <c r="L752" s="30" t="s">
        <v>351</v>
      </c>
      <c r="M752" s="30" t="s">
        <v>342</v>
      </c>
      <c r="N752" s="72">
        <v>3469</v>
      </c>
      <c r="O752" s="72">
        <v>3437</v>
      </c>
      <c r="P752" s="72">
        <v>3089</v>
      </c>
      <c r="Q752" s="72">
        <v>2749</v>
      </c>
      <c r="R752" s="72" t="s">
        <v>114</v>
      </c>
      <c r="S752" s="72" t="s">
        <v>114</v>
      </c>
      <c r="T752" s="72" t="s">
        <v>114</v>
      </c>
      <c r="U752" s="72" t="s">
        <v>114</v>
      </c>
      <c r="V752" s="72">
        <v>99</v>
      </c>
      <c r="W752" s="72">
        <v>89</v>
      </c>
      <c r="X752" s="72">
        <v>79</v>
      </c>
      <c r="Y752" s="72" t="s">
        <v>114</v>
      </c>
      <c r="Z752" s="72" t="s">
        <v>114</v>
      </c>
      <c r="AA752" s="72" t="s">
        <v>114</v>
      </c>
      <c r="AB752" s="72" t="s">
        <v>114</v>
      </c>
    </row>
    <row r="753" spans="1:28">
      <c r="A753" s="30">
        <v>201819</v>
      </c>
      <c r="B753" s="30" t="s">
        <v>19</v>
      </c>
      <c r="C753" s="30" t="s">
        <v>356</v>
      </c>
      <c r="D753" s="30" t="s">
        <v>20</v>
      </c>
      <c r="E753" s="30" t="s">
        <v>21</v>
      </c>
      <c r="F753" s="30" t="s">
        <v>22</v>
      </c>
      <c r="G753" s="30" t="s">
        <v>81</v>
      </c>
      <c r="H753" s="30" t="s">
        <v>384</v>
      </c>
      <c r="I753" s="30" t="s">
        <v>389</v>
      </c>
      <c r="J753" s="7" t="s">
        <v>109</v>
      </c>
      <c r="K753" s="7" t="s">
        <v>109</v>
      </c>
      <c r="L753" s="30" t="s">
        <v>351</v>
      </c>
      <c r="M753" s="30" t="s">
        <v>342</v>
      </c>
      <c r="N753" s="72">
        <v>130</v>
      </c>
      <c r="O753" s="72">
        <v>127</v>
      </c>
      <c r="P753" s="72">
        <v>76</v>
      </c>
      <c r="Q753" s="72">
        <v>58</v>
      </c>
      <c r="R753" s="72" t="s">
        <v>114</v>
      </c>
      <c r="S753" s="72" t="s">
        <v>114</v>
      </c>
      <c r="T753" s="72" t="s">
        <v>114</v>
      </c>
      <c r="U753" s="72" t="s">
        <v>114</v>
      </c>
      <c r="V753" s="72">
        <v>98</v>
      </c>
      <c r="W753" s="72">
        <v>58</v>
      </c>
      <c r="X753" s="72">
        <v>45</v>
      </c>
      <c r="Y753" s="72" t="s">
        <v>114</v>
      </c>
      <c r="Z753" s="72" t="s">
        <v>114</v>
      </c>
      <c r="AA753" s="72" t="s">
        <v>114</v>
      </c>
      <c r="AB753" s="72" t="s">
        <v>114</v>
      </c>
    </row>
    <row r="754" spans="1:28">
      <c r="A754" s="30">
        <v>201819</v>
      </c>
      <c r="B754" s="30" t="s">
        <v>19</v>
      </c>
      <c r="C754" s="30" t="s">
        <v>356</v>
      </c>
      <c r="D754" s="30" t="s">
        <v>20</v>
      </c>
      <c r="E754" s="30" t="s">
        <v>21</v>
      </c>
      <c r="F754" s="30" t="s">
        <v>22</v>
      </c>
      <c r="G754" s="30" t="s">
        <v>83</v>
      </c>
      <c r="H754" s="30" t="s">
        <v>384</v>
      </c>
      <c r="I754" s="30" t="s">
        <v>389</v>
      </c>
      <c r="J754" s="7" t="s">
        <v>109</v>
      </c>
      <c r="K754" s="7" t="s">
        <v>109</v>
      </c>
      <c r="L754" s="30" t="s">
        <v>351</v>
      </c>
      <c r="M754" s="30" t="s">
        <v>342</v>
      </c>
      <c r="N754" s="72">
        <v>179</v>
      </c>
      <c r="O754" s="72">
        <v>177</v>
      </c>
      <c r="P754" s="72">
        <v>133</v>
      </c>
      <c r="Q754" s="72">
        <v>111</v>
      </c>
      <c r="R754" s="72" t="s">
        <v>114</v>
      </c>
      <c r="S754" s="72" t="s">
        <v>114</v>
      </c>
      <c r="T754" s="72" t="s">
        <v>114</v>
      </c>
      <c r="U754" s="72" t="s">
        <v>114</v>
      </c>
      <c r="V754" s="72">
        <v>99</v>
      </c>
      <c r="W754" s="72">
        <v>74</v>
      </c>
      <c r="X754" s="72">
        <v>62</v>
      </c>
      <c r="Y754" s="72" t="s">
        <v>114</v>
      </c>
      <c r="Z754" s="72" t="s">
        <v>114</v>
      </c>
      <c r="AA754" s="72" t="s">
        <v>114</v>
      </c>
      <c r="AB754" s="72" t="s">
        <v>114</v>
      </c>
    </row>
    <row r="755" spans="1:28">
      <c r="A755" s="30">
        <v>201819</v>
      </c>
      <c r="B755" s="30" t="s">
        <v>19</v>
      </c>
      <c r="C755" s="30" t="s">
        <v>356</v>
      </c>
      <c r="D755" s="30" t="s">
        <v>20</v>
      </c>
      <c r="E755" s="30" t="s">
        <v>21</v>
      </c>
      <c r="F755" s="30" t="s">
        <v>22</v>
      </c>
      <c r="G755" s="30" t="s">
        <v>109</v>
      </c>
      <c r="H755" s="30" t="s">
        <v>384</v>
      </c>
      <c r="I755" s="30" t="s">
        <v>389</v>
      </c>
      <c r="J755" s="7" t="s">
        <v>109</v>
      </c>
      <c r="K755" s="7" t="s">
        <v>109</v>
      </c>
      <c r="L755" s="30" t="s">
        <v>351</v>
      </c>
      <c r="M755" s="30" t="s">
        <v>342</v>
      </c>
      <c r="N755" s="72">
        <v>309</v>
      </c>
      <c r="O755" s="72">
        <v>304</v>
      </c>
      <c r="P755" s="72">
        <v>209</v>
      </c>
      <c r="Q755" s="72">
        <v>169</v>
      </c>
      <c r="R755" s="72" t="s">
        <v>114</v>
      </c>
      <c r="S755" s="72" t="s">
        <v>114</v>
      </c>
      <c r="T755" s="72" t="s">
        <v>114</v>
      </c>
      <c r="U755" s="72" t="s">
        <v>114</v>
      </c>
      <c r="V755" s="72">
        <v>98</v>
      </c>
      <c r="W755" s="72">
        <v>68</v>
      </c>
      <c r="X755" s="72">
        <v>55</v>
      </c>
      <c r="Y755" s="72" t="s">
        <v>114</v>
      </c>
      <c r="Z755" s="72" t="s">
        <v>114</v>
      </c>
      <c r="AA755" s="72" t="s">
        <v>114</v>
      </c>
      <c r="AB755" s="72" t="s">
        <v>114</v>
      </c>
    </row>
    <row r="756" spans="1:28">
      <c r="A756" s="30">
        <v>201819</v>
      </c>
      <c r="B756" s="30" t="s">
        <v>19</v>
      </c>
      <c r="C756" s="30" t="s">
        <v>356</v>
      </c>
      <c r="D756" s="30" t="s">
        <v>20</v>
      </c>
      <c r="E756" s="30" t="s">
        <v>21</v>
      </c>
      <c r="F756" s="30" t="s">
        <v>22</v>
      </c>
      <c r="G756" s="30" t="s">
        <v>81</v>
      </c>
      <c r="H756" s="30" t="s">
        <v>384</v>
      </c>
      <c r="I756" s="30" t="s">
        <v>386</v>
      </c>
      <c r="J756" s="7" t="s">
        <v>109</v>
      </c>
      <c r="K756" s="7" t="s">
        <v>109</v>
      </c>
      <c r="L756" s="30" t="s">
        <v>351</v>
      </c>
      <c r="M756" s="30" t="s">
        <v>342</v>
      </c>
      <c r="N756" s="72">
        <v>4078</v>
      </c>
      <c r="O756" s="72">
        <v>4065</v>
      </c>
      <c r="P756" s="72">
        <v>3849</v>
      </c>
      <c r="Q756" s="72">
        <v>3545</v>
      </c>
      <c r="R756" s="72" t="s">
        <v>114</v>
      </c>
      <c r="S756" s="72" t="s">
        <v>114</v>
      </c>
      <c r="T756" s="72" t="s">
        <v>114</v>
      </c>
      <c r="U756" s="72" t="s">
        <v>114</v>
      </c>
      <c r="V756" s="72">
        <v>100</v>
      </c>
      <c r="W756" s="72">
        <v>94</v>
      </c>
      <c r="X756" s="72">
        <v>87</v>
      </c>
      <c r="Y756" s="72" t="s">
        <v>114</v>
      </c>
      <c r="Z756" s="72" t="s">
        <v>114</v>
      </c>
      <c r="AA756" s="72" t="s">
        <v>114</v>
      </c>
      <c r="AB756" s="72" t="s">
        <v>114</v>
      </c>
    </row>
    <row r="757" spans="1:28">
      <c r="A757" s="30">
        <v>201819</v>
      </c>
      <c r="B757" s="30" t="s">
        <v>19</v>
      </c>
      <c r="C757" s="30" t="s">
        <v>356</v>
      </c>
      <c r="D757" s="30" t="s">
        <v>20</v>
      </c>
      <c r="E757" s="30" t="s">
        <v>21</v>
      </c>
      <c r="F757" s="30" t="s">
        <v>22</v>
      </c>
      <c r="G757" s="30" t="s">
        <v>83</v>
      </c>
      <c r="H757" s="30" t="s">
        <v>384</v>
      </c>
      <c r="I757" s="30" t="s">
        <v>386</v>
      </c>
      <c r="J757" s="7" t="s">
        <v>109</v>
      </c>
      <c r="K757" s="7" t="s">
        <v>109</v>
      </c>
      <c r="L757" s="30" t="s">
        <v>351</v>
      </c>
      <c r="M757" s="30" t="s">
        <v>342</v>
      </c>
      <c r="N757" s="72">
        <v>3948</v>
      </c>
      <c r="O757" s="72">
        <v>3944</v>
      </c>
      <c r="P757" s="72">
        <v>3825</v>
      </c>
      <c r="Q757" s="72">
        <v>3489</v>
      </c>
      <c r="R757" s="72" t="s">
        <v>114</v>
      </c>
      <c r="S757" s="72" t="s">
        <v>114</v>
      </c>
      <c r="T757" s="72" t="s">
        <v>114</v>
      </c>
      <c r="U757" s="72" t="s">
        <v>114</v>
      </c>
      <c r="V757" s="72">
        <v>100</v>
      </c>
      <c r="W757" s="72">
        <v>97</v>
      </c>
      <c r="X757" s="72">
        <v>88</v>
      </c>
      <c r="Y757" s="72" t="s">
        <v>114</v>
      </c>
      <c r="Z757" s="72" t="s">
        <v>114</v>
      </c>
      <c r="AA757" s="72" t="s">
        <v>114</v>
      </c>
      <c r="AB757" s="72" t="s">
        <v>114</v>
      </c>
    </row>
    <row r="758" spans="1:28">
      <c r="A758" s="30">
        <v>201819</v>
      </c>
      <c r="B758" s="30" t="s">
        <v>19</v>
      </c>
      <c r="C758" s="30" t="s">
        <v>356</v>
      </c>
      <c r="D758" s="30" t="s">
        <v>20</v>
      </c>
      <c r="E758" s="30" t="s">
        <v>21</v>
      </c>
      <c r="F758" s="30" t="s">
        <v>22</v>
      </c>
      <c r="G758" s="30" t="s">
        <v>109</v>
      </c>
      <c r="H758" s="30" t="s">
        <v>384</v>
      </c>
      <c r="I758" s="30" t="s">
        <v>386</v>
      </c>
      <c r="J758" s="7" t="s">
        <v>109</v>
      </c>
      <c r="K758" s="7" t="s">
        <v>109</v>
      </c>
      <c r="L758" s="30" t="s">
        <v>351</v>
      </c>
      <c r="M758" s="30" t="s">
        <v>342</v>
      </c>
      <c r="N758" s="72">
        <v>8026</v>
      </c>
      <c r="O758" s="72">
        <v>8009</v>
      </c>
      <c r="P758" s="72">
        <v>7674</v>
      </c>
      <c r="Q758" s="72">
        <v>7034</v>
      </c>
      <c r="R758" s="72" t="s">
        <v>114</v>
      </c>
      <c r="S758" s="72" t="s">
        <v>114</v>
      </c>
      <c r="T758" s="72" t="s">
        <v>114</v>
      </c>
      <c r="U758" s="72" t="s">
        <v>114</v>
      </c>
      <c r="V758" s="72">
        <v>100</v>
      </c>
      <c r="W758" s="72">
        <v>96</v>
      </c>
      <c r="X758" s="72">
        <v>88</v>
      </c>
      <c r="Y758" s="72" t="s">
        <v>114</v>
      </c>
      <c r="Z758" s="72" t="s">
        <v>114</v>
      </c>
      <c r="AA758" s="72" t="s">
        <v>114</v>
      </c>
      <c r="AB758" s="72" t="s">
        <v>114</v>
      </c>
    </row>
    <row r="759" spans="1:28">
      <c r="A759" s="30">
        <v>201819</v>
      </c>
      <c r="B759" s="30" t="s">
        <v>19</v>
      </c>
      <c r="C759" s="30" t="s">
        <v>356</v>
      </c>
      <c r="D759" s="30" t="s">
        <v>20</v>
      </c>
      <c r="E759" s="30" t="s">
        <v>21</v>
      </c>
      <c r="F759" s="30" t="s">
        <v>22</v>
      </c>
      <c r="G759" s="30" t="s">
        <v>81</v>
      </c>
      <c r="H759" s="30" t="s">
        <v>384</v>
      </c>
      <c r="I759" s="30" t="s">
        <v>390</v>
      </c>
      <c r="J759" s="7" t="s">
        <v>109</v>
      </c>
      <c r="K759" s="7" t="s">
        <v>109</v>
      </c>
      <c r="L759" s="30" t="s">
        <v>351</v>
      </c>
      <c r="M759" s="30" t="s">
        <v>342</v>
      </c>
      <c r="N759" s="72">
        <v>4</v>
      </c>
      <c r="O759" s="72">
        <v>4</v>
      </c>
      <c r="P759" s="72">
        <v>2</v>
      </c>
      <c r="Q759" s="72">
        <v>2</v>
      </c>
      <c r="R759" s="72" t="s">
        <v>114</v>
      </c>
      <c r="S759" s="72" t="s">
        <v>114</v>
      </c>
      <c r="T759" s="72" t="s">
        <v>114</v>
      </c>
      <c r="U759" s="72" t="s">
        <v>114</v>
      </c>
      <c r="V759" s="72">
        <v>100</v>
      </c>
      <c r="W759" s="72">
        <v>50</v>
      </c>
      <c r="X759" s="72">
        <v>50</v>
      </c>
      <c r="Y759" s="72" t="s">
        <v>114</v>
      </c>
      <c r="Z759" s="72" t="s">
        <v>114</v>
      </c>
      <c r="AA759" s="72" t="s">
        <v>114</v>
      </c>
      <c r="AB759" s="72" t="s">
        <v>114</v>
      </c>
    </row>
    <row r="760" spans="1:28">
      <c r="A760" s="30">
        <v>201819</v>
      </c>
      <c r="B760" s="30" t="s">
        <v>19</v>
      </c>
      <c r="C760" s="30" t="s">
        <v>356</v>
      </c>
      <c r="D760" s="30" t="s">
        <v>20</v>
      </c>
      <c r="E760" s="30" t="s">
        <v>21</v>
      </c>
      <c r="F760" s="30" t="s">
        <v>22</v>
      </c>
      <c r="G760" s="30" t="s">
        <v>109</v>
      </c>
      <c r="H760" s="30" t="s">
        <v>384</v>
      </c>
      <c r="I760" s="30" t="s">
        <v>390</v>
      </c>
      <c r="J760" s="7" t="s">
        <v>109</v>
      </c>
      <c r="K760" s="7" t="s">
        <v>109</v>
      </c>
      <c r="L760" s="30" t="s">
        <v>351</v>
      </c>
      <c r="M760" s="30" t="s">
        <v>342</v>
      </c>
      <c r="N760" s="72">
        <v>4</v>
      </c>
      <c r="O760" s="72">
        <v>4</v>
      </c>
      <c r="P760" s="72">
        <v>2</v>
      </c>
      <c r="Q760" s="72">
        <v>2</v>
      </c>
      <c r="R760" s="72" t="s">
        <v>114</v>
      </c>
      <c r="S760" s="72" t="s">
        <v>114</v>
      </c>
      <c r="T760" s="72" t="s">
        <v>114</v>
      </c>
      <c r="U760" s="72" t="s">
        <v>114</v>
      </c>
      <c r="V760" s="72">
        <v>100</v>
      </c>
      <c r="W760" s="72">
        <v>50</v>
      </c>
      <c r="X760" s="72">
        <v>50</v>
      </c>
      <c r="Y760" s="72" t="s">
        <v>114</v>
      </c>
      <c r="Z760" s="72" t="s">
        <v>114</v>
      </c>
      <c r="AA760" s="72" t="s">
        <v>114</v>
      </c>
      <c r="AB760" s="72" t="s">
        <v>114</v>
      </c>
    </row>
    <row r="761" spans="1:28">
      <c r="A761" s="30">
        <v>201819</v>
      </c>
      <c r="B761" s="30" t="s">
        <v>19</v>
      </c>
      <c r="C761" s="30" t="s">
        <v>356</v>
      </c>
      <c r="D761" s="30" t="s">
        <v>20</v>
      </c>
      <c r="E761" s="30" t="s">
        <v>21</v>
      </c>
      <c r="F761" s="30" t="s">
        <v>22</v>
      </c>
      <c r="G761" s="30" t="s">
        <v>81</v>
      </c>
      <c r="H761" s="30" t="s">
        <v>384</v>
      </c>
      <c r="I761" s="30" t="s">
        <v>387</v>
      </c>
      <c r="J761" s="7" t="s">
        <v>109</v>
      </c>
      <c r="K761" s="7" t="s">
        <v>109</v>
      </c>
      <c r="L761" s="30" t="s">
        <v>351</v>
      </c>
      <c r="M761" s="30" t="s">
        <v>342</v>
      </c>
      <c r="N761" s="72">
        <v>106</v>
      </c>
      <c r="O761" s="72">
        <v>93</v>
      </c>
      <c r="P761" s="72">
        <v>66</v>
      </c>
      <c r="Q761" s="72">
        <v>59</v>
      </c>
      <c r="R761" s="72" t="s">
        <v>114</v>
      </c>
      <c r="S761" s="72" t="s">
        <v>114</v>
      </c>
      <c r="T761" s="72" t="s">
        <v>114</v>
      </c>
      <c r="U761" s="72" t="s">
        <v>114</v>
      </c>
      <c r="V761" s="72">
        <v>88</v>
      </c>
      <c r="W761" s="72">
        <v>62</v>
      </c>
      <c r="X761" s="72">
        <v>56</v>
      </c>
      <c r="Y761" s="72" t="s">
        <v>114</v>
      </c>
      <c r="Z761" s="72" t="s">
        <v>114</v>
      </c>
      <c r="AA761" s="72" t="s">
        <v>114</v>
      </c>
      <c r="AB761" s="72" t="s">
        <v>114</v>
      </c>
    </row>
    <row r="762" spans="1:28">
      <c r="A762" s="30">
        <v>201819</v>
      </c>
      <c r="B762" s="30" t="s">
        <v>19</v>
      </c>
      <c r="C762" s="30" t="s">
        <v>356</v>
      </c>
      <c r="D762" s="30" t="s">
        <v>20</v>
      </c>
      <c r="E762" s="30" t="s">
        <v>21</v>
      </c>
      <c r="F762" s="30" t="s">
        <v>22</v>
      </c>
      <c r="G762" s="30" t="s">
        <v>83</v>
      </c>
      <c r="H762" s="30" t="s">
        <v>384</v>
      </c>
      <c r="I762" s="30" t="s">
        <v>387</v>
      </c>
      <c r="J762" s="7" t="s">
        <v>109</v>
      </c>
      <c r="K762" s="7" t="s">
        <v>109</v>
      </c>
      <c r="L762" s="30" t="s">
        <v>351</v>
      </c>
      <c r="M762" s="30" t="s">
        <v>342</v>
      </c>
      <c r="N762" s="72">
        <v>171</v>
      </c>
      <c r="O762" s="72">
        <v>153</v>
      </c>
      <c r="P762" s="72">
        <v>113</v>
      </c>
      <c r="Q762" s="72">
        <v>97</v>
      </c>
      <c r="R762" s="72" t="s">
        <v>114</v>
      </c>
      <c r="S762" s="72" t="s">
        <v>114</v>
      </c>
      <c r="T762" s="72" t="s">
        <v>114</v>
      </c>
      <c r="U762" s="72" t="s">
        <v>114</v>
      </c>
      <c r="V762" s="72">
        <v>89</v>
      </c>
      <c r="W762" s="72">
        <v>66</v>
      </c>
      <c r="X762" s="72">
        <v>57</v>
      </c>
      <c r="Y762" s="72" t="s">
        <v>114</v>
      </c>
      <c r="Z762" s="72" t="s">
        <v>114</v>
      </c>
      <c r="AA762" s="72" t="s">
        <v>114</v>
      </c>
      <c r="AB762" s="72" t="s">
        <v>114</v>
      </c>
    </row>
    <row r="763" spans="1:28">
      <c r="A763" s="30">
        <v>201819</v>
      </c>
      <c r="B763" s="30" t="s">
        <v>19</v>
      </c>
      <c r="C763" s="30" t="s">
        <v>356</v>
      </c>
      <c r="D763" s="30" t="s">
        <v>20</v>
      </c>
      <c r="E763" s="30" t="s">
        <v>21</v>
      </c>
      <c r="F763" s="30" t="s">
        <v>22</v>
      </c>
      <c r="G763" s="30" t="s">
        <v>109</v>
      </c>
      <c r="H763" s="30" t="s">
        <v>384</v>
      </c>
      <c r="I763" s="30" t="s">
        <v>387</v>
      </c>
      <c r="J763" s="7" t="s">
        <v>109</v>
      </c>
      <c r="K763" s="7" t="s">
        <v>109</v>
      </c>
      <c r="L763" s="30" t="s">
        <v>351</v>
      </c>
      <c r="M763" s="30" t="s">
        <v>342</v>
      </c>
      <c r="N763" s="72">
        <v>277</v>
      </c>
      <c r="O763" s="72">
        <v>246</v>
      </c>
      <c r="P763" s="72">
        <v>179</v>
      </c>
      <c r="Q763" s="72">
        <v>156</v>
      </c>
      <c r="R763" s="72" t="s">
        <v>114</v>
      </c>
      <c r="S763" s="72" t="s">
        <v>114</v>
      </c>
      <c r="T763" s="72" t="s">
        <v>114</v>
      </c>
      <c r="U763" s="72" t="s">
        <v>114</v>
      </c>
      <c r="V763" s="72">
        <v>89</v>
      </c>
      <c r="W763" s="72">
        <v>65</v>
      </c>
      <c r="X763" s="72">
        <v>56</v>
      </c>
      <c r="Y763" s="72" t="s">
        <v>114</v>
      </c>
      <c r="Z763" s="72" t="s">
        <v>114</v>
      </c>
      <c r="AA763" s="72" t="s">
        <v>114</v>
      </c>
      <c r="AB763" s="72" t="s">
        <v>114</v>
      </c>
    </row>
    <row r="764" spans="1:28">
      <c r="A764" s="30">
        <v>201819</v>
      </c>
      <c r="B764" s="30" t="s">
        <v>19</v>
      </c>
      <c r="C764" s="30" t="s">
        <v>356</v>
      </c>
      <c r="D764" s="30" t="s">
        <v>20</v>
      </c>
      <c r="E764" s="30" t="s">
        <v>21</v>
      </c>
      <c r="F764" s="30" t="s">
        <v>22</v>
      </c>
      <c r="G764" s="30" t="s">
        <v>83</v>
      </c>
      <c r="H764" s="30" t="s">
        <v>384</v>
      </c>
      <c r="I764" s="30" t="s">
        <v>388</v>
      </c>
      <c r="J764" s="7" t="s">
        <v>109</v>
      </c>
      <c r="K764" s="7" t="s">
        <v>109</v>
      </c>
      <c r="L764" s="30" t="s">
        <v>351</v>
      </c>
      <c r="M764" s="30" t="s">
        <v>342</v>
      </c>
      <c r="N764" s="72">
        <v>1</v>
      </c>
      <c r="O764" s="72">
        <v>1</v>
      </c>
      <c r="P764" s="72">
        <v>1</v>
      </c>
      <c r="Q764" s="72">
        <v>0</v>
      </c>
      <c r="R764" s="72" t="s">
        <v>114</v>
      </c>
      <c r="S764" s="72" t="s">
        <v>114</v>
      </c>
      <c r="T764" s="72" t="s">
        <v>114</v>
      </c>
      <c r="U764" s="72" t="s">
        <v>114</v>
      </c>
      <c r="V764" s="72">
        <v>100</v>
      </c>
      <c r="W764" s="72">
        <v>100</v>
      </c>
      <c r="X764" s="72">
        <v>0</v>
      </c>
      <c r="Y764" s="72" t="s">
        <v>114</v>
      </c>
      <c r="Z764" s="72" t="s">
        <v>114</v>
      </c>
      <c r="AA764" s="72" t="s">
        <v>114</v>
      </c>
      <c r="AB764" s="72" t="s">
        <v>114</v>
      </c>
    </row>
    <row r="765" spans="1:28">
      <c r="A765" s="30">
        <v>201819</v>
      </c>
      <c r="B765" s="30" t="s">
        <v>19</v>
      </c>
      <c r="C765" s="30" t="s">
        <v>356</v>
      </c>
      <c r="D765" s="30" t="s">
        <v>20</v>
      </c>
      <c r="E765" s="30" t="s">
        <v>21</v>
      </c>
      <c r="F765" s="30" t="s">
        <v>22</v>
      </c>
      <c r="G765" s="30" t="s">
        <v>109</v>
      </c>
      <c r="H765" s="30" t="s">
        <v>384</v>
      </c>
      <c r="I765" s="30" t="s">
        <v>388</v>
      </c>
      <c r="J765" s="7" t="s">
        <v>109</v>
      </c>
      <c r="K765" s="7" t="s">
        <v>109</v>
      </c>
      <c r="L765" s="30" t="s">
        <v>351</v>
      </c>
      <c r="M765" s="30" t="s">
        <v>342</v>
      </c>
      <c r="N765" s="72">
        <v>1</v>
      </c>
      <c r="O765" s="72">
        <v>1</v>
      </c>
      <c r="P765" s="72">
        <v>1</v>
      </c>
      <c r="Q765" s="72">
        <v>0</v>
      </c>
      <c r="R765" s="72" t="s">
        <v>114</v>
      </c>
      <c r="S765" s="72" t="s">
        <v>114</v>
      </c>
      <c r="T765" s="72" t="s">
        <v>114</v>
      </c>
      <c r="U765" s="72" t="s">
        <v>114</v>
      </c>
      <c r="V765" s="72">
        <v>100</v>
      </c>
      <c r="W765" s="72">
        <v>100</v>
      </c>
      <c r="X765" s="72">
        <v>0</v>
      </c>
      <c r="Y765" s="72" t="s">
        <v>114</v>
      </c>
      <c r="Z765" s="72" t="s">
        <v>114</v>
      </c>
      <c r="AA765" s="72" t="s">
        <v>114</v>
      </c>
      <c r="AB765" s="72" t="s">
        <v>114</v>
      </c>
    </row>
    <row r="766" spans="1:28">
      <c r="A766" s="30">
        <v>201819</v>
      </c>
      <c r="B766" s="30" t="s">
        <v>19</v>
      </c>
      <c r="C766" s="30" t="s">
        <v>356</v>
      </c>
      <c r="D766" s="30" t="s">
        <v>20</v>
      </c>
      <c r="E766" s="30" t="s">
        <v>21</v>
      </c>
      <c r="F766" s="30" t="s">
        <v>22</v>
      </c>
      <c r="G766" s="30" t="s">
        <v>81</v>
      </c>
      <c r="H766" s="30" t="s">
        <v>384</v>
      </c>
      <c r="I766" s="30" t="s">
        <v>385</v>
      </c>
      <c r="J766" s="7" t="s">
        <v>109</v>
      </c>
      <c r="K766" s="7" t="s">
        <v>109</v>
      </c>
      <c r="L766" s="30" t="s">
        <v>353</v>
      </c>
      <c r="M766" s="30" t="s">
        <v>342</v>
      </c>
      <c r="N766" s="72">
        <v>31043</v>
      </c>
      <c r="O766" s="72">
        <v>30573</v>
      </c>
      <c r="P766" s="72">
        <v>18940</v>
      </c>
      <c r="Q766" s="72">
        <v>13983</v>
      </c>
      <c r="R766" s="72" t="s">
        <v>114</v>
      </c>
      <c r="S766" s="72" t="s">
        <v>114</v>
      </c>
      <c r="T766" s="72" t="s">
        <v>114</v>
      </c>
      <c r="U766" s="72" t="s">
        <v>114</v>
      </c>
      <c r="V766" s="72">
        <v>98</v>
      </c>
      <c r="W766" s="72">
        <v>61</v>
      </c>
      <c r="X766" s="72">
        <v>45</v>
      </c>
      <c r="Y766" s="72" t="s">
        <v>114</v>
      </c>
      <c r="Z766" s="72" t="s">
        <v>114</v>
      </c>
      <c r="AA766" s="72" t="s">
        <v>114</v>
      </c>
      <c r="AB766" s="72" t="s">
        <v>114</v>
      </c>
    </row>
    <row r="767" spans="1:28">
      <c r="A767" s="30">
        <v>201819</v>
      </c>
      <c r="B767" s="30" t="s">
        <v>19</v>
      </c>
      <c r="C767" s="30" t="s">
        <v>356</v>
      </c>
      <c r="D767" s="30" t="s">
        <v>20</v>
      </c>
      <c r="E767" s="30" t="s">
        <v>21</v>
      </c>
      <c r="F767" s="30" t="s">
        <v>22</v>
      </c>
      <c r="G767" s="30" t="s">
        <v>83</v>
      </c>
      <c r="H767" s="30" t="s">
        <v>384</v>
      </c>
      <c r="I767" s="30" t="s">
        <v>385</v>
      </c>
      <c r="J767" s="7" t="s">
        <v>109</v>
      </c>
      <c r="K767" s="7" t="s">
        <v>109</v>
      </c>
      <c r="L767" s="30" t="s">
        <v>353</v>
      </c>
      <c r="M767" s="30" t="s">
        <v>342</v>
      </c>
      <c r="N767" s="72">
        <v>13744</v>
      </c>
      <c r="O767" s="72">
        <v>13661</v>
      </c>
      <c r="P767" s="72">
        <v>10686</v>
      </c>
      <c r="Q767" s="72">
        <v>8932</v>
      </c>
      <c r="R767" s="72" t="s">
        <v>114</v>
      </c>
      <c r="S767" s="72" t="s">
        <v>114</v>
      </c>
      <c r="T767" s="72" t="s">
        <v>114</v>
      </c>
      <c r="U767" s="72" t="s">
        <v>114</v>
      </c>
      <c r="V767" s="72">
        <v>99</v>
      </c>
      <c r="W767" s="72">
        <v>78</v>
      </c>
      <c r="X767" s="72">
        <v>65</v>
      </c>
      <c r="Y767" s="72" t="s">
        <v>114</v>
      </c>
      <c r="Z767" s="72" t="s">
        <v>114</v>
      </c>
      <c r="AA767" s="72" t="s">
        <v>114</v>
      </c>
      <c r="AB767" s="72" t="s">
        <v>114</v>
      </c>
    </row>
    <row r="768" spans="1:28">
      <c r="A768" s="30">
        <v>201819</v>
      </c>
      <c r="B768" s="30" t="s">
        <v>19</v>
      </c>
      <c r="C768" s="30" t="s">
        <v>356</v>
      </c>
      <c r="D768" s="30" t="s">
        <v>20</v>
      </c>
      <c r="E768" s="30" t="s">
        <v>21</v>
      </c>
      <c r="F768" s="30" t="s">
        <v>22</v>
      </c>
      <c r="G768" s="30" t="s">
        <v>109</v>
      </c>
      <c r="H768" s="30" t="s">
        <v>384</v>
      </c>
      <c r="I768" s="30" t="s">
        <v>385</v>
      </c>
      <c r="J768" s="7" t="s">
        <v>109</v>
      </c>
      <c r="K768" s="7" t="s">
        <v>109</v>
      </c>
      <c r="L768" s="30" t="s">
        <v>353</v>
      </c>
      <c r="M768" s="30" t="s">
        <v>342</v>
      </c>
      <c r="N768" s="72">
        <v>44787</v>
      </c>
      <c r="O768" s="72">
        <v>44234</v>
      </c>
      <c r="P768" s="72">
        <v>29626</v>
      </c>
      <c r="Q768" s="72">
        <v>22915</v>
      </c>
      <c r="R768" s="72" t="s">
        <v>114</v>
      </c>
      <c r="S768" s="72" t="s">
        <v>114</v>
      </c>
      <c r="T768" s="72" t="s">
        <v>114</v>
      </c>
      <c r="U768" s="72" t="s">
        <v>114</v>
      </c>
      <c r="V768" s="72">
        <v>99</v>
      </c>
      <c r="W768" s="72">
        <v>66</v>
      </c>
      <c r="X768" s="72">
        <v>51</v>
      </c>
      <c r="Y768" s="72" t="s">
        <v>114</v>
      </c>
      <c r="Z768" s="72" t="s">
        <v>114</v>
      </c>
      <c r="AA768" s="72" t="s">
        <v>114</v>
      </c>
      <c r="AB768" s="72" t="s">
        <v>114</v>
      </c>
    </row>
    <row r="769" spans="1:28">
      <c r="A769" s="30">
        <v>201819</v>
      </c>
      <c r="B769" s="30" t="s">
        <v>19</v>
      </c>
      <c r="C769" s="30" t="s">
        <v>356</v>
      </c>
      <c r="D769" s="30" t="s">
        <v>20</v>
      </c>
      <c r="E769" s="30" t="s">
        <v>21</v>
      </c>
      <c r="F769" s="30" t="s">
        <v>22</v>
      </c>
      <c r="G769" s="30" t="s">
        <v>81</v>
      </c>
      <c r="H769" s="30" t="s">
        <v>384</v>
      </c>
      <c r="I769" s="30" t="s">
        <v>389</v>
      </c>
      <c r="J769" s="7" t="s">
        <v>109</v>
      </c>
      <c r="K769" s="7" t="s">
        <v>109</v>
      </c>
      <c r="L769" s="30" t="s">
        <v>353</v>
      </c>
      <c r="M769" s="30" t="s">
        <v>342</v>
      </c>
      <c r="N769" s="72">
        <v>662</v>
      </c>
      <c r="O769" s="72">
        <v>649</v>
      </c>
      <c r="P769" s="72">
        <v>350</v>
      </c>
      <c r="Q769" s="72">
        <v>236</v>
      </c>
      <c r="R769" s="72" t="s">
        <v>114</v>
      </c>
      <c r="S769" s="72" t="s">
        <v>114</v>
      </c>
      <c r="T769" s="72" t="s">
        <v>114</v>
      </c>
      <c r="U769" s="72" t="s">
        <v>114</v>
      </c>
      <c r="V769" s="72">
        <v>98</v>
      </c>
      <c r="W769" s="72">
        <v>53</v>
      </c>
      <c r="X769" s="72">
        <v>36</v>
      </c>
      <c r="Y769" s="72" t="s">
        <v>114</v>
      </c>
      <c r="Z769" s="72" t="s">
        <v>114</v>
      </c>
      <c r="AA769" s="72" t="s">
        <v>114</v>
      </c>
      <c r="AB769" s="72" t="s">
        <v>114</v>
      </c>
    </row>
    <row r="770" spans="1:28">
      <c r="A770" s="30">
        <v>201819</v>
      </c>
      <c r="B770" s="30" t="s">
        <v>19</v>
      </c>
      <c r="C770" s="30" t="s">
        <v>356</v>
      </c>
      <c r="D770" s="30" t="s">
        <v>20</v>
      </c>
      <c r="E770" s="30" t="s">
        <v>21</v>
      </c>
      <c r="F770" s="30" t="s">
        <v>22</v>
      </c>
      <c r="G770" s="30" t="s">
        <v>83</v>
      </c>
      <c r="H770" s="30" t="s">
        <v>384</v>
      </c>
      <c r="I770" s="30" t="s">
        <v>389</v>
      </c>
      <c r="J770" s="7" t="s">
        <v>109</v>
      </c>
      <c r="K770" s="7" t="s">
        <v>109</v>
      </c>
      <c r="L770" s="30" t="s">
        <v>353</v>
      </c>
      <c r="M770" s="30" t="s">
        <v>342</v>
      </c>
      <c r="N770" s="72">
        <v>251</v>
      </c>
      <c r="O770" s="72">
        <v>251</v>
      </c>
      <c r="P770" s="72">
        <v>158</v>
      </c>
      <c r="Q770" s="72">
        <v>120</v>
      </c>
      <c r="R770" s="72" t="s">
        <v>114</v>
      </c>
      <c r="S770" s="72" t="s">
        <v>114</v>
      </c>
      <c r="T770" s="72" t="s">
        <v>114</v>
      </c>
      <c r="U770" s="72" t="s">
        <v>114</v>
      </c>
      <c r="V770" s="72">
        <v>100</v>
      </c>
      <c r="W770" s="72">
        <v>63</v>
      </c>
      <c r="X770" s="72">
        <v>48</v>
      </c>
      <c r="Y770" s="72" t="s">
        <v>114</v>
      </c>
      <c r="Z770" s="72" t="s">
        <v>114</v>
      </c>
      <c r="AA770" s="72" t="s">
        <v>114</v>
      </c>
      <c r="AB770" s="72" t="s">
        <v>114</v>
      </c>
    </row>
    <row r="771" spans="1:28">
      <c r="A771" s="30">
        <v>201819</v>
      </c>
      <c r="B771" s="30" t="s">
        <v>19</v>
      </c>
      <c r="C771" s="30" t="s">
        <v>356</v>
      </c>
      <c r="D771" s="30" t="s">
        <v>20</v>
      </c>
      <c r="E771" s="30" t="s">
        <v>21</v>
      </c>
      <c r="F771" s="30" t="s">
        <v>22</v>
      </c>
      <c r="G771" s="30" t="s">
        <v>109</v>
      </c>
      <c r="H771" s="30" t="s">
        <v>384</v>
      </c>
      <c r="I771" s="30" t="s">
        <v>389</v>
      </c>
      <c r="J771" s="7" t="s">
        <v>109</v>
      </c>
      <c r="K771" s="7" t="s">
        <v>109</v>
      </c>
      <c r="L771" s="30" t="s">
        <v>353</v>
      </c>
      <c r="M771" s="30" t="s">
        <v>342</v>
      </c>
      <c r="N771" s="72">
        <v>913</v>
      </c>
      <c r="O771" s="72">
        <v>900</v>
      </c>
      <c r="P771" s="72">
        <v>508</v>
      </c>
      <c r="Q771" s="72">
        <v>356</v>
      </c>
      <c r="R771" s="72" t="s">
        <v>114</v>
      </c>
      <c r="S771" s="72" t="s">
        <v>114</v>
      </c>
      <c r="T771" s="72" t="s">
        <v>114</v>
      </c>
      <c r="U771" s="72" t="s">
        <v>114</v>
      </c>
      <c r="V771" s="72">
        <v>99</v>
      </c>
      <c r="W771" s="72">
        <v>56</v>
      </c>
      <c r="X771" s="72">
        <v>39</v>
      </c>
      <c r="Y771" s="72" t="s">
        <v>114</v>
      </c>
      <c r="Z771" s="72" t="s">
        <v>114</v>
      </c>
      <c r="AA771" s="72" t="s">
        <v>114</v>
      </c>
      <c r="AB771" s="72" t="s">
        <v>114</v>
      </c>
    </row>
    <row r="772" spans="1:28">
      <c r="A772" s="30">
        <v>201819</v>
      </c>
      <c r="B772" s="30" t="s">
        <v>19</v>
      </c>
      <c r="C772" s="30" t="s">
        <v>356</v>
      </c>
      <c r="D772" s="30" t="s">
        <v>20</v>
      </c>
      <c r="E772" s="30" t="s">
        <v>21</v>
      </c>
      <c r="F772" s="30" t="s">
        <v>22</v>
      </c>
      <c r="G772" s="30" t="s">
        <v>81</v>
      </c>
      <c r="H772" s="30" t="s">
        <v>384</v>
      </c>
      <c r="I772" s="30" t="s">
        <v>386</v>
      </c>
      <c r="J772" s="7" t="s">
        <v>109</v>
      </c>
      <c r="K772" s="7" t="s">
        <v>109</v>
      </c>
      <c r="L772" s="30" t="s">
        <v>353</v>
      </c>
      <c r="M772" s="30" t="s">
        <v>342</v>
      </c>
      <c r="N772" s="72">
        <v>4591</v>
      </c>
      <c r="O772" s="72">
        <v>4582</v>
      </c>
      <c r="P772" s="72">
        <v>4247</v>
      </c>
      <c r="Q772" s="72">
        <v>3796</v>
      </c>
      <c r="R772" s="72" t="s">
        <v>114</v>
      </c>
      <c r="S772" s="72" t="s">
        <v>114</v>
      </c>
      <c r="T772" s="72" t="s">
        <v>114</v>
      </c>
      <c r="U772" s="72" t="s">
        <v>114</v>
      </c>
      <c r="V772" s="72">
        <v>100</v>
      </c>
      <c r="W772" s="72">
        <v>93</v>
      </c>
      <c r="X772" s="72">
        <v>83</v>
      </c>
      <c r="Y772" s="72" t="s">
        <v>114</v>
      </c>
      <c r="Z772" s="72" t="s">
        <v>114</v>
      </c>
      <c r="AA772" s="72" t="s">
        <v>114</v>
      </c>
      <c r="AB772" s="72" t="s">
        <v>114</v>
      </c>
    </row>
    <row r="773" spans="1:28">
      <c r="A773" s="30">
        <v>201819</v>
      </c>
      <c r="B773" s="30" t="s">
        <v>19</v>
      </c>
      <c r="C773" s="30" t="s">
        <v>356</v>
      </c>
      <c r="D773" s="30" t="s">
        <v>20</v>
      </c>
      <c r="E773" s="30" t="s">
        <v>21</v>
      </c>
      <c r="F773" s="30" t="s">
        <v>22</v>
      </c>
      <c r="G773" s="30" t="s">
        <v>83</v>
      </c>
      <c r="H773" s="30" t="s">
        <v>384</v>
      </c>
      <c r="I773" s="30" t="s">
        <v>386</v>
      </c>
      <c r="J773" s="7" t="s">
        <v>109</v>
      </c>
      <c r="K773" s="7" t="s">
        <v>109</v>
      </c>
      <c r="L773" s="30" t="s">
        <v>353</v>
      </c>
      <c r="M773" s="30" t="s">
        <v>342</v>
      </c>
      <c r="N773" s="72">
        <v>2047</v>
      </c>
      <c r="O773" s="72">
        <v>2046</v>
      </c>
      <c r="P773" s="72">
        <v>1961</v>
      </c>
      <c r="Q773" s="72">
        <v>1834</v>
      </c>
      <c r="R773" s="72" t="s">
        <v>114</v>
      </c>
      <c r="S773" s="72" t="s">
        <v>114</v>
      </c>
      <c r="T773" s="72" t="s">
        <v>114</v>
      </c>
      <c r="U773" s="72" t="s">
        <v>114</v>
      </c>
      <c r="V773" s="72">
        <v>100</v>
      </c>
      <c r="W773" s="72">
        <v>96</v>
      </c>
      <c r="X773" s="72">
        <v>90</v>
      </c>
      <c r="Y773" s="72" t="s">
        <v>114</v>
      </c>
      <c r="Z773" s="72" t="s">
        <v>114</v>
      </c>
      <c r="AA773" s="72" t="s">
        <v>114</v>
      </c>
      <c r="AB773" s="72" t="s">
        <v>114</v>
      </c>
    </row>
    <row r="774" spans="1:28">
      <c r="A774" s="30">
        <v>201819</v>
      </c>
      <c r="B774" s="30" t="s">
        <v>19</v>
      </c>
      <c r="C774" s="30" t="s">
        <v>356</v>
      </c>
      <c r="D774" s="30" t="s">
        <v>20</v>
      </c>
      <c r="E774" s="30" t="s">
        <v>21</v>
      </c>
      <c r="F774" s="30" t="s">
        <v>22</v>
      </c>
      <c r="G774" s="30" t="s">
        <v>109</v>
      </c>
      <c r="H774" s="30" t="s">
        <v>384</v>
      </c>
      <c r="I774" s="30" t="s">
        <v>386</v>
      </c>
      <c r="J774" s="7" t="s">
        <v>109</v>
      </c>
      <c r="K774" s="7" t="s">
        <v>109</v>
      </c>
      <c r="L774" s="30" t="s">
        <v>353</v>
      </c>
      <c r="M774" s="30" t="s">
        <v>342</v>
      </c>
      <c r="N774" s="72">
        <v>6638</v>
      </c>
      <c r="O774" s="72">
        <v>6628</v>
      </c>
      <c r="P774" s="72">
        <v>6208</v>
      </c>
      <c r="Q774" s="72">
        <v>5630</v>
      </c>
      <c r="R774" s="72" t="s">
        <v>114</v>
      </c>
      <c r="S774" s="72" t="s">
        <v>114</v>
      </c>
      <c r="T774" s="72" t="s">
        <v>114</v>
      </c>
      <c r="U774" s="72" t="s">
        <v>114</v>
      </c>
      <c r="V774" s="72">
        <v>100</v>
      </c>
      <c r="W774" s="72">
        <v>94</v>
      </c>
      <c r="X774" s="72">
        <v>85</v>
      </c>
      <c r="Y774" s="72" t="s">
        <v>114</v>
      </c>
      <c r="Z774" s="72" t="s">
        <v>114</v>
      </c>
      <c r="AA774" s="72" t="s">
        <v>114</v>
      </c>
      <c r="AB774" s="72" t="s">
        <v>114</v>
      </c>
    </row>
    <row r="775" spans="1:28">
      <c r="A775" s="30">
        <v>201819</v>
      </c>
      <c r="B775" s="30" t="s">
        <v>19</v>
      </c>
      <c r="C775" s="30" t="s">
        <v>356</v>
      </c>
      <c r="D775" s="30" t="s">
        <v>20</v>
      </c>
      <c r="E775" s="30" t="s">
        <v>21</v>
      </c>
      <c r="F775" s="30" t="s">
        <v>22</v>
      </c>
      <c r="G775" s="30" t="s">
        <v>81</v>
      </c>
      <c r="H775" s="30" t="s">
        <v>384</v>
      </c>
      <c r="I775" s="30" t="s">
        <v>391</v>
      </c>
      <c r="J775" s="7" t="s">
        <v>109</v>
      </c>
      <c r="K775" s="7" t="s">
        <v>109</v>
      </c>
      <c r="L775" s="30" t="s">
        <v>353</v>
      </c>
      <c r="M775" s="30" t="s">
        <v>342</v>
      </c>
      <c r="N775" s="72">
        <v>50</v>
      </c>
      <c r="O775" s="72">
        <v>49</v>
      </c>
      <c r="P775" s="72">
        <v>23</v>
      </c>
      <c r="Q775" s="72">
        <v>12</v>
      </c>
      <c r="R775" s="72" t="s">
        <v>114</v>
      </c>
      <c r="S775" s="72" t="s">
        <v>114</v>
      </c>
      <c r="T775" s="72" t="s">
        <v>114</v>
      </c>
      <c r="U775" s="72" t="s">
        <v>114</v>
      </c>
      <c r="V775" s="72">
        <v>98</v>
      </c>
      <c r="W775" s="72">
        <v>46</v>
      </c>
      <c r="X775" s="72">
        <v>24</v>
      </c>
      <c r="Y775" s="72" t="s">
        <v>114</v>
      </c>
      <c r="Z775" s="72" t="s">
        <v>114</v>
      </c>
      <c r="AA775" s="72" t="s">
        <v>114</v>
      </c>
      <c r="AB775" s="72" t="s">
        <v>114</v>
      </c>
    </row>
    <row r="776" spans="1:28">
      <c r="A776" s="30">
        <v>201819</v>
      </c>
      <c r="B776" s="30" t="s">
        <v>19</v>
      </c>
      <c r="C776" s="30" t="s">
        <v>356</v>
      </c>
      <c r="D776" s="30" t="s">
        <v>20</v>
      </c>
      <c r="E776" s="30" t="s">
        <v>21</v>
      </c>
      <c r="F776" s="30" t="s">
        <v>22</v>
      </c>
      <c r="G776" s="30" t="s">
        <v>83</v>
      </c>
      <c r="H776" s="30" t="s">
        <v>384</v>
      </c>
      <c r="I776" s="30" t="s">
        <v>391</v>
      </c>
      <c r="J776" s="7" t="s">
        <v>109</v>
      </c>
      <c r="K776" s="7" t="s">
        <v>109</v>
      </c>
      <c r="L776" s="30" t="s">
        <v>353</v>
      </c>
      <c r="M776" s="30" t="s">
        <v>342</v>
      </c>
      <c r="N776" s="72">
        <v>9</v>
      </c>
      <c r="O776" s="72">
        <v>9</v>
      </c>
      <c r="P776" s="72">
        <v>2</v>
      </c>
      <c r="Q776" s="72">
        <v>1</v>
      </c>
      <c r="R776" s="72" t="s">
        <v>114</v>
      </c>
      <c r="S776" s="72" t="s">
        <v>114</v>
      </c>
      <c r="T776" s="72" t="s">
        <v>114</v>
      </c>
      <c r="U776" s="72" t="s">
        <v>114</v>
      </c>
      <c r="V776" s="72">
        <v>100</v>
      </c>
      <c r="W776" s="72">
        <v>22</v>
      </c>
      <c r="X776" s="72">
        <v>11</v>
      </c>
      <c r="Y776" s="72" t="s">
        <v>114</v>
      </c>
      <c r="Z776" s="72" t="s">
        <v>114</v>
      </c>
      <c r="AA776" s="72" t="s">
        <v>114</v>
      </c>
      <c r="AB776" s="72" t="s">
        <v>114</v>
      </c>
    </row>
    <row r="777" spans="1:28">
      <c r="A777" s="30">
        <v>201819</v>
      </c>
      <c r="B777" s="30" t="s">
        <v>19</v>
      </c>
      <c r="C777" s="30" t="s">
        <v>356</v>
      </c>
      <c r="D777" s="30" t="s">
        <v>20</v>
      </c>
      <c r="E777" s="30" t="s">
        <v>21</v>
      </c>
      <c r="F777" s="30" t="s">
        <v>22</v>
      </c>
      <c r="G777" s="30" t="s">
        <v>109</v>
      </c>
      <c r="H777" s="30" t="s">
        <v>384</v>
      </c>
      <c r="I777" s="30" t="s">
        <v>391</v>
      </c>
      <c r="J777" s="7" t="s">
        <v>109</v>
      </c>
      <c r="K777" s="7" t="s">
        <v>109</v>
      </c>
      <c r="L777" s="30" t="s">
        <v>353</v>
      </c>
      <c r="M777" s="30" t="s">
        <v>342</v>
      </c>
      <c r="N777" s="72">
        <v>59</v>
      </c>
      <c r="O777" s="72">
        <v>58</v>
      </c>
      <c r="P777" s="72">
        <v>25</v>
      </c>
      <c r="Q777" s="72">
        <v>13</v>
      </c>
      <c r="R777" s="72" t="s">
        <v>114</v>
      </c>
      <c r="S777" s="72" t="s">
        <v>114</v>
      </c>
      <c r="T777" s="72" t="s">
        <v>114</v>
      </c>
      <c r="U777" s="72" t="s">
        <v>114</v>
      </c>
      <c r="V777" s="72">
        <v>98</v>
      </c>
      <c r="W777" s="72">
        <v>42</v>
      </c>
      <c r="X777" s="72">
        <v>22</v>
      </c>
      <c r="Y777" s="72" t="s">
        <v>114</v>
      </c>
      <c r="Z777" s="72" t="s">
        <v>114</v>
      </c>
      <c r="AA777" s="72" t="s">
        <v>114</v>
      </c>
      <c r="AB777" s="72" t="s">
        <v>114</v>
      </c>
    </row>
    <row r="778" spans="1:28">
      <c r="A778" s="30">
        <v>201819</v>
      </c>
      <c r="B778" s="30" t="s">
        <v>19</v>
      </c>
      <c r="C778" s="30" t="s">
        <v>356</v>
      </c>
      <c r="D778" s="30" t="s">
        <v>20</v>
      </c>
      <c r="E778" s="30" t="s">
        <v>21</v>
      </c>
      <c r="F778" s="30" t="s">
        <v>22</v>
      </c>
      <c r="G778" s="30" t="s">
        <v>81</v>
      </c>
      <c r="H778" s="30" t="s">
        <v>384</v>
      </c>
      <c r="I778" s="30" t="s">
        <v>390</v>
      </c>
      <c r="J778" s="7" t="s">
        <v>109</v>
      </c>
      <c r="K778" s="7" t="s">
        <v>109</v>
      </c>
      <c r="L778" s="30" t="s">
        <v>353</v>
      </c>
      <c r="M778" s="30" t="s">
        <v>342</v>
      </c>
      <c r="N778" s="72">
        <v>12</v>
      </c>
      <c r="O778" s="72">
        <v>12</v>
      </c>
      <c r="P778" s="72">
        <v>1</v>
      </c>
      <c r="Q778" s="72">
        <v>1</v>
      </c>
      <c r="R778" s="72" t="s">
        <v>114</v>
      </c>
      <c r="S778" s="72" t="s">
        <v>114</v>
      </c>
      <c r="T778" s="72" t="s">
        <v>114</v>
      </c>
      <c r="U778" s="72" t="s">
        <v>114</v>
      </c>
      <c r="V778" s="72">
        <v>100</v>
      </c>
      <c r="W778" s="72">
        <v>8</v>
      </c>
      <c r="X778" s="72">
        <v>8</v>
      </c>
      <c r="Y778" s="72" t="s">
        <v>114</v>
      </c>
      <c r="Z778" s="72" t="s">
        <v>114</v>
      </c>
      <c r="AA778" s="72" t="s">
        <v>114</v>
      </c>
      <c r="AB778" s="72" t="s">
        <v>114</v>
      </c>
    </row>
    <row r="779" spans="1:28">
      <c r="A779" s="30">
        <v>201819</v>
      </c>
      <c r="B779" s="30" t="s">
        <v>19</v>
      </c>
      <c r="C779" s="30" t="s">
        <v>356</v>
      </c>
      <c r="D779" s="30" t="s">
        <v>20</v>
      </c>
      <c r="E779" s="30" t="s">
        <v>21</v>
      </c>
      <c r="F779" s="30" t="s">
        <v>22</v>
      </c>
      <c r="G779" s="30" t="s">
        <v>109</v>
      </c>
      <c r="H779" s="30" t="s">
        <v>384</v>
      </c>
      <c r="I779" s="30" t="s">
        <v>390</v>
      </c>
      <c r="J779" s="7" t="s">
        <v>109</v>
      </c>
      <c r="K779" s="7" t="s">
        <v>109</v>
      </c>
      <c r="L779" s="30" t="s">
        <v>353</v>
      </c>
      <c r="M779" s="30" t="s">
        <v>342</v>
      </c>
      <c r="N779" s="72">
        <v>12</v>
      </c>
      <c r="O779" s="72">
        <v>12</v>
      </c>
      <c r="P779" s="72">
        <v>1</v>
      </c>
      <c r="Q779" s="72">
        <v>1</v>
      </c>
      <c r="R779" s="72" t="s">
        <v>114</v>
      </c>
      <c r="S779" s="72" t="s">
        <v>114</v>
      </c>
      <c r="T779" s="72" t="s">
        <v>114</v>
      </c>
      <c r="U779" s="72" t="s">
        <v>114</v>
      </c>
      <c r="V779" s="72">
        <v>100</v>
      </c>
      <c r="W779" s="72">
        <v>8</v>
      </c>
      <c r="X779" s="72">
        <v>8</v>
      </c>
      <c r="Y779" s="72" t="s">
        <v>114</v>
      </c>
      <c r="Z779" s="72" t="s">
        <v>114</v>
      </c>
      <c r="AA779" s="72" t="s">
        <v>114</v>
      </c>
      <c r="AB779" s="72" t="s">
        <v>114</v>
      </c>
    </row>
    <row r="780" spans="1:28">
      <c r="A780" s="30">
        <v>201819</v>
      </c>
      <c r="B780" s="30" t="s">
        <v>19</v>
      </c>
      <c r="C780" s="30" t="s">
        <v>356</v>
      </c>
      <c r="D780" s="30" t="s">
        <v>20</v>
      </c>
      <c r="E780" s="30" t="s">
        <v>21</v>
      </c>
      <c r="F780" s="30" t="s">
        <v>22</v>
      </c>
      <c r="G780" s="30" t="s">
        <v>81</v>
      </c>
      <c r="H780" s="30" t="s">
        <v>384</v>
      </c>
      <c r="I780" s="30" t="s">
        <v>387</v>
      </c>
      <c r="J780" s="7" t="s">
        <v>109</v>
      </c>
      <c r="K780" s="7" t="s">
        <v>109</v>
      </c>
      <c r="L780" s="30" t="s">
        <v>353</v>
      </c>
      <c r="M780" s="30" t="s">
        <v>342</v>
      </c>
      <c r="N780" s="72">
        <v>8892</v>
      </c>
      <c r="O780" s="72">
        <v>8578</v>
      </c>
      <c r="P780" s="72">
        <v>4023</v>
      </c>
      <c r="Q780" s="72">
        <v>2569</v>
      </c>
      <c r="R780" s="72" t="s">
        <v>114</v>
      </c>
      <c r="S780" s="72" t="s">
        <v>114</v>
      </c>
      <c r="T780" s="72" t="s">
        <v>114</v>
      </c>
      <c r="U780" s="72" t="s">
        <v>114</v>
      </c>
      <c r="V780" s="72">
        <v>96</v>
      </c>
      <c r="W780" s="72">
        <v>45</v>
      </c>
      <c r="X780" s="72">
        <v>29</v>
      </c>
      <c r="Y780" s="72" t="s">
        <v>114</v>
      </c>
      <c r="Z780" s="72" t="s">
        <v>114</v>
      </c>
      <c r="AA780" s="72" t="s">
        <v>114</v>
      </c>
      <c r="AB780" s="72" t="s">
        <v>114</v>
      </c>
    </row>
    <row r="781" spans="1:28">
      <c r="A781" s="30">
        <v>201819</v>
      </c>
      <c r="B781" s="30" t="s">
        <v>19</v>
      </c>
      <c r="C781" s="30" t="s">
        <v>356</v>
      </c>
      <c r="D781" s="30" t="s">
        <v>20</v>
      </c>
      <c r="E781" s="30" t="s">
        <v>21</v>
      </c>
      <c r="F781" s="30" t="s">
        <v>22</v>
      </c>
      <c r="G781" s="30" t="s">
        <v>83</v>
      </c>
      <c r="H781" s="30" t="s">
        <v>384</v>
      </c>
      <c r="I781" s="30" t="s">
        <v>387</v>
      </c>
      <c r="J781" s="7" t="s">
        <v>109</v>
      </c>
      <c r="K781" s="7" t="s">
        <v>109</v>
      </c>
      <c r="L781" s="30" t="s">
        <v>353</v>
      </c>
      <c r="M781" s="30" t="s">
        <v>342</v>
      </c>
      <c r="N781" s="72">
        <v>3232</v>
      </c>
      <c r="O781" s="72">
        <v>3160</v>
      </c>
      <c r="P781" s="72">
        <v>1958</v>
      </c>
      <c r="Q781" s="72">
        <v>1471</v>
      </c>
      <c r="R781" s="72" t="s">
        <v>114</v>
      </c>
      <c r="S781" s="72" t="s">
        <v>114</v>
      </c>
      <c r="T781" s="72" t="s">
        <v>114</v>
      </c>
      <c r="U781" s="72" t="s">
        <v>114</v>
      </c>
      <c r="V781" s="72">
        <v>98</v>
      </c>
      <c r="W781" s="72">
        <v>61</v>
      </c>
      <c r="X781" s="72">
        <v>46</v>
      </c>
      <c r="Y781" s="72" t="s">
        <v>114</v>
      </c>
      <c r="Z781" s="72" t="s">
        <v>114</v>
      </c>
      <c r="AA781" s="72" t="s">
        <v>114</v>
      </c>
      <c r="AB781" s="72" t="s">
        <v>114</v>
      </c>
    </row>
    <row r="782" spans="1:28">
      <c r="A782" s="30">
        <v>201819</v>
      </c>
      <c r="B782" s="30" t="s">
        <v>19</v>
      </c>
      <c r="C782" s="30" t="s">
        <v>356</v>
      </c>
      <c r="D782" s="30" t="s">
        <v>20</v>
      </c>
      <c r="E782" s="30" t="s">
        <v>21</v>
      </c>
      <c r="F782" s="30" t="s">
        <v>22</v>
      </c>
      <c r="G782" s="30" t="s">
        <v>109</v>
      </c>
      <c r="H782" s="30" t="s">
        <v>384</v>
      </c>
      <c r="I782" s="30" t="s">
        <v>387</v>
      </c>
      <c r="J782" s="7" t="s">
        <v>109</v>
      </c>
      <c r="K782" s="7" t="s">
        <v>109</v>
      </c>
      <c r="L782" s="30" t="s">
        <v>353</v>
      </c>
      <c r="M782" s="30" t="s">
        <v>342</v>
      </c>
      <c r="N782" s="72">
        <v>12124</v>
      </c>
      <c r="O782" s="72">
        <v>11738</v>
      </c>
      <c r="P782" s="72">
        <v>5981</v>
      </c>
      <c r="Q782" s="72">
        <v>4040</v>
      </c>
      <c r="R782" s="72" t="s">
        <v>114</v>
      </c>
      <c r="S782" s="72" t="s">
        <v>114</v>
      </c>
      <c r="T782" s="72" t="s">
        <v>114</v>
      </c>
      <c r="U782" s="72" t="s">
        <v>114</v>
      </c>
      <c r="V782" s="72">
        <v>97</v>
      </c>
      <c r="W782" s="72">
        <v>49</v>
      </c>
      <c r="X782" s="72">
        <v>33</v>
      </c>
      <c r="Y782" s="72" t="s">
        <v>114</v>
      </c>
      <c r="Z782" s="72" t="s">
        <v>114</v>
      </c>
      <c r="AA782" s="72" t="s">
        <v>114</v>
      </c>
      <c r="AB782" s="72" t="s">
        <v>114</v>
      </c>
    </row>
    <row r="783" spans="1:28">
      <c r="A783" s="30">
        <v>201819</v>
      </c>
      <c r="B783" s="30" t="s">
        <v>19</v>
      </c>
      <c r="C783" s="30" t="s">
        <v>356</v>
      </c>
      <c r="D783" s="30" t="s">
        <v>20</v>
      </c>
      <c r="E783" s="30" t="s">
        <v>21</v>
      </c>
      <c r="F783" s="30" t="s">
        <v>22</v>
      </c>
      <c r="G783" s="30" t="s">
        <v>81</v>
      </c>
      <c r="H783" s="30" t="s">
        <v>384</v>
      </c>
      <c r="I783" s="30" t="s">
        <v>388</v>
      </c>
      <c r="J783" s="7" t="s">
        <v>109</v>
      </c>
      <c r="K783" s="7" t="s">
        <v>109</v>
      </c>
      <c r="L783" s="30" t="s">
        <v>353</v>
      </c>
      <c r="M783" s="30" t="s">
        <v>342</v>
      </c>
      <c r="N783" s="72">
        <v>105</v>
      </c>
      <c r="O783" s="72">
        <v>105</v>
      </c>
      <c r="P783" s="72">
        <v>70</v>
      </c>
      <c r="Q783" s="72">
        <v>60</v>
      </c>
      <c r="R783" s="72" t="s">
        <v>114</v>
      </c>
      <c r="S783" s="72" t="s">
        <v>114</v>
      </c>
      <c r="T783" s="72" t="s">
        <v>114</v>
      </c>
      <c r="U783" s="72" t="s">
        <v>114</v>
      </c>
      <c r="V783" s="72">
        <v>100</v>
      </c>
      <c r="W783" s="72">
        <v>67</v>
      </c>
      <c r="X783" s="72">
        <v>57</v>
      </c>
      <c r="Y783" s="72" t="s">
        <v>114</v>
      </c>
      <c r="Z783" s="72" t="s">
        <v>114</v>
      </c>
      <c r="AA783" s="72" t="s">
        <v>114</v>
      </c>
      <c r="AB783" s="72" t="s">
        <v>114</v>
      </c>
    </row>
    <row r="784" spans="1:28">
      <c r="A784" s="30">
        <v>201819</v>
      </c>
      <c r="B784" s="30" t="s">
        <v>19</v>
      </c>
      <c r="C784" s="30" t="s">
        <v>356</v>
      </c>
      <c r="D784" s="30" t="s">
        <v>20</v>
      </c>
      <c r="E784" s="30" t="s">
        <v>21</v>
      </c>
      <c r="F784" s="30" t="s">
        <v>22</v>
      </c>
      <c r="G784" s="30" t="s">
        <v>83</v>
      </c>
      <c r="H784" s="30" t="s">
        <v>384</v>
      </c>
      <c r="I784" s="30" t="s">
        <v>388</v>
      </c>
      <c r="J784" s="7" t="s">
        <v>109</v>
      </c>
      <c r="K784" s="7" t="s">
        <v>109</v>
      </c>
      <c r="L784" s="30" t="s">
        <v>353</v>
      </c>
      <c r="M784" s="30" t="s">
        <v>342</v>
      </c>
      <c r="N784" s="72">
        <v>17</v>
      </c>
      <c r="O784" s="72">
        <v>17</v>
      </c>
      <c r="P784" s="72">
        <v>12</v>
      </c>
      <c r="Q784" s="72">
        <v>12</v>
      </c>
      <c r="R784" s="72" t="s">
        <v>114</v>
      </c>
      <c r="S784" s="72" t="s">
        <v>114</v>
      </c>
      <c r="T784" s="72" t="s">
        <v>114</v>
      </c>
      <c r="U784" s="72" t="s">
        <v>114</v>
      </c>
      <c r="V784" s="72">
        <v>100</v>
      </c>
      <c r="W784" s="72">
        <v>71</v>
      </c>
      <c r="X784" s="72">
        <v>71</v>
      </c>
      <c r="Y784" s="72" t="s">
        <v>114</v>
      </c>
      <c r="Z784" s="72" t="s">
        <v>114</v>
      </c>
      <c r="AA784" s="72" t="s">
        <v>114</v>
      </c>
      <c r="AB784" s="72" t="s">
        <v>114</v>
      </c>
    </row>
    <row r="785" spans="1:28">
      <c r="A785" s="30">
        <v>201819</v>
      </c>
      <c r="B785" s="30" t="s">
        <v>19</v>
      </c>
      <c r="C785" s="30" t="s">
        <v>356</v>
      </c>
      <c r="D785" s="30" t="s">
        <v>20</v>
      </c>
      <c r="E785" s="30" t="s">
        <v>21</v>
      </c>
      <c r="F785" s="30" t="s">
        <v>22</v>
      </c>
      <c r="G785" s="30" t="s">
        <v>109</v>
      </c>
      <c r="H785" s="30" t="s">
        <v>384</v>
      </c>
      <c r="I785" s="30" t="s">
        <v>388</v>
      </c>
      <c r="J785" s="7" t="s">
        <v>109</v>
      </c>
      <c r="K785" s="7" t="s">
        <v>109</v>
      </c>
      <c r="L785" s="30" t="s">
        <v>353</v>
      </c>
      <c r="M785" s="30" t="s">
        <v>342</v>
      </c>
      <c r="N785" s="72">
        <v>122</v>
      </c>
      <c r="O785" s="72">
        <v>122</v>
      </c>
      <c r="P785" s="72">
        <v>82</v>
      </c>
      <c r="Q785" s="72">
        <v>72</v>
      </c>
      <c r="R785" s="72" t="s">
        <v>114</v>
      </c>
      <c r="S785" s="72" t="s">
        <v>114</v>
      </c>
      <c r="T785" s="72" t="s">
        <v>114</v>
      </c>
      <c r="U785" s="72" t="s">
        <v>114</v>
      </c>
      <c r="V785" s="72">
        <v>100</v>
      </c>
      <c r="W785" s="72">
        <v>67</v>
      </c>
      <c r="X785" s="72">
        <v>59</v>
      </c>
      <c r="Y785" s="72" t="s">
        <v>114</v>
      </c>
      <c r="Z785" s="72" t="s">
        <v>114</v>
      </c>
      <c r="AA785" s="72" t="s">
        <v>114</v>
      </c>
      <c r="AB785" s="72" t="s">
        <v>114</v>
      </c>
    </row>
    <row r="786" spans="1:28">
      <c r="A786" s="30">
        <v>201819</v>
      </c>
      <c r="B786" s="30" t="s">
        <v>19</v>
      </c>
      <c r="C786" s="30" t="s">
        <v>356</v>
      </c>
      <c r="D786" s="30" t="s">
        <v>20</v>
      </c>
      <c r="E786" s="30" t="s">
        <v>21</v>
      </c>
      <c r="F786" s="30" t="s">
        <v>22</v>
      </c>
      <c r="G786" s="30" t="s">
        <v>81</v>
      </c>
      <c r="H786" s="30" t="s">
        <v>384</v>
      </c>
      <c r="I786" s="30" t="s">
        <v>392</v>
      </c>
      <c r="J786" s="7" t="s">
        <v>109</v>
      </c>
      <c r="K786" s="7" t="s">
        <v>109</v>
      </c>
      <c r="L786" s="30" t="s">
        <v>353</v>
      </c>
      <c r="M786" s="30" t="s">
        <v>342</v>
      </c>
      <c r="N786" s="72">
        <v>562</v>
      </c>
      <c r="O786" s="72">
        <v>543</v>
      </c>
      <c r="P786" s="72">
        <v>195</v>
      </c>
      <c r="Q786" s="72">
        <v>120</v>
      </c>
      <c r="R786" s="72" t="s">
        <v>114</v>
      </c>
      <c r="S786" s="72" t="s">
        <v>114</v>
      </c>
      <c r="T786" s="72" t="s">
        <v>114</v>
      </c>
      <c r="U786" s="72" t="s">
        <v>114</v>
      </c>
      <c r="V786" s="72">
        <v>97</v>
      </c>
      <c r="W786" s="72">
        <v>35</v>
      </c>
      <c r="X786" s="72">
        <v>21</v>
      </c>
      <c r="Y786" s="72" t="s">
        <v>114</v>
      </c>
      <c r="Z786" s="72" t="s">
        <v>114</v>
      </c>
      <c r="AA786" s="72" t="s">
        <v>114</v>
      </c>
      <c r="AB786" s="72" t="s">
        <v>114</v>
      </c>
    </row>
    <row r="787" spans="1:28">
      <c r="A787" s="30">
        <v>201819</v>
      </c>
      <c r="B787" s="30" t="s">
        <v>19</v>
      </c>
      <c r="C787" s="30" t="s">
        <v>356</v>
      </c>
      <c r="D787" s="30" t="s">
        <v>20</v>
      </c>
      <c r="E787" s="30" t="s">
        <v>21</v>
      </c>
      <c r="F787" s="30" t="s">
        <v>22</v>
      </c>
      <c r="G787" s="30" t="s">
        <v>83</v>
      </c>
      <c r="H787" s="30" t="s">
        <v>384</v>
      </c>
      <c r="I787" s="30" t="s">
        <v>392</v>
      </c>
      <c r="J787" s="7" t="s">
        <v>109</v>
      </c>
      <c r="K787" s="7" t="s">
        <v>109</v>
      </c>
      <c r="L787" s="30" t="s">
        <v>353</v>
      </c>
      <c r="M787" s="30" t="s">
        <v>342</v>
      </c>
      <c r="N787" s="72">
        <v>118</v>
      </c>
      <c r="O787" s="72">
        <v>116</v>
      </c>
      <c r="P787" s="72">
        <v>70</v>
      </c>
      <c r="Q787" s="72">
        <v>44</v>
      </c>
      <c r="R787" s="72" t="s">
        <v>114</v>
      </c>
      <c r="S787" s="72" t="s">
        <v>114</v>
      </c>
      <c r="T787" s="72" t="s">
        <v>114</v>
      </c>
      <c r="U787" s="72" t="s">
        <v>114</v>
      </c>
      <c r="V787" s="72">
        <v>98</v>
      </c>
      <c r="W787" s="72">
        <v>59</v>
      </c>
      <c r="X787" s="72">
        <v>37</v>
      </c>
      <c r="Y787" s="72" t="s">
        <v>114</v>
      </c>
      <c r="Z787" s="72" t="s">
        <v>114</v>
      </c>
      <c r="AA787" s="72" t="s">
        <v>114</v>
      </c>
      <c r="AB787" s="72" t="s">
        <v>114</v>
      </c>
    </row>
    <row r="788" spans="1:28">
      <c r="A788" s="30">
        <v>201819</v>
      </c>
      <c r="B788" s="30" t="s">
        <v>19</v>
      </c>
      <c r="C788" s="30" t="s">
        <v>356</v>
      </c>
      <c r="D788" s="30" t="s">
        <v>20</v>
      </c>
      <c r="E788" s="30" t="s">
        <v>21</v>
      </c>
      <c r="F788" s="30" t="s">
        <v>22</v>
      </c>
      <c r="G788" s="30" t="s">
        <v>109</v>
      </c>
      <c r="H788" s="30" t="s">
        <v>384</v>
      </c>
      <c r="I788" s="30" t="s">
        <v>392</v>
      </c>
      <c r="J788" s="7" t="s">
        <v>109</v>
      </c>
      <c r="K788" s="7" t="s">
        <v>109</v>
      </c>
      <c r="L788" s="30" t="s">
        <v>353</v>
      </c>
      <c r="M788" s="30" t="s">
        <v>342</v>
      </c>
      <c r="N788" s="72">
        <v>680</v>
      </c>
      <c r="O788" s="72">
        <v>659</v>
      </c>
      <c r="P788" s="72">
        <v>265</v>
      </c>
      <c r="Q788" s="72">
        <v>164</v>
      </c>
      <c r="R788" s="72" t="s">
        <v>114</v>
      </c>
      <c r="S788" s="72" t="s">
        <v>114</v>
      </c>
      <c r="T788" s="72" t="s">
        <v>114</v>
      </c>
      <c r="U788" s="72" t="s">
        <v>114</v>
      </c>
      <c r="V788" s="72">
        <v>97</v>
      </c>
      <c r="W788" s="72">
        <v>39</v>
      </c>
      <c r="X788" s="72">
        <v>24</v>
      </c>
      <c r="Y788" s="72" t="s">
        <v>114</v>
      </c>
      <c r="Z788" s="72" t="s">
        <v>114</v>
      </c>
      <c r="AA788" s="72" t="s">
        <v>114</v>
      </c>
      <c r="AB788" s="72" t="s">
        <v>114</v>
      </c>
    </row>
    <row r="789" spans="1:28">
      <c r="A789" s="30">
        <v>201819</v>
      </c>
      <c r="B789" s="30" t="s">
        <v>19</v>
      </c>
      <c r="C789" s="30" t="s">
        <v>356</v>
      </c>
      <c r="D789" s="30" t="s">
        <v>20</v>
      </c>
      <c r="E789" s="30" t="s">
        <v>21</v>
      </c>
      <c r="F789" s="30" t="s">
        <v>22</v>
      </c>
      <c r="G789" s="30" t="s">
        <v>81</v>
      </c>
      <c r="H789" s="30" t="s">
        <v>384</v>
      </c>
      <c r="I789" s="30" t="s">
        <v>385</v>
      </c>
      <c r="J789" s="7" t="s">
        <v>109</v>
      </c>
      <c r="K789" s="7" t="s">
        <v>109</v>
      </c>
      <c r="L789" s="30" t="s">
        <v>349</v>
      </c>
      <c r="M789" s="30" t="s">
        <v>342</v>
      </c>
      <c r="N789" s="72">
        <v>134722</v>
      </c>
      <c r="O789" s="72">
        <v>133375</v>
      </c>
      <c r="P789" s="72">
        <v>102779</v>
      </c>
      <c r="Q789" s="72">
        <v>80080</v>
      </c>
      <c r="R789" s="72" t="s">
        <v>114</v>
      </c>
      <c r="S789" s="72" t="s">
        <v>114</v>
      </c>
      <c r="T789" s="72" t="s">
        <v>114</v>
      </c>
      <c r="U789" s="72" t="s">
        <v>114</v>
      </c>
      <c r="V789" s="72">
        <v>99</v>
      </c>
      <c r="W789" s="72">
        <v>76</v>
      </c>
      <c r="X789" s="72">
        <v>59</v>
      </c>
      <c r="Y789" s="72" t="s">
        <v>114</v>
      </c>
      <c r="Z789" s="72" t="s">
        <v>114</v>
      </c>
      <c r="AA789" s="72" t="s">
        <v>114</v>
      </c>
      <c r="AB789" s="72" t="s">
        <v>114</v>
      </c>
    </row>
    <row r="790" spans="1:28">
      <c r="A790" s="30">
        <v>201819</v>
      </c>
      <c r="B790" s="30" t="s">
        <v>19</v>
      </c>
      <c r="C790" s="30" t="s">
        <v>356</v>
      </c>
      <c r="D790" s="30" t="s">
        <v>20</v>
      </c>
      <c r="E790" s="30" t="s">
        <v>21</v>
      </c>
      <c r="F790" s="30" t="s">
        <v>22</v>
      </c>
      <c r="G790" s="30" t="s">
        <v>83</v>
      </c>
      <c r="H790" s="30" t="s">
        <v>384</v>
      </c>
      <c r="I790" s="30" t="s">
        <v>385</v>
      </c>
      <c r="J790" s="7" t="s">
        <v>109</v>
      </c>
      <c r="K790" s="7" t="s">
        <v>109</v>
      </c>
      <c r="L790" s="30" t="s">
        <v>349</v>
      </c>
      <c r="M790" s="30" t="s">
        <v>342</v>
      </c>
      <c r="N790" s="72">
        <v>135482</v>
      </c>
      <c r="O790" s="72">
        <v>134911</v>
      </c>
      <c r="P790" s="72">
        <v>118947</v>
      </c>
      <c r="Q790" s="72">
        <v>101895</v>
      </c>
      <c r="R790" s="72" t="s">
        <v>114</v>
      </c>
      <c r="S790" s="72" t="s">
        <v>114</v>
      </c>
      <c r="T790" s="72" t="s">
        <v>114</v>
      </c>
      <c r="U790" s="72" t="s">
        <v>114</v>
      </c>
      <c r="V790" s="72">
        <v>100</v>
      </c>
      <c r="W790" s="72">
        <v>88</v>
      </c>
      <c r="X790" s="72">
        <v>75</v>
      </c>
      <c r="Y790" s="72" t="s">
        <v>114</v>
      </c>
      <c r="Z790" s="72" t="s">
        <v>114</v>
      </c>
      <c r="AA790" s="72" t="s">
        <v>114</v>
      </c>
      <c r="AB790" s="72" t="s">
        <v>114</v>
      </c>
    </row>
    <row r="791" spans="1:28">
      <c r="A791" s="30">
        <v>201819</v>
      </c>
      <c r="B791" s="30" t="s">
        <v>19</v>
      </c>
      <c r="C791" s="30" t="s">
        <v>356</v>
      </c>
      <c r="D791" s="30" t="s">
        <v>20</v>
      </c>
      <c r="E791" s="30" t="s">
        <v>21</v>
      </c>
      <c r="F791" s="30" t="s">
        <v>22</v>
      </c>
      <c r="G791" s="30" t="s">
        <v>109</v>
      </c>
      <c r="H791" s="30" t="s">
        <v>384</v>
      </c>
      <c r="I791" s="30" t="s">
        <v>385</v>
      </c>
      <c r="J791" s="7" t="s">
        <v>109</v>
      </c>
      <c r="K791" s="7" t="s">
        <v>109</v>
      </c>
      <c r="L791" s="30" t="s">
        <v>349</v>
      </c>
      <c r="M791" s="30" t="s">
        <v>342</v>
      </c>
      <c r="N791" s="72">
        <v>270204</v>
      </c>
      <c r="O791" s="72">
        <v>268286</v>
      </c>
      <c r="P791" s="72">
        <v>221726</v>
      </c>
      <c r="Q791" s="72">
        <v>181975</v>
      </c>
      <c r="R791" s="72" t="s">
        <v>114</v>
      </c>
      <c r="S791" s="72" t="s">
        <v>114</v>
      </c>
      <c r="T791" s="72" t="s">
        <v>114</v>
      </c>
      <c r="U791" s="72" t="s">
        <v>114</v>
      </c>
      <c r="V791" s="72">
        <v>99</v>
      </c>
      <c r="W791" s="72">
        <v>82</v>
      </c>
      <c r="X791" s="72">
        <v>67</v>
      </c>
      <c r="Y791" s="72" t="s">
        <v>114</v>
      </c>
      <c r="Z791" s="72" t="s">
        <v>114</v>
      </c>
      <c r="AA791" s="72" t="s">
        <v>114</v>
      </c>
      <c r="AB791" s="72" t="s">
        <v>114</v>
      </c>
    </row>
    <row r="792" spans="1:28">
      <c r="A792" s="30">
        <v>201819</v>
      </c>
      <c r="B792" s="30" t="s">
        <v>19</v>
      </c>
      <c r="C792" s="30" t="s">
        <v>356</v>
      </c>
      <c r="D792" s="30" t="s">
        <v>20</v>
      </c>
      <c r="E792" s="30" t="s">
        <v>21</v>
      </c>
      <c r="F792" s="30" t="s">
        <v>22</v>
      </c>
      <c r="G792" s="30" t="s">
        <v>81</v>
      </c>
      <c r="H792" s="30" t="s">
        <v>384</v>
      </c>
      <c r="I792" s="30" t="s">
        <v>393</v>
      </c>
      <c r="J792" s="7" t="s">
        <v>109</v>
      </c>
      <c r="K792" s="7" t="s">
        <v>109</v>
      </c>
      <c r="L792" s="30" t="s">
        <v>349</v>
      </c>
      <c r="M792" s="30" t="s">
        <v>342</v>
      </c>
      <c r="N792" s="72">
        <v>368</v>
      </c>
      <c r="O792" s="72">
        <v>322</v>
      </c>
      <c r="P792" s="72">
        <v>102</v>
      </c>
      <c r="Q792" s="72">
        <v>44</v>
      </c>
      <c r="R792" s="72" t="s">
        <v>114</v>
      </c>
      <c r="S792" s="72" t="s">
        <v>114</v>
      </c>
      <c r="T792" s="72" t="s">
        <v>114</v>
      </c>
      <c r="U792" s="72" t="s">
        <v>114</v>
      </c>
      <c r="V792" s="72">
        <v>88</v>
      </c>
      <c r="W792" s="72">
        <v>28</v>
      </c>
      <c r="X792" s="72">
        <v>12</v>
      </c>
      <c r="Y792" s="72" t="s">
        <v>114</v>
      </c>
      <c r="Z792" s="72" t="s">
        <v>114</v>
      </c>
      <c r="AA792" s="72" t="s">
        <v>114</v>
      </c>
      <c r="AB792" s="72" t="s">
        <v>114</v>
      </c>
    </row>
    <row r="793" spans="1:28">
      <c r="A793" s="30">
        <v>201819</v>
      </c>
      <c r="B793" s="30" t="s">
        <v>19</v>
      </c>
      <c r="C793" s="30" t="s">
        <v>356</v>
      </c>
      <c r="D793" s="30" t="s">
        <v>20</v>
      </c>
      <c r="E793" s="30" t="s">
        <v>21</v>
      </c>
      <c r="F793" s="30" t="s">
        <v>22</v>
      </c>
      <c r="G793" s="30" t="s">
        <v>83</v>
      </c>
      <c r="H793" s="30" t="s">
        <v>384</v>
      </c>
      <c r="I793" s="30" t="s">
        <v>393</v>
      </c>
      <c r="J793" s="7" t="s">
        <v>109</v>
      </c>
      <c r="K793" s="7" t="s">
        <v>109</v>
      </c>
      <c r="L793" s="30" t="s">
        <v>349</v>
      </c>
      <c r="M793" s="30" t="s">
        <v>342</v>
      </c>
      <c r="N793" s="72">
        <v>423</v>
      </c>
      <c r="O793" s="72">
        <v>408</v>
      </c>
      <c r="P793" s="72">
        <v>187</v>
      </c>
      <c r="Q793" s="72">
        <v>99</v>
      </c>
      <c r="R793" s="72" t="s">
        <v>114</v>
      </c>
      <c r="S793" s="72" t="s">
        <v>114</v>
      </c>
      <c r="T793" s="72" t="s">
        <v>114</v>
      </c>
      <c r="U793" s="72" t="s">
        <v>114</v>
      </c>
      <c r="V793" s="72">
        <v>96</v>
      </c>
      <c r="W793" s="72">
        <v>44</v>
      </c>
      <c r="X793" s="72">
        <v>23</v>
      </c>
      <c r="Y793" s="72" t="s">
        <v>114</v>
      </c>
      <c r="Z793" s="72" t="s">
        <v>114</v>
      </c>
      <c r="AA793" s="72" t="s">
        <v>114</v>
      </c>
      <c r="AB793" s="72" t="s">
        <v>114</v>
      </c>
    </row>
    <row r="794" spans="1:28">
      <c r="A794" s="30">
        <v>201819</v>
      </c>
      <c r="B794" s="30" t="s">
        <v>19</v>
      </c>
      <c r="C794" s="30" t="s">
        <v>356</v>
      </c>
      <c r="D794" s="30" t="s">
        <v>20</v>
      </c>
      <c r="E794" s="30" t="s">
        <v>21</v>
      </c>
      <c r="F794" s="30" t="s">
        <v>22</v>
      </c>
      <c r="G794" s="30" t="s">
        <v>109</v>
      </c>
      <c r="H794" s="30" t="s">
        <v>384</v>
      </c>
      <c r="I794" s="30" t="s">
        <v>393</v>
      </c>
      <c r="J794" s="7" t="s">
        <v>109</v>
      </c>
      <c r="K794" s="7" t="s">
        <v>109</v>
      </c>
      <c r="L794" s="30" t="s">
        <v>349</v>
      </c>
      <c r="M794" s="30" t="s">
        <v>342</v>
      </c>
      <c r="N794" s="72">
        <v>791</v>
      </c>
      <c r="O794" s="72">
        <v>730</v>
      </c>
      <c r="P794" s="72">
        <v>289</v>
      </c>
      <c r="Q794" s="72">
        <v>143</v>
      </c>
      <c r="R794" s="72" t="s">
        <v>114</v>
      </c>
      <c r="S794" s="72" t="s">
        <v>114</v>
      </c>
      <c r="T794" s="72" t="s">
        <v>114</v>
      </c>
      <c r="U794" s="72" t="s">
        <v>114</v>
      </c>
      <c r="V794" s="72">
        <v>92</v>
      </c>
      <c r="W794" s="72">
        <v>37</v>
      </c>
      <c r="X794" s="72">
        <v>18</v>
      </c>
      <c r="Y794" s="72" t="s">
        <v>114</v>
      </c>
      <c r="Z794" s="72" t="s">
        <v>114</v>
      </c>
      <c r="AA794" s="72" t="s">
        <v>114</v>
      </c>
      <c r="AB794" s="72" t="s">
        <v>114</v>
      </c>
    </row>
    <row r="795" spans="1:28">
      <c r="A795" s="30">
        <v>201819</v>
      </c>
      <c r="B795" s="30" t="s">
        <v>19</v>
      </c>
      <c r="C795" s="30" t="s">
        <v>356</v>
      </c>
      <c r="D795" s="30" t="s">
        <v>20</v>
      </c>
      <c r="E795" s="30" t="s">
        <v>21</v>
      </c>
      <c r="F795" s="30" t="s">
        <v>22</v>
      </c>
      <c r="G795" s="30" t="s">
        <v>81</v>
      </c>
      <c r="H795" s="30" t="s">
        <v>384</v>
      </c>
      <c r="I795" s="30" t="s">
        <v>389</v>
      </c>
      <c r="J795" s="7" t="s">
        <v>109</v>
      </c>
      <c r="K795" s="7" t="s">
        <v>109</v>
      </c>
      <c r="L795" s="30" t="s">
        <v>349</v>
      </c>
      <c r="M795" s="30" t="s">
        <v>342</v>
      </c>
      <c r="N795" s="72">
        <v>4866</v>
      </c>
      <c r="O795" s="72">
        <v>4819</v>
      </c>
      <c r="P795" s="72">
        <v>3731</v>
      </c>
      <c r="Q795" s="72">
        <v>2892</v>
      </c>
      <c r="R795" s="72" t="s">
        <v>114</v>
      </c>
      <c r="S795" s="72" t="s">
        <v>114</v>
      </c>
      <c r="T795" s="72" t="s">
        <v>114</v>
      </c>
      <c r="U795" s="72" t="s">
        <v>114</v>
      </c>
      <c r="V795" s="72">
        <v>99</v>
      </c>
      <c r="W795" s="72">
        <v>77</v>
      </c>
      <c r="X795" s="72">
        <v>59</v>
      </c>
      <c r="Y795" s="72" t="s">
        <v>114</v>
      </c>
      <c r="Z795" s="72" t="s">
        <v>114</v>
      </c>
      <c r="AA795" s="72" t="s">
        <v>114</v>
      </c>
      <c r="AB795" s="72" t="s">
        <v>114</v>
      </c>
    </row>
    <row r="796" spans="1:28">
      <c r="A796" s="30">
        <v>201819</v>
      </c>
      <c r="B796" s="30" t="s">
        <v>19</v>
      </c>
      <c r="C796" s="30" t="s">
        <v>356</v>
      </c>
      <c r="D796" s="30" t="s">
        <v>20</v>
      </c>
      <c r="E796" s="30" t="s">
        <v>21</v>
      </c>
      <c r="F796" s="30" t="s">
        <v>22</v>
      </c>
      <c r="G796" s="30" t="s">
        <v>83</v>
      </c>
      <c r="H796" s="30" t="s">
        <v>384</v>
      </c>
      <c r="I796" s="30" t="s">
        <v>389</v>
      </c>
      <c r="J796" s="7" t="s">
        <v>109</v>
      </c>
      <c r="K796" s="7" t="s">
        <v>109</v>
      </c>
      <c r="L796" s="30" t="s">
        <v>349</v>
      </c>
      <c r="M796" s="30" t="s">
        <v>342</v>
      </c>
      <c r="N796" s="72">
        <v>4080</v>
      </c>
      <c r="O796" s="72">
        <v>4063</v>
      </c>
      <c r="P796" s="72">
        <v>3544</v>
      </c>
      <c r="Q796" s="72">
        <v>2992</v>
      </c>
      <c r="R796" s="72" t="s">
        <v>114</v>
      </c>
      <c r="S796" s="72" t="s">
        <v>114</v>
      </c>
      <c r="T796" s="72" t="s">
        <v>114</v>
      </c>
      <c r="U796" s="72" t="s">
        <v>114</v>
      </c>
      <c r="V796" s="72">
        <v>100</v>
      </c>
      <c r="W796" s="72">
        <v>87</v>
      </c>
      <c r="X796" s="72">
        <v>73</v>
      </c>
      <c r="Y796" s="72" t="s">
        <v>114</v>
      </c>
      <c r="Z796" s="72" t="s">
        <v>114</v>
      </c>
      <c r="AA796" s="72" t="s">
        <v>114</v>
      </c>
      <c r="AB796" s="72" t="s">
        <v>114</v>
      </c>
    </row>
    <row r="797" spans="1:28">
      <c r="A797" s="30">
        <v>201819</v>
      </c>
      <c r="B797" s="30" t="s">
        <v>19</v>
      </c>
      <c r="C797" s="30" t="s">
        <v>356</v>
      </c>
      <c r="D797" s="30" t="s">
        <v>20</v>
      </c>
      <c r="E797" s="30" t="s">
        <v>21</v>
      </c>
      <c r="F797" s="30" t="s">
        <v>22</v>
      </c>
      <c r="G797" s="30" t="s">
        <v>109</v>
      </c>
      <c r="H797" s="30" t="s">
        <v>384</v>
      </c>
      <c r="I797" s="30" t="s">
        <v>389</v>
      </c>
      <c r="J797" s="7" t="s">
        <v>109</v>
      </c>
      <c r="K797" s="7" t="s">
        <v>109</v>
      </c>
      <c r="L797" s="30" t="s">
        <v>349</v>
      </c>
      <c r="M797" s="30" t="s">
        <v>342</v>
      </c>
      <c r="N797" s="72">
        <v>8946</v>
      </c>
      <c r="O797" s="72">
        <v>8882</v>
      </c>
      <c r="P797" s="72">
        <v>7275</v>
      </c>
      <c r="Q797" s="72">
        <v>5884</v>
      </c>
      <c r="R797" s="72" t="s">
        <v>114</v>
      </c>
      <c r="S797" s="72" t="s">
        <v>114</v>
      </c>
      <c r="T797" s="72" t="s">
        <v>114</v>
      </c>
      <c r="U797" s="72" t="s">
        <v>114</v>
      </c>
      <c r="V797" s="72">
        <v>99</v>
      </c>
      <c r="W797" s="72">
        <v>81</v>
      </c>
      <c r="X797" s="72">
        <v>66</v>
      </c>
      <c r="Y797" s="72" t="s">
        <v>114</v>
      </c>
      <c r="Z797" s="72" t="s">
        <v>114</v>
      </c>
      <c r="AA797" s="72" t="s">
        <v>114</v>
      </c>
      <c r="AB797" s="72" t="s">
        <v>114</v>
      </c>
    </row>
    <row r="798" spans="1:28">
      <c r="A798" s="30">
        <v>201819</v>
      </c>
      <c r="B798" s="30" t="s">
        <v>19</v>
      </c>
      <c r="C798" s="30" t="s">
        <v>356</v>
      </c>
      <c r="D798" s="30" t="s">
        <v>20</v>
      </c>
      <c r="E798" s="30" t="s">
        <v>21</v>
      </c>
      <c r="F798" s="30" t="s">
        <v>22</v>
      </c>
      <c r="G798" s="30" t="s">
        <v>81</v>
      </c>
      <c r="H798" s="30" t="s">
        <v>384</v>
      </c>
      <c r="I798" s="30" t="s">
        <v>386</v>
      </c>
      <c r="J798" s="7" t="s">
        <v>109</v>
      </c>
      <c r="K798" s="7" t="s">
        <v>109</v>
      </c>
      <c r="L798" s="30" t="s">
        <v>349</v>
      </c>
      <c r="M798" s="30" t="s">
        <v>342</v>
      </c>
      <c r="N798" s="72">
        <v>10941</v>
      </c>
      <c r="O798" s="72">
        <v>10859</v>
      </c>
      <c r="P798" s="72">
        <v>9848</v>
      </c>
      <c r="Q798" s="72">
        <v>8718</v>
      </c>
      <c r="R798" s="72" t="s">
        <v>114</v>
      </c>
      <c r="S798" s="72" t="s">
        <v>114</v>
      </c>
      <c r="T798" s="72" t="s">
        <v>114</v>
      </c>
      <c r="U798" s="72" t="s">
        <v>114</v>
      </c>
      <c r="V798" s="72">
        <v>99</v>
      </c>
      <c r="W798" s="72">
        <v>90</v>
      </c>
      <c r="X798" s="72">
        <v>80</v>
      </c>
      <c r="Y798" s="72" t="s">
        <v>114</v>
      </c>
      <c r="Z798" s="72" t="s">
        <v>114</v>
      </c>
      <c r="AA798" s="72" t="s">
        <v>114</v>
      </c>
      <c r="AB798" s="72" t="s">
        <v>114</v>
      </c>
    </row>
    <row r="799" spans="1:28">
      <c r="A799" s="30">
        <v>201819</v>
      </c>
      <c r="B799" s="30" t="s">
        <v>19</v>
      </c>
      <c r="C799" s="30" t="s">
        <v>356</v>
      </c>
      <c r="D799" s="30" t="s">
        <v>20</v>
      </c>
      <c r="E799" s="30" t="s">
        <v>21</v>
      </c>
      <c r="F799" s="30" t="s">
        <v>22</v>
      </c>
      <c r="G799" s="30" t="s">
        <v>83</v>
      </c>
      <c r="H799" s="30" t="s">
        <v>384</v>
      </c>
      <c r="I799" s="30" t="s">
        <v>386</v>
      </c>
      <c r="J799" s="7" t="s">
        <v>109</v>
      </c>
      <c r="K799" s="7" t="s">
        <v>109</v>
      </c>
      <c r="L799" s="30" t="s">
        <v>349</v>
      </c>
      <c r="M799" s="30" t="s">
        <v>342</v>
      </c>
      <c r="N799" s="72">
        <v>12680</v>
      </c>
      <c r="O799" s="72">
        <v>12662</v>
      </c>
      <c r="P799" s="72">
        <v>12185</v>
      </c>
      <c r="Q799" s="72">
        <v>11448</v>
      </c>
      <c r="R799" s="72" t="s">
        <v>114</v>
      </c>
      <c r="S799" s="72" t="s">
        <v>114</v>
      </c>
      <c r="T799" s="72" t="s">
        <v>114</v>
      </c>
      <c r="U799" s="72" t="s">
        <v>114</v>
      </c>
      <c r="V799" s="72">
        <v>100</v>
      </c>
      <c r="W799" s="72">
        <v>96</v>
      </c>
      <c r="X799" s="72">
        <v>90</v>
      </c>
      <c r="Y799" s="72" t="s">
        <v>114</v>
      </c>
      <c r="Z799" s="72" t="s">
        <v>114</v>
      </c>
      <c r="AA799" s="72" t="s">
        <v>114</v>
      </c>
      <c r="AB799" s="72" t="s">
        <v>114</v>
      </c>
    </row>
    <row r="800" spans="1:28">
      <c r="A800" s="30">
        <v>201819</v>
      </c>
      <c r="B800" s="30" t="s">
        <v>19</v>
      </c>
      <c r="C800" s="30" t="s">
        <v>356</v>
      </c>
      <c r="D800" s="30" t="s">
        <v>20</v>
      </c>
      <c r="E800" s="30" t="s">
        <v>21</v>
      </c>
      <c r="F800" s="30" t="s">
        <v>22</v>
      </c>
      <c r="G800" s="30" t="s">
        <v>109</v>
      </c>
      <c r="H800" s="30" t="s">
        <v>384</v>
      </c>
      <c r="I800" s="30" t="s">
        <v>386</v>
      </c>
      <c r="J800" s="7" t="s">
        <v>109</v>
      </c>
      <c r="K800" s="7" t="s">
        <v>109</v>
      </c>
      <c r="L800" s="30" t="s">
        <v>349</v>
      </c>
      <c r="M800" s="30" t="s">
        <v>342</v>
      </c>
      <c r="N800" s="72">
        <v>23621</v>
      </c>
      <c r="O800" s="72">
        <v>23521</v>
      </c>
      <c r="P800" s="72">
        <v>22033</v>
      </c>
      <c r="Q800" s="72">
        <v>20166</v>
      </c>
      <c r="R800" s="72" t="s">
        <v>114</v>
      </c>
      <c r="S800" s="72" t="s">
        <v>114</v>
      </c>
      <c r="T800" s="72" t="s">
        <v>114</v>
      </c>
      <c r="U800" s="72" t="s">
        <v>114</v>
      </c>
      <c r="V800" s="72">
        <v>100</v>
      </c>
      <c r="W800" s="72">
        <v>93</v>
      </c>
      <c r="X800" s="72">
        <v>85</v>
      </c>
      <c r="Y800" s="72" t="s">
        <v>114</v>
      </c>
      <c r="Z800" s="72" t="s">
        <v>114</v>
      </c>
      <c r="AA800" s="72" t="s">
        <v>114</v>
      </c>
      <c r="AB800" s="72" t="s">
        <v>114</v>
      </c>
    </row>
    <row r="801" spans="1:28">
      <c r="A801" s="30">
        <v>201819</v>
      </c>
      <c r="B801" s="30" t="s">
        <v>19</v>
      </c>
      <c r="C801" s="30" t="s">
        <v>356</v>
      </c>
      <c r="D801" s="30" t="s">
        <v>20</v>
      </c>
      <c r="E801" s="30" t="s">
        <v>21</v>
      </c>
      <c r="F801" s="30" t="s">
        <v>22</v>
      </c>
      <c r="G801" s="30" t="s">
        <v>81</v>
      </c>
      <c r="H801" s="30" t="s">
        <v>384</v>
      </c>
      <c r="I801" s="30" t="s">
        <v>391</v>
      </c>
      <c r="J801" s="7" t="s">
        <v>109</v>
      </c>
      <c r="K801" s="7" t="s">
        <v>109</v>
      </c>
      <c r="L801" s="30" t="s">
        <v>349</v>
      </c>
      <c r="M801" s="30" t="s">
        <v>342</v>
      </c>
      <c r="N801" s="72">
        <v>752</v>
      </c>
      <c r="O801" s="72">
        <v>654</v>
      </c>
      <c r="P801" s="72">
        <v>190</v>
      </c>
      <c r="Q801" s="72">
        <v>110</v>
      </c>
      <c r="R801" s="72" t="s">
        <v>114</v>
      </c>
      <c r="S801" s="72" t="s">
        <v>114</v>
      </c>
      <c r="T801" s="72" t="s">
        <v>114</v>
      </c>
      <c r="U801" s="72" t="s">
        <v>114</v>
      </c>
      <c r="V801" s="72">
        <v>87</v>
      </c>
      <c r="W801" s="72">
        <v>25</v>
      </c>
      <c r="X801" s="72">
        <v>15</v>
      </c>
      <c r="Y801" s="72" t="s">
        <v>114</v>
      </c>
      <c r="Z801" s="72" t="s">
        <v>114</v>
      </c>
      <c r="AA801" s="72" t="s">
        <v>114</v>
      </c>
      <c r="AB801" s="72" t="s">
        <v>114</v>
      </c>
    </row>
    <row r="802" spans="1:28">
      <c r="A802" s="30">
        <v>201819</v>
      </c>
      <c r="B802" s="30" t="s">
        <v>19</v>
      </c>
      <c r="C802" s="30" t="s">
        <v>356</v>
      </c>
      <c r="D802" s="30" t="s">
        <v>20</v>
      </c>
      <c r="E802" s="30" t="s">
        <v>21</v>
      </c>
      <c r="F802" s="30" t="s">
        <v>22</v>
      </c>
      <c r="G802" s="30" t="s">
        <v>83</v>
      </c>
      <c r="H802" s="30" t="s">
        <v>384</v>
      </c>
      <c r="I802" s="30" t="s">
        <v>391</v>
      </c>
      <c r="J802" s="7" t="s">
        <v>109</v>
      </c>
      <c r="K802" s="7" t="s">
        <v>109</v>
      </c>
      <c r="L802" s="30" t="s">
        <v>349</v>
      </c>
      <c r="M802" s="30" t="s">
        <v>342</v>
      </c>
      <c r="N802" s="72">
        <v>271</v>
      </c>
      <c r="O802" s="72">
        <v>239</v>
      </c>
      <c r="P802" s="72">
        <v>68</v>
      </c>
      <c r="Q802" s="72">
        <v>43</v>
      </c>
      <c r="R802" s="72" t="s">
        <v>114</v>
      </c>
      <c r="S802" s="72" t="s">
        <v>114</v>
      </c>
      <c r="T802" s="72" t="s">
        <v>114</v>
      </c>
      <c r="U802" s="72" t="s">
        <v>114</v>
      </c>
      <c r="V802" s="72">
        <v>88</v>
      </c>
      <c r="W802" s="72">
        <v>25</v>
      </c>
      <c r="X802" s="72">
        <v>16</v>
      </c>
      <c r="Y802" s="72" t="s">
        <v>114</v>
      </c>
      <c r="Z802" s="72" t="s">
        <v>114</v>
      </c>
      <c r="AA802" s="72" t="s">
        <v>114</v>
      </c>
      <c r="AB802" s="72" t="s">
        <v>114</v>
      </c>
    </row>
    <row r="803" spans="1:28">
      <c r="A803" s="30">
        <v>201819</v>
      </c>
      <c r="B803" s="30" t="s">
        <v>19</v>
      </c>
      <c r="C803" s="30" t="s">
        <v>356</v>
      </c>
      <c r="D803" s="30" t="s">
        <v>20</v>
      </c>
      <c r="E803" s="30" t="s">
        <v>21</v>
      </c>
      <c r="F803" s="30" t="s">
        <v>22</v>
      </c>
      <c r="G803" s="30" t="s">
        <v>109</v>
      </c>
      <c r="H803" s="30" t="s">
        <v>384</v>
      </c>
      <c r="I803" s="30" t="s">
        <v>391</v>
      </c>
      <c r="J803" s="7" t="s">
        <v>109</v>
      </c>
      <c r="K803" s="7" t="s">
        <v>109</v>
      </c>
      <c r="L803" s="30" t="s">
        <v>349</v>
      </c>
      <c r="M803" s="30" t="s">
        <v>342</v>
      </c>
      <c r="N803" s="72">
        <v>1023</v>
      </c>
      <c r="O803" s="72">
        <v>893</v>
      </c>
      <c r="P803" s="72">
        <v>258</v>
      </c>
      <c r="Q803" s="72">
        <v>153</v>
      </c>
      <c r="R803" s="72" t="s">
        <v>114</v>
      </c>
      <c r="S803" s="72" t="s">
        <v>114</v>
      </c>
      <c r="T803" s="72" t="s">
        <v>114</v>
      </c>
      <c r="U803" s="72" t="s">
        <v>114</v>
      </c>
      <c r="V803" s="72">
        <v>87</v>
      </c>
      <c r="W803" s="72">
        <v>25</v>
      </c>
      <c r="X803" s="72">
        <v>15</v>
      </c>
      <c r="Y803" s="72" t="s">
        <v>114</v>
      </c>
      <c r="Z803" s="72" t="s">
        <v>114</v>
      </c>
      <c r="AA803" s="72" t="s">
        <v>114</v>
      </c>
      <c r="AB803" s="72" t="s">
        <v>114</v>
      </c>
    </row>
    <row r="804" spans="1:28">
      <c r="A804" s="30">
        <v>201819</v>
      </c>
      <c r="B804" s="30" t="s">
        <v>19</v>
      </c>
      <c r="C804" s="30" t="s">
        <v>356</v>
      </c>
      <c r="D804" s="30" t="s">
        <v>20</v>
      </c>
      <c r="E804" s="30" t="s">
        <v>21</v>
      </c>
      <c r="F804" s="30" t="s">
        <v>22</v>
      </c>
      <c r="G804" s="30" t="s">
        <v>81</v>
      </c>
      <c r="H804" s="30" t="s">
        <v>384</v>
      </c>
      <c r="I804" s="30" t="s">
        <v>390</v>
      </c>
      <c r="J804" s="7" t="s">
        <v>109</v>
      </c>
      <c r="K804" s="7" t="s">
        <v>109</v>
      </c>
      <c r="L804" s="30" t="s">
        <v>349</v>
      </c>
      <c r="M804" s="30" t="s">
        <v>342</v>
      </c>
      <c r="N804" s="72">
        <v>75</v>
      </c>
      <c r="O804" s="72">
        <v>69</v>
      </c>
      <c r="P804" s="72">
        <v>26</v>
      </c>
      <c r="Q804" s="72">
        <v>16</v>
      </c>
      <c r="R804" s="72" t="s">
        <v>114</v>
      </c>
      <c r="S804" s="72" t="s">
        <v>114</v>
      </c>
      <c r="T804" s="72" t="s">
        <v>114</v>
      </c>
      <c r="U804" s="72" t="s">
        <v>114</v>
      </c>
      <c r="V804" s="72">
        <v>92</v>
      </c>
      <c r="W804" s="72">
        <v>35</v>
      </c>
      <c r="X804" s="72">
        <v>21</v>
      </c>
      <c r="Y804" s="72" t="s">
        <v>114</v>
      </c>
      <c r="Z804" s="72" t="s">
        <v>114</v>
      </c>
      <c r="AA804" s="72" t="s">
        <v>114</v>
      </c>
      <c r="AB804" s="72" t="s">
        <v>114</v>
      </c>
    </row>
    <row r="805" spans="1:28">
      <c r="A805" s="30">
        <v>201819</v>
      </c>
      <c r="B805" s="30" t="s">
        <v>19</v>
      </c>
      <c r="C805" s="30" t="s">
        <v>356</v>
      </c>
      <c r="D805" s="30" t="s">
        <v>20</v>
      </c>
      <c r="E805" s="30" t="s">
        <v>21</v>
      </c>
      <c r="F805" s="30" t="s">
        <v>22</v>
      </c>
      <c r="G805" s="30" t="s">
        <v>83</v>
      </c>
      <c r="H805" s="30" t="s">
        <v>384</v>
      </c>
      <c r="I805" s="30" t="s">
        <v>390</v>
      </c>
      <c r="J805" s="7" t="s">
        <v>109</v>
      </c>
      <c r="K805" s="7" t="s">
        <v>109</v>
      </c>
      <c r="L805" s="30" t="s">
        <v>349</v>
      </c>
      <c r="M805" s="30" t="s">
        <v>342</v>
      </c>
      <c r="N805" s="72">
        <v>24</v>
      </c>
      <c r="O805" s="72">
        <v>23</v>
      </c>
      <c r="P805" s="72">
        <v>10</v>
      </c>
      <c r="Q805" s="72">
        <v>5</v>
      </c>
      <c r="R805" s="72" t="s">
        <v>114</v>
      </c>
      <c r="S805" s="72" t="s">
        <v>114</v>
      </c>
      <c r="T805" s="72" t="s">
        <v>114</v>
      </c>
      <c r="U805" s="72" t="s">
        <v>114</v>
      </c>
      <c r="V805" s="72">
        <v>96</v>
      </c>
      <c r="W805" s="72">
        <v>42</v>
      </c>
      <c r="X805" s="72">
        <v>21</v>
      </c>
      <c r="Y805" s="72" t="s">
        <v>114</v>
      </c>
      <c r="Z805" s="72" t="s">
        <v>114</v>
      </c>
      <c r="AA805" s="72" t="s">
        <v>114</v>
      </c>
      <c r="AB805" s="72" t="s">
        <v>114</v>
      </c>
    </row>
    <row r="806" spans="1:28">
      <c r="A806" s="30">
        <v>201819</v>
      </c>
      <c r="B806" s="30" t="s">
        <v>19</v>
      </c>
      <c r="C806" s="30" t="s">
        <v>356</v>
      </c>
      <c r="D806" s="30" t="s">
        <v>20</v>
      </c>
      <c r="E806" s="30" t="s">
        <v>21</v>
      </c>
      <c r="F806" s="30" t="s">
        <v>22</v>
      </c>
      <c r="G806" s="30" t="s">
        <v>109</v>
      </c>
      <c r="H806" s="30" t="s">
        <v>384</v>
      </c>
      <c r="I806" s="30" t="s">
        <v>390</v>
      </c>
      <c r="J806" s="7" t="s">
        <v>109</v>
      </c>
      <c r="K806" s="7" t="s">
        <v>109</v>
      </c>
      <c r="L806" s="30" t="s">
        <v>349</v>
      </c>
      <c r="M806" s="30" t="s">
        <v>342</v>
      </c>
      <c r="N806" s="72">
        <v>99</v>
      </c>
      <c r="O806" s="72">
        <v>92</v>
      </c>
      <c r="P806" s="72">
        <v>36</v>
      </c>
      <c r="Q806" s="72">
        <v>21</v>
      </c>
      <c r="R806" s="72" t="s">
        <v>114</v>
      </c>
      <c r="S806" s="72" t="s">
        <v>114</v>
      </c>
      <c r="T806" s="72" t="s">
        <v>114</v>
      </c>
      <c r="U806" s="72" t="s">
        <v>114</v>
      </c>
      <c r="V806" s="72">
        <v>93</v>
      </c>
      <c r="W806" s="72">
        <v>36</v>
      </c>
      <c r="X806" s="72">
        <v>21</v>
      </c>
      <c r="Y806" s="72" t="s">
        <v>114</v>
      </c>
      <c r="Z806" s="72" t="s">
        <v>114</v>
      </c>
      <c r="AA806" s="72" t="s">
        <v>114</v>
      </c>
      <c r="AB806" s="72" t="s">
        <v>114</v>
      </c>
    </row>
    <row r="807" spans="1:28">
      <c r="A807" s="30">
        <v>201819</v>
      </c>
      <c r="B807" s="30" t="s">
        <v>19</v>
      </c>
      <c r="C807" s="30" t="s">
        <v>356</v>
      </c>
      <c r="D807" s="30" t="s">
        <v>20</v>
      </c>
      <c r="E807" s="30" t="s">
        <v>21</v>
      </c>
      <c r="F807" s="30" t="s">
        <v>22</v>
      </c>
      <c r="G807" s="30" t="s">
        <v>81</v>
      </c>
      <c r="H807" s="30" t="s">
        <v>384</v>
      </c>
      <c r="I807" s="30" t="s">
        <v>387</v>
      </c>
      <c r="J807" s="7" t="s">
        <v>109</v>
      </c>
      <c r="K807" s="7" t="s">
        <v>109</v>
      </c>
      <c r="L807" s="30" t="s">
        <v>349</v>
      </c>
      <c r="M807" s="30" t="s">
        <v>342</v>
      </c>
      <c r="N807" s="72">
        <v>53271</v>
      </c>
      <c r="O807" s="72">
        <v>51976</v>
      </c>
      <c r="P807" s="72">
        <v>33391</v>
      </c>
      <c r="Q807" s="72">
        <v>23421</v>
      </c>
      <c r="R807" s="72" t="s">
        <v>114</v>
      </c>
      <c r="S807" s="72" t="s">
        <v>114</v>
      </c>
      <c r="T807" s="72" t="s">
        <v>114</v>
      </c>
      <c r="U807" s="72" t="s">
        <v>114</v>
      </c>
      <c r="V807" s="72">
        <v>98</v>
      </c>
      <c r="W807" s="72">
        <v>63</v>
      </c>
      <c r="X807" s="72">
        <v>44</v>
      </c>
      <c r="Y807" s="72" t="s">
        <v>114</v>
      </c>
      <c r="Z807" s="72" t="s">
        <v>114</v>
      </c>
      <c r="AA807" s="72" t="s">
        <v>114</v>
      </c>
      <c r="AB807" s="72" t="s">
        <v>114</v>
      </c>
    </row>
    <row r="808" spans="1:28">
      <c r="A808" s="30">
        <v>201819</v>
      </c>
      <c r="B808" s="30" t="s">
        <v>19</v>
      </c>
      <c r="C808" s="30" t="s">
        <v>356</v>
      </c>
      <c r="D808" s="30" t="s">
        <v>20</v>
      </c>
      <c r="E808" s="30" t="s">
        <v>21</v>
      </c>
      <c r="F808" s="30" t="s">
        <v>22</v>
      </c>
      <c r="G808" s="30" t="s">
        <v>83</v>
      </c>
      <c r="H808" s="30" t="s">
        <v>384</v>
      </c>
      <c r="I808" s="30" t="s">
        <v>387</v>
      </c>
      <c r="J808" s="7" t="s">
        <v>109</v>
      </c>
      <c r="K808" s="7" t="s">
        <v>109</v>
      </c>
      <c r="L808" s="30" t="s">
        <v>349</v>
      </c>
      <c r="M808" s="30" t="s">
        <v>342</v>
      </c>
      <c r="N808" s="72">
        <v>49605</v>
      </c>
      <c r="O808" s="72">
        <v>49066</v>
      </c>
      <c r="P808" s="72">
        <v>38369</v>
      </c>
      <c r="Q808" s="72">
        <v>29961</v>
      </c>
      <c r="R808" s="72" t="s">
        <v>114</v>
      </c>
      <c r="S808" s="72" t="s">
        <v>114</v>
      </c>
      <c r="T808" s="72" t="s">
        <v>114</v>
      </c>
      <c r="U808" s="72" t="s">
        <v>114</v>
      </c>
      <c r="V808" s="72">
        <v>99</v>
      </c>
      <c r="W808" s="72">
        <v>77</v>
      </c>
      <c r="X808" s="72">
        <v>60</v>
      </c>
      <c r="Y808" s="72" t="s">
        <v>114</v>
      </c>
      <c r="Z808" s="72" t="s">
        <v>114</v>
      </c>
      <c r="AA808" s="72" t="s">
        <v>114</v>
      </c>
      <c r="AB808" s="72" t="s">
        <v>114</v>
      </c>
    </row>
    <row r="809" spans="1:28">
      <c r="A809" s="30">
        <v>201819</v>
      </c>
      <c r="B809" s="30" t="s">
        <v>19</v>
      </c>
      <c r="C809" s="30" t="s">
        <v>356</v>
      </c>
      <c r="D809" s="30" t="s">
        <v>20</v>
      </c>
      <c r="E809" s="30" t="s">
        <v>21</v>
      </c>
      <c r="F809" s="30" t="s">
        <v>22</v>
      </c>
      <c r="G809" s="30" t="s">
        <v>109</v>
      </c>
      <c r="H809" s="30" t="s">
        <v>384</v>
      </c>
      <c r="I809" s="30" t="s">
        <v>387</v>
      </c>
      <c r="J809" s="7" t="s">
        <v>109</v>
      </c>
      <c r="K809" s="7" t="s">
        <v>109</v>
      </c>
      <c r="L809" s="30" t="s">
        <v>349</v>
      </c>
      <c r="M809" s="30" t="s">
        <v>342</v>
      </c>
      <c r="N809" s="72">
        <v>102876</v>
      </c>
      <c r="O809" s="72">
        <v>101042</v>
      </c>
      <c r="P809" s="72">
        <v>71760</v>
      </c>
      <c r="Q809" s="72">
        <v>53382</v>
      </c>
      <c r="R809" s="72" t="s">
        <v>114</v>
      </c>
      <c r="S809" s="72" t="s">
        <v>114</v>
      </c>
      <c r="T809" s="72" t="s">
        <v>114</v>
      </c>
      <c r="U809" s="72" t="s">
        <v>114</v>
      </c>
      <c r="V809" s="72">
        <v>98</v>
      </c>
      <c r="W809" s="72">
        <v>70</v>
      </c>
      <c r="X809" s="72">
        <v>52</v>
      </c>
      <c r="Y809" s="72" t="s">
        <v>114</v>
      </c>
      <c r="Z809" s="72" t="s">
        <v>114</v>
      </c>
      <c r="AA809" s="72" t="s">
        <v>114</v>
      </c>
      <c r="AB809" s="72" t="s">
        <v>114</v>
      </c>
    </row>
    <row r="810" spans="1:28">
      <c r="A810" s="30">
        <v>201819</v>
      </c>
      <c r="B810" s="30" t="s">
        <v>19</v>
      </c>
      <c r="C810" s="30" t="s">
        <v>356</v>
      </c>
      <c r="D810" s="30" t="s">
        <v>20</v>
      </c>
      <c r="E810" s="30" t="s">
        <v>21</v>
      </c>
      <c r="F810" s="30" t="s">
        <v>22</v>
      </c>
      <c r="G810" s="30" t="s">
        <v>81</v>
      </c>
      <c r="H810" s="30" t="s">
        <v>384</v>
      </c>
      <c r="I810" s="30" t="s">
        <v>388</v>
      </c>
      <c r="J810" s="7" t="s">
        <v>109</v>
      </c>
      <c r="K810" s="7" t="s">
        <v>109</v>
      </c>
      <c r="L810" s="30" t="s">
        <v>349</v>
      </c>
      <c r="M810" s="30" t="s">
        <v>342</v>
      </c>
      <c r="N810" s="72">
        <v>732</v>
      </c>
      <c r="O810" s="72">
        <v>712</v>
      </c>
      <c r="P810" s="72">
        <v>394</v>
      </c>
      <c r="Q810" s="72">
        <v>232</v>
      </c>
      <c r="R810" s="72" t="s">
        <v>114</v>
      </c>
      <c r="S810" s="72" t="s">
        <v>114</v>
      </c>
      <c r="T810" s="72" t="s">
        <v>114</v>
      </c>
      <c r="U810" s="72" t="s">
        <v>114</v>
      </c>
      <c r="V810" s="72">
        <v>97</v>
      </c>
      <c r="W810" s="72">
        <v>54</v>
      </c>
      <c r="X810" s="72">
        <v>32</v>
      </c>
      <c r="Y810" s="72" t="s">
        <v>114</v>
      </c>
      <c r="Z810" s="72" t="s">
        <v>114</v>
      </c>
      <c r="AA810" s="72" t="s">
        <v>114</v>
      </c>
      <c r="AB810" s="72" t="s">
        <v>114</v>
      </c>
    </row>
    <row r="811" spans="1:28">
      <c r="A811" s="30">
        <v>201819</v>
      </c>
      <c r="B811" s="30" t="s">
        <v>19</v>
      </c>
      <c r="C811" s="30" t="s">
        <v>356</v>
      </c>
      <c r="D811" s="30" t="s">
        <v>20</v>
      </c>
      <c r="E811" s="30" t="s">
        <v>21</v>
      </c>
      <c r="F811" s="30" t="s">
        <v>22</v>
      </c>
      <c r="G811" s="30" t="s">
        <v>83</v>
      </c>
      <c r="H811" s="30" t="s">
        <v>384</v>
      </c>
      <c r="I811" s="30" t="s">
        <v>388</v>
      </c>
      <c r="J811" s="7" t="s">
        <v>109</v>
      </c>
      <c r="K811" s="7" t="s">
        <v>109</v>
      </c>
      <c r="L811" s="30" t="s">
        <v>349</v>
      </c>
      <c r="M811" s="30" t="s">
        <v>342</v>
      </c>
      <c r="N811" s="72">
        <v>464</v>
      </c>
      <c r="O811" s="72">
        <v>452</v>
      </c>
      <c r="P811" s="72">
        <v>306</v>
      </c>
      <c r="Q811" s="72">
        <v>214</v>
      </c>
      <c r="R811" s="72" t="s">
        <v>114</v>
      </c>
      <c r="S811" s="72" t="s">
        <v>114</v>
      </c>
      <c r="T811" s="72" t="s">
        <v>114</v>
      </c>
      <c r="U811" s="72" t="s">
        <v>114</v>
      </c>
      <c r="V811" s="72">
        <v>97</v>
      </c>
      <c r="W811" s="72">
        <v>66</v>
      </c>
      <c r="X811" s="72">
        <v>46</v>
      </c>
      <c r="Y811" s="72" t="s">
        <v>114</v>
      </c>
      <c r="Z811" s="72" t="s">
        <v>114</v>
      </c>
      <c r="AA811" s="72" t="s">
        <v>114</v>
      </c>
      <c r="AB811" s="72" t="s">
        <v>114</v>
      </c>
    </row>
    <row r="812" spans="1:28">
      <c r="A812" s="30">
        <v>201819</v>
      </c>
      <c r="B812" s="30" t="s">
        <v>19</v>
      </c>
      <c r="C812" s="30" t="s">
        <v>356</v>
      </c>
      <c r="D812" s="30" t="s">
        <v>20</v>
      </c>
      <c r="E812" s="30" t="s">
        <v>21</v>
      </c>
      <c r="F812" s="30" t="s">
        <v>22</v>
      </c>
      <c r="G812" s="30" t="s">
        <v>109</v>
      </c>
      <c r="H812" s="30" t="s">
        <v>384</v>
      </c>
      <c r="I812" s="30" t="s">
        <v>388</v>
      </c>
      <c r="J812" s="7" t="s">
        <v>109</v>
      </c>
      <c r="K812" s="7" t="s">
        <v>109</v>
      </c>
      <c r="L812" s="30" t="s">
        <v>349</v>
      </c>
      <c r="M812" s="30" t="s">
        <v>342</v>
      </c>
      <c r="N812" s="72">
        <v>1196</v>
      </c>
      <c r="O812" s="72">
        <v>1164</v>
      </c>
      <c r="P812" s="72">
        <v>700</v>
      </c>
      <c r="Q812" s="72">
        <v>446</v>
      </c>
      <c r="R812" s="72" t="s">
        <v>114</v>
      </c>
      <c r="S812" s="72" t="s">
        <v>114</v>
      </c>
      <c r="T812" s="72" t="s">
        <v>114</v>
      </c>
      <c r="U812" s="72" t="s">
        <v>114</v>
      </c>
      <c r="V812" s="72">
        <v>97</v>
      </c>
      <c r="W812" s="72">
        <v>59</v>
      </c>
      <c r="X812" s="72">
        <v>37</v>
      </c>
      <c r="Y812" s="72" t="s">
        <v>114</v>
      </c>
      <c r="Z812" s="72" t="s">
        <v>114</v>
      </c>
      <c r="AA812" s="72" t="s">
        <v>114</v>
      </c>
      <c r="AB812" s="72" t="s">
        <v>114</v>
      </c>
    </row>
    <row r="813" spans="1:28">
      <c r="A813" s="30">
        <v>201819</v>
      </c>
      <c r="B813" s="30" t="s">
        <v>19</v>
      </c>
      <c r="C813" s="30" t="s">
        <v>356</v>
      </c>
      <c r="D813" s="30" t="s">
        <v>20</v>
      </c>
      <c r="E813" s="30" t="s">
        <v>21</v>
      </c>
      <c r="F813" s="30" t="s">
        <v>22</v>
      </c>
      <c r="G813" s="30" t="s">
        <v>81</v>
      </c>
      <c r="H813" s="30" t="s">
        <v>384</v>
      </c>
      <c r="I813" s="30" t="s">
        <v>392</v>
      </c>
      <c r="J813" s="7" t="s">
        <v>109</v>
      </c>
      <c r="K813" s="7" t="s">
        <v>109</v>
      </c>
      <c r="L813" s="30" t="s">
        <v>349</v>
      </c>
      <c r="M813" s="30" t="s">
        <v>342</v>
      </c>
      <c r="N813" s="72">
        <v>2660</v>
      </c>
      <c r="O813" s="72">
        <v>2612</v>
      </c>
      <c r="P813" s="72">
        <v>1510</v>
      </c>
      <c r="Q813" s="72">
        <v>982</v>
      </c>
      <c r="R813" s="72" t="s">
        <v>114</v>
      </c>
      <c r="S813" s="72" t="s">
        <v>114</v>
      </c>
      <c r="T813" s="72" t="s">
        <v>114</v>
      </c>
      <c r="U813" s="72" t="s">
        <v>114</v>
      </c>
      <c r="V813" s="72">
        <v>98</v>
      </c>
      <c r="W813" s="72">
        <v>57</v>
      </c>
      <c r="X813" s="72">
        <v>37</v>
      </c>
      <c r="Y813" s="72" t="s">
        <v>114</v>
      </c>
      <c r="Z813" s="72" t="s">
        <v>114</v>
      </c>
      <c r="AA813" s="72" t="s">
        <v>114</v>
      </c>
      <c r="AB813" s="72" t="s">
        <v>114</v>
      </c>
    </row>
    <row r="814" spans="1:28">
      <c r="A814" s="30">
        <v>201819</v>
      </c>
      <c r="B814" s="30" t="s">
        <v>19</v>
      </c>
      <c r="C814" s="30" t="s">
        <v>356</v>
      </c>
      <c r="D814" s="30" t="s">
        <v>20</v>
      </c>
      <c r="E814" s="30" t="s">
        <v>21</v>
      </c>
      <c r="F814" s="30" t="s">
        <v>22</v>
      </c>
      <c r="G814" s="30" t="s">
        <v>83</v>
      </c>
      <c r="H814" s="30" t="s">
        <v>384</v>
      </c>
      <c r="I814" s="30" t="s">
        <v>392</v>
      </c>
      <c r="J814" s="7" t="s">
        <v>109</v>
      </c>
      <c r="K814" s="7" t="s">
        <v>109</v>
      </c>
      <c r="L814" s="30" t="s">
        <v>349</v>
      </c>
      <c r="M814" s="30" t="s">
        <v>342</v>
      </c>
      <c r="N814" s="72">
        <v>1042</v>
      </c>
      <c r="O814" s="72">
        <v>1027</v>
      </c>
      <c r="P814" s="72">
        <v>807</v>
      </c>
      <c r="Q814" s="72">
        <v>596</v>
      </c>
      <c r="R814" s="72" t="s">
        <v>114</v>
      </c>
      <c r="S814" s="72" t="s">
        <v>114</v>
      </c>
      <c r="T814" s="72" t="s">
        <v>114</v>
      </c>
      <c r="U814" s="72" t="s">
        <v>114</v>
      </c>
      <c r="V814" s="72">
        <v>99</v>
      </c>
      <c r="W814" s="72">
        <v>77</v>
      </c>
      <c r="X814" s="72">
        <v>57</v>
      </c>
      <c r="Y814" s="72" t="s">
        <v>114</v>
      </c>
      <c r="Z814" s="72" t="s">
        <v>114</v>
      </c>
      <c r="AA814" s="72" t="s">
        <v>114</v>
      </c>
      <c r="AB814" s="72" t="s">
        <v>114</v>
      </c>
    </row>
    <row r="815" spans="1:28">
      <c r="A815" s="30">
        <v>201819</v>
      </c>
      <c r="B815" s="30" t="s">
        <v>19</v>
      </c>
      <c r="C815" s="30" t="s">
        <v>356</v>
      </c>
      <c r="D815" s="30" t="s">
        <v>20</v>
      </c>
      <c r="E815" s="30" t="s">
        <v>21</v>
      </c>
      <c r="F815" s="30" t="s">
        <v>22</v>
      </c>
      <c r="G815" s="30" t="s">
        <v>109</v>
      </c>
      <c r="H815" s="30" t="s">
        <v>384</v>
      </c>
      <c r="I815" s="30" t="s">
        <v>392</v>
      </c>
      <c r="J815" s="7" t="s">
        <v>109</v>
      </c>
      <c r="K815" s="7" t="s">
        <v>109</v>
      </c>
      <c r="L815" s="30" t="s">
        <v>349</v>
      </c>
      <c r="M815" s="30" t="s">
        <v>342</v>
      </c>
      <c r="N815" s="72">
        <v>3702</v>
      </c>
      <c r="O815" s="72">
        <v>3639</v>
      </c>
      <c r="P815" s="72">
        <v>2317</v>
      </c>
      <c r="Q815" s="72">
        <v>1578</v>
      </c>
      <c r="R815" s="72" t="s">
        <v>114</v>
      </c>
      <c r="S815" s="72" t="s">
        <v>114</v>
      </c>
      <c r="T815" s="72" t="s">
        <v>114</v>
      </c>
      <c r="U815" s="72" t="s">
        <v>114</v>
      </c>
      <c r="V815" s="72">
        <v>98</v>
      </c>
      <c r="W815" s="72">
        <v>63</v>
      </c>
      <c r="X815" s="72">
        <v>43</v>
      </c>
      <c r="Y815" s="72" t="s">
        <v>114</v>
      </c>
      <c r="Z815" s="72" t="s">
        <v>114</v>
      </c>
      <c r="AA815" s="72" t="s">
        <v>114</v>
      </c>
      <c r="AB815" s="72" t="s">
        <v>114</v>
      </c>
    </row>
    <row r="816" spans="1:28">
      <c r="A816" s="30">
        <v>201819</v>
      </c>
      <c r="B816" s="30" t="s">
        <v>19</v>
      </c>
      <c r="C816" s="30" t="s">
        <v>356</v>
      </c>
      <c r="D816" s="30" t="s">
        <v>20</v>
      </c>
      <c r="E816" s="30" t="s">
        <v>21</v>
      </c>
      <c r="F816" s="30" t="s">
        <v>22</v>
      </c>
      <c r="G816" s="30" t="s">
        <v>81</v>
      </c>
      <c r="H816" s="30" t="s">
        <v>384</v>
      </c>
      <c r="I816" s="30" t="s">
        <v>385</v>
      </c>
      <c r="J816" s="7" t="s">
        <v>109</v>
      </c>
      <c r="K816" s="7" t="s">
        <v>109</v>
      </c>
      <c r="L816" s="30" t="s">
        <v>348</v>
      </c>
      <c r="M816" s="30" t="s">
        <v>342</v>
      </c>
      <c r="N816" s="72">
        <v>134865</v>
      </c>
      <c r="O816" s="72">
        <v>132903</v>
      </c>
      <c r="P816" s="72">
        <v>103048</v>
      </c>
      <c r="Q816" s="72">
        <v>75507</v>
      </c>
      <c r="R816" s="72" t="s">
        <v>114</v>
      </c>
      <c r="S816" s="72" t="s">
        <v>114</v>
      </c>
      <c r="T816" s="72" t="s">
        <v>114</v>
      </c>
      <c r="U816" s="72" t="s">
        <v>114</v>
      </c>
      <c r="V816" s="72">
        <v>99</v>
      </c>
      <c r="W816" s="72">
        <v>76</v>
      </c>
      <c r="X816" s="72">
        <v>56</v>
      </c>
      <c r="Y816" s="72" t="s">
        <v>114</v>
      </c>
      <c r="Z816" s="72" t="s">
        <v>114</v>
      </c>
      <c r="AA816" s="72" t="s">
        <v>114</v>
      </c>
      <c r="AB816" s="72" t="s">
        <v>114</v>
      </c>
    </row>
    <row r="817" spans="1:28">
      <c r="A817" s="30">
        <v>201819</v>
      </c>
      <c r="B817" s="30" t="s">
        <v>19</v>
      </c>
      <c r="C817" s="30" t="s">
        <v>356</v>
      </c>
      <c r="D817" s="30" t="s">
        <v>20</v>
      </c>
      <c r="E817" s="30" t="s">
        <v>21</v>
      </c>
      <c r="F817" s="30" t="s">
        <v>22</v>
      </c>
      <c r="G817" s="30" t="s">
        <v>83</v>
      </c>
      <c r="H817" s="30" t="s">
        <v>384</v>
      </c>
      <c r="I817" s="30" t="s">
        <v>385</v>
      </c>
      <c r="J817" s="7" t="s">
        <v>109</v>
      </c>
      <c r="K817" s="7" t="s">
        <v>109</v>
      </c>
      <c r="L817" s="30" t="s">
        <v>348</v>
      </c>
      <c r="M817" s="30" t="s">
        <v>342</v>
      </c>
      <c r="N817" s="72">
        <v>135473</v>
      </c>
      <c r="O817" s="72">
        <v>133809</v>
      </c>
      <c r="P817" s="72">
        <v>103774</v>
      </c>
      <c r="Q817" s="72">
        <v>75427</v>
      </c>
      <c r="R817" s="72" t="s">
        <v>114</v>
      </c>
      <c r="S817" s="72" t="s">
        <v>114</v>
      </c>
      <c r="T817" s="72" t="s">
        <v>114</v>
      </c>
      <c r="U817" s="72" t="s">
        <v>114</v>
      </c>
      <c r="V817" s="72">
        <v>99</v>
      </c>
      <c r="W817" s="72">
        <v>77</v>
      </c>
      <c r="X817" s="72">
        <v>56</v>
      </c>
      <c r="Y817" s="72" t="s">
        <v>114</v>
      </c>
      <c r="Z817" s="72" t="s">
        <v>114</v>
      </c>
      <c r="AA817" s="72" t="s">
        <v>114</v>
      </c>
      <c r="AB817" s="72" t="s">
        <v>114</v>
      </c>
    </row>
    <row r="818" spans="1:28">
      <c r="A818" s="30">
        <v>201819</v>
      </c>
      <c r="B818" s="30" t="s">
        <v>19</v>
      </c>
      <c r="C818" s="30" t="s">
        <v>356</v>
      </c>
      <c r="D818" s="30" t="s">
        <v>20</v>
      </c>
      <c r="E818" s="30" t="s">
        <v>21</v>
      </c>
      <c r="F818" s="30" t="s">
        <v>22</v>
      </c>
      <c r="G818" s="30" t="s">
        <v>109</v>
      </c>
      <c r="H818" s="30" t="s">
        <v>384</v>
      </c>
      <c r="I818" s="30" t="s">
        <v>385</v>
      </c>
      <c r="J818" s="7" t="s">
        <v>109</v>
      </c>
      <c r="K818" s="7" t="s">
        <v>109</v>
      </c>
      <c r="L818" s="30" t="s">
        <v>348</v>
      </c>
      <c r="M818" s="30" t="s">
        <v>342</v>
      </c>
      <c r="N818" s="72">
        <v>270338</v>
      </c>
      <c r="O818" s="72">
        <v>266712</v>
      </c>
      <c r="P818" s="72">
        <v>206822</v>
      </c>
      <c r="Q818" s="72">
        <v>150934</v>
      </c>
      <c r="R818" s="72" t="s">
        <v>114</v>
      </c>
      <c r="S818" s="72" t="s">
        <v>114</v>
      </c>
      <c r="T818" s="72" t="s">
        <v>114</v>
      </c>
      <c r="U818" s="72" t="s">
        <v>114</v>
      </c>
      <c r="V818" s="72">
        <v>99</v>
      </c>
      <c r="W818" s="72">
        <v>77</v>
      </c>
      <c r="X818" s="72">
        <v>56</v>
      </c>
      <c r="Y818" s="72" t="s">
        <v>114</v>
      </c>
      <c r="Z818" s="72" t="s">
        <v>114</v>
      </c>
      <c r="AA818" s="72" t="s">
        <v>114</v>
      </c>
      <c r="AB818" s="72" t="s">
        <v>114</v>
      </c>
    </row>
    <row r="819" spans="1:28">
      <c r="A819" s="30">
        <v>201819</v>
      </c>
      <c r="B819" s="30" t="s">
        <v>19</v>
      </c>
      <c r="C819" s="30" t="s">
        <v>356</v>
      </c>
      <c r="D819" s="30" t="s">
        <v>20</v>
      </c>
      <c r="E819" s="30" t="s">
        <v>21</v>
      </c>
      <c r="F819" s="30" t="s">
        <v>22</v>
      </c>
      <c r="G819" s="30" t="s">
        <v>81</v>
      </c>
      <c r="H819" s="30" t="s">
        <v>384</v>
      </c>
      <c r="I819" s="30" t="s">
        <v>393</v>
      </c>
      <c r="J819" s="7" t="s">
        <v>109</v>
      </c>
      <c r="K819" s="7" t="s">
        <v>109</v>
      </c>
      <c r="L819" s="30" t="s">
        <v>348</v>
      </c>
      <c r="M819" s="30" t="s">
        <v>342</v>
      </c>
      <c r="N819" s="72">
        <v>377</v>
      </c>
      <c r="O819" s="72">
        <v>336</v>
      </c>
      <c r="P819" s="72">
        <v>124</v>
      </c>
      <c r="Q819" s="72">
        <v>47</v>
      </c>
      <c r="R819" s="72" t="s">
        <v>114</v>
      </c>
      <c r="S819" s="72" t="s">
        <v>114</v>
      </c>
      <c r="T819" s="72" t="s">
        <v>114</v>
      </c>
      <c r="U819" s="72" t="s">
        <v>114</v>
      </c>
      <c r="V819" s="72">
        <v>89</v>
      </c>
      <c r="W819" s="72">
        <v>33</v>
      </c>
      <c r="X819" s="72">
        <v>12</v>
      </c>
      <c r="Y819" s="72" t="s">
        <v>114</v>
      </c>
      <c r="Z819" s="72" t="s">
        <v>114</v>
      </c>
      <c r="AA819" s="72" t="s">
        <v>114</v>
      </c>
      <c r="AB819" s="72" t="s">
        <v>114</v>
      </c>
    </row>
    <row r="820" spans="1:28">
      <c r="A820" s="30">
        <v>201819</v>
      </c>
      <c r="B820" s="30" t="s">
        <v>19</v>
      </c>
      <c r="C820" s="30" t="s">
        <v>356</v>
      </c>
      <c r="D820" s="30" t="s">
        <v>20</v>
      </c>
      <c r="E820" s="30" t="s">
        <v>21</v>
      </c>
      <c r="F820" s="30" t="s">
        <v>22</v>
      </c>
      <c r="G820" s="30" t="s">
        <v>83</v>
      </c>
      <c r="H820" s="30" t="s">
        <v>384</v>
      </c>
      <c r="I820" s="30" t="s">
        <v>393</v>
      </c>
      <c r="J820" s="7" t="s">
        <v>109</v>
      </c>
      <c r="K820" s="7" t="s">
        <v>109</v>
      </c>
      <c r="L820" s="30" t="s">
        <v>348</v>
      </c>
      <c r="M820" s="30" t="s">
        <v>342</v>
      </c>
      <c r="N820" s="72">
        <v>422</v>
      </c>
      <c r="O820" s="72">
        <v>397</v>
      </c>
      <c r="P820" s="72">
        <v>167</v>
      </c>
      <c r="Q820" s="72">
        <v>75</v>
      </c>
      <c r="R820" s="72" t="s">
        <v>114</v>
      </c>
      <c r="S820" s="72" t="s">
        <v>114</v>
      </c>
      <c r="T820" s="72" t="s">
        <v>114</v>
      </c>
      <c r="U820" s="72" t="s">
        <v>114</v>
      </c>
      <c r="V820" s="72">
        <v>94</v>
      </c>
      <c r="W820" s="72">
        <v>40</v>
      </c>
      <c r="X820" s="72">
        <v>18</v>
      </c>
      <c r="Y820" s="72" t="s">
        <v>114</v>
      </c>
      <c r="Z820" s="72" t="s">
        <v>114</v>
      </c>
      <c r="AA820" s="72" t="s">
        <v>114</v>
      </c>
      <c r="AB820" s="72" t="s">
        <v>114</v>
      </c>
    </row>
    <row r="821" spans="1:28">
      <c r="A821" s="30">
        <v>201819</v>
      </c>
      <c r="B821" s="30" t="s">
        <v>19</v>
      </c>
      <c r="C821" s="30" t="s">
        <v>356</v>
      </c>
      <c r="D821" s="30" t="s">
        <v>20</v>
      </c>
      <c r="E821" s="30" t="s">
        <v>21</v>
      </c>
      <c r="F821" s="30" t="s">
        <v>22</v>
      </c>
      <c r="G821" s="30" t="s">
        <v>109</v>
      </c>
      <c r="H821" s="30" t="s">
        <v>384</v>
      </c>
      <c r="I821" s="30" t="s">
        <v>393</v>
      </c>
      <c r="J821" s="7" t="s">
        <v>109</v>
      </c>
      <c r="K821" s="7" t="s">
        <v>109</v>
      </c>
      <c r="L821" s="30" t="s">
        <v>348</v>
      </c>
      <c r="M821" s="30" t="s">
        <v>342</v>
      </c>
      <c r="N821" s="72">
        <v>799</v>
      </c>
      <c r="O821" s="72">
        <v>733</v>
      </c>
      <c r="P821" s="72">
        <v>291</v>
      </c>
      <c r="Q821" s="72">
        <v>122</v>
      </c>
      <c r="R821" s="72" t="s">
        <v>114</v>
      </c>
      <c r="S821" s="72" t="s">
        <v>114</v>
      </c>
      <c r="T821" s="72" t="s">
        <v>114</v>
      </c>
      <c r="U821" s="72" t="s">
        <v>114</v>
      </c>
      <c r="V821" s="72">
        <v>92</v>
      </c>
      <c r="W821" s="72">
        <v>36</v>
      </c>
      <c r="X821" s="72">
        <v>15</v>
      </c>
      <c r="Y821" s="72" t="s">
        <v>114</v>
      </c>
      <c r="Z821" s="72" t="s">
        <v>114</v>
      </c>
      <c r="AA821" s="72" t="s">
        <v>114</v>
      </c>
      <c r="AB821" s="72" t="s">
        <v>114</v>
      </c>
    </row>
    <row r="822" spans="1:28">
      <c r="A822" s="30">
        <v>201819</v>
      </c>
      <c r="B822" s="30" t="s">
        <v>19</v>
      </c>
      <c r="C822" s="30" t="s">
        <v>356</v>
      </c>
      <c r="D822" s="30" t="s">
        <v>20</v>
      </c>
      <c r="E822" s="30" t="s">
        <v>21</v>
      </c>
      <c r="F822" s="30" t="s">
        <v>22</v>
      </c>
      <c r="G822" s="30" t="s">
        <v>81</v>
      </c>
      <c r="H822" s="30" t="s">
        <v>384</v>
      </c>
      <c r="I822" s="30" t="s">
        <v>389</v>
      </c>
      <c r="J822" s="7" t="s">
        <v>109</v>
      </c>
      <c r="K822" s="7" t="s">
        <v>109</v>
      </c>
      <c r="L822" s="30" t="s">
        <v>348</v>
      </c>
      <c r="M822" s="30" t="s">
        <v>342</v>
      </c>
      <c r="N822" s="72">
        <v>4857</v>
      </c>
      <c r="O822" s="72">
        <v>4763</v>
      </c>
      <c r="P822" s="72">
        <v>3544</v>
      </c>
      <c r="Q822" s="72">
        <v>2591</v>
      </c>
      <c r="R822" s="72" t="s">
        <v>114</v>
      </c>
      <c r="S822" s="72" t="s">
        <v>114</v>
      </c>
      <c r="T822" s="72" t="s">
        <v>114</v>
      </c>
      <c r="U822" s="72" t="s">
        <v>114</v>
      </c>
      <c r="V822" s="72">
        <v>98</v>
      </c>
      <c r="W822" s="72">
        <v>73</v>
      </c>
      <c r="X822" s="72">
        <v>53</v>
      </c>
      <c r="Y822" s="72" t="s">
        <v>114</v>
      </c>
      <c r="Z822" s="72" t="s">
        <v>114</v>
      </c>
      <c r="AA822" s="72" t="s">
        <v>114</v>
      </c>
      <c r="AB822" s="72" t="s">
        <v>114</v>
      </c>
    </row>
    <row r="823" spans="1:28">
      <c r="A823" s="30">
        <v>201819</v>
      </c>
      <c r="B823" s="30" t="s">
        <v>19</v>
      </c>
      <c r="C823" s="30" t="s">
        <v>356</v>
      </c>
      <c r="D823" s="30" t="s">
        <v>20</v>
      </c>
      <c r="E823" s="30" t="s">
        <v>21</v>
      </c>
      <c r="F823" s="30" t="s">
        <v>22</v>
      </c>
      <c r="G823" s="30" t="s">
        <v>83</v>
      </c>
      <c r="H823" s="30" t="s">
        <v>384</v>
      </c>
      <c r="I823" s="30" t="s">
        <v>389</v>
      </c>
      <c r="J823" s="7" t="s">
        <v>109</v>
      </c>
      <c r="K823" s="7" t="s">
        <v>109</v>
      </c>
      <c r="L823" s="30" t="s">
        <v>348</v>
      </c>
      <c r="M823" s="30" t="s">
        <v>342</v>
      </c>
      <c r="N823" s="72">
        <v>4069</v>
      </c>
      <c r="O823" s="72">
        <v>4011</v>
      </c>
      <c r="P823" s="72">
        <v>2986</v>
      </c>
      <c r="Q823" s="72">
        <v>2098</v>
      </c>
      <c r="R823" s="72" t="s">
        <v>114</v>
      </c>
      <c r="S823" s="72" t="s">
        <v>114</v>
      </c>
      <c r="T823" s="72" t="s">
        <v>114</v>
      </c>
      <c r="U823" s="72" t="s">
        <v>114</v>
      </c>
      <c r="V823" s="72">
        <v>99</v>
      </c>
      <c r="W823" s="72">
        <v>73</v>
      </c>
      <c r="X823" s="72">
        <v>52</v>
      </c>
      <c r="Y823" s="72" t="s">
        <v>114</v>
      </c>
      <c r="Z823" s="72" t="s">
        <v>114</v>
      </c>
      <c r="AA823" s="72" t="s">
        <v>114</v>
      </c>
      <c r="AB823" s="72" t="s">
        <v>114</v>
      </c>
    </row>
    <row r="824" spans="1:28">
      <c r="A824" s="30">
        <v>201819</v>
      </c>
      <c r="B824" s="30" t="s">
        <v>19</v>
      </c>
      <c r="C824" s="30" t="s">
        <v>356</v>
      </c>
      <c r="D824" s="30" t="s">
        <v>20</v>
      </c>
      <c r="E824" s="30" t="s">
        <v>21</v>
      </c>
      <c r="F824" s="30" t="s">
        <v>22</v>
      </c>
      <c r="G824" s="30" t="s">
        <v>109</v>
      </c>
      <c r="H824" s="30" t="s">
        <v>384</v>
      </c>
      <c r="I824" s="30" t="s">
        <v>389</v>
      </c>
      <c r="J824" s="7" t="s">
        <v>109</v>
      </c>
      <c r="K824" s="7" t="s">
        <v>109</v>
      </c>
      <c r="L824" s="30" t="s">
        <v>348</v>
      </c>
      <c r="M824" s="30" t="s">
        <v>342</v>
      </c>
      <c r="N824" s="72">
        <v>8926</v>
      </c>
      <c r="O824" s="72">
        <v>8774</v>
      </c>
      <c r="P824" s="72">
        <v>6530</v>
      </c>
      <c r="Q824" s="72">
        <v>4689</v>
      </c>
      <c r="R824" s="72" t="s">
        <v>114</v>
      </c>
      <c r="S824" s="72" t="s">
        <v>114</v>
      </c>
      <c r="T824" s="72" t="s">
        <v>114</v>
      </c>
      <c r="U824" s="72" t="s">
        <v>114</v>
      </c>
      <c r="V824" s="72">
        <v>98</v>
      </c>
      <c r="W824" s="72">
        <v>73</v>
      </c>
      <c r="X824" s="72">
        <v>53</v>
      </c>
      <c r="Y824" s="72" t="s">
        <v>114</v>
      </c>
      <c r="Z824" s="72" t="s">
        <v>114</v>
      </c>
      <c r="AA824" s="72" t="s">
        <v>114</v>
      </c>
      <c r="AB824" s="72" t="s">
        <v>114</v>
      </c>
    </row>
    <row r="825" spans="1:28">
      <c r="A825" s="30">
        <v>201819</v>
      </c>
      <c r="B825" s="30" t="s">
        <v>19</v>
      </c>
      <c r="C825" s="30" t="s">
        <v>356</v>
      </c>
      <c r="D825" s="30" t="s">
        <v>20</v>
      </c>
      <c r="E825" s="30" t="s">
        <v>21</v>
      </c>
      <c r="F825" s="30" t="s">
        <v>22</v>
      </c>
      <c r="G825" s="30" t="s">
        <v>81</v>
      </c>
      <c r="H825" s="30" t="s">
        <v>384</v>
      </c>
      <c r="I825" s="30" t="s">
        <v>386</v>
      </c>
      <c r="J825" s="7" t="s">
        <v>109</v>
      </c>
      <c r="K825" s="7" t="s">
        <v>109</v>
      </c>
      <c r="L825" s="30" t="s">
        <v>348</v>
      </c>
      <c r="M825" s="30" t="s">
        <v>342</v>
      </c>
      <c r="N825" s="72">
        <v>7614</v>
      </c>
      <c r="O825" s="72">
        <v>7488</v>
      </c>
      <c r="P825" s="72">
        <v>6632</v>
      </c>
      <c r="Q825" s="72">
        <v>5410</v>
      </c>
      <c r="R825" s="72" t="s">
        <v>114</v>
      </c>
      <c r="S825" s="72" t="s">
        <v>114</v>
      </c>
      <c r="T825" s="72" t="s">
        <v>114</v>
      </c>
      <c r="U825" s="72" t="s">
        <v>114</v>
      </c>
      <c r="V825" s="72">
        <v>98</v>
      </c>
      <c r="W825" s="72">
        <v>87</v>
      </c>
      <c r="X825" s="72">
        <v>71</v>
      </c>
      <c r="Y825" s="72" t="s">
        <v>114</v>
      </c>
      <c r="Z825" s="72" t="s">
        <v>114</v>
      </c>
      <c r="AA825" s="72" t="s">
        <v>114</v>
      </c>
      <c r="AB825" s="72" t="s">
        <v>114</v>
      </c>
    </row>
    <row r="826" spans="1:28">
      <c r="A826" s="30">
        <v>201819</v>
      </c>
      <c r="B826" s="30" t="s">
        <v>19</v>
      </c>
      <c r="C826" s="30" t="s">
        <v>356</v>
      </c>
      <c r="D826" s="30" t="s">
        <v>20</v>
      </c>
      <c r="E826" s="30" t="s">
        <v>21</v>
      </c>
      <c r="F826" s="30" t="s">
        <v>22</v>
      </c>
      <c r="G826" s="30" t="s">
        <v>83</v>
      </c>
      <c r="H826" s="30" t="s">
        <v>384</v>
      </c>
      <c r="I826" s="30" t="s">
        <v>386</v>
      </c>
      <c r="J826" s="7" t="s">
        <v>109</v>
      </c>
      <c r="K826" s="7" t="s">
        <v>109</v>
      </c>
      <c r="L826" s="30" t="s">
        <v>348</v>
      </c>
      <c r="M826" s="30" t="s">
        <v>342</v>
      </c>
      <c r="N826" s="72">
        <v>8157</v>
      </c>
      <c r="O826" s="72">
        <v>8081</v>
      </c>
      <c r="P826" s="72">
        <v>7207</v>
      </c>
      <c r="Q826" s="72">
        <v>5865</v>
      </c>
      <c r="R826" s="72" t="s">
        <v>114</v>
      </c>
      <c r="S826" s="72" t="s">
        <v>114</v>
      </c>
      <c r="T826" s="72" t="s">
        <v>114</v>
      </c>
      <c r="U826" s="72" t="s">
        <v>114</v>
      </c>
      <c r="V826" s="72">
        <v>99</v>
      </c>
      <c r="W826" s="72">
        <v>88</v>
      </c>
      <c r="X826" s="72">
        <v>72</v>
      </c>
      <c r="Y826" s="72" t="s">
        <v>114</v>
      </c>
      <c r="Z826" s="72" t="s">
        <v>114</v>
      </c>
      <c r="AA826" s="72" t="s">
        <v>114</v>
      </c>
      <c r="AB826" s="72" t="s">
        <v>114</v>
      </c>
    </row>
    <row r="827" spans="1:28">
      <c r="A827" s="30">
        <v>201819</v>
      </c>
      <c r="B827" s="30" t="s">
        <v>19</v>
      </c>
      <c r="C827" s="30" t="s">
        <v>356</v>
      </c>
      <c r="D827" s="30" t="s">
        <v>20</v>
      </c>
      <c r="E827" s="30" t="s">
        <v>21</v>
      </c>
      <c r="F827" s="30" t="s">
        <v>22</v>
      </c>
      <c r="G827" s="30" t="s">
        <v>109</v>
      </c>
      <c r="H827" s="30" t="s">
        <v>384</v>
      </c>
      <c r="I827" s="30" t="s">
        <v>386</v>
      </c>
      <c r="J827" s="7" t="s">
        <v>109</v>
      </c>
      <c r="K827" s="7" t="s">
        <v>109</v>
      </c>
      <c r="L827" s="30" t="s">
        <v>348</v>
      </c>
      <c r="M827" s="30" t="s">
        <v>342</v>
      </c>
      <c r="N827" s="72">
        <v>15771</v>
      </c>
      <c r="O827" s="72">
        <v>15569</v>
      </c>
      <c r="P827" s="72">
        <v>13839</v>
      </c>
      <c r="Q827" s="72">
        <v>11275</v>
      </c>
      <c r="R827" s="72" t="s">
        <v>114</v>
      </c>
      <c r="S827" s="72" t="s">
        <v>114</v>
      </c>
      <c r="T827" s="72" t="s">
        <v>114</v>
      </c>
      <c r="U827" s="72" t="s">
        <v>114</v>
      </c>
      <c r="V827" s="72">
        <v>99</v>
      </c>
      <c r="W827" s="72">
        <v>88</v>
      </c>
      <c r="X827" s="72">
        <v>71</v>
      </c>
      <c r="Y827" s="72" t="s">
        <v>114</v>
      </c>
      <c r="Z827" s="72" t="s">
        <v>114</v>
      </c>
      <c r="AA827" s="72" t="s">
        <v>114</v>
      </c>
      <c r="AB827" s="72" t="s">
        <v>114</v>
      </c>
    </row>
    <row r="828" spans="1:28">
      <c r="A828" s="30">
        <v>201819</v>
      </c>
      <c r="B828" s="30" t="s">
        <v>19</v>
      </c>
      <c r="C828" s="30" t="s">
        <v>356</v>
      </c>
      <c r="D828" s="30" t="s">
        <v>20</v>
      </c>
      <c r="E828" s="30" t="s">
        <v>21</v>
      </c>
      <c r="F828" s="30" t="s">
        <v>22</v>
      </c>
      <c r="G828" s="30" t="s">
        <v>81</v>
      </c>
      <c r="H828" s="30" t="s">
        <v>384</v>
      </c>
      <c r="I828" s="30" t="s">
        <v>391</v>
      </c>
      <c r="J828" s="7" t="s">
        <v>109</v>
      </c>
      <c r="K828" s="7" t="s">
        <v>109</v>
      </c>
      <c r="L828" s="30" t="s">
        <v>348</v>
      </c>
      <c r="M828" s="30" t="s">
        <v>342</v>
      </c>
      <c r="N828" s="72">
        <v>873</v>
      </c>
      <c r="O828" s="72">
        <v>743</v>
      </c>
      <c r="P828" s="72">
        <v>238</v>
      </c>
      <c r="Q828" s="72">
        <v>126</v>
      </c>
      <c r="R828" s="72" t="s">
        <v>114</v>
      </c>
      <c r="S828" s="72" t="s">
        <v>114</v>
      </c>
      <c r="T828" s="72" t="s">
        <v>114</v>
      </c>
      <c r="U828" s="72" t="s">
        <v>114</v>
      </c>
      <c r="V828" s="72">
        <v>85</v>
      </c>
      <c r="W828" s="72">
        <v>27</v>
      </c>
      <c r="X828" s="72">
        <v>14</v>
      </c>
      <c r="Y828" s="72" t="s">
        <v>114</v>
      </c>
      <c r="Z828" s="72" t="s">
        <v>114</v>
      </c>
      <c r="AA828" s="72" t="s">
        <v>114</v>
      </c>
      <c r="AB828" s="72" t="s">
        <v>114</v>
      </c>
    </row>
    <row r="829" spans="1:28">
      <c r="A829" s="30">
        <v>201819</v>
      </c>
      <c r="B829" s="30" t="s">
        <v>19</v>
      </c>
      <c r="C829" s="30" t="s">
        <v>356</v>
      </c>
      <c r="D829" s="30" t="s">
        <v>20</v>
      </c>
      <c r="E829" s="30" t="s">
        <v>21</v>
      </c>
      <c r="F829" s="30" t="s">
        <v>22</v>
      </c>
      <c r="G829" s="30" t="s">
        <v>83</v>
      </c>
      <c r="H829" s="30" t="s">
        <v>384</v>
      </c>
      <c r="I829" s="30" t="s">
        <v>391</v>
      </c>
      <c r="J829" s="7" t="s">
        <v>109</v>
      </c>
      <c r="K829" s="7" t="s">
        <v>109</v>
      </c>
      <c r="L829" s="30" t="s">
        <v>348</v>
      </c>
      <c r="M829" s="30" t="s">
        <v>342</v>
      </c>
      <c r="N829" s="72">
        <v>277</v>
      </c>
      <c r="O829" s="72">
        <v>218</v>
      </c>
      <c r="P829" s="72">
        <v>53</v>
      </c>
      <c r="Q829" s="72">
        <v>25</v>
      </c>
      <c r="R829" s="72" t="s">
        <v>114</v>
      </c>
      <c r="S829" s="72" t="s">
        <v>114</v>
      </c>
      <c r="T829" s="72" t="s">
        <v>114</v>
      </c>
      <c r="U829" s="72" t="s">
        <v>114</v>
      </c>
      <c r="V829" s="72">
        <v>79</v>
      </c>
      <c r="W829" s="72">
        <v>19</v>
      </c>
      <c r="X829" s="72">
        <v>9</v>
      </c>
      <c r="Y829" s="72" t="s">
        <v>114</v>
      </c>
      <c r="Z829" s="72" t="s">
        <v>114</v>
      </c>
      <c r="AA829" s="72" t="s">
        <v>114</v>
      </c>
      <c r="AB829" s="72" t="s">
        <v>114</v>
      </c>
    </row>
    <row r="830" spans="1:28">
      <c r="A830" s="30">
        <v>201819</v>
      </c>
      <c r="B830" s="30" t="s">
        <v>19</v>
      </c>
      <c r="C830" s="30" t="s">
        <v>356</v>
      </c>
      <c r="D830" s="30" t="s">
        <v>20</v>
      </c>
      <c r="E830" s="30" t="s">
        <v>21</v>
      </c>
      <c r="F830" s="30" t="s">
        <v>22</v>
      </c>
      <c r="G830" s="30" t="s">
        <v>109</v>
      </c>
      <c r="H830" s="30" t="s">
        <v>384</v>
      </c>
      <c r="I830" s="30" t="s">
        <v>391</v>
      </c>
      <c r="J830" s="7" t="s">
        <v>109</v>
      </c>
      <c r="K830" s="7" t="s">
        <v>109</v>
      </c>
      <c r="L830" s="30" t="s">
        <v>348</v>
      </c>
      <c r="M830" s="30" t="s">
        <v>342</v>
      </c>
      <c r="N830" s="72">
        <v>1150</v>
      </c>
      <c r="O830" s="72">
        <v>961</v>
      </c>
      <c r="P830" s="72">
        <v>291</v>
      </c>
      <c r="Q830" s="72">
        <v>151</v>
      </c>
      <c r="R830" s="72" t="s">
        <v>114</v>
      </c>
      <c r="S830" s="72" t="s">
        <v>114</v>
      </c>
      <c r="T830" s="72" t="s">
        <v>114</v>
      </c>
      <c r="U830" s="72" t="s">
        <v>114</v>
      </c>
      <c r="V830" s="72">
        <v>84</v>
      </c>
      <c r="W830" s="72">
        <v>25</v>
      </c>
      <c r="X830" s="72">
        <v>13</v>
      </c>
      <c r="Y830" s="72" t="s">
        <v>114</v>
      </c>
      <c r="Z830" s="72" t="s">
        <v>114</v>
      </c>
      <c r="AA830" s="72" t="s">
        <v>114</v>
      </c>
      <c r="AB830" s="72" t="s">
        <v>114</v>
      </c>
    </row>
    <row r="831" spans="1:28">
      <c r="A831" s="30">
        <v>201819</v>
      </c>
      <c r="B831" s="30" t="s">
        <v>19</v>
      </c>
      <c r="C831" s="30" t="s">
        <v>356</v>
      </c>
      <c r="D831" s="30" t="s">
        <v>20</v>
      </c>
      <c r="E831" s="30" t="s">
        <v>21</v>
      </c>
      <c r="F831" s="30" t="s">
        <v>22</v>
      </c>
      <c r="G831" s="30" t="s">
        <v>81</v>
      </c>
      <c r="H831" s="30" t="s">
        <v>384</v>
      </c>
      <c r="I831" s="30" t="s">
        <v>390</v>
      </c>
      <c r="J831" s="7" t="s">
        <v>109</v>
      </c>
      <c r="K831" s="7" t="s">
        <v>109</v>
      </c>
      <c r="L831" s="30" t="s">
        <v>348</v>
      </c>
      <c r="M831" s="30" t="s">
        <v>342</v>
      </c>
      <c r="N831" s="72">
        <v>107</v>
      </c>
      <c r="O831" s="72">
        <v>99</v>
      </c>
      <c r="P831" s="72">
        <v>48</v>
      </c>
      <c r="Q831" s="72">
        <v>25</v>
      </c>
      <c r="R831" s="72" t="s">
        <v>114</v>
      </c>
      <c r="S831" s="72" t="s">
        <v>114</v>
      </c>
      <c r="T831" s="72" t="s">
        <v>114</v>
      </c>
      <c r="U831" s="72" t="s">
        <v>114</v>
      </c>
      <c r="V831" s="72">
        <v>93</v>
      </c>
      <c r="W831" s="72">
        <v>45</v>
      </c>
      <c r="X831" s="72">
        <v>23</v>
      </c>
      <c r="Y831" s="72" t="s">
        <v>114</v>
      </c>
      <c r="Z831" s="72" t="s">
        <v>114</v>
      </c>
      <c r="AA831" s="72" t="s">
        <v>114</v>
      </c>
      <c r="AB831" s="72" t="s">
        <v>114</v>
      </c>
    </row>
    <row r="832" spans="1:28">
      <c r="A832" s="30">
        <v>201819</v>
      </c>
      <c r="B832" s="30" t="s">
        <v>19</v>
      </c>
      <c r="C832" s="30" t="s">
        <v>356</v>
      </c>
      <c r="D832" s="30" t="s">
        <v>20</v>
      </c>
      <c r="E832" s="30" t="s">
        <v>21</v>
      </c>
      <c r="F832" s="30" t="s">
        <v>22</v>
      </c>
      <c r="G832" s="30" t="s">
        <v>83</v>
      </c>
      <c r="H832" s="30" t="s">
        <v>384</v>
      </c>
      <c r="I832" s="30" t="s">
        <v>390</v>
      </c>
      <c r="J832" s="7" t="s">
        <v>109</v>
      </c>
      <c r="K832" s="7" t="s">
        <v>109</v>
      </c>
      <c r="L832" s="30" t="s">
        <v>348</v>
      </c>
      <c r="M832" s="30" t="s">
        <v>342</v>
      </c>
      <c r="N832" s="72">
        <v>25</v>
      </c>
      <c r="O832" s="72">
        <v>23</v>
      </c>
      <c r="P832" s="72">
        <v>7</v>
      </c>
      <c r="Q832" s="72">
        <v>3</v>
      </c>
      <c r="R832" s="72" t="s">
        <v>114</v>
      </c>
      <c r="S832" s="72" t="s">
        <v>114</v>
      </c>
      <c r="T832" s="72" t="s">
        <v>114</v>
      </c>
      <c r="U832" s="72" t="s">
        <v>114</v>
      </c>
      <c r="V832" s="72">
        <v>92</v>
      </c>
      <c r="W832" s="72">
        <v>28</v>
      </c>
      <c r="X832" s="72">
        <v>12</v>
      </c>
      <c r="Y832" s="72" t="s">
        <v>114</v>
      </c>
      <c r="Z832" s="72" t="s">
        <v>114</v>
      </c>
      <c r="AA832" s="72" t="s">
        <v>114</v>
      </c>
      <c r="AB832" s="72" t="s">
        <v>114</v>
      </c>
    </row>
    <row r="833" spans="1:28">
      <c r="A833" s="30">
        <v>201819</v>
      </c>
      <c r="B833" s="30" t="s">
        <v>19</v>
      </c>
      <c r="C833" s="30" t="s">
        <v>356</v>
      </c>
      <c r="D833" s="30" t="s">
        <v>20</v>
      </c>
      <c r="E833" s="30" t="s">
        <v>21</v>
      </c>
      <c r="F833" s="30" t="s">
        <v>22</v>
      </c>
      <c r="G833" s="30" t="s">
        <v>109</v>
      </c>
      <c r="H833" s="30" t="s">
        <v>384</v>
      </c>
      <c r="I833" s="30" t="s">
        <v>390</v>
      </c>
      <c r="J833" s="7" t="s">
        <v>109</v>
      </c>
      <c r="K833" s="7" t="s">
        <v>109</v>
      </c>
      <c r="L833" s="30" t="s">
        <v>348</v>
      </c>
      <c r="M833" s="30" t="s">
        <v>342</v>
      </c>
      <c r="N833" s="72">
        <v>132</v>
      </c>
      <c r="O833" s="72">
        <v>122</v>
      </c>
      <c r="P833" s="72">
        <v>55</v>
      </c>
      <c r="Q833" s="72">
        <v>28</v>
      </c>
      <c r="R833" s="72" t="s">
        <v>114</v>
      </c>
      <c r="S833" s="72" t="s">
        <v>114</v>
      </c>
      <c r="T833" s="72" t="s">
        <v>114</v>
      </c>
      <c r="U833" s="72" t="s">
        <v>114</v>
      </c>
      <c r="V833" s="72">
        <v>92</v>
      </c>
      <c r="W833" s="72">
        <v>42</v>
      </c>
      <c r="X833" s="72">
        <v>21</v>
      </c>
      <c r="Y833" s="72" t="s">
        <v>114</v>
      </c>
      <c r="Z833" s="72" t="s">
        <v>114</v>
      </c>
      <c r="AA833" s="72" t="s">
        <v>114</v>
      </c>
      <c r="AB833" s="72" t="s">
        <v>114</v>
      </c>
    </row>
    <row r="834" spans="1:28">
      <c r="A834" s="30">
        <v>201819</v>
      </c>
      <c r="B834" s="30" t="s">
        <v>19</v>
      </c>
      <c r="C834" s="30" t="s">
        <v>356</v>
      </c>
      <c r="D834" s="30" t="s">
        <v>20</v>
      </c>
      <c r="E834" s="30" t="s">
        <v>21</v>
      </c>
      <c r="F834" s="30" t="s">
        <v>22</v>
      </c>
      <c r="G834" s="30" t="s">
        <v>81</v>
      </c>
      <c r="H834" s="30" t="s">
        <v>384</v>
      </c>
      <c r="I834" s="30" t="s">
        <v>387</v>
      </c>
      <c r="J834" s="7" t="s">
        <v>109</v>
      </c>
      <c r="K834" s="7" t="s">
        <v>109</v>
      </c>
      <c r="L834" s="30" t="s">
        <v>348</v>
      </c>
      <c r="M834" s="30" t="s">
        <v>342</v>
      </c>
      <c r="N834" s="72">
        <v>53370</v>
      </c>
      <c r="O834" s="72">
        <v>51517</v>
      </c>
      <c r="P834" s="72">
        <v>33224</v>
      </c>
      <c r="Q834" s="72">
        <v>21204</v>
      </c>
      <c r="R834" s="72" t="s">
        <v>114</v>
      </c>
      <c r="S834" s="72" t="s">
        <v>114</v>
      </c>
      <c r="T834" s="72" t="s">
        <v>114</v>
      </c>
      <c r="U834" s="72" t="s">
        <v>114</v>
      </c>
      <c r="V834" s="72">
        <v>97</v>
      </c>
      <c r="W834" s="72">
        <v>62</v>
      </c>
      <c r="X834" s="72">
        <v>40</v>
      </c>
      <c r="Y834" s="72" t="s">
        <v>114</v>
      </c>
      <c r="Z834" s="72" t="s">
        <v>114</v>
      </c>
      <c r="AA834" s="72" t="s">
        <v>114</v>
      </c>
      <c r="AB834" s="72" t="s">
        <v>114</v>
      </c>
    </row>
    <row r="835" spans="1:28">
      <c r="A835" s="30">
        <v>201819</v>
      </c>
      <c r="B835" s="30" t="s">
        <v>19</v>
      </c>
      <c r="C835" s="30" t="s">
        <v>356</v>
      </c>
      <c r="D835" s="30" t="s">
        <v>20</v>
      </c>
      <c r="E835" s="30" t="s">
        <v>21</v>
      </c>
      <c r="F835" s="30" t="s">
        <v>22</v>
      </c>
      <c r="G835" s="30" t="s">
        <v>83</v>
      </c>
      <c r="H835" s="30" t="s">
        <v>384</v>
      </c>
      <c r="I835" s="30" t="s">
        <v>387</v>
      </c>
      <c r="J835" s="7" t="s">
        <v>109</v>
      </c>
      <c r="K835" s="7" t="s">
        <v>109</v>
      </c>
      <c r="L835" s="30" t="s">
        <v>348</v>
      </c>
      <c r="M835" s="30" t="s">
        <v>342</v>
      </c>
      <c r="N835" s="72">
        <v>49621</v>
      </c>
      <c r="O835" s="72">
        <v>48015</v>
      </c>
      <c r="P835" s="72">
        <v>30689</v>
      </c>
      <c r="Q835" s="72">
        <v>19402</v>
      </c>
      <c r="R835" s="72" t="s">
        <v>114</v>
      </c>
      <c r="S835" s="72" t="s">
        <v>114</v>
      </c>
      <c r="T835" s="72" t="s">
        <v>114</v>
      </c>
      <c r="U835" s="72" t="s">
        <v>114</v>
      </c>
      <c r="V835" s="72">
        <v>97</v>
      </c>
      <c r="W835" s="72">
        <v>62</v>
      </c>
      <c r="X835" s="72">
        <v>39</v>
      </c>
      <c r="Y835" s="72" t="s">
        <v>114</v>
      </c>
      <c r="Z835" s="72" t="s">
        <v>114</v>
      </c>
      <c r="AA835" s="72" t="s">
        <v>114</v>
      </c>
      <c r="AB835" s="72" t="s">
        <v>114</v>
      </c>
    </row>
    <row r="836" spans="1:28">
      <c r="A836" s="30">
        <v>201819</v>
      </c>
      <c r="B836" s="30" t="s">
        <v>19</v>
      </c>
      <c r="C836" s="30" t="s">
        <v>356</v>
      </c>
      <c r="D836" s="30" t="s">
        <v>20</v>
      </c>
      <c r="E836" s="30" t="s">
        <v>21</v>
      </c>
      <c r="F836" s="30" t="s">
        <v>22</v>
      </c>
      <c r="G836" s="30" t="s">
        <v>109</v>
      </c>
      <c r="H836" s="30" t="s">
        <v>384</v>
      </c>
      <c r="I836" s="30" t="s">
        <v>387</v>
      </c>
      <c r="J836" s="7" t="s">
        <v>109</v>
      </c>
      <c r="K836" s="7" t="s">
        <v>109</v>
      </c>
      <c r="L836" s="30" t="s">
        <v>348</v>
      </c>
      <c r="M836" s="30" t="s">
        <v>342</v>
      </c>
      <c r="N836" s="72">
        <v>102991</v>
      </c>
      <c r="O836" s="72">
        <v>99532</v>
      </c>
      <c r="P836" s="72">
        <v>63913</v>
      </c>
      <c r="Q836" s="72">
        <v>40606</v>
      </c>
      <c r="R836" s="72" t="s">
        <v>114</v>
      </c>
      <c r="S836" s="72" t="s">
        <v>114</v>
      </c>
      <c r="T836" s="72" t="s">
        <v>114</v>
      </c>
      <c r="U836" s="72" t="s">
        <v>114</v>
      </c>
      <c r="V836" s="72">
        <v>97</v>
      </c>
      <c r="W836" s="72">
        <v>62</v>
      </c>
      <c r="X836" s="72">
        <v>39</v>
      </c>
      <c r="Y836" s="72" t="s">
        <v>114</v>
      </c>
      <c r="Z836" s="72" t="s">
        <v>114</v>
      </c>
      <c r="AA836" s="72" t="s">
        <v>114</v>
      </c>
      <c r="AB836" s="72" t="s">
        <v>114</v>
      </c>
    </row>
    <row r="837" spans="1:28">
      <c r="A837" s="30">
        <v>201819</v>
      </c>
      <c r="B837" s="30" t="s">
        <v>19</v>
      </c>
      <c r="C837" s="30" t="s">
        <v>356</v>
      </c>
      <c r="D837" s="30" t="s">
        <v>20</v>
      </c>
      <c r="E837" s="30" t="s">
        <v>21</v>
      </c>
      <c r="F837" s="30" t="s">
        <v>22</v>
      </c>
      <c r="G837" s="30" t="s">
        <v>81</v>
      </c>
      <c r="H837" s="30" t="s">
        <v>384</v>
      </c>
      <c r="I837" s="30" t="s">
        <v>388</v>
      </c>
      <c r="J837" s="7" t="s">
        <v>109</v>
      </c>
      <c r="K837" s="7" t="s">
        <v>109</v>
      </c>
      <c r="L837" s="30" t="s">
        <v>348</v>
      </c>
      <c r="M837" s="30" t="s">
        <v>342</v>
      </c>
      <c r="N837" s="72">
        <v>733</v>
      </c>
      <c r="O837" s="72">
        <v>711</v>
      </c>
      <c r="P837" s="72">
        <v>439</v>
      </c>
      <c r="Q837" s="72">
        <v>248</v>
      </c>
      <c r="R837" s="72" t="s">
        <v>114</v>
      </c>
      <c r="S837" s="72" t="s">
        <v>114</v>
      </c>
      <c r="T837" s="72" t="s">
        <v>114</v>
      </c>
      <c r="U837" s="72" t="s">
        <v>114</v>
      </c>
      <c r="V837" s="72">
        <v>97</v>
      </c>
      <c r="W837" s="72">
        <v>60</v>
      </c>
      <c r="X837" s="72">
        <v>34</v>
      </c>
      <c r="Y837" s="72" t="s">
        <v>114</v>
      </c>
      <c r="Z837" s="72" t="s">
        <v>114</v>
      </c>
      <c r="AA837" s="72" t="s">
        <v>114</v>
      </c>
      <c r="AB837" s="72" t="s">
        <v>114</v>
      </c>
    </row>
    <row r="838" spans="1:28">
      <c r="A838" s="30">
        <v>201819</v>
      </c>
      <c r="B838" s="30" t="s">
        <v>19</v>
      </c>
      <c r="C838" s="30" t="s">
        <v>356</v>
      </c>
      <c r="D838" s="30" t="s">
        <v>20</v>
      </c>
      <c r="E838" s="30" t="s">
        <v>21</v>
      </c>
      <c r="F838" s="30" t="s">
        <v>22</v>
      </c>
      <c r="G838" s="30" t="s">
        <v>83</v>
      </c>
      <c r="H838" s="30" t="s">
        <v>384</v>
      </c>
      <c r="I838" s="30" t="s">
        <v>388</v>
      </c>
      <c r="J838" s="7" t="s">
        <v>109</v>
      </c>
      <c r="K838" s="7" t="s">
        <v>109</v>
      </c>
      <c r="L838" s="30" t="s">
        <v>348</v>
      </c>
      <c r="M838" s="30" t="s">
        <v>342</v>
      </c>
      <c r="N838" s="72">
        <v>465</v>
      </c>
      <c r="O838" s="72">
        <v>445</v>
      </c>
      <c r="P838" s="72">
        <v>246</v>
      </c>
      <c r="Q838" s="72">
        <v>117</v>
      </c>
      <c r="R838" s="72" t="s">
        <v>114</v>
      </c>
      <c r="S838" s="72" t="s">
        <v>114</v>
      </c>
      <c r="T838" s="72" t="s">
        <v>114</v>
      </c>
      <c r="U838" s="72" t="s">
        <v>114</v>
      </c>
      <c r="V838" s="72">
        <v>96</v>
      </c>
      <c r="W838" s="72">
        <v>53</v>
      </c>
      <c r="X838" s="72">
        <v>25</v>
      </c>
      <c r="Y838" s="72" t="s">
        <v>114</v>
      </c>
      <c r="Z838" s="72" t="s">
        <v>114</v>
      </c>
      <c r="AA838" s="72" t="s">
        <v>114</v>
      </c>
      <c r="AB838" s="72" t="s">
        <v>114</v>
      </c>
    </row>
    <row r="839" spans="1:28">
      <c r="A839" s="30">
        <v>201819</v>
      </c>
      <c r="B839" s="30" t="s">
        <v>19</v>
      </c>
      <c r="C839" s="30" t="s">
        <v>356</v>
      </c>
      <c r="D839" s="30" t="s">
        <v>20</v>
      </c>
      <c r="E839" s="30" t="s">
        <v>21</v>
      </c>
      <c r="F839" s="30" t="s">
        <v>22</v>
      </c>
      <c r="G839" s="30" t="s">
        <v>109</v>
      </c>
      <c r="H839" s="30" t="s">
        <v>384</v>
      </c>
      <c r="I839" s="30" t="s">
        <v>388</v>
      </c>
      <c r="J839" s="7" t="s">
        <v>109</v>
      </c>
      <c r="K839" s="7" t="s">
        <v>109</v>
      </c>
      <c r="L839" s="30" t="s">
        <v>348</v>
      </c>
      <c r="M839" s="30" t="s">
        <v>342</v>
      </c>
      <c r="N839" s="72">
        <v>1198</v>
      </c>
      <c r="O839" s="72">
        <v>1156</v>
      </c>
      <c r="P839" s="72">
        <v>685</v>
      </c>
      <c r="Q839" s="72">
        <v>365</v>
      </c>
      <c r="R839" s="72" t="s">
        <v>114</v>
      </c>
      <c r="S839" s="72" t="s">
        <v>114</v>
      </c>
      <c r="T839" s="72" t="s">
        <v>114</v>
      </c>
      <c r="U839" s="72" t="s">
        <v>114</v>
      </c>
      <c r="V839" s="72">
        <v>96</v>
      </c>
      <c r="W839" s="72">
        <v>57</v>
      </c>
      <c r="X839" s="72">
        <v>30</v>
      </c>
      <c r="Y839" s="72" t="s">
        <v>114</v>
      </c>
      <c r="Z839" s="72" t="s">
        <v>114</v>
      </c>
      <c r="AA839" s="72" t="s">
        <v>114</v>
      </c>
      <c r="AB839" s="72" t="s">
        <v>114</v>
      </c>
    </row>
    <row r="840" spans="1:28">
      <c r="A840" s="30">
        <v>201819</v>
      </c>
      <c r="B840" s="30" t="s">
        <v>19</v>
      </c>
      <c r="C840" s="30" t="s">
        <v>356</v>
      </c>
      <c r="D840" s="30" t="s">
        <v>20</v>
      </c>
      <c r="E840" s="30" t="s">
        <v>21</v>
      </c>
      <c r="F840" s="30" t="s">
        <v>22</v>
      </c>
      <c r="G840" s="30" t="s">
        <v>81</v>
      </c>
      <c r="H840" s="30" t="s">
        <v>384</v>
      </c>
      <c r="I840" s="30" t="s">
        <v>392</v>
      </c>
      <c r="J840" s="7" t="s">
        <v>109</v>
      </c>
      <c r="K840" s="7" t="s">
        <v>109</v>
      </c>
      <c r="L840" s="30" t="s">
        <v>348</v>
      </c>
      <c r="M840" s="30" t="s">
        <v>342</v>
      </c>
      <c r="N840" s="72">
        <v>2658</v>
      </c>
      <c r="O840" s="72">
        <v>2615</v>
      </c>
      <c r="P840" s="72">
        <v>1768</v>
      </c>
      <c r="Q840" s="72">
        <v>1061</v>
      </c>
      <c r="R840" s="72" t="s">
        <v>114</v>
      </c>
      <c r="S840" s="72" t="s">
        <v>114</v>
      </c>
      <c r="T840" s="72" t="s">
        <v>114</v>
      </c>
      <c r="U840" s="72" t="s">
        <v>114</v>
      </c>
      <c r="V840" s="72">
        <v>98</v>
      </c>
      <c r="W840" s="72">
        <v>67</v>
      </c>
      <c r="X840" s="72">
        <v>40</v>
      </c>
      <c r="Y840" s="72" t="s">
        <v>114</v>
      </c>
      <c r="Z840" s="72" t="s">
        <v>114</v>
      </c>
      <c r="AA840" s="72" t="s">
        <v>114</v>
      </c>
      <c r="AB840" s="72" t="s">
        <v>114</v>
      </c>
    </row>
    <row r="841" spans="1:28">
      <c r="A841" s="30">
        <v>201819</v>
      </c>
      <c r="B841" s="30" t="s">
        <v>19</v>
      </c>
      <c r="C841" s="30" t="s">
        <v>356</v>
      </c>
      <c r="D841" s="30" t="s">
        <v>20</v>
      </c>
      <c r="E841" s="30" t="s">
        <v>21</v>
      </c>
      <c r="F841" s="30" t="s">
        <v>22</v>
      </c>
      <c r="G841" s="30" t="s">
        <v>83</v>
      </c>
      <c r="H841" s="30" t="s">
        <v>384</v>
      </c>
      <c r="I841" s="30" t="s">
        <v>392</v>
      </c>
      <c r="J841" s="7" t="s">
        <v>109</v>
      </c>
      <c r="K841" s="7" t="s">
        <v>109</v>
      </c>
      <c r="L841" s="30" t="s">
        <v>348</v>
      </c>
      <c r="M841" s="30" t="s">
        <v>342</v>
      </c>
      <c r="N841" s="72">
        <v>1041</v>
      </c>
      <c r="O841" s="72">
        <v>1014</v>
      </c>
      <c r="P841" s="72">
        <v>670</v>
      </c>
      <c r="Q841" s="72">
        <v>417</v>
      </c>
      <c r="R841" s="72" t="s">
        <v>114</v>
      </c>
      <c r="S841" s="72" t="s">
        <v>114</v>
      </c>
      <c r="T841" s="72" t="s">
        <v>114</v>
      </c>
      <c r="U841" s="72" t="s">
        <v>114</v>
      </c>
      <c r="V841" s="72">
        <v>97</v>
      </c>
      <c r="W841" s="72">
        <v>64</v>
      </c>
      <c r="X841" s="72">
        <v>40</v>
      </c>
      <c r="Y841" s="72" t="s">
        <v>114</v>
      </c>
      <c r="Z841" s="72" t="s">
        <v>114</v>
      </c>
      <c r="AA841" s="72" t="s">
        <v>114</v>
      </c>
      <c r="AB841" s="72" t="s">
        <v>114</v>
      </c>
    </row>
    <row r="842" spans="1:28">
      <c r="A842" s="30">
        <v>201819</v>
      </c>
      <c r="B842" s="30" t="s">
        <v>19</v>
      </c>
      <c r="C842" s="30" t="s">
        <v>356</v>
      </c>
      <c r="D842" s="30" t="s">
        <v>20</v>
      </c>
      <c r="E842" s="30" t="s">
        <v>21</v>
      </c>
      <c r="F842" s="30" t="s">
        <v>22</v>
      </c>
      <c r="G842" s="30" t="s">
        <v>109</v>
      </c>
      <c r="H842" s="30" t="s">
        <v>384</v>
      </c>
      <c r="I842" s="30" t="s">
        <v>392</v>
      </c>
      <c r="J842" s="7" t="s">
        <v>109</v>
      </c>
      <c r="K842" s="7" t="s">
        <v>109</v>
      </c>
      <c r="L842" s="30" t="s">
        <v>348</v>
      </c>
      <c r="M842" s="30" t="s">
        <v>342</v>
      </c>
      <c r="N842" s="72">
        <v>3699</v>
      </c>
      <c r="O842" s="72">
        <v>3629</v>
      </c>
      <c r="P842" s="72">
        <v>2438</v>
      </c>
      <c r="Q842" s="72">
        <v>1478</v>
      </c>
      <c r="R842" s="72" t="s">
        <v>114</v>
      </c>
      <c r="S842" s="72" t="s">
        <v>114</v>
      </c>
      <c r="T842" s="72" t="s">
        <v>114</v>
      </c>
      <c r="U842" s="72" t="s">
        <v>114</v>
      </c>
      <c r="V842" s="72">
        <v>98</v>
      </c>
      <c r="W842" s="72">
        <v>66</v>
      </c>
      <c r="X842" s="72">
        <v>40</v>
      </c>
      <c r="Y842" s="72" t="s">
        <v>114</v>
      </c>
      <c r="Z842" s="72" t="s">
        <v>114</v>
      </c>
      <c r="AA842" s="72" t="s">
        <v>114</v>
      </c>
      <c r="AB842" s="72" t="s">
        <v>114</v>
      </c>
    </row>
    <row r="843" spans="1:28">
      <c r="A843" s="30">
        <v>201819</v>
      </c>
      <c r="B843" s="30" t="s">
        <v>19</v>
      </c>
      <c r="C843" s="30" t="s">
        <v>356</v>
      </c>
      <c r="D843" s="30" t="s">
        <v>20</v>
      </c>
      <c r="E843" s="30" t="s">
        <v>21</v>
      </c>
      <c r="F843" s="30" t="s">
        <v>22</v>
      </c>
      <c r="G843" s="30" t="s">
        <v>81</v>
      </c>
      <c r="H843" s="30" t="s">
        <v>384</v>
      </c>
      <c r="I843" s="30" t="s">
        <v>385</v>
      </c>
      <c r="J843" s="7" t="s">
        <v>109</v>
      </c>
      <c r="K843" s="7" t="s">
        <v>109</v>
      </c>
      <c r="L843" s="30" t="s">
        <v>350</v>
      </c>
      <c r="M843" s="30" t="s">
        <v>342</v>
      </c>
      <c r="N843" s="72">
        <v>60851</v>
      </c>
      <c r="O843" s="72">
        <v>59771</v>
      </c>
      <c r="P843" s="72">
        <v>41246</v>
      </c>
      <c r="Q843" s="72">
        <v>30715</v>
      </c>
      <c r="R843" s="72" t="s">
        <v>114</v>
      </c>
      <c r="S843" s="72" t="s">
        <v>114</v>
      </c>
      <c r="T843" s="72" t="s">
        <v>114</v>
      </c>
      <c r="U843" s="72" t="s">
        <v>114</v>
      </c>
      <c r="V843" s="72">
        <v>98</v>
      </c>
      <c r="W843" s="72">
        <v>68</v>
      </c>
      <c r="X843" s="72">
        <v>50</v>
      </c>
      <c r="Y843" s="72" t="s">
        <v>114</v>
      </c>
      <c r="Z843" s="72" t="s">
        <v>114</v>
      </c>
      <c r="AA843" s="72" t="s">
        <v>114</v>
      </c>
      <c r="AB843" s="72" t="s">
        <v>114</v>
      </c>
    </row>
    <row r="844" spans="1:28">
      <c r="A844" s="30">
        <v>201819</v>
      </c>
      <c r="B844" s="30" t="s">
        <v>19</v>
      </c>
      <c r="C844" s="30" t="s">
        <v>356</v>
      </c>
      <c r="D844" s="30" t="s">
        <v>20</v>
      </c>
      <c r="E844" s="30" t="s">
        <v>21</v>
      </c>
      <c r="F844" s="30" t="s">
        <v>22</v>
      </c>
      <c r="G844" s="30" t="s">
        <v>83</v>
      </c>
      <c r="H844" s="30" t="s">
        <v>384</v>
      </c>
      <c r="I844" s="30" t="s">
        <v>385</v>
      </c>
      <c r="J844" s="7" t="s">
        <v>109</v>
      </c>
      <c r="K844" s="7" t="s">
        <v>109</v>
      </c>
      <c r="L844" s="30" t="s">
        <v>350</v>
      </c>
      <c r="M844" s="30" t="s">
        <v>342</v>
      </c>
      <c r="N844" s="72">
        <v>79188</v>
      </c>
      <c r="O844" s="72">
        <v>78133</v>
      </c>
      <c r="P844" s="72">
        <v>61082</v>
      </c>
      <c r="Q844" s="72">
        <v>48223</v>
      </c>
      <c r="R844" s="72" t="s">
        <v>114</v>
      </c>
      <c r="S844" s="72" t="s">
        <v>114</v>
      </c>
      <c r="T844" s="72" t="s">
        <v>114</v>
      </c>
      <c r="U844" s="72" t="s">
        <v>114</v>
      </c>
      <c r="V844" s="72">
        <v>99</v>
      </c>
      <c r="W844" s="72">
        <v>77</v>
      </c>
      <c r="X844" s="72">
        <v>61</v>
      </c>
      <c r="Y844" s="72" t="s">
        <v>114</v>
      </c>
      <c r="Z844" s="72" t="s">
        <v>114</v>
      </c>
      <c r="AA844" s="72" t="s">
        <v>114</v>
      </c>
      <c r="AB844" s="72" t="s">
        <v>114</v>
      </c>
    </row>
    <row r="845" spans="1:28">
      <c r="A845" s="30">
        <v>201819</v>
      </c>
      <c r="B845" s="30" t="s">
        <v>19</v>
      </c>
      <c r="C845" s="30" t="s">
        <v>356</v>
      </c>
      <c r="D845" s="30" t="s">
        <v>20</v>
      </c>
      <c r="E845" s="30" t="s">
        <v>21</v>
      </c>
      <c r="F845" s="30" t="s">
        <v>22</v>
      </c>
      <c r="G845" s="30" t="s">
        <v>109</v>
      </c>
      <c r="H845" s="30" t="s">
        <v>384</v>
      </c>
      <c r="I845" s="30" t="s">
        <v>385</v>
      </c>
      <c r="J845" s="7" t="s">
        <v>109</v>
      </c>
      <c r="K845" s="7" t="s">
        <v>109</v>
      </c>
      <c r="L845" s="30" t="s">
        <v>350</v>
      </c>
      <c r="M845" s="30" t="s">
        <v>342</v>
      </c>
      <c r="N845" s="72">
        <v>140039</v>
      </c>
      <c r="O845" s="72">
        <v>137904</v>
      </c>
      <c r="P845" s="72">
        <v>102328</v>
      </c>
      <c r="Q845" s="72">
        <v>78938</v>
      </c>
      <c r="R845" s="72" t="s">
        <v>114</v>
      </c>
      <c r="S845" s="72" t="s">
        <v>114</v>
      </c>
      <c r="T845" s="72" t="s">
        <v>114</v>
      </c>
      <c r="U845" s="72" t="s">
        <v>114</v>
      </c>
      <c r="V845" s="72">
        <v>98</v>
      </c>
      <c r="W845" s="72">
        <v>73</v>
      </c>
      <c r="X845" s="72">
        <v>56</v>
      </c>
      <c r="Y845" s="72" t="s">
        <v>114</v>
      </c>
      <c r="Z845" s="72" t="s">
        <v>114</v>
      </c>
      <c r="AA845" s="72" t="s">
        <v>114</v>
      </c>
      <c r="AB845" s="72" t="s">
        <v>114</v>
      </c>
    </row>
    <row r="846" spans="1:28">
      <c r="A846" s="30">
        <v>201819</v>
      </c>
      <c r="B846" s="30" t="s">
        <v>19</v>
      </c>
      <c r="C846" s="30" t="s">
        <v>356</v>
      </c>
      <c r="D846" s="30" t="s">
        <v>20</v>
      </c>
      <c r="E846" s="30" t="s">
        <v>21</v>
      </c>
      <c r="F846" s="30" t="s">
        <v>22</v>
      </c>
      <c r="G846" s="30" t="s">
        <v>81</v>
      </c>
      <c r="H846" s="30" t="s">
        <v>384</v>
      </c>
      <c r="I846" s="30" t="s">
        <v>393</v>
      </c>
      <c r="J846" s="7" t="s">
        <v>109</v>
      </c>
      <c r="K846" s="7" t="s">
        <v>109</v>
      </c>
      <c r="L846" s="30" t="s">
        <v>350</v>
      </c>
      <c r="M846" s="30" t="s">
        <v>342</v>
      </c>
      <c r="N846" s="72">
        <v>12</v>
      </c>
      <c r="O846" s="72">
        <v>12</v>
      </c>
      <c r="P846" s="72">
        <v>6</v>
      </c>
      <c r="Q846" s="72">
        <v>5</v>
      </c>
      <c r="R846" s="72" t="s">
        <v>114</v>
      </c>
      <c r="S846" s="72" t="s">
        <v>114</v>
      </c>
      <c r="T846" s="72" t="s">
        <v>114</v>
      </c>
      <c r="U846" s="72" t="s">
        <v>114</v>
      </c>
      <c r="V846" s="72">
        <v>100</v>
      </c>
      <c r="W846" s="72">
        <v>50</v>
      </c>
      <c r="X846" s="72">
        <v>42</v>
      </c>
      <c r="Y846" s="72" t="s">
        <v>114</v>
      </c>
      <c r="Z846" s="72" t="s">
        <v>114</v>
      </c>
      <c r="AA846" s="72" t="s">
        <v>114</v>
      </c>
      <c r="AB846" s="72" t="s">
        <v>114</v>
      </c>
    </row>
    <row r="847" spans="1:28">
      <c r="A847" s="30">
        <v>201819</v>
      </c>
      <c r="B847" s="30" t="s">
        <v>19</v>
      </c>
      <c r="C847" s="30" t="s">
        <v>356</v>
      </c>
      <c r="D847" s="30" t="s">
        <v>20</v>
      </c>
      <c r="E847" s="30" t="s">
        <v>21</v>
      </c>
      <c r="F847" s="30" t="s">
        <v>22</v>
      </c>
      <c r="G847" s="30" t="s">
        <v>83</v>
      </c>
      <c r="H847" s="30" t="s">
        <v>384</v>
      </c>
      <c r="I847" s="30" t="s">
        <v>393</v>
      </c>
      <c r="J847" s="7" t="s">
        <v>109</v>
      </c>
      <c r="K847" s="7" t="s">
        <v>109</v>
      </c>
      <c r="L847" s="30" t="s">
        <v>350</v>
      </c>
      <c r="M847" s="30" t="s">
        <v>342</v>
      </c>
      <c r="N847" s="72">
        <v>29</v>
      </c>
      <c r="O847" s="72">
        <v>28</v>
      </c>
      <c r="P847" s="72">
        <v>15</v>
      </c>
      <c r="Q847" s="72">
        <v>9</v>
      </c>
      <c r="R847" s="72" t="s">
        <v>114</v>
      </c>
      <c r="S847" s="72" t="s">
        <v>114</v>
      </c>
      <c r="T847" s="72" t="s">
        <v>114</v>
      </c>
      <c r="U847" s="72" t="s">
        <v>114</v>
      </c>
      <c r="V847" s="72">
        <v>97</v>
      </c>
      <c r="W847" s="72">
        <v>52</v>
      </c>
      <c r="X847" s="72">
        <v>31</v>
      </c>
      <c r="Y847" s="72" t="s">
        <v>114</v>
      </c>
      <c r="Z847" s="72" t="s">
        <v>114</v>
      </c>
      <c r="AA847" s="72" t="s">
        <v>114</v>
      </c>
      <c r="AB847" s="72" t="s">
        <v>114</v>
      </c>
    </row>
    <row r="848" spans="1:28">
      <c r="A848" s="30">
        <v>201819</v>
      </c>
      <c r="B848" s="30" t="s">
        <v>19</v>
      </c>
      <c r="C848" s="30" t="s">
        <v>356</v>
      </c>
      <c r="D848" s="30" t="s">
        <v>20</v>
      </c>
      <c r="E848" s="30" t="s">
        <v>21</v>
      </c>
      <c r="F848" s="30" t="s">
        <v>22</v>
      </c>
      <c r="G848" s="30" t="s">
        <v>109</v>
      </c>
      <c r="H848" s="30" t="s">
        <v>384</v>
      </c>
      <c r="I848" s="30" t="s">
        <v>393</v>
      </c>
      <c r="J848" s="7" t="s">
        <v>109</v>
      </c>
      <c r="K848" s="7" t="s">
        <v>109</v>
      </c>
      <c r="L848" s="30" t="s">
        <v>350</v>
      </c>
      <c r="M848" s="30" t="s">
        <v>342</v>
      </c>
      <c r="N848" s="72">
        <v>41</v>
      </c>
      <c r="O848" s="72">
        <v>40</v>
      </c>
      <c r="P848" s="72">
        <v>21</v>
      </c>
      <c r="Q848" s="72">
        <v>14</v>
      </c>
      <c r="R848" s="72" t="s">
        <v>114</v>
      </c>
      <c r="S848" s="72" t="s">
        <v>114</v>
      </c>
      <c r="T848" s="72" t="s">
        <v>114</v>
      </c>
      <c r="U848" s="72" t="s">
        <v>114</v>
      </c>
      <c r="V848" s="72">
        <v>98</v>
      </c>
      <c r="W848" s="72">
        <v>51</v>
      </c>
      <c r="X848" s="72">
        <v>34</v>
      </c>
      <c r="Y848" s="72" t="s">
        <v>114</v>
      </c>
      <c r="Z848" s="72" t="s">
        <v>114</v>
      </c>
      <c r="AA848" s="72" t="s">
        <v>114</v>
      </c>
      <c r="AB848" s="72" t="s">
        <v>114</v>
      </c>
    </row>
    <row r="849" spans="1:28">
      <c r="A849" s="30">
        <v>201819</v>
      </c>
      <c r="B849" s="30" t="s">
        <v>19</v>
      </c>
      <c r="C849" s="30" t="s">
        <v>356</v>
      </c>
      <c r="D849" s="30" t="s">
        <v>20</v>
      </c>
      <c r="E849" s="30" t="s">
        <v>21</v>
      </c>
      <c r="F849" s="30" t="s">
        <v>22</v>
      </c>
      <c r="G849" s="30" t="s">
        <v>81</v>
      </c>
      <c r="H849" s="30" t="s">
        <v>384</v>
      </c>
      <c r="I849" s="30" t="s">
        <v>389</v>
      </c>
      <c r="J849" s="7" t="s">
        <v>109</v>
      </c>
      <c r="K849" s="7" t="s">
        <v>109</v>
      </c>
      <c r="L849" s="30" t="s">
        <v>350</v>
      </c>
      <c r="M849" s="30" t="s">
        <v>342</v>
      </c>
      <c r="N849" s="72">
        <v>2941</v>
      </c>
      <c r="O849" s="72">
        <v>2838</v>
      </c>
      <c r="P849" s="72">
        <v>1797</v>
      </c>
      <c r="Q849" s="72">
        <v>1308</v>
      </c>
      <c r="R849" s="72" t="s">
        <v>114</v>
      </c>
      <c r="S849" s="72" t="s">
        <v>114</v>
      </c>
      <c r="T849" s="72" t="s">
        <v>114</v>
      </c>
      <c r="U849" s="72" t="s">
        <v>114</v>
      </c>
      <c r="V849" s="72">
        <v>96</v>
      </c>
      <c r="W849" s="72">
        <v>61</v>
      </c>
      <c r="X849" s="72">
        <v>44</v>
      </c>
      <c r="Y849" s="72" t="s">
        <v>114</v>
      </c>
      <c r="Z849" s="72" t="s">
        <v>114</v>
      </c>
      <c r="AA849" s="72" t="s">
        <v>114</v>
      </c>
      <c r="AB849" s="72" t="s">
        <v>114</v>
      </c>
    </row>
    <row r="850" spans="1:28">
      <c r="A850" s="30">
        <v>201819</v>
      </c>
      <c r="B850" s="30" t="s">
        <v>19</v>
      </c>
      <c r="C850" s="30" t="s">
        <v>356</v>
      </c>
      <c r="D850" s="30" t="s">
        <v>20</v>
      </c>
      <c r="E850" s="30" t="s">
        <v>21</v>
      </c>
      <c r="F850" s="30" t="s">
        <v>22</v>
      </c>
      <c r="G850" s="30" t="s">
        <v>83</v>
      </c>
      <c r="H850" s="30" t="s">
        <v>384</v>
      </c>
      <c r="I850" s="30" t="s">
        <v>389</v>
      </c>
      <c r="J850" s="7" t="s">
        <v>109</v>
      </c>
      <c r="K850" s="7" t="s">
        <v>109</v>
      </c>
      <c r="L850" s="30" t="s">
        <v>350</v>
      </c>
      <c r="M850" s="30" t="s">
        <v>342</v>
      </c>
      <c r="N850" s="72">
        <v>2851</v>
      </c>
      <c r="O850" s="72">
        <v>2769</v>
      </c>
      <c r="P850" s="72">
        <v>2076</v>
      </c>
      <c r="Q850" s="72">
        <v>1630</v>
      </c>
      <c r="R850" s="72" t="s">
        <v>114</v>
      </c>
      <c r="S850" s="72" t="s">
        <v>114</v>
      </c>
      <c r="T850" s="72" t="s">
        <v>114</v>
      </c>
      <c r="U850" s="72" t="s">
        <v>114</v>
      </c>
      <c r="V850" s="72">
        <v>97</v>
      </c>
      <c r="W850" s="72">
        <v>73</v>
      </c>
      <c r="X850" s="72">
        <v>57</v>
      </c>
      <c r="Y850" s="72" t="s">
        <v>114</v>
      </c>
      <c r="Z850" s="72" t="s">
        <v>114</v>
      </c>
      <c r="AA850" s="72" t="s">
        <v>114</v>
      </c>
      <c r="AB850" s="72" t="s">
        <v>114</v>
      </c>
    </row>
    <row r="851" spans="1:28">
      <c r="A851" s="30">
        <v>201819</v>
      </c>
      <c r="B851" s="30" t="s">
        <v>19</v>
      </c>
      <c r="C851" s="30" t="s">
        <v>356</v>
      </c>
      <c r="D851" s="30" t="s">
        <v>20</v>
      </c>
      <c r="E851" s="30" t="s">
        <v>21</v>
      </c>
      <c r="F851" s="30" t="s">
        <v>22</v>
      </c>
      <c r="G851" s="30" t="s">
        <v>109</v>
      </c>
      <c r="H851" s="30" t="s">
        <v>384</v>
      </c>
      <c r="I851" s="30" t="s">
        <v>389</v>
      </c>
      <c r="J851" s="7" t="s">
        <v>109</v>
      </c>
      <c r="K851" s="7" t="s">
        <v>109</v>
      </c>
      <c r="L851" s="30" t="s">
        <v>350</v>
      </c>
      <c r="M851" s="30" t="s">
        <v>342</v>
      </c>
      <c r="N851" s="72">
        <v>5792</v>
      </c>
      <c r="O851" s="72">
        <v>5607</v>
      </c>
      <c r="P851" s="72">
        <v>3873</v>
      </c>
      <c r="Q851" s="72">
        <v>2938</v>
      </c>
      <c r="R851" s="72" t="s">
        <v>114</v>
      </c>
      <c r="S851" s="72" t="s">
        <v>114</v>
      </c>
      <c r="T851" s="72" t="s">
        <v>114</v>
      </c>
      <c r="U851" s="72" t="s">
        <v>114</v>
      </c>
      <c r="V851" s="72">
        <v>97</v>
      </c>
      <c r="W851" s="72">
        <v>67</v>
      </c>
      <c r="X851" s="72">
        <v>51</v>
      </c>
      <c r="Y851" s="72" t="s">
        <v>114</v>
      </c>
      <c r="Z851" s="72" t="s">
        <v>114</v>
      </c>
      <c r="AA851" s="72" t="s">
        <v>114</v>
      </c>
      <c r="AB851" s="72" t="s">
        <v>114</v>
      </c>
    </row>
    <row r="852" spans="1:28">
      <c r="A852" s="30">
        <v>201819</v>
      </c>
      <c r="B852" s="30" t="s">
        <v>19</v>
      </c>
      <c r="C852" s="30" t="s">
        <v>356</v>
      </c>
      <c r="D852" s="30" t="s">
        <v>20</v>
      </c>
      <c r="E852" s="30" t="s">
        <v>21</v>
      </c>
      <c r="F852" s="30" t="s">
        <v>22</v>
      </c>
      <c r="G852" s="30" t="s">
        <v>81</v>
      </c>
      <c r="H852" s="30" t="s">
        <v>384</v>
      </c>
      <c r="I852" s="30" t="s">
        <v>386</v>
      </c>
      <c r="J852" s="7" t="s">
        <v>109</v>
      </c>
      <c r="K852" s="7" t="s">
        <v>109</v>
      </c>
      <c r="L852" s="30" t="s">
        <v>350</v>
      </c>
      <c r="M852" s="30" t="s">
        <v>342</v>
      </c>
      <c r="N852" s="72">
        <v>7754</v>
      </c>
      <c r="O852" s="72">
        <v>7565</v>
      </c>
      <c r="P852" s="72">
        <v>6688</v>
      </c>
      <c r="Q852" s="72">
        <v>5715</v>
      </c>
      <c r="R852" s="72" t="s">
        <v>114</v>
      </c>
      <c r="S852" s="72" t="s">
        <v>114</v>
      </c>
      <c r="T852" s="72" t="s">
        <v>114</v>
      </c>
      <c r="U852" s="72" t="s">
        <v>114</v>
      </c>
      <c r="V852" s="72">
        <v>98</v>
      </c>
      <c r="W852" s="72">
        <v>86</v>
      </c>
      <c r="X852" s="72">
        <v>74</v>
      </c>
      <c r="Y852" s="72" t="s">
        <v>114</v>
      </c>
      <c r="Z852" s="72" t="s">
        <v>114</v>
      </c>
      <c r="AA852" s="72" t="s">
        <v>114</v>
      </c>
      <c r="AB852" s="72" t="s">
        <v>114</v>
      </c>
    </row>
    <row r="853" spans="1:28">
      <c r="A853" s="30">
        <v>201819</v>
      </c>
      <c r="B853" s="30" t="s">
        <v>19</v>
      </c>
      <c r="C853" s="30" t="s">
        <v>356</v>
      </c>
      <c r="D853" s="30" t="s">
        <v>20</v>
      </c>
      <c r="E853" s="30" t="s">
        <v>21</v>
      </c>
      <c r="F853" s="30" t="s">
        <v>22</v>
      </c>
      <c r="G853" s="30" t="s">
        <v>83</v>
      </c>
      <c r="H853" s="30" t="s">
        <v>384</v>
      </c>
      <c r="I853" s="30" t="s">
        <v>386</v>
      </c>
      <c r="J853" s="7" t="s">
        <v>109</v>
      </c>
      <c r="K853" s="7" t="s">
        <v>109</v>
      </c>
      <c r="L853" s="30" t="s">
        <v>350</v>
      </c>
      <c r="M853" s="30" t="s">
        <v>342</v>
      </c>
      <c r="N853" s="72">
        <v>9388</v>
      </c>
      <c r="O853" s="72">
        <v>9284</v>
      </c>
      <c r="P853" s="72">
        <v>8771</v>
      </c>
      <c r="Q853" s="72">
        <v>7878</v>
      </c>
      <c r="R853" s="72" t="s">
        <v>114</v>
      </c>
      <c r="S853" s="72" t="s">
        <v>114</v>
      </c>
      <c r="T853" s="72" t="s">
        <v>114</v>
      </c>
      <c r="U853" s="72" t="s">
        <v>114</v>
      </c>
      <c r="V853" s="72">
        <v>99</v>
      </c>
      <c r="W853" s="72">
        <v>93</v>
      </c>
      <c r="X853" s="72">
        <v>84</v>
      </c>
      <c r="Y853" s="72" t="s">
        <v>114</v>
      </c>
      <c r="Z853" s="72" t="s">
        <v>114</v>
      </c>
      <c r="AA853" s="72" t="s">
        <v>114</v>
      </c>
      <c r="AB853" s="72" t="s">
        <v>114</v>
      </c>
    </row>
    <row r="854" spans="1:28">
      <c r="A854" s="30">
        <v>201819</v>
      </c>
      <c r="B854" s="30" t="s">
        <v>19</v>
      </c>
      <c r="C854" s="30" t="s">
        <v>356</v>
      </c>
      <c r="D854" s="30" t="s">
        <v>20</v>
      </c>
      <c r="E854" s="30" t="s">
        <v>21</v>
      </c>
      <c r="F854" s="30" t="s">
        <v>22</v>
      </c>
      <c r="G854" s="30" t="s">
        <v>109</v>
      </c>
      <c r="H854" s="30" t="s">
        <v>384</v>
      </c>
      <c r="I854" s="30" t="s">
        <v>386</v>
      </c>
      <c r="J854" s="7" t="s">
        <v>109</v>
      </c>
      <c r="K854" s="7" t="s">
        <v>109</v>
      </c>
      <c r="L854" s="30" t="s">
        <v>350</v>
      </c>
      <c r="M854" s="30" t="s">
        <v>342</v>
      </c>
      <c r="N854" s="72">
        <v>17142</v>
      </c>
      <c r="O854" s="72">
        <v>16849</v>
      </c>
      <c r="P854" s="72">
        <v>15459</v>
      </c>
      <c r="Q854" s="72">
        <v>13593</v>
      </c>
      <c r="R854" s="72" t="s">
        <v>114</v>
      </c>
      <c r="S854" s="72" t="s">
        <v>114</v>
      </c>
      <c r="T854" s="72" t="s">
        <v>114</v>
      </c>
      <c r="U854" s="72" t="s">
        <v>114</v>
      </c>
      <c r="V854" s="72">
        <v>98</v>
      </c>
      <c r="W854" s="72">
        <v>90</v>
      </c>
      <c r="X854" s="72">
        <v>79</v>
      </c>
      <c r="Y854" s="72" t="s">
        <v>114</v>
      </c>
      <c r="Z854" s="72" t="s">
        <v>114</v>
      </c>
      <c r="AA854" s="72" t="s">
        <v>114</v>
      </c>
      <c r="AB854" s="72" t="s">
        <v>114</v>
      </c>
    </row>
    <row r="855" spans="1:28">
      <c r="A855" s="30">
        <v>201819</v>
      </c>
      <c r="B855" s="30" t="s">
        <v>19</v>
      </c>
      <c r="C855" s="30" t="s">
        <v>356</v>
      </c>
      <c r="D855" s="30" t="s">
        <v>20</v>
      </c>
      <c r="E855" s="30" t="s">
        <v>21</v>
      </c>
      <c r="F855" s="30" t="s">
        <v>22</v>
      </c>
      <c r="G855" s="30" t="s">
        <v>81</v>
      </c>
      <c r="H855" s="30" t="s">
        <v>384</v>
      </c>
      <c r="I855" s="30" t="s">
        <v>391</v>
      </c>
      <c r="J855" s="7" t="s">
        <v>109</v>
      </c>
      <c r="K855" s="7" t="s">
        <v>109</v>
      </c>
      <c r="L855" s="30" t="s">
        <v>350</v>
      </c>
      <c r="M855" s="30" t="s">
        <v>342</v>
      </c>
      <c r="N855" s="72">
        <v>18</v>
      </c>
      <c r="O855" s="72">
        <v>17</v>
      </c>
      <c r="P855" s="72">
        <v>14</v>
      </c>
      <c r="Q855" s="72">
        <v>14</v>
      </c>
      <c r="R855" s="72" t="s">
        <v>114</v>
      </c>
      <c r="S855" s="72" t="s">
        <v>114</v>
      </c>
      <c r="T855" s="72" t="s">
        <v>114</v>
      </c>
      <c r="U855" s="72" t="s">
        <v>114</v>
      </c>
      <c r="V855" s="72">
        <v>94</v>
      </c>
      <c r="W855" s="72">
        <v>78</v>
      </c>
      <c r="X855" s="72">
        <v>78</v>
      </c>
      <c r="Y855" s="72" t="s">
        <v>114</v>
      </c>
      <c r="Z855" s="72" t="s">
        <v>114</v>
      </c>
      <c r="AA855" s="72" t="s">
        <v>114</v>
      </c>
      <c r="AB855" s="72" t="s">
        <v>114</v>
      </c>
    </row>
    <row r="856" spans="1:28">
      <c r="A856" s="30">
        <v>201819</v>
      </c>
      <c r="B856" s="30" t="s">
        <v>19</v>
      </c>
      <c r="C856" s="30" t="s">
        <v>356</v>
      </c>
      <c r="D856" s="30" t="s">
        <v>20</v>
      </c>
      <c r="E856" s="30" t="s">
        <v>21</v>
      </c>
      <c r="F856" s="30" t="s">
        <v>22</v>
      </c>
      <c r="G856" s="30" t="s">
        <v>83</v>
      </c>
      <c r="H856" s="30" t="s">
        <v>384</v>
      </c>
      <c r="I856" s="30" t="s">
        <v>391</v>
      </c>
      <c r="J856" s="7" t="s">
        <v>109</v>
      </c>
      <c r="K856" s="7" t="s">
        <v>109</v>
      </c>
      <c r="L856" s="30" t="s">
        <v>350</v>
      </c>
      <c r="M856" s="30" t="s">
        <v>342</v>
      </c>
      <c r="N856" s="72">
        <v>5</v>
      </c>
      <c r="O856" s="72">
        <v>5</v>
      </c>
      <c r="P856" s="72">
        <v>5</v>
      </c>
      <c r="Q856" s="72">
        <v>4</v>
      </c>
      <c r="R856" s="72" t="s">
        <v>114</v>
      </c>
      <c r="S856" s="72" t="s">
        <v>114</v>
      </c>
      <c r="T856" s="72" t="s">
        <v>114</v>
      </c>
      <c r="U856" s="72" t="s">
        <v>114</v>
      </c>
      <c r="V856" s="72">
        <v>100</v>
      </c>
      <c r="W856" s="72">
        <v>100</v>
      </c>
      <c r="X856" s="72">
        <v>80</v>
      </c>
      <c r="Y856" s="72" t="s">
        <v>114</v>
      </c>
      <c r="Z856" s="72" t="s">
        <v>114</v>
      </c>
      <c r="AA856" s="72" t="s">
        <v>114</v>
      </c>
      <c r="AB856" s="72" t="s">
        <v>114</v>
      </c>
    </row>
    <row r="857" spans="1:28">
      <c r="A857" s="30">
        <v>201819</v>
      </c>
      <c r="B857" s="30" t="s">
        <v>19</v>
      </c>
      <c r="C857" s="30" t="s">
        <v>356</v>
      </c>
      <c r="D857" s="30" t="s">
        <v>20</v>
      </c>
      <c r="E857" s="30" t="s">
        <v>21</v>
      </c>
      <c r="F857" s="30" t="s">
        <v>22</v>
      </c>
      <c r="G857" s="30" t="s">
        <v>109</v>
      </c>
      <c r="H857" s="30" t="s">
        <v>384</v>
      </c>
      <c r="I857" s="30" t="s">
        <v>391</v>
      </c>
      <c r="J857" s="7" t="s">
        <v>109</v>
      </c>
      <c r="K857" s="7" t="s">
        <v>109</v>
      </c>
      <c r="L857" s="30" t="s">
        <v>350</v>
      </c>
      <c r="M857" s="30" t="s">
        <v>342</v>
      </c>
      <c r="N857" s="72">
        <v>23</v>
      </c>
      <c r="O857" s="72">
        <v>22</v>
      </c>
      <c r="P857" s="72">
        <v>19</v>
      </c>
      <c r="Q857" s="72">
        <v>18</v>
      </c>
      <c r="R857" s="72" t="s">
        <v>114</v>
      </c>
      <c r="S857" s="72" t="s">
        <v>114</v>
      </c>
      <c r="T857" s="72" t="s">
        <v>114</v>
      </c>
      <c r="U857" s="72" t="s">
        <v>114</v>
      </c>
      <c r="V857" s="72">
        <v>96</v>
      </c>
      <c r="W857" s="72">
        <v>83</v>
      </c>
      <c r="X857" s="72">
        <v>78</v>
      </c>
      <c r="Y857" s="72" t="s">
        <v>114</v>
      </c>
      <c r="Z857" s="72" t="s">
        <v>114</v>
      </c>
      <c r="AA857" s="72" t="s">
        <v>114</v>
      </c>
      <c r="AB857" s="72" t="s">
        <v>114</v>
      </c>
    </row>
    <row r="858" spans="1:28">
      <c r="A858" s="30">
        <v>201819</v>
      </c>
      <c r="B858" s="30" t="s">
        <v>19</v>
      </c>
      <c r="C858" s="30" t="s">
        <v>356</v>
      </c>
      <c r="D858" s="30" t="s">
        <v>20</v>
      </c>
      <c r="E858" s="30" t="s">
        <v>21</v>
      </c>
      <c r="F858" s="30" t="s">
        <v>22</v>
      </c>
      <c r="G858" s="30" t="s">
        <v>81</v>
      </c>
      <c r="H858" s="30" t="s">
        <v>384</v>
      </c>
      <c r="I858" s="30" t="s">
        <v>390</v>
      </c>
      <c r="J858" s="7" t="s">
        <v>109</v>
      </c>
      <c r="K858" s="7" t="s">
        <v>109</v>
      </c>
      <c r="L858" s="30" t="s">
        <v>350</v>
      </c>
      <c r="M858" s="30" t="s">
        <v>342</v>
      </c>
      <c r="N858" s="72">
        <v>11</v>
      </c>
      <c r="O858" s="72">
        <v>11</v>
      </c>
      <c r="P858" s="72">
        <v>5</v>
      </c>
      <c r="Q858" s="72">
        <v>3</v>
      </c>
      <c r="R858" s="72" t="s">
        <v>114</v>
      </c>
      <c r="S858" s="72" t="s">
        <v>114</v>
      </c>
      <c r="T858" s="72" t="s">
        <v>114</v>
      </c>
      <c r="U858" s="72" t="s">
        <v>114</v>
      </c>
      <c r="V858" s="72">
        <v>100</v>
      </c>
      <c r="W858" s="72">
        <v>45</v>
      </c>
      <c r="X858" s="72">
        <v>27</v>
      </c>
      <c r="Y858" s="72" t="s">
        <v>114</v>
      </c>
      <c r="Z858" s="72" t="s">
        <v>114</v>
      </c>
      <c r="AA858" s="72" t="s">
        <v>114</v>
      </c>
      <c r="AB858" s="72" t="s">
        <v>114</v>
      </c>
    </row>
    <row r="859" spans="1:28">
      <c r="A859" s="30">
        <v>201819</v>
      </c>
      <c r="B859" s="30" t="s">
        <v>19</v>
      </c>
      <c r="C859" s="30" t="s">
        <v>356</v>
      </c>
      <c r="D859" s="30" t="s">
        <v>20</v>
      </c>
      <c r="E859" s="30" t="s">
        <v>21</v>
      </c>
      <c r="F859" s="30" t="s">
        <v>22</v>
      </c>
      <c r="G859" s="30" t="s">
        <v>83</v>
      </c>
      <c r="H859" s="30" t="s">
        <v>384</v>
      </c>
      <c r="I859" s="30" t="s">
        <v>390</v>
      </c>
      <c r="J859" s="7" t="s">
        <v>109</v>
      </c>
      <c r="K859" s="7" t="s">
        <v>109</v>
      </c>
      <c r="L859" s="30" t="s">
        <v>350</v>
      </c>
      <c r="M859" s="30" t="s">
        <v>342</v>
      </c>
      <c r="N859" s="72">
        <v>3</v>
      </c>
      <c r="O859" s="72">
        <v>3</v>
      </c>
      <c r="P859" s="72">
        <v>2</v>
      </c>
      <c r="Q859" s="72">
        <v>2</v>
      </c>
      <c r="R859" s="72" t="s">
        <v>114</v>
      </c>
      <c r="S859" s="72" t="s">
        <v>114</v>
      </c>
      <c r="T859" s="72" t="s">
        <v>114</v>
      </c>
      <c r="U859" s="72" t="s">
        <v>114</v>
      </c>
      <c r="V859" s="72">
        <v>100</v>
      </c>
      <c r="W859" s="72">
        <v>67</v>
      </c>
      <c r="X859" s="72">
        <v>67</v>
      </c>
      <c r="Y859" s="72" t="s">
        <v>114</v>
      </c>
      <c r="Z859" s="72" t="s">
        <v>114</v>
      </c>
      <c r="AA859" s="72" t="s">
        <v>114</v>
      </c>
      <c r="AB859" s="72" t="s">
        <v>114</v>
      </c>
    </row>
    <row r="860" spans="1:28">
      <c r="A860" s="30">
        <v>201819</v>
      </c>
      <c r="B860" s="30" t="s">
        <v>19</v>
      </c>
      <c r="C860" s="30" t="s">
        <v>356</v>
      </c>
      <c r="D860" s="30" t="s">
        <v>20</v>
      </c>
      <c r="E860" s="30" t="s">
        <v>21</v>
      </c>
      <c r="F860" s="30" t="s">
        <v>22</v>
      </c>
      <c r="G860" s="30" t="s">
        <v>109</v>
      </c>
      <c r="H860" s="30" t="s">
        <v>384</v>
      </c>
      <c r="I860" s="30" t="s">
        <v>390</v>
      </c>
      <c r="J860" s="7" t="s">
        <v>109</v>
      </c>
      <c r="K860" s="7" t="s">
        <v>109</v>
      </c>
      <c r="L860" s="30" t="s">
        <v>350</v>
      </c>
      <c r="M860" s="30" t="s">
        <v>342</v>
      </c>
      <c r="N860" s="72">
        <v>14</v>
      </c>
      <c r="O860" s="72">
        <v>14</v>
      </c>
      <c r="P860" s="72">
        <v>7</v>
      </c>
      <c r="Q860" s="72">
        <v>5</v>
      </c>
      <c r="R860" s="72" t="s">
        <v>114</v>
      </c>
      <c r="S860" s="72" t="s">
        <v>114</v>
      </c>
      <c r="T860" s="72" t="s">
        <v>114</v>
      </c>
      <c r="U860" s="72" t="s">
        <v>114</v>
      </c>
      <c r="V860" s="72">
        <v>100</v>
      </c>
      <c r="W860" s="72">
        <v>50</v>
      </c>
      <c r="X860" s="72">
        <v>36</v>
      </c>
      <c r="Y860" s="72" t="s">
        <v>114</v>
      </c>
      <c r="Z860" s="72" t="s">
        <v>114</v>
      </c>
      <c r="AA860" s="72" t="s">
        <v>114</v>
      </c>
      <c r="AB860" s="72" t="s">
        <v>114</v>
      </c>
    </row>
    <row r="861" spans="1:28">
      <c r="A861" s="30">
        <v>201819</v>
      </c>
      <c r="B861" s="30" t="s">
        <v>19</v>
      </c>
      <c r="C861" s="30" t="s">
        <v>356</v>
      </c>
      <c r="D861" s="30" t="s">
        <v>20</v>
      </c>
      <c r="E861" s="30" t="s">
        <v>21</v>
      </c>
      <c r="F861" s="30" t="s">
        <v>22</v>
      </c>
      <c r="G861" s="30" t="s">
        <v>81</v>
      </c>
      <c r="H861" s="30" t="s">
        <v>384</v>
      </c>
      <c r="I861" s="30" t="s">
        <v>387</v>
      </c>
      <c r="J861" s="7" t="s">
        <v>109</v>
      </c>
      <c r="K861" s="7" t="s">
        <v>109</v>
      </c>
      <c r="L861" s="30" t="s">
        <v>350</v>
      </c>
      <c r="M861" s="30" t="s">
        <v>342</v>
      </c>
      <c r="N861" s="72">
        <v>18259</v>
      </c>
      <c r="O861" s="72">
        <v>17754</v>
      </c>
      <c r="P861" s="72">
        <v>10046</v>
      </c>
      <c r="Q861" s="72">
        <v>6948</v>
      </c>
      <c r="R861" s="72" t="s">
        <v>114</v>
      </c>
      <c r="S861" s="72" t="s">
        <v>114</v>
      </c>
      <c r="T861" s="72" t="s">
        <v>114</v>
      </c>
      <c r="U861" s="72" t="s">
        <v>114</v>
      </c>
      <c r="V861" s="72">
        <v>97</v>
      </c>
      <c r="W861" s="72">
        <v>55</v>
      </c>
      <c r="X861" s="72">
        <v>38</v>
      </c>
      <c r="Y861" s="72" t="s">
        <v>114</v>
      </c>
      <c r="Z861" s="72" t="s">
        <v>114</v>
      </c>
      <c r="AA861" s="72" t="s">
        <v>114</v>
      </c>
      <c r="AB861" s="72" t="s">
        <v>114</v>
      </c>
    </row>
    <row r="862" spans="1:28">
      <c r="A862" s="30">
        <v>201819</v>
      </c>
      <c r="B862" s="30" t="s">
        <v>19</v>
      </c>
      <c r="C862" s="30" t="s">
        <v>356</v>
      </c>
      <c r="D862" s="30" t="s">
        <v>20</v>
      </c>
      <c r="E862" s="30" t="s">
        <v>21</v>
      </c>
      <c r="F862" s="30" t="s">
        <v>22</v>
      </c>
      <c r="G862" s="30" t="s">
        <v>83</v>
      </c>
      <c r="H862" s="30" t="s">
        <v>384</v>
      </c>
      <c r="I862" s="30" t="s">
        <v>387</v>
      </c>
      <c r="J862" s="7" t="s">
        <v>109</v>
      </c>
      <c r="K862" s="7" t="s">
        <v>109</v>
      </c>
      <c r="L862" s="30" t="s">
        <v>350</v>
      </c>
      <c r="M862" s="30" t="s">
        <v>342</v>
      </c>
      <c r="N862" s="72">
        <v>22379</v>
      </c>
      <c r="O862" s="72">
        <v>21890</v>
      </c>
      <c r="P862" s="72">
        <v>14643</v>
      </c>
      <c r="Q862" s="72">
        <v>10734</v>
      </c>
      <c r="R862" s="72" t="s">
        <v>114</v>
      </c>
      <c r="S862" s="72" t="s">
        <v>114</v>
      </c>
      <c r="T862" s="72" t="s">
        <v>114</v>
      </c>
      <c r="U862" s="72" t="s">
        <v>114</v>
      </c>
      <c r="V862" s="72">
        <v>98</v>
      </c>
      <c r="W862" s="72">
        <v>65</v>
      </c>
      <c r="X862" s="72">
        <v>48</v>
      </c>
      <c r="Y862" s="72" t="s">
        <v>114</v>
      </c>
      <c r="Z862" s="72" t="s">
        <v>114</v>
      </c>
      <c r="AA862" s="72" t="s">
        <v>114</v>
      </c>
      <c r="AB862" s="72" t="s">
        <v>114</v>
      </c>
    </row>
    <row r="863" spans="1:28">
      <c r="A863" s="30">
        <v>201819</v>
      </c>
      <c r="B863" s="30" t="s">
        <v>19</v>
      </c>
      <c r="C863" s="30" t="s">
        <v>356</v>
      </c>
      <c r="D863" s="30" t="s">
        <v>20</v>
      </c>
      <c r="E863" s="30" t="s">
        <v>21</v>
      </c>
      <c r="F863" s="30" t="s">
        <v>22</v>
      </c>
      <c r="G863" s="30" t="s">
        <v>109</v>
      </c>
      <c r="H863" s="30" t="s">
        <v>384</v>
      </c>
      <c r="I863" s="30" t="s">
        <v>387</v>
      </c>
      <c r="J863" s="7" t="s">
        <v>109</v>
      </c>
      <c r="K863" s="7" t="s">
        <v>109</v>
      </c>
      <c r="L863" s="30" t="s">
        <v>350</v>
      </c>
      <c r="M863" s="30" t="s">
        <v>342</v>
      </c>
      <c r="N863" s="72">
        <v>40638</v>
      </c>
      <c r="O863" s="72">
        <v>39644</v>
      </c>
      <c r="P863" s="72">
        <v>24689</v>
      </c>
      <c r="Q863" s="72">
        <v>17682</v>
      </c>
      <c r="R863" s="72" t="s">
        <v>114</v>
      </c>
      <c r="S863" s="72" t="s">
        <v>114</v>
      </c>
      <c r="T863" s="72" t="s">
        <v>114</v>
      </c>
      <c r="U863" s="72" t="s">
        <v>114</v>
      </c>
      <c r="V863" s="72">
        <v>98</v>
      </c>
      <c r="W863" s="72">
        <v>61</v>
      </c>
      <c r="X863" s="72">
        <v>44</v>
      </c>
      <c r="Y863" s="72" t="s">
        <v>114</v>
      </c>
      <c r="Z863" s="72" t="s">
        <v>114</v>
      </c>
      <c r="AA863" s="72" t="s">
        <v>114</v>
      </c>
      <c r="AB863" s="72" t="s">
        <v>114</v>
      </c>
    </row>
    <row r="864" spans="1:28">
      <c r="A864" s="30">
        <v>201819</v>
      </c>
      <c r="B864" s="30" t="s">
        <v>19</v>
      </c>
      <c r="C864" s="30" t="s">
        <v>356</v>
      </c>
      <c r="D864" s="30" t="s">
        <v>20</v>
      </c>
      <c r="E864" s="30" t="s">
        <v>21</v>
      </c>
      <c r="F864" s="30" t="s">
        <v>22</v>
      </c>
      <c r="G864" s="30" t="s">
        <v>81</v>
      </c>
      <c r="H864" s="30" t="s">
        <v>384</v>
      </c>
      <c r="I864" s="30" t="s">
        <v>388</v>
      </c>
      <c r="J864" s="7" t="s">
        <v>109</v>
      </c>
      <c r="K864" s="7" t="s">
        <v>109</v>
      </c>
      <c r="L864" s="30" t="s">
        <v>350</v>
      </c>
      <c r="M864" s="30" t="s">
        <v>342</v>
      </c>
      <c r="N864" s="72">
        <v>93</v>
      </c>
      <c r="O864" s="72">
        <v>92</v>
      </c>
      <c r="P864" s="72">
        <v>55</v>
      </c>
      <c r="Q864" s="72">
        <v>45</v>
      </c>
      <c r="R864" s="72" t="s">
        <v>114</v>
      </c>
      <c r="S864" s="72" t="s">
        <v>114</v>
      </c>
      <c r="T864" s="72" t="s">
        <v>114</v>
      </c>
      <c r="U864" s="72" t="s">
        <v>114</v>
      </c>
      <c r="V864" s="72">
        <v>99</v>
      </c>
      <c r="W864" s="72">
        <v>59</v>
      </c>
      <c r="X864" s="72">
        <v>48</v>
      </c>
      <c r="Y864" s="72" t="s">
        <v>114</v>
      </c>
      <c r="Z864" s="72" t="s">
        <v>114</v>
      </c>
      <c r="AA864" s="72" t="s">
        <v>114</v>
      </c>
      <c r="AB864" s="72" t="s">
        <v>114</v>
      </c>
    </row>
    <row r="865" spans="1:28">
      <c r="A865" s="30">
        <v>201819</v>
      </c>
      <c r="B865" s="30" t="s">
        <v>19</v>
      </c>
      <c r="C865" s="30" t="s">
        <v>356</v>
      </c>
      <c r="D865" s="30" t="s">
        <v>20</v>
      </c>
      <c r="E865" s="30" t="s">
        <v>21</v>
      </c>
      <c r="F865" s="30" t="s">
        <v>22</v>
      </c>
      <c r="G865" s="30" t="s">
        <v>83</v>
      </c>
      <c r="H865" s="30" t="s">
        <v>384</v>
      </c>
      <c r="I865" s="30" t="s">
        <v>388</v>
      </c>
      <c r="J865" s="7" t="s">
        <v>109</v>
      </c>
      <c r="K865" s="7" t="s">
        <v>109</v>
      </c>
      <c r="L865" s="30" t="s">
        <v>350</v>
      </c>
      <c r="M865" s="30" t="s">
        <v>342</v>
      </c>
      <c r="N865" s="72">
        <v>83</v>
      </c>
      <c r="O865" s="72">
        <v>80</v>
      </c>
      <c r="P865" s="72">
        <v>53</v>
      </c>
      <c r="Q865" s="72">
        <v>35</v>
      </c>
      <c r="R865" s="72" t="s">
        <v>114</v>
      </c>
      <c r="S865" s="72" t="s">
        <v>114</v>
      </c>
      <c r="T865" s="72" t="s">
        <v>114</v>
      </c>
      <c r="U865" s="72" t="s">
        <v>114</v>
      </c>
      <c r="V865" s="72">
        <v>96</v>
      </c>
      <c r="W865" s="72">
        <v>64</v>
      </c>
      <c r="X865" s="72">
        <v>42</v>
      </c>
      <c r="Y865" s="72" t="s">
        <v>114</v>
      </c>
      <c r="Z865" s="72" t="s">
        <v>114</v>
      </c>
      <c r="AA865" s="72" t="s">
        <v>114</v>
      </c>
      <c r="AB865" s="72" t="s">
        <v>114</v>
      </c>
    </row>
    <row r="866" spans="1:28">
      <c r="A866" s="30">
        <v>201819</v>
      </c>
      <c r="B866" s="30" t="s">
        <v>19</v>
      </c>
      <c r="C866" s="30" t="s">
        <v>356</v>
      </c>
      <c r="D866" s="30" t="s">
        <v>20</v>
      </c>
      <c r="E866" s="30" t="s">
        <v>21</v>
      </c>
      <c r="F866" s="30" t="s">
        <v>22</v>
      </c>
      <c r="G866" s="30" t="s">
        <v>109</v>
      </c>
      <c r="H866" s="30" t="s">
        <v>384</v>
      </c>
      <c r="I866" s="30" t="s">
        <v>388</v>
      </c>
      <c r="J866" s="7" t="s">
        <v>109</v>
      </c>
      <c r="K866" s="7" t="s">
        <v>109</v>
      </c>
      <c r="L866" s="30" t="s">
        <v>350</v>
      </c>
      <c r="M866" s="30" t="s">
        <v>342</v>
      </c>
      <c r="N866" s="72">
        <v>176</v>
      </c>
      <c r="O866" s="72">
        <v>172</v>
      </c>
      <c r="P866" s="72">
        <v>108</v>
      </c>
      <c r="Q866" s="72">
        <v>80</v>
      </c>
      <c r="R866" s="72" t="s">
        <v>114</v>
      </c>
      <c r="S866" s="72" t="s">
        <v>114</v>
      </c>
      <c r="T866" s="72" t="s">
        <v>114</v>
      </c>
      <c r="U866" s="72" t="s">
        <v>114</v>
      </c>
      <c r="V866" s="72">
        <v>98</v>
      </c>
      <c r="W866" s="72">
        <v>61</v>
      </c>
      <c r="X866" s="72">
        <v>45</v>
      </c>
      <c r="Y866" s="72" t="s">
        <v>114</v>
      </c>
      <c r="Z866" s="72" t="s">
        <v>114</v>
      </c>
      <c r="AA866" s="72" t="s">
        <v>114</v>
      </c>
      <c r="AB866" s="72" t="s">
        <v>114</v>
      </c>
    </row>
    <row r="867" spans="1:28">
      <c r="A867" s="30">
        <v>201819</v>
      </c>
      <c r="B867" s="30" t="s">
        <v>19</v>
      </c>
      <c r="C867" s="30" t="s">
        <v>356</v>
      </c>
      <c r="D867" s="30" t="s">
        <v>20</v>
      </c>
      <c r="E867" s="30" t="s">
        <v>21</v>
      </c>
      <c r="F867" s="30" t="s">
        <v>22</v>
      </c>
      <c r="G867" s="30" t="s">
        <v>81</v>
      </c>
      <c r="H867" s="30" t="s">
        <v>384</v>
      </c>
      <c r="I867" s="30" t="s">
        <v>392</v>
      </c>
      <c r="J867" s="7" t="s">
        <v>109</v>
      </c>
      <c r="K867" s="7" t="s">
        <v>109</v>
      </c>
      <c r="L867" s="30" t="s">
        <v>350</v>
      </c>
      <c r="M867" s="30" t="s">
        <v>342</v>
      </c>
      <c r="N867" s="72">
        <v>189</v>
      </c>
      <c r="O867" s="72">
        <v>183</v>
      </c>
      <c r="P867" s="72">
        <v>109</v>
      </c>
      <c r="Q867" s="72">
        <v>78</v>
      </c>
      <c r="R867" s="72" t="s">
        <v>114</v>
      </c>
      <c r="S867" s="72" t="s">
        <v>114</v>
      </c>
      <c r="T867" s="72" t="s">
        <v>114</v>
      </c>
      <c r="U867" s="72" t="s">
        <v>114</v>
      </c>
      <c r="V867" s="72">
        <v>97</v>
      </c>
      <c r="W867" s="72">
        <v>58</v>
      </c>
      <c r="X867" s="72">
        <v>41</v>
      </c>
      <c r="Y867" s="72" t="s">
        <v>114</v>
      </c>
      <c r="Z867" s="72" t="s">
        <v>114</v>
      </c>
      <c r="AA867" s="72" t="s">
        <v>114</v>
      </c>
      <c r="AB867" s="72" t="s">
        <v>114</v>
      </c>
    </row>
    <row r="868" spans="1:28">
      <c r="A868" s="30">
        <v>201819</v>
      </c>
      <c r="B868" s="30" t="s">
        <v>19</v>
      </c>
      <c r="C868" s="30" t="s">
        <v>356</v>
      </c>
      <c r="D868" s="30" t="s">
        <v>20</v>
      </c>
      <c r="E868" s="30" t="s">
        <v>21</v>
      </c>
      <c r="F868" s="30" t="s">
        <v>22</v>
      </c>
      <c r="G868" s="30" t="s">
        <v>83</v>
      </c>
      <c r="H868" s="30" t="s">
        <v>384</v>
      </c>
      <c r="I868" s="30" t="s">
        <v>392</v>
      </c>
      <c r="J868" s="7" t="s">
        <v>109</v>
      </c>
      <c r="K868" s="7" t="s">
        <v>109</v>
      </c>
      <c r="L868" s="30" t="s">
        <v>350</v>
      </c>
      <c r="M868" s="30" t="s">
        <v>342</v>
      </c>
      <c r="N868" s="72">
        <v>174</v>
      </c>
      <c r="O868" s="72">
        <v>162</v>
      </c>
      <c r="P868" s="72">
        <v>93</v>
      </c>
      <c r="Q868" s="72">
        <v>70</v>
      </c>
      <c r="R868" s="72" t="s">
        <v>114</v>
      </c>
      <c r="S868" s="72" t="s">
        <v>114</v>
      </c>
      <c r="T868" s="72" t="s">
        <v>114</v>
      </c>
      <c r="U868" s="72" t="s">
        <v>114</v>
      </c>
      <c r="V868" s="72">
        <v>93</v>
      </c>
      <c r="W868" s="72">
        <v>53</v>
      </c>
      <c r="X868" s="72">
        <v>40</v>
      </c>
      <c r="Y868" s="72" t="s">
        <v>114</v>
      </c>
      <c r="Z868" s="72" t="s">
        <v>114</v>
      </c>
      <c r="AA868" s="72" t="s">
        <v>114</v>
      </c>
      <c r="AB868" s="72" t="s">
        <v>114</v>
      </c>
    </row>
    <row r="869" spans="1:28">
      <c r="A869" s="30">
        <v>201819</v>
      </c>
      <c r="B869" s="30" t="s">
        <v>19</v>
      </c>
      <c r="C869" s="30" t="s">
        <v>356</v>
      </c>
      <c r="D869" s="30" t="s">
        <v>20</v>
      </c>
      <c r="E869" s="30" t="s">
        <v>21</v>
      </c>
      <c r="F869" s="30" t="s">
        <v>22</v>
      </c>
      <c r="G869" s="30" t="s">
        <v>109</v>
      </c>
      <c r="H869" s="30" t="s">
        <v>384</v>
      </c>
      <c r="I869" s="30" t="s">
        <v>392</v>
      </c>
      <c r="J869" s="7" t="s">
        <v>109</v>
      </c>
      <c r="K869" s="7" t="s">
        <v>109</v>
      </c>
      <c r="L869" s="30" t="s">
        <v>350</v>
      </c>
      <c r="M869" s="30" t="s">
        <v>342</v>
      </c>
      <c r="N869" s="72">
        <v>363</v>
      </c>
      <c r="O869" s="72">
        <v>345</v>
      </c>
      <c r="P869" s="72">
        <v>202</v>
      </c>
      <c r="Q869" s="72">
        <v>148</v>
      </c>
      <c r="R869" s="72" t="s">
        <v>114</v>
      </c>
      <c r="S869" s="72" t="s">
        <v>114</v>
      </c>
      <c r="T869" s="72" t="s">
        <v>114</v>
      </c>
      <c r="U869" s="72" t="s">
        <v>114</v>
      </c>
      <c r="V869" s="72">
        <v>95</v>
      </c>
      <c r="W869" s="72">
        <v>56</v>
      </c>
      <c r="X869" s="72">
        <v>41</v>
      </c>
      <c r="Y869" s="72" t="s">
        <v>114</v>
      </c>
      <c r="Z869" s="72" t="s">
        <v>114</v>
      </c>
      <c r="AA869" s="72" t="s">
        <v>114</v>
      </c>
      <c r="AB869" s="72" t="s">
        <v>114</v>
      </c>
    </row>
    <row r="870" spans="1:28">
      <c r="A870" s="30">
        <v>201819</v>
      </c>
      <c r="B870" s="30" t="s">
        <v>19</v>
      </c>
      <c r="C870" s="30" t="s">
        <v>356</v>
      </c>
      <c r="D870" s="30" t="s">
        <v>20</v>
      </c>
      <c r="E870" s="30" t="s">
        <v>21</v>
      </c>
      <c r="F870" s="30" t="s">
        <v>22</v>
      </c>
      <c r="G870" s="30" t="s">
        <v>81</v>
      </c>
      <c r="H870" s="30" t="s">
        <v>384</v>
      </c>
      <c r="I870" s="30" t="s">
        <v>385</v>
      </c>
      <c r="J870" s="7" t="s">
        <v>109</v>
      </c>
      <c r="K870" s="7" t="s">
        <v>109</v>
      </c>
      <c r="L870" s="30" t="s">
        <v>340</v>
      </c>
      <c r="M870" s="30" t="s">
        <v>342</v>
      </c>
      <c r="N870" s="72">
        <v>133781</v>
      </c>
      <c r="O870" s="72">
        <v>132025</v>
      </c>
      <c r="P870" s="72">
        <v>92693</v>
      </c>
      <c r="Q870" s="72">
        <v>70283</v>
      </c>
      <c r="R870" s="72" t="s">
        <v>114</v>
      </c>
      <c r="S870" s="72" t="s">
        <v>114</v>
      </c>
      <c r="T870" s="72" t="s">
        <v>114</v>
      </c>
      <c r="U870" s="72" t="s">
        <v>114</v>
      </c>
      <c r="V870" s="72">
        <v>99</v>
      </c>
      <c r="W870" s="72">
        <v>69</v>
      </c>
      <c r="X870" s="72">
        <v>53</v>
      </c>
      <c r="Y870" s="72" t="s">
        <v>114</v>
      </c>
      <c r="Z870" s="72" t="s">
        <v>114</v>
      </c>
      <c r="AA870" s="72" t="s">
        <v>114</v>
      </c>
      <c r="AB870" s="72" t="s">
        <v>114</v>
      </c>
    </row>
    <row r="871" spans="1:28">
      <c r="A871" s="30">
        <v>201819</v>
      </c>
      <c r="B871" s="30" t="s">
        <v>19</v>
      </c>
      <c r="C871" s="30" t="s">
        <v>356</v>
      </c>
      <c r="D871" s="30" t="s">
        <v>20</v>
      </c>
      <c r="E871" s="30" t="s">
        <v>21</v>
      </c>
      <c r="F871" s="30" t="s">
        <v>22</v>
      </c>
      <c r="G871" s="30" t="s">
        <v>83</v>
      </c>
      <c r="H871" s="30" t="s">
        <v>384</v>
      </c>
      <c r="I871" s="30" t="s">
        <v>385</v>
      </c>
      <c r="J871" s="7" t="s">
        <v>109</v>
      </c>
      <c r="K871" s="7" t="s">
        <v>109</v>
      </c>
      <c r="L871" s="30" t="s">
        <v>340</v>
      </c>
      <c r="M871" s="30" t="s">
        <v>342</v>
      </c>
      <c r="N871" s="72">
        <v>134684</v>
      </c>
      <c r="O871" s="72">
        <v>133215</v>
      </c>
      <c r="P871" s="72">
        <v>97963</v>
      </c>
      <c r="Q871" s="72">
        <v>75037</v>
      </c>
      <c r="R871" s="72" t="s">
        <v>114</v>
      </c>
      <c r="S871" s="72" t="s">
        <v>114</v>
      </c>
      <c r="T871" s="72" t="s">
        <v>114</v>
      </c>
      <c r="U871" s="72" t="s">
        <v>114</v>
      </c>
      <c r="V871" s="72">
        <v>99</v>
      </c>
      <c r="W871" s="72">
        <v>73</v>
      </c>
      <c r="X871" s="72">
        <v>56</v>
      </c>
      <c r="Y871" s="72" t="s">
        <v>114</v>
      </c>
      <c r="Z871" s="72" t="s">
        <v>114</v>
      </c>
      <c r="AA871" s="72" t="s">
        <v>114</v>
      </c>
      <c r="AB871" s="72" t="s">
        <v>114</v>
      </c>
    </row>
    <row r="872" spans="1:28">
      <c r="A872" s="30">
        <v>201819</v>
      </c>
      <c r="B872" s="30" t="s">
        <v>19</v>
      </c>
      <c r="C872" s="30" t="s">
        <v>356</v>
      </c>
      <c r="D872" s="30" t="s">
        <v>20</v>
      </c>
      <c r="E872" s="30" t="s">
        <v>21</v>
      </c>
      <c r="F872" s="30" t="s">
        <v>22</v>
      </c>
      <c r="G872" s="30" t="s">
        <v>109</v>
      </c>
      <c r="H872" s="30" t="s">
        <v>384</v>
      </c>
      <c r="I872" s="30" t="s">
        <v>385</v>
      </c>
      <c r="J872" s="7" t="s">
        <v>109</v>
      </c>
      <c r="K872" s="7" t="s">
        <v>109</v>
      </c>
      <c r="L872" s="30" t="s">
        <v>340</v>
      </c>
      <c r="M872" s="30" t="s">
        <v>342</v>
      </c>
      <c r="N872" s="72">
        <v>268465</v>
      </c>
      <c r="O872" s="72">
        <v>265240</v>
      </c>
      <c r="P872" s="72">
        <v>190656</v>
      </c>
      <c r="Q872" s="72">
        <v>145320</v>
      </c>
      <c r="R872" s="72" t="s">
        <v>114</v>
      </c>
      <c r="S872" s="72" t="s">
        <v>114</v>
      </c>
      <c r="T872" s="72" t="s">
        <v>114</v>
      </c>
      <c r="U872" s="72" t="s">
        <v>114</v>
      </c>
      <c r="V872" s="72">
        <v>99</v>
      </c>
      <c r="W872" s="72">
        <v>71</v>
      </c>
      <c r="X872" s="72">
        <v>54</v>
      </c>
      <c r="Y872" s="72" t="s">
        <v>114</v>
      </c>
      <c r="Z872" s="72" t="s">
        <v>114</v>
      </c>
      <c r="AA872" s="72" t="s">
        <v>114</v>
      </c>
      <c r="AB872" s="72" t="s">
        <v>114</v>
      </c>
    </row>
    <row r="873" spans="1:28">
      <c r="A873" s="30">
        <v>201819</v>
      </c>
      <c r="B873" s="30" t="s">
        <v>19</v>
      </c>
      <c r="C873" s="30" t="s">
        <v>356</v>
      </c>
      <c r="D873" s="30" t="s">
        <v>20</v>
      </c>
      <c r="E873" s="30" t="s">
        <v>21</v>
      </c>
      <c r="F873" s="30" t="s">
        <v>22</v>
      </c>
      <c r="G873" s="30" t="s">
        <v>81</v>
      </c>
      <c r="H873" s="30" t="s">
        <v>384</v>
      </c>
      <c r="I873" s="30" t="s">
        <v>393</v>
      </c>
      <c r="J873" s="7" t="s">
        <v>109</v>
      </c>
      <c r="K873" s="7" t="s">
        <v>109</v>
      </c>
      <c r="L873" s="30" t="s">
        <v>340</v>
      </c>
      <c r="M873" s="30" t="s">
        <v>342</v>
      </c>
      <c r="N873" s="72">
        <v>251</v>
      </c>
      <c r="O873" s="72">
        <v>218</v>
      </c>
      <c r="P873" s="72">
        <v>65</v>
      </c>
      <c r="Q873" s="72">
        <v>30</v>
      </c>
      <c r="R873" s="72" t="s">
        <v>114</v>
      </c>
      <c r="S873" s="72" t="s">
        <v>114</v>
      </c>
      <c r="T873" s="72" t="s">
        <v>114</v>
      </c>
      <c r="U873" s="72" t="s">
        <v>114</v>
      </c>
      <c r="V873" s="72">
        <v>87</v>
      </c>
      <c r="W873" s="72">
        <v>26</v>
      </c>
      <c r="X873" s="72">
        <v>12</v>
      </c>
      <c r="Y873" s="72" t="s">
        <v>114</v>
      </c>
      <c r="Z873" s="72" t="s">
        <v>114</v>
      </c>
      <c r="AA873" s="72" t="s">
        <v>114</v>
      </c>
      <c r="AB873" s="72" t="s">
        <v>114</v>
      </c>
    </row>
    <row r="874" spans="1:28">
      <c r="A874" s="30">
        <v>201819</v>
      </c>
      <c r="B874" s="30" t="s">
        <v>19</v>
      </c>
      <c r="C874" s="30" t="s">
        <v>356</v>
      </c>
      <c r="D874" s="30" t="s">
        <v>20</v>
      </c>
      <c r="E874" s="30" t="s">
        <v>21</v>
      </c>
      <c r="F874" s="30" t="s">
        <v>22</v>
      </c>
      <c r="G874" s="30" t="s">
        <v>83</v>
      </c>
      <c r="H874" s="30" t="s">
        <v>384</v>
      </c>
      <c r="I874" s="30" t="s">
        <v>393</v>
      </c>
      <c r="J874" s="7" t="s">
        <v>109</v>
      </c>
      <c r="K874" s="7" t="s">
        <v>109</v>
      </c>
      <c r="L874" s="30" t="s">
        <v>340</v>
      </c>
      <c r="M874" s="30" t="s">
        <v>342</v>
      </c>
      <c r="N874" s="72">
        <v>330</v>
      </c>
      <c r="O874" s="72">
        <v>310</v>
      </c>
      <c r="P874" s="72">
        <v>76</v>
      </c>
      <c r="Q874" s="72">
        <v>38</v>
      </c>
      <c r="R874" s="72" t="s">
        <v>114</v>
      </c>
      <c r="S874" s="72" t="s">
        <v>114</v>
      </c>
      <c r="T874" s="72" t="s">
        <v>114</v>
      </c>
      <c r="U874" s="72" t="s">
        <v>114</v>
      </c>
      <c r="V874" s="72">
        <v>94</v>
      </c>
      <c r="W874" s="72">
        <v>23</v>
      </c>
      <c r="X874" s="72">
        <v>12</v>
      </c>
      <c r="Y874" s="72" t="s">
        <v>114</v>
      </c>
      <c r="Z874" s="72" t="s">
        <v>114</v>
      </c>
      <c r="AA874" s="72" t="s">
        <v>114</v>
      </c>
      <c r="AB874" s="72" t="s">
        <v>114</v>
      </c>
    </row>
    <row r="875" spans="1:28">
      <c r="A875" s="30">
        <v>201819</v>
      </c>
      <c r="B875" s="30" t="s">
        <v>19</v>
      </c>
      <c r="C875" s="30" t="s">
        <v>356</v>
      </c>
      <c r="D875" s="30" t="s">
        <v>20</v>
      </c>
      <c r="E875" s="30" t="s">
        <v>21</v>
      </c>
      <c r="F875" s="30" t="s">
        <v>22</v>
      </c>
      <c r="G875" s="30" t="s">
        <v>109</v>
      </c>
      <c r="H875" s="30" t="s">
        <v>384</v>
      </c>
      <c r="I875" s="30" t="s">
        <v>393</v>
      </c>
      <c r="J875" s="7" t="s">
        <v>109</v>
      </c>
      <c r="K875" s="7" t="s">
        <v>109</v>
      </c>
      <c r="L875" s="30" t="s">
        <v>340</v>
      </c>
      <c r="M875" s="30" t="s">
        <v>342</v>
      </c>
      <c r="N875" s="72">
        <v>581</v>
      </c>
      <c r="O875" s="72">
        <v>528</v>
      </c>
      <c r="P875" s="72">
        <v>141</v>
      </c>
      <c r="Q875" s="72">
        <v>68</v>
      </c>
      <c r="R875" s="72" t="s">
        <v>114</v>
      </c>
      <c r="S875" s="72" t="s">
        <v>114</v>
      </c>
      <c r="T875" s="72" t="s">
        <v>114</v>
      </c>
      <c r="U875" s="72" t="s">
        <v>114</v>
      </c>
      <c r="V875" s="72">
        <v>91</v>
      </c>
      <c r="W875" s="72">
        <v>24</v>
      </c>
      <c r="X875" s="72">
        <v>12</v>
      </c>
      <c r="Y875" s="72" t="s">
        <v>114</v>
      </c>
      <c r="Z875" s="72" t="s">
        <v>114</v>
      </c>
      <c r="AA875" s="72" t="s">
        <v>114</v>
      </c>
      <c r="AB875" s="72" t="s">
        <v>114</v>
      </c>
    </row>
    <row r="876" spans="1:28">
      <c r="A876" s="30">
        <v>201819</v>
      </c>
      <c r="B876" s="30" t="s">
        <v>19</v>
      </c>
      <c r="C876" s="30" t="s">
        <v>356</v>
      </c>
      <c r="D876" s="30" t="s">
        <v>20</v>
      </c>
      <c r="E876" s="30" t="s">
        <v>21</v>
      </c>
      <c r="F876" s="30" t="s">
        <v>22</v>
      </c>
      <c r="G876" s="30" t="s">
        <v>81</v>
      </c>
      <c r="H876" s="30" t="s">
        <v>384</v>
      </c>
      <c r="I876" s="30" t="s">
        <v>389</v>
      </c>
      <c r="J876" s="7" t="s">
        <v>109</v>
      </c>
      <c r="K876" s="7" t="s">
        <v>109</v>
      </c>
      <c r="L876" s="30" t="s">
        <v>340</v>
      </c>
      <c r="M876" s="30" t="s">
        <v>342</v>
      </c>
      <c r="N876" s="72">
        <v>4808</v>
      </c>
      <c r="O876" s="72">
        <v>4716</v>
      </c>
      <c r="P876" s="72">
        <v>3319</v>
      </c>
      <c r="Q876" s="72">
        <v>2491</v>
      </c>
      <c r="R876" s="72" t="s">
        <v>114</v>
      </c>
      <c r="S876" s="72" t="s">
        <v>114</v>
      </c>
      <c r="T876" s="72" t="s">
        <v>114</v>
      </c>
      <c r="U876" s="72" t="s">
        <v>114</v>
      </c>
      <c r="V876" s="72">
        <v>98</v>
      </c>
      <c r="W876" s="72">
        <v>69</v>
      </c>
      <c r="X876" s="72">
        <v>52</v>
      </c>
      <c r="Y876" s="72" t="s">
        <v>114</v>
      </c>
      <c r="Z876" s="72" t="s">
        <v>114</v>
      </c>
      <c r="AA876" s="72" t="s">
        <v>114</v>
      </c>
      <c r="AB876" s="72" t="s">
        <v>114</v>
      </c>
    </row>
    <row r="877" spans="1:28">
      <c r="A877" s="30">
        <v>201819</v>
      </c>
      <c r="B877" s="30" t="s">
        <v>19</v>
      </c>
      <c r="C877" s="30" t="s">
        <v>356</v>
      </c>
      <c r="D877" s="30" t="s">
        <v>20</v>
      </c>
      <c r="E877" s="30" t="s">
        <v>21</v>
      </c>
      <c r="F877" s="30" t="s">
        <v>22</v>
      </c>
      <c r="G877" s="30" t="s">
        <v>83</v>
      </c>
      <c r="H877" s="30" t="s">
        <v>384</v>
      </c>
      <c r="I877" s="30" t="s">
        <v>389</v>
      </c>
      <c r="J877" s="7" t="s">
        <v>109</v>
      </c>
      <c r="K877" s="7" t="s">
        <v>109</v>
      </c>
      <c r="L877" s="30" t="s">
        <v>340</v>
      </c>
      <c r="M877" s="30" t="s">
        <v>342</v>
      </c>
      <c r="N877" s="72">
        <v>4018</v>
      </c>
      <c r="O877" s="72">
        <v>3964</v>
      </c>
      <c r="P877" s="72">
        <v>2894</v>
      </c>
      <c r="Q877" s="72">
        <v>2222</v>
      </c>
      <c r="R877" s="72" t="s">
        <v>114</v>
      </c>
      <c r="S877" s="72" t="s">
        <v>114</v>
      </c>
      <c r="T877" s="72" t="s">
        <v>114</v>
      </c>
      <c r="U877" s="72" t="s">
        <v>114</v>
      </c>
      <c r="V877" s="72">
        <v>99</v>
      </c>
      <c r="W877" s="72">
        <v>72</v>
      </c>
      <c r="X877" s="72">
        <v>55</v>
      </c>
      <c r="Y877" s="72" t="s">
        <v>114</v>
      </c>
      <c r="Z877" s="72" t="s">
        <v>114</v>
      </c>
      <c r="AA877" s="72" t="s">
        <v>114</v>
      </c>
      <c r="AB877" s="72" t="s">
        <v>114</v>
      </c>
    </row>
    <row r="878" spans="1:28">
      <c r="A878" s="30">
        <v>201819</v>
      </c>
      <c r="B878" s="30" t="s">
        <v>19</v>
      </c>
      <c r="C878" s="30" t="s">
        <v>356</v>
      </c>
      <c r="D878" s="30" t="s">
        <v>20</v>
      </c>
      <c r="E878" s="30" t="s">
        <v>21</v>
      </c>
      <c r="F878" s="30" t="s">
        <v>22</v>
      </c>
      <c r="G878" s="30" t="s">
        <v>109</v>
      </c>
      <c r="H878" s="30" t="s">
        <v>384</v>
      </c>
      <c r="I878" s="30" t="s">
        <v>389</v>
      </c>
      <c r="J878" s="7" t="s">
        <v>109</v>
      </c>
      <c r="K878" s="7" t="s">
        <v>109</v>
      </c>
      <c r="L878" s="30" t="s">
        <v>340</v>
      </c>
      <c r="M878" s="30" t="s">
        <v>342</v>
      </c>
      <c r="N878" s="72">
        <v>8826</v>
      </c>
      <c r="O878" s="72">
        <v>8680</v>
      </c>
      <c r="P878" s="72">
        <v>6213</v>
      </c>
      <c r="Q878" s="72">
        <v>4713</v>
      </c>
      <c r="R878" s="72" t="s">
        <v>114</v>
      </c>
      <c r="S878" s="72" t="s">
        <v>114</v>
      </c>
      <c r="T878" s="72" t="s">
        <v>114</v>
      </c>
      <c r="U878" s="72" t="s">
        <v>114</v>
      </c>
      <c r="V878" s="72">
        <v>98</v>
      </c>
      <c r="W878" s="72">
        <v>70</v>
      </c>
      <c r="X878" s="72">
        <v>53</v>
      </c>
      <c r="Y878" s="72" t="s">
        <v>114</v>
      </c>
      <c r="Z878" s="72" t="s">
        <v>114</v>
      </c>
      <c r="AA878" s="72" t="s">
        <v>114</v>
      </c>
      <c r="AB878" s="72" t="s">
        <v>114</v>
      </c>
    </row>
    <row r="879" spans="1:28">
      <c r="A879" s="30">
        <v>201819</v>
      </c>
      <c r="B879" s="30" t="s">
        <v>19</v>
      </c>
      <c r="C879" s="30" t="s">
        <v>356</v>
      </c>
      <c r="D879" s="30" t="s">
        <v>20</v>
      </c>
      <c r="E879" s="30" t="s">
        <v>21</v>
      </c>
      <c r="F879" s="30" t="s">
        <v>22</v>
      </c>
      <c r="G879" s="30" t="s">
        <v>81</v>
      </c>
      <c r="H879" s="30" t="s">
        <v>384</v>
      </c>
      <c r="I879" s="30" t="s">
        <v>386</v>
      </c>
      <c r="J879" s="7" t="s">
        <v>109</v>
      </c>
      <c r="K879" s="7" t="s">
        <v>109</v>
      </c>
      <c r="L879" s="30" t="s">
        <v>340</v>
      </c>
      <c r="M879" s="30" t="s">
        <v>342</v>
      </c>
      <c r="N879" s="72">
        <v>12234</v>
      </c>
      <c r="O879" s="72">
        <v>12111</v>
      </c>
      <c r="P879" s="72">
        <v>11143</v>
      </c>
      <c r="Q879" s="72">
        <v>9754</v>
      </c>
      <c r="R879" s="72" t="s">
        <v>114</v>
      </c>
      <c r="S879" s="72" t="s">
        <v>114</v>
      </c>
      <c r="T879" s="72" t="s">
        <v>114</v>
      </c>
      <c r="U879" s="72" t="s">
        <v>114</v>
      </c>
      <c r="V879" s="72">
        <v>99</v>
      </c>
      <c r="W879" s="72">
        <v>91</v>
      </c>
      <c r="X879" s="72">
        <v>80</v>
      </c>
      <c r="Y879" s="72" t="s">
        <v>114</v>
      </c>
      <c r="Z879" s="72" t="s">
        <v>114</v>
      </c>
      <c r="AA879" s="72" t="s">
        <v>114</v>
      </c>
      <c r="AB879" s="72" t="s">
        <v>114</v>
      </c>
    </row>
    <row r="880" spans="1:28">
      <c r="A880" s="30">
        <v>201819</v>
      </c>
      <c r="B880" s="30" t="s">
        <v>19</v>
      </c>
      <c r="C880" s="30" t="s">
        <v>356</v>
      </c>
      <c r="D880" s="30" t="s">
        <v>20</v>
      </c>
      <c r="E880" s="30" t="s">
        <v>21</v>
      </c>
      <c r="F880" s="30" t="s">
        <v>22</v>
      </c>
      <c r="G880" s="30" t="s">
        <v>83</v>
      </c>
      <c r="H880" s="30" t="s">
        <v>384</v>
      </c>
      <c r="I880" s="30" t="s">
        <v>386</v>
      </c>
      <c r="J880" s="7" t="s">
        <v>109</v>
      </c>
      <c r="K880" s="7" t="s">
        <v>109</v>
      </c>
      <c r="L880" s="30" t="s">
        <v>340</v>
      </c>
      <c r="M880" s="30" t="s">
        <v>342</v>
      </c>
      <c r="N880" s="72">
        <v>12699</v>
      </c>
      <c r="O880" s="72">
        <v>12611</v>
      </c>
      <c r="P880" s="72">
        <v>11800</v>
      </c>
      <c r="Q880" s="72">
        <v>10529</v>
      </c>
      <c r="R880" s="72" t="s">
        <v>114</v>
      </c>
      <c r="S880" s="72" t="s">
        <v>114</v>
      </c>
      <c r="T880" s="72" t="s">
        <v>114</v>
      </c>
      <c r="U880" s="72" t="s">
        <v>114</v>
      </c>
      <c r="V880" s="72">
        <v>99</v>
      </c>
      <c r="W880" s="72">
        <v>93</v>
      </c>
      <c r="X880" s="72">
        <v>83</v>
      </c>
      <c r="Y880" s="72" t="s">
        <v>114</v>
      </c>
      <c r="Z880" s="72" t="s">
        <v>114</v>
      </c>
      <c r="AA880" s="72" t="s">
        <v>114</v>
      </c>
      <c r="AB880" s="72" t="s">
        <v>114</v>
      </c>
    </row>
    <row r="881" spans="1:28">
      <c r="A881" s="30">
        <v>201819</v>
      </c>
      <c r="B881" s="30" t="s">
        <v>19</v>
      </c>
      <c r="C881" s="30" t="s">
        <v>356</v>
      </c>
      <c r="D881" s="30" t="s">
        <v>20</v>
      </c>
      <c r="E881" s="30" t="s">
        <v>21</v>
      </c>
      <c r="F881" s="30" t="s">
        <v>22</v>
      </c>
      <c r="G881" s="30" t="s">
        <v>109</v>
      </c>
      <c r="H881" s="30" t="s">
        <v>384</v>
      </c>
      <c r="I881" s="30" t="s">
        <v>386</v>
      </c>
      <c r="J881" s="7" t="s">
        <v>109</v>
      </c>
      <c r="K881" s="7" t="s">
        <v>109</v>
      </c>
      <c r="L881" s="30" t="s">
        <v>340</v>
      </c>
      <c r="M881" s="30" t="s">
        <v>342</v>
      </c>
      <c r="N881" s="72">
        <v>24933</v>
      </c>
      <c r="O881" s="72">
        <v>24722</v>
      </c>
      <c r="P881" s="72">
        <v>22943</v>
      </c>
      <c r="Q881" s="72">
        <v>20283</v>
      </c>
      <c r="R881" s="72" t="s">
        <v>114</v>
      </c>
      <c r="S881" s="72" t="s">
        <v>114</v>
      </c>
      <c r="T881" s="72" t="s">
        <v>114</v>
      </c>
      <c r="U881" s="72" t="s">
        <v>114</v>
      </c>
      <c r="V881" s="72">
        <v>99</v>
      </c>
      <c r="W881" s="72">
        <v>92</v>
      </c>
      <c r="X881" s="72">
        <v>81</v>
      </c>
      <c r="Y881" s="72" t="s">
        <v>114</v>
      </c>
      <c r="Z881" s="72" t="s">
        <v>114</v>
      </c>
      <c r="AA881" s="72" t="s">
        <v>114</v>
      </c>
      <c r="AB881" s="72" t="s">
        <v>114</v>
      </c>
    </row>
    <row r="882" spans="1:28">
      <c r="A882" s="30">
        <v>201819</v>
      </c>
      <c r="B882" s="30" t="s">
        <v>19</v>
      </c>
      <c r="C882" s="30" t="s">
        <v>356</v>
      </c>
      <c r="D882" s="30" t="s">
        <v>20</v>
      </c>
      <c r="E882" s="30" t="s">
        <v>21</v>
      </c>
      <c r="F882" s="30" t="s">
        <v>22</v>
      </c>
      <c r="G882" s="30" t="s">
        <v>81</v>
      </c>
      <c r="H882" s="30" t="s">
        <v>384</v>
      </c>
      <c r="I882" s="30" t="s">
        <v>391</v>
      </c>
      <c r="J882" s="7" t="s">
        <v>109</v>
      </c>
      <c r="K882" s="7" t="s">
        <v>109</v>
      </c>
      <c r="L882" s="30" t="s">
        <v>340</v>
      </c>
      <c r="M882" s="30" t="s">
        <v>342</v>
      </c>
      <c r="N882" s="72">
        <v>502</v>
      </c>
      <c r="O882" s="72">
        <v>454</v>
      </c>
      <c r="P882" s="72">
        <v>179</v>
      </c>
      <c r="Q882" s="72">
        <v>114</v>
      </c>
      <c r="R882" s="72" t="s">
        <v>114</v>
      </c>
      <c r="S882" s="72" t="s">
        <v>114</v>
      </c>
      <c r="T882" s="72" t="s">
        <v>114</v>
      </c>
      <c r="U882" s="72" t="s">
        <v>114</v>
      </c>
      <c r="V882" s="72">
        <v>90</v>
      </c>
      <c r="W882" s="72">
        <v>36</v>
      </c>
      <c r="X882" s="72">
        <v>23</v>
      </c>
      <c r="Y882" s="72" t="s">
        <v>114</v>
      </c>
      <c r="Z882" s="72" t="s">
        <v>114</v>
      </c>
      <c r="AA882" s="72" t="s">
        <v>114</v>
      </c>
      <c r="AB882" s="72" t="s">
        <v>114</v>
      </c>
    </row>
    <row r="883" spans="1:28">
      <c r="A883" s="30">
        <v>201819</v>
      </c>
      <c r="B883" s="30" t="s">
        <v>19</v>
      </c>
      <c r="C883" s="30" t="s">
        <v>356</v>
      </c>
      <c r="D883" s="30" t="s">
        <v>20</v>
      </c>
      <c r="E883" s="30" t="s">
        <v>21</v>
      </c>
      <c r="F883" s="30" t="s">
        <v>22</v>
      </c>
      <c r="G883" s="30" t="s">
        <v>83</v>
      </c>
      <c r="H883" s="30" t="s">
        <v>384</v>
      </c>
      <c r="I883" s="30" t="s">
        <v>391</v>
      </c>
      <c r="J883" s="7" t="s">
        <v>109</v>
      </c>
      <c r="K883" s="7" t="s">
        <v>109</v>
      </c>
      <c r="L883" s="30" t="s">
        <v>340</v>
      </c>
      <c r="M883" s="30" t="s">
        <v>342</v>
      </c>
      <c r="N883" s="72">
        <v>159</v>
      </c>
      <c r="O883" s="72">
        <v>145</v>
      </c>
      <c r="P883" s="72">
        <v>38</v>
      </c>
      <c r="Q883" s="72">
        <v>23</v>
      </c>
      <c r="R883" s="72" t="s">
        <v>114</v>
      </c>
      <c r="S883" s="72" t="s">
        <v>114</v>
      </c>
      <c r="T883" s="72" t="s">
        <v>114</v>
      </c>
      <c r="U883" s="72" t="s">
        <v>114</v>
      </c>
      <c r="V883" s="72">
        <v>91</v>
      </c>
      <c r="W883" s="72">
        <v>24</v>
      </c>
      <c r="X883" s="72">
        <v>14</v>
      </c>
      <c r="Y883" s="72" t="s">
        <v>114</v>
      </c>
      <c r="Z883" s="72" t="s">
        <v>114</v>
      </c>
      <c r="AA883" s="72" t="s">
        <v>114</v>
      </c>
      <c r="AB883" s="72" t="s">
        <v>114</v>
      </c>
    </row>
    <row r="884" spans="1:28">
      <c r="A884" s="30">
        <v>201819</v>
      </c>
      <c r="B884" s="30" t="s">
        <v>19</v>
      </c>
      <c r="C884" s="30" t="s">
        <v>356</v>
      </c>
      <c r="D884" s="30" t="s">
        <v>20</v>
      </c>
      <c r="E884" s="30" t="s">
        <v>21</v>
      </c>
      <c r="F884" s="30" t="s">
        <v>22</v>
      </c>
      <c r="G884" s="30" t="s">
        <v>109</v>
      </c>
      <c r="H884" s="30" t="s">
        <v>384</v>
      </c>
      <c r="I884" s="30" t="s">
        <v>391</v>
      </c>
      <c r="J884" s="7" t="s">
        <v>109</v>
      </c>
      <c r="K884" s="7" t="s">
        <v>109</v>
      </c>
      <c r="L884" s="30" t="s">
        <v>340</v>
      </c>
      <c r="M884" s="30" t="s">
        <v>342</v>
      </c>
      <c r="N884" s="72">
        <v>661</v>
      </c>
      <c r="O884" s="72">
        <v>599</v>
      </c>
      <c r="P884" s="72">
        <v>217</v>
      </c>
      <c r="Q884" s="72">
        <v>137</v>
      </c>
      <c r="R884" s="72" t="s">
        <v>114</v>
      </c>
      <c r="S884" s="72" t="s">
        <v>114</v>
      </c>
      <c r="T884" s="72" t="s">
        <v>114</v>
      </c>
      <c r="U884" s="72" t="s">
        <v>114</v>
      </c>
      <c r="V884" s="72">
        <v>91</v>
      </c>
      <c r="W884" s="72">
        <v>33</v>
      </c>
      <c r="X884" s="72">
        <v>21</v>
      </c>
      <c r="Y884" s="72" t="s">
        <v>114</v>
      </c>
      <c r="Z884" s="72" t="s">
        <v>114</v>
      </c>
      <c r="AA884" s="72" t="s">
        <v>114</v>
      </c>
      <c r="AB884" s="72" t="s">
        <v>114</v>
      </c>
    </row>
    <row r="885" spans="1:28">
      <c r="A885" s="30">
        <v>201819</v>
      </c>
      <c r="B885" s="30" t="s">
        <v>19</v>
      </c>
      <c r="C885" s="30" t="s">
        <v>356</v>
      </c>
      <c r="D885" s="30" t="s">
        <v>20</v>
      </c>
      <c r="E885" s="30" t="s">
        <v>21</v>
      </c>
      <c r="F885" s="30" t="s">
        <v>22</v>
      </c>
      <c r="G885" s="30" t="s">
        <v>81</v>
      </c>
      <c r="H885" s="30" t="s">
        <v>384</v>
      </c>
      <c r="I885" s="30" t="s">
        <v>390</v>
      </c>
      <c r="J885" s="7" t="s">
        <v>109</v>
      </c>
      <c r="K885" s="7" t="s">
        <v>109</v>
      </c>
      <c r="L885" s="30" t="s">
        <v>340</v>
      </c>
      <c r="M885" s="30" t="s">
        <v>342</v>
      </c>
      <c r="N885" s="72">
        <v>67</v>
      </c>
      <c r="O885" s="72">
        <v>62</v>
      </c>
      <c r="P885" s="72">
        <v>26</v>
      </c>
      <c r="Q885" s="72">
        <v>21</v>
      </c>
      <c r="R885" s="72" t="s">
        <v>114</v>
      </c>
      <c r="S885" s="72" t="s">
        <v>114</v>
      </c>
      <c r="T885" s="72" t="s">
        <v>114</v>
      </c>
      <c r="U885" s="72" t="s">
        <v>114</v>
      </c>
      <c r="V885" s="72">
        <v>93</v>
      </c>
      <c r="W885" s="72">
        <v>39</v>
      </c>
      <c r="X885" s="72">
        <v>31</v>
      </c>
      <c r="Y885" s="72" t="s">
        <v>114</v>
      </c>
      <c r="Z885" s="72" t="s">
        <v>114</v>
      </c>
      <c r="AA885" s="72" t="s">
        <v>114</v>
      </c>
      <c r="AB885" s="72" t="s">
        <v>114</v>
      </c>
    </row>
    <row r="886" spans="1:28">
      <c r="A886" s="30">
        <v>201819</v>
      </c>
      <c r="B886" s="30" t="s">
        <v>19</v>
      </c>
      <c r="C886" s="30" t="s">
        <v>356</v>
      </c>
      <c r="D886" s="30" t="s">
        <v>20</v>
      </c>
      <c r="E886" s="30" t="s">
        <v>21</v>
      </c>
      <c r="F886" s="30" t="s">
        <v>22</v>
      </c>
      <c r="G886" s="30" t="s">
        <v>83</v>
      </c>
      <c r="H886" s="30" t="s">
        <v>384</v>
      </c>
      <c r="I886" s="30" t="s">
        <v>390</v>
      </c>
      <c r="J886" s="7" t="s">
        <v>109</v>
      </c>
      <c r="K886" s="7" t="s">
        <v>109</v>
      </c>
      <c r="L886" s="30" t="s">
        <v>340</v>
      </c>
      <c r="M886" s="30" t="s">
        <v>342</v>
      </c>
      <c r="N886" s="72">
        <v>21</v>
      </c>
      <c r="O886" s="72">
        <v>19</v>
      </c>
      <c r="P886" s="72">
        <v>5</v>
      </c>
      <c r="Q886" s="72">
        <v>3</v>
      </c>
      <c r="R886" s="72" t="s">
        <v>114</v>
      </c>
      <c r="S886" s="72" t="s">
        <v>114</v>
      </c>
      <c r="T886" s="72" t="s">
        <v>114</v>
      </c>
      <c r="U886" s="72" t="s">
        <v>114</v>
      </c>
      <c r="V886" s="72">
        <v>90</v>
      </c>
      <c r="W886" s="72">
        <v>24</v>
      </c>
      <c r="X886" s="72">
        <v>14</v>
      </c>
      <c r="Y886" s="72" t="s">
        <v>114</v>
      </c>
      <c r="Z886" s="72" t="s">
        <v>114</v>
      </c>
      <c r="AA886" s="72" t="s">
        <v>114</v>
      </c>
      <c r="AB886" s="72" t="s">
        <v>114</v>
      </c>
    </row>
    <row r="887" spans="1:28">
      <c r="A887" s="30">
        <v>201819</v>
      </c>
      <c r="B887" s="30" t="s">
        <v>19</v>
      </c>
      <c r="C887" s="30" t="s">
        <v>356</v>
      </c>
      <c r="D887" s="30" t="s">
        <v>20</v>
      </c>
      <c r="E887" s="30" t="s">
        <v>21</v>
      </c>
      <c r="F887" s="30" t="s">
        <v>22</v>
      </c>
      <c r="G887" s="30" t="s">
        <v>109</v>
      </c>
      <c r="H887" s="30" t="s">
        <v>384</v>
      </c>
      <c r="I887" s="30" t="s">
        <v>390</v>
      </c>
      <c r="J887" s="7" t="s">
        <v>109</v>
      </c>
      <c r="K887" s="7" t="s">
        <v>109</v>
      </c>
      <c r="L887" s="30" t="s">
        <v>340</v>
      </c>
      <c r="M887" s="30" t="s">
        <v>342</v>
      </c>
      <c r="N887" s="72">
        <v>88</v>
      </c>
      <c r="O887" s="72">
        <v>81</v>
      </c>
      <c r="P887" s="72">
        <v>31</v>
      </c>
      <c r="Q887" s="72">
        <v>24</v>
      </c>
      <c r="R887" s="72" t="s">
        <v>114</v>
      </c>
      <c r="S887" s="72" t="s">
        <v>114</v>
      </c>
      <c r="T887" s="72" t="s">
        <v>114</v>
      </c>
      <c r="U887" s="72" t="s">
        <v>114</v>
      </c>
      <c r="V887" s="72">
        <v>92</v>
      </c>
      <c r="W887" s="72">
        <v>35</v>
      </c>
      <c r="X887" s="72">
        <v>27</v>
      </c>
      <c r="Y887" s="72" t="s">
        <v>114</v>
      </c>
      <c r="Z887" s="72" t="s">
        <v>114</v>
      </c>
      <c r="AA887" s="72" t="s">
        <v>114</v>
      </c>
      <c r="AB887" s="72" t="s">
        <v>114</v>
      </c>
    </row>
    <row r="888" spans="1:28">
      <c r="A888" s="30">
        <v>201819</v>
      </c>
      <c r="B888" s="30" t="s">
        <v>19</v>
      </c>
      <c r="C888" s="30" t="s">
        <v>356</v>
      </c>
      <c r="D888" s="30" t="s">
        <v>20</v>
      </c>
      <c r="E888" s="30" t="s">
        <v>21</v>
      </c>
      <c r="F888" s="30" t="s">
        <v>22</v>
      </c>
      <c r="G888" s="30" t="s">
        <v>81</v>
      </c>
      <c r="H888" s="30" t="s">
        <v>384</v>
      </c>
      <c r="I888" s="30" t="s">
        <v>387</v>
      </c>
      <c r="J888" s="7" t="s">
        <v>109</v>
      </c>
      <c r="K888" s="7" t="s">
        <v>109</v>
      </c>
      <c r="L888" s="30" t="s">
        <v>340</v>
      </c>
      <c r="M888" s="30" t="s">
        <v>342</v>
      </c>
      <c r="N888" s="72">
        <v>52643</v>
      </c>
      <c r="O888" s="72">
        <v>51165</v>
      </c>
      <c r="P888" s="72">
        <v>27806</v>
      </c>
      <c r="Q888" s="72">
        <v>18328</v>
      </c>
      <c r="R888" s="72" t="s">
        <v>114</v>
      </c>
      <c r="S888" s="72" t="s">
        <v>114</v>
      </c>
      <c r="T888" s="72" t="s">
        <v>114</v>
      </c>
      <c r="U888" s="72" t="s">
        <v>114</v>
      </c>
      <c r="V888" s="72">
        <v>97</v>
      </c>
      <c r="W888" s="72">
        <v>53</v>
      </c>
      <c r="X888" s="72">
        <v>35</v>
      </c>
      <c r="Y888" s="72" t="s">
        <v>114</v>
      </c>
      <c r="Z888" s="72" t="s">
        <v>114</v>
      </c>
      <c r="AA888" s="72" t="s">
        <v>114</v>
      </c>
      <c r="AB888" s="72" t="s">
        <v>114</v>
      </c>
    </row>
    <row r="889" spans="1:28">
      <c r="A889" s="30">
        <v>201819</v>
      </c>
      <c r="B889" s="30" t="s">
        <v>19</v>
      </c>
      <c r="C889" s="30" t="s">
        <v>356</v>
      </c>
      <c r="D889" s="30" t="s">
        <v>20</v>
      </c>
      <c r="E889" s="30" t="s">
        <v>21</v>
      </c>
      <c r="F889" s="30" t="s">
        <v>22</v>
      </c>
      <c r="G889" s="30" t="s">
        <v>83</v>
      </c>
      <c r="H889" s="30" t="s">
        <v>384</v>
      </c>
      <c r="I889" s="30" t="s">
        <v>387</v>
      </c>
      <c r="J889" s="7" t="s">
        <v>109</v>
      </c>
      <c r="K889" s="7" t="s">
        <v>109</v>
      </c>
      <c r="L889" s="30" t="s">
        <v>340</v>
      </c>
      <c r="M889" s="30" t="s">
        <v>342</v>
      </c>
      <c r="N889" s="72">
        <v>49201</v>
      </c>
      <c r="O889" s="72">
        <v>48087</v>
      </c>
      <c r="P889" s="72">
        <v>27226</v>
      </c>
      <c r="Q889" s="72">
        <v>18027</v>
      </c>
      <c r="R889" s="72" t="s">
        <v>114</v>
      </c>
      <c r="S889" s="72" t="s">
        <v>114</v>
      </c>
      <c r="T889" s="72" t="s">
        <v>114</v>
      </c>
      <c r="U889" s="72" t="s">
        <v>114</v>
      </c>
      <c r="V889" s="72">
        <v>98</v>
      </c>
      <c r="W889" s="72">
        <v>55</v>
      </c>
      <c r="X889" s="72">
        <v>37</v>
      </c>
      <c r="Y889" s="72" t="s">
        <v>114</v>
      </c>
      <c r="Z889" s="72" t="s">
        <v>114</v>
      </c>
      <c r="AA889" s="72" t="s">
        <v>114</v>
      </c>
      <c r="AB889" s="72" t="s">
        <v>114</v>
      </c>
    </row>
    <row r="890" spans="1:28">
      <c r="A890" s="30">
        <v>201819</v>
      </c>
      <c r="B890" s="30" t="s">
        <v>19</v>
      </c>
      <c r="C890" s="30" t="s">
        <v>356</v>
      </c>
      <c r="D890" s="30" t="s">
        <v>20</v>
      </c>
      <c r="E890" s="30" t="s">
        <v>21</v>
      </c>
      <c r="F890" s="30" t="s">
        <v>22</v>
      </c>
      <c r="G890" s="30" t="s">
        <v>109</v>
      </c>
      <c r="H890" s="30" t="s">
        <v>384</v>
      </c>
      <c r="I890" s="30" t="s">
        <v>387</v>
      </c>
      <c r="J890" s="7" t="s">
        <v>109</v>
      </c>
      <c r="K890" s="7" t="s">
        <v>109</v>
      </c>
      <c r="L890" s="30" t="s">
        <v>340</v>
      </c>
      <c r="M890" s="30" t="s">
        <v>342</v>
      </c>
      <c r="N890" s="72">
        <v>101844</v>
      </c>
      <c r="O890" s="72">
        <v>99252</v>
      </c>
      <c r="P890" s="72">
        <v>55032</v>
      </c>
      <c r="Q890" s="72">
        <v>36355</v>
      </c>
      <c r="R890" s="72" t="s">
        <v>114</v>
      </c>
      <c r="S890" s="72" t="s">
        <v>114</v>
      </c>
      <c r="T890" s="72" t="s">
        <v>114</v>
      </c>
      <c r="U890" s="72" t="s">
        <v>114</v>
      </c>
      <c r="V890" s="72">
        <v>97</v>
      </c>
      <c r="W890" s="72">
        <v>54</v>
      </c>
      <c r="X890" s="72">
        <v>36</v>
      </c>
      <c r="Y890" s="72" t="s">
        <v>114</v>
      </c>
      <c r="Z890" s="72" t="s">
        <v>114</v>
      </c>
      <c r="AA890" s="72" t="s">
        <v>114</v>
      </c>
      <c r="AB890" s="72" t="s">
        <v>114</v>
      </c>
    </row>
    <row r="891" spans="1:28">
      <c r="A891" s="30">
        <v>201819</v>
      </c>
      <c r="B891" s="30" t="s">
        <v>19</v>
      </c>
      <c r="C891" s="30" t="s">
        <v>356</v>
      </c>
      <c r="D891" s="30" t="s">
        <v>20</v>
      </c>
      <c r="E891" s="30" t="s">
        <v>21</v>
      </c>
      <c r="F891" s="30" t="s">
        <v>22</v>
      </c>
      <c r="G891" s="30" t="s">
        <v>81</v>
      </c>
      <c r="H891" s="30" t="s">
        <v>384</v>
      </c>
      <c r="I891" s="30" t="s">
        <v>388</v>
      </c>
      <c r="J891" s="7" t="s">
        <v>109</v>
      </c>
      <c r="K891" s="7" t="s">
        <v>109</v>
      </c>
      <c r="L891" s="30" t="s">
        <v>340</v>
      </c>
      <c r="M891" s="30" t="s">
        <v>342</v>
      </c>
      <c r="N891" s="72">
        <v>715</v>
      </c>
      <c r="O891" s="72">
        <v>689</v>
      </c>
      <c r="P891" s="72">
        <v>352</v>
      </c>
      <c r="Q891" s="72">
        <v>224</v>
      </c>
      <c r="R891" s="72" t="s">
        <v>114</v>
      </c>
      <c r="S891" s="72" t="s">
        <v>114</v>
      </c>
      <c r="T891" s="72" t="s">
        <v>114</v>
      </c>
      <c r="U891" s="72" t="s">
        <v>114</v>
      </c>
      <c r="V891" s="72">
        <v>96</v>
      </c>
      <c r="W891" s="72">
        <v>49</v>
      </c>
      <c r="X891" s="72">
        <v>31</v>
      </c>
      <c r="Y891" s="72" t="s">
        <v>114</v>
      </c>
      <c r="Z891" s="72" t="s">
        <v>114</v>
      </c>
      <c r="AA891" s="72" t="s">
        <v>114</v>
      </c>
      <c r="AB891" s="72" t="s">
        <v>114</v>
      </c>
    </row>
    <row r="892" spans="1:28">
      <c r="A892" s="30">
        <v>201819</v>
      </c>
      <c r="B892" s="30" t="s">
        <v>19</v>
      </c>
      <c r="C892" s="30" t="s">
        <v>356</v>
      </c>
      <c r="D892" s="30" t="s">
        <v>20</v>
      </c>
      <c r="E892" s="30" t="s">
        <v>21</v>
      </c>
      <c r="F892" s="30" t="s">
        <v>22</v>
      </c>
      <c r="G892" s="30" t="s">
        <v>83</v>
      </c>
      <c r="H892" s="30" t="s">
        <v>384</v>
      </c>
      <c r="I892" s="30" t="s">
        <v>388</v>
      </c>
      <c r="J892" s="7" t="s">
        <v>109</v>
      </c>
      <c r="K892" s="7" t="s">
        <v>109</v>
      </c>
      <c r="L892" s="30" t="s">
        <v>340</v>
      </c>
      <c r="M892" s="30" t="s">
        <v>342</v>
      </c>
      <c r="N892" s="72">
        <v>460</v>
      </c>
      <c r="O892" s="72">
        <v>438</v>
      </c>
      <c r="P892" s="72">
        <v>190</v>
      </c>
      <c r="Q892" s="72">
        <v>112</v>
      </c>
      <c r="R892" s="72" t="s">
        <v>114</v>
      </c>
      <c r="S892" s="72" t="s">
        <v>114</v>
      </c>
      <c r="T892" s="72" t="s">
        <v>114</v>
      </c>
      <c r="U892" s="72" t="s">
        <v>114</v>
      </c>
      <c r="V892" s="72">
        <v>95</v>
      </c>
      <c r="W892" s="72">
        <v>41</v>
      </c>
      <c r="X892" s="72">
        <v>24</v>
      </c>
      <c r="Y892" s="72" t="s">
        <v>114</v>
      </c>
      <c r="Z892" s="72" t="s">
        <v>114</v>
      </c>
      <c r="AA892" s="72" t="s">
        <v>114</v>
      </c>
      <c r="AB892" s="72" t="s">
        <v>114</v>
      </c>
    </row>
    <row r="893" spans="1:28">
      <c r="A893" s="30">
        <v>201819</v>
      </c>
      <c r="B893" s="30" t="s">
        <v>19</v>
      </c>
      <c r="C893" s="30" t="s">
        <v>356</v>
      </c>
      <c r="D893" s="30" t="s">
        <v>20</v>
      </c>
      <c r="E893" s="30" t="s">
        <v>21</v>
      </c>
      <c r="F893" s="30" t="s">
        <v>22</v>
      </c>
      <c r="G893" s="30" t="s">
        <v>109</v>
      </c>
      <c r="H893" s="30" t="s">
        <v>384</v>
      </c>
      <c r="I893" s="30" t="s">
        <v>388</v>
      </c>
      <c r="J893" s="7" t="s">
        <v>109</v>
      </c>
      <c r="K893" s="7" t="s">
        <v>109</v>
      </c>
      <c r="L893" s="30" t="s">
        <v>340</v>
      </c>
      <c r="M893" s="30" t="s">
        <v>342</v>
      </c>
      <c r="N893" s="72">
        <v>1175</v>
      </c>
      <c r="O893" s="72">
        <v>1127</v>
      </c>
      <c r="P893" s="72">
        <v>542</v>
      </c>
      <c r="Q893" s="72">
        <v>336</v>
      </c>
      <c r="R893" s="72" t="s">
        <v>114</v>
      </c>
      <c r="S893" s="72" t="s">
        <v>114</v>
      </c>
      <c r="T893" s="72" t="s">
        <v>114</v>
      </c>
      <c r="U893" s="72" t="s">
        <v>114</v>
      </c>
      <c r="V893" s="72">
        <v>96</v>
      </c>
      <c r="W893" s="72">
        <v>46</v>
      </c>
      <c r="X893" s="72">
        <v>29</v>
      </c>
      <c r="Y893" s="72" t="s">
        <v>114</v>
      </c>
      <c r="Z893" s="72" t="s">
        <v>114</v>
      </c>
      <c r="AA893" s="72" t="s">
        <v>114</v>
      </c>
      <c r="AB893" s="72" t="s">
        <v>114</v>
      </c>
    </row>
    <row r="894" spans="1:28">
      <c r="A894" s="30">
        <v>201819</v>
      </c>
      <c r="B894" s="30" t="s">
        <v>19</v>
      </c>
      <c r="C894" s="30" t="s">
        <v>356</v>
      </c>
      <c r="D894" s="30" t="s">
        <v>20</v>
      </c>
      <c r="E894" s="30" t="s">
        <v>21</v>
      </c>
      <c r="F894" s="30" t="s">
        <v>22</v>
      </c>
      <c r="G894" s="30" t="s">
        <v>81</v>
      </c>
      <c r="H894" s="30" t="s">
        <v>384</v>
      </c>
      <c r="I894" s="30" t="s">
        <v>392</v>
      </c>
      <c r="J894" s="7" t="s">
        <v>109</v>
      </c>
      <c r="K894" s="7" t="s">
        <v>109</v>
      </c>
      <c r="L894" s="30" t="s">
        <v>340</v>
      </c>
      <c r="M894" s="30" t="s">
        <v>342</v>
      </c>
      <c r="N894" s="72">
        <v>2616</v>
      </c>
      <c r="O894" s="72">
        <v>2582</v>
      </c>
      <c r="P894" s="72">
        <v>1528</v>
      </c>
      <c r="Q894" s="72">
        <v>991</v>
      </c>
      <c r="R894" s="72" t="s">
        <v>114</v>
      </c>
      <c r="S894" s="72" t="s">
        <v>114</v>
      </c>
      <c r="T894" s="72" t="s">
        <v>114</v>
      </c>
      <c r="U894" s="72" t="s">
        <v>114</v>
      </c>
      <c r="V894" s="72">
        <v>99</v>
      </c>
      <c r="W894" s="72">
        <v>58</v>
      </c>
      <c r="X894" s="72">
        <v>38</v>
      </c>
      <c r="Y894" s="72" t="s">
        <v>114</v>
      </c>
      <c r="Z894" s="72" t="s">
        <v>114</v>
      </c>
      <c r="AA894" s="72" t="s">
        <v>114</v>
      </c>
      <c r="AB894" s="72" t="s">
        <v>114</v>
      </c>
    </row>
    <row r="895" spans="1:28">
      <c r="A895" s="30">
        <v>201819</v>
      </c>
      <c r="B895" s="30" t="s">
        <v>19</v>
      </c>
      <c r="C895" s="30" t="s">
        <v>356</v>
      </c>
      <c r="D895" s="30" t="s">
        <v>20</v>
      </c>
      <c r="E895" s="30" t="s">
        <v>21</v>
      </c>
      <c r="F895" s="30" t="s">
        <v>22</v>
      </c>
      <c r="G895" s="30" t="s">
        <v>83</v>
      </c>
      <c r="H895" s="30" t="s">
        <v>384</v>
      </c>
      <c r="I895" s="30" t="s">
        <v>392</v>
      </c>
      <c r="J895" s="7" t="s">
        <v>109</v>
      </c>
      <c r="K895" s="7" t="s">
        <v>109</v>
      </c>
      <c r="L895" s="30" t="s">
        <v>340</v>
      </c>
      <c r="M895" s="30" t="s">
        <v>342</v>
      </c>
      <c r="N895" s="72">
        <v>1023</v>
      </c>
      <c r="O895" s="72">
        <v>1001</v>
      </c>
      <c r="P895" s="72">
        <v>620</v>
      </c>
      <c r="Q895" s="72">
        <v>413</v>
      </c>
      <c r="R895" s="72" t="s">
        <v>114</v>
      </c>
      <c r="S895" s="72" t="s">
        <v>114</v>
      </c>
      <c r="T895" s="72" t="s">
        <v>114</v>
      </c>
      <c r="U895" s="72" t="s">
        <v>114</v>
      </c>
      <c r="V895" s="72">
        <v>98</v>
      </c>
      <c r="W895" s="72">
        <v>61</v>
      </c>
      <c r="X895" s="72">
        <v>40</v>
      </c>
      <c r="Y895" s="72" t="s">
        <v>114</v>
      </c>
      <c r="Z895" s="72" t="s">
        <v>114</v>
      </c>
      <c r="AA895" s="72" t="s">
        <v>114</v>
      </c>
      <c r="AB895" s="72" t="s">
        <v>114</v>
      </c>
    </row>
    <row r="896" spans="1:28">
      <c r="A896" s="30">
        <v>201819</v>
      </c>
      <c r="B896" s="30" t="s">
        <v>19</v>
      </c>
      <c r="C896" s="30" t="s">
        <v>356</v>
      </c>
      <c r="D896" s="30" t="s">
        <v>20</v>
      </c>
      <c r="E896" s="30" t="s">
        <v>21</v>
      </c>
      <c r="F896" s="30" t="s">
        <v>22</v>
      </c>
      <c r="G896" s="30" t="s">
        <v>109</v>
      </c>
      <c r="H896" s="30" t="s">
        <v>384</v>
      </c>
      <c r="I896" s="30" t="s">
        <v>392</v>
      </c>
      <c r="J896" s="7" t="s">
        <v>109</v>
      </c>
      <c r="K896" s="7" t="s">
        <v>109</v>
      </c>
      <c r="L896" s="30" t="s">
        <v>340</v>
      </c>
      <c r="M896" s="30" t="s">
        <v>342</v>
      </c>
      <c r="N896" s="72">
        <v>3639</v>
      </c>
      <c r="O896" s="72">
        <v>3583</v>
      </c>
      <c r="P896" s="72">
        <v>2148</v>
      </c>
      <c r="Q896" s="72">
        <v>1404</v>
      </c>
      <c r="R896" s="72" t="s">
        <v>114</v>
      </c>
      <c r="S896" s="72" t="s">
        <v>114</v>
      </c>
      <c r="T896" s="72" t="s">
        <v>114</v>
      </c>
      <c r="U896" s="72" t="s">
        <v>114</v>
      </c>
      <c r="V896" s="72">
        <v>98</v>
      </c>
      <c r="W896" s="72">
        <v>59</v>
      </c>
      <c r="X896" s="72">
        <v>39</v>
      </c>
      <c r="Y896" s="72" t="s">
        <v>114</v>
      </c>
      <c r="Z896" s="72" t="s">
        <v>114</v>
      </c>
      <c r="AA896" s="72" t="s">
        <v>114</v>
      </c>
      <c r="AB896" s="72" t="s">
        <v>114</v>
      </c>
    </row>
    <row r="897" spans="1:28">
      <c r="A897" s="30">
        <v>201819</v>
      </c>
      <c r="B897" s="30" t="s">
        <v>19</v>
      </c>
      <c r="C897" s="30" t="s">
        <v>356</v>
      </c>
      <c r="D897" s="30" t="s">
        <v>20</v>
      </c>
      <c r="E897" s="30" t="s">
        <v>21</v>
      </c>
      <c r="F897" s="30" t="s">
        <v>22</v>
      </c>
      <c r="G897" s="30" t="s">
        <v>81</v>
      </c>
      <c r="H897" s="30" t="s">
        <v>384</v>
      </c>
      <c r="I897" s="30" t="s">
        <v>385</v>
      </c>
      <c r="J897" s="7" t="s">
        <v>109</v>
      </c>
      <c r="K897" s="7" t="s">
        <v>109</v>
      </c>
      <c r="L897" s="30" t="s">
        <v>352</v>
      </c>
      <c r="M897" s="30" t="s">
        <v>342</v>
      </c>
      <c r="N897" s="72">
        <v>135081</v>
      </c>
      <c r="O897" s="72">
        <v>134566</v>
      </c>
      <c r="P897" s="72">
        <v>117655</v>
      </c>
      <c r="Q897" s="72">
        <v>100039</v>
      </c>
      <c r="R897" s="72" t="s">
        <v>114</v>
      </c>
      <c r="S897" s="72" t="s">
        <v>114</v>
      </c>
      <c r="T897" s="72" t="s">
        <v>114</v>
      </c>
      <c r="U897" s="72" t="s">
        <v>114</v>
      </c>
      <c r="V897" s="72">
        <v>100</v>
      </c>
      <c r="W897" s="72">
        <v>87</v>
      </c>
      <c r="X897" s="72">
        <v>74</v>
      </c>
      <c r="Y897" s="72" t="s">
        <v>114</v>
      </c>
      <c r="Z897" s="72" t="s">
        <v>114</v>
      </c>
      <c r="AA897" s="72" t="s">
        <v>114</v>
      </c>
      <c r="AB897" s="72" t="s">
        <v>114</v>
      </c>
    </row>
    <row r="898" spans="1:28">
      <c r="A898" s="30">
        <v>201819</v>
      </c>
      <c r="B898" s="30" t="s">
        <v>19</v>
      </c>
      <c r="C898" s="30" t="s">
        <v>356</v>
      </c>
      <c r="D898" s="30" t="s">
        <v>20</v>
      </c>
      <c r="E898" s="30" t="s">
        <v>21</v>
      </c>
      <c r="F898" s="30" t="s">
        <v>22</v>
      </c>
      <c r="G898" s="30" t="s">
        <v>83</v>
      </c>
      <c r="H898" s="30" t="s">
        <v>384</v>
      </c>
      <c r="I898" s="30" t="s">
        <v>385</v>
      </c>
      <c r="J898" s="7" t="s">
        <v>109</v>
      </c>
      <c r="K898" s="7" t="s">
        <v>109</v>
      </c>
      <c r="L898" s="30" t="s">
        <v>352</v>
      </c>
      <c r="M898" s="30" t="s">
        <v>342</v>
      </c>
      <c r="N898" s="72">
        <v>135720</v>
      </c>
      <c r="O898" s="72">
        <v>135376</v>
      </c>
      <c r="P898" s="72">
        <v>126041</v>
      </c>
      <c r="Q898" s="72">
        <v>114366</v>
      </c>
      <c r="R898" s="72" t="s">
        <v>114</v>
      </c>
      <c r="S898" s="72" t="s">
        <v>114</v>
      </c>
      <c r="T898" s="72" t="s">
        <v>114</v>
      </c>
      <c r="U898" s="72" t="s">
        <v>114</v>
      </c>
      <c r="V898" s="72">
        <v>100</v>
      </c>
      <c r="W898" s="72">
        <v>93</v>
      </c>
      <c r="X898" s="72">
        <v>84</v>
      </c>
      <c r="Y898" s="72" t="s">
        <v>114</v>
      </c>
      <c r="Z898" s="72" t="s">
        <v>114</v>
      </c>
      <c r="AA898" s="72" t="s">
        <v>114</v>
      </c>
      <c r="AB898" s="72" t="s">
        <v>114</v>
      </c>
    </row>
    <row r="899" spans="1:28">
      <c r="A899" s="30">
        <v>201819</v>
      </c>
      <c r="B899" s="30" t="s">
        <v>19</v>
      </c>
      <c r="C899" s="30" t="s">
        <v>356</v>
      </c>
      <c r="D899" s="30" t="s">
        <v>20</v>
      </c>
      <c r="E899" s="30" t="s">
        <v>21</v>
      </c>
      <c r="F899" s="30" t="s">
        <v>22</v>
      </c>
      <c r="G899" s="30" t="s">
        <v>109</v>
      </c>
      <c r="H899" s="30" t="s">
        <v>384</v>
      </c>
      <c r="I899" s="30" t="s">
        <v>385</v>
      </c>
      <c r="J899" s="7" t="s">
        <v>109</v>
      </c>
      <c r="K899" s="7" t="s">
        <v>109</v>
      </c>
      <c r="L899" s="30" t="s">
        <v>352</v>
      </c>
      <c r="M899" s="30" t="s">
        <v>342</v>
      </c>
      <c r="N899" s="72">
        <v>270801</v>
      </c>
      <c r="O899" s="72">
        <v>269942</v>
      </c>
      <c r="P899" s="72">
        <v>243696</v>
      </c>
      <c r="Q899" s="72">
        <v>214405</v>
      </c>
      <c r="R899" s="72" t="s">
        <v>114</v>
      </c>
      <c r="S899" s="72" t="s">
        <v>114</v>
      </c>
      <c r="T899" s="72" t="s">
        <v>114</v>
      </c>
      <c r="U899" s="72" t="s">
        <v>114</v>
      </c>
      <c r="V899" s="72">
        <v>100</v>
      </c>
      <c r="W899" s="72">
        <v>90</v>
      </c>
      <c r="X899" s="72">
        <v>79</v>
      </c>
      <c r="Y899" s="72" t="s">
        <v>114</v>
      </c>
      <c r="Z899" s="72" t="s">
        <v>114</v>
      </c>
      <c r="AA899" s="72" t="s">
        <v>114</v>
      </c>
      <c r="AB899" s="72" t="s">
        <v>114</v>
      </c>
    </row>
    <row r="900" spans="1:28">
      <c r="A900" s="30">
        <v>201819</v>
      </c>
      <c r="B900" s="30" t="s">
        <v>19</v>
      </c>
      <c r="C900" s="30" t="s">
        <v>356</v>
      </c>
      <c r="D900" s="30" t="s">
        <v>20</v>
      </c>
      <c r="E900" s="30" t="s">
        <v>21</v>
      </c>
      <c r="F900" s="30" t="s">
        <v>22</v>
      </c>
      <c r="G900" s="30" t="s">
        <v>81</v>
      </c>
      <c r="H900" s="30" t="s">
        <v>384</v>
      </c>
      <c r="I900" s="30" t="s">
        <v>393</v>
      </c>
      <c r="J900" s="7" t="s">
        <v>109</v>
      </c>
      <c r="K900" s="7" t="s">
        <v>109</v>
      </c>
      <c r="L900" s="30" t="s">
        <v>352</v>
      </c>
      <c r="M900" s="30" t="s">
        <v>342</v>
      </c>
      <c r="N900" s="72">
        <v>396</v>
      </c>
      <c r="O900" s="72">
        <v>366</v>
      </c>
      <c r="P900" s="72">
        <v>159</v>
      </c>
      <c r="Q900" s="72">
        <v>81</v>
      </c>
      <c r="R900" s="72" t="s">
        <v>114</v>
      </c>
      <c r="S900" s="72" t="s">
        <v>114</v>
      </c>
      <c r="T900" s="72" t="s">
        <v>114</v>
      </c>
      <c r="U900" s="72" t="s">
        <v>114</v>
      </c>
      <c r="V900" s="72">
        <v>92</v>
      </c>
      <c r="W900" s="72">
        <v>40</v>
      </c>
      <c r="X900" s="72">
        <v>20</v>
      </c>
      <c r="Y900" s="72" t="s">
        <v>114</v>
      </c>
      <c r="Z900" s="72" t="s">
        <v>114</v>
      </c>
      <c r="AA900" s="72" t="s">
        <v>114</v>
      </c>
      <c r="AB900" s="72" t="s">
        <v>114</v>
      </c>
    </row>
    <row r="901" spans="1:28">
      <c r="A901" s="30">
        <v>201819</v>
      </c>
      <c r="B901" s="30" t="s">
        <v>19</v>
      </c>
      <c r="C901" s="30" t="s">
        <v>356</v>
      </c>
      <c r="D901" s="30" t="s">
        <v>20</v>
      </c>
      <c r="E901" s="30" t="s">
        <v>21</v>
      </c>
      <c r="F901" s="30" t="s">
        <v>22</v>
      </c>
      <c r="G901" s="30" t="s">
        <v>83</v>
      </c>
      <c r="H901" s="30" t="s">
        <v>384</v>
      </c>
      <c r="I901" s="30" t="s">
        <v>393</v>
      </c>
      <c r="J901" s="7" t="s">
        <v>109</v>
      </c>
      <c r="K901" s="7" t="s">
        <v>109</v>
      </c>
      <c r="L901" s="30" t="s">
        <v>352</v>
      </c>
      <c r="M901" s="30" t="s">
        <v>342</v>
      </c>
      <c r="N901" s="72">
        <v>435</v>
      </c>
      <c r="O901" s="72">
        <v>423</v>
      </c>
      <c r="P901" s="72">
        <v>230</v>
      </c>
      <c r="Q901" s="72">
        <v>135</v>
      </c>
      <c r="R901" s="72" t="s">
        <v>114</v>
      </c>
      <c r="S901" s="72" t="s">
        <v>114</v>
      </c>
      <c r="T901" s="72" t="s">
        <v>114</v>
      </c>
      <c r="U901" s="72" t="s">
        <v>114</v>
      </c>
      <c r="V901" s="72">
        <v>97</v>
      </c>
      <c r="W901" s="72">
        <v>53</v>
      </c>
      <c r="X901" s="72">
        <v>31</v>
      </c>
      <c r="Y901" s="72" t="s">
        <v>114</v>
      </c>
      <c r="Z901" s="72" t="s">
        <v>114</v>
      </c>
      <c r="AA901" s="72" t="s">
        <v>114</v>
      </c>
      <c r="AB901" s="72" t="s">
        <v>114</v>
      </c>
    </row>
    <row r="902" spans="1:28">
      <c r="A902" s="30">
        <v>201819</v>
      </c>
      <c r="B902" s="30" t="s">
        <v>19</v>
      </c>
      <c r="C902" s="30" t="s">
        <v>356</v>
      </c>
      <c r="D902" s="30" t="s">
        <v>20</v>
      </c>
      <c r="E902" s="30" t="s">
        <v>21</v>
      </c>
      <c r="F902" s="30" t="s">
        <v>22</v>
      </c>
      <c r="G902" s="30" t="s">
        <v>109</v>
      </c>
      <c r="H902" s="30" t="s">
        <v>384</v>
      </c>
      <c r="I902" s="30" t="s">
        <v>393</v>
      </c>
      <c r="J902" s="7" t="s">
        <v>109</v>
      </c>
      <c r="K902" s="7" t="s">
        <v>109</v>
      </c>
      <c r="L902" s="30" t="s">
        <v>352</v>
      </c>
      <c r="M902" s="30" t="s">
        <v>342</v>
      </c>
      <c r="N902" s="72">
        <v>831</v>
      </c>
      <c r="O902" s="72">
        <v>789</v>
      </c>
      <c r="P902" s="72">
        <v>389</v>
      </c>
      <c r="Q902" s="72">
        <v>216</v>
      </c>
      <c r="R902" s="72" t="s">
        <v>114</v>
      </c>
      <c r="S902" s="72" t="s">
        <v>114</v>
      </c>
      <c r="T902" s="72" t="s">
        <v>114</v>
      </c>
      <c r="U902" s="72" t="s">
        <v>114</v>
      </c>
      <c r="V902" s="72">
        <v>95</v>
      </c>
      <c r="W902" s="72">
        <v>47</v>
      </c>
      <c r="X902" s="72">
        <v>26</v>
      </c>
      <c r="Y902" s="72" t="s">
        <v>114</v>
      </c>
      <c r="Z902" s="72" t="s">
        <v>114</v>
      </c>
      <c r="AA902" s="72" t="s">
        <v>114</v>
      </c>
      <c r="AB902" s="72" t="s">
        <v>114</v>
      </c>
    </row>
    <row r="903" spans="1:28">
      <c r="A903" s="30">
        <v>201819</v>
      </c>
      <c r="B903" s="30" t="s">
        <v>19</v>
      </c>
      <c r="C903" s="30" t="s">
        <v>356</v>
      </c>
      <c r="D903" s="30" t="s">
        <v>20</v>
      </c>
      <c r="E903" s="30" t="s">
        <v>21</v>
      </c>
      <c r="F903" s="30" t="s">
        <v>22</v>
      </c>
      <c r="G903" s="30" t="s">
        <v>81</v>
      </c>
      <c r="H903" s="30" t="s">
        <v>384</v>
      </c>
      <c r="I903" s="30" t="s">
        <v>389</v>
      </c>
      <c r="J903" s="7" t="s">
        <v>109</v>
      </c>
      <c r="K903" s="7" t="s">
        <v>109</v>
      </c>
      <c r="L903" s="30" t="s">
        <v>352</v>
      </c>
      <c r="M903" s="30" t="s">
        <v>342</v>
      </c>
      <c r="N903" s="72">
        <v>4874</v>
      </c>
      <c r="O903" s="72">
        <v>4846</v>
      </c>
      <c r="P903" s="72">
        <v>4248</v>
      </c>
      <c r="Q903" s="72">
        <v>3655</v>
      </c>
      <c r="R903" s="72" t="s">
        <v>114</v>
      </c>
      <c r="S903" s="72" t="s">
        <v>114</v>
      </c>
      <c r="T903" s="72" t="s">
        <v>114</v>
      </c>
      <c r="U903" s="72" t="s">
        <v>114</v>
      </c>
      <c r="V903" s="72">
        <v>99</v>
      </c>
      <c r="W903" s="72">
        <v>87</v>
      </c>
      <c r="X903" s="72">
        <v>75</v>
      </c>
      <c r="Y903" s="72" t="s">
        <v>114</v>
      </c>
      <c r="Z903" s="72" t="s">
        <v>114</v>
      </c>
      <c r="AA903" s="72" t="s">
        <v>114</v>
      </c>
      <c r="AB903" s="72" t="s">
        <v>114</v>
      </c>
    </row>
    <row r="904" spans="1:28">
      <c r="A904" s="30">
        <v>201819</v>
      </c>
      <c r="B904" s="30" t="s">
        <v>19</v>
      </c>
      <c r="C904" s="30" t="s">
        <v>356</v>
      </c>
      <c r="D904" s="30" t="s">
        <v>20</v>
      </c>
      <c r="E904" s="30" t="s">
        <v>21</v>
      </c>
      <c r="F904" s="30" t="s">
        <v>22</v>
      </c>
      <c r="G904" s="30" t="s">
        <v>83</v>
      </c>
      <c r="H904" s="30" t="s">
        <v>384</v>
      </c>
      <c r="I904" s="30" t="s">
        <v>389</v>
      </c>
      <c r="J904" s="7" t="s">
        <v>109</v>
      </c>
      <c r="K904" s="7" t="s">
        <v>109</v>
      </c>
      <c r="L904" s="30" t="s">
        <v>352</v>
      </c>
      <c r="M904" s="30" t="s">
        <v>342</v>
      </c>
      <c r="N904" s="72">
        <v>4084</v>
      </c>
      <c r="O904" s="72">
        <v>4078</v>
      </c>
      <c r="P904" s="72">
        <v>3791</v>
      </c>
      <c r="Q904" s="72">
        <v>3428</v>
      </c>
      <c r="R904" s="72" t="s">
        <v>114</v>
      </c>
      <c r="S904" s="72" t="s">
        <v>114</v>
      </c>
      <c r="T904" s="72" t="s">
        <v>114</v>
      </c>
      <c r="U904" s="72" t="s">
        <v>114</v>
      </c>
      <c r="V904" s="72">
        <v>100</v>
      </c>
      <c r="W904" s="72">
        <v>93</v>
      </c>
      <c r="X904" s="72">
        <v>84</v>
      </c>
      <c r="Y904" s="72" t="s">
        <v>114</v>
      </c>
      <c r="Z904" s="72" t="s">
        <v>114</v>
      </c>
      <c r="AA904" s="72" t="s">
        <v>114</v>
      </c>
      <c r="AB904" s="72" t="s">
        <v>114</v>
      </c>
    </row>
    <row r="905" spans="1:28">
      <c r="A905" s="30">
        <v>201819</v>
      </c>
      <c r="B905" s="30" t="s">
        <v>19</v>
      </c>
      <c r="C905" s="30" t="s">
        <v>356</v>
      </c>
      <c r="D905" s="30" t="s">
        <v>20</v>
      </c>
      <c r="E905" s="30" t="s">
        <v>21</v>
      </c>
      <c r="F905" s="30" t="s">
        <v>22</v>
      </c>
      <c r="G905" s="30" t="s">
        <v>109</v>
      </c>
      <c r="H905" s="30" t="s">
        <v>384</v>
      </c>
      <c r="I905" s="30" t="s">
        <v>389</v>
      </c>
      <c r="J905" s="7" t="s">
        <v>109</v>
      </c>
      <c r="K905" s="7" t="s">
        <v>109</v>
      </c>
      <c r="L905" s="30" t="s">
        <v>352</v>
      </c>
      <c r="M905" s="30" t="s">
        <v>342</v>
      </c>
      <c r="N905" s="72">
        <v>8958</v>
      </c>
      <c r="O905" s="72">
        <v>8924</v>
      </c>
      <c r="P905" s="72">
        <v>8039</v>
      </c>
      <c r="Q905" s="72">
        <v>7083</v>
      </c>
      <c r="R905" s="72" t="s">
        <v>114</v>
      </c>
      <c r="S905" s="72" t="s">
        <v>114</v>
      </c>
      <c r="T905" s="72" t="s">
        <v>114</v>
      </c>
      <c r="U905" s="72" t="s">
        <v>114</v>
      </c>
      <c r="V905" s="72">
        <v>100</v>
      </c>
      <c r="W905" s="72">
        <v>90</v>
      </c>
      <c r="X905" s="72">
        <v>79</v>
      </c>
      <c r="Y905" s="72" t="s">
        <v>114</v>
      </c>
      <c r="Z905" s="72" t="s">
        <v>114</v>
      </c>
      <c r="AA905" s="72" t="s">
        <v>114</v>
      </c>
      <c r="AB905" s="72" t="s">
        <v>114</v>
      </c>
    </row>
    <row r="906" spans="1:28">
      <c r="A906" s="30">
        <v>201819</v>
      </c>
      <c r="B906" s="30" t="s">
        <v>19</v>
      </c>
      <c r="C906" s="30" t="s">
        <v>356</v>
      </c>
      <c r="D906" s="30" t="s">
        <v>20</v>
      </c>
      <c r="E906" s="30" t="s">
        <v>21</v>
      </c>
      <c r="F906" s="30" t="s">
        <v>22</v>
      </c>
      <c r="G906" s="30" t="s">
        <v>81</v>
      </c>
      <c r="H906" s="30" t="s">
        <v>384</v>
      </c>
      <c r="I906" s="30" t="s">
        <v>386</v>
      </c>
      <c r="J906" s="7" t="s">
        <v>109</v>
      </c>
      <c r="K906" s="7" t="s">
        <v>109</v>
      </c>
      <c r="L906" s="30" t="s">
        <v>352</v>
      </c>
      <c r="M906" s="30" t="s">
        <v>342</v>
      </c>
      <c r="N906" s="72">
        <v>21852</v>
      </c>
      <c r="O906" s="72">
        <v>21790</v>
      </c>
      <c r="P906" s="72">
        <v>21071</v>
      </c>
      <c r="Q906" s="72">
        <v>20233</v>
      </c>
      <c r="R906" s="72" t="s">
        <v>114</v>
      </c>
      <c r="S906" s="72" t="s">
        <v>114</v>
      </c>
      <c r="T906" s="72" t="s">
        <v>114</v>
      </c>
      <c r="U906" s="72" t="s">
        <v>114</v>
      </c>
      <c r="V906" s="72">
        <v>100</v>
      </c>
      <c r="W906" s="72">
        <v>96</v>
      </c>
      <c r="X906" s="72">
        <v>93</v>
      </c>
      <c r="Y906" s="72" t="s">
        <v>114</v>
      </c>
      <c r="Z906" s="72" t="s">
        <v>114</v>
      </c>
      <c r="AA906" s="72" t="s">
        <v>114</v>
      </c>
      <c r="AB906" s="72" t="s">
        <v>114</v>
      </c>
    </row>
    <row r="907" spans="1:28">
      <c r="A907" s="30">
        <v>201819</v>
      </c>
      <c r="B907" s="30" t="s">
        <v>19</v>
      </c>
      <c r="C907" s="30" t="s">
        <v>356</v>
      </c>
      <c r="D907" s="30" t="s">
        <v>20</v>
      </c>
      <c r="E907" s="30" t="s">
        <v>21</v>
      </c>
      <c r="F907" s="30" t="s">
        <v>22</v>
      </c>
      <c r="G907" s="30" t="s">
        <v>83</v>
      </c>
      <c r="H907" s="30" t="s">
        <v>384</v>
      </c>
      <c r="I907" s="30" t="s">
        <v>386</v>
      </c>
      <c r="J907" s="7" t="s">
        <v>109</v>
      </c>
      <c r="K907" s="7" t="s">
        <v>109</v>
      </c>
      <c r="L907" s="30" t="s">
        <v>352</v>
      </c>
      <c r="M907" s="30" t="s">
        <v>342</v>
      </c>
      <c r="N907" s="72">
        <v>21658</v>
      </c>
      <c r="O907" s="72">
        <v>21639</v>
      </c>
      <c r="P907" s="72">
        <v>21322</v>
      </c>
      <c r="Q907" s="72">
        <v>20912</v>
      </c>
      <c r="R907" s="72" t="s">
        <v>114</v>
      </c>
      <c r="S907" s="72" t="s">
        <v>114</v>
      </c>
      <c r="T907" s="72" t="s">
        <v>114</v>
      </c>
      <c r="U907" s="72" t="s">
        <v>114</v>
      </c>
      <c r="V907" s="72">
        <v>100</v>
      </c>
      <c r="W907" s="72">
        <v>98</v>
      </c>
      <c r="X907" s="72">
        <v>97</v>
      </c>
      <c r="Y907" s="72" t="s">
        <v>114</v>
      </c>
      <c r="Z907" s="72" t="s">
        <v>114</v>
      </c>
      <c r="AA907" s="72" t="s">
        <v>114</v>
      </c>
      <c r="AB907" s="72" t="s">
        <v>114</v>
      </c>
    </row>
    <row r="908" spans="1:28">
      <c r="A908" s="30">
        <v>201819</v>
      </c>
      <c r="B908" s="30" t="s">
        <v>19</v>
      </c>
      <c r="C908" s="30" t="s">
        <v>356</v>
      </c>
      <c r="D908" s="30" t="s">
        <v>20</v>
      </c>
      <c r="E908" s="30" t="s">
        <v>21</v>
      </c>
      <c r="F908" s="30" t="s">
        <v>22</v>
      </c>
      <c r="G908" s="30" t="s">
        <v>109</v>
      </c>
      <c r="H908" s="30" t="s">
        <v>384</v>
      </c>
      <c r="I908" s="30" t="s">
        <v>386</v>
      </c>
      <c r="J908" s="7" t="s">
        <v>109</v>
      </c>
      <c r="K908" s="7" t="s">
        <v>109</v>
      </c>
      <c r="L908" s="30" t="s">
        <v>352</v>
      </c>
      <c r="M908" s="30" t="s">
        <v>342</v>
      </c>
      <c r="N908" s="72">
        <v>43510</v>
      </c>
      <c r="O908" s="72">
        <v>43429</v>
      </c>
      <c r="P908" s="72">
        <v>42393</v>
      </c>
      <c r="Q908" s="72">
        <v>41145</v>
      </c>
      <c r="R908" s="72" t="s">
        <v>114</v>
      </c>
      <c r="S908" s="72" t="s">
        <v>114</v>
      </c>
      <c r="T908" s="72" t="s">
        <v>114</v>
      </c>
      <c r="U908" s="72" t="s">
        <v>114</v>
      </c>
      <c r="V908" s="72">
        <v>100</v>
      </c>
      <c r="W908" s="72">
        <v>97</v>
      </c>
      <c r="X908" s="72">
        <v>95</v>
      </c>
      <c r="Y908" s="72" t="s">
        <v>114</v>
      </c>
      <c r="Z908" s="72" t="s">
        <v>114</v>
      </c>
      <c r="AA908" s="72" t="s">
        <v>114</v>
      </c>
      <c r="AB908" s="72" t="s">
        <v>114</v>
      </c>
    </row>
    <row r="909" spans="1:28">
      <c r="A909" s="30">
        <v>201819</v>
      </c>
      <c r="B909" s="30" t="s">
        <v>19</v>
      </c>
      <c r="C909" s="30" t="s">
        <v>356</v>
      </c>
      <c r="D909" s="30" t="s">
        <v>20</v>
      </c>
      <c r="E909" s="30" t="s">
        <v>21</v>
      </c>
      <c r="F909" s="30" t="s">
        <v>22</v>
      </c>
      <c r="G909" s="30" t="s">
        <v>81</v>
      </c>
      <c r="H909" s="30" t="s">
        <v>384</v>
      </c>
      <c r="I909" s="30" t="s">
        <v>391</v>
      </c>
      <c r="J909" s="7" t="s">
        <v>109</v>
      </c>
      <c r="K909" s="7" t="s">
        <v>109</v>
      </c>
      <c r="L909" s="30" t="s">
        <v>352</v>
      </c>
      <c r="M909" s="30" t="s">
        <v>342</v>
      </c>
      <c r="N909" s="72">
        <v>1004</v>
      </c>
      <c r="O909" s="72">
        <v>904</v>
      </c>
      <c r="P909" s="72">
        <v>384</v>
      </c>
      <c r="Q909" s="72">
        <v>256</v>
      </c>
      <c r="R909" s="72" t="s">
        <v>114</v>
      </c>
      <c r="S909" s="72" t="s">
        <v>114</v>
      </c>
      <c r="T909" s="72" t="s">
        <v>114</v>
      </c>
      <c r="U909" s="72" t="s">
        <v>114</v>
      </c>
      <c r="V909" s="72">
        <v>90</v>
      </c>
      <c r="W909" s="72">
        <v>38</v>
      </c>
      <c r="X909" s="72">
        <v>25</v>
      </c>
      <c r="Y909" s="72" t="s">
        <v>114</v>
      </c>
      <c r="Z909" s="72" t="s">
        <v>114</v>
      </c>
      <c r="AA909" s="72" t="s">
        <v>114</v>
      </c>
      <c r="AB909" s="72" t="s">
        <v>114</v>
      </c>
    </row>
    <row r="910" spans="1:28">
      <c r="A910" s="30">
        <v>201819</v>
      </c>
      <c r="B910" s="30" t="s">
        <v>19</v>
      </c>
      <c r="C910" s="30" t="s">
        <v>356</v>
      </c>
      <c r="D910" s="30" t="s">
        <v>20</v>
      </c>
      <c r="E910" s="30" t="s">
        <v>21</v>
      </c>
      <c r="F910" s="30" t="s">
        <v>22</v>
      </c>
      <c r="G910" s="30" t="s">
        <v>83</v>
      </c>
      <c r="H910" s="30" t="s">
        <v>384</v>
      </c>
      <c r="I910" s="30" t="s">
        <v>391</v>
      </c>
      <c r="J910" s="7" t="s">
        <v>109</v>
      </c>
      <c r="K910" s="7" t="s">
        <v>109</v>
      </c>
      <c r="L910" s="30" t="s">
        <v>352</v>
      </c>
      <c r="M910" s="30" t="s">
        <v>342</v>
      </c>
      <c r="N910" s="72">
        <v>329</v>
      </c>
      <c r="O910" s="72">
        <v>307</v>
      </c>
      <c r="P910" s="72">
        <v>121</v>
      </c>
      <c r="Q910" s="72">
        <v>88</v>
      </c>
      <c r="R910" s="72" t="s">
        <v>114</v>
      </c>
      <c r="S910" s="72" t="s">
        <v>114</v>
      </c>
      <c r="T910" s="72" t="s">
        <v>114</v>
      </c>
      <c r="U910" s="72" t="s">
        <v>114</v>
      </c>
      <c r="V910" s="72">
        <v>93</v>
      </c>
      <c r="W910" s="72">
        <v>37</v>
      </c>
      <c r="X910" s="72">
        <v>27</v>
      </c>
      <c r="Y910" s="72" t="s">
        <v>114</v>
      </c>
      <c r="Z910" s="72" t="s">
        <v>114</v>
      </c>
      <c r="AA910" s="72" t="s">
        <v>114</v>
      </c>
      <c r="AB910" s="72" t="s">
        <v>114</v>
      </c>
    </row>
    <row r="911" spans="1:28">
      <c r="A911" s="30">
        <v>201819</v>
      </c>
      <c r="B911" s="30" t="s">
        <v>19</v>
      </c>
      <c r="C911" s="30" t="s">
        <v>356</v>
      </c>
      <c r="D911" s="30" t="s">
        <v>20</v>
      </c>
      <c r="E911" s="30" t="s">
        <v>21</v>
      </c>
      <c r="F911" s="30" t="s">
        <v>22</v>
      </c>
      <c r="G911" s="30" t="s">
        <v>109</v>
      </c>
      <c r="H911" s="30" t="s">
        <v>384</v>
      </c>
      <c r="I911" s="30" t="s">
        <v>391</v>
      </c>
      <c r="J911" s="7" t="s">
        <v>109</v>
      </c>
      <c r="K911" s="7" t="s">
        <v>109</v>
      </c>
      <c r="L911" s="30" t="s">
        <v>352</v>
      </c>
      <c r="M911" s="30" t="s">
        <v>342</v>
      </c>
      <c r="N911" s="72">
        <v>1333</v>
      </c>
      <c r="O911" s="72">
        <v>1211</v>
      </c>
      <c r="P911" s="72">
        <v>505</v>
      </c>
      <c r="Q911" s="72">
        <v>344</v>
      </c>
      <c r="R911" s="72" t="s">
        <v>114</v>
      </c>
      <c r="S911" s="72" t="s">
        <v>114</v>
      </c>
      <c r="T911" s="72" t="s">
        <v>114</v>
      </c>
      <c r="U911" s="72" t="s">
        <v>114</v>
      </c>
      <c r="V911" s="72">
        <v>91</v>
      </c>
      <c r="W911" s="72">
        <v>38</v>
      </c>
      <c r="X911" s="72">
        <v>26</v>
      </c>
      <c r="Y911" s="72" t="s">
        <v>114</v>
      </c>
      <c r="Z911" s="72" t="s">
        <v>114</v>
      </c>
      <c r="AA911" s="72" t="s">
        <v>114</v>
      </c>
      <c r="AB911" s="72" t="s">
        <v>114</v>
      </c>
    </row>
    <row r="912" spans="1:28">
      <c r="A912" s="30">
        <v>201819</v>
      </c>
      <c r="B912" s="30" t="s">
        <v>19</v>
      </c>
      <c r="C912" s="30" t="s">
        <v>356</v>
      </c>
      <c r="D912" s="30" t="s">
        <v>20</v>
      </c>
      <c r="E912" s="30" t="s">
        <v>21</v>
      </c>
      <c r="F912" s="30" t="s">
        <v>22</v>
      </c>
      <c r="G912" s="30" t="s">
        <v>81</v>
      </c>
      <c r="H912" s="30" t="s">
        <v>384</v>
      </c>
      <c r="I912" s="30" t="s">
        <v>390</v>
      </c>
      <c r="J912" s="7" t="s">
        <v>109</v>
      </c>
      <c r="K912" s="7" t="s">
        <v>109</v>
      </c>
      <c r="L912" s="30" t="s">
        <v>352</v>
      </c>
      <c r="M912" s="30" t="s">
        <v>342</v>
      </c>
      <c r="N912" s="72">
        <v>127</v>
      </c>
      <c r="O912" s="72">
        <v>122</v>
      </c>
      <c r="P912" s="72">
        <v>71</v>
      </c>
      <c r="Q912" s="72">
        <v>46</v>
      </c>
      <c r="R912" s="72" t="s">
        <v>114</v>
      </c>
      <c r="S912" s="72" t="s">
        <v>114</v>
      </c>
      <c r="T912" s="72" t="s">
        <v>114</v>
      </c>
      <c r="U912" s="72" t="s">
        <v>114</v>
      </c>
      <c r="V912" s="72">
        <v>96</v>
      </c>
      <c r="W912" s="72">
        <v>56</v>
      </c>
      <c r="X912" s="72">
        <v>36</v>
      </c>
      <c r="Y912" s="72" t="s">
        <v>114</v>
      </c>
      <c r="Z912" s="72" t="s">
        <v>114</v>
      </c>
      <c r="AA912" s="72" t="s">
        <v>114</v>
      </c>
      <c r="AB912" s="72" t="s">
        <v>114</v>
      </c>
    </row>
    <row r="913" spans="1:28">
      <c r="A913" s="30">
        <v>201819</v>
      </c>
      <c r="B913" s="30" t="s">
        <v>19</v>
      </c>
      <c r="C913" s="30" t="s">
        <v>356</v>
      </c>
      <c r="D913" s="30" t="s">
        <v>20</v>
      </c>
      <c r="E913" s="30" t="s">
        <v>21</v>
      </c>
      <c r="F913" s="30" t="s">
        <v>22</v>
      </c>
      <c r="G913" s="30" t="s">
        <v>83</v>
      </c>
      <c r="H913" s="30" t="s">
        <v>384</v>
      </c>
      <c r="I913" s="30" t="s">
        <v>390</v>
      </c>
      <c r="J913" s="7" t="s">
        <v>109</v>
      </c>
      <c r="K913" s="7" t="s">
        <v>109</v>
      </c>
      <c r="L913" s="30" t="s">
        <v>352</v>
      </c>
      <c r="M913" s="30" t="s">
        <v>342</v>
      </c>
      <c r="N913" s="72">
        <v>35</v>
      </c>
      <c r="O913" s="72">
        <v>34</v>
      </c>
      <c r="P913" s="72">
        <v>25</v>
      </c>
      <c r="Q913" s="72">
        <v>16</v>
      </c>
      <c r="R913" s="72" t="s">
        <v>114</v>
      </c>
      <c r="S913" s="72" t="s">
        <v>114</v>
      </c>
      <c r="T913" s="72" t="s">
        <v>114</v>
      </c>
      <c r="U913" s="72" t="s">
        <v>114</v>
      </c>
      <c r="V913" s="72">
        <v>97</v>
      </c>
      <c r="W913" s="72">
        <v>71</v>
      </c>
      <c r="X913" s="72">
        <v>46</v>
      </c>
      <c r="Y913" s="72" t="s">
        <v>114</v>
      </c>
      <c r="Z913" s="72" t="s">
        <v>114</v>
      </c>
      <c r="AA913" s="72" t="s">
        <v>114</v>
      </c>
      <c r="AB913" s="72" t="s">
        <v>114</v>
      </c>
    </row>
    <row r="914" spans="1:28">
      <c r="A914" s="30">
        <v>201819</v>
      </c>
      <c r="B914" s="30" t="s">
        <v>19</v>
      </c>
      <c r="C914" s="30" t="s">
        <v>356</v>
      </c>
      <c r="D914" s="30" t="s">
        <v>20</v>
      </c>
      <c r="E914" s="30" t="s">
        <v>21</v>
      </c>
      <c r="F914" s="30" t="s">
        <v>22</v>
      </c>
      <c r="G914" s="30" t="s">
        <v>109</v>
      </c>
      <c r="H914" s="30" t="s">
        <v>384</v>
      </c>
      <c r="I914" s="30" t="s">
        <v>390</v>
      </c>
      <c r="J914" s="7" t="s">
        <v>109</v>
      </c>
      <c r="K914" s="7" t="s">
        <v>109</v>
      </c>
      <c r="L914" s="30" t="s">
        <v>352</v>
      </c>
      <c r="M914" s="30" t="s">
        <v>342</v>
      </c>
      <c r="N914" s="72">
        <v>162</v>
      </c>
      <c r="O914" s="72">
        <v>156</v>
      </c>
      <c r="P914" s="72">
        <v>96</v>
      </c>
      <c r="Q914" s="72">
        <v>62</v>
      </c>
      <c r="R914" s="72" t="s">
        <v>114</v>
      </c>
      <c r="S914" s="72" t="s">
        <v>114</v>
      </c>
      <c r="T914" s="72" t="s">
        <v>114</v>
      </c>
      <c r="U914" s="72" t="s">
        <v>114</v>
      </c>
      <c r="V914" s="72">
        <v>96</v>
      </c>
      <c r="W914" s="72">
        <v>59</v>
      </c>
      <c r="X914" s="72">
        <v>38</v>
      </c>
      <c r="Y914" s="72" t="s">
        <v>114</v>
      </c>
      <c r="Z914" s="72" t="s">
        <v>114</v>
      </c>
      <c r="AA914" s="72" t="s">
        <v>114</v>
      </c>
      <c r="AB914" s="72" t="s">
        <v>114</v>
      </c>
    </row>
    <row r="915" spans="1:28">
      <c r="A915" s="30">
        <v>201819</v>
      </c>
      <c r="B915" s="30" t="s">
        <v>19</v>
      </c>
      <c r="C915" s="30" t="s">
        <v>356</v>
      </c>
      <c r="D915" s="30" t="s">
        <v>20</v>
      </c>
      <c r="E915" s="30" t="s">
        <v>21</v>
      </c>
      <c r="F915" s="30" t="s">
        <v>22</v>
      </c>
      <c r="G915" s="30" t="s">
        <v>81</v>
      </c>
      <c r="H915" s="30" t="s">
        <v>384</v>
      </c>
      <c r="I915" s="30" t="s">
        <v>387</v>
      </c>
      <c r="J915" s="7" t="s">
        <v>109</v>
      </c>
      <c r="K915" s="7" t="s">
        <v>109</v>
      </c>
      <c r="L915" s="30" t="s">
        <v>352</v>
      </c>
      <c r="M915" s="30" t="s">
        <v>342</v>
      </c>
      <c r="N915" s="72">
        <v>53499</v>
      </c>
      <c r="O915" s="72">
        <v>52959</v>
      </c>
      <c r="P915" s="72">
        <v>41420</v>
      </c>
      <c r="Q915" s="72">
        <v>32036</v>
      </c>
      <c r="R915" s="72" t="s">
        <v>114</v>
      </c>
      <c r="S915" s="72" t="s">
        <v>114</v>
      </c>
      <c r="T915" s="72" t="s">
        <v>114</v>
      </c>
      <c r="U915" s="72" t="s">
        <v>114</v>
      </c>
      <c r="V915" s="72">
        <v>99</v>
      </c>
      <c r="W915" s="72">
        <v>77</v>
      </c>
      <c r="X915" s="72">
        <v>60</v>
      </c>
      <c r="Y915" s="72" t="s">
        <v>114</v>
      </c>
      <c r="Z915" s="72" t="s">
        <v>114</v>
      </c>
      <c r="AA915" s="72" t="s">
        <v>114</v>
      </c>
      <c r="AB915" s="72" t="s">
        <v>114</v>
      </c>
    </row>
    <row r="916" spans="1:28">
      <c r="A916" s="30">
        <v>201819</v>
      </c>
      <c r="B916" s="30" t="s">
        <v>19</v>
      </c>
      <c r="C916" s="30" t="s">
        <v>356</v>
      </c>
      <c r="D916" s="30" t="s">
        <v>20</v>
      </c>
      <c r="E916" s="30" t="s">
        <v>21</v>
      </c>
      <c r="F916" s="30" t="s">
        <v>22</v>
      </c>
      <c r="G916" s="30" t="s">
        <v>83</v>
      </c>
      <c r="H916" s="30" t="s">
        <v>384</v>
      </c>
      <c r="I916" s="30" t="s">
        <v>387</v>
      </c>
      <c r="J916" s="7" t="s">
        <v>109</v>
      </c>
      <c r="K916" s="7" t="s">
        <v>109</v>
      </c>
      <c r="L916" s="30" t="s">
        <v>352</v>
      </c>
      <c r="M916" s="30" t="s">
        <v>342</v>
      </c>
      <c r="N916" s="72">
        <v>49726</v>
      </c>
      <c r="O916" s="72">
        <v>49402</v>
      </c>
      <c r="P916" s="72">
        <v>42482</v>
      </c>
      <c r="Q916" s="72">
        <v>35812</v>
      </c>
      <c r="R916" s="72" t="s">
        <v>114</v>
      </c>
      <c r="S916" s="72" t="s">
        <v>114</v>
      </c>
      <c r="T916" s="72" t="s">
        <v>114</v>
      </c>
      <c r="U916" s="72" t="s">
        <v>114</v>
      </c>
      <c r="V916" s="72">
        <v>99</v>
      </c>
      <c r="W916" s="72">
        <v>85</v>
      </c>
      <c r="X916" s="72">
        <v>72</v>
      </c>
      <c r="Y916" s="72" t="s">
        <v>114</v>
      </c>
      <c r="Z916" s="72" t="s">
        <v>114</v>
      </c>
      <c r="AA916" s="72" t="s">
        <v>114</v>
      </c>
      <c r="AB916" s="72" t="s">
        <v>114</v>
      </c>
    </row>
    <row r="917" spans="1:28">
      <c r="A917" s="30">
        <v>201819</v>
      </c>
      <c r="B917" s="30" t="s">
        <v>19</v>
      </c>
      <c r="C917" s="30" t="s">
        <v>356</v>
      </c>
      <c r="D917" s="30" t="s">
        <v>20</v>
      </c>
      <c r="E917" s="30" t="s">
        <v>21</v>
      </c>
      <c r="F917" s="30" t="s">
        <v>22</v>
      </c>
      <c r="G917" s="30" t="s">
        <v>109</v>
      </c>
      <c r="H917" s="30" t="s">
        <v>384</v>
      </c>
      <c r="I917" s="30" t="s">
        <v>387</v>
      </c>
      <c r="J917" s="7" t="s">
        <v>109</v>
      </c>
      <c r="K917" s="7" t="s">
        <v>109</v>
      </c>
      <c r="L917" s="30" t="s">
        <v>352</v>
      </c>
      <c r="M917" s="30" t="s">
        <v>342</v>
      </c>
      <c r="N917" s="72">
        <v>103225</v>
      </c>
      <c r="O917" s="72">
        <v>102361</v>
      </c>
      <c r="P917" s="72">
        <v>83902</v>
      </c>
      <c r="Q917" s="72">
        <v>67848</v>
      </c>
      <c r="R917" s="72" t="s">
        <v>114</v>
      </c>
      <c r="S917" s="72" t="s">
        <v>114</v>
      </c>
      <c r="T917" s="72" t="s">
        <v>114</v>
      </c>
      <c r="U917" s="72" t="s">
        <v>114</v>
      </c>
      <c r="V917" s="72">
        <v>99</v>
      </c>
      <c r="W917" s="72">
        <v>81</v>
      </c>
      <c r="X917" s="72">
        <v>66</v>
      </c>
      <c r="Y917" s="72" t="s">
        <v>114</v>
      </c>
      <c r="Z917" s="72" t="s">
        <v>114</v>
      </c>
      <c r="AA917" s="72" t="s">
        <v>114</v>
      </c>
      <c r="AB917" s="72" t="s">
        <v>114</v>
      </c>
    </row>
    <row r="918" spans="1:28">
      <c r="A918" s="30">
        <v>201819</v>
      </c>
      <c r="B918" s="30" t="s">
        <v>19</v>
      </c>
      <c r="C918" s="30" t="s">
        <v>356</v>
      </c>
      <c r="D918" s="30" t="s">
        <v>20</v>
      </c>
      <c r="E918" s="30" t="s">
        <v>21</v>
      </c>
      <c r="F918" s="30" t="s">
        <v>22</v>
      </c>
      <c r="G918" s="30" t="s">
        <v>81</v>
      </c>
      <c r="H918" s="30" t="s">
        <v>384</v>
      </c>
      <c r="I918" s="30" t="s">
        <v>388</v>
      </c>
      <c r="J918" s="7" t="s">
        <v>109</v>
      </c>
      <c r="K918" s="7" t="s">
        <v>109</v>
      </c>
      <c r="L918" s="30" t="s">
        <v>352</v>
      </c>
      <c r="M918" s="30" t="s">
        <v>342</v>
      </c>
      <c r="N918" s="72">
        <v>735</v>
      </c>
      <c r="O918" s="72">
        <v>723</v>
      </c>
      <c r="P918" s="72">
        <v>543</v>
      </c>
      <c r="Q918" s="72">
        <v>382</v>
      </c>
      <c r="R918" s="72" t="s">
        <v>114</v>
      </c>
      <c r="S918" s="72" t="s">
        <v>114</v>
      </c>
      <c r="T918" s="72" t="s">
        <v>114</v>
      </c>
      <c r="U918" s="72" t="s">
        <v>114</v>
      </c>
      <c r="V918" s="72">
        <v>98</v>
      </c>
      <c r="W918" s="72">
        <v>74</v>
      </c>
      <c r="X918" s="72">
        <v>52</v>
      </c>
      <c r="Y918" s="72" t="s">
        <v>114</v>
      </c>
      <c r="Z918" s="72" t="s">
        <v>114</v>
      </c>
      <c r="AA918" s="72" t="s">
        <v>114</v>
      </c>
      <c r="AB918" s="72" t="s">
        <v>114</v>
      </c>
    </row>
    <row r="919" spans="1:28">
      <c r="A919" s="30">
        <v>201819</v>
      </c>
      <c r="B919" s="30" t="s">
        <v>19</v>
      </c>
      <c r="C919" s="30" t="s">
        <v>356</v>
      </c>
      <c r="D919" s="30" t="s">
        <v>20</v>
      </c>
      <c r="E919" s="30" t="s">
        <v>21</v>
      </c>
      <c r="F919" s="30" t="s">
        <v>22</v>
      </c>
      <c r="G919" s="30" t="s">
        <v>83</v>
      </c>
      <c r="H919" s="30" t="s">
        <v>384</v>
      </c>
      <c r="I919" s="30" t="s">
        <v>388</v>
      </c>
      <c r="J919" s="7" t="s">
        <v>109</v>
      </c>
      <c r="K919" s="7" t="s">
        <v>109</v>
      </c>
      <c r="L919" s="30" t="s">
        <v>352</v>
      </c>
      <c r="M919" s="30" t="s">
        <v>342</v>
      </c>
      <c r="N919" s="72">
        <v>468</v>
      </c>
      <c r="O919" s="72">
        <v>458</v>
      </c>
      <c r="P919" s="72">
        <v>360</v>
      </c>
      <c r="Q919" s="72">
        <v>272</v>
      </c>
      <c r="R919" s="72" t="s">
        <v>114</v>
      </c>
      <c r="S919" s="72" t="s">
        <v>114</v>
      </c>
      <c r="T919" s="72" t="s">
        <v>114</v>
      </c>
      <c r="U919" s="72" t="s">
        <v>114</v>
      </c>
      <c r="V919" s="72">
        <v>98</v>
      </c>
      <c r="W919" s="72">
        <v>77</v>
      </c>
      <c r="X919" s="72">
        <v>58</v>
      </c>
      <c r="Y919" s="72" t="s">
        <v>114</v>
      </c>
      <c r="Z919" s="72" t="s">
        <v>114</v>
      </c>
      <c r="AA919" s="72" t="s">
        <v>114</v>
      </c>
      <c r="AB919" s="72" t="s">
        <v>114</v>
      </c>
    </row>
    <row r="920" spans="1:28">
      <c r="A920" s="30">
        <v>201819</v>
      </c>
      <c r="B920" s="30" t="s">
        <v>19</v>
      </c>
      <c r="C920" s="30" t="s">
        <v>356</v>
      </c>
      <c r="D920" s="30" t="s">
        <v>20</v>
      </c>
      <c r="E920" s="30" t="s">
        <v>21</v>
      </c>
      <c r="F920" s="30" t="s">
        <v>22</v>
      </c>
      <c r="G920" s="30" t="s">
        <v>109</v>
      </c>
      <c r="H920" s="30" t="s">
        <v>384</v>
      </c>
      <c r="I920" s="30" t="s">
        <v>388</v>
      </c>
      <c r="J920" s="7" t="s">
        <v>109</v>
      </c>
      <c r="K920" s="7" t="s">
        <v>109</v>
      </c>
      <c r="L920" s="30" t="s">
        <v>352</v>
      </c>
      <c r="M920" s="30" t="s">
        <v>342</v>
      </c>
      <c r="N920" s="72">
        <v>1203</v>
      </c>
      <c r="O920" s="72">
        <v>1181</v>
      </c>
      <c r="P920" s="72">
        <v>903</v>
      </c>
      <c r="Q920" s="72">
        <v>654</v>
      </c>
      <c r="R920" s="72" t="s">
        <v>114</v>
      </c>
      <c r="S920" s="72" t="s">
        <v>114</v>
      </c>
      <c r="T920" s="72" t="s">
        <v>114</v>
      </c>
      <c r="U920" s="72" t="s">
        <v>114</v>
      </c>
      <c r="V920" s="72">
        <v>98</v>
      </c>
      <c r="W920" s="72">
        <v>75</v>
      </c>
      <c r="X920" s="72">
        <v>54</v>
      </c>
      <c r="Y920" s="72" t="s">
        <v>114</v>
      </c>
      <c r="Z920" s="72" t="s">
        <v>114</v>
      </c>
      <c r="AA920" s="72" t="s">
        <v>114</v>
      </c>
      <c r="AB920" s="72" t="s">
        <v>114</v>
      </c>
    </row>
    <row r="921" spans="1:28">
      <c r="A921" s="30">
        <v>201819</v>
      </c>
      <c r="B921" s="30" t="s">
        <v>19</v>
      </c>
      <c r="C921" s="30" t="s">
        <v>356</v>
      </c>
      <c r="D921" s="30" t="s">
        <v>20</v>
      </c>
      <c r="E921" s="30" t="s">
        <v>21</v>
      </c>
      <c r="F921" s="30" t="s">
        <v>22</v>
      </c>
      <c r="G921" s="30" t="s">
        <v>81</v>
      </c>
      <c r="H921" s="30" t="s">
        <v>384</v>
      </c>
      <c r="I921" s="30" t="s">
        <v>392</v>
      </c>
      <c r="J921" s="7" t="s">
        <v>109</v>
      </c>
      <c r="K921" s="7" t="s">
        <v>109</v>
      </c>
      <c r="L921" s="30" t="s">
        <v>352</v>
      </c>
      <c r="M921" s="30" t="s">
        <v>342</v>
      </c>
      <c r="N921" s="72">
        <v>2670</v>
      </c>
      <c r="O921" s="72">
        <v>2648</v>
      </c>
      <c r="P921" s="72">
        <v>2027</v>
      </c>
      <c r="Q921" s="72">
        <v>1469</v>
      </c>
      <c r="R921" s="72" t="s">
        <v>114</v>
      </c>
      <c r="S921" s="72" t="s">
        <v>114</v>
      </c>
      <c r="T921" s="72" t="s">
        <v>114</v>
      </c>
      <c r="U921" s="72" t="s">
        <v>114</v>
      </c>
      <c r="V921" s="72">
        <v>99</v>
      </c>
      <c r="W921" s="72">
        <v>76</v>
      </c>
      <c r="X921" s="72">
        <v>55</v>
      </c>
      <c r="Y921" s="72" t="s">
        <v>114</v>
      </c>
      <c r="Z921" s="72" t="s">
        <v>114</v>
      </c>
      <c r="AA921" s="72" t="s">
        <v>114</v>
      </c>
      <c r="AB921" s="72" t="s">
        <v>114</v>
      </c>
    </row>
    <row r="922" spans="1:28">
      <c r="A922" s="30">
        <v>201819</v>
      </c>
      <c r="B922" s="30" t="s">
        <v>19</v>
      </c>
      <c r="C922" s="30" t="s">
        <v>356</v>
      </c>
      <c r="D922" s="30" t="s">
        <v>20</v>
      </c>
      <c r="E922" s="30" t="s">
        <v>21</v>
      </c>
      <c r="F922" s="30" t="s">
        <v>22</v>
      </c>
      <c r="G922" s="30" t="s">
        <v>83</v>
      </c>
      <c r="H922" s="30" t="s">
        <v>384</v>
      </c>
      <c r="I922" s="30" t="s">
        <v>392</v>
      </c>
      <c r="J922" s="7" t="s">
        <v>109</v>
      </c>
      <c r="K922" s="7" t="s">
        <v>109</v>
      </c>
      <c r="L922" s="30" t="s">
        <v>352</v>
      </c>
      <c r="M922" s="30" t="s">
        <v>342</v>
      </c>
      <c r="N922" s="72">
        <v>1062</v>
      </c>
      <c r="O922" s="72">
        <v>1052</v>
      </c>
      <c r="P922" s="72">
        <v>884</v>
      </c>
      <c r="Q922" s="72">
        <v>720</v>
      </c>
      <c r="R922" s="72" t="s">
        <v>114</v>
      </c>
      <c r="S922" s="72" t="s">
        <v>114</v>
      </c>
      <c r="T922" s="72" t="s">
        <v>114</v>
      </c>
      <c r="U922" s="72" t="s">
        <v>114</v>
      </c>
      <c r="V922" s="72">
        <v>99</v>
      </c>
      <c r="W922" s="72">
        <v>83</v>
      </c>
      <c r="X922" s="72">
        <v>68</v>
      </c>
      <c r="Y922" s="72" t="s">
        <v>114</v>
      </c>
      <c r="Z922" s="72" t="s">
        <v>114</v>
      </c>
      <c r="AA922" s="72" t="s">
        <v>114</v>
      </c>
      <c r="AB922" s="72" t="s">
        <v>114</v>
      </c>
    </row>
    <row r="923" spans="1:28">
      <c r="A923" s="30">
        <v>201819</v>
      </c>
      <c r="B923" s="30" t="s">
        <v>19</v>
      </c>
      <c r="C923" s="30" t="s">
        <v>356</v>
      </c>
      <c r="D923" s="30" t="s">
        <v>20</v>
      </c>
      <c r="E923" s="30" t="s">
        <v>21</v>
      </c>
      <c r="F923" s="30" t="s">
        <v>22</v>
      </c>
      <c r="G923" s="30" t="s">
        <v>109</v>
      </c>
      <c r="H923" s="30" t="s">
        <v>384</v>
      </c>
      <c r="I923" s="30" t="s">
        <v>392</v>
      </c>
      <c r="J923" s="7" t="s">
        <v>109</v>
      </c>
      <c r="K923" s="7" t="s">
        <v>109</v>
      </c>
      <c r="L923" s="30" t="s">
        <v>352</v>
      </c>
      <c r="M923" s="30" t="s">
        <v>342</v>
      </c>
      <c r="N923" s="72">
        <v>3732</v>
      </c>
      <c r="O923" s="72">
        <v>3700</v>
      </c>
      <c r="P923" s="72">
        <v>2911</v>
      </c>
      <c r="Q923" s="72">
        <v>2189</v>
      </c>
      <c r="R923" s="72" t="s">
        <v>114</v>
      </c>
      <c r="S923" s="72" t="s">
        <v>114</v>
      </c>
      <c r="T923" s="72" t="s">
        <v>114</v>
      </c>
      <c r="U923" s="72" t="s">
        <v>114</v>
      </c>
      <c r="V923" s="72">
        <v>99</v>
      </c>
      <c r="W923" s="72">
        <v>78</v>
      </c>
      <c r="X923" s="72">
        <v>59</v>
      </c>
      <c r="Y923" s="72" t="s">
        <v>114</v>
      </c>
      <c r="Z923" s="72" t="s">
        <v>114</v>
      </c>
      <c r="AA923" s="72" t="s">
        <v>114</v>
      </c>
      <c r="AB923" s="72" t="s">
        <v>114</v>
      </c>
    </row>
    <row r="924" spans="1:28">
      <c r="A924" s="30">
        <v>201819</v>
      </c>
      <c r="B924" s="30" t="s">
        <v>19</v>
      </c>
      <c r="C924" s="30" t="s">
        <v>356</v>
      </c>
      <c r="D924" s="30" t="s">
        <v>20</v>
      </c>
      <c r="E924" s="30" t="s">
        <v>21</v>
      </c>
      <c r="F924" s="30" t="s">
        <v>22</v>
      </c>
      <c r="G924" s="30" t="s">
        <v>81</v>
      </c>
      <c r="H924" s="30" t="s">
        <v>384</v>
      </c>
      <c r="I924" s="30" t="s">
        <v>385</v>
      </c>
      <c r="J924" s="7" t="s">
        <v>109</v>
      </c>
      <c r="K924" s="7" t="s">
        <v>109</v>
      </c>
      <c r="L924" s="30" t="s">
        <v>25</v>
      </c>
      <c r="M924" s="30" t="s">
        <v>342</v>
      </c>
      <c r="N924" s="72">
        <v>25206</v>
      </c>
      <c r="O924" s="72">
        <v>25001</v>
      </c>
      <c r="P924" s="72">
        <v>16539</v>
      </c>
      <c r="Q924" s="72">
        <v>11398</v>
      </c>
      <c r="R924" s="72" t="s">
        <v>114</v>
      </c>
      <c r="S924" s="72" t="s">
        <v>114</v>
      </c>
      <c r="T924" s="72" t="s">
        <v>114</v>
      </c>
      <c r="U924" s="72" t="s">
        <v>114</v>
      </c>
      <c r="V924" s="72">
        <v>99</v>
      </c>
      <c r="W924" s="72">
        <v>66</v>
      </c>
      <c r="X924" s="72">
        <v>45</v>
      </c>
      <c r="Y924" s="72" t="s">
        <v>114</v>
      </c>
      <c r="Z924" s="72" t="s">
        <v>114</v>
      </c>
      <c r="AA924" s="72" t="s">
        <v>114</v>
      </c>
      <c r="AB924" s="72" t="s">
        <v>114</v>
      </c>
    </row>
    <row r="925" spans="1:28">
      <c r="A925" s="30">
        <v>201819</v>
      </c>
      <c r="B925" s="30" t="s">
        <v>19</v>
      </c>
      <c r="C925" s="30" t="s">
        <v>356</v>
      </c>
      <c r="D925" s="30" t="s">
        <v>20</v>
      </c>
      <c r="E925" s="30" t="s">
        <v>21</v>
      </c>
      <c r="F925" s="30" t="s">
        <v>22</v>
      </c>
      <c r="G925" s="30" t="s">
        <v>83</v>
      </c>
      <c r="H925" s="30" t="s">
        <v>384</v>
      </c>
      <c r="I925" s="30" t="s">
        <v>385</v>
      </c>
      <c r="J925" s="7" t="s">
        <v>109</v>
      </c>
      <c r="K925" s="7" t="s">
        <v>109</v>
      </c>
      <c r="L925" s="30" t="s">
        <v>25</v>
      </c>
      <c r="M925" s="30" t="s">
        <v>342</v>
      </c>
      <c r="N925" s="72">
        <v>53377</v>
      </c>
      <c r="O925" s="72">
        <v>53228</v>
      </c>
      <c r="P925" s="72">
        <v>45293</v>
      </c>
      <c r="Q925" s="72">
        <v>37502</v>
      </c>
      <c r="R925" s="72" t="s">
        <v>114</v>
      </c>
      <c r="S925" s="72" t="s">
        <v>114</v>
      </c>
      <c r="T925" s="72" t="s">
        <v>114</v>
      </c>
      <c r="U925" s="72" t="s">
        <v>114</v>
      </c>
      <c r="V925" s="72">
        <v>100</v>
      </c>
      <c r="W925" s="72">
        <v>85</v>
      </c>
      <c r="X925" s="72">
        <v>70</v>
      </c>
      <c r="Y925" s="72" t="s">
        <v>114</v>
      </c>
      <c r="Z925" s="72" t="s">
        <v>114</v>
      </c>
      <c r="AA925" s="72" t="s">
        <v>114</v>
      </c>
      <c r="AB925" s="72" t="s">
        <v>114</v>
      </c>
    </row>
    <row r="926" spans="1:28">
      <c r="A926" s="30">
        <v>201819</v>
      </c>
      <c r="B926" s="30" t="s">
        <v>19</v>
      </c>
      <c r="C926" s="30" t="s">
        <v>356</v>
      </c>
      <c r="D926" s="30" t="s">
        <v>20</v>
      </c>
      <c r="E926" s="30" t="s">
        <v>21</v>
      </c>
      <c r="F926" s="30" t="s">
        <v>22</v>
      </c>
      <c r="G926" s="30" t="s">
        <v>109</v>
      </c>
      <c r="H926" s="30" t="s">
        <v>384</v>
      </c>
      <c r="I926" s="30" t="s">
        <v>385</v>
      </c>
      <c r="J926" s="7" t="s">
        <v>109</v>
      </c>
      <c r="K926" s="7" t="s">
        <v>109</v>
      </c>
      <c r="L926" s="30" t="s">
        <v>25</v>
      </c>
      <c r="M926" s="30" t="s">
        <v>342</v>
      </c>
      <c r="N926" s="72">
        <v>78583</v>
      </c>
      <c r="O926" s="72">
        <v>78229</v>
      </c>
      <c r="P926" s="72">
        <v>61832</v>
      </c>
      <c r="Q926" s="72">
        <v>48900</v>
      </c>
      <c r="R926" s="72" t="s">
        <v>114</v>
      </c>
      <c r="S926" s="72" t="s">
        <v>114</v>
      </c>
      <c r="T926" s="72" t="s">
        <v>114</v>
      </c>
      <c r="U926" s="72" t="s">
        <v>114</v>
      </c>
      <c r="V926" s="72">
        <v>100</v>
      </c>
      <c r="W926" s="72">
        <v>79</v>
      </c>
      <c r="X926" s="72">
        <v>62</v>
      </c>
      <c r="Y926" s="72" t="s">
        <v>114</v>
      </c>
      <c r="Z926" s="72" t="s">
        <v>114</v>
      </c>
      <c r="AA926" s="72" t="s">
        <v>114</v>
      </c>
      <c r="AB926" s="72" t="s">
        <v>114</v>
      </c>
    </row>
    <row r="927" spans="1:28">
      <c r="A927" s="30">
        <v>201819</v>
      </c>
      <c r="B927" s="30" t="s">
        <v>19</v>
      </c>
      <c r="C927" s="30" t="s">
        <v>356</v>
      </c>
      <c r="D927" s="30" t="s">
        <v>20</v>
      </c>
      <c r="E927" s="30" t="s">
        <v>21</v>
      </c>
      <c r="F927" s="30" t="s">
        <v>22</v>
      </c>
      <c r="G927" s="30" t="s">
        <v>81</v>
      </c>
      <c r="H927" s="30" t="s">
        <v>384</v>
      </c>
      <c r="I927" s="30" t="s">
        <v>393</v>
      </c>
      <c r="J927" s="7" t="s">
        <v>109</v>
      </c>
      <c r="K927" s="7" t="s">
        <v>109</v>
      </c>
      <c r="L927" s="30" t="s">
        <v>25</v>
      </c>
      <c r="M927" s="30" t="s">
        <v>342</v>
      </c>
      <c r="N927" s="72">
        <v>38</v>
      </c>
      <c r="O927" s="72">
        <v>36</v>
      </c>
      <c r="P927" s="72">
        <v>14</v>
      </c>
      <c r="Q927" s="72">
        <v>6</v>
      </c>
      <c r="R927" s="72" t="s">
        <v>114</v>
      </c>
      <c r="S927" s="72" t="s">
        <v>114</v>
      </c>
      <c r="T927" s="72" t="s">
        <v>114</v>
      </c>
      <c r="U927" s="72" t="s">
        <v>114</v>
      </c>
      <c r="V927" s="72">
        <v>95</v>
      </c>
      <c r="W927" s="72">
        <v>37</v>
      </c>
      <c r="X927" s="72">
        <v>16</v>
      </c>
      <c r="Y927" s="72" t="s">
        <v>114</v>
      </c>
      <c r="Z927" s="72" t="s">
        <v>114</v>
      </c>
      <c r="AA927" s="72" t="s">
        <v>114</v>
      </c>
      <c r="AB927" s="72" t="s">
        <v>114</v>
      </c>
    </row>
    <row r="928" spans="1:28">
      <c r="A928" s="30">
        <v>201819</v>
      </c>
      <c r="B928" s="30" t="s">
        <v>19</v>
      </c>
      <c r="C928" s="30" t="s">
        <v>356</v>
      </c>
      <c r="D928" s="30" t="s">
        <v>20</v>
      </c>
      <c r="E928" s="30" t="s">
        <v>21</v>
      </c>
      <c r="F928" s="30" t="s">
        <v>22</v>
      </c>
      <c r="G928" s="30" t="s">
        <v>83</v>
      </c>
      <c r="H928" s="30" t="s">
        <v>384</v>
      </c>
      <c r="I928" s="30" t="s">
        <v>393</v>
      </c>
      <c r="J928" s="7" t="s">
        <v>109</v>
      </c>
      <c r="K928" s="7" t="s">
        <v>109</v>
      </c>
      <c r="L928" s="30" t="s">
        <v>25</v>
      </c>
      <c r="M928" s="30" t="s">
        <v>342</v>
      </c>
      <c r="N928" s="72">
        <v>83</v>
      </c>
      <c r="O928" s="72">
        <v>81</v>
      </c>
      <c r="P928" s="72">
        <v>41</v>
      </c>
      <c r="Q928" s="72">
        <v>23</v>
      </c>
      <c r="R928" s="72" t="s">
        <v>114</v>
      </c>
      <c r="S928" s="72" t="s">
        <v>114</v>
      </c>
      <c r="T928" s="72" t="s">
        <v>114</v>
      </c>
      <c r="U928" s="72" t="s">
        <v>114</v>
      </c>
      <c r="V928" s="72">
        <v>98</v>
      </c>
      <c r="W928" s="72">
        <v>49</v>
      </c>
      <c r="X928" s="72">
        <v>28</v>
      </c>
      <c r="Y928" s="72" t="s">
        <v>114</v>
      </c>
      <c r="Z928" s="72" t="s">
        <v>114</v>
      </c>
      <c r="AA928" s="72" t="s">
        <v>114</v>
      </c>
      <c r="AB928" s="72" t="s">
        <v>114</v>
      </c>
    </row>
    <row r="929" spans="1:28">
      <c r="A929" s="30">
        <v>201819</v>
      </c>
      <c r="B929" s="30" t="s">
        <v>19</v>
      </c>
      <c r="C929" s="30" t="s">
        <v>356</v>
      </c>
      <c r="D929" s="30" t="s">
        <v>20</v>
      </c>
      <c r="E929" s="30" t="s">
        <v>21</v>
      </c>
      <c r="F929" s="30" t="s">
        <v>22</v>
      </c>
      <c r="G929" s="30" t="s">
        <v>109</v>
      </c>
      <c r="H929" s="30" t="s">
        <v>384</v>
      </c>
      <c r="I929" s="30" t="s">
        <v>393</v>
      </c>
      <c r="J929" s="7" t="s">
        <v>109</v>
      </c>
      <c r="K929" s="7" t="s">
        <v>109</v>
      </c>
      <c r="L929" s="30" t="s">
        <v>25</v>
      </c>
      <c r="M929" s="30" t="s">
        <v>342</v>
      </c>
      <c r="N929" s="72">
        <v>121</v>
      </c>
      <c r="O929" s="72">
        <v>117</v>
      </c>
      <c r="P929" s="72">
        <v>55</v>
      </c>
      <c r="Q929" s="72">
        <v>29</v>
      </c>
      <c r="R929" s="72" t="s">
        <v>114</v>
      </c>
      <c r="S929" s="72" t="s">
        <v>114</v>
      </c>
      <c r="T929" s="72" t="s">
        <v>114</v>
      </c>
      <c r="U929" s="72" t="s">
        <v>114</v>
      </c>
      <c r="V929" s="72">
        <v>97</v>
      </c>
      <c r="W929" s="72">
        <v>45</v>
      </c>
      <c r="X929" s="72">
        <v>24</v>
      </c>
      <c r="Y929" s="72" t="s">
        <v>114</v>
      </c>
      <c r="Z929" s="72" t="s">
        <v>114</v>
      </c>
      <c r="AA929" s="72" t="s">
        <v>114</v>
      </c>
      <c r="AB929" s="72" t="s">
        <v>114</v>
      </c>
    </row>
    <row r="930" spans="1:28">
      <c r="A930" s="30">
        <v>201819</v>
      </c>
      <c r="B930" s="30" t="s">
        <v>19</v>
      </c>
      <c r="C930" s="30" t="s">
        <v>356</v>
      </c>
      <c r="D930" s="30" t="s">
        <v>20</v>
      </c>
      <c r="E930" s="30" t="s">
        <v>21</v>
      </c>
      <c r="F930" s="30" t="s">
        <v>22</v>
      </c>
      <c r="G930" s="30" t="s">
        <v>81</v>
      </c>
      <c r="H930" s="30" t="s">
        <v>384</v>
      </c>
      <c r="I930" s="30" t="s">
        <v>389</v>
      </c>
      <c r="J930" s="7" t="s">
        <v>109</v>
      </c>
      <c r="K930" s="7" t="s">
        <v>109</v>
      </c>
      <c r="L930" s="30" t="s">
        <v>25</v>
      </c>
      <c r="M930" s="30" t="s">
        <v>342</v>
      </c>
      <c r="N930" s="72">
        <v>1000</v>
      </c>
      <c r="O930" s="72">
        <v>981</v>
      </c>
      <c r="P930" s="72">
        <v>528</v>
      </c>
      <c r="Q930" s="72">
        <v>342</v>
      </c>
      <c r="R930" s="72" t="s">
        <v>114</v>
      </c>
      <c r="S930" s="72" t="s">
        <v>114</v>
      </c>
      <c r="T930" s="72" t="s">
        <v>114</v>
      </c>
      <c r="U930" s="72" t="s">
        <v>114</v>
      </c>
      <c r="V930" s="72">
        <v>98</v>
      </c>
      <c r="W930" s="72">
        <v>53</v>
      </c>
      <c r="X930" s="72">
        <v>34</v>
      </c>
      <c r="Y930" s="72" t="s">
        <v>114</v>
      </c>
      <c r="Z930" s="72" t="s">
        <v>114</v>
      </c>
      <c r="AA930" s="72" t="s">
        <v>114</v>
      </c>
      <c r="AB930" s="72" t="s">
        <v>114</v>
      </c>
    </row>
    <row r="931" spans="1:28">
      <c r="A931" s="30">
        <v>201819</v>
      </c>
      <c r="B931" s="30" t="s">
        <v>19</v>
      </c>
      <c r="C931" s="30" t="s">
        <v>356</v>
      </c>
      <c r="D931" s="30" t="s">
        <v>20</v>
      </c>
      <c r="E931" s="30" t="s">
        <v>21</v>
      </c>
      <c r="F931" s="30" t="s">
        <v>22</v>
      </c>
      <c r="G931" s="30" t="s">
        <v>83</v>
      </c>
      <c r="H931" s="30" t="s">
        <v>384</v>
      </c>
      <c r="I931" s="30" t="s">
        <v>389</v>
      </c>
      <c r="J931" s="7" t="s">
        <v>109</v>
      </c>
      <c r="K931" s="7" t="s">
        <v>109</v>
      </c>
      <c r="L931" s="30" t="s">
        <v>25</v>
      </c>
      <c r="M931" s="30" t="s">
        <v>342</v>
      </c>
      <c r="N931" s="72">
        <v>1651</v>
      </c>
      <c r="O931" s="72">
        <v>1646</v>
      </c>
      <c r="P931" s="72">
        <v>1239</v>
      </c>
      <c r="Q931" s="72">
        <v>974</v>
      </c>
      <c r="R931" s="72" t="s">
        <v>114</v>
      </c>
      <c r="S931" s="72" t="s">
        <v>114</v>
      </c>
      <c r="T931" s="72" t="s">
        <v>114</v>
      </c>
      <c r="U931" s="72" t="s">
        <v>114</v>
      </c>
      <c r="V931" s="72">
        <v>100</v>
      </c>
      <c r="W931" s="72">
        <v>75</v>
      </c>
      <c r="X931" s="72">
        <v>59</v>
      </c>
      <c r="Y931" s="72" t="s">
        <v>114</v>
      </c>
      <c r="Z931" s="72" t="s">
        <v>114</v>
      </c>
      <c r="AA931" s="72" t="s">
        <v>114</v>
      </c>
      <c r="AB931" s="72" t="s">
        <v>114</v>
      </c>
    </row>
    <row r="932" spans="1:28">
      <c r="A932" s="30">
        <v>201819</v>
      </c>
      <c r="B932" s="30" t="s">
        <v>19</v>
      </c>
      <c r="C932" s="30" t="s">
        <v>356</v>
      </c>
      <c r="D932" s="30" t="s">
        <v>20</v>
      </c>
      <c r="E932" s="30" t="s">
        <v>21</v>
      </c>
      <c r="F932" s="30" t="s">
        <v>22</v>
      </c>
      <c r="G932" s="30" t="s">
        <v>109</v>
      </c>
      <c r="H932" s="30" t="s">
        <v>384</v>
      </c>
      <c r="I932" s="30" t="s">
        <v>389</v>
      </c>
      <c r="J932" s="7" t="s">
        <v>109</v>
      </c>
      <c r="K932" s="7" t="s">
        <v>109</v>
      </c>
      <c r="L932" s="30" t="s">
        <v>25</v>
      </c>
      <c r="M932" s="30" t="s">
        <v>342</v>
      </c>
      <c r="N932" s="72">
        <v>2651</v>
      </c>
      <c r="O932" s="72">
        <v>2627</v>
      </c>
      <c r="P932" s="72">
        <v>1767</v>
      </c>
      <c r="Q932" s="72">
        <v>1316</v>
      </c>
      <c r="R932" s="72" t="s">
        <v>114</v>
      </c>
      <c r="S932" s="72" t="s">
        <v>114</v>
      </c>
      <c r="T932" s="72" t="s">
        <v>114</v>
      </c>
      <c r="U932" s="72" t="s">
        <v>114</v>
      </c>
      <c r="V932" s="72">
        <v>99</v>
      </c>
      <c r="W932" s="72">
        <v>67</v>
      </c>
      <c r="X932" s="72">
        <v>50</v>
      </c>
      <c r="Y932" s="72" t="s">
        <v>114</v>
      </c>
      <c r="Z932" s="72" t="s">
        <v>114</v>
      </c>
      <c r="AA932" s="72" t="s">
        <v>114</v>
      </c>
      <c r="AB932" s="72" t="s">
        <v>114</v>
      </c>
    </row>
    <row r="933" spans="1:28">
      <c r="A933" s="30">
        <v>201819</v>
      </c>
      <c r="B933" s="30" t="s">
        <v>19</v>
      </c>
      <c r="C933" s="30" t="s">
        <v>356</v>
      </c>
      <c r="D933" s="30" t="s">
        <v>20</v>
      </c>
      <c r="E933" s="30" t="s">
        <v>21</v>
      </c>
      <c r="F933" s="30" t="s">
        <v>22</v>
      </c>
      <c r="G933" s="30" t="s">
        <v>81</v>
      </c>
      <c r="H933" s="30" t="s">
        <v>384</v>
      </c>
      <c r="I933" s="30" t="s">
        <v>386</v>
      </c>
      <c r="J933" s="7" t="s">
        <v>109</v>
      </c>
      <c r="K933" s="7" t="s">
        <v>109</v>
      </c>
      <c r="L933" s="30" t="s">
        <v>25</v>
      </c>
      <c r="M933" s="30" t="s">
        <v>342</v>
      </c>
      <c r="N933" s="72">
        <v>3896</v>
      </c>
      <c r="O933" s="72">
        <v>3888</v>
      </c>
      <c r="P933" s="72">
        <v>3587</v>
      </c>
      <c r="Q933" s="72">
        <v>3191</v>
      </c>
      <c r="R933" s="72" t="s">
        <v>114</v>
      </c>
      <c r="S933" s="72" t="s">
        <v>114</v>
      </c>
      <c r="T933" s="72" t="s">
        <v>114</v>
      </c>
      <c r="U933" s="72" t="s">
        <v>114</v>
      </c>
      <c r="V933" s="72">
        <v>100</v>
      </c>
      <c r="W933" s="72">
        <v>92</v>
      </c>
      <c r="X933" s="72">
        <v>82</v>
      </c>
      <c r="Y933" s="72" t="s">
        <v>114</v>
      </c>
      <c r="Z933" s="72" t="s">
        <v>114</v>
      </c>
      <c r="AA933" s="72" t="s">
        <v>114</v>
      </c>
      <c r="AB933" s="72" t="s">
        <v>114</v>
      </c>
    </row>
    <row r="934" spans="1:28">
      <c r="A934" s="30">
        <v>201819</v>
      </c>
      <c r="B934" s="30" t="s">
        <v>19</v>
      </c>
      <c r="C934" s="30" t="s">
        <v>356</v>
      </c>
      <c r="D934" s="30" t="s">
        <v>20</v>
      </c>
      <c r="E934" s="30" t="s">
        <v>21</v>
      </c>
      <c r="F934" s="30" t="s">
        <v>22</v>
      </c>
      <c r="G934" s="30" t="s">
        <v>83</v>
      </c>
      <c r="H934" s="30" t="s">
        <v>384</v>
      </c>
      <c r="I934" s="30" t="s">
        <v>386</v>
      </c>
      <c r="J934" s="7" t="s">
        <v>109</v>
      </c>
      <c r="K934" s="7" t="s">
        <v>109</v>
      </c>
      <c r="L934" s="30" t="s">
        <v>25</v>
      </c>
      <c r="M934" s="30" t="s">
        <v>342</v>
      </c>
      <c r="N934" s="72">
        <v>8340</v>
      </c>
      <c r="O934" s="72">
        <v>8325</v>
      </c>
      <c r="P934" s="72">
        <v>8057</v>
      </c>
      <c r="Q934" s="72">
        <v>7654</v>
      </c>
      <c r="R934" s="72" t="s">
        <v>114</v>
      </c>
      <c r="S934" s="72" t="s">
        <v>114</v>
      </c>
      <c r="T934" s="72" t="s">
        <v>114</v>
      </c>
      <c r="U934" s="72" t="s">
        <v>114</v>
      </c>
      <c r="V934" s="72">
        <v>100</v>
      </c>
      <c r="W934" s="72">
        <v>97</v>
      </c>
      <c r="X934" s="72">
        <v>92</v>
      </c>
      <c r="Y934" s="72" t="s">
        <v>114</v>
      </c>
      <c r="Z934" s="72" t="s">
        <v>114</v>
      </c>
      <c r="AA934" s="72" t="s">
        <v>114</v>
      </c>
      <c r="AB934" s="72" t="s">
        <v>114</v>
      </c>
    </row>
    <row r="935" spans="1:28">
      <c r="A935" s="30">
        <v>201819</v>
      </c>
      <c r="B935" s="30" t="s">
        <v>19</v>
      </c>
      <c r="C935" s="30" t="s">
        <v>356</v>
      </c>
      <c r="D935" s="30" t="s">
        <v>20</v>
      </c>
      <c r="E935" s="30" t="s">
        <v>21</v>
      </c>
      <c r="F935" s="30" t="s">
        <v>22</v>
      </c>
      <c r="G935" s="30" t="s">
        <v>109</v>
      </c>
      <c r="H935" s="30" t="s">
        <v>384</v>
      </c>
      <c r="I935" s="30" t="s">
        <v>386</v>
      </c>
      <c r="J935" s="7" t="s">
        <v>109</v>
      </c>
      <c r="K935" s="7" t="s">
        <v>109</v>
      </c>
      <c r="L935" s="30" t="s">
        <v>25</v>
      </c>
      <c r="M935" s="30" t="s">
        <v>342</v>
      </c>
      <c r="N935" s="72">
        <v>12236</v>
      </c>
      <c r="O935" s="72">
        <v>12213</v>
      </c>
      <c r="P935" s="72">
        <v>11644</v>
      </c>
      <c r="Q935" s="72">
        <v>10845</v>
      </c>
      <c r="R935" s="72" t="s">
        <v>114</v>
      </c>
      <c r="S935" s="72" t="s">
        <v>114</v>
      </c>
      <c r="T935" s="72" t="s">
        <v>114</v>
      </c>
      <c r="U935" s="72" t="s">
        <v>114</v>
      </c>
      <c r="V935" s="72">
        <v>100</v>
      </c>
      <c r="W935" s="72">
        <v>95</v>
      </c>
      <c r="X935" s="72">
        <v>89</v>
      </c>
      <c r="Y935" s="72" t="s">
        <v>114</v>
      </c>
      <c r="Z935" s="72" t="s">
        <v>114</v>
      </c>
      <c r="AA935" s="72" t="s">
        <v>114</v>
      </c>
      <c r="AB935" s="72" t="s">
        <v>114</v>
      </c>
    </row>
    <row r="936" spans="1:28">
      <c r="A936" s="30">
        <v>201819</v>
      </c>
      <c r="B936" s="30" t="s">
        <v>19</v>
      </c>
      <c r="C936" s="30" t="s">
        <v>356</v>
      </c>
      <c r="D936" s="30" t="s">
        <v>20</v>
      </c>
      <c r="E936" s="30" t="s">
        <v>21</v>
      </c>
      <c r="F936" s="30" t="s">
        <v>22</v>
      </c>
      <c r="G936" s="30" t="s">
        <v>81</v>
      </c>
      <c r="H936" s="30" t="s">
        <v>384</v>
      </c>
      <c r="I936" s="30" t="s">
        <v>391</v>
      </c>
      <c r="J936" s="7" t="s">
        <v>109</v>
      </c>
      <c r="K936" s="7" t="s">
        <v>109</v>
      </c>
      <c r="L936" s="30" t="s">
        <v>25</v>
      </c>
      <c r="M936" s="30" t="s">
        <v>342</v>
      </c>
      <c r="N936" s="72">
        <v>246</v>
      </c>
      <c r="O936" s="72">
        <v>223</v>
      </c>
      <c r="P936" s="72">
        <v>109</v>
      </c>
      <c r="Q936" s="72">
        <v>72</v>
      </c>
      <c r="R936" s="72" t="s">
        <v>114</v>
      </c>
      <c r="S936" s="72" t="s">
        <v>114</v>
      </c>
      <c r="T936" s="72" t="s">
        <v>114</v>
      </c>
      <c r="U936" s="72" t="s">
        <v>114</v>
      </c>
      <c r="V936" s="72">
        <v>91</v>
      </c>
      <c r="W936" s="72">
        <v>44</v>
      </c>
      <c r="X936" s="72">
        <v>29</v>
      </c>
      <c r="Y936" s="72" t="s">
        <v>114</v>
      </c>
      <c r="Z936" s="72" t="s">
        <v>114</v>
      </c>
      <c r="AA936" s="72" t="s">
        <v>114</v>
      </c>
      <c r="AB936" s="72" t="s">
        <v>114</v>
      </c>
    </row>
    <row r="937" spans="1:28">
      <c r="A937" s="30">
        <v>201819</v>
      </c>
      <c r="B937" s="30" t="s">
        <v>19</v>
      </c>
      <c r="C937" s="30" t="s">
        <v>356</v>
      </c>
      <c r="D937" s="30" t="s">
        <v>20</v>
      </c>
      <c r="E937" s="30" t="s">
        <v>21</v>
      </c>
      <c r="F937" s="30" t="s">
        <v>22</v>
      </c>
      <c r="G937" s="30" t="s">
        <v>83</v>
      </c>
      <c r="H937" s="30" t="s">
        <v>384</v>
      </c>
      <c r="I937" s="30" t="s">
        <v>391</v>
      </c>
      <c r="J937" s="7" t="s">
        <v>109</v>
      </c>
      <c r="K937" s="7" t="s">
        <v>109</v>
      </c>
      <c r="L937" s="30" t="s">
        <v>25</v>
      </c>
      <c r="M937" s="30" t="s">
        <v>342</v>
      </c>
      <c r="N937" s="72">
        <v>103</v>
      </c>
      <c r="O937" s="72">
        <v>97</v>
      </c>
      <c r="P937" s="72">
        <v>46</v>
      </c>
      <c r="Q937" s="72">
        <v>36</v>
      </c>
      <c r="R937" s="72" t="s">
        <v>114</v>
      </c>
      <c r="S937" s="72" t="s">
        <v>114</v>
      </c>
      <c r="T937" s="72" t="s">
        <v>114</v>
      </c>
      <c r="U937" s="72" t="s">
        <v>114</v>
      </c>
      <c r="V937" s="72">
        <v>94</v>
      </c>
      <c r="W937" s="72">
        <v>45</v>
      </c>
      <c r="X937" s="72">
        <v>35</v>
      </c>
      <c r="Y937" s="72" t="s">
        <v>114</v>
      </c>
      <c r="Z937" s="72" t="s">
        <v>114</v>
      </c>
      <c r="AA937" s="72" t="s">
        <v>114</v>
      </c>
      <c r="AB937" s="72" t="s">
        <v>114</v>
      </c>
    </row>
    <row r="938" spans="1:28">
      <c r="A938" s="30">
        <v>201819</v>
      </c>
      <c r="B938" s="30" t="s">
        <v>19</v>
      </c>
      <c r="C938" s="30" t="s">
        <v>356</v>
      </c>
      <c r="D938" s="30" t="s">
        <v>20</v>
      </c>
      <c r="E938" s="30" t="s">
        <v>21</v>
      </c>
      <c r="F938" s="30" t="s">
        <v>22</v>
      </c>
      <c r="G938" s="30" t="s">
        <v>109</v>
      </c>
      <c r="H938" s="30" t="s">
        <v>384</v>
      </c>
      <c r="I938" s="30" t="s">
        <v>391</v>
      </c>
      <c r="J938" s="7" t="s">
        <v>109</v>
      </c>
      <c r="K938" s="7" t="s">
        <v>109</v>
      </c>
      <c r="L938" s="30" t="s">
        <v>25</v>
      </c>
      <c r="M938" s="30" t="s">
        <v>342</v>
      </c>
      <c r="N938" s="72">
        <v>349</v>
      </c>
      <c r="O938" s="72">
        <v>320</v>
      </c>
      <c r="P938" s="72">
        <v>155</v>
      </c>
      <c r="Q938" s="72">
        <v>108</v>
      </c>
      <c r="R938" s="72" t="s">
        <v>114</v>
      </c>
      <c r="S938" s="72" t="s">
        <v>114</v>
      </c>
      <c r="T938" s="72" t="s">
        <v>114</v>
      </c>
      <c r="U938" s="72" t="s">
        <v>114</v>
      </c>
      <c r="V938" s="72">
        <v>92</v>
      </c>
      <c r="W938" s="72">
        <v>44</v>
      </c>
      <c r="X938" s="72">
        <v>31</v>
      </c>
      <c r="Y938" s="72" t="s">
        <v>114</v>
      </c>
      <c r="Z938" s="72" t="s">
        <v>114</v>
      </c>
      <c r="AA938" s="72" t="s">
        <v>114</v>
      </c>
      <c r="AB938" s="72" t="s">
        <v>114</v>
      </c>
    </row>
    <row r="939" spans="1:28">
      <c r="A939" s="30">
        <v>201819</v>
      </c>
      <c r="B939" s="30" t="s">
        <v>19</v>
      </c>
      <c r="C939" s="30" t="s">
        <v>356</v>
      </c>
      <c r="D939" s="30" t="s">
        <v>20</v>
      </c>
      <c r="E939" s="30" t="s">
        <v>21</v>
      </c>
      <c r="F939" s="30" t="s">
        <v>22</v>
      </c>
      <c r="G939" s="30" t="s">
        <v>81</v>
      </c>
      <c r="H939" s="30" t="s">
        <v>384</v>
      </c>
      <c r="I939" s="30" t="s">
        <v>390</v>
      </c>
      <c r="J939" s="7" t="s">
        <v>109</v>
      </c>
      <c r="K939" s="7" t="s">
        <v>109</v>
      </c>
      <c r="L939" s="30" t="s">
        <v>25</v>
      </c>
      <c r="M939" s="30" t="s">
        <v>342</v>
      </c>
      <c r="N939" s="72">
        <v>50</v>
      </c>
      <c r="O939" s="72">
        <v>49</v>
      </c>
      <c r="P939" s="72">
        <v>25</v>
      </c>
      <c r="Q939" s="72">
        <v>15</v>
      </c>
      <c r="R939" s="72" t="s">
        <v>114</v>
      </c>
      <c r="S939" s="72" t="s">
        <v>114</v>
      </c>
      <c r="T939" s="72" t="s">
        <v>114</v>
      </c>
      <c r="U939" s="72" t="s">
        <v>114</v>
      </c>
      <c r="V939" s="72">
        <v>98</v>
      </c>
      <c r="W939" s="72">
        <v>50</v>
      </c>
      <c r="X939" s="72">
        <v>30</v>
      </c>
      <c r="Y939" s="72" t="s">
        <v>114</v>
      </c>
      <c r="Z939" s="72" t="s">
        <v>114</v>
      </c>
      <c r="AA939" s="72" t="s">
        <v>114</v>
      </c>
      <c r="AB939" s="72" t="s">
        <v>114</v>
      </c>
    </row>
    <row r="940" spans="1:28">
      <c r="A940" s="30">
        <v>201819</v>
      </c>
      <c r="B940" s="30" t="s">
        <v>19</v>
      </c>
      <c r="C940" s="30" t="s">
        <v>356</v>
      </c>
      <c r="D940" s="30" t="s">
        <v>20</v>
      </c>
      <c r="E940" s="30" t="s">
        <v>21</v>
      </c>
      <c r="F940" s="30" t="s">
        <v>22</v>
      </c>
      <c r="G940" s="30" t="s">
        <v>83</v>
      </c>
      <c r="H940" s="30" t="s">
        <v>384</v>
      </c>
      <c r="I940" s="30" t="s">
        <v>390</v>
      </c>
      <c r="J940" s="7" t="s">
        <v>109</v>
      </c>
      <c r="K940" s="7" t="s">
        <v>109</v>
      </c>
      <c r="L940" s="30" t="s">
        <v>25</v>
      </c>
      <c r="M940" s="30" t="s">
        <v>342</v>
      </c>
      <c r="N940" s="72">
        <v>25</v>
      </c>
      <c r="O940" s="72">
        <v>25</v>
      </c>
      <c r="P940" s="72">
        <v>19</v>
      </c>
      <c r="Q940" s="72">
        <v>12</v>
      </c>
      <c r="R940" s="72" t="s">
        <v>114</v>
      </c>
      <c r="S940" s="72" t="s">
        <v>114</v>
      </c>
      <c r="T940" s="72" t="s">
        <v>114</v>
      </c>
      <c r="U940" s="72" t="s">
        <v>114</v>
      </c>
      <c r="V940" s="72">
        <v>100</v>
      </c>
      <c r="W940" s="72">
        <v>76</v>
      </c>
      <c r="X940" s="72">
        <v>48</v>
      </c>
      <c r="Y940" s="72" t="s">
        <v>114</v>
      </c>
      <c r="Z940" s="72" t="s">
        <v>114</v>
      </c>
      <c r="AA940" s="72" t="s">
        <v>114</v>
      </c>
      <c r="AB940" s="72" t="s">
        <v>114</v>
      </c>
    </row>
    <row r="941" spans="1:28">
      <c r="A941" s="30">
        <v>201819</v>
      </c>
      <c r="B941" s="30" t="s">
        <v>19</v>
      </c>
      <c r="C941" s="30" t="s">
        <v>356</v>
      </c>
      <c r="D941" s="30" t="s">
        <v>20</v>
      </c>
      <c r="E941" s="30" t="s">
        <v>21</v>
      </c>
      <c r="F941" s="30" t="s">
        <v>22</v>
      </c>
      <c r="G941" s="30" t="s">
        <v>109</v>
      </c>
      <c r="H941" s="30" t="s">
        <v>384</v>
      </c>
      <c r="I941" s="30" t="s">
        <v>390</v>
      </c>
      <c r="J941" s="7" t="s">
        <v>109</v>
      </c>
      <c r="K941" s="7" t="s">
        <v>109</v>
      </c>
      <c r="L941" s="30" t="s">
        <v>25</v>
      </c>
      <c r="M941" s="30" t="s">
        <v>342</v>
      </c>
      <c r="N941" s="72">
        <v>75</v>
      </c>
      <c r="O941" s="72">
        <v>74</v>
      </c>
      <c r="P941" s="72">
        <v>44</v>
      </c>
      <c r="Q941" s="72">
        <v>27</v>
      </c>
      <c r="R941" s="72" t="s">
        <v>114</v>
      </c>
      <c r="S941" s="72" t="s">
        <v>114</v>
      </c>
      <c r="T941" s="72" t="s">
        <v>114</v>
      </c>
      <c r="U941" s="72" t="s">
        <v>114</v>
      </c>
      <c r="V941" s="72">
        <v>99</v>
      </c>
      <c r="W941" s="72">
        <v>59</v>
      </c>
      <c r="X941" s="72">
        <v>36</v>
      </c>
      <c r="Y941" s="72" t="s">
        <v>114</v>
      </c>
      <c r="Z941" s="72" t="s">
        <v>114</v>
      </c>
      <c r="AA941" s="72" t="s">
        <v>114</v>
      </c>
      <c r="AB941" s="72" t="s">
        <v>114</v>
      </c>
    </row>
    <row r="942" spans="1:28">
      <c r="A942" s="30">
        <v>201819</v>
      </c>
      <c r="B942" s="30" t="s">
        <v>19</v>
      </c>
      <c r="C942" s="30" t="s">
        <v>356</v>
      </c>
      <c r="D942" s="30" t="s">
        <v>20</v>
      </c>
      <c r="E942" s="30" t="s">
        <v>21</v>
      </c>
      <c r="F942" s="30" t="s">
        <v>22</v>
      </c>
      <c r="G942" s="30" t="s">
        <v>81</v>
      </c>
      <c r="H942" s="30" t="s">
        <v>384</v>
      </c>
      <c r="I942" s="30" t="s">
        <v>387</v>
      </c>
      <c r="J942" s="7" t="s">
        <v>109</v>
      </c>
      <c r="K942" s="7" t="s">
        <v>109</v>
      </c>
      <c r="L942" s="30" t="s">
        <v>25</v>
      </c>
      <c r="M942" s="30" t="s">
        <v>342</v>
      </c>
      <c r="N942" s="72">
        <v>11566</v>
      </c>
      <c r="O942" s="72">
        <v>11442</v>
      </c>
      <c r="P942" s="72">
        <v>6332</v>
      </c>
      <c r="Q942" s="72">
        <v>3662</v>
      </c>
      <c r="R942" s="72" t="s">
        <v>114</v>
      </c>
      <c r="S942" s="72" t="s">
        <v>114</v>
      </c>
      <c r="T942" s="72" t="s">
        <v>114</v>
      </c>
      <c r="U942" s="72" t="s">
        <v>114</v>
      </c>
      <c r="V942" s="72">
        <v>99</v>
      </c>
      <c r="W942" s="72">
        <v>55</v>
      </c>
      <c r="X942" s="72">
        <v>32</v>
      </c>
      <c r="Y942" s="72" t="s">
        <v>114</v>
      </c>
      <c r="Z942" s="72" t="s">
        <v>114</v>
      </c>
      <c r="AA942" s="72" t="s">
        <v>114</v>
      </c>
      <c r="AB942" s="72" t="s">
        <v>114</v>
      </c>
    </row>
    <row r="943" spans="1:28">
      <c r="A943" s="30">
        <v>201819</v>
      </c>
      <c r="B943" s="30" t="s">
        <v>19</v>
      </c>
      <c r="C943" s="30" t="s">
        <v>356</v>
      </c>
      <c r="D943" s="30" t="s">
        <v>20</v>
      </c>
      <c r="E943" s="30" t="s">
        <v>21</v>
      </c>
      <c r="F943" s="30" t="s">
        <v>22</v>
      </c>
      <c r="G943" s="30" t="s">
        <v>83</v>
      </c>
      <c r="H943" s="30" t="s">
        <v>384</v>
      </c>
      <c r="I943" s="30" t="s">
        <v>387</v>
      </c>
      <c r="J943" s="7" t="s">
        <v>109</v>
      </c>
      <c r="K943" s="7" t="s">
        <v>109</v>
      </c>
      <c r="L943" s="30" t="s">
        <v>25</v>
      </c>
      <c r="M943" s="30" t="s">
        <v>342</v>
      </c>
      <c r="N943" s="72">
        <v>20191</v>
      </c>
      <c r="O943" s="72">
        <v>20050</v>
      </c>
      <c r="P943" s="72">
        <v>15350</v>
      </c>
      <c r="Q943" s="72">
        <v>11522</v>
      </c>
      <c r="R943" s="72" t="s">
        <v>114</v>
      </c>
      <c r="S943" s="72" t="s">
        <v>114</v>
      </c>
      <c r="T943" s="72" t="s">
        <v>114</v>
      </c>
      <c r="U943" s="72" t="s">
        <v>114</v>
      </c>
      <c r="V943" s="72">
        <v>99</v>
      </c>
      <c r="W943" s="72">
        <v>76</v>
      </c>
      <c r="X943" s="72">
        <v>57</v>
      </c>
      <c r="Y943" s="72" t="s">
        <v>114</v>
      </c>
      <c r="Z943" s="72" t="s">
        <v>114</v>
      </c>
      <c r="AA943" s="72" t="s">
        <v>114</v>
      </c>
      <c r="AB943" s="72" t="s">
        <v>114</v>
      </c>
    </row>
    <row r="944" spans="1:28">
      <c r="A944" s="30">
        <v>201819</v>
      </c>
      <c r="B944" s="30" t="s">
        <v>19</v>
      </c>
      <c r="C944" s="30" t="s">
        <v>356</v>
      </c>
      <c r="D944" s="30" t="s">
        <v>20</v>
      </c>
      <c r="E944" s="30" t="s">
        <v>21</v>
      </c>
      <c r="F944" s="30" t="s">
        <v>22</v>
      </c>
      <c r="G944" s="30" t="s">
        <v>109</v>
      </c>
      <c r="H944" s="30" t="s">
        <v>384</v>
      </c>
      <c r="I944" s="30" t="s">
        <v>387</v>
      </c>
      <c r="J944" s="7" t="s">
        <v>109</v>
      </c>
      <c r="K944" s="7" t="s">
        <v>109</v>
      </c>
      <c r="L944" s="30" t="s">
        <v>25</v>
      </c>
      <c r="M944" s="30" t="s">
        <v>342</v>
      </c>
      <c r="N944" s="72">
        <v>31757</v>
      </c>
      <c r="O944" s="72">
        <v>31492</v>
      </c>
      <c r="P944" s="72">
        <v>21682</v>
      </c>
      <c r="Q944" s="72">
        <v>15184</v>
      </c>
      <c r="R944" s="72" t="s">
        <v>114</v>
      </c>
      <c r="S944" s="72" t="s">
        <v>114</v>
      </c>
      <c r="T944" s="72" t="s">
        <v>114</v>
      </c>
      <c r="U944" s="72" t="s">
        <v>114</v>
      </c>
      <c r="V944" s="72">
        <v>99</v>
      </c>
      <c r="W944" s="72">
        <v>68</v>
      </c>
      <c r="X944" s="72">
        <v>48</v>
      </c>
      <c r="Y944" s="72" t="s">
        <v>114</v>
      </c>
      <c r="Z944" s="72" t="s">
        <v>114</v>
      </c>
      <c r="AA944" s="72" t="s">
        <v>114</v>
      </c>
      <c r="AB944" s="72" t="s">
        <v>114</v>
      </c>
    </row>
    <row r="945" spans="1:28">
      <c r="A945" s="30">
        <v>201819</v>
      </c>
      <c r="B945" s="30" t="s">
        <v>19</v>
      </c>
      <c r="C945" s="30" t="s">
        <v>356</v>
      </c>
      <c r="D945" s="30" t="s">
        <v>20</v>
      </c>
      <c r="E945" s="30" t="s">
        <v>21</v>
      </c>
      <c r="F945" s="30" t="s">
        <v>22</v>
      </c>
      <c r="G945" s="30" t="s">
        <v>81</v>
      </c>
      <c r="H945" s="30" t="s">
        <v>384</v>
      </c>
      <c r="I945" s="30" t="s">
        <v>388</v>
      </c>
      <c r="J945" s="7" t="s">
        <v>109</v>
      </c>
      <c r="K945" s="7" t="s">
        <v>109</v>
      </c>
      <c r="L945" s="30" t="s">
        <v>25</v>
      </c>
      <c r="M945" s="30" t="s">
        <v>342</v>
      </c>
      <c r="N945" s="72">
        <v>195</v>
      </c>
      <c r="O945" s="72">
        <v>193</v>
      </c>
      <c r="P945" s="72">
        <v>129</v>
      </c>
      <c r="Q945" s="72">
        <v>85</v>
      </c>
      <c r="R945" s="72" t="s">
        <v>114</v>
      </c>
      <c r="S945" s="72" t="s">
        <v>114</v>
      </c>
      <c r="T945" s="72" t="s">
        <v>114</v>
      </c>
      <c r="U945" s="72" t="s">
        <v>114</v>
      </c>
      <c r="V945" s="72">
        <v>99</v>
      </c>
      <c r="W945" s="72">
        <v>66</v>
      </c>
      <c r="X945" s="72">
        <v>44</v>
      </c>
      <c r="Y945" s="72" t="s">
        <v>114</v>
      </c>
      <c r="Z945" s="72" t="s">
        <v>114</v>
      </c>
      <c r="AA945" s="72" t="s">
        <v>114</v>
      </c>
      <c r="AB945" s="72" t="s">
        <v>114</v>
      </c>
    </row>
    <row r="946" spans="1:28">
      <c r="A946" s="30">
        <v>201819</v>
      </c>
      <c r="B946" s="30" t="s">
        <v>19</v>
      </c>
      <c r="C946" s="30" t="s">
        <v>356</v>
      </c>
      <c r="D946" s="30" t="s">
        <v>20</v>
      </c>
      <c r="E946" s="30" t="s">
        <v>21</v>
      </c>
      <c r="F946" s="30" t="s">
        <v>22</v>
      </c>
      <c r="G946" s="30" t="s">
        <v>83</v>
      </c>
      <c r="H946" s="30" t="s">
        <v>384</v>
      </c>
      <c r="I946" s="30" t="s">
        <v>388</v>
      </c>
      <c r="J946" s="7" t="s">
        <v>109</v>
      </c>
      <c r="K946" s="7" t="s">
        <v>109</v>
      </c>
      <c r="L946" s="30" t="s">
        <v>25</v>
      </c>
      <c r="M946" s="30" t="s">
        <v>342</v>
      </c>
      <c r="N946" s="72">
        <v>182</v>
      </c>
      <c r="O946" s="72">
        <v>178</v>
      </c>
      <c r="P946" s="72">
        <v>125</v>
      </c>
      <c r="Q946" s="72">
        <v>88</v>
      </c>
      <c r="R946" s="72" t="s">
        <v>114</v>
      </c>
      <c r="S946" s="72" t="s">
        <v>114</v>
      </c>
      <c r="T946" s="72" t="s">
        <v>114</v>
      </c>
      <c r="U946" s="72" t="s">
        <v>114</v>
      </c>
      <c r="V946" s="72">
        <v>98</v>
      </c>
      <c r="W946" s="72">
        <v>69</v>
      </c>
      <c r="X946" s="72">
        <v>48</v>
      </c>
      <c r="Y946" s="72" t="s">
        <v>114</v>
      </c>
      <c r="Z946" s="72" t="s">
        <v>114</v>
      </c>
      <c r="AA946" s="72" t="s">
        <v>114</v>
      </c>
      <c r="AB946" s="72" t="s">
        <v>114</v>
      </c>
    </row>
    <row r="947" spans="1:28">
      <c r="A947" s="30">
        <v>201819</v>
      </c>
      <c r="B947" s="30" t="s">
        <v>19</v>
      </c>
      <c r="C947" s="30" t="s">
        <v>356</v>
      </c>
      <c r="D947" s="30" t="s">
        <v>20</v>
      </c>
      <c r="E947" s="30" t="s">
        <v>21</v>
      </c>
      <c r="F947" s="30" t="s">
        <v>22</v>
      </c>
      <c r="G947" s="30" t="s">
        <v>109</v>
      </c>
      <c r="H947" s="30" t="s">
        <v>384</v>
      </c>
      <c r="I947" s="30" t="s">
        <v>388</v>
      </c>
      <c r="J947" s="7" t="s">
        <v>109</v>
      </c>
      <c r="K947" s="7" t="s">
        <v>109</v>
      </c>
      <c r="L947" s="30" t="s">
        <v>25</v>
      </c>
      <c r="M947" s="30" t="s">
        <v>342</v>
      </c>
      <c r="N947" s="72">
        <v>377</v>
      </c>
      <c r="O947" s="72">
        <v>371</v>
      </c>
      <c r="P947" s="72">
        <v>254</v>
      </c>
      <c r="Q947" s="72">
        <v>173</v>
      </c>
      <c r="R947" s="72" t="s">
        <v>114</v>
      </c>
      <c r="S947" s="72" t="s">
        <v>114</v>
      </c>
      <c r="T947" s="72" t="s">
        <v>114</v>
      </c>
      <c r="U947" s="72" t="s">
        <v>114</v>
      </c>
      <c r="V947" s="72">
        <v>98</v>
      </c>
      <c r="W947" s="72">
        <v>67</v>
      </c>
      <c r="X947" s="72">
        <v>46</v>
      </c>
      <c r="Y947" s="72" t="s">
        <v>114</v>
      </c>
      <c r="Z947" s="72" t="s">
        <v>114</v>
      </c>
      <c r="AA947" s="72" t="s">
        <v>114</v>
      </c>
      <c r="AB947" s="72" t="s">
        <v>114</v>
      </c>
    </row>
    <row r="948" spans="1:28">
      <c r="A948" s="30">
        <v>201819</v>
      </c>
      <c r="B948" s="30" t="s">
        <v>19</v>
      </c>
      <c r="C948" s="30" t="s">
        <v>356</v>
      </c>
      <c r="D948" s="30" t="s">
        <v>20</v>
      </c>
      <c r="E948" s="30" t="s">
        <v>21</v>
      </c>
      <c r="F948" s="30" t="s">
        <v>22</v>
      </c>
      <c r="G948" s="30" t="s">
        <v>81</v>
      </c>
      <c r="H948" s="30" t="s">
        <v>384</v>
      </c>
      <c r="I948" s="30" t="s">
        <v>392</v>
      </c>
      <c r="J948" s="7" t="s">
        <v>109</v>
      </c>
      <c r="K948" s="7" t="s">
        <v>109</v>
      </c>
      <c r="L948" s="30" t="s">
        <v>25</v>
      </c>
      <c r="M948" s="30" t="s">
        <v>342</v>
      </c>
      <c r="N948" s="72">
        <v>212</v>
      </c>
      <c r="O948" s="72">
        <v>202</v>
      </c>
      <c r="P948" s="72">
        <v>83</v>
      </c>
      <c r="Q948" s="72">
        <v>57</v>
      </c>
      <c r="R948" s="72" t="s">
        <v>114</v>
      </c>
      <c r="S948" s="72" t="s">
        <v>114</v>
      </c>
      <c r="T948" s="72" t="s">
        <v>114</v>
      </c>
      <c r="U948" s="72" t="s">
        <v>114</v>
      </c>
      <c r="V948" s="72">
        <v>95</v>
      </c>
      <c r="W948" s="72">
        <v>39</v>
      </c>
      <c r="X948" s="72">
        <v>27</v>
      </c>
      <c r="Y948" s="72" t="s">
        <v>114</v>
      </c>
      <c r="Z948" s="72" t="s">
        <v>114</v>
      </c>
      <c r="AA948" s="72" t="s">
        <v>114</v>
      </c>
      <c r="AB948" s="72" t="s">
        <v>114</v>
      </c>
    </row>
    <row r="949" spans="1:28">
      <c r="A949" s="30">
        <v>201819</v>
      </c>
      <c r="B949" s="30" t="s">
        <v>19</v>
      </c>
      <c r="C949" s="30" t="s">
        <v>356</v>
      </c>
      <c r="D949" s="30" t="s">
        <v>20</v>
      </c>
      <c r="E949" s="30" t="s">
        <v>21</v>
      </c>
      <c r="F949" s="30" t="s">
        <v>22</v>
      </c>
      <c r="G949" s="30" t="s">
        <v>83</v>
      </c>
      <c r="H949" s="30" t="s">
        <v>384</v>
      </c>
      <c r="I949" s="30" t="s">
        <v>392</v>
      </c>
      <c r="J949" s="7" t="s">
        <v>109</v>
      </c>
      <c r="K949" s="7" t="s">
        <v>109</v>
      </c>
      <c r="L949" s="30" t="s">
        <v>25</v>
      </c>
      <c r="M949" s="30" t="s">
        <v>342</v>
      </c>
      <c r="N949" s="72">
        <v>230</v>
      </c>
      <c r="O949" s="72">
        <v>226</v>
      </c>
      <c r="P949" s="72">
        <v>139</v>
      </c>
      <c r="Q949" s="72">
        <v>96</v>
      </c>
      <c r="R949" s="72" t="s">
        <v>114</v>
      </c>
      <c r="S949" s="72" t="s">
        <v>114</v>
      </c>
      <c r="T949" s="72" t="s">
        <v>114</v>
      </c>
      <c r="U949" s="72" t="s">
        <v>114</v>
      </c>
      <c r="V949" s="72">
        <v>98</v>
      </c>
      <c r="W949" s="72">
        <v>60</v>
      </c>
      <c r="X949" s="72">
        <v>42</v>
      </c>
      <c r="Y949" s="72" t="s">
        <v>114</v>
      </c>
      <c r="Z949" s="72" t="s">
        <v>114</v>
      </c>
      <c r="AA949" s="72" t="s">
        <v>114</v>
      </c>
      <c r="AB949" s="72" t="s">
        <v>114</v>
      </c>
    </row>
    <row r="950" spans="1:28">
      <c r="A950" s="30">
        <v>201819</v>
      </c>
      <c r="B950" s="30" t="s">
        <v>19</v>
      </c>
      <c r="C950" s="30" t="s">
        <v>356</v>
      </c>
      <c r="D950" s="30" t="s">
        <v>20</v>
      </c>
      <c r="E950" s="30" t="s">
        <v>21</v>
      </c>
      <c r="F950" s="30" t="s">
        <v>22</v>
      </c>
      <c r="G950" s="30" t="s">
        <v>109</v>
      </c>
      <c r="H950" s="30" t="s">
        <v>384</v>
      </c>
      <c r="I950" s="30" t="s">
        <v>392</v>
      </c>
      <c r="J950" s="7" t="s">
        <v>109</v>
      </c>
      <c r="K950" s="7" t="s">
        <v>109</v>
      </c>
      <c r="L950" s="30" t="s">
        <v>25</v>
      </c>
      <c r="M950" s="30" t="s">
        <v>342</v>
      </c>
      <c r="N950" s="72">
        <v>442</v>
      </c>
      <c r="O950" s="72">
        <v>428</v>
      </c>
      <c r="P950" s="72">
        <v>222</v>
      </c>
      <c r="Q950" s="72">
        <v>153</v>
      </c>
      <c r="R950" s="72" t="s">
        <v>114</v>
      </c>
      <c r="S950" s="72" t="s">
        <v>114</v>
      </c>
      <c r="T950" s="72" t="s">
        <v>114</v>
      </c>
      <c r="U950" s="72" t="s">
        <v>114</v>
      </c>
      <c r="V950" s="72">
        <v>97</v>
      </c>
      <c r="W950" s="72">
        <v>50</v>
      </c>
      <c r="X950" s="72">
        <v>35</v>
      </c>
      <c r="Y950" s="72" t="s">
        <v>114</v>
      </c>
      <c r="Z950" s="72" t="s">
        <v>114</v>
      </c>
      <c r="AA950" s="72" t="s">
        <v>114</v>
      </c>
      <c r="AB950" s="72" t="s">
        <v>114</v>
      </c>
    </row>
    <row r="951" spans="1:28">
      <c r="A951" s="30">
        <v>201819</v>
      </c>
      <c r="B951" s="30" t="s">
        <v>19</v>
      </c>
      <c r="C951" s="30" t="s">
        <v>356</v>
      </c>
      <c r="D951" s="30" t="s">
        <v>20</v>
      </c>
      <c r="E951" s="30" t="s">
        <v>21</v>
      </c>
      <c r="F951" s="30" t="s">
        <v>22</v>
      </c>
      <c r="G951" s="30" t="s">
        <v>81</v>
      </c>
      <c r="H951" s="30" t="s">
        <v>384</v>
      </c>
      <c r="I951" s="30" t="s">
        <v>385</v>
      </c>
      <c r="J951" s="7" t="s">
        <v>109</v>
      </c>
      <c r="K951" s="7" t="s">
        <v>109</v>
      </c>
      <c r="L951" s="30" t="s">
        <v>26</v>
      </c>
      <c r="M951" s="30" t="s">
        <v>342</v>
      </c>
      <c r="N951" s="72">
        <v>43840</v>
      </c>
      <c r="O951" s="72">
        <v>43650</v>
      </c>
      <c r="P951" s="72">
        <v>40523</v>
      </c>
      <c r="Q951" s="72">
        <v>36682</v>
      </c>
      <c r="R951" s="72" t="s">
        <v>114</v>
      </c>
      <c r="S951" s="72" t="s">
        <v>114</v>
      </c>
      <c r="T951" s="72" t="s">
        <v>114</v>
      </c>
      <c r="U951" s="72" t="s">
        <v>114</v>
      </c>
      <c r="V951" s="72">
        <v>100</v>
      </c>
      <c r="W951" s="72">
        <v>92</v>
      </c>
      <c r="X951" s="72">
        <v>84</v>
      </c>
      <c r="Y951" s="72" t="s">
        <v>114</v>
      </c>
      <c r="Z951" s="72" t="s">
        <v>114</v>
      </c>
      <c r="AA951" s="72" t="s">
        <v>114</v>
      </c>
      <c r="AB951" s="72" t="s">
        <v>114</v>
      </c>
    </row>
    <row r="952" spans="1:28">
      <c r="A952" s="30">
        <v>201819</v>
      </c>
      <c r="B952" s="30" t="s">
        <v>19</v>
      </c>
      <c r="C952" s="30" t="s">
        <v>356</v>
      </c>
      <c r="D952" s="30" t="s">
        <v>20</v>
      </c>
      <c r="E952" s="30" t="s">
        <v>21</v>
      </c>
      <c r="F952" s="30" t="s">
        <v>22</v>
      </c>
      <c r="G952" s="30" t="s">
        <v>83</v>
      </c>
      <c r="H952" s="30" t="s">
        <v>384</v>
      </c>
      <c r="I952" s="30" t="s">
        <v>385</v>
      </c>
      <c r="J952" s="7" t="s">
        <v>109</v>
      </c>
      <c r="K952" s="7" t="s">
        <v>109</v>
      </c>
      <c r="L952" s="30" t="s">
        <v>26</v>
      </c>
      <c r="M952" s="30" t="s">
        <v>342</v>
      </c>
      <c r="N952" s="72">
        <v>43343</v>
      </c>
      <c r="O952" s="72">
        <v>43182</v>
      </c>
      <c r="P952" s="72">
        <v>40564</v>
      </c>
      <c r="Q952" s="72">
        <v>37139</v>
      </c>
      <c r="R952" s="72" t="s">
        <v>114</v>
      </c>
      <c r="S952" s="72" t="s">
        <v>114</v>
      </c>
      <c r="T952" s="72" t="s">
        <v>114</v>
      </c>
      <c r="U952" s="72" t="s">
        <v>114</v>
      </c>
      <c r="V952" s="72">
        <v>100</v>
      </c>
      <c r="W952" s="72">
        <v>94</v>
      </c>
      <c r="X952" s="72">
        <v>86</v>
      </c>
      <c r="Y952" s="72" t="s">
        <v>114</v>
      </c>
      <c r="Z952" s="72" t="s">
        <v>114</v>
      </c>
      <c r="AA952" s="72" t="s">
        <v>114</v>
      </c>
      <c r="AB952" s="72" t="s">
        <v>114</v>
      </c>
    </row>
    <row r="953" spans="1:28">
      <c r="A953" s="30">
        <v>201819</v>
      </c>
      <c r="B953" s="30" t="s">
        <v>19</v>
      </c>
      <c r="C953" s="30" t="s">
        <v>356</v>
      </c>
      <c r="D953" s="30" t="s">
        <v>20</v>
      </c>
      <c r="E953" s="30" t="s">
        <v>21</v>
      </c>
      <c r="F953" s="30" t="s">
        <v>22</v>
      </c>
      <c r="G953" s="30" t="s">
        <v>109</v>
      </c>
      <c r="H953" s="30" t="s">
        <v>384</v>
      </c>
      <c r="I953" s="30" t="s">
        <v>385</v>
      </c>
      <c r="J953" s="7" t="s">
        <v>109</v>
      </c>
      <c r="K953" s="7" t="s">
        <v>109</v>
      </c>
      <c r="L953" s="30" t="s">
        <v>26</v>
      </c>
      <c r="M953" s="30" t="s">
        <v>342</v>
      </c>
      <c r="N953" s="72">
        <v>87183</v>
      </c>
      <c r="O953" s="72">
        <v>86832</v>
      </c>
      <c r="P953" s="72">
        <v>81087</v>
      </c>
      <c r="Q953" s="72">
        <v>73821</v>
      </c>
      <c r="R953" s="72" t="s">
        <v>114</v>
      </c>
      <c r="S953" s="72" t="s">
        <v>114</v>
      </c>
      <c r="T953" s="72" t="s">
        <v>114</v>
      </c>
      <c r="U953" s="72" t="s">
        <v>114</v>
      </c>
      <c r="V953" s="72">
        <v>100</v>
      </c>
      <c r="W953" s="72">
        <v>93</v>
      </c>
      <c r="X953" s="72">
        <v>85</v>
      </c>
      <c r="Y953" s="72" t="s">
        <v>114</v>
      </c>
      <c r="Z953" s="72" t="s">
        <v>114</v>
      </c>
      <c r="AA953" s="72" t="s">
        <v>114</v>
      </c>
      <c r="AB953" s="72" t="s">
        <v>114</v>
      </c>
    </row>
    <row r="954" spans="1:28">
      <c r="A954" s="30">
        <v>201819</v>
      </c>
      <c r="B954" s="30" t="s">
        <v>19</v>
      </c>
      <c r="C954" s="30" t="s">
        <v>356</v>
      </c>
      <c r="D954" s="30" t="s">
        <v>20</v>
      </c>
      <c r="E954" s="30" t="s">
        <v>21</v>
      </c>
      <c r="F954" s="30" t="s">
        <v>22</v>
      </c>
      <c r="G954" s="30" t="s">
        <v>81</v>
      </c>
      <c r="H954" s="30" t="s">
        <v>384</v>
      </c>
      <c r="I954" s="30" t="s">
        <v>393</v>
      </c>
      <c r="J954" s="7" t="s">
        <v>109</v>
      </c>
      <c r="K954" s="7" t="s">
        <v>109</v>
      </c>
      <c r="L954" s="30" t="s">
        <v>26</v>
      </c>
      <c r="M954" s="30" t="s">
        <v>342</v>
      </c>
      <c r="N954" s="72">
        <v>35</v>
      </c>
      <c r="O954" s="72">
        <v>26</v>
      </c>
      <c r="P954" s="72">
        <v>10</v>
      </c>
      <c r="Q954" s="72">
        <v>7</v>
      </c>
      <c r="R954" s="72" t="s">
        <v>114</v>
      </c>
      <c r="S954" s="72" t="s">
        <v>114</v>
      </c>
      <c r="T954" s="72" t="s">
        <v>114</v>
      </c>
      <c r="U954" s="72" t="s">
        <v>114</v>
      </c>
      <c r="V954" s="72">
        <v>74</v>
      </c>
      <c r="W954" s="72">
        <v>29</v>
      </c>
      <c r="X954" s="72">
        <v>20</v>
      </c>
      <c r="Y954" s="72" t="s">
        <v>114</v>
      </c>
      <c r="Z954" s="72" t="s">
        <v>114</v>
      </c>
      <c r="AA954" s="72" t="s">
        <v>114</v>
      </c>
      <c r="AB954" s="72" t="s">
        <v>114</v>
      </c>
    </row>
    <row r="955" spans="1:28">
      <c r="A955" s="30">
        <v>201819</v>
      </c>
      <c r="B955" s="30" t="s">
        <v>19</v>
      </c>
      <c r="C955" s="30" t="s">
        <v>356</v>
      </c>
      <c r="D955" s="30" t="s">
        <v>20</v>
      </c>
      <c r="E955" s="30" t="s">
        <v>21</v>
      </c>
      <c r="F955" s="30" t="s">
        <v>22</v>
      </c>
      <c r="G955" s="30" t="s">
        <v>83</v>
      </c>
      <c r="H955" s="30" t="s">
        <v>384</v>
      </c>
      <c r="I955" s="30" t="s">
        <v>393</v>
      </c>
      <c r="J955" s="7" t="s">
        <v>109</v>
      </c>
      <c r="K955" s="7" t="s">
        <v>109</v>
      </c>
      <c r="L955" s="30" t="s">
        <v>26</v>
      </c>
      <c r="M955" s="30" t="s">
        <v>342</v>
      </c>
      <c r="N955" s="72">
        <v>54</v>
      </c>
      <c r="O955" s="72">
        <v>49</v>
      </c>
      <c r="P955" s="72">
        <v>21</v>
      </c>
      <c r="Q955" s="72">
        <v>16</v>
      </c>
      <c r="R955" s="72" t="s">
        <v>114</v>
      </c>
      <c r="S955" s="72" t="s">
        <v>114</v>
      </c>
      <c r="T955" s="72" t="s">
        <v>114</v>
      </c>
      <c r="U955" s="72" t="s">
        <v>114</v>
      </c>
      <c r="V955" s="72">
        <v>91</v>
      </c>
      <c r="W955" s="72">
        <v>39</v>
      </c>
      <c r="X955" s="72">
        <v>30</v>
      </c>
      <c r="Y955" s="72" t="s">
        <v>114</v>
      </c>
      <c r="Z955" s="72" t="s">
        <v>114</v>
      </c>
      <c r="AA955" s="72" t="s">
        <v>114</v>
      </c>
      <c r="AB955" s="72" t="s">
        <v>114</v>
      </c>
    </row>
    <row r="956" spans="1:28">
      <c r="A956" s="30">
        <v>201819</v>
      </c>
      <c r="B956" s="30" t="s">
        <v>19</v>
      </c>
      <c r="C956" s="30" t="s">
        <v>356</v>
      </c>
      <c r="D956" s="30" t="s">
        <v>20</v>
      </c>
      <c r="E956" s="30" t="s">
        <v>21</v>
      </c>
      <c r="F956" s="30" t="s">
        <v>22</v>
      </c>
      <c r="G956" s="30" t="s">
        <v>109</v>
      </c>
      <c r="H956" s="30" t="s">
        <v>384</v>
      </c>
      <c r="I956" s="30" t="s">
        <v>393</v>
      </c>
      <c r="J956" s="7" t="s">
        <v>109</v>
      </c>
      <c r="K956" s="7" t="s">
        <v>109</v>
      </c>
      <c r="L956" s="30" t="s">
        <v>26</v>
      </c>
      <c r="M956" s="30" t="s">
        <v>342</v>
      </c>
      <c r="N956" s="72">
        <v>89</v>
      </c>
      <c r="O956" s="72">
        <v>75</v>
      </c>
      <c r="P956" s="72">
        <v>31</v>
      </c>
      <c r="Q956" s="72">
        <v>23</v>
      </c>
      <c r="R956" s="72" t="s">
        <v>114</v>
      </c>
      <c r="S956" s="72" t="s">
        <v>114</v>
      </c>
      <c r="T956" s="72" t="s">
        <v>114</v>
      </c>
      <c r="U956" s="72" t="s">
        <v>114</v>
      </c>
      <c r="V956" s="72">
        <v>84</v>
      </c>
      <c r="W956" s="72">
        <v>35</v>
      </c>
      <c r="X956" s="72">
        <v>26</v>
      </c>
      <c r="Y956" s="72" t="s">
        <v>114</v>
      </c>
      <c r="Z956" s="72" t="s">
        <v>114</v>
      </c>
      <c r="AA956" s="72" t="s">
        <v>114</v>
      </c>
      <c r="AB956" s="72" t="s">
        <v>114</v>
      </c>
    </row>
    <row r="957" spans="1:28">
      <c r="A957" s="30">
        <v>201819</v>
      </c>
      <c r="B957" s="30" t="s">
        <v>19</v>
      </c>
      <c r="C957" s="30" t="s">
        <v>356</v>
      </c>
      <c r="D957" s="30" t="s">
        <v>20</v>
      </c>
      <c r="E957" s="30" t="s">
        <v>21</v>
      </c>
      <c r="F957" s="30" t="s">
        <v>22</v>
      </c>
      <c r="G957" s="30" t="s">
        <v>81</v>
      </c>
      <c r="H957" s="30" t="s">
        <v>384</v>
      </c>
      <c r="I957" s="30" t="s">
        <v>389</v>
      </c>
      <c r="J957" s="7" t="s">
        <v>109</v>
      </c>
      <c r="K957" s="7" t="s">
        <v>109</v>
      </c>
      <c r="L957" s="30" t="s">
        <v>26</v>
      </c>
      <c r="M957" s="30" t="s">
        <v>342</v>
      </c>
      <c r="N957" s="72">
        <v>1343</v>
      </c>
      <c r="O957" s="72">
        <v>1335</v>
      </c>
      <c r="P957" s="72">
        <v>1224</v>
      </c>
      <c r="Q957" s="72">
        <v>1099</v>
      </c>
      <c r="R957" s="72" t="s">
        <v>114</v>
      </c>
      <c r="S957" s="72" t="s">
        <v>114</v>
      </c>
      <c r="T957" s="72" t="s">
        <v>114</v>
      </c>
      <c r="U957" s="72" t="s">
        <v>114</v>
      </c>
      <c r="V957" s="72">
        <v>99</v>
      </c>
      <c r="W957" s="72">
        <v>91</v>
      </c>
      <c r="X957" s="72">
        <v>82</v>
      </c>
      <c r="Y957" s="72" t="s">
        <v>114</v>
      </c>
      <c r="Z957" s="72" t="s">
        <v>114</v>
      </c>
      <c r="AA957" s="72" t="s">
        <v>114</v>
      </c>
      <c r="AB957" s="72" t="s">
        <v>114</v>
      </c>
    </row>
    <row r="958" spans="1:28">
      <c r="A958" s="30">
        <v>201819</v>
      </c>
      <c r="B958" s="30" t="s">
        <v>19</v>
      </c>
      <c r="C958" s="30" t="s">
        <v>356</v>
      </c>
      <c r="D958" s="30" t="s">
        <v>20</v>
      </c>
      <c r="E958" s="30" t="s">
        <v>21</v>
      </c>
      <c r="F958" s="30" t="s">
        <v>22</v>
      </c>
      <c r="G958" s="30" t="s">
        <v>83</v>
      </c>
      <c r="H958" s="30" t="s">
        <v>384</v>
      </c>
      <c r="I958" s="30" t="s">
        <v>389</v>
      </c>
      <c r="J958" s="7" t="s">
        <v>109</v>
      </c>
      <c r="K958" s="7" t="s">
        <v>109</v>
      </c>
      <c r="L958" s="30" t="s">
        <v>26</v>
      </c>
      <c r="M958" s="30" t="s">
        <v>342</v>
      </c>
      <c r="N958" s="72">
        <v>1084</v>
      </c>
      <c r="O958" s="72">
        <v>1079</v>
      </c>
      <c r="P958" s="72">
        <v>1010</v>
      </c>
      <c r="Q958" s="72">
        <v>914</v>
      </c>
      <c r="R958" s="72" t="s">
        <v>114</v>
      </c>
      <c r="S958" s="72" t="s">
        <v>114</v>
      </c>
      <c r="T958" s="72" t="s">
        <v>114</v>
      </c>
      <c r="U958" s="72" t="s">
        <v>114</v>
      </c>
      <c r="V958" s="72">
        <v>100</v>
      </c>
      <c r="W958" s="72">
        <v>93</v>
      </c>
      <c r="X958" s="72">
        <v>84</v>
      </c>
      <c r="Y958" s="72" t="s">
        <v>114</v>
      </c>
      <c r="Z958" s="72" t="s">
        <v>114</v>
      </c>
      <c r="AA958" s="72" t="s">
        <v>114</v>
      </c>
      <c r="AB958" s="72" t="s">
        <v>114</v>
      </c>
    </row>
    <row r="959" spans="1:28">
      <c r="A959" s="30">
        <v>201819</v>
      </c>
      <c r="B959" s="30" t="s">
        <v>19</v>
      </c>
      <c r="C959" s="30" t="s">
        <v>356</v>
      </c>
      <c r="D959" s="30" t="s">
        <v>20</v>
      </c>
      <c r="E959" s="30" t="s">
        <v>21</v>
      </c>
      <c r="F959" s="30" t="s">
        <v>22</v>
      </c>
      <c r="G959" s="30" t="s">
        <v>109</v>
      </c>
      <c r="H959" s="30" t="s">
        <v>384</v>
      </c>
      <c r="I959" s="30" t="s">
        <v>389</v>
      </c>
      <c r="J959" s="7" t="s">
        <v>109</v>
      </c>
      <c r="K959" s="7" t="s">
        <v>109</v>
      </c>
      <c r="L959" s="30" t="s">
        <v>26</v>
      </c>
      <c r="M959" s="30" t="s">
        <v>342</v>
      </c>
      <c r="N959" s="72">
        <v>2427</v>
      </c>
      <c r="O959" s="72">
        <v>2414</v>
      </c>
      <c r="P959" s="72">
        <v>2234</v>
      </c>
      <c r="Q959" s="72">
        <v>2013</v>
      </c>
      <c r="R959" s="72" t="s">
        <v>114</v>
      </c>
      <c r="S959" s="72" t="s">
        <v>114</v>
      </c>
      <c r="T959" s="72" t="s">
        <v>114</v>
      </c>
      <c r="U959" s="72" t="s">
        <v>114</v>
      </c>
      <c r="V959" s="72">
        <v>99</v>
      </c>
      <c r="W959" s="72">
        <v>92</v>
      </c>
      <c r="X959" s="72">
        <v>83</v>
      </c>
      <c r="Y959" s="72" t="s">
        <v>114</v>
      </c>
      <c r="Z959" s="72" t="s">
        <v>114</v>
      </c>
      <c r="AA959" s="72" t="s">
        <v>114</v>
      </c>
      <c r="AB959" s="72" t="s">
        <v>114</v>
      </c>
    </row>
    <row r="960" spans="1:28">
      <c r="A960" s="30">
        <v>201819</v>
      </c>
      <c r="B960" s="30" t="s">
        <v>19</v>
      </c>
      <c r="C960" s="30" t="s">
        <v>356</v>
      </c>
      <c r="D960" s="30" t="s">
        <v>20</v>
      </c>
      <c r="E960" s="30" t="s">
        <v>21</v>
      </c>
      <c r="F960" s="30" t="s">
        <v>22</v>
      </c>
      <c r="G960" s="30" t="s">
        <v>81</v>
      </c>
      <c r="H960" s="30" t="s">
        <v>384</v>
      </c>
      <c r="I960" s="30" t="s">
        <v>386</v>
      </c>
      <c r="J960" s="7" t="s">
        <v>109</v>
      </c>
      <c r="K960" s="7" t="s">
        <v>109</v>
      </c>
      <c r="L960" s="30" t="s">
        <v>26</v>
      </c>
      <c r="M960" s="30" t="s">
        <v>342</v>
      </c>
      <c r="N960" s="72">
        <v>5617</v>
      </c>
      <c r="O960" s="72">
        <v>5558</v>
      </c>
      <c r="P960" s="72">
        <v>5266</v>
      </c>
      <c r="Q960" s="72">
        <v>4873</v>
      </c>
      <c r="R960" s="72" t="s">
        <v>114</v>
      </c>
      <c r="S960" s="72" t="s">
        <v>114</v>
      </c>
      <c r="T960" s="72" t="s">
        <v>114</v>
      </c>
      <c r="U960" s="72" t="s">
        <v>114</v>
      </c>
      <c r="V960" s="72">
        <v>99</v>
      </c>
      <c r="W960" s="72">
        <v>94</v>
      </c>
      <c r="X960" s="72">
        <v>87</v>
      </c>
      <c r="Y960" s="72" t="s">
        <v>114</v>
      </c>
      <c r="Z960" s="72" t="s">
        <v>114</v>
      </c>
      <c r="AA960" s="72" t="s">
        <v>114</v>
      </c>
      <c r="AB960" s="72" t="s">
        <v>114</v>
      </c>
    </row>
    <row r="961" spans="1:28">
      <c r="A961" s="30">
        <v>201819</v>
      </c>
      <c r="B961" s="30" t="s">
        <v>19</v>
      </c>
      <c r="C961" s="30" t="s">
        <v>356</v>
      </c>
      <c r="D961" s="30" t="s">
        <v>20</v>
      </c>
      <c r="E961" s="30" t="s">
        <v>21</v>
      </c>
      <c r="F961" s="30" t="s">
        <v>22</v>
      </c>
      <c r="G961" s="30" t="s">
        <v>83</v>
      </c>
      <c r="H961" s="30" t="s">
        <v>384</v>
      </c>
      <c r="I961" s="30" t="s">
        <v>386</v>
      </c>
      <c r="J961" s="7" t="s">
        <v>109</v>
      </c>
      <c r="K961" s="7" t="s">
        <v>109</v>
      </c>
      <c r="L961" s="30" t="s">
        <v>26</v>
      </c>
      <c r="M961" s="30" t="s">
        <v>342</v>
      </c>
      <c r="N961" s="72">
        <v>6006</v>
      </c>
      <c r="O961" s="72">
        <v>5969</v>
      </c>
      <c r="P961" s="72">
        <v>5754</v>
      </c>
      <c r="Q961" s="72">
        <v>5459</v>
      </c>
      <c r="R961" s="72" t="s">
        <v>114</v>
      </c>
      <c r="S961" s="72" t="s">
        <v>114</v>
      </c>
      <c r="T961" s="72" t="s">
        <v>114</v>
      </c>
      <c r="U961" s="72" t="s">
        <v>114</v>
      </c>
      <c r="V961" s="72">
        <v>99</v>
      </c>
      <c r="W961" s="72">
        <v>96</v>
      </c>
      <c r="X961" s="72">
        <v>91</v>
      </c>
      <c r="Y961" s="72" t="s">
        <v>114</v>
      </c>
      <c r="Z961" s="72" t="s">
        <v>114</v>
      </c>
      <c r="AA961" s="72" t="s">
        <v>114</v>
      </c>
      <c r="AB961" s="72" t="s">
        <v>114</v>
      </c>
    </row>
    <row r="962" spans="1:28">
      <c r="A962" s="30">
        <v>201819</v>
      </c>
      <c r="B962" s="30" t="s">
        <v>19</v>
      </c>
      <c r="C962" s="30" t="s">
        <v>356</v>
      </c>
      <c r="D962" s="30" t="s">
        <v>20</v>
      </c>
      <c r="E962" s="30" t="s">
        <v>21</v>
      </c>
      <c r="F962" s="30" t="s">
        <v>22</v>
      </c>
      <c r="G962" s="30" t="s">
        <v>109</v>
      </c>
      <c r="H962" s="30" t="s">
        <v>384</v>
      </c>
      <c r="I962" s="30" t="s">
        <v>386</v>
      </c>
      <c r="J962" s="7" t="s">
        <v>109</v>
      </c>
      <c r="K962" s="7" t="s">
        <v>109</v>
      </c>
      <c r="L962" s="30" t="s">
        <v>26</v>
      </c>
      <c r="M962" s="30" t="s">
        <v>342</v>
      </c>
      <c r="N962" s="72">
        <v>11623</v>
      </c>
      <c r="O962" s="72">
        <v>11527</v>
      </c>
      <c r="P962" s="72">
        <v>11020</v>
      </c>
      <c r="Q962" s="72">
        <v>10332</v>
      </c>
      <c r="R962" s="72" t="s">
        <v>114</v>
      </c>
      <c r="S962" s="72" t="s">
        <v>114</v>
      </c>
      <c r="T962" s="72" t="s">
        <v>114</v>
      </c>
      <c r="U962" s="72" t="s">
        <v>114</v>
      </c>
      <c r="V962" s="72">
        <v>99</v>
      </c>
      <c r="W962" s="72">
        <v>95</v>
      </c>
      <c r="X962" s="72">
        <v>89</v>
      </c>
      <c r="Y962" s="72" t="s">
        <v>114</v>
      </c>
      <c r="Z962" s="72" t="s">
        <v>114</v>
      </c>
      <c r="AA962" s="72" t="s">
        <v>114</v>
      </c>
      <c r="AB962" s="72" t="s">
        <v>114</v>
      </c>
    </row>
    <row r="963" spans="1:28">
      <c r="A963" s="30">
        <v>201819</v>
      </c>
      <c r="B963" s="30" t="s">
        <v>19</v>
      </c>
      <c r="C963" s="30" t="s">
        <v>356</v>
      </c>
      <c r="D963" s="30" t="s">
        <v>20</v>
      </c>
      <c r="E963" s="30" t="s">
        <v>21</v>
      </c>
      <c r="F963" s="30" t="s">
        <v>22</v>
      </c>
      <c r="G963" s="30" t="s">
        <v>81</v>
      </c>
      <c r="H963" s="30" t="s">
        <v>384</v>
      </c>
      <c r="I963" s="30" t="s">
        <v>391</v>
      </c>
      <c r="J963" s="7" t="s">
        <v>109</v>
      </c>
      <c r="K963" s="7" t="s">
        <v>109</v>
      </c>
      <c r="L963" s="30" t="s">
        <v>26</v>
      </c>
      <c r="M963" s="30" t="s">
        <v>342</v>
      </c>
      <c r="N963" s="72">
        <v>137</v>
      </c>
      <c r="O963" s="72">
        <v>122</v>
      </c>
      <c r="P963" s="72">
        <v>39</v>
      </c>
      <c r="Q963" s="72">
        <v>28</v>
      </c>
      <c r="R963" s="72" t="s">
        <v>114</v>
      </c>
      <c r="S963" s="72" t="s">
        <v>114</v>
      </c>
      <c r="T963" s="72" t="s">
        <v>114</v>
      </c>
      <c r="U963" s="72" t="s">
        <v>114</v>
      </c>
      <c r="V963" s="72">
        <v>89</v>
      </c>
      <c r="W963" s="72">
        <v>28</v>
      </c>
      <c r="X963" s="72">
        <v>20</v>
      </c>
      <c r="Y963" s="72" t="s">
        <v>114</v>
      </c>
      <c r="Z963" s="72" t="s">
        <v>114</v>
      </c>
      <c r="AA963" s="72" t="s">
        <v>114</v>
      </c>
      <c r="AB963" s="72" t="s">
        <v>114</v>
      </c>
    </row>
    <row r="964" spans="1:28">
      <c r="A964" s="30">
        <v>201819</v>
      </c>
      <c r="B964" s="30" t="s">
        <v>19</v>
      </c>
      <c r="C964" s="30" t="s">
        <v>356</v>
      </c>
      <c r="D964" s="30" t="s">
        <v>20</v>
      </c>
      <c r="E964" s="30" t="s">
        <v>21</v>
      </c>
      <c r="F964" s="30" t="s">
        <v>22</v>
      </c>
      <c r="G964" s="30" t="s">
        <v>83</v>
      </c>
      <c r="H964" s="30" t="s">
        <v>384</v>
      </c>
      <c r="I964" s="30" t="s">
        <v>391</v>
      </c>
      <c r="J964" s="7" t="s">
        <v>109</v>
      </c>
      <c r="K964" s="7" t="s">
        <v>109</v>
      </c>
      <c r="L964" s="30" t="s">
        <v>26</v>
      </c>
      <c r="M964" s="30" t="s">
        <v>342</v>
      </c>
      <c r="N964" s="72">
        <v>51</v>
      </c>
      <c r="O964" s="72">
        <v>46</v>
      </c>
      <c r="P964" s="72">
        <v>8</v>
      </c>
      <c r="Q964" s="72">
        <v>5</v>
      </c>
      <c r="R964" s="72" t="s">
        <v>114</v>
      </c>
      <c r="S964" s="72" t="s">
        <v>114</v>
      </c>
      <c r="T964" s="72" t="s">
        <v>114</v>
      </c>
      <c r="U964" s="72" t="s">
        <v>114</v>
      </c>
      <c r="V964" s="72">
        <v>90</v>
      </c>
      <c r="W964" s="72">
        <v>16</v>
      </c>
      <c r="X964" s="72">
        <v>10</v>
      </c>
      <c r="Y964" s="72" t="s">
        <v>114</v>
      </c>
      <c r="Z964" s="72" t="s">
        <v>114</v>
      </c>
      <c r="AA964" s="72" t="s">
        <v>114</v>
      </c>
      <c r="AB964" s="72" t="s">
        <v>114</v>
      </c>
    </row>
    <row r="965" spans="1:28">
      <c r="A965" s="30">
        <v>201819</v>
      </c>
      <c r="B965" s="30" t="s">
        <v>19</v>
      </c>
      <c r="C965" s="30" t="s">
        <v>356</v>
      </c>
      <c r="D965" s="30" t="s">
        <v>20</v>
      </c>
      <c r="E965" s="30" t="s">
        <v>21</v>
      </c>
      <c r="F965" s="30" t="s">
        <v>22</v>
      </c>
      <c r="G965" s="30" t="s">
        <v>109</v>
      </c>
      <c r="H965" s="30" t="s">
        <v>384</v>
      </c>
      <c r="I965" s="30" t="s">
        <v>391</v>
      </c>
      <c r="J965" s="7" t="s">
        <v>109</v>
      </c>
      <c r="K965" s="7" t="s">
        <v>109</v>
      </c>
      <c r="L965" s="30" t="s">
        <v>26</v>
      </c>
      <c r="M965" s="30" t="s">
        <v>342</v>
      </c>
      <c r="N965" s="72">
        <v>188</v>
      </c>
      <c r="O965" s="72">
        <v>168</v>
      </c>
      <c r="P965" s="72">
        <v>47</v>
      </c>
      <c r="Q965" s="72">
        <v>33</v>
      </c>
      <c r="R965" s="72" t="s">
        <v>114</v>
      </c>
      <c r="S965" s="72" t="s">
        <v>114</v>
      </c>
      <c r="T965" s="72" t="s">
        <v>114</v>
      </c>
      <c r="U965" s="72" t="s">
        <v>114</v>
      </c>
      <c r="V965" s="72">
        <v>89</v>
      </c>
      <c r="W965" s="72">
        <v>25</v>
      </c>
      <c r="X965" s="72">
        <v>18</v>
      </c>
      <c r="Y965" s="72" t="s">
        <v>114</v>
      </c>
      <c r="Z965" s="72" t="s">
        <v>114</v>
      </c>
      <c r="AA965" s="72" t="s">
        <v>114</v>
      </c>
      <c r="AB965" s="72" t="s">
        <v>114</v>
      </c>
    </row>
    <row r="966" spans="1:28">
      <c r="A966" s="30">
        <v>201819</v>
      </c>
      <c r="B966" s="30" t="s">
        <v>19</v>
      </c>
      <c r="C966" s="30" t="s">
        <v>356</v>
      </c>
      <c r="D966" s="30" t="s">
        <v>20</v>
      </c>
      <c r="E966" s="30" t="s">
        <v>21</v>
      </c>
      <c r="F966" s="30" t="s">
        <v>22</v>
      </c>
      <c r="G966" s="30" t="s">
        <v>81</v>
      </c>
      <c r="H966" s="30" t="s">
        <v>384</v>
      </c>
      <c r="I966" s="30" t="s">
        <v>390</v>
      </c>
      <c r="J966" s="7" t="s">
        <v>109</v>
      </c>
      <c r="K966" s="7" t="s">
        <v>109</v>
      </c>
      <c r="L966" s="30" t="s">
        <v>26</v>
      </c>
      <c r="M966" s="30" t="s">
        <v>342</v>
      </c>
      <c r="N966" s="72">
        <v>8</v>
      </c>
      <c r="O966" s="72">
        <v>7</v>
      </c>
      <c r="P966" s="72">
        <v>6</v>
      </c>
      <c r="Q966" s="72">
        <v>2</v>
      </c>
      <c r="R966" s="72" t="s">
        <v>114</v>
      </c>
      <c r="S966" s="72" t="s">
        <v>114</v>
      </c>
      <c r="T966" s="72" t="s">
        <v>114</v>
      </c>
      <c r="U966" s="72" t="s">
        <v>114</v>
      </c>
      <c r="V966" s="72">
        <v>88</v>
      </c>
      <c r="W966" s="72">
        <v>75</v>
      </c>
      <c r="X966" s="72">
        <v>25</v>
      </c>
      <c r="Y966" s="72" t="s">
        <v>114</v>
      </c>
      <c r="Z966" s="72" t="s">
        <v>114</v>
      </c>
      <c r="AA966" s="72" t="s">
        <v>114</v>
      </c>
      <c r="AB966" s="72" t="s">
        <v>114</v>
      </c>
    </row>
    <row r="967" spans="1:28">
      <c r="A967" s="30">
        <v>201819</v>
      </c>
      <c r="B967" s="30" t="s">
        <v>19</v>
      </c>
      <c r="C967" s="30" t="s">
        <v>356</v>
      </c>
      <c r="D967" s="30" t="s">
        <v>20</v>
      </c>
      <c r="E967" s="30" t="s">
        <v>21</v>
      </c>
      <c r="F967" s="30" t="s">
        <v>22</v>
      </c>
      <c r="G967" s="30" t="s">
        <v>83</v>
      </c>
      <c r="H967" s="30" t="s">
        <v>384</v>
      </c>
      <c r="I967" s="30" t="s">
        <v>390</v>
      </c>
      <c r="J967" s="7" t="s">
        <v>109</v>
      </c>
      <c r="K967" s="7" t="s">
        <v>109</v>
      </c>
      <c r="L967" s="30" t="s">
        <v>26</v>
      </c>
      <c r="M967" s="30" t="s">
        <v>342</v>
      </c>
      <c r="N967" s="72">
        <v>4</v>
      </c>
      <c r="O967" s="72">
        <v>4</v>
      </c>
      <c r="P967" s="72">
        <v>3</v>
      </c>
      <c r="Q967" s="72">
        <v>1</v>
      </c>
      <c r="R967" s="72" t="s">
        <v>114</v>
      </c>
      <c r="S967" s="72" t="s">
        <v>114</v>
      </c>
      <c r="T967" s="72" t="s">
        <v>114</v>
      </c>
      <c r="U967" s="72" t="s">
        <v>114</v>
      </c>
      <c r="V967" s="72">
        <v>100</v>
      </c>
      <c r="W967" s="72">
        <v>75</v>
      </c>
      <c r="X967" s="72">
        <v>25</v>
      </c>
      <c r="Y967" s="72" t="s">
        <v>114</v>
      </c>
      <c r="Z967" s="72" t="s">
        <v>114</v>
      </c>
      <c r="AA967" s="72" t="s">
        <v>114</v>
      </c>
      <c r="AB967" s="72" t="s">
        <v>114</v>
      </c>
    </row>
    <row r="968" spans="1:28">
      <c r="A968" s="30">
        <v>201819</v>
      </c>
      <c r="B968" s="30" t="s">
        <v>19</v>
      </c>
      <c r="C968" s="30" t="s">
        <v>356</v>
      </c>
      <c r="D968" s="30" t="s">
        <v>20</v>
      </c>
      <c r="E968" s="30" t="s">
        <v>21</v>
      </c>
      <c r="F968" s="30" t="s">
        <v>22</v>
      </c>
      <c r="G968" s="30" t="s">
        <v>109</v>
      </c>
      <c r="H968" s="30" t="s">
        <v>384</v>
      </c>
      <c r="I968" s="30" t="s">
        <v>390</v>
      </c>
      <c r="J968" s="7" t="s">
        <v>109</v>
      </c>
      <c r="K968" s="7" t="s">
        <v>109</v>
      </c>
      <c r="L968" s="30" t="s">
        <v>26</v>
      </c>
      <c r="M968" s="30" t="s">
        <v>342</v>
      </c>
      <c r="N968" s="72">
        <v>12</v>
      </c>
      <c r="O968" s="72">
        <v>11</v>
      </c>
      <c r="P968" s="72">
        <v>9</v>
      </c>
      <c r="Q968" s="72">
        <v>3</v>
      </c>
      <c r="R968" s="72" t="s">
        <v>114</v>
      </c>
      <c r="S968" s="72" t="s">
        <v>114</v>
      </c>
      <c r="T968" s="72" t="s">
        <v>114</v>
      </c>
      <c r="U968" s="72" t="s">
        <v>114</v>
      </c>
      <c r="V968" s="72">
        <v>92</v>
      </c>
      <c r="W968" s="72">
        <v>75</v>
      </c>
      <c r="X968" s="72">
        <v>25</v>
      </c>
      <c r="Y968" s="72" t="s">
        <v>114</v>
      </c>
      <c r="Z968" s="72" t="s">
        <v>114</v>
      </c>
      <c r="AA968" s="72" t="s">
        <v>114</v>
      </c>
      <c r="AB968" s="72" t="s">
        <v>114</v>
      </c>
    </row>
    <row r="969" spans="1:28">
      <c r="A969" s="30">
        <v>201819</v>
      </c>
      <c r="B969" s="30" t="s">
        <v>19</v>
      </c>
      <c r="C969" s="30" t="s">
        <v>356</v>
      </c>
      <c r="D969" s="30" t="s">
        <v>20</v>
      </c>
      <c r="E969" s="30" t="s">
        <v>21</v>
      </c>
      <c r="F969" s="30" t="s">
        <v>22</v>
      </c>
      <c r="G969" s="30" t="s">
        <v>81</v>
      </c>
      <c r="H969" s="30" t="s">
        <v>384</v>
      </c>
      <c r="I969" s="30" t="s">
        <v>387</v>
      </c>
      <c r="J969" s="7" t="s">
        <v>109</v>
      </c>
      <c r="K969" s="7" t="s">
        <v>109</v>
      </c>
      <c r="L969" s="30" t="s">
        <v>26</v>
      </c>
      <c r="M969" s="30" t="s">
        <v>342</v>
      </c>
      <c r="N969" s="72">
        <v>10402</v>
      </c>
      <c r="O969" s="72">
        <v>10258</v>
      </c>
      <c r="P969" s="72">
        <v>8778</v>
      </c>
      <c r="Q969" s="72">
        <v>7337</v>
      </c>
      <c r="R969" s="72" t="s">
        <v>114</v>
      </c>
      <c r="S969" s="72" t="s">
        <v>114</v>
      </c>
      <c r="T969" s="72" t="s">
        <v>114</v>
      </c>
      <c r="U969" s="72" t="s">
        <v>114</v>
      </c>
      <c r="V969" s="72">
        <v>99</v>
      </c>
      <c r="W969" s="72">
        <v>84</v>
      </c>
      <c r="X969" s="72">
        <v>71</v>
      </c>
      <c r="Y969" s="72" t="s">
        <v>114</v>
      </c>
      <c r="Z969" s="72" t="s">
        <v>114</v>
      </c>
      <c r="AA969" s="72" t="s">
        <v>114</v>
      </c>
      <c r="AB969" s="72" t="s">
        <v>114</v>
      </c>
    </row>
    <row r="970" spans="1:28">
      <c r="A970" s="30">
        <v>201819</v>
      </c>
      <c r="B970" s="30" t="s">
        <v>19</v>
      </c>
      <c r="C970" s="30" t="s">
        <v>356</v>
      </c>
      <c r="D970" s="30" t="s">
        <v>20</v>
      </c>
      <c r="E970" s="30" t="s">
        <v>21</v>
      </c>
      <c r="F970" s="30" t="s">
        <v>22</v>
      </c>
      <c r="G970" s="30" t="s">
        <v>83</v>
      </c>
      <c r="H970" s="30" t="s">
        <v>384</v>
      </c>
      <c r="I970" s="30" t="s">
        <v>387</v>
      </c>
      <c r="J970" s="7" t="s">
        <v>109</v>
      </c>
      <c r="K970" s="7" t="s">
        <v>109</v>
      </c>
      <c r="L970" s="30" t="s">
        <v>26</v>
      </c>
      <c r="M970" s="30" t="s">
        <v>342</v>
      </c>
      <c r="N970" s="72">
        <v>10092</v>
      </c>
      <c r="O970" s="72">
        <v>9997</v>
      </c>
      <c r="P970" s="72">
        <v>8667</v>
      </c>
      <c r="Q970" s="72">
        <v>7279</v>
      </c>
      <c r="R970" s="72" t="s">
        <v>114</v>
      </c>
      <c r="S970" s="72" t="s">
        <v>114</v>
      </c>
      <c r="T970" s="72" t="s">
        <v>114</v>
      </c>
      <c r="U970" s="72" t="s">
        <v>114</v>
      </c>
      <c r="V970" s="72">
        <v>99</v>
      </c>
      <c r="W970" s="72">
        <v>86</v>
      </c>
      <c r="X970" s="72">
        <v>72</v>
      </c>
      <c r="Y970" s="72" t="s">
        <v>114</v>
      </c>
      <c r="Z970" s="72" t="s">
        <v>114</v>
      </c>
      <c r="AA970" s="72" t="s">
        <v>114</v>
      </c>
      <c r="AB970" s="72" t="s">
        <v>114</v>
      </c>
    </row>
    <row r="971" spans="1:28">
      <c r="A971" s="30">
        <v>201819</v>
      </c>
      <c r="B971" s="30" t="s">
        <v>19</v>
      </c>
      <c r="C971" s="30" t="s">
        <v>356</v>
      </c>
      <c r="D971" s="30" t="s">
        <v>20</v>
      </c>
      <c r="E971" s="30" t="s">
        <v>21</v>
      </c>
      <c r="F971" s="30" t="s">
        <v>22</v>
      </c>
      <c r="G971" s="30" t="s">
        <v>109</v>
      </c>
      <c r="H971" s="30" t="s">
        <v>384</v>
      </c>
      <c r="I971" s="30" t="s">
        <v>387</v>
      </c>
      <c r="J971" s="7" t="s">
        <v>109</v>
      </c>
      <c r="K971" s="7" t="s">
        <v>109</v>
      </c>
      <c r="L971" s="30" t="s">
        <v>26</v>
      </c>
      <c r="M971" s="30" t="s">
        <v>342</v>
      </c>
      <c r="N971" s="72">
        <v>20494</v>
      </c>
      <c r="O971" s="72">
        <v>20255</v>
      </c>
      <c r="P971" s="72">
        <v>17445</v>
      </c>
      <c r="Q971" s="72">
        <v>14616</v>
      </c>
      <c r="R971" s="72" t="s">
        <v>114</v>
      </c>
      <c r="S971" s="72" t="s">
        <v>114</v>
      </c>
      <c r="T971" s="72" t="s">
        <v>114</v>
      </c>
      <c r="U971" s="72" t="s">
        <v>114</v>
      </c>
      <c r="V971" s="72">
        <v>99</v>
      </c>
      <c r="W971" s="72">
        <v>85</v>
      </c>
      <c r="X971" s="72">
        <v>71</v>
      </c>
      <c r="Y971" s="72" t="s">
        <v>114</v>
      </c>
      <c r="Z971" s="72" t="s">
        <v>114</v>
      </c>
      <c r="AA971" s="72" t="s">
        <v>114</v>
      </c>
      <c r="AB971" s="72" t="s">
        <v>114</v>
      </c>
    </row>
    <row r="972" spans="1:28">
      <c r="A972" s="30">
        <v>201819</v>
      </c>
      <c r="B972" s="30" t="s">
        <v>19</v>
      </c>
      <c r="C972" s="30" t="s">
        <v>356</v>
      </c>
      <c r="D972" s="30" t="s">
        <v>20</v>
      </c>
      <c r="E972" s="30" t="s">
        <v>21</v>
      </c>
      <c r="F972" s="30" t="s">
        <v>22</v>
      </c>
      <c r="G972" s="30" t="s">
        <v>81</v>
      </c>
      <c r="H972" s="30" t="s">
        <v>384</v>
      </c>
      <c r="I972" s="30" t="s">
        <v>388</v>
      </c>
      <c r="J972" s="7" t="s">
        <v>109</v>
      </c>
      <c r="K972" s="7" t="s">
        <v>109</v>
      </c>
      <c r="L972" s="30" t="s">
        <v>26</v>
      </c>
      <c r="M972" s="30" t="s">
        <v>342</v>
      </c>
      <c r="N972" s="72">
        <v>238</v>
      </c>
      <c r="O972" s="72">
        <v>232</v>
      </c>
      <c r="P972" s="72">
        <v>131</v>
      </c>
      <c r="Q972" s="72">
        <v>102</v>
      </c>
      <c r="R972" s="72" t="s">
        <v>114</v>
      </c>
      <c r="S972" s="72" t="s">
        <v>114</v>
      </c>
      <c r="T972" s="72" t="s">
        <v>114</v>
      </c>
      <c r="U972" s="72" t="s">
        <v>114</v>
      </c>
      <c r="V972" s="72">
        <v>97</v>
      </c>
      <c r="W972" s="72">
        <v>55</v>
      </c>
      <c r="X972" s="72">
        <v>43</v>
      </c>
      <c r="Y972" s="72" t="s">
        <v>114</v>
      </c>
      <c r="Z972" s="72" t="s">
        <v>114</v>
      </c>
      <c r="AA972" s="72" t="s">
        <v>114</v>
      </c>
      <c r="AB972" s="72" t="s">
        <v>114</v>
      </c>
    </row>
    <row r="973" spans="1:28">
      <c r="A973" s="30">
        <v>201819</v>
      </c>
      <c r="B973" s="30" t="s">
        <v>19</v>
      </c>
      <c r="C973" s="30" t="s">
        <v>356</v>
      </c>
      <c r="D973" s="30" t="s">
        <v>20</v>
      </c>
      <c r="E973" s="30" t="s">
        <v>21</v>
      </c>
      <c r="F973" s="30" t="s">
        <v>22</v>
      </c>
      <c r="G973" s="30" t="s">
        <v>83</v>
      </c>
      <c r="H973" s="30" t="s">
        <v>384</v>
      </c>
      <c r="I973" s="30" t="s">
        <v>388</v>
      </c>
      <c r="J973" s="7" t="s">
        <v>109</v>
      </c>
      <c r="K973" s="7" t="s">
        <v>109</v>
      </c>
      <c r="L973" s="30" t="s">
        <v>26</v>
      </c>
      <c r="M973" s="30" t="s">
        <v>342</v>
      </c>
      <c r="N973" s="72">
        <v>127</v>
      </c>
      <c r="O973" s="72">
        <v>122</v>
      </c>
      <c r="P973" s="72">
        <v>67</v>
      </c>
      <c r="Q973" s="72">
        <v>47</v>
      </c>
      <c r="R973" s="72" t="s">
        <v>114</v>
      </c>
      <c r="S973" s="72" t="s">
        <v>114</v>
      </c>
      <c r="T973" s="72" t="s">
        <v>114</v>
      </c>
      <c r="U973" s="72" t="s">
        <v>114</v>
      </c>
      <c r="V973" s="72">
        <v>96</v>
      </c>
      <c r="W973" s="72">
        <v>53</v>
      </c>
      <c r="X973" s="72">
        <v>37</v>
      </c>
      <c r="Y973" s="72" t="s">
        <v>114</v>
      </c>
      <c r="Z973" s="72" t="s">
        <v>114</v>
      </c>
      <c r="AA973" s="72" t="s">
        <v>114</v>
      </c>
      <c r="AB973" s="72" t="s">
        <v>114</v>
      </c>
    </row>
    <row r="974" spans="1:28">
      <c r="A974" s="30">
        <v>201819</v>
      </c>
      <c r="B974" s="30" t="s">
        <v>19</v>
      </c>
      <c r="C974" s="30" t="s">
        <v>356</v>
      </c>
      <c r="D974" s="30" t="s">
        <v>20</v>
      </c>
      <c r="E974" s="30" t="s">
        <v>21</v>
      </c>
      <c r="F974" s="30" t="s">
        <v>22</v>
      </c>
      <c r="G974" s="30" t="s">
        <v>109</v>
      </c>
      <c r="H974" s="30" t="s">
        <v>384</v>
      </c>
      <c r="I974" s="30" t="s">
        <v>388</v>
      </c>
      <c r="J974" s="7" t="s">
        <v>109</v>
      </c>
      <c r="K974" s="7" t="s">
        <v>109</v>
      </c>
      <c r="L974" s="30" t="s">
        <v>26</v>
      </c>
      <c r="M974" s="30" t="s">
        <v>342</v>
      </c>
      <c r="N974" s="72">
        <v>365</v>
      </c>
      <c r="O974" s="72">
        <v>354</v>
      </c>
      <c r="P974" s="72">
        <v>198</v>
      </c>
      <c r="Q974" s="72">
        <v>149</v>
      </c>
      <c r="R974" s="72" t="s">
        <v>114</v>
      </c>
      <c r="S974" s="72" t="s">
        <v>114</v>
      </c>
      <c r="T974" s="72" t="s">
        <v>114</v>
      </c>
      <c r="U974" s="72" t="s">
        <v>114</v>
      </c>
      <c r="V974" s="72">
        <v>97</v>
      </c>
      <c r="W974" s="72">
        <v>54</v>
      </c>
      <c r="X974" s="72">
        <v>41</v>
      </c>
      <c r="Y974" s="72" t="s">
        <v>114</v>
      </c>
      <c r="Z974" s="72" t="s">
        <v>114</v>
      </c>
      <c r="AA974" s="72" t="s">
        <v>114</v>
      </c>
      <c r="AB974" s="72" t="s">
        <v>114</v>
      </c>
    </row>
    <row r="975" spans="1:28">
      <c r="A975" s="30">
        <v>201819</v>
      </c>
      <c r="B975" s="30" t="s">
        <v>19</v>
      </c>
      <c r="C975" s="30" t="s">
        <v>356</v>
      </c>
      <c r="D975" s="30" t="s">
        <v>20</v>
      </c>
      <c r="E975" s="30" t="s">
        <v>21</v>
      </c>
      <c r="F975" s="30" t="s">
        <v>22</v>
      </c>
      <c r="G975" s="30" t="s">
        <v>81</v>
      </c>
      <c r="H975" s="30" t="s">
        <v>384</v>
      </c>
      <c r="I975" s="30" t="s">
        <v>392</v>
      </c>
      <c r="J975" s="7" t="s">
        <v>109</v>
      </c>
      <c r="K975" s="7" t="s">
        <v>109</v>
      </c>
      <c r="L975" s="30" t="s">
        <v>26</v>
      </c>
      <c r="M975" s="30" t="s">
        <v>342</v>
      </c>
      <c r="N975" s="72">
        <v>912</v>
      </c>
      <c r="O975" s="72">
        <v>902</v>
      </c>
      <c r="P975" s="72">
        <v>656</v>
      </c>
      <c r="Q975" s="72">
        <v>476</v>
      </c>
      <c r="R975" s="72" t="s">
        <v>114</v>
      </c>
      <c r="S975" s="72" t="s">
        <v>114</v>
      </c>
      <c r="T975" s="72" t="s">
        <v>114</v>
      </c>
      <c r="U975" s="72" t="s">
        <v>114</v>
      </c>
      <c r="V975" s="72">
        <v>99</v>
      </c>
      <c r="W975" s="72">
        <v>72</v>
      </c>
      <c r="X975" s="72">
        <v>52</v>
      </c>
      <c r="Y975" s="72" t="s">
        <v>114</v>
      </c>
      <c r="Z975" s="72" t="s">
        <v>114</v>
      </c>
      <c r="AA975" s="72" t="s">
        <v>114</v>
      </c>
      <c r="AB975" s="72" t="s">
        <v>114</v>
      </c>
    </row>
    <row r="976" spans="1:28">
      <c r="A976" s="30">
        <v>201819</v>
      </c>
      <c r="B976" s="30" t="s">
        <v>19</v>
      </c>
      <c r="C976" s="30" t="s">
        <v>356</v>
      </c>
      <c r="D976" s="30" t="s">
        <v>20</v>
      </c>
      <c r="E976" s="30" t="s">
        <v>21</v>
      </c>
      <c r="F976" s="30" t="s">
        <v>22</v>
      </c>
      <c r="G976" s="30" t="s">
        <v>83</v>
      </c>
      <c r="H976" s="30" t="s">
        <v>384</v>
      </c>
      <c r="I976" s="30" t="s">
        <v>392</v>
      </c>
      <c r="J976" s="7" t="s">
        <v>109</v>
      </c>
      <c r="K976" s="7" t="s">
        <v>109</v>
      </c>
      <c r="L976" s="30" t="s">
        <v>26</v>
      </c>
      <c r="M976" s="30" t="s">
        <v>342</v>
      </c>
      <c r="N976" s="72">
        <v>392</v>
      </c>
      <c r="O976" s="72">
        <v>385</v>
      </c>
      <c r="P976" s="72">
        <v>311</v>
      </c>
      <c r="Q976" s="72">
        <v>245</v>
      </c>
      <c r="R976" s="72" t="s">
        <v>114</v>
      </c>
      <c r="S976" s="72" t="s">
        <v>114</v>
      </c>
      <c r="T976" s="72" t="s">
        <v>114</v>
      </c>
      <c r="U976" s="72" t="s">
        <v>114</v>
      </c>
      <c r="V976" s="72">
        <v>98</v>
      </c>
      <c r="W976" s="72">
        <v>79</v>
      </c>
      <c r="X976" s="72">
        <v>63</v>
      </c>
      <c r="Y976" s="72" t="s">
        <v>114</v>
      </c>
      <c r="Z976" s="72" t="s">
        <v>114</v>
      </c>
      <c r="AA976" s="72" t="s">
        <v>114</v>
      </c>
      <c r="AB976" s="72" t="s">
        <v>114</v>
      </c>
    </row>
    <row r="977" spans="1:28">
      <c r="A977" s="30">
        <v>201819</v>
      </c>
      <c r="B977" s="30" t="s">
        <v>19</v>
      </c>
      <c r="C977" s="30" t="s">
        <v>356</v>
      </c>
      <c r="D977" s="30" t="s">
        <v>20</v>
      </c>
      <c r="E977" s="30" t="s">
        <v>21</v>
      </c>
      <c r="F977" s="30" t="s">
        <v>22</v>
      </c>
      <c r="G977" s="30" t="s">
        <v>109</v>
      </c>
      <c r="H977" s="30" t="s">
        <v>384</v>
      </c>
      <c r="I977" s="30" t="s">
        <v>392</v>
      </c>
      <c r="J977" s="7" t="s">
        <v>109</v>
      </c>
      <c r="K977" s="7" t="s">
        <v>109</v>
      </c>
      <c r="L977" s="30" t="s">
        <v>26</v>
      </c>
      <c r="M977" s="30" t="s">
        <v>342</v>
      </c>
      <c r="N977" s="72">
        <v>1304</v>
      </c>
      <c r="O977" s="72">
        <v>1287</v>
      </c>
      <c r="P977" s="72">
        <v>967</v>
      </c>
      <c r="Q977" s="72">
        <v>721</v>
      </c>
      <c r="R977" s="72" t="s">
        <v>114</v>
      </c>
      <c r="S977" s="72" t="s">
        <v>114</v>
      </c>
      <c r="T977" s="72" t="s">
        <v>114</v>
      </c>
      <c r="U977" s="72" t="s">
        <v>114</v>
      </c>
      <c r="V977" s="72">
        <v>99</v>
      </c>
      <c r="W977" s="72">
        <v>74</v>
      </c>
      <c r="X977" s="72">
        <v>55</v>
      </c>
      <c r="Y977" s="72" t="s">
        <v>114</v>
      </c>
      <c r="Z977" s="72" t="s">
        <v>114</v>
      </c>
      <c r="AA977" s="72" t="s">
        <v>114</v>
      </c>
      <c r="AB977" s="72" t="s">
        <v>114</v>
      </c>
    </row>
    <row r="978" spans="1:28">
      <c r="A978" s="30">
        <v>201819</v>
      </c>
      <c r="B978" s="30" t="s">
        <v>19</v>
      </c>
      <c r="C978" s="30" t="s">
        <v>356</v>
      </c>
      <c r="D978" s="30" t="s">
        <v>20</v>
      </c>
      <c r="E978" s="30" t="s">
        <v>21</v>
      </c>
      <c r="F978" s="30" t="s">
        <v>22</v>
      </c>
      <c r="G978" s="30" t="s">
        <v>81</v>
      </c>
      <c r="H978" s="30" t="s">
        <v>384</v>
      </c>
      <c r="I978" s="30" t="s">
        <v>385</v>
      </c>
      <c r="J978" s="7" t="s">
        <v>109</v>
      </c>
      <c r="K978" s="7" t="s">
        <v>109</v>
      </c>
      <c r="L978" s="30" t="s">
        <v>27</v>
      </c>
      <c r="M978" s="30" t="s">
        <v>342</v>
      </c>
      <c r="N978" s="72">
        <v>29389</v>
      </c>
      <c r="O978" s="72">
        <v>28914</v>
      </c>
      <c r="P978" s="72">
        <v>19716</v>
      </c>
      <c r="Q978" s="72">
        <v>15465</v>
      </c>
      <c r="R978" s="72" t="s">
        <v>114</v>
      </c>
      <c r="S978" s="72" t="s">
        <v>114</v>
      </c>
      <c r="T978" s="72" t="s">
        <v>114</v>
      </c>
      <c r="U978" s="72" t="s">
        <v>114</v>
      </c>
      <c r="V978" s="72">
        <v>98</v>
      </c>
      <c r="W978" s="72">
        <v>67</v>
      </c>
      <c r="X978" s="72">
        <v>53</v>
      </c>
      <c r="Y978" s="72" t="s">
        <v>114</v>
      </c>
      <c r="Z978" s="72" t="s">
        <v>114</v>
      </c>
      <c r="AA978" s="72" t="s">
        <v>114</v>
      </c>
      <c r="AB978" s="72" t="s">
        <v>114</v>
      </c>
    </row>
    <row r="979" spans="1:28">
      <c r="A979" s="30">
        <v>201819</v>
      </c>
      <c r="B979" s="30" t="s">
        <v>19</v>
      </c>
      <c r="C979" s="30" t="s">
        <v>356</v>
      </c>
      <c r="D979" s="30" t="s">
        <v>20</v>
      </c>
      <c r="E979" s="30" t="s">
        <v>21</v>
      </c>
      <c r="F979" s="30" t="s">
        <v>22</v>
      </c>
      <c r="G979" s="30" t="s">
        <v>83</v>
      </c>
      <c r="H979" s="30" t="s">
        <v>384</v>
      </c>
      <c r="I979" s="30" t="s">
        <v>385</v>
      </c>
      <c r="J979" s="7" t="s">
        <v>109</v>
      </c>
      <c r="K979" s="7" t="s">
        <v>109</v>
      </c>
      <c r="L979" s="30" t="s">
        <v>27</v>
      </c>
      <c r="M979" s="30" t="s">
        <v>342</v>
      </c>
      <c r="N979" s="72">
        <v>20339</v>
      </c>
      <c r="O979" s="72">
        <v>20160</v>
      </c>
      <c r="P979" s="72">
        <v>14506</v>
      </c>
      <c r="Q979" s="72">
        <v>11730</v>
      </c>
      <c r="R979" s="72" t="s">
        <v>114</v>
      </c>
      <c r="S979" s="72" t="s">
        <v>114</v>
      </c>
      <c r="T979" s="72" t="s">
        <v>114</v>
      </c>
      <c r="U979" s="72" t="s">
        <v>114</v>
      </c>
      <c r="V979" s="72">
        <v>99</v>
      </c>
      <c r="W979" s="72">
        <v>71</v>
      </c>
      <c r="X979" s="72">
        <v>58</v>
      </c>
      <c r="Y979" s="72" t="s">
        <v>114</v>
      </c>
      <c r="Z979" s="72" t="s">
        <v>114</v>
      </c>
      <c r="AA979" s="72" t="s">
        <v>114</v>
      </c>
      <c r="AB979" s="72" t="s">
        <v>114</v>
      </c>
    </row>
    <row r="980" spans="1:28">
      <c r="A980" s="30">
        <v>201819</v>
      </c>
      <c r="B980" s="30" t="s">
        <v>19</v>
      </c>
      <c r="C980" s="30" t="s">
        <v>356</v>
      </c>
      <c r="D980" s="30" t="s">
        <v>20</v>
      </c>
      <c r="E980" s="30" t="s">
        <v>21</v>
      </c>
      <c r="F980" s="30" t="s">
        <v>22</v>
      </c>
      <c r="G980" s="30" t="s">
        <v>109</v>
      </c>
      <c r="H980" s="30" t="s">
        <v>384</v>
      </c>
      <c r="I980" s="30" t="s">
        <v>385</v>
      </c>
      <c r="J980" s="7" t="s">
        <v>109</v>
      </c>
      <c r="K980" s="7" t="s">
        <v>109</v>
      </c>
      <c r="L980" s="30" t="s">
        <v>27</v>
      </c>
      <c r="M980" s="30" t="s">
        <v>342</v>
      </c>
      <c r="N980" s="72">
        <v>49728</v>
      </c>
      <c r="O980" s="72">
        <v>49074</v>
      </c>
      <c r="P980" s="72">
        <v>34222</v>
      </c>
      <c r="Q980" s="72">
        <v>27195</v>
      </c>
      <c r="R980" s="72" t="s">
        <v>114</v>
      </c>
      <c r="S980" s="72" t="s">
        <v>114</v>
      </c>
      <c r="T980" s="72" t="s">
        <v>114</v>
      </c>
      <c r="U980" s="72" t="s">
        <v>114</v>
      </c>
      <c r="V980" s="72">
        <v>99</v>
      </c>
      <c r="W980" s="72">
        <v>69</v>
      </c>
      <c r="X980" s="72">
        <v>55</v>
      </c>
      <c r="Y980" s="72" t="s">
        <v>114</v>
      </c>
      <c r="Z980" s="72" t="s">
        <v>114</v>
      </c>
      <c r="AA980" s="72" t="s">
        <v>114</v>
      </c>
      <c r="AB980" s="72" t="s">
        <v>114</v>
      </c>
    </row>
    <row r="981" spans="1:28">
      <c r="A981" s="30">
        <v>201819</v>
      </c>
      <c r="B981" s="30" t="s">
        <v>19</v>
      </c>
      <c r="C981" s="30" t="s">
        <v>356</v>
      </c>
      <c r="D981" s="30" t="s">
        <v>20</v>
      </c>
      <c r="E981" s="30" t="s">
        <v>21</v>
      </c>
      <c r="F981" s="30" t="s">
        <v>22</v>
      </c>
      <c r="G981" s="30" t="s">
        <v>81</v>
      </c>
      <c r="H981" s="30" t="s">
        <v>384</v>
      </c>
      <c r="I981" s="30" t="s">
        <v>393</v>
      </c>
      <c r="J981" s="7" t="s">
        <v>109</v>
      </c>
      <c r="K981" s="7" t="s">
        <v>109</v>
      </c>
      <c r="L981" s="30" t="s">
        <v>27</v>
      </c>
      <c r="M981" s="30" t="s">
        <v>342</v>
      </c>
      <c r="N981" s="72">
        <v>9</v>
      </c>
      <c r="O981" s="72">
        <v>7</v>
      </c>
      <c r="P981" s="72">
        <v>3</v>
      </c>
      <c r="Q981" s="72">
        <v>3</v>
      </c>
      <c r="R981" s="72" t="s">
        <v>114</v>
      </c>
      <c r="S981" s="72" t="s">
        <v>114</v>
      </c>
      <c r="T981" s="72" t="s">
        <v>114</v>
      </c>
      <c r="U981" s="72" t="s">
        <v>114</v>
      </c>
      <c r="V981" s="72">
        <v>78</v>
      </c>
      <c r="W981" s="72">
        <v>33</v>
      </c>
      <c r="X981" s="72">
        <v>33</v>
      </c>
      <c r="Y981" s="72" t="s">
        <v>114</v>
      </c>
      <c r="Z981" s="72" t="s">
        <v>114</v>
      </c>
      <c r="AA981" s="72" t="s">
        <v>114</v>
      </c>
      <c r="AB981" s="72" t="s">
        <v>114</v>
      </c>
    </row>
    <row r="982" spans="1:28">
      <c r="A982" s="30">
        <v>201819</v>
      </c>
      <c r="B982" s="30" t="s">
        <v>19</v>
      </c>
      <c r="C982" s="30" t="s">
        <v>356</v>
      </c>
      <c r="D982" s="30" t="s">
        <v>20</v>
      </c>
      <c r="E982" s="30" t="s">
        <v>21</v>
      </c>
      <c r="F982" s="30" t="s">
        <v>22</v>
      </c>
      <c r="G982" s="30" t="s">
        <v>83</v>
      </c>
      <c r="H982" s="30" t="s">
        <v>384</v>
      </c>
      <c r="I982" s="30" t="s">
        <v>393</v>
      </c>
      <c r="J982" s="7" t="s">
        <v>109</v>
      </c>
      <c r="K982" s="7" t="s">
        <v>109</v>
      </c>
      <c r="L982" s="30" t="s">
        <v>27</v>
      </c>
      <c r="M982" s="30" t="s">
        <v>342</v>
      </c>
      <c r="N982" s="72">
        <v>24</v>
      </c>
      <c r="O982" s="72">
        <v>24</v>
      </c>
      <c r="P982" s="72">
        <v>12</v>
      </c>
      <c r="Q982" s="72">
        <v>5</v>
      </c>
      <c r="R982" s="72" t="s">
        <v>114</v>
      </c>
      <c r="S982" s="72" t="s">
        <v>114</v>
      </c>
      <c r="T982" s="72" t="s">
        <v>114</v>
      </c>
      <c r="U982" s="72" t="s">
        <v>114</v>
      </c>
      <c r="V982" s="72">
        <v>100</v>
      </c>
      <c r="W982" s="72">
        <v>50</v>
      </c>
      <c r="X982" s="72">
        <v>21</v>
      </c>
      <c r="Y982" s="72" t="s">
        <v>114</v>
      </c>
      <c r="Z982" s="72" t="s">
        <v>114</v>
      </c>
      <c r="AA982" s="72" t="s">
        <v>114</v>
      </c>
      <c r="AB982" s="72" t="s">
        <v>114</v>
      </c>
    </row>
    <row r="983" spans="1:28">
      <c r="A983" s="30">
        <v>201819</v>
      </c>
      <c r="B983" s="30" t="s">
        <v>19</v>
      </c>
      <c r="C983" s="30" t="s">
        <v>356</v>
      </c>
      <c r="D983" s="30" t="s">
        <v>20</v>
      </c>
      <c r="E983" s="30" t="s">
        <v>21</v>
      </c>
      <c r="F983" s="30" t="s">
        <v>22</v>
      </c>
      <c r="G983" s="30" t="s">
        <v>109</v>
      </c>
      <c r="H983" s="30" t="s">
        <v>384</v>
      </c>
      <c r="I983" s="30" t="s">
        <v>393</v>
      </c>
      <c r="J983" s="7" t="s">
        <v>109</v>
      </c>
      <c r="K983" s="7" t="s">
        <v>109</v>
      </c>
      <c r="L983" s="30" t="s">
        <v>27</v>
      </c>
      <c r="M983" s="30" t="s">
        <v>342</v>
      </c>
      <c r="N983" s="72">
        <v>33</v>
      </c>
      <c r="O983" s="72">
        <v>31</v>
      </c>
      <c r="P983" s="72">
        <v>15</v>
      </c>
      <c r="Q983" s="72">
        <v>8</v>
      </c>
      <c r="R983" s="72" t="s">
        <v>114</v>
      </c>
      <c r="S983" s="72" t="s">
        <v>114</v>
      </c>
      <c r="T983" s="72" t="s">
        <v>114</v>
      </c>
      <c r="U983" s="72" t="s">
        <v>114</v>
      </c>
      <c r="V983" s="72">
        <v>94</v>
      </c>
      <c r="W983" s="72">
        <v>45</v>
      </c>
      <c r="X983" s="72">
        <v>24</v>
      </c>
      <c r="Y983" s="72" t="s">
        <v>114</v>
      </c>
      <c r="Z983" s="72" t="s">
        <v>114</v>
      </c>
      <c r="AA983" s="72" t="s">
        <v>114</v>
      </c>
      <c r="AB983" s="72" t="s">
        <v>114</v>
      </c>
    </row>
    <row r="984" spans="1:28">
      <c r="A984" s="30">
        <v>201819</v>
      </c>
      <c r="B984" s="30" t="s">
        <v>19</v>
      </c>
      <c r="C984" s="30" t="s">
        <v>356</v>
      </c>
      <c r="D984" s="30" t="s">
        <v>20</v>
      </c>
      <c r="E984" s="30" t="s">
        <v>21</v>
      </c>
      <c r="F984" s="30" t="s">
        <v>22</v>
      </c>
      <c r="G984" s="30" t="s">
        <v>81</v>
      </c>
      <c r="H984" s="30" t="s">
        <v>384</v>
      </c>
      <c r="I984" s="30" t="s">
        <v>389</v>
      </c>
      <c r="J984" s="7" t="s">
        <v>109</v>
      </c>
      <c r="K984" s="7" t="s">
        <v>109</v>
      </c>
      <c r="L984" s="30" t="s">
        <v>27</v>
      </c>
      <c r="M984" s="30" t="s">
        <v>342</v>
      </c>
      <c r="N984" s="72">
        <v>910</v>
      </c>
      <c r="O984" s="72">
        <v>897</v>
      </c>
      <c r="P984" s="72">
        <v>566</v>
      </c>
      <c r="Q984" s="72">
        <v>420</v>
      </c>
      <c r="R984" s="72" t="s">
        <v>114</v>
      </c>
      <c r="S984" s="72" t="s">
        <v>114</v>
      </c>
      <c r="T984" s="72" t="s">
        <v>114</v>
      </c>
      <c r="U984" s="72" t="s">
        <v>114</v>
      </c>
      <c r="V984" s="72">
        <v>99</v>
      </c>
      <c r="W984" s="72">
        <v>62</v>
      </c>
      <c r="X984" s="72">
        <v>46</v>
      </c>
      <c r="Y984" s="72" t="s">
        <v>114</v>
      </c>
      <c r="Z984" s="72" t="s">
        <v>114</v>
      </c>
      <c r="AA984" s="72" t="s">
        <v>114</v>
      </c>
      <c r="AB984" s="72" t="s">
        <v>114</v>
      </c>
    </row>
    <row r="985" spans="1:28">
      <c r="A985" s="30">
        <v>201819</v>
      </c>
      <c r="B985" s="30" t="s">
        <v>19</v>
      </c>
      <c r="C985" s="30" t="s">
        <v>356</v>
      </c>
      <c r="D985" s="30" t="s">
        <v>20</v>
      </c>
      <c r="E985" s="30" t="s">
        <v>21</v>
      </c>
      <c r="F985" s="30" t="s">
        <v>22</v>
      </c>
      <c r="G985" s="30" t="s">
        <v>83</v>
      </c>
      <c r="H985" s="30" t="s">
        <v>384</v>
      </c>
      <c r="I985" s="30" t="s">
        <v>389</v>
      </c>
      <c r="J985" s="7" t="s">
        <v>109</v>
      </c>
      <c r="K985" s="7" t="s">
        <v>109</v>
      </c>
      <c r="L985" s="30" t="s">
        <v>27</v>
      </c>
      <c r="M985" s="30" t="s">
        <v>342</v>
      </c>
      <c r="N985" s="72">
        <v>498</v>
      </c>
      <c r="O985" s="72">
        <v>492</v>
      </c>
      <c r="P985" s="72">
        <v>307</v>
      </c>
      <c r="Q985" s="72">
        <v>221</v>
      </c>
      <c r="R985" s="72" t="s">
        <v>114</v>
      </c>
      <c r="S985" s="72" t="s">
        <v>114</v>
      </c>
      <c r="T985" s="72" t="s">
        <v>114</v>
      </c>
      <c r="U985" s="72" t="s">
        <v>114</v>
      </c>
      <c r="V985" s="72">
        <v>99</v>
      </c>
      <c r="W985" s="72">
        <v>62</v>
      </c>
      <c r="X985" s="72">
        <v>44</v>
      </c>
      <c r="Y985" s="72" t="s">
        <v>114</v>
      </c>
      <c r="Z985" s="72" t="s">
        <v>114</v>
      </c>
      <c r="AA985" s="72" t="s">
        <v>114</v>
      </c>
      <c r="AB985" s="72" t="s">
        <v>114</v>
      </c>
    </row>
    <row r="986" spans="1:28">
      <c r="A986" s="30">
        <v>201819</v>
      </c>
      <c r="B986" s="30" t="s">
        <v>19</v>
      </c>
      <c r="C986" s="30" t="s">
        <v>356</v>
      </c>
      <c r="D986" s="30" t="s">
        <v>20</v>
      </c>
      <c r="E986" s="30" t="s">
        <v>21</v>
      </c>
      <c r="F986" s="30" t="s">
        <v>22</v>
      </c>
      <c r="G986" s="30" t="s">
        <v>109</v>
      </c>
      <c r="H986" s="30" t="s">
        <v>384</v>
      </c>
      <c r="I986" s="30" t="s">
        <v>389</v>
      </c>
      <c r="J986" s="7" t="s">
        <v>109</v>
      </c>
      <c r="K986" s="7" t="s">
        <v>109</v>
      </c>
      <c r="L986" s="30" t="s">
        <v>27</v>
      </c>
      <c r="M986" s="30" t="s">
        <v>342</v>
      </c>
      <c r="N986" s="72">
        <v>1408</v>
      </c>
      <c r="O986" s="72">
        <v>1389</v>
      </c>
      <c r="P986" s="72">
        <v>873</v>
      </c>
      <c r="Q986" s="72">
        <v>641</v>
      </c>
      <c r="R986" s="72" t="s">
        <v>114</v>
      </c>
      <c r="S986" s="72" t="s">
        <v>114</v>
      </c>
      <c r="T986" s="72" t="s">
        <v>114</v>
      </c>
      <c r="U986" s="72" t="s">
        <v>114</v>
      </c>
      <c r="V986" s="72">
        <v>99</v>
      </c>
      <c r="W986" s="72">
        <v>62</v>
      </c>
      <c r="X986" s="72">
        <v>46</v>
      </c>
      <c r="Y986" s="72" t="s">
        <v>114</v>
      </c>
      <c r="Z986" s="72" t="s">
        <v>114</v>
      </c>
      <c r="AA986" s="72" t="s">
        <v>114</v>
      </c>
      <c r="AB986" s="72" t="s">
        <v>114</v>
      </c>
    </row>
    <row r="987" spans="1:28">
      <c r="A987" s="30">
        <v>201819</v>
      </c>
      <c r="B987" s="30" t="s">
        <v>19</v>
      </c>
      <c r="C987" s="30" t="s">
        <v>356</v>
      </c>
      <c r="D987" s="30" t="s">
        <v>20</v>
      </c>
      <c r="E987" s="30" t="s">
        <v>21</v>
      </c>
      <c r="F987" s="30" t="s">
        <v>22</v>
      </c>
      <c r="G987" s="30" t="s">
        <v>81</v>
      </c>
      <c r="H987" s="30" t="s">
        <v>384</v>
      </c>
      <c r="I987" s="30" t="s">
        <v>386</v>
      </c>
      <c r="J987" s="7" t="s">
        <v>109</v>
      </c>
      <c r="K987" s="7" t="s">
        <v>109</v>
      </c>
      <c r="L987" s="30" t="s">
        <v>27</v>
      </c>
      <c r="M987" s="30" t="s">
        <v>342</v>
      </c>
      <c r="N987" s="72">
        <v>2190</v>
      </c>
      <c r="O987" s="72">
        <v>2183</v>
      </c>
      <c r="P987" s="72">
        <v>1817</v>
      </c>
      <c r="Q987" s="72">
        <v>1512</v>
      </c>
      <c r="R987" s="72" t="s">
        <v>114</v>
      </c>
      <c r="S987" s="72" t="s">
        <v>114</v>
      </c>
      <c r="T987" s="72" t="s">
        <v>114</v>
      </c>
      <c r="U987" s="72" t="s">
        <v>114</v>
      </c>
      <c r="V987" s="72">
        <v>100</v>
      </c>
      <c r="W987" s="72">
        <v>83</v>
      </c>
      <c r="X987" s="72">
        <v>69</v>
      </c>
      <c r="Y987" s="72" t="s">
        <v>114</v>
      </c>
      <c r="Z987" s="72" t="s">
        <v>114</v>
      </c>
      <c r="AA987" s="72" t="s">
        <v>114</v>
      </c>
      <c r="AB987" s="72" t="s">
        <v>114</v>
      </c>
    </row>
    <row r="988" spans="1:28">
      <c r="A988" s="30">
        <v>201819</v>
      </c>
      <c r="B988" s="30" t="s">
        <v>19</v>
      </c>
      <c r="C988" s="30" t="s">
        <v>356</v>
      </c>
      <c r="D988" s="30" t="s">
        <v>20</v>
      </c>
      <c r="E988" s="30" t="s">
        <v>21</v>
      </c>
      <c r="F988" s="30" t="s">
        <v>22</v>
      </c>
      <c r="G988" s="30" t="s">
        <v>83</v>
      </c>
      <c r="H988" s="30" t="s">
        <v>384</v>
      </c>
      <c r="I988" s="30" t="s">
        <v>386</v>
      </c>
      <c r="J988" s="7" t="s">
        <v>109</v>
      </c>
      <c r="K988" s="7" t="s">
        <v>109</v>
      </c>
      <c r="L988" s="30" t="s">
        <v>27</v>
      </c>
      <c r="M988" s="30" t="s">
        <v>342</v>
      </c>
      <c r="N988" s="72">
        <v>1574</v>
      </c>
      <c r="O988" s="72">
        <v>1565</v>
      </c>
      <c r="P988" s="72">
        <v>1342</v>
      </c>
      <c r="Q988" s="72">
        <v>1152</v>
      </c>
      <c r="R988" s="72" t="s">
        <v>114</v>
      </c>
      <c r="S988" s="72" t="s">
        <v>114</v>
      </c>
      <c r="T988" s="72" t="s">
        <v>114</v>
      </c>
      <c r="U988" s="72" t="s">
        <v>114</v>
      </c>
      <c r="V988" s="72">
        <v>99</v>
      </c>
      <c r="W988" s="72">
        <v>85</v>
      </c>
      <c r="X988" s="72">
        <v>73</v>
      </c>
      <c r="Y988" s="72" t="s">
        <v>114</v>
      </c>
      <c r="Z988" s="72" t="s">
        <v>114</v>
      </c>
      <c r="AA988" s="72" t="s">
        <v>114</v>
      </c>
      <c r="AB988" s="72" t="s">
        <v>114</v>
      </c>
    </row>
    <row r="989" spans="1:28">
      <c r="A989" s="30">
        <v>201819</v>
      </c>
      <c r="B989" s="30" t="s">
        <v>19</v>
      </c>
      <c r="C989" s="30" t="s">
        <v>356</v>
      </c>
      <c r="D989" s="30" t="s">
        <v>20</v>
      </c>
      <c r="E989" s="30" t="s">
        <v>21</v>
      </c>
      <c r="F989" s="30" t="s">
        <v>22</v>
      </c>
      <c r="G989" s="30" t="s">
        <v>109</v>
      </c>
      <c r="H989" s="30" t="s">
        <v>384</v>
      </c>
      <c r="I989" s="30" t="s">
        <v>386</v>
      </c>
      <c r="J989" s="7" t="s">
        <v>109</v>
      </c>
      <c r="K989" s="7" t="s">
        <v>109</v>
      </c>
      <c r="L989" s="30" t="s">
        <v>27</v>
      </c>
      <c r="M989" s="30" t="s">
        <v>342</v>
      </c>
      <c r="N989" s="72">
        <v>3764</v>
      </c>
      <c r="O989" s="72">
        <v>3748</v>
      </c>
      <c r="P989" s="72">
        <v>3159</v>
      </c>
      <c r="Q989" s="72">
        <v>2664</v>
      </c>
      <c r="R989" s="72" t="s">
        <v>114</v>
      </c>
      <c r="S989" s="72" t="s">
        <v>114</v>
      </c>
      <c r="T989" s="72" t="s">
        <v>114</v>
      </c>
      <c r="U989" s="72" t="s">
        <v>114</v>
      </c>
      <c r="V989" s="72">
        <v>100</v>
      </c>
      <c r="W989" s="72">
        <v>84</v>
      </c>
      <c r="X989" s="72">
        <v>71</v>
      </c>
      <c r="Y989" s="72" t="s">
        <v>114</v>
      </c>
      <c r="Z989" s="72" t="s">
        <v>114</v>
      </c>
      <c r="AA989" s="72" t="s">
        <v>114</v>
      </c>
      <c r="AB989" s="72" t="s">
        <v>114</v>
      </c>
    </row>
    <row r="990" spans="1:28">
      <c r="A990" s="30">
        <v>201819</v>
      </c>
      <c r="B990" s="30" t="s">
        <v>19</v>
      </c>
      <c r="C990" s="30" t="s">
        <v>356</v>
      </c>
      <c r="D990" s="30" t="s">
        <v>20</v>
      </c>
      <c r="E990" s="30" t="s">
        <v>21</v>
      </c>
      <c r="F990" s="30" t="s">
        <v>22</v>
      </c>
      <c r="G990" s="30" t="s">
        <v>81</v>
      </c>
      <c r="H990" s="30" t="s">
        <v>384</v>
      </c>
      <c r="I990" s="30" t="s">
        <v>391</v>
      </c>
      <c r="J990" s="7" t="s">
        <v>109</v>
      </c>
      <c r="K990" s="7" t="s">
        <v>109</v>
      </c>
      <c r="L990" s="30" t="s">
        <v>27</v>
      </c>
      <c r="M990" s="30" t="s">
        <v>342</v>
      </c>
      <c r="N990" s="72">
        <v>15</v>
      </c>
      <c r="O990" s="72">
        <v>14</v>
      </c>
      <c r="P990" s="72">
        <v>5</v>
      </c>
      <c r="Q990" s="72">
        <v>4</v>
      </c>
      <c r="R990" s="72" t="s">
        <v>114</v>
      </c>
      <c r="S990" s="72" t="s">
        <v>114</v>
      </c>
      <c r="T990" s="72" t="s">
        <v>114</v>
      </c>
      <c r="U990" s="72" t="s">
        <v>114</v>
      </c>
      <c r="V990" s="72">
        <v>93</v>
      </c>
      <c r="W990" s="72">
        <v>33</v>
      </c>
      <c r="X990" s="72">
        <v>27</v>
      </c>
      <c r="Y990" s="72" t="s">
        <v>114</v>
      </c>
      <c r="Z990" s="72" t="s">
        <v>114</v>
      </c>
      <c r="AA990" s="72" t="s">
        <v>114</v>
      </c>
      <c r="AB990" s="72" t="s">
        <v>114</v>
      </c>
    </row>
    <row r="991" spans="1:28">
      <c r="A991" s="30">
        <v>201819</v>
      </c>
      <c r="B991" s="30" t="s">
        <v>19</v>
      </c>
      <c r="C991" s="30" t="s">
        <v>356</v>
      </c>
      <c r="D991" s="30" t="s">
        <v>20</v>
      </c>
      <c r="E991" s="30" t="s">
        <v>21</v>
      </c>
      <c r="F991" s="30" t="s">
        <v>22</v>
      </c>
      <c r="G991" s="30" t="s">
        <v>83</v>
      </c>
      <c r="H991" s="30" t="s">
        <v>384</v>
      </c>
      <c r="I991" s="30" t="s">
        <v>391</v>
      </c>
      <c r="J991" s="7" t="s">
        <v>109</v>
      </c>
      <c r="K991" s="7" t="s">
        <v>109</v>
      </c>
      <c r="L991" s="30" t="s">
        <v>27</v>
      </c>
      <c r="M991" s="30" t="s">
        <v>342</v>
      </c>
      <c r="N991" s="72">
        <v>6</v>
      </c>
      <c r="O991" s="72">
        <v>6</v>
      </c>
      <c r="P991" s="72">
        <v>3</v>
      </c>
      <c r="Q991" s="72">
        <v>3</v>
      </c>
      <c r="R991" s="72" t="s">
        <v>114</v>
      </c>
      <c r="S991" s="72" t="s">
        <v>114</v>
      </c>
      <c r="T991" s="72" t="s">
        <v>114</v>
      </c>
      <c r="U991" s="72" t="s">
        <v>114</v>
      </c>
      <c r="V991" s="72">
        <v>100</v>
      </c>
      <c r="W991" s="72">
        <v>50</v>
      </c>
      <c r="X991" s="72">
        <v>50</v>
      </c>
      <c r="Y991" s="72" t="s">
        <v>114</v>
      </c>
      <c r="Z991" s="72" t="s">
        <v>114</v>
      </c>
      <c r="AA991" s="72" t="s">
        <v>114</v>
      </c>
      <c r="AB991" s="72" t="s">
        <v>114</v>
      </c>
    </row>
    <row r="992" spans="1:28">
      <c r="A992" s="30">
        <v>201819</v>
      </c>
      <c r="B992" s="30" t="s">
        <v>19</v>
      </c>
      <c r="C992" s="30" t="s">
        <v>356</v>
      </c>
      <c r="D992" s="30" t="s">
        <v>20</v>
      </c>
      <c r="E992" s="30" t="s">
        <v>21</v>
      </c>
      <c r="F992" s="30" t="s">
        <v>22</v>
      </c>
      <c r="G992" s="30" t="s">
        <v>109</v>
      </c>
      <c r="H992" s="30" t="s">
        <v>384</v>
      </c>
      <c r="I992" s="30" t="s">
        <v>391</v>
      </c>
      <c r="J992" s="7" t="s">
        <v>109</v>
      </c>
      <c r="K992" s="7" t="s">
        <v>109</v>
      </c>
      <c r="L992" s="30" t="s">
        <v>27</v>
      </c>
      <c r="M992" s="30" t="s">
        <v>342</v>
      </c>
      <c r="N992" s="72">
        <v>21</v>
      </c>
      <c r="O992" s="72">
        <v>20</v>
      </c>
      <c r="P992" s="72">
        <v>8</v>
      </c>
      <c r="Q992" s="72">
        <v>7</v>
      </c>
      <c r="R992" s="72" t="s">
        <v>114</v>
      </c>
      <c r="S992" s="72" t="s">
        <v>114</v>
      </c>
      <c r="T992" s="72" t="s">
        <v>114</v>
      </c>
      <c r="U992" s="72" t="s">
        <v>114</v>
      </c>
      <c r="V992" s="72">
        <v>95</v>
      </c>
      <c r="W992" s="72">
        <v>38</v>
      </c>
      <c r="X992" s="72">
        <v>33</v>
      </c>
      <c r="Y992" s="72" t="s">
        <v>114</v>
      </c>
      <c r="Z992" s="72" t="s">
        <v>114</v>
      </c>
      <c r="AA992" s="72" t="s">
        <v>114</v>
      </c>
      <c r="AB992" s="72" t="s">
        <v>114</v>
      </c>
    </row>
    <row r="993" spans="1:28">
      <c r="A993" s="30">
        <v>201819</v>
      </c>
      <c r="B993" s="30" t="s">
        <v>19</v>
      </c>
      <c r="C993" s="30" t="s">
        <v>356</v>
      </c>
      <c r="D993" s="30" t="s">
        <v>20</v>
      </c>
      <c r="E993" s="30" t="s">
        <v>21</v>
      </c>
      <c r="F993" s="30" t="s">
        <v>22</v>
      </c>
      <c r="G993" s="30" t="s">
        <v>81</v>
      </c>
      <c r="H993" s="30" t="s">
        <v>384</v>
      </c>
      <c r="I993" s="30" t="s">
        <v>387</v>
      </c>
      <c r="J993" s="7" t="s">
        <v>109</v>
      </c>
      <c r="K993" s="7" t="s">
        <v>109</v>
      </c>
      <c r="L993" s="30" t="s">
        <v>27</v>
      </c>
      <c r="M993" s="30" t="s">
        <v>342</v>
      </c>
      <c r="N993" s="72">
        <v>6625</v>
      </c>
      <c r="O993" s="72">
        <v>6401</v>
      </c>
      <c r="P993" s="72">
        <v>3527</v>
      </c>
      <c r="Q993" s="72">
        <v>2550</v>
      </c>
      <c r="R993" s="72" t="s">
        <v>114</v>
      </c>
      <c r="S993" s="72" t="s">
        <v>114</v>
      </c>
      <c r="T993" s="72" t="s">
        <v>114</v>
      </c>
      <c r="U993" s="72" t="s">
        <v>114</v>
      </c>
      <c r="V993" s="72">
        <v>97</v>
      </c>
      <c r="W993" s="72">
        <v>53</v>
      </c>
      <c r="X993" s="72">
        <v>38</v>
      </c>
      <c r="Y993" s="72" t="s">
        <v>114</v>
      </c>
      <c r="Z993" s="72" t="s">
        <v>114</v>
      </c>
      <c r="AA993" s="72" t="s">
        <v>114</v>
      </c>
      <c r="AB993" s="72" t="s">
        <v>114</v>
      </c>
    </row>
    <row r="994" spans="1:28">
      <c r="A994" s="30">
        <v>201819</v>
      </c>
      <c r="B994" s="30" t="s">
        <v>19</v>
      </c>
      <c r="C994" s="30" t="s">
        <v>356</v>
      </c>
      <c r="D994" s="30" t="s">
        <v>20</v>
      </c>
      <c r="E994" s="30" t="s">
        <v>21</v>
      </c>
      <c r="F994" s="30" t="s">
        <v>22</v>
      </c>
      <c r="G994" s="30" t="s">
        <v>83</v>
      </c>
      <c r="H994" s="30" t="s">
        <v>384</v>
      </c>
      <c r="I994" s="30" t="s">
        <v>387</v>
      </c>
      <c r="J994" s="7" t="s">
        <v>109</v>
      </c>
      <c r="K994" s="7" t="s">
        <v>109</v>
      </c>
      <c r="L994" s="30" t="s">
        <v>27</v>
      </c>
      <c r="M994" s="30" t="s">
        <v>342</v>
      </c>
      <c r="N994" s="72">
        <v>4317</v>
      </c>
      <c r="O994" s="72">
        <v>4221</v>
      </c>
      <c r="P994" s="72">
        <v>2444</v>
      </c>
      <c r="Q994" s="72">
        <v>1819</v>
      </c>
      <c r="R994" s="72" t="s">
        <v>114</v>
      </c>
      <c r="S994" s="72" t="s">
        <v>114</v>
      </c>
      <c r="T994" s="72" t="s">
        <v>114</v>
      </c>
      <c r="U994" s="72" t="s">
        <v>114</v>
      </c>
      <c r="V994" s="72">
        <v>98</v>
      </c>
      <c r="W994" s="72">
        <v>57</v>
      </c>
      <c r="X994" s="72">
        <v>42</v>
      </c>
      <c r="Y994" s="72" t="s">
        <v>114</v>
      </c>
      <c r="Z994" s="72" t="s">
        <v>114</v>
      </c>
      <c r="AA994" s="72" t="s">
        <v>114</v>
      </c>
      <c r="AB994" s="72" t="s">
        <v>114</v>
      </c>
    </row>
    <row r="995" spans="1:28">
      <c r="A995" s="30">
        <v>201819</v>
      </c>
      <c r="B995" s="30" t="s">
        <v>19</v>
      </c>
      <c r="C995" s="30" t="s">
        <v>356</v>
      </c>
      <c r="D995" s="30" t="s">
        <v>20</v>
      </c>
      <c r="E995" s="30" t="s">
        <v>21</v>
      </c>
      <c r="F995" s="30" t="s">
        <v>22</v>
      </c>
      <c r="G995" s="30" t="s">
        <v>109</v>
      </c>
      <c r="H995" s="30" t="s">
        <v>384</v>
      </c>
      <c r="I995" s="30" t="s">
        <v>387</v>
      </c>
      <c r="J995" s="7" t="s">
        <v>109</v>
      </c>
      <c r="K995" s="7" t="s">
        <v>109</v>
      </c>
      <c r="L995" s="30" t="s">
        <v>27</v>
      </c>
      <c r="M995" s="30" t="s">
        <v>342</v>
      </c>
      <c r="N995" s="72">
        <v>10942</v>
      </c>
      <c r="O995" s="72">
        <v>10622</v>
      </c>
      <c r="P995" s="72">
        <v>5971</v>
      </c>
      <c r="Q995" s="72">
        <v>4369</v>
      </c>
      <c r="R995" s="72" t="s">
        <v>114</v>
      </c>
      <c r="S995" s="72" t="s">
        <v>114</v>
      </c>
      <c r="T995" s="72" t="s">
        <v>114</v>
      </c>
      <c r="U995" s="72" t="s">
        <v>114</v>
      </c>
      <c r="V995" s="72">
        <v>97</v>
      </c>
      <c r="W995" s="72">
        <v>55</v>
      </c>
      <c r="X995" s="72">
        <v>40</v>
      </c>
      <c r="Y995" s="72" t="s">
        <v>114</v>
      </c>
      <c r="Z995" s="72" t="s">
        <v>114</v>
      </c>
      <c r="AA995" s="72" t="s">
        <v>114</v>
      </c>
      <c r="AB995" s="72" t="s">
        <v>114</v>
      </c>
    </row>
    <row r="996" spans="1:28">
      <c r="A996" s="30">
        <v>201819</v>
      </c>
      <c r="B996" s="30" t="s">
        <v>19</v>
      </c>
      <c r="C996" s="30" t="s">
        <v>356</v>
      </c>
      <c r="D996" s="30" t="s">
        <v>20</v>
      </c>
      <c r="E996" s="30" t="s">
        <v>21</v>
      </c>
      <c r="F996" s="30" t="s">
        <v>22</v>
      </c>
      <c r="G996" s="30" t="s">
        <v>81</v>
      </c>
      <c r="H996" s="30" t="s">
        <v>384</v>
      </c>
      <c r="I996" s="30" t="s">
        <v>388</v>
      </c>
      <c r="J996" s="7" t="s">
        <v>109</v>
      </c>
      <c r="K996" s="7" t="s">
        <v>109</v>
      </c>
      <c r="L996" s="30" t="s">
        <v>27</v>
      </c>
      <c r="M996" s="30" t="s">
        <v>342</v>
      </c>
      <c r="N996" s="72">
        <v>95</v>
      </c>
      <c r="O996" s="72">
        <v>90</v>
      </c>
      <c r="P996" s="72">
        <v>43</v>
      </c>
      <c r="Q996" s="72">
        <v>29</v>
      </c>
      <c r="R996" s="72" t="s">
        <v>114</v>
      </c>
      <c r="S996" s="72" t="s">
        <v>114</v>
      </c>
      <c r="T996" s="72" t="s">
        <v>114</v>
      </c>
      <c r="U996" s="72" t="s">
        <v>114</v>
      </c>
      <c r="V996" s="72">
        <v>95</v>
      </c>
      <c r="W996" s="72">
        <v>45</v>
      </c>
      <c r="X996" s="72">
        <v>31</v>
      </c>
      <c r="Y996" s="72" t="s">
        <v>114</v>
      </c>
      <c r="Z996" s="72" t="s">
        <v>114</v>
      </c>
      <c r="AA996" s="72" t="s">
        <v>114</v>
      </c>
      <c r="AB996" s="72" t="s">
        <v>114</v>
      </c>
    </row>
    <row r="997" spans="1:28">
      <c r="A997" s="30">
        <v>201819</v>
      </c>
      <c r="B997" s="30" t="s">
        <v>19</v>
      </c>
      <c r="C997" s="30" t="s">
        <v>356</v>
      </c>
      <c r="D997" s="30" t="s">
        <v>20</v>
      </c>
      <c r="E997" s="30" t="s">
        <v>21</v>
      </c>
      <c r="F997" s="30" t="s">
        <v>22</v>
      </c>
      <c r="G997" s="30" t="s">
        <v>83</v>
      </c>
      <c r="H997" s="30" t="s">
        <v>384</v>
      </c>
      <c r="I997" s="30" t="s">
        <v>388</v>
      </c>
      <c r="J997" s="7" t="s">
        <v>109</v>
      </c>
      <c r="K997" s="7" t="s">
        <v>109</v>
      </c>
      <c r="L997" s="30" t="s">
        <v>27</v>
      </c>
      <c r="M997" s="30" t="s">
        <v>342</v>
      </c>
      <c r="N997" s="72">
        <v>44</v>
      </c>
      <c r="O997" s="72">
        <v>43</v>
      </c>
      <c r="P997" s="72">
        <v>26</v>
      </c>
      <c r="Q997" s="72">
        <v>20</v>
      </c>
      <c r="R997" s="72" t="s">
        <v>114</v>
      </c>
      <c r="S997" s="72" t="s">
        <v>114</v>
      </c>
      <c r="T997" s="72" t="s">
        <v>114</v>
      </c>
      <c r="U997" s="72" t="s">
        <v>114</v>
      </c>
      <c r="V997" s="72">
        <v>98</v>
      </c>
      <c r="W997" s="72">
        <v>59</v>
      </c>
      <c r="X997" s="72">
        <v>45</v>
      </c>
      <c r="Y997" s="72" t="s">
        <v>114</v>
      </c>
      <c r="Z997" s="72" t="s">
        <v>114</v>
      </c>
      <c r="AA997" s="72" t="s">
        <v>114</v>
      </c>
      <c r="AB997" s="72" t="s">
        <v>114</v>
      </c>
    </row>
    <row r="998" spans="1:28">
      <c r="A998" s="30">
        <v>201819</v>
      </c>
      <c r="B998" s="30" t="s">
        <v>19</v>
      </c>
      <c r="C998" s="30" t="s">
        <v>356</v>
      </c>
      <c r="D998" s="30" t="s">
        <v>20</v>
      </c>
      <c r="E998" s="30" t="s">
        <v>21</v>
      </c>
      <c r="F998" s="30" t="s">
        <v>22</v>
      </c>
      <c r="G998" s="30" t="s">
        <v>109</v>
      </c>
      <c r="H998" s="30" t="s">
        <v>384</v>
      </c>
      <c r="I998" s="30" t="s">
        <v>388</v>
      </c>
      <c r="J998" s="7" t="s">
        <v>109</v>
      </c>
      <c r="K998" s="7" t="s">
        <v>109</v>
      </c>
      <c r="L998" s="30" t="s">
        <v>27</v>
      </c>
      <c r="M998" s="30" t="s">
        <v>342</v>
      </c>
      <c r="N998" s="72">
        <v>139</v>
      </c>
      <c r="O998" s="72">
        <v>133</v>
      </c>
      <c r="P998" s="72">
        <v>69</v>
      </c>
      <c r="Q998" s="72">
        <v>49</v>
      </c>
      <c r="R998" s="72" t="s">
        <v>114</v>
      </c>
      <c r="S998" s="72" t="s">
        <v>114</v>
      </c>
      <c r="T998" s="72" t="s">
        <v>114</v>
      </c>
      <c r="U998" s="72" t="s">
        <v>114</v>
      </c>
      <c r="V998" s="72">
        <v>96</v>
      </c>
      <c r="W998" s="72">
        <v>50</v>
      </c>
      <c r="X998" s="72">
        <v>35</v>
      </c>
      <c r="Y998" s="72" t="s">
        <v>114</v>
      </c>
      <c r="Z998" s="72" t="s">
        <v>114</v>
      </c>
      <c r="AA998" s="72" t="s">
        <v>114</v>
      </c>
      <c r="AB998" s="72" t="s">
        <v>114</v>
      </c>
    </row>
    <row r="999" spans="1:28">
      <c r="A999" s="30">
        <v>201819</v>
      </c>
      <c r="B999" s="30" t="s">
        <v>19</v>
      </c>
      <c r="C999" s="30" t="s">
        <v>356</v>
      </c>
      <c r="D999" s="30" t="s">
        <v>20</v>
      </c>
      <c r="E999" s="30" t="s">
        <v>21</v>
      </c>
      <c r="F999" s="30" t="s">
        <v>22</v>
      </c>
      <c r="G999" s="30" t="s">
        <v>81</v>
      </c>
      <c r="H999" s="30" t="s">
        <v>384</v>
      </c>
      <c r="I999" s="30" t="s">
        <v>392</v>
      </c>
      <c r="J999" s="7" t="s">
        <v>109</v>
      </c>
      <c r="K999" s="7" t="s">
        <v>109</v>
      </c>
      <c r="L999" s="30" t="s">
        <v>27</v>
      </c>
      <c r="M999" s="30" t="s">
        <v>342</v>
      </c>
      <c r="N999" s="72">
        <v>235</v>
      </c>
      <c r="O999" s="72">
        <v>210</v>
      </c>
      <c r="P999" s="72">
        <v>90</v>
      </c>
      <c r="Q999" s="72">
        <v>57</v>
      </c>
      <c r="R999" s="72" t="s">
        <v>114</v>
      </c>
      <c r="S999" s="72" t="s">
        <v>114</v>
      </c>
      <c r="T999" s="72" t="s">
        <v>114</v>
      </c>
      <c r="U999" s="72" t="s">
        <v>114</v>
      </c>
      <c r="V999" s="72">
        <v>89</v>
      </c>
      <c r="W999" s="72">
        <v>38</v>
      </c>
      <c r="X999" s="72">
        <v>24</v>
      </c>
      <c r="Y999" s="72" t="s">
        <v>114</v>
      </c>
      <c r="Z999" s="72" t="s">
        <v>114</v>
      </c>
      <c r="AA999" s="72" t="s">
        <v>114</v>
      </c>
      <c r="AB999" s="72" t="s">
        <v>114</v>
      </c>
    </row>
    <row r="1000" spans="1:28">
      <c r="A1000" s="30">
        <v>201819</v>
      </c>
      <c r="B1000" s="30" t="s">
        <v>19</v>
      </c>
      <c r="C1000" s="30" t="s">
        <v>356</v>
      </c>
      <c r="D1000" s="30" t="s">
        <v>20</v>
      </c>
      <c r="E1000" s="30" t="s">
        <v>21</v>
      </c>
      <c r="F1000" s="30" t="s">
        <v>22</v>
      </c>
      <c r="G1000" s="30" t="s">
        <v>83</v>
      </c>
      <c r="H1000" s="30" t="s">
        <v>384</v>
      </c>
      <c r="I1000" s="30" t="s">
        <v>392</v>
      </c>
      <c r="J1000" s="7" t="s">
        <v>109</v>
      </c>
      <c r="K1000" s="7" t="s">
        <v>109</v>
      </c>
      <c r="L1000" s="30" t="s">
        <v>27</v>
      </c>
      <c r="M1000" s="30" t="s">
        <v>342</v>
      </c>
      <c r="N1000" s="72">
        <v>76</v>
      </c>
      <c r="O1000" s="72">
        <v>68</v>
      </c>
      <c r="P1000" s="72">
        <v>25</v>
      </c>
      <c r="Q1000" s="72">
        <v>15</v>
      </c>
      <c r="R1000" s="72" t="s">
        <v>114</v>
      </c>
      <c r="S1000" s="72" t="s">
        <v>114</v>
      </c>
      <c r="T1000" s="72" t="s">
        <v>114</v>
      </c>
      <c r="U1000" s="72" t="s">
        <v>114</v>
      </c>
      <c r="V1000" s="72">
        <v>89</v>
      </c>
      <c r="W1000" s="72">
        <v>33</v>
      </c>
      <c r="X1000" s="72">
        <v>20</v>
      </c>
      <c r="Y1000" s="72" t="s">
        <v>114</v>
      </c>
      <c r="Z1000" s="72" t="s">
        <v>114</v>
      </c>
      <c r="AA1000" s="72" t="s">
        <v>114</v>
      </c>
      <c r="AB1000" s="72" t="s">
        <v>114</v>
      </c>
    </row>
    <row r="1001" spans="1:28">
      <c r="A1001" s="30">
        <v>201819</v>
      </c>
      <c r="B1001" s="30" t="s">
        <v>19</v>
      </c>
      <c r="C1001" s="30" t="s">
        <v>356</v>
      </c>
      <c r="D1001" s="30" t="s">
        <v>20</v>
      </c>
      <c r="E1001" s="30" t="s">
        <v>21</v>
      </c>
      <c r="F1001" s="30" t="s">
        <v>22</v>
      </c>
      <c r="G1001" s="30" t="s">
        <v>109</v>
      </c>
      <c r="H1001" s="30" t="s">
        <v>384</v>
      </c>
      <c r="I1001" s="30" t="s">
        <v>392</v>
      </c>
      <c r="J1001" s="7" t="s">
        <v>109</v>
      </c>
      <c r="K1001" s="7" t="s">
        <v>109</v>
      </c>
      <c r="L1001" s="30" t="s">
        <v>27</v>
      </c>
      <c r="M1001" s="30" t="s">
        <v>342</v>
      </c>
      <c r="N1001" s="72">
        <v>311</v>
      </c>
      <c r="O1001" s="72">
        <v>278</v>
      </c>
      <c r="P1001" s="72">
        <v>115</v>
      </c>
      <c r="Q1001" s="72">
        <v>72</v>
      </c>
      <c r="R1001" s="72" t="s">
        <v>114</v>
      </c>
      <c r="S1001" s="72" t="s">
        <v>114</v>
      </c>
      <c r="T1001" s="72" t="s">
        <v>114</v>
      </c>
      <c r="U1001" s="72" t="s">
        <v>114</v>
      </c>
      <c r="V1001" s="72">
        <v>89</v>
      </c>
      <c r="W1001" s="72">
        <v>37</v>
      </c>
      <c r="X1001" s="72">
        <v>23</v>
      </c>
      <c r="Y1001" s="72" t="s">
        <v>114</v>
      </c>
      <c r="Z1001" s="72" t="s">
        <v>114</v>
      </c>
      <c r="AA1001" s="72" t="s">
        <v>114</v>
      </c>
      <c r="AB1001" s="72" t="s">
        <v>114</v>
      </c>
    </row>
    <row r="1002" spans="1:28">
      <c r="A1002" s="30">
        <v>201819</v>
      </c>
      <c r="B1002" s="30" t="s">
        <v>19</v>
      </c>
      <c r="C1002" s="30" t="s">
        <v>356</v>
      </c>
      <c r="D1002" s="30" t="s">
        <v>20</v>
      </c>
      <c r="E1002" s="30" t="s">
        <v>21</v>
      </c>
      <c r="F1002" s="30" t="s">
        <v>22</v>
      </c>
      <c r="G1002" s="30" t="s">
        <v>81</v>
      </c>
      <c r="H1002" s="30" t="s">
        <v>384</v>
      </c>
      <c r="I1002" s="30" t="s">
        <v>385</v>
      </c>
      <c r="J1002" s="7" t="s">
        <v>109</v>
      </c>
      <c r="K1002" s="7" t="s">
        <v>109</v>
      </c>
      <c r="L1002" s="30" t="s">
        <v>28</v>
      </c>
      <c r="M1002" s="30" t="s">
        <v>342</v>
      </c>
      <c r="N1002" s="72">
        <v>43626</v>
      </c>
      <c r="O1002" s="72">
        <v>43394</v>
      </c>
      <c r="P1002" s="72">
        <v>39825</v>
      </c>
      <c r="Q1002" s="72">
        <v>35312</v>
      </c>
      <c r="R1002" s="72" t="s">
        <v>114</v>
      </c>
      <c r="S1002" s="72" t="s">
        <v>114</v>
      </c>
      <c r="T1002" s="72" t="s">
        <v>114</v>
      </c>
      <c r="U1002" s="72" t="s">
        <v>114</v>
      </c>
      <c r="V1002" s="72">
        <v>99</v>
      </c>
      <c r="W1002" s="72">
        <v>91</v>
      </c>
      <c r="X1002" s="72">
        <v>81</v>
      </c>
      <c r="Y1002" s="72" t="s">
        <v>114</v>
      </c>
      <c r="Z1002" s="72" t="s">
        <v>114</v>
      </c>
      <c r="AA1002" s="72" t="s">
        <v>114</v>
      </c>
      <c r="AB1002" s="72" t="s">
        <v>114</v>
      </c>
    </row>
    <row r="1003" spans="1:28">
      <c r="A1003" s="30">
        <v>201819</v>
      </c>
      <c r="B1003" s="30" t="s">
        <v>19</v>
      </c>
      <c r="C1003" s="30" t="s">
        <v>356</v>
      </c>
      <c r="D1003" s="30" t="s">
        <v>20</v>
      </c>
      <c r="E1003" s="30" t="s">
        <v>21</v>
      </c>
      <c r="F1003" s="30" t="s">
        <v>22</v>
      </c>
      <c r="G1003" s="30" t="s">
        <v>83</v>
      </c>
      <c r="H1003" s="30" t="s">
        <v>384</v>
      </c>
      <c r="I1003" s="30" t="s">
        <v>385</v>
      </c>
      <c r="J1003" s="7" t="s">
        <v>109</v>
      </c>
      <c r="K1003" s="7" t="s">
        <v>109</v>
      </c>
      <c r="L1003" s="30" t="s">
        <v>28</v>
      </c>
      <c r="M1003" s="30" t="s">
        <v>342</v>
      </c>
      <c r="N1003" s="72">
        <v>42901</v>
      </c>
      <c r="O1003" s="72">
        <v>42694</v>
      </c>
      <c r="P1003" s="72">
        <v>39543</v>
      </c>
      <c r="Q1003" s="72">
        <v>35218</v>
      </c>
      <c r="R1003" s="72" t="s">
        <v>114</v>
      </c>
      <c r="S1003" s="72" t="s">
        <v>114</v>
      </c>
      <c r="T1003" s="72" t="s">
        <v>114</v>
      </c>
      <c r="U1003" s="72" t="s">
        <v>114</v>
      </c>
      <c r="V1003" s="72">
        <v>100</v>
      </c>
      <c r="W1003" s="72">
        <v>92</v>
      </c>
      <c r="X1003" s="72">
        <v>82</v>
      </c>
      <c r="Y1003" s="72" t="s">
        <v>114</v>
      </c>
      <c r="Z1003" s="72" t="s">
        <v>114</v>
      </c>
      <c r="AA1003" s="72" t="s">
        <v>114</v>
      </c>
      <c r="AB1003" s="72" t="s">
        <v>114</v>
      </c>
    </row>
    <row r="1004" spans="1:28">
      <c r="A1004" s="30">
        <v>201819</v>
      </c>
      <c r="B1004" s="30" t="s">
        <v>19</v>
      </c>
      <c r="C1004" s="30" t="s">
        <v>356</v>
      </c>
      <c r="D1004" s="30" t="s">
        <v>20</v>
      </c>
      <c r="E1004" s="30" t="s">
        <v>21</v>
      </c>
      <c r="F1004" s="30" t="s">
        <v>22</v>
      </c>
      <c r="G1004" s="30" t="s">
        <v>109</v>
      </c>
      <c r="H1004" s="30" t="s">
        <v>384</v>
      </c>
      <c r="I1004" s="30" t="s">
        <v>385</v>
      </c>
      <c r="J1004" s="7" t="s">
        <v>109</v>
      </c>
      <c r="K1004" s="7" t="s">
        <v>109</v>
      </c>
      <c r="L1004" s="30" t="s">
        <v>28</v>
      </c>
      <c r="M1004" s="30" t="s">
        <v>342</v>
      </c>
      <c r="N1004" s="72">
        <v>86527</v>
      </c>
      <c r="O1004" s="72">
        <v>86088</v>
      </c>
      <c r="P1004" s="72">
        <v>79368</v>
      </c>
      <c r="Q1004" s="72">
        <v>70530</v>
      </c>
      <c r="R1004" s="72" t="s">
        <v>114</v>
      </c>
      <c r="S1004" s="72" t="s">
        <v>114</v>
      </c>
      <c r="T1004" s="72" t="s">
        <v>114</v>
      </c>
      <c r="U1004" s="72" t="s">
        <v>114</v>
      </c>
      <c r="V1004" s="72">
        <v>99</v>
      </c>
      <c r="W1004" s="72">
        <v>92</v>
      </c>
      <c r="X1004" s="72">
        <v>82</v>
      </c>
      <c r="Y1004" s="72" t="s">
        <v>114</v>
      </c>
      <c r="Z1004" s="72" t="s">
        <v>114</v>
      </c>
      <c r="AA1004" s="72" t="s">
        <v>114</v>
      </c>
      <c r="AB1004" s="72" t="s">
        <v>114</v>
      </c>
    </row>
    <row r="1005" spans="1:28">
      <c r="A1005" s="30">
        <v>201819</v>
      </c>
      <c r="B1005" s="30" t="s">
        <v>19</v>
      </c>
      <c r="C1005" s="30" t="s">
        <v>356</v>
      </c>
      <c r="D1005" s="30" t="s">
        <v>20</v>
      </c>
      <c r="E1005" s="30" t="s">
        <v>21</v>
      </c>
      <c r="F1005" s="30" t="s">
        <v>22</v>
      </c>
      <c r="G1005" s="30" t="s">
        <v>81</v>
      </c>
      <c r="H1005" s="30" t="s">
        <v>384</v>
      </c>
      <c r="I1005" s="30" t="s">
        <v>393</v>
      </c>
      <c r="J1005" s="7" t="s">
        <v>109</v>
      </c>
      <c r="K1005" s="7" t="s">
        <v>109</v>
      </c>
      <c r="L1005" s="30" t="s">
        <v>28</v>
      </c>
      <c r="M1005" s="30" t="s">
        <v>342</v>
      </c>
      <c r="N1005" s="72">
        <v>14</v>
      </c>
      <c r="O1005" s="72">
        <v>14</v>
      </c>
      <c r="P1005" s="72">
        <v>6</v>
      </c>
      <c r="Q1005" s="72">
        <v>3</v>
      </c>
      <c r="R1005" s="72" t="s">
        <v>114</v>
      </c>
      <c r="S1005" s="72" t="s">
        <v>114</v>
      </c>
      <c r="T1005" s="72" t="s">
        <v>114</v>
      </c>
      <c r="U1005" s="72" t="s">
        <v>114</v>
      </c>
      <c r="V1005" s="72">
        <v>100</v>
      </c>
      <c r="W1005" s="72">
        <v>43</v>
      </c>
      <c r="X1005" s="72">
        <v>21</v>
      </c>
      <c r="Y1005" s="72" t="s">
        <v>114</v>
      </c>
      <c r="Z1005" s="72" t="s">
        <v>114</v>
      </c>
      <c r="AA1005" s="72" t="s">
        <v>114</v>
      </c>
      <c r="AB1005" s="72" t="s">
        <v>114</v>
      </c>
    </row>
    <row r="1006" spans="1:28">
      <c r="A1006" s="30">
        <v>201819</v>
      </c>
      <c r="B1006" s="30" t="s">
        <v>19</v>
      </c>
      <c r="C1006" s="30" t="s">
        <v>356</v>
      </c>
      <c r="D1006" s="30" t="s">
        <v>20</v>
      </c>
      <c r="E1006" s="30" t="s">
        <v>21</v>
      </c>
      <c r="F1006" s="30" t="s">
        <v>22</v>
      </c>
      <c r="G1006" s="30" t="s">
        <v>83</v>
      </c>
      <c r="H1006" s="30" t="s">
        <v>384</v>
      </c>
      <c r="I1006" s="30" t="s">
        <v>393</v>
      </c>
      <c r="J1006" s="7" t="s">
        <v>109</v>
      </c>
      <c r="K1006" s="7" t="s">
        <v>109</v>
      </c>
      <c r="L1006" s="30" t="s">
        <v>28</v>
      </c>
      <c r="M1006" s="30" t="s">
        <v>342</v>
      </c>
      <c r="N1006" s="72">
        <v>30</v>
      </c>
      <c r="O1006" s="72">
        <v>30</v>
      </c>
      <c r="P1006" s="72">
        <v>18</v>
      </c>
      <c r="Q1006" s="72">
        <v>10</v>
      </c>
      <c r="R1006" s="72" t="s">
        <v>114</v>
      </c>
      <c r="S1006" s="72" t="s">
        <v>114</v>
      </c>
      <c r="T1006" s="72" t="s">
        <v>114</v>
      </c>
      <c r="U1006" s="72" t="s">
        <v>114</v>
      </c>
      <c r="V1006" s="72">
        <v>100</v>
      </c>
      <c r="W1006" s="72">
        <v>60</v>
      </c>
      <c r="X1006" s="72">
        <v>33</v>
      </c>
      <c r="Y1006" s="72" t="s">
        <v>114</v>
      </c>
      <c r="Z1006" s="72" t="s">
        <v>114</v>
      </c>
      <c r="AA1006" s="72" t="s">
        <v>114</v>
      </c>
      <c r="AB1006" s="72" t="s">
        <v>114</v>
      </c>
    </row>
    <row r="1007" spans="1:28">
      <c r="A1007" s="30">
        <v>201819</v>
      </c>
      <c r="B1007" s="30" t="s">
        <v>19</v>
      </c>
      <c r="C1007" s="30" t="s">
        <v>356</v>
      </c>
      <c r="D1007" s="30" t="s">
        <v>20</v>
      </c>
      <c r="E1007" s="30" t="s">
        <v>21</v>
      </c>
      <c r="F1007" s="30" t="s">
        <v>22</v>
      </c>
      <c r="G1007" s="30" t="s">
        <v>109</v>
      </c>
      <c r="H1007" s="30" t="s">
        <v>384</v>
      </c>
      <c r="I1007" s="30" t="s">
        <v>393</v>
      </c>
      <c r="J1007" s="7" t="s">
        <v>109</v>
      </c>
      <c r="K1007" s="7" t="s">
        <v>109</v>
      </c>
      <c r="L1007" s="30" t="s">
        <v>28</v>
      </c>
      <c r="M1007" s="30" t="s">
        <v>342</v>
      </c>
      <c r="N1007" s="72">
        <v>44</v>
      </c>
      <c r="O1007" s="72">
        <v>44</v>
      </c>
      <c r="P1007" s="72">
        <v>24</v>
      </c>
      <c r="Q1007" s="72">
        <v>13</v>
      </c>
      <c r="R1007" s="72" t="s">
        <v>114</v>
      </c>
      <c r="S1007" s="72" t="s">
        <v>114</v>
      </c>
      <c r="T1007" s="72" t="s">
        <v>114</v>
      </c>
      <c r="U1007" s="72" t="s">
        <v>114</v>
      </c>
      <c r="V1007" s="72">
        <v>100</v>
      </c>
      <c r="W1007" s="72">
        <v>55</v>
      </c>
      <c r="X1007" s="72">
        <v>30</v>
      </c>
      <c r="Y1007" s="72" t="s">
        <v>114</v>
      </c>
      <c r="Z1007" s="72" t="s">
        <v>114</v>
      </c>
      <c r="AA1007" s="72" t="s">
        <v>114</v>
      </c>
      <c r="AB1007" s="72" t="s">
        <v>114</v>
      </c>
    </row>
    <row r="1008" spans="1:28">
      <c r="A1008" s="30">
        <v>201819</v>
      </c>
      <c r="B1008" s="30" t="s">
        <v>19</v>
      </c>
      <c r="C1008" s="30" t="s">
        <v>356</v>
      </c>
      <c r="D1008" s="30" t="s">
        <v>20</v>
      </c>
      <c r="E1008" s="30" t="s">
        <v>21</v>
      </c>
      <c r="F1008" s="30" t="s">
        <v>22</v>
      </c>
      <c r="G1008" s="30" t="s">
        <v>81</v>
      </c>
      <c r="H1008" s="30" t="s">
        <v>384</v>
      </c>
      <c r="I1008" s="30" t="s">
        <v>389</v>
      </c>
      <c r="J1008" s="7" t="s">
        <v>109</v>
      </c>
      <c r="K1008" s="7" t="s">
        <v>109</v>
      </c>
      <c r="L1008" s="30" t="s">
        <v>28</v>
      </c>
      <c r="M1008" s="30" t="s">
        <v>342</v>
      </c>
      <c r="N1008" s="72">
        <v>1311</v>
      </c>
      <c r="O1008" s="72">
        <v>1303</v>
      </c>
      <c r="P1008" s="72">
        <v>1197</v>
      </c>
      <c r="Q1008" s="72">
        <v>1080</v>
      </c>
      <c r="R1008" s="72" t="s">
        <v>114</v>
      </c>
      <c r="S1008" s="72" t="s">
        <v>114</v>
      </c>
      <c r="T1008" s="72" t="s">
        <v>114</v>
      </c>
      <c r="U1008" s="72" t="s">
        <v>114</v>
      </c>
      <c r="V1008" s="72">
        <v>99</v>
      </c>
      <c r="W1008" s="72">
        <v>91</v>
      </c>
      <c r="X1008" s="72">
        <v>82</v>
      </c>
      <c r="Y1008" s="72" t="s">
        <v>114</v>
      </c>
      <c r="Z1008" s="72" t="s">
        <v>114</v>
      </c>
      <c r="AA1008" s="72" t="s">
        <v>114</v>
      </c>
      <c r="AB1008" s="72" t="s">
        <v>114</v>
      </c>
    </row>
    <row r="1009" spans="1:28">
      <c r="A1009" s="30">
        <v>201819</v>
      </c>
      <c r="B1009" s="30" t="s">
        <v>19</v>
      </c>
      <c r="C1009" s="30" t="s">
        <v>356</v>
      </c>
      <c r="D1009" s="30" t="s">
        <v>20</v>
      </c>
      <c r="E1009" s="30" t="s">
        <v>21</v>
      </c>
      <c r="F1009" s="30" t="s">
        <v>22</v>
      </c>
      <c r="G1009" s="30" t="s">
        <v>83</v>
      </c>
      <c r="H1009" s="30" t="s">
        <v>384</v>
      </c>
      <c r="I1009" s="30" t="s">
        <v>389</v>
      </c>
      <c r="J1009" s="7" t="s">
        <v>109</v>
      </c>
      <c r="K1009" s="7" t="s">
        <v>109</v>
      </c>
      <c r="L1009" s="30" t="s">
        <v>28</v>
      </c>
      <c r="M1009" s="30" t="s">
        <v>342</v>
      </c>
      <c r="N1009" s="72">
        <v>1060</v>
      </c>
      <c r="O1009" s="72">
        <v>1054</v>
      </c>
      <c r="P1009" s="72">
        <v>985</v>
      </c>
      <c r="Q1009" s="72">
        <v>887</v>
      </c>
      <c r="R1009" s="72" t="s">
        <v>114</v>
      </c>
      <c r="S1009" s="72" t="s">
        <v>114</v>
      </c>
      <c r="T1009" s="72" t="s">
        <v>114</v>
      </c>
      <c r="U1009" s="72" t="s">
        <v>114</v>
      </c>
      <c r="V1009" s="72">
        <v>99</v>
      </c>
      <c r="W1009" s="72">
        <v>93</v>
      </c>
      <c r="X1009" s="72">
        <v>84</v>
      </c>
      <c r="Y1009" s="72" t="s">
        <v>114</v>
      </c>
      <c r="Z1009" s="72" t="s">
        <v>114</v>
      </c>
      <c r="AA1009" s="72" t="s">
        <v>114</v>
      </c>
      <c r="AB1009" s="72" t="s">
        <v>114</v>
      </c>
    </row>
    <row r="1010" spans="1:28">
      <c r="A1010" s="30">
        <v>201819</v>
      </c>
      <c r="B1010" s="30" t="s">
        <v>19</v>
      </c>
      <c r="C1010" s="30" t="s">
        <v>356</v>
      </c>
      <c r="D1010" s="30" t="s">
        <v>20</v>
      </c>
      <c r="E1010" s="30" t="s">
        <v>21</v>
      </c>
      <c r="F1010" s="30" t="s">
        <v>22</v>
      </c>
      <c r="G1010" s="30" t="s">
        <v>109</v>
      </c>
      <c r="H1010" s="30" t="s">
        <v>384</v>
      </c>
      <c r="I1010" s="30" t="s">
        <v>389</v>
      </c>
      <c r="J1010" s="7" t="s">
        <v>109</v>
      </c>
      <c r="K1010" s="7" t="s">
        <v>109</v>
      </c>
      <c r="L1010" s="30" t="s">
        <v>28</v>
      </c>
      <c r="M1010" s="30" t="s">
        <v>342</v>
      </c>
      <c r="N1010" s="72">
        <v>2371</v>
      </c>
      <c r="O1010" s="72">
        <v>2357</v>
      </c>
      <c r="P1010" s="72">
        <v>2182</v>
      </c>
      <c r="Q1010" s="72">
        <v>1967</v>
      </c>
      <c r="R1010" s="72" t="s">
        <v>114</v>
      </c>
      <c r="S1010" s="72" t="s">
        <v>114</v>
      </c>
      <c r="T1010" s="72" t="s">
        <v>114</v>
      </c>
      <c r="U1010" s="72" t="s">
        <v>114</v>
      </c>
      <c r="V1010" s="72">
        <v>99</v>
      </c>
      <c r="W1010" s="72">
        <v>92</v>
      </c>
      <c r="X1010" s="72">
        <v>83</v>
      </c>
      <c r="Y1010" s="72" t="s">
        <v>114</v>
      </c>
      <c r="Z1010" s="72" t="s">
        <v>114</v>
      </c>
      <c r="AA1010" s="72" t="s">
        <v>114</v>
      </c>
      <c r="AB1010" s="72" t="s">
        <v>114</v>
      </c>
    </row>
    <row r="1011" spans="1:28">
      <c r="A1011" s="30">
        <v>201819</v>
      </c>
      <c r="B1011" s="30" t="s">
        <v>19</v>
      </c>
      <c r="C1011" s="30" t="s">
        <v>356</v>
      </c>
      <c r="D1011" s="30" t="s">
        <v>20</v>
      </c>
      <c r="E1011" s="30" t="s">
        <v>21</v>
      </c>
      <c r="F1011" s="30" t="s">
        <v>22</v>
      </c>
      <c r="G1011" s="30" t="s">
        <v>81</v>
      </c>
      <c r="H1011" s="30" t="s">
        <v>384</v>
      </c>
      <c r="I1011" s="30" t="s">
        <v>386</v>
      </c>
      <c r="J1011" s="7" t="s">
        <v>109</v>
      </c>
      <c r="K1011" s="7" t="s">
        <v>109</v>
      </c>
      <c r="L1011" s="30" t="s">
        <v>28</v>
      </c>
      <c r="M1011" s="30" t="s">
        <v>342</v>
      </c>
      <c r="N1011" s="72">
        <v>5717</v>
      </c>
      <c r="O1011" s="72">
        <v>5689</v>
      </c>
      <c r="P1011" s="72">
        <v>5511</v>
      </c>
      <c r="Q1011" s="72">
        <v>5113</v>
      </c>
      <c r="R1011" s="72" t="s">
        <v>114</v>
      </c>
      <c r="S1011" s="72" t="s">
        <v>114</v>
      </c>
      <c r="T1011" s="72" t="s">
        <v>114</v>
      </c>
      <c r="U1011" s="72" t="s">
        <v>114</v>
      </c>
      <c r="V1011" s="72">
        <v>100</v>
      </c>
      <c r="W1011" s="72">
        <v>96</v>
      </c>
      <c r="X1011" s="72">
        <v>89</v>
      </c>
      <c r="Y1011" s="72" t="s">
        <v>114</v>
      </c>
      <c r="Z1011" s="72" t="s">
        <v>114</v>
      </c>
      <c r="AA1011" s="72" t="s">
        <v>114</v>
      </c>
      <c r="AB1011" s="72" t="s">
        <v>114</v>
      </c>
    </row>
    <row r="1012" spans="1:28">
      <c r="A1012" s="30">
        <v>201819</v>
      </c>
      <c r="B1012" s="30" t="s">
        <v>19</v>
      </c>
      <c r="C1012" s="30" t="s">
        <v>356</v>
      </c>
      <c r="D1012" s="30" t="s">
        <v>20</v>
      </c>
      <c r="E1012" s="30" t="s">
        <v>21</v>
      </c>
      <c r="F1012" s="30" t="s">
        <v>22</v>
      </c>
      <c r="G1012" s="30" t="s">
        <v>83</v>
      </c>
      <c r="H1012" s="30" t="s">
        <v>384</v>
      </c>
      <c r="I1012" s="30" t="s">
        <v>386</v>
      </c>
      <c r="J1012" s="7" t="s">
        <v>109</v>
      </c>
      <c r="K1012" s="7" t="s">
        <v>109</v>
      </c>
      <c r="L1012" s="30" t="s">
        <v>28</v>
      </c>
      <c r="M1012" s="30" t="s">
        <v>342</v>
      </c>
      <c r="N1012" s="72">
        <v>5604</v>
      </c>
      <c r="O1012" s="72">
        <v>5577</v>
      </c>
      <c r="P1012" s="72">
        <v>5434</v>
      </c>
      <c r="Q1012" s="72">
        <v>5134</v>
      </c>
      <c r="R1012" s="72" t="s">
        <v>114</v>
      </c>
      <c r="S1012" s="72" t="s">
        <v>114</v>
      </c>
      <c r="T1012" s="72" t="s">
        <v>114</v>
      </c>
      <c r="U1012" s="72" t="s">
        <v>114</v>
      </c>
      <c r="V1012" s="72">
        <v>100</v>
      </c>
      <c r="W1012" s="72">
        <v>97</v>
      </c>
      <c r="X1012" s="72">
        <v>92</v>
      </c>
      <c r="Y1012" s="72" t="s">
        <v>114</v>
      </c>
      <c r="Z1012" s="72" t="s">
        <v>114</v>
      </c>
      <c r="AA1012" s="72" t="s">
        <v>114</v>
      </c>
      <c r="AB1012" s="72" t="s">
        <v>114</v>
      </c>
    </row>
    <row r="1013" spans="1:28">
      <c r="A1013" s="30">
        <v>201819</v>
      </c>
      <c r="B1013" s="30" t="s">
        <v>19</v>
      </c>
      <c r="C1013" s="30" t="s">
        <v>356</v>
      </c>
      <c r="D1013" s="30" t="s">
        <v>20</v>
      </c>
      <c r="E1013" s="30" t="s">
        <v>21</v>
      </c>
      <c r="F1013" s="30" t="s">
        <v>22</v>
      </c>
      <c r="G1013" s="30" t="s">
        <v>109</v>
      </c>
      <c r="H1013" s="30" t="s">
        <v>384</v>
      </c>
      <c r="I1013" s="30" t="s">
        <v>386</v>
      </c>
      <c r="J1013" s="7" t="s">
        <v>109</v>
      </c>
      <c r="K1013" s="7" t="s">
        <v>109</v>
      </c>
      <c r="L1013" s="30" t="s">
        <v>28</v>
      </c>
      <c r="M1013" s="30" t="s">
        <v>342</v>
      </c>
      <c r="N1013" s="72">
        <v>11321</v>
      </c>
      <c r="O1013" s="72">
        <v>11266</v>
      </c>
      <c r="P1013" s="72">
        <v>10945</v>
      </c>
      <c r="Q1013" s="72">
        <v>10247</v>
      </c>
      <c r="R1013" s="72" t="s">
        <v>114</v>
      </c>
      <c r="S1013" s="72" t="s">
        <v>114</v>
      </c>
      <c r="T1013" s="72" t="s">
        <v>114</v>
      </c>
      <c r="U1013" s="72" t="s">
        <v>114</v>
      </c>
      <c r="V1013" s="72">
        <v>100</v>
      </c>
      <c r="W1013" s="72">
        <v>97</v>
      </c>
      <c r="X1013" s="72">
        <v>91</v>
      </c>
      <c r="Y1013" s="72" t="s">
        <v>114</v>
      </c>
      <c r="Z1013" s="72" t="s">
        <v>114</v>
      </c>
      <c r="AA1013" s="72" t="s">
        <v>114</v>
      </c>
      <c r="AB1013" s="72" t="s">
        <v>114</v>
      </c>
    </row>
    <row r="1014" spans="1:28">
      <c r="A1014" s="30">
        <v>201819</v>
      </c>
      <c r="B1014" s="30" t="s">
        <v>19</v>
      </c>
      <c r="C1014" s="30" t="s">
        <v>356</v>
      </c>
      <c r="D1014" s="30" t="s">
        <v>20</v>
      </c>
      <c r="E1014" s="30" t="s">
        <v>21</v>
      </c>
      <c r="F1014" s="30" t="s">
        <v>22</v>
      </c>
      <c r="G1014" s="30" t="s">
        <v>81</v>
      </c>
      <c r="H1014" s="30" t="s">
        <v>384</v>
      </c>
      <c r="I1014" s="30" t="s">
        <v>391</v>
      </c>
      <c r="J1014" s="7" t="s">
        <v>109</v>
      </c>
      <c r="K1014" s="7" t="s">
        <v>109</v>
      </c>
      <c r="L1014" s="30" t="s">
        <v>28</v>
      </c>
      <c r="M1014" s="30" t="s">
        <v>342</v>
      </c>
      <c r="N1014" s="72">
        <v>31</v>
      </c>
      <c r="O1014" s="72">
        <v>31</v>
      </c>
      <c r="P1014" s="72">
        <v>25</v>
      </c>
      <c r="Q1014" s="72">
        <v>20</v>
      </c>
      <c r="R1014" s="72" t="s">
        <v>114</v>
      </c>
      <c r="S1014" s="72" t="s">
        <v>114</v>
      </c>
      <c r="T1014" s="72" t="s">
        <v>114</v>
      </c>
      <c r="U1014" s="72" t="s">
        <v>114</v>
      </c>
      <c r="V1014" s="72">
        <v>100</v>
      </c>
      <c r="W1014" s="72">
        <v>81</v>
      </c>
      <c r="X1014" s="72">
        <v>65</v>
      </c>
      <c r="Y1014" s="72" t="s">
        <v>114</v>
      </c>
      <c r="Z1014" s="72" t="s">
        <v>114</v>
      </c>
      <c r="AA1014" s="72" t="s">
        <v>114</v>
      </c>
      <c r="AB1014" s="72" t="s">
        <v>114</v>
      </c>
    </row>
    <row r="1015" spans="1:28">
      <c r="A1015" s="30">
        <v>201819</v>
      </c>
      <c r="B1015" s="30" t="s">
        <v>19</v>
      </c>
      <c r="C1015" s="30" t="s">
        <v>356</v>
      </c>
      <c r="D1015" s="30" t="s">
        <v>20</v>
      </c>
      <c r="E1015" s="30" t="s">
        <v>21</v>
      </c>
      <c r="F1015" s="30" t="s">
        <v>22</v>
      </c>
      <c r="G1015" s="30" t="s">
        <v>83</v>
      </c>
      <c r="H1015" s="30" t="s">
        <v>384</v>
      </c>
      <c r="I1015" s="30" t="s">
        <v>391</v>
      </c>
      <c r="J1015" s="7" t="s">
        <v>109</v>
      </c>
      <c r="K1015" s="7" t="s">
        <v>109</v>
      </c>
      <c r="L1015" s="30" t="s">
        <v>28</v>
      </c>
      <c r="M1015" s="30" t="s">
        <v>342</v>
      </c>
      <c r="N1015" s="72">
        <v>7</v>
      </c>
      <c r="O1015" s="72">
        <v>7</v>
      </c>
      <c r="P1015" s="72">
        <v>3</v>
      </c>
      <c r="Q1015" s="72">
        <v>3</v>
      </c>
      <c r="R1015" s="72" t="s">
        <v>114</v>
      </c>
      <c r="S1015" s="72" t="s">
        <v>114</v>
      </c>
      <c r="T1015" s="72" t="s">
        <v>114</v>
      </c>
      <c r="U1015" s="72" t="s">
        <v>114</v>
      </c>
      <c r="V1015" s="72">
        <v>100</v>
      </c>
      <c r="W1015" s="72">
        <v>43</v>
      </c>
      <c r="X1015" s="72">
        <v>43</v>
      </c>
      <c r="Y1015" s="72" t="s">
        <v>114</v>
      </c>
      <c r="Z1015" s="72" t="s">
        <v>114</v>
      </c>
      <c r="AA1015" s="72" t="s">
        <v>114</v>
      </c>
      <c r="AB1015" s="72" t="s">
        <v>114</v>
      </c>
    </row>
    <row r="1016" spans="1:28">
      <c r="A1016" s="30">
        <v>201819</v>
      </c>
      <c r="B1016" s="30" t="s">
        <v>19</v>
      </c>
      <c r="C1016" s="30" t="s">
        <v>356</v>
      </c>
      <c r="D1016" s="30" t="s">
        <v>20</v>
      </c>
      <c r="E1016" s="30" t="s">
        <v>21</v>
      </c>
      <c r="F1016" s="30" t="s">
        <v>22</v>
      </c>
      <c r="G1016" s="30" t="s">
        <v>109</v>
      </c>
      <c r="H1016" s="30" t="s">
        <v>384</v>
      </c>
      <c r="I1016" s="30" t="s">
        <v>391</v>
      </c>
      <c r="J1016" s="7" t="s">
        <v>109</v>
      </c>
      <c r="K1016" s="7" t="s">
        <v>109</v>
      </c>
      <c r="L1016" s="30" t="s">
        <v>28</v>
      </c>
      <c r="M1016" s="30" t="s">
        <v>342</v>
      </c>
      <c r="N1016" s="72">
        <v>38</v>
      </c>
      <c r="O1016" s="72">
        <v>38</v>
      </c>
      <c r="P1016" s="72">
        <v>28</v>
      </c>
      <c r="Q1016" s="72">
        <v>23</v>
      </c>
      <c r="R1016" s="72" t="s">
        <v>114</v>
      </c>
      <c r="S1016" s="72" t="s">
        <v>114</v>
      </c>
      <c r="T1016" s="72" t="s">
        <v>114</v>
      </c>
      <c r="U1016" s="72" t="s">
        <v>114</v>
      </c>
      <c r="V1016" s="72">
        <v>100</v>
      </c>
      <c r="W1016" s="72">
        <v>74</v>
      </c>
      <c r="X1016" s="72">
        <v>61</v>
      </c>
      <c r="Y1016" s="72" t="s">
        <v>114</v>
      </c>
      <c r="Z1016" s="72" t="s">
        <v>114</v>
      </c>
      <c r="AA1016" s="72" t="s">
        <v>114</v>
      </c>
      <c r="AB1016" s="72" t="s">
        <v>114</v>
      </c>
    </row>
    <row r="1017" spans="1:28">
      <c r="A1017" s="30">
        <v>201819</v>
      </c>
      <c r="B1017" s="30" t="s">
        <v>19</v>
      </c>
      <c r="C1017" s="30" t="s">
        <v>356</v>
      </c>
      <c r="D1017" s="30" t="s">
        <v>20</v>
      </c>
      <c r="E1017" s="30" t="s">
        <v>21</v>
      </c>
      <c r="F1017" s="30" t="s">
        <v>22</v>
      </c>
      <c r="G1017" s="30" t="s">
        <v>81</v>
      </c>
      <c r="H1017" s="30" t="s">
        <v>384</v>
      </c>
      <c r="I1017" s="30" t="s">
        <v>390</v>
      </c>
      <c r="J1017" s="7" t="s">
        <v>109</v>
      </c>
      <c r="K1017" s="7" t="s">
        <v>109</v>
      </c>
      <c r="L1017" s="30" t="s">
        <v>28</v>
      </c>
      <c r="M1017" s="30" t="s">
        <v>342</v>
      </c>
      <c r="N1017" s="72">
        <v>9</v>
      </c>
      <c r="O1017" s="72">
        <v>8</v>
      </c>
      <c r="P1017" s="72">
        <v>6</v>
      </c>
      <c r="Q1017" s="72">
        <v>4</v>
      </c>
      <c r="R1017" s="72" t="s">
        <v>114</v>
      </c>
      <c r="S1017" s="72" t="s">
        <v>114</v>
      </c>
      <c r="T1017" s="72" t="s">
        <v>114</v>
      </c>
      <c r="U1017" s="72" t="s">
        <v>114</v>
      </c>
      <c r="V1017" s="72">
        <v>89</v>
      </c>
      <c r="W1017" s="72">
        <v>67</v>
      </c>
      <c r="X1017" s="72">
        <v>44</v>
      </c>
      <c r="Y1017" s="72" t="s">
        <v>114</v>
      </c>
      <c r="Z1017" s="72" t="s">
        <v>114</v>
      </c>
      <c r="AA1017" s="72" t="s">
        <v>114</v>
      </c>
      <c r="AB1017" s="72" t="s">
        <v>114</v>
      </c>
    </row>
    <row r="1018" spans="1:28">
      <c r="A1018" s="30">
        <v>201819</v>
      </c>
      <c r="B1018" s="30" t="s">
        <v>19</v>
      </c>
      <c r="C1018" s="30" t="s">
        <v>356</v>
      </c>
      <c r="D1018" s="30" t="s">
        <v>20</v>
      </c>
      <c r="E1018" s="30" t="s">
        <v>21</v>
      </c>
      <c r="F1018" s="30" t="s">
        <v>22</v>
      </c>
      <c r="G1018" s="30" t="s">
        <v>83</v>
      </c>
      <c r="H1018" s="30" t="s">
        <v>384</v>
      </c>
      <c r="I1018" s="30" t="s">
        <v>390</v>
      </c>
      <c r="J1018" s="7" t="s">
        <v>109</v>
      </c>
      <c r="K1018" s="7" t="s">
        <v>109</v>
      </c>
      <c r="L1018" s="30" t="s">
        <v>28</v>
      </c>
      <c r="M1018" s="30" t="s">
        <v>342</v>
      </c>
      <c r="N1018" s="72">
        <v>7</v>
      </c>
      <c r="O1018" s="72">
        <v>6</v>
      </c>
      <c r="P1018" s="72">
        <v>3</v>
      </c>
      <c r="Q1018" s="72">
        <v>1</v>
      </c>
      <c r="R1018" s="72" t="s">
        <v>114</v>
      </c>
      <c r="S1018" s="72" t="s">
        <v>114</v>
      </c>
      <c r="T1018" s="72" t="s">
        <v>114</v>
      </c>
      <c r="U1018" s="72" t="s">
        <v>114</v>
      </c>
      <c r="V1018" s="72">
        <v>86</v>
      </c>
      <c r="W1018" s="72">
        <v>43</v>
      </c>
      <c r="X1018" s="72">
        <v>14</v>
      </c>
      <c r="Y1018" s="72" t="s">
        <v>114</v>
      </c>
      <c r="Z1018" s="72" t="s">
        <v>114</v>
      </c>
      <c r="AA1018" s="72" t="s">
        <v>114</v>
      </c>
      <c r="AB1018" s="72" t="s">
        <v>114</v>
      </c>
    </row>
    <row r="1019" spans="1:28">
      <c r="A1019" s="30">
        <v>201819</v>
      </c>
      <c r="B1019" s="30" t="s">
        <v>19</v>
      </c>
      <c r="C1019" s="30" t="s">
        <v>356</v>
      </c>
      <c r="D1019" s="30" t="s">
        <v>20</v>
      </c>
      <c r="E1019" s="30" t="s">
        <v>21</v>
      </c>
      <c r="F1019" s="30" t="s">
        <v>22</v>
      </c>
      <c r="G1019" s="30" t="s">
        <v>109</v>
      </c>
      <c r="H1019" s="30" t="s">
        <v>384</v>
      </c>
      <c r="I1019" s="30" t="s">
        <v>390</v>
      </c>
      <c r="J1019" s="7" t="s">
        <v>109</v>
      </c>
      <c r="K1019" s="7" t="s">
        <v>109</v>
      </c>
      <c r="L1019" s="30" t="s">
        <v>28</v>
      </c>
      <c r="M1019" s="30" t="s">
        <v>342</v>
      </c>
      <c r="N1019" s="72">
        <v>16</v>
      </c>
      <c r="O1019" s="72">
        <v>14</v>
      </c>
      <c r="P1019" s="72">
        <v>9</v>
      </c>
      <c r="Q1019" s="72">
        <v>5</v>
      </c>
      <c r="R1019" s="72" t="s">
        <v>114</v>
      </c>
      <c r="S1019" s="72" t="s">
        <v>114</v>
      </c>
      <c r="T1019" s="72" t="s">
        <v>114</v>
      </c>
      <c r="U1019" s="72" t="s">
        <v>114</v>
      </c>
      <c r="V1019" s="72">
        <v>88</v>
      </c>
      <c r="W1019" s="72">
        <v>56</v>
      </c>
      <c r="X1019" s="72">
        <v>31</v>
      </c>
      <c r="Y1019" s="72" t="s">
        <v>114</v>
      </c>
      <c r="Z1019" s="72" t="s">
        <v>114</v>
      </c>
      <c r="AA1019" s="72" t="s">
        <v>114</v>
      </c>
      <c r="AB1019" s="72" t="s">
        <v>114</v>
      </c>
    </row>
    <row r="1020" spans="1:28">
      <c r="A1020" s="30">
        <v>201819</v>
      </c>
      <c r="B1020" s="30" t="s">
        <v>19</v>
      </c>
      <c r="C1020" s="30" t="s">
        <v>356</v>
      </c>
      <c r="D1020" s="30" t="s">
        <v>20</v>
      </c>
      <c r="E1020" s="30" t="s">
        <v>21</v>
      </c>
      <c r="F1020" s="30" t="s">
        <v>22</v>
      </c>
      <c r="G1020" s="30" t="s">
        <v>81</v>
      </c>
      <c r="H1020" s="30" t="s">
        <v>384</v>
      </c>
      <c r="I1020" s="30" t="s">
        <v>387</v>
      </c>
      <c r="J1020" s="7" t="s">
        <v>109</v>
      </c>
      <c r="K1020" s="7" t="s">
        <v>109</v>
      </c>
      <c r="L1020" s="30" t="s">
        <v>28</v>
      </c>
      <c r="M1020" s="30" t="s">
        <v>342</v>
      </c>
      <c r="N1020" s="72">
        <v>10183</v>
      </c>
      <c r="O1020" s="72">
        <v>10080</v>
      </c>
      <c r="P1020" s="72">
        <v>8574</v>
      </c>
      <c r="Q1020" s="72">
        <v>6966</v>
      </c>
      <c r="R1020" s="72" t="s">
        <v>114</v>
      </c>
      <c r="S1020" s="72" t="s">
        <v>114</v>
      </c>
      <c r="T1020" s="72" t="s">
        <v>114</v>
      </c>
      <c r="U1020" s="72" t="s">
        <v>114</v>
      </c>
      <c r="V1020" s="72">
        <v>99</v>
      </c>
      <c r="W1020" s="72">
        <v>84</v>
      </c>
      <c r="X1020" s="72">
        <v>68</v>
      </c>
      <c r="Y1020" s="72" t="s">
        <v>114</v>
      </c>
      <c r="Z1020" s="72" t="s">
        <v>114</v>
      </c>
      <c r="AA1020" s="72" t="s">
        <v>114</v>
      </c>
      <c r="AB1020" s="72" t="s">
        <v>114</v>
      </c>
    </row>
    <row r="1021" spans="1:28">
      <c r="A1021" s="30">
        <v>201819</v>
      </c>
      <c r="B1021" s="30" t="s">
        <v>19</v>
      </c>
      <c r="C1021" s="30" t="s">
        <v>356</v>
      </c>
      <c r="D1021" s="30" t="s">
        <v>20</v>
      </c>
      <c r="E1021" s="30" t="s">
        <v>21</v>
      </c>
      <c r="F1021" s="30" t="s">
        <v>22</v>
      </c>
      <c r="G1021" s="30" t="s">
        <v>83</v>
      </c>
      <c r="H1021" s="30" t="s">
        <v>384</v>
      </c>
      <c r="I1021" s="30" t="s">
        <v>387</v>
      </c>
      <c r="J1021" s="7" t="s">
        <v>109</v>
      </c>
      <c r="K1021" s="7" t="s">
        <v>109</v>
      </c>
      <c r="L1021" s="30" t="s">
        <v>28</v>
      </c>
      <c r="M1021" s="30" t="s">
        <v>342</v>
      </c>
      <c r="N1021" s="72">
        <v>9855</v>
      </c>
      <c r="O1021" s="72">
        <v>9766</v>
      </c>
      <c r="P1021" s="72">
        <v>8288</v>
      </c>
      <c r="Q1021" s="72">
        <v>6818</v>
      </c>
      <c r="R1021" s="72" t="s">
        <v>114</v>
      </c>
      <c r="S1021" s="72" t="s">
        <v>114</v>
      </c>
      <c r="T1021" s="72" t="s">
        <v>114</v>
      </c>
      <c r="U1021" s="72" t="s">
        <v>114</v>
      </c>
      <c r="V1021" s="72">
        <v>99</v>
      </c>
      <c r="W1021" s="72">
        <v>84</v>
      </c>
      <c r="X1021" s="72">
        <v>69</v>
      </c>
      <c r="Y1021" s="72" t="s">
        <v>114</v>
      </c>
      <c r="Z1021" s="72" t="s">
        <v>114</v>
      </c>
      <c r="AA1021" s="72" t="s">
        <v>114</v>
      </c>
      <c r="AB1021" s="72" t="s">
        <v>114</v>
      </c>
    </row>
    <row r="1022" spans="1:28">
      <c r="A1022" s="30">
        <v>201819</v>
      </c>
      <c r="B1022" s="30" t="s">
        <v>19</v>
      </c>
      <c r="C1022" s="30" t="s">
        <v>356</v>
      </c>
      <c r="D1022" s="30" t="s">
        <v>20</v>
      </c>
      <c r="E1022" s="30" t="s">
        <v>21</v>
      </c>
      <c r="F1022" s="30" t="s">
        <v>22</v>
      </c>
      <c r="G1022" s="30" t="s">
        <v>109</v>
      </c>
      <c r="H1022" s="30" t="s">
        <v>384</v>
      </c>
      <c r="I1022" s="30" t="s">
        <v>387</v>
      </c>
      <c r="J1022" s="7" t="s">
        <v>109</v>
      </c>
      <c r="K1022" s="7" t="s">
        <v>109</v>
      </c>
      <c r="L1022" s="30" t="s">
        <v>28</v>
      </c>
      <c r="M1022" s="30" t="s">
        <v>342</v>
      </c>
      <c r="N1022" s="72">
        <v>20038</v>
      </c>
      <c r="O1022" s="72">
        <v>19846</v>
      </c>
      <c r="P1022" s="72">
        <v>16862</v>
      </c>
      <c r="Q1022" s="72">
        <v>13784</v>
      </c>
      <c r="R1022" s="72" t="s">
        <v>114</v>
      </c>
      <c r="S1022" s="72" t="s">
        <v>114</v>
      </c>
      <c r="T1022" s="72" t="s">
        <v>114</v>
      </c>
      <c r="U1022" s="72" t="s">
        <v>114</v>
      </c>
      <c r="V1022" s="72">
        <v>99</v>
      </c>
      <c r="W1022" s="72">
        <v>84</v>
      </c>
      <c r="X1022" s="72">
        <v>69</v>
      </c>
      <c r="Y1022" s="72" t="s">
        <v>114</v>
      </c>
      <c r="Z1022" s="72" t="s">
        <v>114</v>
      </c>
      <c r="AA1022" s="72" t="s">
        <v>114</v>
      </c>
      <c r="AB1022" s="72" t="s">
        <v>114</v>
      </c>
    </row>
    <row r="1023" spans="1:28">
      <c r="A1023" s="30">
        <v>201819</v>
      </c>
      <c r="B1023" s="30" t="s">
        <v>19</v>
      </c>
      <c r="C1023" s="30" t="s">
        <v>356</v>
      </c>
      <c r="D1023" s="30" t="s">
        <v>20</v>
      </c>
      <c r="E1023" s="30" t="s">
        <v>21</v>
      </c>
      <c r="F1023" s="30" t="s">
        <v>22</v>
      </c>
      <c r="G1023" s="30" t="s">
        <v>81</v>
      </c>
      <c r="H1023" s="30" t="s">
        <v>384</v>
      </c>
      <c r="I1023" s="30" t="s">
        <v>388</v>
      </c>
      <c r="J1023" s="7" t="s">
        <v>109</v>
      </c>
      <c r="K1023" s="7" t="s">
        <v>109</v>
      </c>
      <c r="L1023" s="30" t="s">
        <v>28</v>
      </c>
      <c r="M1023" s="30" t="s">
        <v>342</v>
      </c>
      <c r="N1023" s="72">
        <v>259</v>
      </c>
      <c r="O1023" s="72">
        <v>252</v>
      </c>
      <c r="P1023" s="72">
        <v>136</v>
      </c>
      <c r="Q1023" s="72">
        <v>100</v>
      </c>
      <c r="R1023" s="72" t="s">
        <v>114</v>
      </c>
      <c r="S1023" s="72" t="s">
        <v>114</v>
      </c>
      <c r="T1023" s="72" t="s">
        <v>114</v>
      </c>
      <c r="U1023" s="72" t="s">
        <v>114</v>
      </c>
      <c r="V1023" s="72">
        <v>97</v>
      </c>
      <c r="W1023" s="72">
        <v>53</v>
      </c>
      <c r="X1023" s="72">
        <v>39</v>
      </c>
      <c r="Y1023" s="72" t="s">
        <v>114</v>
      </c>
      <c r="Z1023" s="72" t="s">
        <v>114</v>
      </c>
      <c r="AA1023" s="72" t="s">
        <v>114</v>
      </c>
      <c r="AB1023" s="72" t="s">
        <v>114</v>
      </c>
    </row>
    <row r="1024" spans="1:28">
      <c r="A1024" s="30">
        <v>201819</v>
      </c>
      <c r="B1024" s="30" t="s">
        <v>19</v>
      </c>
      <c r="C1024" s="30" t="s">
        <v>356</v>
      </c>
      <c r="D1024" s="30" t="s">
        <v>20</v>
      </c>
      <c r="E1024" s="30" t="s">
        <v>21</v>
      </c>
      <c r="F1024" s="30" t="s">
        <v>22</v>
      </c>
      <c r="G1024" s="30" t="s">
        <v>83</v>
      </c>
      <c r="H1024" s="30" t="s">
        <v>384</v>
      </c>
      <c r="I1024" s="30" t="s">
        <v>388</v>
      </c>
      <c r="J1024" s="7" t="s">
        <v>109</v>
      </c>
      <c r="K1024" s="7" t="s">
        <v>109</v>
      </c>
      <c r="L1024" s="30" t="s">
        <v>28</v>
      </c>
      <c r="M1024" s="30" t="s">
        <v>342</v>
      </c>
      <c r="N1024" s="72">
        <v>138</v>
      </c>
      <c r="O1024" s="72">
        <v>132</v>
      </c>
      <c r="P1024" s="72">
        <v>56</v>
      </c>
      <c r="Q1024" s="72">
        <v>38</v>
      </c>
      <c r="R1024" s="72" t="s">
        <v>114</v>
      </c>
      <c r="S1024" s="72" t="s">
        <v>114</v>
      </c>
      <c r="T1024" s="72" t="s">
        <v>114</v>
      </c>
      <c r="U1024" s="72" t="s">
        <v>114</v>
      </c>
      <c r="V1024" s="72">
        <v>96</v>
      </c>
      <c r="W1024" s="72">
        <v>41</v>
      </c>
      <c r="X1024" s="72">
        <v>28</v>
      </c>
      <c r="Y1024" s="72" t="s">
        <v>114</v>
      </c>
      <c r="Z1024" s="72" t="s">
        <v>114</v>
      </c>
      <c r="AA1024" s="72" t="s">
        <v>114</v>
      </c>
      <c r="AB1024" s="72" t="s">
        <v>114</v>
      </c>
    </row>
    <row r="1025" spans="1:28">
      <c r="A1025" s="30">
        <v>201819</v>
      </c>
      <c r="B1025" s="30" t="s">
        <v>19</v>
      </c>
      <c r="C1025" s="30" t="s">
        <v>356</v>
      </c>
      <c r="D1025" s="30" t="s">
        <v>20</v>
      </c>
      <c r="E1025" s="30" t="s">
        <v>21</v>
      </c>
      <c r="F1025" s="30" t="s">
        <v>22</v>
      </c>
      <c r="G1025" s="30" t="s">
        <v>109</v>
      </c>
      <c r="H1025" s="30" t="s">
        <v>384</v>
      </c>
      <c r="I1025" s="30" t="s">
        <v>388</v>
      </c>
      <c r="J1025" s="7" t="s">
        <v>109</v>
      </c>
      <c r="K1025" s="7" t="s">
        <v>109</v>
      </c>
      <c r="L1025" s="30" t="s">
        <v>28</v>
      </c>
      <c r="M1025" s="30" t="s">
        <v>342</v>
      </c>
      <c r="N1025" s="72">
        <v>397</v>
      </c>
      <c r="O1025" s="72">
        <v>384</v>
      </c>
      <c r="P1025" s="72">
        <v>192</v>
      </c>
      <c r="Q1025" s="72">
        <v>138</v>
      </c>
      <c r="R1025" s="72" t="s">
        <v>114</v>
      </c>
      <c r="S1025" s="72" t="s">
        <v>114</v>
      </c>
      <c r="T1025" s="72" t="s">
        <v>114</v>
      </c>
      <c r="U1025" s="72" t="s">
        <v>114</v>
      </c>
      <c r="V1025" s="72">
        <v>97</v>
      </c>
      <c r="W1025" s="72">
        <v>48</v>
      </c>
      <c r="X1025" s="72">
        <v>35</v>
      </c>
      <c r="Y1025" s="72" t="s">
        <v>114</v>
      </c>
      <c r="Z1025" s="72" t="s">
        <v>114</v>
      </c>
      <c r="AA1025" s="72" t="s">
        <v>114</v>
      </c>
      <c r="AB1025" s="72" t="s">
        <v>114</v>
      </c>
    </row>
    <row r="1026" spans="1:28">
      <c r="A1026" s="30">
        <v>201819</v>
      </c>
      <c r="B1026" s="30" t="s">
        <v>19</v>
      </c>
      <c r="C1026" s="30" t="s">
        <v>356</v>
      </c>
      <c r="D1026" s="30" t="s">
        <v>20</v>
      </c>
      <c r="E1026" s="30" t="s">
        <v>21</v>
      </c>
      <c r="F1026" s="30" t="s">
        <v>22</v>
      </c>
      <c r="G1026" s="30" t="s">
        <v>81</v>
      </c>
      <c r="H1026" s="30" t="s">
        <v>384</v>
      </c>
      <c r="I1026" s="30" t="s">
        <v>392</v>
      </c>
      <c r="J1026" s="7" t="s">
        <v>109</v>
      </c>
      <c r="K1026" s="7" t="s">
        <v>109</v>
      </c>
      <c r="L1026" s="30" t="s">
        <v>28</v>
      </c>
      <c r="M1026" s="30" t="s">
        <v>342</v>
      </c>
      <c r="N1026" s="72">
        <v>1108</v>
      </c>
      <c r="O1026" s="72">
        <v>1088</v>
      </c>
      <c r="P1026" s="72">
        <v>764</v>
      </c>
      <c r="Q1026" s="72">
        <v>541</v>
      </c>
      <c r="R1026" s="72" t="s">
        <v>114</v>
      </c>
      <c r="S1026" s="72" t="s">
        <v>114</v>
      </c>
      <c r="T1026" s="72" t="s">
        <v>114</v>
      </c>
      <c r="U1026" s="72" t="s">
        <v>114</v>
      </c>
      <c r="V1026" s="72">
        <v>98</v>
      </c>
      <c r="W1026" s="72">
        <v>69</v>
      </c>
      <c r="X1026" s="72">
        <v>49</v>
      </c>
      <c r="Y1026" s="72" t="s">
        <v>114</v>
      </c>
      <c r="Z1026" s="72" t="s">
        <v>114</v>
      </c>
      <c r="AA1026" s="72" t="s">
        <v>114</v>
      </c>
      <c r="AB1026" s="72" t="s">
        <v>114</v>
      </c>
    </row>
    <row r="1027" spans="1:28">
      <c r="A1027" s="30">
        <v>201819</v>
      </c>
      <c r="B1027" s="30" t="s">
        <v>19</v>
      </c>
      <c r="C1027" s="30" t="s">
        <v>356</v>
      </c>
      <c r="D1027" s="30" t="s">
        <v>20</v>
      </c>
      <c r="E1027" s="30" t="s">
        <v>21</v>
      </c>
      <c r="F1027" s="30" t="s">
        <v>22</v>
      </c>
      <c r="G1027" s="30" t="s">
        <v>83</v>
      </c>
      <c r="H1027" s="30" t="s">
        <v>384</v>
      </c>
      <c r="I1027" s="30" t="s">
        <v>392</v>
      </c>
      <c r="J1027" s="7" t="s">
        <v>109</v>
      </c>
      <c r="K1027" s="7" t="s">
        <v>109</v>
      </c>
      <c r="L1027" s="30" t="s">
        <v>28</v>
      </c>
      <c r="M1027" s="30" t="s">
        <v>342</v>
      </c>
      <c r="N1027" s="72">
        <v>403</v>
      </c>
      <c r="O1027" s="72">
        <v>400</v>
      </c>
      <c r="P1027" s="72">
        <v>316</v>
      </c>
      <c r="Q1027" s="72">
        <v>223</v>
      </c>
      <c r="R1027" s="72" t="s">
        <v>114</v>
      </c>
      <c r="S1027" s="72" t="s">
        <v>114</v>
      </c>
      <c r="T1027" s="72" t="s">
        <v>114</v>
      </c>
      <c r="U1027" s="72" t="s">
        <v>114</v>
      </c>
      <c r="V1027" s="72">
        <v>99</v>
      </c>
      <c r="W1027" s="72">
        <v>78</v>
      </c>
      <c r="X1027" s="72">
        <v>55</v>
      </c>
      <c r="Y1027" s="72" t="s">
        <v>114</v>
      </c>
      <c r="Z1027" s="72" t="s">
        <v>114</v>
      </c>
      <c r="AA1027" s="72" t="s">
        <v>114</v>
      </c>
      <c r="AB1027" s="72" t="s">
        <v>114</v>
      </c>
    </row>
    <row r="1028" spans="1:28">
      <c r="A1028" s="30">
        <v>201819</v>
      </c>
      <c r="B1028" s="30" t="s">
        <v>19</v>
      </c>
      <c r="C1028" s="30" t="s">
        <v>356</v>
      </c>
      <c r="D1028" s="30" t="s">
        <v>20</v>
      </c>
      <c r="E1028" s="30" t="s">
        <v>21</v>
      </c>
      <c r="F1028" s="30" t="s">
        <v>22</v>
      </c>
      <c r="G1028" s="30" t="s">
        <v>109</v>
      </c>
      <c r="H1028" s="30" t="s">
        <v>384</v>
      </c>
      <c r="I1028" s="30" t="s">
        <v>392</v>
      </c>
      <c r="J1028" s="7" t="s">
        <v>109</v>
      </c>
      <c r="K1028" s="7" t="s">
        <v>109</v>
      </c>
      <c r="L1028" s="30" t="s">
        <v>28</v>
      </c>
      <c r="M1028" s="30" t="s">
        <v>342</v>
      </c>
      <c r="N1028" s="72">
        <v>1511</v>
      </c>
      <c r="O1028" s="72">
        <v>1488</v>
      </c>
      <c r="P1028" s="72">
        <v>1080</v>
      </c>
      <c r="Q1028" s="72">
        <v>764</v>
      </c>
      <c r="R1028" s="72" t="s">
        <v>114</v>
      </c>
      <c r="S1028" s="72" t="s">
        <v>114</v>
      </c>
      <c r="T1028" s="72" t="s">
        <v>114</v>
      </c>
      <c r="U1028" s="72" t="s">
        <v>114</v>
      </c>
      <c r="V1028" s="72">
        <v>98</v>
      </c>
      <c r="W1028" s="72">
        <v>71</v>
      </c>
      <c r="X1028" s="72">
        <v>51</v>
      </c>
      <c r="Y1028" s="72" t="s">
        <v>114</v>
      </c>
      <c r="Z1028" s="72" t="s">
        <v>114</v>
      </c>
      <c r="AA1028" s="72" t="s">
        <v>114</v>
      </c>
      <c r="AB1028" s="72" t="s">
        <v>114</v>
      </c>
    </row>
    <row r="1029" spans="1:28">
      <c r="A1029" s="30">
        <v>201819</v>
      </c>
      <c r="B1029" s="30" t="s">
        <v>19</v>
      </c>
      <c r="C1029" s="30" t="s">
        <v>356</v>
      </c>
      <c r="D1029" s="30" t="s">
        <v>20</v>
      </c>
      <c r="E1029" s="30" t="s">
        <v>21</v>
      </c>
      <c r="F1029" s="30" t="s">
        <v>22</v>
      </c>
      <c r="G1029" s="30" t="s">
        <v>81</v>
      </c>
      <c r="H1029" s="30" t="s">
        <v>384</v>
      </c>
      <c r="I1029" s="30" t="s">
        <v>385</v>
      </c>
      <c r="J1029" s="7" t="s">
        <v>109</v>
      </c>
      <c r="K1029" s="7" t="s">
        <v>109</v>
      </c>
      <c r="L1029" s="30" t="s">
        <v>29</v>
      </c>
      <c r="M1029" s="30" t="s">
        <v>342</v>
      </c>
      <c r="N1029" s="72">
        <v>316</v>
      </c>
      <c r="O1029" s="72">
        <v>308</v>
      </c>
      <c r="P1029" s="72">
        <v>215</v>
      </c>
      <c r="Q1029" s="72">
        <v>177</v>
      </c>
      <c r="R1029" s="72" t="s">
        <v>114</v>
      </c>
      <c r="S1029" s="72" t="s">
        <v>114</v>
      </c>
      <c r="T1029" s="72" t="s">
        <v>114</v>
      </c>
      <c r="U1029" s="72" t="s">
        <v>114</v>
      </c>
      <c r="V1029" s="72">
        <v>97</v>
      </c>
      <c r="W1029" s="72">
        <v>68</v>
      </c>
      <c r="X1029" s="72">
        <v>56</v>
      </c>
      <c r="Y1029" s="72" t="s">
        <v>114</v>
      </c>
      <c r="Z1029" s="72" t="s">
        <v>114</v>
      </c>
      <c r="AA1029" s="72" t="s">
        <v>114</v>
      </c>
      <c r="AB1029" s="72" t="s">
        <v>114</v>
      </c>
    </row>
    <row r="1030" spans="1:28">
      <c r="A1030" s="30">
        <v>201819</v>
      </c>
      <c r="B1030" s="30" t="s">
        <v>19</v>
      </c>
      <c r="C1030" s="30" t="s">
        <v>356</v>
      </c>
      <c r="D1030" s="30" t="s">
        <v>20</v>
      </c>
      <c r="E1030" s="30" t="s">
        <v>21</v>
      </c>
      <c r="F1030" s="30" t="s">
        <v>22</v>
      </c>
      <c r="G1030" s="30" t="s">
        <v>83</v>
      </c>
      <c r="H1030" s="30" t="s">
        <v>384</v>
      </c>
      <c r="I1030" s="30" t="s">
        <v>385</v>
      </c>
      <c r="J1030" s="7" t="s">
        <v>109</v>
      </c>
      <c r="K1030" s="7" t="s">
        <v>109</v>
      </c>
      <c r="L1030" s="30" t="s">
        <v>29</v>
      </c>
      <c r="M1030" s="30" t="s">
        <v>342</v>
      </c>
      <c r="N1030" s="72">
        <v>498</v>
      </c>
      <c r="O1030" s="72">
        <v>494</v>
      </c>
      <c r="P1030" s="72">
        <v>422</v>
      </c>
      <c r="Q1030" s="72">
        <v>360</v>
      </c>
      <c r="R1030" s="72" t="s">
        <v>114</v>
      </c>
      <c r="S1030" s="72" t="s">
        <v>114</v>
      </c>
      <c r="T1030" s="72" t="s">
        <v>114</v>
      </c>
      <c r="U1030" s="72" t="s">
        <v>114</v>
      </c>
      <c r="V1030" s="72">
        <v>99</v>
      </c>
      <c r="W1030" s="72">
        <v>85</v>
      </c>
      <c r="X1030" s="72">
        <v>72</v>
      </c>
      <c r="Y1030" s="72" t="s">
        <v>114</v>
      </c>
      <c r="Z1030" s="72" t="s">
        <v>114</v>
      </c>
      <c r="AA1030" s="72" t="s">
        <v>114</v>
      </c>
      <c r="AB1030" s="72" t="s">
        <v>114</v>
      </c>
    </row>
    <row r="1031" spans="1:28">
      <c r="A1031" s="30">
        <v>201819</v>
      </c>
      <c r="B1031" s="30" t="s">
        <v>19</v>
      </c>
      <c r="C1031" s="30" t="s">
        <v>356</v>
      </c>
      <c r="D1031" s="30" t="s">
        <v>20</v>
      </c>
      <c r="E1031" s="30" t="s">
        <v>21</v>
      </c>
      <c r="F1031" s="30" t="s">
        <v>22</v>
      </c>
      <c r="G1031" s="30" t="s">
        <v>109</v>
      </c>
      <c r="H1031" s="30" t="s">
        <v>384</v>
      </c>
      <c r="I1031" s="30" t="s">
        <v>385</v>
      </c>
      <c r="J1031" s="7" t="s">
        <v>109</v>
      </c>
      <c r="K1031" s="7" t="s">
        <v>109</v>
      </c>
      <c r="L1031" s="30" t="s">
        <v>29</v>
      </c>
      <c r="M1031" s="30" t="s">
        <v>342</v>
      </c>
      <c r="N1031" s="72">
        <v>814</v>
      </c>
      <c r="O1031" s="72">
        <v>802</v>
      </c>
      <c r="P1031" s="72">
        <v>637</v>
      </c>
      <c r="Q1031" s="72">
        <v>537</v>
      </c>
      <c r="R1031" s="72" t="s">
        <v>114</v>
      </c>
      <c r="S1031" s="72" t="s">
        <v>114</v>
      </c>
      <c r="T1031" s="72" t="s">
        <v>114</v>
      </c>
      <c r="U1031" s="72" t="s">
        <v>114</v>
      </c>
      <c r="V1031" s="72">
        <v>99</v>
      </c>
      <c r="W1031" s="72">
        <v>78</v>
      </c>
      <c r="X1031" s="72">
        <v>66</v>
      </c>
      <c r="Y1031" s="72" t="s">
        <v>114</v>
      </c>
      <c r="Z1031" s="72" t="s">
        <v>114</v>
      </c>
      <c r="AA1031" s="72" t="s">
        <v>114</v>
      </c>
      <c r="AB1031" s="72" t="s">
        <v>114</v>
      </c>
    </row>
    <row r="1032" spans="1:28">
      <c r="A1032" s="30">
        <v>201819</v>
      </c>
      <c r="B1032" s="30" t="s">
        <v>19</v>
      </c>
      <c r="C1032" s="30" t="s">
        <v>356</v>
      </c>
      <c r="D1032" s="30" t="s">
        <v>20</v>
      </c>
      <c r="E1032" s="30" t="s">
        <v>21</v>
      </c>
      <c r="F1032" s="30" t="s">
        <v>22</v>
      </c>
      <c r="G1032" s="30" t="s">
        <v>81</v>
      </c>
      <c r="H1032" s="30" t="s">
        <v>384</v>
      </c>
      <c r="I1032" s="30" t="s">
        <v>389</v>
      </c>
      <c r="J1032" s="7" t="s">
        <v>109</v>
      </c>
      <c r="K1032" s="7" t="s">
        <v>109</v>
      </c>
      <c r="L1032" s="30" t="s">
        <v>29</v>
      </c>
      <c r="M1032" s="30" t="s">
        <v>342</v>
      </c>
      <c r="N1032" s="72">
        <v>54</v>
      </c>
      <c r="O1032" s="72">
        <v>51</v>
      </c>
      <c r="P1032" s="72">
        <v>25</v>
      </c>
      <c r="Q1032" s="72">
        <v>14</v>
      </c>
      <c r="R1032" s="72" t="s">
        <v>114</v>
      </c>
      <c r="S1032" s="72" t="s">
        <v>114</v>
      </c>
      <c r="T1032" s="72" t="s">
        <v>114</v>
      </c>
      <c r="U1032" s="72" t="s">
        <v>114</v>
      </c>
      <c r="V1032" s="72">
        <v>94</v>
      </c>
      <c r="W1032" s="72">
        <v>46</v>
      </c>
      <c r="X1032" s="72">
        <v>26</v>
      </c>
      <c r="Y1032" s="72" t="s">
        <v>114</v>
      </c>
      <c r="Z1032" s="72" t="s">
        <v>114</v>
      </c>
      <c r="AA1032" s="72" t="s">
        <v>114</v>
      </c>
      <c r="AB1032" s="72" t="s">
        <v>114</v>
      </c>
    </row>
    <row r="1033" spans="1:28">
      <c r="A1033" s="30">
        <v>201819</v>
      </c>
      <c r="B1033" s="30" t="s">
        <v>19</v>
      </c>
      <c r="C1033" s="30" t="s">
        <v>356</v>
      </c>
      <c r="D1033" s="30" t="s">
        <v>20</v>
      </c>
      <c r="E1033" s="30" t="s">
        <v>21</v>
      </c>
      <c r="F1033" s="30" t="s">
        <v>22</v>
      </c>
      <c r="G1033" s="30" t="s">
        <v>83</v>
      </c>
      <c r="H1033" s="30" t="s">
        <v>384</v>
      </c>
      <c r="I1033" s="30" t="s">
        <v>389</v>
      </c>
      <c r="J1033" s="7" t="s">
        <v>109</v>
      </c>
      <c r="K1033" s="7" t="s">
        <v>109</v>
      </c>
      <c r="L1033" s="30" t="s">
        <v>29</v>
      </c>
      <c r="M1033" s="30" t="s">
        <v>342</v>
      </c>
      <c r="N1033" s="72">
        <v>63</v>
      </c>
      <c r="O1033" s="72">
        <v>62</v>
      </c>
      <c r="P1033" s="72">
        <v>45</v>
      </c>
      <c r="Q1033" s="72">
        <v>38</v>
      </c>
      <c r="R1033" s="72" t="s">
        <v>114</v>
      </c>
      <c r="S1033" s="72" t="s">
        <v>114</v>
      </c>
      <c r="T1033" s="72" t="s">
        <v>114</v>
      </c>
      <c r="U1033" s="72" t="s">
        <v>114</v>
      </c>
      <c r="V1033" s="72">
        <v>98</v>
      </c>
      <c r="W1033" s="72">
        <v>71</v>
      </c>
      <c r="X1033" s="72">
        <v>60</v>
      </c>
      <c r="Y1033" s="72" t="s">
        <v>114</v>
      </c>
      <c r="Z1033" s="72" t="s">
        <v>114</v>
      </c>
      <c r="AA1033" s="72" t="s">
        <v>114</v>
      </c>
      <c r="AB1033" s="72" t="s">
        <v>114</v>
      </c>
    </row>
    <row r="1034" spans="1:28">
      <c r="A1034" s="30">
        <v>201819</v>
      </c>
      <c r="B1034" s="30" t="s">
        <v>19</v>
      </c>
      <c r="C1034" s="30" t="s">
        <v>356</v>
      </c>
      <c r="D1034" s="30" t="s">
        <v>20</v>
      </c>
      <c r="E1034" s="30" t="s">
        <v>21</v>
      </c>
      <c r="F1034" s="30" t="s">
        <v>22</v>
      </c>
      <c r="G1034" s="30" t="s">
        <v>109</v>
      </c>
      <c r="H1034" s="30" t="s">
        <v>384</v>
      </c>
      <c r="I1034" s="30" t="s">
        <v>389</v>
      </c>
      <c r="J1034" s="7" t="s">
        <v>109</v>
      </c>
      <c r="K1034" s="7" t="s">
        <v>109</v>
      </c>
      <c r="L1034" s="30" t="s">
        <v>29</v>
      </c>
      <c r="M1034" s="30" t="s">
        <v>342</v>
      </c>
      <c r="N1034" s="72">
        <v>117</v>
      </c>
      <c r="O1034" s="72">
        <v>113</v>
      </c>
      <c r="P1034" s="72">
        <v>70</v>
      </c>
      <c r="Q1034" s="72">
        <v>52</v>
      </c>
      <c r="R1034" s="72" t="s">
        <v>114</v>
      </c>
      <c r="S1034" s="72" t="s">
        <v>114</v>
      </c>
      <c r="T1034" s="72" t="s">
        <v>114</v>
      </c>
      <c r="U1034" s="72" t="s">
        <v>114</v>
      </c>
      <c r="V1034" s="72">
        <v>97</v>
      </c>
      <c r="W1034" s="72">
        <v>60</v>
      </c>
      <c r="X1034" s="72">
        <v>44</v>
      </c>
      <c r="Y1034" s="72" t="s">
        <v>114</v>
      </c>
      <c r="Z1034" s="72" t="s">
        <v>114</v>
      </c>
      <c r="AA1034" s="72" t="s">
        <v>114</v>
      </c>
      <c r="AB1034" s="72" t="s">
        <v>114</v>
      </c>
    </row>
    <row r="1035" spans="1:28">
      <c r="A1035" s="30">
        <v>201819</v>
      </c>
      <c r="B1035" s="30" t="s">
        <v>19</v>
      </c>
      <c r="C1035" s="30" t="s">
        <v>356</v>
      </c>
      <c r="D1035" s="30" t="s">
        <v>20</v>
      </c>
      <c r="E1035" s="30" t="s">
        <v>21</v>
      </c>
      <c r="F1035" s="30" t="s">
        <v>22</v>
      </c>
      <c r="G1035" s="30" t="s">
        <v>81</v>
      </c>
      <c r="H1035" s="30" t="s">
        <v>384</v>
      </c>
      <c r="I1035" s="30" t="s">
        <v>386</v>
      </c>
      <c r="J1035" s="7" t="s">
        <v>109</v>
      </c>
      <c r="K1035" s="7" t="s">
        <v>109</v>
      </c>
      <c r="L1035" s="30" t="s">
        <v>29</v>
      </c>
      <c r="M1035" s="30" t="s">
        <v>342</v>
      </c>
      <c r="N1035" s="72">
        <v>1189</v>
      </c>
      <c r="O1035" s="72">
        <v>1186</v>
      </c>
      <c r="P1035" s="72">
        <v>1010</v>
      </c>
      <c r="Q1035" s="72">
        <v>846</v>
      </c>
      <c r="R1035" s="72" t="s">
        <v>114</v>
      </c>
      <c r="S1035" s="72" t="s">
        <v>114</v>
      </c>
      <c r="T1035" s="72" t="s">
        <v>114</v>
      </c>
      <c r="U1035" s="72" t="s">
        <v>114</v>
      </c>
      <c r="V1035" s="72">
        <v>100</v>
      </c>
      <c r="W1035" s="72">
        <v>85</v>
      </c>
      <c r="X1035" s="72">
        <v>71</v>
      </c>
      <c r="Y1035" s="72" t="s">
        <v>114</v>
      </c>
      <c r="Z1035" s="72" t="s">
        <v>114</v>
      </c>
      <c r="AA1035" s="72" t="s">
        <v>114</v>
      </c>
      <c r="AB1035" s="72" t="s">
        <v>114</v>
      </c>
    </row>
    <row r="1036" spans="1:28">
      <c r="A1036" s="30">
        <v>201819</v>
      </c>
      <c r="B1036" s="30" t="s">
        <v>19</v>
      </c>
      <c r="C1036" s="30" t="s">
        <v>356</v>
      </c>
      <c r="D1036" s="30" t="s">
        <v>20</v>
      </c>
      <c r="E1036" s="30" t="s">
        <v>21</v>
      </c>
      <c r="F1036" s="30" t="s">
        <v>22</v>
      </c>
      <c r="G1036" s="30" t="s">
        <v>83</v>
      </c>
      <c r="H1036" s="30" t="s">
        <v>384</v>
      </c>
      <c r="I1036" s="30" t="s">
        <v>386</v>
      </c>
      <c r="J1036" s="7" t="s">
        <v>109</v>
      </c>
      <c r="K1036" s="7" t="s">
        <v>109</v>
      </c>
      <c r="L1036" s="30" t="s">
        <v>29</v>
      </c>
      <c r="M1036" s="30" t="s">
        <v>342</v>
      </c>
      <c r="N1036" s="72">
        <v>979</v>
      </c>
      <c r="O1036" s="72">
        <v>977</v>
      </c>
      <c r="P1036" s="72">
        <v>911</v>
      </c>
      <c r="Q1036" s="72">
        <v>835</v>
      </c>
      <c r="R1036" s="72" t="s">
        <v>114</v>
      </c>
      <c r="S1036" s="72" t="s">
        <v>114</v>
      </c>
      <c r="T1036" s="72" t="s">
        <v>114</v>
      </c>
      <c r="U1036" s="72" t="s">
        <v>114</v>
      </c>
      <c r="V1036" s="72">
        <v>100</v>
      </c>
      <c r="W1036" s="72">
        <v>93</v>
      </c>
      <c r="X1036" s="72">
        <v>85</v>
      </c>
      <c r="Y1036" s="72" t="s">
        <v>114</v>
      </c>
      <c r="Z1036" s="72" t="s">
        <v>114</v>
      </c>
      <c r="AA1036" s="72" t="s">
        <v>114</v>
      </c>
      <c r="AB1036" s="72" t="s">
        <v>114</v>
      </c>
    </row>
    <row r="1037" spans="1:28">
      <c r="A1037" s="30">
        <v>201819</v>
      </c>
      <c r="B1037" s="30" t="s">
        <v>19</v>
      </c>
      <c r="C1037" s="30" t="s">
        <v>356</v>
      </c>
      <c r="D1037" s="30" t="s">
        <v>20</v>
      </c>
      <c r="E1037" s="30" t="s">
        <v>21</v>
      </c>
      <c r="F1037" s="30" t="s">
        <v>22</v>
      </c>
      <c r="G1037" s="30" t="s">
        <v>109</v>
      </c>
      <c r="H1037" s="30" t="s">
        <v>384</v>
      </c>
      <c r="I1037" s="30" t="s">
        <v>386</v>
      </c>
      <c r="J1037" s="7" t="s">
        <v>109</v>
      </c>
      <c r="K1037" s="7" t="s">
        <v>109</v>
      </c>
      <c r="L1037" s="30" t="s">
        <v>29</v>
      </c>
      <c r="M1037" s="30" t="s">
        <v>342</v>
      </c>
      <c r="N1037" s="72">
        <v>2168</v>
      </c>
      <c r="O1037" s="72">
        <v>2163</v>
      </c>
      <c r="P1037" s="72">
        <v>1921</v>
      </c>
      <c r="Q1037" s="72">
        <v>1681</v>
      </c>
      <c r="R1037" s="72" t="s">
        <v>114</v>
      </c>
      <c r="S1037" s="72" t="s">
        <v>114</v>
      </c>
      <c r="T1037" s="72" t="s">
        <v>114</v>
      </c>
      <c r="U1037" s="72" t="s">
        <v>114</v>
      </c>
      <c r="V1037" s="72">
        <v>100</v>
      </c>
      <c r="W1037" s="72">
        <v>89</v>
      </c>
      <c r="X1037" s="72">
        <v>78</v>
      </c>
      <c r="Y1037" s="72" t="s">
        <v>114</v>
      </c>
      <c r="Z1037" s="72" t="s">
        <v>114</v>
      </c>
      <c r="AA1037" s="72" t="s">
        <v>114</v>
      </c>
      <c r="AB1037" s="72" t="s">
        <v>114</v>
      </c>
    </row>
    <row r="1038" spans="1:28">
      <c r="A1038" s="30">
        <v>201819</v>
      </c>
      <c r="B1038" s="30" t="s">
        <v>19</v>
      </c>
      <c r="C1038" s="30" t="s">
        <v>356</v>
      </c>
      <c r="D1038" s="30" t="s">
        <v>20</v>
      </c>
      <c r="E1038" s="30" t="s">
        <v>21</v>
      </c>
      <c r="F1038" s="30" t="s">
        <v>22</v>
      </c>
      <c r="G1038" s="30" t="s">
        <v>81</v>
      </c>
      <c r="H1038" s="30" t="s">
        <v>384</v>
      </c>
      <c r="I1038" s="30" t="s">
        <v>390</v>
      </c>
      <c r="J1038" s="7" t="s">
        <v>109</v>
      </c>
      <c r="K1038" s="7" t="s">
        <v>109</v>
      </c>
      <c r="L1038" s="30" t="s">
        <v>29</v>
      </c>
      <c r="M1038" s="30" t="s">
        <v>342</v>
      </c>
      <c r="N1038" s="72">
        <v>4</v>
      </c>
      <c r="O1038" s="72">
        <v>4</v>
      </c>
      <c r="P1038" s="72">
        <v>2</v>
      </c>
      <c r="Q1038" s="72">
        <v>2</v>
      </c>
      <c r="R1038" s="72" t="s">
        <v>114</v>
      </c>
      <c r="S1038" s="72" t="s">
        <v>114</v>
      </c>
      <c r="T1038" s="72" t="s">
        <v>114</v>
      </c>
      <c r="U1038" s="72" t="s">
        <v>114</v>
      </c>
      <c r="V1038" s="72">
        <v>100</v>
      </c>
      <c r="W1038" s="72">
        <v>50</v>
      </c>
      <c r="X1038" s="72">
        <v>50</v>
      </c>
      <c r="Y1038" s="72" t="s">
        <v>114</v>
      </c>
      <c r="Z1038" s="72" t="s">
        <v>114</v>
      </c>
      <c r="AA1038" s="72" t="s">
        <v>114</v>
      </c>
      <c r="AB1038" s="72" t="s">
        <v>114</v>
      </c>
    </row>
    <row r="1039" spans="1:28">
      <c r="A1039" s="30">
        <v>201819</v>
      </c>
      <c r="B1039" s="30" t="s">
        <v>19</v>
      </c>
      <c r="C1039" s="30" t="s">
        <v>356</v>
      </c>
      <c r="D1039" s="30" t="s">
        <v>20</v>
      </c>
      <c r="E1039" s="30" t="s">
        <v>21</v>
      </c>
      <c r="F1039" s="30" t="s">
        <v>22</v>
      </c>
      <c r="G1039" s="30" t="s">
        <v>109</v>
      </c>
      <c r="H1039" s="30" t="s">
        <v>384</v>
      </c>
      <c r="I1039" s="30" t="s">
        <v>390</v>
      </c>
      <c r="J1039" s="7" t="s">
        <v>109</v>
      </c>
      <c r="K1039" s="7" t="s">
        <v>109</v>
      </c>
      <c r="L1039" s="30" t="s">
        <v>29</v>
      </c>
      <c r="M1039" s="30" t="s">
        <v>342</v>
      </c>
      <c r="N1039" s="72">
        <v>4</v>
      </c>
      <c r="O1039" s="72">
        <v>4</v>
      </c>
      <c r="P1039" s="72">
        <v>2</v>
      </c>
      <c r="Q1039" s="72">
        <v>2</v>
      </c>
      <c r="R1039" s="72" t="s">
        <v>114</v>
      </c>
      <c r="S1039" s="72" t="s">
        <v>114</v>
      </c>
      <c r="T1039" s="72" t="s">
        <v>114</v>
      </c>
      <c r="U1039" s="72" t="s">
        <v>114</v>
      </c>
      <c r="V1039" s="72">
        <v>100</v>
      </c>
      <c r="W1039" s="72">
        <v>50</v>
      </c>
      <c r="X1039" s="72">
        <v>50</v>
      </c>
      <c r="Y1039" s="72" t="s">
        <v>114</v>
      </c>
      <c r="Z1039" s="72" t="s">
        <v>114</v>
      </c>
      <c r="AA1039" s="72" t="s">
        <v>114</v>
      </c>
      <c r="AB1039" s="72" t="s">
        <v>114</v>
      </c>
    </row>
    <row r="1040" spans="1:28">
      <c r="A1040" s="30">
        <v>201819</v>
      </c>
      <c r="B1040" s="30" t="s">
        <v>19</v>
      </c>
      <c r="C1040" s="30" t="s">
        <v>356</v>
      </c>
      <c r="D1040" s="30" t="s">
        <v>20</v>
      </c>
      <c r="E1040" s="30" t="s">
        <v>21</v>
      </c>
      <c r="F1040" s="30" t="s">
        <v>22</v>
      </c>
      <c r="G1040" s="30" t="s">
        <v>81</v>
      </c>
      <c r="H1040" s="30" t="s">
        <v>384</v>
      </c>
      <c r="I1040" s="30" t="s">
        <v>387</v>
      </c>
      <c r="J1040" s="7" t="s">
        <v>109</v>
      </c>
      <c r="K1040" s="7" t="s">
        <v>109</v>
      </c>
      <c r="L1040" s="30" t="s">
        <v>29</v>
      </c>
      <c r="M1040" s="30" t="s">
        <v>342</v>
      </c>
      <c r="N1040" s="72">
        <v>22</v>
      </c>
      <c r="O1040" s="72">
        <v>20</v>
      </c>
      <c r="P1040" s="72">
        <v>9</v>
      </c>
      <c r="Q1040" s="72">
        <v>5</v>
      </c>
      <c r="R1040" s="72" t="s">
        <v>114</v>
      </c>
      <c r="S1040" s="72" t="s">
        <v>114</v>
      </c>
      <c r="T1040" s="72" t="s">
        <v>114</v>
      </c>
      <c r="U1040" s="72" t="s">
        <v>114</v>
      </c>
      <c r="V1040" s="72">
        <v>91</v>
      </c>
      <c r="W1040" s="72">
        <v>41</v>
      </c>
      <c r="X1040" s="72">
        <v>23</v>
      </c>
      <c r="Y1040" s="72" t="s">
        <v>114</v>
      </c>
      <c r="Z1040" s="72" t="s">
        <v>114</v>
      </c>
      <c r="AA1040" s="72" t="s">
        <v>114</v>
      </c>
      <c r="AB1040" s="72" t="s">
        <v>114</v>
      </c>
    </row>
    <row r="1041" spans="1:28">
      <c r="A1041" s="30">
        <v>201819</v>
      </c>
      <c r="B1041" s="30" t="s">
        <v>19</v>
      </c>
      <c r="C1041" s="30" t="s">
        <v>356</v>
      </c>
      <c r="D1041" s="30" t="s">
        <v>20</v>
      </c>
      <c r="E1041" s="30" t="s">
        <v>21</v>
      </c>
      <c r="F1041" s="30" t="s">
        <v>22</v>
      </c>
      <c r="G1041" s="30" t="s">
        <v>83</v>
      </c>
      <c r="H1041" s="30" t="s">
        <v>384</v>
      </c>
      <c r="I1041" s="30" t="s">
        <v>387</v>
      </c>
      <c r="J1041" s="7" t="s">
        <v>109</v>
      </c>
      <c r="K1041" s="7" t="s">
        <v>109</v>
      </c>
      <c r="L1041" s="30" t="s">
        <v>29</v>
      </c>
      <c r="M1041" s="30" t="s">
        <v>342</v>
      </c>
      <c r="N1041" s="72">
        <v>32</v>
      </c>
      <c r="O1041" s="72">
        <v>31</v>
      </c>
      <c r="P1041" s="72">
        <v>22</v>
      </c>
      <c r="Q1041" s="72">
        <v>18</v>
      </c>
      <c r="R1041" s="72" t="s">
        <v>114</v>
      </c>
      <c r="S1041" s="72" t="s">
        <v>114</v>
      </c>
      <c r="T1041" s="72" t="s">
        <v>114</v>
      </c>
      <c r="U1041" s="72" t="s">
        <v>114</v>
      </c>
      <c r="V1041" s="72">
        <v>97</v>
      </c>
      <c r="W1041" s="72">
        <v>69</v>
      </c>
      <c r="X1041" s="72">
        <v>56</v>
      </c>
      <c r="Y1041" s="72" t="s">
        <v>114</v>
      </c>
      <c r="Z1041" s="72" t="s">
        <v>114</v>
      </c>
      <c r="AA1041" s="72" t="s">
        <v>114</v>
      </c>
      <c r="AB1041" s="72" t="s">
        <v>114</v>
      </c>
    </row>
    <row r="1042" spans="1:28">
      <c r="A1042" s="30">
        <v>201819</v>
      </c>
      <c r="B1042" s="30" t="s">
        <v>19</v>
      </c>
      <c r="C1042" s="30" t="s">
        <v>356</v>
      </c>
      <c r="D1042" s="30" t="s">
        <v>20</v>
      </c>
      <c r="E1042" s="30" t="s">
        <v>21</v>
      </c>
      <c r="F1042" s="30" t="s">
        <v>22</v>
      </c>
      <c r="G1042" s="30" t="s">
        <v>109</v>
      </c>
      <c r="H1042" s="30" t="s">
        <v>384</v>
      </c>
      <c r="I1042" s="30" t="s">
        <v>387</v>
      </c>
      <c r="J1042" s="7" t="s">
        <v>109</v>
      </c>
      <c r="K1042" s="7" t="s">
        <v>109</v>
      </c>
      <c r="L1042" s="30" t="s">
        <v>29</v>
      </c>
      <c r="M1042" s="30" t="s">
        <v>342</v>
      </c>
      <c r="N1042" s="72">
        <v>54</v>
      </c>
      <c r="O1042" s="72">
        <v>51</v>
      </c>
      <c r="P1042" s="72">
        <v>31</v>
      </c>
      <c r="Q1042" s="72">
        <v>23</v>
      </c>
      <c r="R1042" s="72" t="s">
        <v>114</v>
      </c>
      <c r="S1042" s="72" t="s">
        <v>114</v>
      </c>
      <c r="T1042" s="72" t="s">
        <v>114</v>
      </c>
      <c r="U1042" s="72" t="s">
        <v>114</v>
      </c>
      <c r="V1042" s="72">
        <v>94</v>
      </c>
      <c r="W1042" s="72">
        <v>57</v>
      </c>
      <c r="X1042" s="72">
        <v>43</v>
      </c>
      <c r="Y1042" s="72" t="s">
        <v>114</v>
      </c>
      <c r="Z1042" s="72" t="s">
        <v>114</v>
      </c>
      <c r="AA1042" s="72" t="s">
        <v>114</v>
      </c>
      <c r="AB1042" s="72" t="s">
        <v>114</v>
      </c>
    </row>
    <row r="1043" spans="1:28">
      <c r="A1043" s="30">
        <v>201819</v>
      </c>
      <c r="B1043" s="30" t="s">
        <v>19</v>
      </c>
      <c r="C1043" s="30" t="s">
        <v>356</v>
      </c>
      <c r="D1043" s="30" t="s">
        <v>20</v>
      </c>
      <c r="E1043" s="30" t="s">
        <v>21</v>
      </c>
      <c r="F1043" s="30" t="s">
        <v>22</v>
      </c>
      <c r="G1043" s="30" t="s">
        <v>81</v>
      </c>
      <c r="H1043" s="30" t="s">
        <v>384</v>
      </c>
      <c r="I1043" s="30" t="s">
        <v>385</v>
      </c>
      <c r="J1043" s="7" t="s">
        <v>109</v>
      </c>
      <c r="K1043" s="7" t="s">
        <v>109</v>
      </c>
      <c r="L1043" s="30" t="s">
        <v>30</v>
      </c>
      <c r="M1043" s="30" t="s">
        <v>342</v>
      </c>
      <c r="N1043" s="72">
        <v>64</v>
      </c>
      <c r="O1043" s="72">
        <v>64</v>
      </c>
      <c r="P1043" s="72">
        <v>55</v>
      </c>
      <c r="Q1043" s="72">
        <v>53</v>
      </c>
      <c r="R1043" s="72" t="s">
        <v>114</v>
      </c>
      <c r="S1043" s="72" t="s">
        <v>114</v>
      </c>
      <c r="T1043" s="72" t="s">
        <v>114</v>
      </c>
      <c r="U1043" s="72" t="s">
        <v>114</v>
      </c>
      <c r="V1043" s="72">
        <v>100</v>
      </c>
      <c r="W1043" s="72">
        <v>86</v>
      </c>
      <c r="X1043" s="72">
        <v>83</v>
      </c>
      <c r="Y1043" s="72" t="s">
        <v>114</v>
      </c>
      <c r="Z1043" s="72" t="s">
        <v>114</v>
      </c>
      <c r="AA1043" s="72" t="s">
        <v>114</v>
      </c>
      <c r="AB1043" s="72" t="s">
        <v>114</v>
      </c>
    </row>
    <row r="1044" spans="1:28">
      <c r="A1044" s="30">
        <v>201819</v>
      </c>
      <c r="B1044" s="30" t="s">
        <v>19</v>
      </c>
      <c r="C1044" s="30" t="s">
        <v>356</v>
      </c>
      <c r="D1044" s="30" t="s">
        <v>20</v>
      </c>
      <c r="E1044" s="30" t="s">
        <v>21</v>
      </c>
      <c r="F1044" s="30" t="s">
        <v>22</v>
      </c>
      <c r="G1044" s="30" t="s">
        <v>83</v>
      </c>
      <c r="H1044" s="30" t="s">
        <v>384</v>
      </c>
      <c r="I1044" s="30" t="s">
        <v>385</v>
      </c>
      <c r="J1044" s="7" t="s">
        <v>109</v>
      </c>
      <c r="K1044" s="7" t="s">
        <v>109</v>
      </c>
      <c r="L1044" s="30" t="s">
        <v>30</v>
      </c>
      <c r="M1044" s="30" t="s">
        <v>342</v>
      </c>
      <c r="N1044" s="72">
        <v>38</v>
      </c>
      <c r="O1044" s="72">
        <v>37</v>
      </c>
      <c r="P1044" s="72">
        <v>34</v>
      </c>
      <c r="Q1044" s="72">
        <v>34</v>
      </c>
      <c r="R1044" s="72" t="s">
        <v>114</v>
      </c>
      <c r="S1044" s="72" t="s">
        <v>114</v>
      </c>
      <c r="T1044" s="72" t="s">
        <v>114</v>
      </c>
      <c r="U1044" s="72" t="s">
        <v>114</v>
      </c>
      <c r="V1044" s="72">
        <v>97</v>
      </c>
      <c r="W1044" s="72">
        <v>89</v>
      </c>
      <c r="X1044" s="72">
        <v>89</v>
      </c>
      <c r="Y1044" s="72" t="s">
        <v>114</v>
      </c>
      <c r="Z1044" s="72" t="s">
        <v>114</v>
      </c>
      <c r="AA1044" s="72" t="s">
        <v>114</v>
      </c>
      <c r="AB1044" s="72" t="s">
        <v>114</v>
      </c>
    </row>
    <row r="1045" spans="1:28">
      <c r="A1045" s="30">
        <v>201819</v>
      </c>
      <c r="B1045" s="30" t="s">
        <v>19</v>
      </c>
      <c r="C1045" s="30" t="s">
        <v>356</v>
      </c>
      <c r="D1045" s="30" t="s">
        <v>20</v>
      </c>
      <c r="E1045" s="30" t="s">
        <v>21</v>
      </c>
      <c r="F1045" s="30" t="s">
        <v>22</v>
      </c>
      <c r="G1045" s="30" t="s">
        <v>109</v>
      </c>
      <c r="H1045" s="30" t="s">
        <v>384</v>
      </c>
      <c r="I1045" s="30" t="s">
        <v>385</v>
      </c>
      <c r="J1045" s="7" t="s">
        <v>109</v>
      </c>
      <c r="K1045" s="7" t="s">
        <v>109</v>
      </c>
      <c r="L1045" s="30" t="s">
        <v>30</v>
      </c>
      <c r="M1045" s="30" t="s">
        <v>342</v>
      </c>
      <c r="N1045" s="72">
        <v>102</v>
      </c>
      <c r="O1045" s="72">
        <v>101</v>
      </c>
      <c r="P1045" s="72">
        <v>89</v>
      </c>
      <c r="Q1045" s="72">
        <v>87</v>
      </c>
      <c r="R1045" s="72" t="s">
        <v>114</v>
      </c>
      <c r="S1045" s="72" t="s">
        <v>114</v>
      </c>
      <c r="T1045" s="72" t="s">
        <v>114</v>
      </c>
      <c r="U1045" s="72" t="s">
        <v>114</v>
      </c>
      <c r="V1045" s="72">
        <v>99</v>
      </c>
      <c r="W1045" s="72">
        <v>87</v>
      </c>
      <c r="X1045" s="72">
        <v>85</v>
      </c>
      <c r="Y1045" s="72" t="s">
        <v>114</v>
      </c>
      <c r="Z1045" s="72" t="s">
        <v>114</v>
      </c>
      <c r="AA1045" s="72" t="s">
        <v>114</v>
      </c>
      <c r="AB1045" s="72" t="s">
        <v>114</v>
      </c>
    </row>
    <row r="1046" spans="1:28">
      <c r="A1046" s="30">
        <v>201819</v>
      </c>
      <c r="B1046" s="30" t="s">
        <v>19</v>
      </c>
      <c r="C1046" s="30" t="s">
        <v>356</v>
      </c>
      <c r="D1046" s="30" t="s">
        <v>20</v>
      </c>
      <c r="E1046" s="30" t="s">
        <v>21</v>
      </c>
      <c r="F1046" s="30" t="s">
        <v>22</v>
      </c>
      <c r="G1046" s="30" t="s">
        <v>83</v>
      </c>
      <c r="H1046" s="30" t="s">
        <v>384</v>
      </c>
      <c r="I1046" s="30" t="s">
        <v>389</v>
      </c>
      <c r="J1046" s="7" t="s">
        <v>109</v>
      </c>
      <c r="K1046" s="7" t="s">
        <v>109</v>
      </c>
      <c r="L1046" s="30" t="s">
        <v>30</v>
      </c>
      <c r="M1046" s="30" t="s">
        <v>342</v>
      </c>
      <c r="N1046" s="72">
        <v>1</v>
      </c>
      <c r="O1046" s="72">
        <v>1</v>
      </c>
      <c r="P1046" s="72">
        <v>1</v>
      </c>
      <c r="Q1046" s="72">
        <v>1</v>
      </c>
      <c r="R1046" s="72" t="s">
        <v>114</v>
      </c>
      <c r="S1046" s="72" t="s">
        <v>114</v>
      </c>
      <c r="T1046" s="72" t="s">
        <v>114</v>
      </c>
      <c r="U1046" s="72" t="s">
        <v>114</v>
      </c>
      <c r="V1046" s="72">
        <v>100</v>
      </c>
      <c r="W1046" s="72">
        <v>100</v>
      </c>
      <c r="X1046" s="72">
        <v>100</v>
      </c>
      <c r="Y1046" s="72" t="s">
        <v>114</v>
      </c>
      <c r="Z1046" s="72" t="s">
        <v>114</v>
      </c>
      <c r="AA1046" s="72" t="s">
        <v>114</v>
      </c>
      <c r="AB1046" s="72" t="s">
        <v>114</v>
      </c>
    </row>
    <row r="1047" spans="1:28">
      <c r="A1047" s="30">
        <v>201819</v>
      </c>
      <c r="B1047" s="30" t="s">
        <v>19</v>
      </c>
      <c r="C1047" s="30" t="s">
        <v>356</v>
      </c>
      <c r="D1047" s="30" t="s">
        <v>20</v>
      </c>
      <c r="E1047" s="30" t="s">
        <v>21</v>
      </c>
      <c r="F1047" s="30" t="s">
        <v>22</v>
      </c>
      <c r="G1047" s="30" t="s">
        <v>109</v>
      </c>
      <c r="H1047" s="30" t="s">
        <v>384</v>
      </c>
      <c r="I1047" s="30" t="s">
        <v>389</v>
      </c>
      <c r="J1047" s="7" t="s">
        <v>109</v>
      </c>
      <c r="K1047" s="7" t="s">
        <v>109</v>
      </c>
      <c r="L1047" s="30" t="s">
        <v>30</v>
      </c>
      <c r="M1047" s="30" t="s">
        <v>342</v>
      </c>
      <c r="N1047" s="72">
        <v>1</v>
      </c>
      <c r="O1047" s="72">
        <v>1</v>
      </c>
      <c r="P1047" s="72">
        <v>1</v>
      </c>
      <c r="Q1047" s="72">
        <v>1</v>
      </c>
      <c r="R1047" s="72" t="s">
        <v>114</v>
      </c>
      <c r="S1047" s="72" t="s">
        <v>114</v>
      </c>
      <c r="T1047" s="72" t="s">
        <v>114</v>
      </c>
      <c r="U1047" s="72" t="s">
        <v>114</v>
      </c>
      <c r="V1047" s="72">
        <v>100</v>
      </c>
      <c r="W1047" s="72">
        <v>100</v>
      </c>
      <c r="X1047" s="72">
        <v>100</v>
      </c>
      <c r="Y1047" s="72" t="s">
        <v>114</v>
      </c>
      <c r="Z1047" s="72" t="s">
        <v>114</v>
      </c>
      <c r="AA1047" s="72" t="s">
        <v>114</v>
      </c>
      <c r="AB1047" s="72" t="s">
        <v>114</v>
      </c>
    </row>
    <row r="1048" spans="1:28">
      <c r="A1048" s="30">
        <v>201819</v>
      </c>
      <c r="B1048" s="30" t="s">
        <v>19</v>
      </c>
      <c r="C1048" s="30" t="s">
        <v>356</v>
      </c>
      <c r="D1048" s="30" t="s">
        <v>20</v>
      </c>
      <c r="E1048" s="30" t="s">
        <v>21</v>
      </c>
      <c r="F1048" s="30" t="s">
        <v>22</v>
      </c>
      <c r="G1048" s="30" t="s">
        <v>81</v>
      </c>
      <c r="H1048" s="30" t="s">
        <v>384</v>
      </c>
      <c r="I1048" s="30" t="s">
        <v>386</v>
      </c>
      <c r="J1048" s="7" t="s">
        <v>109</v>
      </c>
      <c r="K1048" s="7" t="s">
        <v>109</v>
      </c>
      <c r="L1048" s="30" t="s">
        <v>30</v>
      </c>
      <c r="M1048" s="30" t="s">
        <v>342</v>
      </c>
      <c r="N1048" s="72">
        <v>566</v>
      </c>
      <c r="O1048" s="72">
        <v>565</v>
      </c>
      <c r="P1048" s="72">
        <v>549</v>
      </c>
      <c r="Q1048" s="72">
        <v>542</v>
      </c>
      <c r="R1048" s="72" t="s">
        <v>114</v>
      </c>
      <c r="S1048" s="72" t="s">
        <v>114</v>
      </c>
      <c r="T1048" s="72" t="s">
        <v>114</v>
      </c>
      <c r="U1048" s="72" t="s">
        <v>114</v>
      </c>
      <c r="V1048" s="72">
        <v>100</v>
      </c>
      <c r="W1048" s="72">
        <v>97</v>
      </c>
      <c r="X1048" s="72">
        <v>96</v>
      </c>
      <c r="Y1048" s="72" t="s">
        <v>114</v>
      </c>
      <c r="Z1048" s="72" t="s">
        <v>114</v>
      </c>
      <c r="AA1048" s="72" t="s">
        <v>114</v>
      </c>
      <c r="AB1048" s="72" t="s">
        <v>114</v>
      </c>
    </row>
    <row r="1049" spans="1:28">
      <c r="A1049" s="30">
        <v>201819</v>
      </c>
      <c r="B1049" s="30" t="s">
        <v>19</v>
      </c>
      <c r="C1049" s="30" t="s">
        <v>356</v>
      </c>
      <c r="D1049" s="30" t="s">
        <v>20</v>
      </c>
      <c r="E1049" s="30" t="s">
        <v>21</v>
      </c>
      <c r="F1049" s="30" t="s">
        <v>22</v>
      </c>
      <c r="G1049" s="30" t="s">
        <v>83</v>
      </c>
      <c r="H1049" s="30" t="s">
        <v>384</v>
      </c>
      <c r="I1049" s="30" t="s">
        <v>386</v>
      </c>
      <c r="J1049" s="7" t="s">
        <v>109</v>
      </c>
      <c r="K1049" s="7" t="s">
        <v>109</v>
      </c>
      <c r="L1049" s="30" t="s">
        <v>30</v>
      </c>
      <c r="M1049" s="30" t="s">
        <v>342</v>
      </c>
      <c r="N1049" s="72">
        <v>406</v>
      </c>
      <c r="O1049" s="72">
        <v>406</v>
      </c>
      <c r="P1049" s="72">
        <v>401</v>
      </c>
      <c r="Q1049" s="72">
        <v>394</v>
      </c>
      <c r="R1049" s="72" t="s">
        <v>114</v>
      </c>
      <c r="S1049" s="72" t="s">
        <v>114</v>
      </c>
      <c r="T1049" s="72" t="s">
        <v>114</v>
      </c>
      <c r="U1049" s="72" t="s">
        <v>114</v>
      </c>
      <c r="V1049" s="72">
        <v>100</v>
      </c>
      <c r="W1049" s="72">
        <v>99</v>
      </c>
      <c r="X1049" s="72">
        <v>97</v>
      </c>
      <c r="Y1049" s="72" t="s">
        <v>114</v>
      </c>
      <c r="Z1049" s="72" t="s">
        <v>114</v>
      </c>
      <c r="AA1049" s="72" t="s">
        <v>114</v>
      </c>
      <c r="AB1049" s="72" t="s">
        <v>114</v>
      </c>
    </row>
    <row r="1050" spans="1:28">
      <c r="A1050" s="30">
        <v>201819</v>
      </c>
      <c r="B1050" s="30" t="s">
        <v>19</v>
      </c>
      <c r="C1050" s="30" t="s">
        <v>356</v>
      </c>
      <c r="D1050" s="30" t="s">
        <v>20</v>
      </c>
      <c r="E1050" s="30" t="s">
        <v>21</v>
      </c>
      <c r="F1050" s="30" t="s">
        <v>22</v>
      </c>
      <c r="G1050" s="30" t="s">
        <v>109</v>
      </c>
      <c r="H1050" s="30" t="s">
        <v>384</v>
      </c>
      <c r="I1050" s="30" t="s">
        <v>386</v>
      </c>
      <c r="J1050" s="7" t="s">
        <v>109</v>
      </c>
      <c r="K1050" s="7" t="s">
        <v>109</v>
      </c>
      <c r="L1050" s="30" t="s">
        <v>30</v>
      </c>
      <c r="M1050" s="30" t="s">
        <v>342</v>
      </c>
      <c r="N1050" s="72">
        <v>972</v>
      </c>
      <c r="O1050" s="72">
        <v>971</v>
      </c>
      <c r="P1050" s="72">
        <v>950</v>
      </c>
      <c r="Q1050" s="72">
        <v>936</v>
      </c>
      <c r="R1050" s="72" t="s">
        <v>114</v>
      </c>
      <c r="S1050" s="72" t="s">
        <v>114</v>
      </c>
      <c r="T1050" s="72" t="s">
        <v>114</v>
      </c>
      <c r="U1050" s="72" t="s">
        <v>114</v>
      </c>
      <c r="V1050" s="72">
        <v>100</v>
      </c>
      <c r="W1050" s="72">
        <v>98</v>
      </c>
      <c r="X1050" s="72">
        <v>96</v>
      </c>
      <c r="Y1050" s="72" t="s">
        <v>114</v>
      </c>
      <c r="Z1050" s="72" t="s">
        <v>114</v>
      </c>
      <c r="AA1050" s="72" t="s">
        <v>114</v>
      </c>
      <c r="AB1050" s="72" t="s">
        <v>114</v>
      </c>
    </row>
    <row r="1051" spans="1:28">
      <c r="A1051" s="30">
        <v>201819</v>
      </c>
      <c r="B1051" s="30" t="s">
        <v>19</v>
      </c>
      <c r="C1051" s="30" t="s">
        <v>356</v>
      </c>
      <c r="D1051" s="30" t="s">
        <v>20</v>
      </c>
      <c r="E1051" s="30" t="s">
        <v>21</v>
      </c>
      <c r="F1051" s="30" t="s">
        <v>22</v>
      </c>
      <c r="G1051" s="30" t="s">
        <v>81</v>
      </c>
      <c r="H1051" s="30" t="s">
        <v>384</v>
      </c>
      <c r="I1051" s="30" t="s">
        <v>385</v>
      </c>
      <c r="J1051" s="7" t="s">
        <v>109</v>
      </c>
      <c r="K1051" s="7" t="s">
        <v>109</v>
      </c>
      <c r="L1051" s="30" t="s">
        <v>31</v>
      </c>
      <c r="M1051" s="30" t="s">
        <v>342</v>
      </c>
      <c r="N1051" s="72">
        <v>89674</v>
      </c>
      <c r="O1051" s="72">
        <v>87839</v>
      </c>
      <c r="P1051" s="72">
        <v>50921</v>
      </c>
      <c r="Q1051" s="72">
        <v>31115</v>
      </c>
      <c r="R1051" s="72" t="s">
        <v>114</v>
      </c>
      <c r="S1051" s="72" t="s">
        <v>114</v>
      </c>
      <c r="T1051" s="72" t="s">
        <v>114</v>
      </c>
      <c r="U1051" s="72" t="s">
        <v>114</v>
      </c>
      <c r="V1051" s="72">
        <v>98</v>
      </c>
      <c r="W1051" s="72">
        <v>57</v>
      </c>
      <c r="X1051" s="72">
        <v>35</v>
      </c>
      <c r="Y1051" s="72" t="s">
        <v>114</v>
      </c>
      <c r="Z1051" s="72" t="s">
        <v>114</v>
      </c>
      <c r="AA1051" s="72" t="s">
        <v>114</v>
      </c>
      <c r="AB1051" s="72" t="s">
        <v>114</v>
      </c>
    </row>
    <row r="1052" spans="1:28">
      <c r="A1052" s="30">
        <v>201819</v>
      </c>
      <c r="B1052" s="30" t="s">
        <v>19</v>
      </c>
      <c r="C1052" s="30" t="s">
        <v>356</v>
      </c>
      <c r="D1052" s="30" t="s">
        <v>20</v>
      </c>
      <c r="E1052" s="30" t="s">
        <v>21</v>
      </c>
      <c r="F1052" s="30" t="s">
        <v>22</v>
      </c>
      <c r="G1052" s="30" t="s">
        <v>83</v>
      </c>
      <c r="H1052" s="30" t="s">
        <v>384</v>
      </c>
      <c r="I1052" s="30" t="s">
        <v>385</v>
      </c>
      <c r="J1052" s="7" t="s">
        <v>109</v>
      </c>
      <c r="K1052" s="7" t="s">
        <v>109</v>
      </c>
      <c r="L1052" s="30" t="s">
        <v>31</v>
      </c>
      <c r="M1052" s="30" t="s">
        <v>342</v>
      </c>
      <c r="N1052" s="72">
        <v>91236</v>
      </c>
      <c r="O1052" s="72">
        <v>89813</v>
      </c>
      <c r="P1052" s="72">
        <v>56793</v>
      </c>
      <c r="Q1052" s="72">
        <v>36609</v>
      </c>
      <c r="R1052" s="72" t="s">
        <v>114</v>
      </c>
      <c r="S1052" s="72" t="s">
        <v>114</v>
      </c>
      <c r="T1052" s="72" t="s">
        <v>114</v>
      </c>
      <c r="U1052" s="72" t="s">
        <v>114</v>
      </c>
      <c r="V1052" s="72">
        <v>98</v>
      </c>
      <c r="W1052" s="72">
        <v>62</v>
      </c>
      <c r="X1052" s="72">
        <v>40</v>
      </c>
      <c r="Y1052" s="72" t="s">
        <v>114</v>
      </c>
      <c r="Z1052" s="72" t="s">
        <v>114</v>
      </c>
      <c r="AA1052" s="72" t="s">
        <v>114</v>
      </c>
      <c r="AB1052" s="72" t="s">
        <v>114</v>
      </c>
    </row>
    <row r="1053" spans="1:28">
      <c r="A1053" s="30">
        <v>201819</v>
      </c>
      <c r="B1053" s="30" t="s">
        <v>19</v>
      </c>
      <c r="C1053" s="30" t="s">
        <v>356</v>
      </c>
      <c r="D1053" s="30" t="s">
        <v>20</v>
      </c>
      <c r="E1053" s="30" t="s">
        <v>21</v>
      </c>
      <c r="F1053" s="30" t="s">
        <v>22</v>
      </c>
      <c r="G1053" s="30" t="s">
        <v>109</v>
      </c>
      <c r="H1053" s="30" t="s">
        <v>384</v>
      </c>
      <c r="I1053" s="30" t="s">
        <v>385</v>
      </c>
      <c r="J1053" s="7" t="s">
        <v>109</v>
      </c>
      <c r="K1053" s="7" t="s">
        <v>109</v>
      </c>
      <c r="L1053" s="30" t="s">
        <v>31</v>
      </c>
      <c r="M1053" s="30" t="s">
        <v>342</v>
      </c>
      <c r="N1053" s="72">
        <v>180910</v>
      </c>
      <c r="O1053" s="72">
        <v>177652</v>
      </c>
      <c r="P1053" s="72">
        <v>107714</v>
      </c>
      <c r="Q1053" s="72">
        <v>67724</v>
      </c>
      <c r="R1053" s="72" t="s">
        <v>114</v>
      </c>
      <c r="S1053" s="72" t="s">
        <v>114</v>
      </c>
      <c r="T1053" s="72" t="s">
        <v>114</v>
      </c>
      <c r="U1053" s="72" t="s">
        <v>114</v>
      </c>
      <c r="V1053" s="72">
        <v>98</v>
      </c>
      <c r="W1053" s="72">
        <v>60</v>
      </c>
      <c r="X1053" s="72">
        <v>37</v>
      </c>
      <c r="Y1053" s="72" t="s">
        <v>114</v>
      </c>
      <c r="Z1053" s="72" t="s">
        <v>114</v>
      </c>
      <c r="AA1053" s="72" t="s">
        <v>114</v>
      </c>
      <c r="AB1053" s="72" t="s">
        <v>114</v>
      </c>
    </row>
    <row r="1054" spans="1:28">
      <c r="A1054" s="30">
        <v>201819</v>
      </c>
      <c r="B1054" s="30" t="s">
        <v>19</v>
      </c>
      <c r="C1054" s="30" t="s">
        <v>356</v>
      </c>
      <c r="D1054" s="30" t="s">
        <v>20</v>
      </c>
      <c r="E1054" s="30" t="s">
        <v>21</v>
      </c>
      <c r="F1054" s="30" t="s">
        <v>22</v>
      </c>
      <c r="G1054" s="30" t="s">
        <v>81</v>
      </c>
      <c r="H1054" s="30" t="s">
        <v>384</v>
      </c>
      <c r="I1054" s="30" t="s">
        <v>393</v>
      </c>
      <c r="J1054" s="7" t="s">
        <v>109</v>
      </c>
      <c r="K1054" s="7" t="s">
        <v>109</v>
      </c>
      <c r="L1054" s="30" t="s">
        <v>31</v>
      </c>
      <c r="M1054" s="30" t="s">
        <v>342</v>
      </c>
      <c r="N1054" s="72">
        <v>208</v>
      </c>
      <c r="O1054" s="72">
        <v>187</v>
      </c>
      <c r="P1054" s="72">
        <v>51</v>
      </c>
      <c r="Q1054" s="72">
        <v>22</v>
      </c>
      <c r="R1054" s="72" t="s">
        <v>114</v>
      </c>
      <c r="S1054" s="72" t="s">
        <v>114</v>
      </c>
      <c r="T1054" s="72" t="s">
        <v>114</v>
      </c>
      <c r="U1054" s="72" t="s">
        <v>114</v>
      </c>
      <c r="V1054" s="72">
        <v>90</v>
      </c>
      <c r="W1054" s="72">
        <v>25</v>
      </c>
      <c r="X1054" s="72">
        <v>11</v>
      </c>
      <c r="Y1054" s="72" t="s">
        <v>114</v>
      </c>
      <c r="Z1054" s="72" t="s">
        <v>114</v>
      </c>
      <c r="AA1054" s="72" t="s">
        <v>114</v>
      </c>
      <c r="AB1054" s="72" t="s">
        <v>114</v>
      </c>
    </row>
    <row r="1055" spans="1:28">
      <c r="A1055" s="30">
        <v>201819</v>
      </c>
      <c r="B1055" s="30" t="s">
        <v>19</v>
      </c>
      <c r="C1055" s="30" t="s">
        <v>356</v>
      </c>
      <c r="D1055" s="30" t="s">
        <v>20</v>
      </c>
      <c r="E1055" s="30" t="s">
        <v>21</v>
      </c>
      <c r="F1055" s="30" t="s">
        <v>22</v>
      </c>
      <c r="G1055" s="30" t="s">
        <v>83</v>
      </c>
      <c r="H1055" s="30" t="s">
        <v>384</v>
      </c>
      <c r="I1055" s="30" t="s">
        <v>393</v>
      </c>
      <c r="J1055" s="7" t="s">
        <v>109</v>
      </c>
      <c r="K1055" s="7" t="s">
        <v>109</v>
      </c>
      <c r="L1055" s="30" t="s">
        <v>31</v>
      </c>
      <c r="M1055" s="30" t="s">
        <v>342</v>
      </c>
      <c r="N1055" s="72">
        <v>276</v>
      </c>
      <c r="O1055" s="72">
        <v>261</v>
      </c>
      <c r="P1055" s="72">
        <v>54</v>
      </c>
      <c r="Q1055" s="72">
        <v>20</v>
      </c>
      <c r="R1055" s="72" t="s">
        <v>114</v>
      </c>
      <c r="S1055" s="72" t="s">
        <v>114</v>
      </c>
      <c r="T1055" s="72" t="s">
        <v>114</v>
      </c>
      <c r="U1055" s="72" t="s">
        <v>114</v>
      </c>
      <c r="V1055" s="72">
        <v>95</v>
      </c>
      <c r="W1055" s="72">
        <v>20</v>
      </c>
      <c r="X1055" s="72">
        <v>7</v>
      </c>
      <c r="Y1055" s="72" t="s">
        <v>114</v>
      </c>
      <c r="Z1055" s="72" t="s">
        <v>114</v>
      </c>
      <c r="AA1055" s="72" t="s">
        <v>114</v>
      </c>
      <c r="AB1055" s="72" t="s">
        <v>114</v>
      </c>
    </row>
    <row r="1056" spans="1:28">
      <c r="A1056" s="30">
        <v>201819</v>
      </c>
      <c r="B1056" s="30" t="s">
        <v>19</v>
      </c>
      <c r="C1056" s="30" t="s">
        <v>356</v>
      </c>
      <c r="D1056" s="30" t="s">
        <v>20</v>
      </c>
      <c r="E1056" s="30" t="s">
        <v>21</v>
      </c>
      <c r="F1056" s="30" t="s">
        <v>22</v>
      </c>
      <c r="G1056" s="30" t="s">
        <v>109</v>
      </c>
      <c r="H1056" s="30" t="s">
        <v>384</v>
      </c>
      <c r="I1056" s="30" t="s">
        <v>393</v>
      </c>
      <c r="J1056" s="7" t="s">
        <v>109</v>
      </c>
      <c r="K1056" s="7" t="s">
        <v>109</v>
      </c>
      <c r="L1056" s="30" t="s">
        <v>31</v>
      </c>
      <c r="M1056" s="30" t="s">
        <v>342</v>
      </c>
      <c r="N1056" s="72">
        <v>484</v>
      </c>
      <c r="O1056" s="72">
        <v>448</v>
      </c>
      <c r="P1056" s="72">
        <v>105</v>
      </c>
      <c r="Q1056" s="72">
        <v>42</v>
      </c>
      <c r="R1056" s="72" t="s">
        <v>114</v>
      </c>
      <c r="S1056" s="72" t="s">
        <v>114</v>
      </c>
      <c r="T1056" s="72" t="s">
        <v>114</v>
      </c>
      <c r="U1056" s="72" t="s">
        <v>114</v>
      </c>
      <c r="V1056" s="72">
        <v>93</v>
      </c>
      <c r="W1056" s="72">
        <v>22</v>
      </c>
      <c r="X1056" s="72">
        <v>9</v>
      </c>
      <c r="Y1056" s="72" t="s">
        <v>114</v>
      </c>
      <c r="Z1056" s="72" t="s">
        <v>114</v>
      </c>
      <c r="AA1056" s="72" t="s">
        <v>114</v>
      </c>
      <c r="AB1056" s="72" t="s">
        <v>114</v>
      </c>
    </row>
    <row r="1057" spans="1:28">
      <c r="A1057" s="30">
        <v>201819</v>
      </c>
      <c r="B1057" s="30" t="s">
        <v>19</v>
      </c>
      <c r="C1057" s="30" t="s">
        <v>356</v>
      </c>
      <c r="D1057" s="30" t="s">
        <v>20</v>
      </c>
      <c r="E1057" s="30" t="s">
        <v>21</v>
      </c>
      <c r="F1057" s="30" t="s">
        <v>22</v>
      </c>
      <c r="G1057" s="30" t="s">
        <v>81</v>
      </c>
      <c r="H1057" s="30" t="s">
        <v>384</v>
      </c>
      <c r="I1057" s="30" t="s">
        <v>389</v>
      </c>
      <c r="J1057" s="7" t="s">
        <v>109</v>
      </c>
      <c r="K1057" s="7" t="s">
        <v>109</v>
      </c>
      <c r="L1057" s="30" t="s">
        <v>31</v>
      </c>
      <c r="M1057" s="30" t="s">
        <v>342</v>
      </c>
      <c r="N1057" s="72">
        <v>3442</v>
      </c>
      <c r="O1057" s="72">
        <v>3348</v>
      </c>
      <c r="P1057" s="72">
        <v>2054</v>
      </c>
      <c r="Q1057" s="72">
        <v>1300</v>
      </c>
      <c r="R1057" s="72" t="s">
        <v>114</v>
      </c>
      <c r="S1057" s="72" t="s">
        <v>114</v>
      </c>
      <c r="T1057" s="72" t="s">
        <v>114</v>
      </c>
      <c r="U1057" s="72" t="s">
        <v>114</v>
      </c>
      <c r="V1057" s="72">
        <v>97</v>
      </c>
      <c r="W1057" s="72">
        <v>60</v>
      </c>
      <c r="X1057" s="72">
        <v>38</v>
      </c>
      <c r="Y1057" s="72" t="s">
        <v>114</v>
      </c>
      <c r="Z1057" s="72" t="s">
        <v>114</v>
      </c>
      <c r="AA1057" s="72" t="s">
        <v>114</v>
      </c>
      <c r="AB1057" s="72" t="s">
        <v>114</v>
      </c>
    </row>
    <row r="1058" spans="1:28">
      <c r="A1058" s="30">
        <v>201819</v>
      </c>
      <c r="B1058" s="30" t="s">
        <v>19</v>
      </c>
      <c r="C1058" s="30" t="s">
        <v>356</v>
      </c>
      <c r="D1058" s="30" t="s">
        <v>20</v>
      </c>
      <c r="E1058" s="30" t="s">
        <v>21</v>
      </c>
      <c r="F1058" s="30" t="s">
        <v>22</v>
      </c>
      <c r="G1058" s="30" t="s">
        <v>83</v>
      </c>
      <c r="H1058" s="30" t="s">
        <v>384</v>
      </c>
      <c r="I1058" s="30" t="s">
        <v>389</v>
      </c>
      <c r="J1058" s="7" t="s">
        <v>109</v>
      </c>
      <c r="K1058" s="7" t="s">
        <v>109</v>
      </c>
      <c r="L1058" s="30" t="s">
        <v>31</v>
      </c>
      <c r="M1058" s="30" t="s">
        <v>342</v>
      </c>
      <c r="N1058" s="72">
        <v>2933</v>
      </c>
      <c r="O1058" s="72">
        <v>2878</v>
      </c>
      <c r="P1058" s="72">
        <v>1867</v>
      </c>
      <c r="Q1058" s="72">
        <v>1263</v>
      </c>
      <c r="R1058" s="72" t="s">
        <v>114</v>
      </c>
      <c r="S1058" s="72" t="s">
        <v>114</v>
      </c>
      <c r="T1058" s="72" t="s">
        <v>114</v>
      </c>
      <c r="U1058" s="72" t="s">
        <v>114</v>
      </c>
      <c r="V1058" s="72">
        <v>98</v>
      </c>
      <c r="W1058" s="72">
        <v>64</v>
      </c>
      <c r="X1058" s="72">
        <v>43</v>
      </c>
      <c r="Y1058" s="72" t="s">
        <v>114</v>
      </c>
      <c r="Z1058" s="72" t="s">
        <v>114</v>
      </c>
      <c r="AA1058" s="72" t="s">
        <v>114</v>
      </c>
      <c r="AB1058" s="72" t="s">
        <v>114</v>
      </c>
    </row>
    <row r="1059" spans="1:28">
      <c r="A1059" s="30">
        <v>201819</v>
      </c>
      <c r="B1059" s="30" t="s">
        <v>19</v>
      </c>
      <c r="C1059" s="30" t="s">
        <v>356</v>
      </c>
      <c r="D1059" s="30" t="s">
        <v>20</v>
      </c>
      <c r="E1059" s="30" t="s">
        <v>21</v>
      </c>
      <c r="F1059" s="30" t="s">
        <v>22</v>
      </c>
      <c r="G1059" s="30" t="s">
        <v>109</v>
      </c>
      <c r="H1059" s="30" t="s">
        <v>384</v>
      </c>
      <c r="I1059" s="30" t="s">
        <v>389</v>
      </c>
      <c r="J1059" s="7" t="s">
        <v>109</v>
      </c>
      <c r="K1059" s="7" t="s">
        <v>109</v>
      </c>
      <c r="L1059" s="30" t="s">
        <v>31</v>
      </c>
      <c r="M1059" s="30" t="s">
        <v>342</v>
      </c>
      <c r="N1059" s="72">
        <v>6375</v>
      </c>
      <c r="O1059" s="72">
        <v>6226</v>
      </c>
      <c r="P1059" s="72">
        <v>3921</v>
      </c>
      <c r="Q1059" s="72">
        <v>2563</v>
      </c>
      <c r="R1059" s="72" t="s">
        <v>114</v>
      </c>
      <c r="S1059" s="72" t="s">
        <v>114</v>
      </c>
      <c r="T1059" s="72" t="s">
        <v>114</v>
      </c>
      <c r="U1059" s="72" t="s">
        <v>114</v>
      </c>
      <c r="V1059" s="72">
        <v>98</v>
      </c>
      <c r="W1059" s="72">
        <v>62</v>
      </c>
      <c r="X1059" s="72">
        <v>40</v>
      </c>
      <c r="Y1059" s="72" t="s">
        <v>114</v>
      </c>
      <c r="Z1059" s="72" t="s">
        <v>114</v>
      </c>
      <c r="AA1059" s="72" t="s">
        <v>114</v>
      </c>
      <c r="AB1059" s="72" t="s">
        <v>114</v>
      </c>
    </row>
    <row r="1060" spans="1:28">
      <c r="A1060" s="30">
        <v>201819</v>
      </c>
      <c r="B1060" s="30" t="s">
        <v>19</v>
      </c>
      <c r="C1060" s="30" t="s">
        <v>356</v>
      </c>
      <c r="D1060" s="30" t="s">
        <v>20</v>
      </c>
      <c r="E1060" s="30" t="s">
        <v>21</v>
      </c>
      <c r="F1060" s="30" t="s">
        <v>22</v>
      </c>
      <c r="G1060" s="30" t="s">
        <v>81</v>
      </c>
      <c r="H1060" s="30" t="s">
        <v>384</v>
      </c>
      <c r="I1060" s="30" t="s">
        <v>386</v>
      </c>
      <c r="J1060" s="7" t="s">
        <v>109</v>
      </c>
      <c r="K1060" s="7" t="s">
        <v>109</v>
      </c>
      <c r="L1060" s="30" t="s">
        <v>31</v>
      </c>
      <c r="M1060" s="30" t="s">
        <v>342</v>
      </c>
      <c r="N1060" s="72">
        <v>4606</v>
      </c>
      <c r="O1060" s="72">
        <v>4526</v>
      </c>
      <c r="P1060" s="72">
        <v>3945</v>
      </c>
      <c r="Q1060" s="72">
        <v>3000</v>
      </c>
      <c r="R1060" s="72" t="s">
        <v>114</v>
      </c>
      <c r="S1060" s="72" t="s">
        <v>114</v>
      </c>
      <c r="T1060" s="72" t="s">
        <v>114</v>
      </c>
      <c r="U1060" s="72" t="s">
        <v>114</v>
      </c>
      <c r="V1060" s="72">
        <v>98</v>
      </c>
      <c r="W1060" s="72">
        <v>86</v>
      </c>
      <c r="X1060" s="72">
        <v>65</v>
      </c>
      <c r="Y1060" s="72" t="s">
        <v>114</v>
      </c>
      <c r="Z1060" s="72" t="s">
        <v>114</v>
      </c>
      <c r="AA1060" s="72" t="s">
        <v>114</v>
      </c>
      <c r="AB1060" s="72" t="s">
        <v>114</v>
      </c>
    </row>
    <row r="1061" spans="1:28">
      <c r="A1061" s="30">
        <v>201819</v>
      </c>
      <c r="B1061" s="30" t="s">
        <v>19</v>
      </c>
      <c r="C1061" s="30" t="s">
        <v>356</v>
      </c>
      <c r="D1061" s="30" t="s">
        <v>20</v>
      </c>
      <c r="E1061" s="30" t="s">
        <v>21</v>
      </c>
      <c r="F1061" s="30" t="s">
        <v>22</v>
      </c>
      <c r="G1061" s="30" t="s">
        <v>83</v>
      </c>
      <c r="H1061" s="30" t="s">
        <v>384</v>
      </c>
      <c r="I1061" s="30" t="s">
        <v>386</v>
      </c>
      <c r="J1061" s="7" t="s">
        <v>109</v>
      </c>
      <c r="K1061" s="7" t="s">
        <v>109</v>
      </c>
      <c r="L1061" s="30" t="s">
        <v>31</v>
      </c>
      <c r="M1061" s="30" t="s">
        <v>342</v>
      </c>
      <c r="N1061" s="72">
        <v>5692</v>
      </c>
      <c r="O1061" s="72">
        <v>5622</v>
      </c>
      <c r="P1061" s="72">
        <v>5073</v>
      </c>
      <c r="Q1061" s="72">
        <v>4108</v>
      </c>
      <c r="R1061" s="72" t="s">
        <v>114</v>
      </c>
      <c r="S1061" s="72" t="s">
        <v>114</v>
      </c>
      <c r="T1061" s="72" t="s">
        <v>114</v>
      </c>
      <c r="U1061" s="72" t="s">
        <v>114</v>
      </c>
      <c r="V1061" s="72">
        <v>99</v>
      </c>
      <c r="W1061" s="72">
        <v>89</v>
      </c>
      <c r="X1061" s="72">
        <v>72</v>
      </c>
      <c r="Y1061" s="72" t="s">
        <v>114</v>
      </c>
      <c r="Z1061" s="72" t="s">
        <v>114</v>
      </c>
      <c r="AA1061" s="72" t="s">
        <v>114</v>
      </c>
      <c r="AB1061" s="72" t="s">
        <v>114</v>
      </c>
    </row>
    <row r="1062" spans="1:28">
      <c r="A1062" s="30">
        <v>201819</v>
      </c>
      <c r="B1062" s="30" t="s">
        <v>19</v>
      </c>
      <c r="C1062" s="30" t="s">
        <v>356</v>
      </c>
      <c r="D1062" s="30" t="s">
        <v>20</v>
      </c>
      <c r="E1062" s="30" t="s">
        <v>21</v>
      </c>
      <c r="F1062" s="30" t="s">
        <v>22</v>
      </c>
      <c r="G1062" s="30" t="s">
        <v>109</v>
      </c>
      <c r="H1062" s="30" t="s">
        <v>384</v>
      </c>
      <c r="I1062" s="30" t="s">
        <v>386</v>
      </c>
      <c r="J1062" s="7" t="s">
        <v>109</v>
      </c>
      <c r="K1062" s="7" t="s">
        <v>109</v>
      </c>
      <c r="L1062" s="30" t="s">
        <v>31</v>
      </c>
      <c r="M1062" s="30" t="s">
        <v>342</v>
      </c>
      <c r="N1062" s="72">
        <v>10298</v>
      </c>
      <c r="O1062" s="72">
        <v>10148</v>
      </c>
      <c r="P1062" s="72">
        <v>9018</v>
      </c>
      <c r="Q1062" s="72">
        <v>7108</v>
      </c>
      <c r="R1062" s="72" t="s">
        <v>114</v>
      </c>
      <c r="S1062" s="72" t="s">
        <v>114</v>
      </c>
      <c r="T1062" s="72" t="s">
        <v>114</v>
      </c>
      <c r="U1062" s="72" t="s">
        <v>114</v>
      </c>
      <c r="V1062" s="72">
        <v>99</v>
      </c>
      <c r="W1062" s="72">
        <v>88</v>
      </c>
      <c r="X1062" s="72">
        <v>69</v>
      </c>
      <c r="Y1062" s="72" t="s">
        <v>114</v>
      </c>
      <c r="Z1062" s="72" t="s">
        <v>114</v>
      </c>
      <c r="AA1062" s="72" t="s">
        <v>114</v>
      </c>
      <c r="AB1062" s="72" t="s">
        <v>114</v>
      </c>
    </row>
    <row r="1063" spans="1:28">
      <c r="A1063" s="30">
        <v>201819</v>
      </c>
      <c r="B1063" s="30" t="s">
        <v>19</v>
      </c>
      <c r="C1063" s="30" t="s">
        <v>356</v>
      </c>
      <c r="D1063" s="30" t="s">
        <v>20</v>
      </c>
      <c r="E1063" s="30" t="s">
        <v>21</v>
      </c>
      <c r="F1063" s="30" t="s">
        <v>22</v>
      </c>
      <c r="G1063" s="30" t="s">
        <v>81</v>
      </c>
      <c r="H1063" s="30" t="s">
        <v>384</v>
      </c>
      <c r="I1063" s="30" t="s">
        <v>391</v>
      </c>
      <c r="J1063" s="7" t="s">
        <v>109</v>
      </c>
      <c r="K1063" s="7" t="s">
        <v>109</v>
      </c>
      <c r="L1063" s="30" t="s">
        <v>31</v>
      </c>
      <c r="M1063" s="30" t="s">
        <v>342</v>
      </c>
      <c r="N1063" s="72">
        <v>350</v>
      </c>
      <c r="O1063" s="72">
        <v>319</v>
      </c>
      <c r="P1063" s="72">
        <v>134</v>
      </c>
      <c r="Q1063" s="72">
        <v>80</v>
      </c>
      <c r="R1063" s="72" t="s">
        <v>114</v>
      </c>
      <c r="S1063" s="72" t="s">
        <v>114</v>
      </c>
      <c r="T1063" s="72" t="s">
        <v>114</v>
      </c>
      <c r="U1063" s="72" t="s">
        <v>114</v>
      </c>
      <c r="V1063" s="72">
        <v>91</v>
      </c>
      <c r="W1063" s="72">
        <v>38</v>
      </c>
      <c r="X1063" s="72">
        <v>23</v>
      </c>
      <c r="Y1063" s="72" t="s">
        <v>114</v>
      </c>
      <c r="Z1063" s="72" t="s">
        <v>114</v>
      </c>
      <c r="AA1063" s="72" t="s">
        <v>114</v>
      </c>
      <c r="AB1063" s="72" t="s">
        <v>114</v>
      </c>
    </row>
    <row r="1064" spans="1:28">
      <c r="A1064" s="30">
        <v>201819</v>
      </c>
      <c r="B1064" s="30" t="s">
        <v>19</v>
      </c>
      <c r="C1064" s="30" t="s">
        <v>356</v>
      </c>
      <c r="D1064" s="30" t="s">
        <v>20</v>
      </c>
      <c r="E1064" s="30" t="s">
        <v>21</v>
      </c>
      <c r="F1064" s="30" t="s">
        <v>22</v>
      </c>
      <c r="G1064" s="30" t="s">
        <v>83</v>
      </c>
      <c r="H1064" s="30" t="s">
        <v>384</v>
      </c>
      <c r="I1064" s="30" t="s">
        <v>391</v>
      </c>
      <c r="J1064" s="7" t="s">
        <v>109</v>
      </c>
      <c r="K1064" s="7" t="s">
        <v>109</v>
      </c>
      <c r="L1064" s="30" t="s">
        <v>31</v>
      </c>
      <c r="M1064" s="30" t="s">
        <v>342</v>
      </c>
      <c r="N1064" s="72">
        <v>103</v>
      </c>
      <c r="O1064" s="72">
        <v>93</v>
      </c>
      <c r="P1064" s="72">
        <v>29</v>
      </c>
      <c r="Q1064" s="72">
        <v>16</v>
      </c>
      <c r="R1064" s="72" t="s">
        <v>114</v>
      </c>
      <c r="S1064" s="72" t="s">
        <v>114</v>
      </c>
      <c r="T1064" s="72" t="s">
        <v>114</v>
      </c>
      <c r="U1064" s="72" t="s">
        <v>114</v>
      </c>
      <c r="V1064" s="72">
        <v>90</v>
      </c>
      <c r="W1064" s="72">
        <v>28</v>
      </c>
      <c r="X1064" s="72">
        <v>16</v>
      </c>
      <c r="Y1064" s="72" t="s">
        <v>114</v>
      </c>
      <c r="Z1064" s="72" t="s">
        <v>114</v>
      </c>
      <c r="AA1064" s="72" t="s">
        <v>114</v>
      </c>
      <c r="AB1064" s="72" t="s">
        <v>114</v>
      </c>
    </row>
    <row r="1065" spans="1:28">
      <c r="A1065" s="30">
        <v>201819</v>
      </c>
      <c r="B1065" s="30" t="s">
        <v>19</v>
      </c>
      <c r="C1065" s="30" t="s">
        <v>356</v>
      </c>
      <c r="D1065" s="30" t="s">
        <v>20</v>
      </c>
      <c r="E1065" s="30" t="s">
        <v>21</v>
      </c>
      <c r="F1065" s="30" t="s">
        <v>22</v>
      </c>
      <c r="G1065" s="30" t="s">
        <v>109</v>
      </c>
      <c r="H1065" s="30" t="s">
        <v>384</v>
      </c>
      <c r="I1065" s="30" t="s">
        <v>391</v>
      </c>
      <c r="J1065" s="7" t="s">
        <v>109</v>
      </c>
      <c r="K1065" s="7" t="s">
        <v>109</v>
      </c>
      <c r="L1065" s="30" t="s">
        <v>31</v>
      </c>
      <c r="M1065" s="30" t="s">
        <v>342</v>
      </c>
      <c r="N1065" s="72">
        <v>453</v>
      </c>
      <c r="O1065" s="72">
        <v>412</v>
      </c>
      <c r="P1065" s="72">
        <v>163</v>
      </c>
      <c r="Q1065" s="72">
        <v>96</v>
      </c>
      <c r="R1065" s="72" t="s">
        <v>114</v>
      </c>
      <c r="S1065" s="72" t="s">
        <v>114</v>
      </c>
      <c r="T1065" s="72" t="s">
        <v>114</v>
      </c>
      <c r="U1065" s="72" t="s">
        <v>114</v>
      </c>
      <c r="V1065" s="72">
        <v>91</v>
      </c>
      <c r="W1065" s="72">
        <v>36</v>
      </c>
      <c r="X1065" s="72">
        <v>21</v>
      </c>
      <c r="Y1065" s="72" t="s">
        <v>114</v>
      </c>
      <c r="Z1065" s="72" t="s">
        <v>114</v>
      </c>
      <c r="AA1065" s="72" t="s">
        <v>114</v>
      </c>
      <c r="AB1065" s="72" t="s">
        <v>114</v>
      </c>
    </row>
    <row r="1066" spans="1:28">
      <c r="A1066" s="30">
        <v>201819</v>
      </c>
      <c r="B1066" s="30" t="s">
        <v>19</v>
      </c>
      <c r="C1066" s="30" t="s">
        <v>356</v>
      </c>
      <c r="D1066" s="30" t="s">
        <v>20</v>
      </c>
      <c r="E1066" s="30" t="s">
        <v>21</v>
      </c>
      <c r="F1066" s="30" t="s">
        <v>22</v>
      </c>
      <c r="G1066" s="30" t="s">
        <v>81</v>
      </c>
      <c r="H1066" s="30" t="s">
        <v>384</v>
      </c>
      <c r="I1066" s="30" t="s">
        <v>390</v>
      </c>
      <c r="J1066" s="7" t="s">
        <v>109</v>
      </c>
      <c r="K1066" s="7" t="s">
        <v>109</v>
      </c>
      <c r="L1066" s="30" t="s">
        <v>31</v>
      </c>
      <c r="M1066" s="30" t="s">
        <v>342</v>
      </c>
      <c r="N1066" s="72">
        <v>54</v>
      </c>
      <c r="O1066" s="72">
        <v>51</v>
      </c>
      <c r="P1066" s="72">
        <v>20</v>
      </c>
      <c r="Q1066" s="72">
        <v>17</v>
      </c>
      <c r="R1066" s="72" t="s">
        <v>114</v>
      </c>
      <c r="S1066" s="72" t="s">
        <v>114</v>
      </c>
      <c r="T1066" s="72" t="s">
        <v>114</v>
      </c>
      <c r="U1066" s="72" t="s">
        <v>114</v>
      </c>
      <c r="V1066" s="72">
        <v>94</v>
      </c>
      <c r="W1066" s="72">
        <v>37</v>
      </c>
      <c r="X1066" s="72">
        <v>31</v>
      </c>
      <c r="Y1066" s="72" t="s">
        <v>114</v>
      </c>
      <c r="Z1066" s="72" t="s">
        <v>114</v>
      </c>
      <c r="AA1066" s="72" t="s">
        <v>114</v>
      </c>
      <c r="AB1066" s="72" t="s">
        <v>114</v>
      </c>
    </row>
    <row r="1067" spans="1:28">
      <c r="A1067" s="30">
        <v>201819</v>
      </c>
      <c r="B1067" s="30" t="s">
        <v>19</v>
      </c>
      <c r="C1067" s="30" t="s">
        <v>356</v>
      </c>
      <c r="D1067" s="30" t="s">
        <v>20</v>
      </c>
      <c r="E1067" s="30" t="s">
        <v>21</v>
      </c>
      <c r="F1067" s="30" t="s">
        <v>22</v>
      </c>
      <c r="G1067" s="30" t="s">
        <v>83</v>
      </c>
      <c r="H1067" s="30" t="s">
        <v>384</v>
      </c>
      <c r="I1067" s="30" t="s">
        <v>390</v>
      </c>
      <c r="J1067" s="7" t="s">
        <v>109</v>
      </c>
      <c r="K1067" s="7" t="s">
        <v>109</v>
      </c>
      <c r="L1067" s="30" t="s">
        <v>31</v>
      </c>
      <c r="M1067" s="30" t="s">
        <v>342</v>
      </c>
      <c r="N1067" s="72">
        <v>14</v>
      </c>
      <c r="O1067" s="72">
        <v>13</v>
      </c>
      <c r="P1067" s="72">
        <v>2</v>
      </c>
      <c r="Q1067" s="72">
        <v>0</v>
      </c>
      <c r="R1067" s="72" t="s">
        <v>114</v>
      </c>
      <c r="S1067" s="72" t="s">
        <v>114</v>
      </c>
      <c r="T1067" s="72" t="s">
        <v>114</v>
      </c>
      <c r="U1067" s="72" t="s">
        <v>114</v>
      </c>
      <c r="V1067" s="72">
        <v>93</v>
      </c>
      <c r="W1067" s="72">
        <v>14</v>
      </c>
      <c r="X1067" s="72">
        <v>0</v>
      </c>
      <c r="Y1067" s="72" t="s">
        <v>114</v>
      </c>
      <c r="Z1067" s="72" t="s">
        <v>114</v>
      </c>
      <c r="AA1067" s="72" t="s">
        <v>114</v>
      </c>
      <c r="AB1067" s="72" t="s">
        <v>114</v>
      </c>
    </row>
    <row r="1068" spans="1:28">
      <c r="A1068" s="30">
        <v>201819</v>
      </c>
      <c r="B1068" s="30" t="s">
        <v>19</v>
      </c>
      <c r="C1068" s="30" t="s">
        <v>356</v>
      </c>
      <c r="D1068" s="30" t="s">
        <v>20</v>
      </c>
      <c r="E1068" s="30" t="s">
        <v>21</v>
      </c>
      <c r="F1068" s="30" t="s">
        <v>22</v>
      </c>
      <c r="G1068" s="30" t="s">
        <v>109</v>
      </c>
      <c r="H1068" s="30" t="s">
        <v>384</v>
      </c>
      <c r="I1068" s="30" t="s">
        <v>390</v>
      </c>
      <c r="J1068" s="7" t="s">
        <v>109</v>
      </c>
      <c r="K1068" s="7" t="s">
        <v>109</v>
      </c>
      <c r="L1068" s="30" t="s">
        <v>31</v>
      </c>
      <c r="M1068" s="30" t="s">
        <v>342</v>
      </c>
      <c r="N1068" s="72">
        <v>68</v>
      </c>
      <c r="O1068" s="72">
        <v>64</v>
      </c>
      <c r="P1068" s="72">
        <v>22</v>
      </c>
      <c r="Q1068" s="72">
        <v>17</v>
      </c>
      <c r="R1068" s="72" t="s">
        <v>114</v>
      </c>
      <c r="S1068" s="72" t="s">
        <v>114</v>
      </c>
      <c r="T1068" s="72" t="s">
        <v>114</v>
      </c>
      <c r="U1068" s="72" t="s">
        <v>114</v>
      </c>
      <c r="V1068" s="72">
        <v>94</v>
      </c>
      <c r="W1068" s="72">
        <v>32</v>
      </c>
      <c r="X1068" s="72">
        <v>25</v>
      </c>
      <c r="Y1068" s="72" t="s">
        <v>114</v>
      </c>
      <c r="Z1068" s="72" t="s">
        <v>114</v>
      </c>
      <c r="AA1068" s="72" t="s">
        <v>114</v>
      </c>
      <c r="AB1068" s="72" t="s">
        <v>114</v>
      </c>
    </row>
    <row r="1069" spans="1:28">
      <c r="A1069" s="30">
        <v>201819</v>
      </c>
      <c r="B1069" s="30" t="s">
        <v>19</v>
      </c>
      <c r="C1069" s="30" t="s">
        <v>356</v>
      </c>
      <c r="D1069" s="30" t="s">
        <v>20</v>
      </c>
      <c r="E1069" s="30" t="s">
        <v>21</v>
      </c>
      <c r="F1069" s="30" t="s">
        <v>22</v>
      </c>
      <c r="G1069" s="30" t="s">
        <v>81</v>
      </c>
      <c r="H1069" s="30" t="s">
        <v>384</v>
      </c>
      <c r="I1069" s="30" t="s">
        <v>387</v>
      </c>
      <c r="J1069" s="7" t="s">
        <v>109</v>
      </c>
      <c r="K1069" s="7" t="s">
        <v>109</v>
      </c>
      <c r="L1069" s="30" t="s">
        <v>31</v>
      </c>
      <c r="M1069" s="30" t="s">
        <v>342</v>
      </c>
      <c r="N1069" s="72">
        <v>42157</v>
      </c>
      <c r="O1069" s="72">
        <v>40666</v>
      </c>
      <c r="P1069" s="72">
        <v>18512</v>
      </c>
      <c r="Q1069" s="72">
        <v>10137</v>
      </c>
      <c r="R1069" s="72" t="s">
        <v>114</v>
      </c>
      <c r="S1069" s="72" t="s">
        <v>114</v>
      </c>
      <c r="T1069" s="72" t="s">
        <v>114</v>
      </c>
      <c r="U1069" s="72" t="s">
        <v>114</v>
      </c>
      <c r="V1069" s="72">
        <v>96</v>
      </c>
      <c r="W1069" s="72">
        <v>44</v>
      </c>
      <c r="X1069" s="72">
        <v>24</v>
      </c>
      <c r="Y1069" s="72" t="s">
        <v>114</v>
      </c>
      <c r="Z1069" s="72" t="s">
        <v>114</v>
      </c>
      <c r="AA1069" s="72" t="s">
        <v>114</v>
      </c>
      <c r="AB1069" s="72" t="s">
        <v>114</v>
      </c>
    </row>
    <row r="1070" spans="1:28">
      <c r="A1070" s="30">
        <v>201819</v>
      </c>
      <c r="B1070" s="30" t="s">
        <v>19</v>
      </c>
      <c r="C1070" s="30" t="s">
        <v>356</v>
      </c>
      <c r="D1070" s="30" t="s">
        <v>20</v>
      </c>
      <c r="E1070" s="30" t="s">
        <v>21</v>
      </c>
      <c r="F1070" s="30" t="s">
        <v>22</v>
      </c>
      <c r="G1070" s="30" t="s">
        <v>83</v>
      </c>
      <c r="H1070" s="30" t="s">
        <v>384</v>
      </c>
      <c r="I1070" s="30" t="s">
        <v>387</v>
      </c>
      <c r="J1070" s="7" t="s">
        <v>109</v>
      </c>
      <c r="K1070" s="7" t="s">
        <v>109</v>
      </c>
      <c r="L1070" s="30" t="s">
        <v>31</v>
      </c>
      <c r="M1070" s="30" t="s">
        <v>342</v>
      </c>
      <c r="N1070" s="72">
        <v>39082</v>
      </c>
      <c r="O1070" s="72">
        <v>37995</v>
      </c>
      <c r="P1070" s="72">
        <v>18318</v>
      </c>
      <c r="Q1070" s="72">
        <v>10259</v>
      </c>
      <c r="R1070" s="72" t="s">
        <v>114</v>
      </c>
      <c r="S1070" s="72" t="s">
        <v>114</v>
      </c>
      <c r="T1070" s="72" t="s">
        <v>114</v>
      </c>
      <c r="U1070" s="72" t="s">
        <v>114</v>
      </c>
      <c r="V1070" s="72">
        <v>97</v>
      </c>
      <c r="W1070" s="72">
        <v>47</v>
      </c>
      <c r="X1070" s="72">
        <v>26</v>
      </c>
      <c r="Y1070" s="72" t="s">
        <v>114</v>
      </c>
      <c r="Z1070" s="72" t="s">
        <v>114</v>
      </c>
      <c r="AA1070" s="72" t="s">
        <v>114</v>
      </c>
      <c r="AB1070" s="72" t="s">
        <v>114</v>
      </c>
    </row>
    <row r="1071" spans="1:28">
      <c r="A1071" s="30">
        <v>201819</v>
      </c>
      <c r="B1071" s="30" t="s">
        <v>19</v>
      </c>
      <c r="C1071" s="30" t="s">
        <v>356</v>
      </c>
      <c r="D1071" s="30" t="s">
        <v>20</v>
      </c>
      <c r="E1071" s="30" t="s">
        <v>21</v>
      </c>
      <c r="F1071" s="30" t="s">
        <v>22</v>
      </c>
      <c r="G1071" s="30" t="s">
        <v>109</v>
      </c>
      <c r="H1071" s="30" t="s">
        <v>384</v>
      </c>
      <c r="I1071" s="30" t="s">
        <v>387</v>
      </c>
      <c r="J1071" s="7" t="s">
        <v>109</v>
      </c>
      <c r="K1071" s="7" t="s">
        <v>109</v>
      </c>
      <c r="L1071" s="30" t="s">
        <v>31</v>
      </c>
      <c r="M1071" s="30" t="s">
        <v>342</v>
      </c>
      <c r="N1071" s="72">
        <v>81239</v>
      </c>
      <c r="O1071" s="72">
        <v>78661</v>
      </c>
      <c r="P1071" s="72">
        <v>36830</v>
      </c>
      <c r="Q1071" s="72">
        <v>20396</v>
      </c>
      <c r="R1071" s="72" t="s">
        <v>114</v>
      </c>
      <c r="S1071" s="72" t="s">
        <v>114</v>
      </c>
      <c r="T1071" s="72" t="s">
        <v>114</v>
      </c>
      <c r="U1071" s="72" t="s">
        <v>114</v>
      </c>
      <c r="V1071" s="72">
        <v>97</v>
      </c>
      <c r="W1071" s="72">
        <v>45</v>
      </c>
      <c r="X1071" s="72">
        <v>25</v>
      </c>
      <c r="Y1071" s="72" t="s">
        <v>114</v>
      </c>
      <c r="Z1071" s="72" t="s">
        <v>114</v>
      </c>
      <c r="AA1071" s="72" t="s">
        <v>114</v>
      </c>
      <c r="AB1071" s="72" t="s">
        <v>114</v>
      </c>
    </row>
    <row r="1072" spans="1:28">
      <c r="A1072" s="30">
        <v>201819</v>
      </c>
      <c r="B1072" s="30" t="s">
        <v>19</v>
      </c>
      <c r="C1072" s="30" t="s">
        <v>356</v>
      </c>
      <c r="D1072" s="30" t="s">
        <v>20</v>
      </c>
      <c r="E1072" s="30" t="s">
        <v>21</v>
      </c>
      <c r="F1072" s="30" t="s">
        <v>22</v>
      </c>
      <c r="G1072" s="30" t="s">
        <v>81</v>
      </c>
      <c r="H1072" s="30" t="s">
        <v>384</v>
      </c>
      <c r="I1072" s="30" t="s">
        <v>388</v>
      </c>
      <c r="J1072" s="7" t="s">
        <v>109</v>
      </c>
      <c r="K1072" s="7" t="s">
        <v>109</v>
      </c>
      <c r="L1072" s="30" t="s">
        <v>31</v>
      </c>
      <c r="M1072" s="30" t="s">
        <v>342</v>
      </c>
      <c r="N1072" s="72">
        <v>450</v>
      </c>
      <c r="O1072" s="72">
        <v>420</v>
      </c>
      <c r="P1072" s="72">
        <v>193</v>
      </c>
      <c r="Q1072" s="72">
        <v>94</v>
      </c>
      <c r="R1072" s="72" t="s">
        <v>114</v>
      </c>
      <c r="S1072" s="72" t="s">
        <v>114</v>
      </c>
      <c r="T1072" s="72" t="s">
        <v>114</v>
      </c>
      <c r="U1072" s="72" t="s">
        <v>114</v>
      </c>
      <c r="V1072" s="72">
        <v>93</v>
      </c>
      <c r="W1072" s="72">
        <v>43</v>
      </c>
      <c r="X1072" s="72">
        <v>21</v>
      </c>
      <c r="Y1072" s="72" t="s">
        <v>114</v>
      </c>
      <c r="Z1072" s="72" t="s">
        <v>114</v>
      </c>
      <c r="AA1072" s="72" t="s">
        <v>114</v>
      </c>
      <c r="AB1072" s="72" t="s">
        <v>114</v>
      </c>
    </row>
    <row r="1073" spans="1:28">
      <c r="A1073" s="30">
        <v>201819</v>
      </c>
      <c r="B1073" s="30" t="s">
        <v>19</v>
      </c>
      <c r="C1073" s="30" t="s">
        <v>356</v>
      </c>
      <c r="D1073" s="30" t="s">
        <v>20</v>
      </c>
      <c r="E1073" s="30" t="s">
        <v>21</v>
      </c>
      <c r="F1073" s="30" t="s">
        <v>22</v>
      </c>
      <c r="G1073" s="30" t="s">
        <v>83</v>
      </c>
      <c r="H1073" s="30" t="s">
        <v>384</v>
      </c>
      <c r="I1073" s="30" t="s">
        <v>388</v>
      </c>
      <c r="J1073" s="7" t="s">
        <v>109</v>
      </c>
      <c r="K1073" s="7" t="s">
        <v>109</v>
      </c>
      <c r="L1073" s="30" t="s">
        <v>31</v>
      </c>
      <c r="M1073" s="30" t="s">
        <v>342</v>
      </c>
      <c r="N1073" s="72">
        <v>321</v>
      </c>
      <c r="O1073" s="72">
        <v>300</v>
      </c>
      <c r="P1073" s="72">
        <v>115</v>
      </c>
      <c r="Q1073" s="72">
        <v>60</v>
      </c>
      <c r="R1073" s="72" t="s">
        <v>114</v>
      </c>
      <c r="S1073" s="72" t="s">
        <v>114</v>
      </c>
      <c r="T1073" s="72" t="s">
        <v>114</v>
      </c>
      <c r="U1073" s="72" t="s">
        <v>114</v>
      </c>
      <c r="V1073" s="72">
        <v>93</v>
      </c>
      <c r="W1073" s="72">
        <v>36</v>
      </c>
      <c r="X1073" s="72">
        <v>19</v>
      </c>
      <c r="Y1073" s="72" t="s">
        <v>114</v>
      </c>
      <c r="Z1073" s="72" t="s">
        <v>114</v>
      </c>
      <c r="AA1073" s="72" t="s">
        <v>114</v>
      </c>
      <c r="AB1073" s="72" t="s">
        <v>114</v>
      </c>
    </row>
    <row r="1074" spans="1:28">
      <c r="A1074" s="30">
        <v>201819</v>
      </c>
      <c r="B1074" s="30" t="s">
        <v>19</v>
      </c>
      <c r="C1074" s="30" t="s">
        <v>356</v>
      </c>
      <c r="D1074" s="30" t="s">
        <v>20</v>
      </c>
      <c r="E1074" s="30" t="s">
        <v>21</v>
      </c>
      <c r="F1074" s="30" t="s">
        <v>22</v>
      </c>
      <c r="G1074" s="30" t="s">
        <v>109</v>
      </c>
      <c r="H1074" s="30" t="s">
        <v>384</v>
      </c>
      <c r="I1074" s="30" t="s">
        <v>388</v>
      </c>
      <c r="J1074" s="7" t="s">
        <v>109</v>
      </c>
      <c r="K1074" s="7" t="s">
        <v>109</v>
      </c>
      <c r="L1074" s="30" t="s">
        <v>31</v>
      </c>
      <c r="M1074" s="30" t="s">
        <v>342</v>
      </c>
      <c r="N1074" s="72">
        <v>771</v>
      </c>
      <c r="O1074" s="72">
        <v>720</v>
      </c>
      <c r="P1074" s="72">
        <v>308</v>
      </c>
      <c r="Q1074" s="72">
        <v>154</v>
      </c>
      <c r="R1074" s="72" t="s">
        <v>114</v>
      </c>
      <c r="S1074" s="72" t="s">
        <v>114</v>
      </c>
      <c r="T1074" s="72" t="s">
        <v>114</v>
      </c>
      <c r="U1074" s="72" t="s">
        <v>114</v>
      </c>
      <c r="V1074" s="72">
        <v>93</v>
      </c>
      <c r="W1074" s="72">
        <v>40</v>
      </c>
      <c r="X1074" s="72">
        <v>20</v>
      </c>
      <c r="Y1074" s="72" t="s">
        <v>114</v>
      </c>
      <c r="Z1074" s="72" t="s">
        <v>114</v>
      </c>
      <c r="AA1074" s="72" t="s">
        <v>114</v>
      </c>
      <c r="AB1074" s="72" t="s">
        <v>114</v>
      </c>
    </row>
    <row r="1075" spans="1:28">
      <c r="A1075" s="30">
        <v>201819</v>
      </c>
      <c r="B1075" s="30" t="s">
        <v>19</v>
      </c>
      <c r="C1075" s="30" t="s">
        <v>356</v>
      </c>
      <c r="D1075" s="30" t="s">
        <v>20</v>
      </c>
      <c r="E1075" s="30" t="s">
        <v>21</v>
      </c>
      <c r="F1075" s="30" t="s">
        <v>22</v>
      </c>
      <c r="G1075" s="30" t="s">
        <v>81</v>
      </c>
      <c r="H1075" s="30" t="s">
        <v>384</v>
      </c>
      <c r="I1075" s="30" t="s">
        <v>392</v>
      </c>
      <c r="J1075" s="7" t="s">
        <v>109</v>
      </c>
      <c r="K1075" s="7" t="s">
        <v>109</v>
      </c>
      <c r="L1075" s="30" t="s">
        <v>31</v>
      </c>
      <c r="M1075" s="30" t="s">
        <v>342</v>
      </c>
      <c r="N1075" s="72">
        <v>1454</v>
      </c>
      <c r="O1075" s="72">
        <v>1404</v>
      </c>
      <c r="P1075" s="72">
        <v>658</v>
      </c>
      <c r="Q1075" s="72">
        <v>321</v>
      </c>
      <c r="R1075" s="72" t="s">
        <v>114</v>
      </c>
      <c r="S1075" s="72" t="s">
        <v>114</v>
      </c>
      <c r="T1075" s="72" t="s">
        <v>114</v>
      </c>
      <c r="U1075" s="72" t="s">
        <v>114</v>
      </c>
      <c r="V1075" s="72">
        <v>97</v>
      </c>
      <c r="W1075" s="72">
        <v>45</v>
      </c>
      <c r="X1075" s="72">
        <v>22</v>
      </c>
      <c r="Y1075" s="72" t="s">
        <v>114</v>
      </c>
      <c r="Z1075" s="72" t="s">
        <v>114</v>
      </c>
      <c r="AA1075" s="72" t="s">
        <v>114</v>
      </c>
      <c r="AB1075" s="72" t="s">
        <v>114</v>
      </c>
    </row>
    <row r="1076" spans="1:28">
      <c r="A1076" s="30">
        <v>201819</v>
      </c>
      <c r="B1076" s="30" t="s">
        <v>19</v>
      </c>
      <c r="C1076" s="30" t="s">
        <v>356</v>
      </c>
      <c r="D1076" s="30" t="s">
        <v>20</v>
      </c>
      <c r="E1076" s="30" t="s">
        <v>21</v>
      </c>
      <c r="F1076" s="30" t="s">
        <v>22</v>
      </c>
      <c r="G1076" s="30" t="s">
        <v>83</v>
      </c>
      <c r="H1076" s="30" t="s">
        <v>384</v>
      </c>
      <c r="I1076" s="30" t="s">
        <v>392</v>
      </c>
      <c r="J1076" s="7" t="s">
        <v>109</v>
      </c>
      <c r="K1076" s="7" t="s">
        <v>109</v>
      </c>
      <c r="L1076" s="30" t="s">
        <v>31</v>
      </c>
      <c r="M1076" s="30" t="s">
        <v>342</v>
      </c>
      <c r="N1076" s="72">
        <v>596</v>
      </c>
      <c r="O1076" s="72">
        <v>569</v>
      </c>
      <c r="P1076" s="72">
        <v>276</v>
      </c>
      <c r="Q1076" s="72">
        <v>129</v>
      </c>
      <c r="R1076" s="72" t="s">
        <v>114</v>
      </c>
      <c r="S1076" s="72" t="s">
        <v>114</v>
      </c>
      <c r="T1076" s="72" t="s">
        <v>114</v>
      </c>
      <c r="U1076" s="72" t="s">
        <v>114</v>
      </c>
      <c r="V1076" s="72">
        <v>95</v>
      </c>
      <c r="W1076" s="72">
        <v>46</v>
      </c>
      <c r="X1076" s="72">
        <v>22</v>
      </c>
      <c r="Y1076" s="72" t="s">
        <v>114</v>
      </c>
      <c r="Z1076" s="72" t="s">
        <v>114</v>
      </c>
      <c r="AA1076" s="72" t="s">
        <v>114</v>
      </c>
      <c r="AB1076" s="72" t="s">
        <v>114</v>
      </c>
    </row>
    <row r="1077" spans="1:28">
      <c r="A1077" s="30">
        <v>201819</v>
      </c>
      <c r="B1077" s="30" t="s">
        <v>19</v>
      </c>
      <c r="C1077" s="30" t="s">
        <v>356</v>
      </c>
      <c r="D1077" s="30" t="s">
        <v>20</v>
      </c>
      <c r="E1077" s="30" t="s">
        <v>21</v>
      </c>
      <c r="F1077" s="30" t="s">
        <v>22</v>
      </c>
      <c r="G1077" s="30" t="s">
        <v>109</v>
      </c>
      <c r="H1077" s="30" t="s">
        <v>384</v>
      </c>
      <c r="I1077" s="30" t="s">
        <v>392</v>
      </c>
      <c r="J1077" s="7" t="s">
        <v>109</v>
      </c>
      <c r="K1077" s="7" t="s">
        <v>109</v>
      </c>
      <c r="L1077" s="30" t="s">
        <v>31</v>
      </c>
      <c r="M1077" s="30" t="s">
        <v>342</v>
      </c>
      <c r="N1077" s="72">
        <v>2050</v>
      </c>
      <c r="O1077" s="72">
        <v>1973</v>
      </c>
      <c r="P1077" s="72">
        <v>934</v>
      </c>
      <c r="Q1077" s="72">
        <v>450</v>
      </c>
      <c r="R1077" s="72" t="s">
        <v>114</v>
      </c>
      <c r="S1077" s="72" t="s">
        <v>114</v>
      </c>
      <c r="T1077" s="72" t="s">
        <v>114</v>
      </c>
      <c r="U1077" s="72" t="s">
        <v>114</v>
      </c>
      <c r="V1077" s="72">
        <v>96</v>
      </c>
      <c r="W1077" s="72">
        <v>46</v>
      </c>
      <c r="X1077" s="72">
        <v>22</v>
      </c>
      <c r="Y1077" s="72" t="s">
        <v>114</v>
      </c>
      <c r="Z1077" s="72" t="s">
        <v>114</v>
      </c>
      <c r="AA1077" s="72" t="s">
        <v>114</v>
      </c>
      <c r="AB1077" s="72" t="s">
        <v>114</v>
      </c>
    </row>
    <row r="1078" spans="1:28">
      <c r="A1078" s="30">
        <v>201819</v>
      </c>
      <c r="B1078" s="30" t="s">
        <v>19</v>
      </c>
      <c r="C1078" s="30" t="s">
        <v>356</v>
      </c>
      <c r="D1078" s="30" t="s">
        <v>20</v>
      </c>
      <c r="E1078" s="30" t="s">
        <v>21</v>
      </c>
      <c r="F1078" s="30" t="s">
        <v>22</v>
      </c>
      <c r="G1078" s="30" t="s">
        <v>81</v>
      </c>
      <c r="H1078" s="30" t="s">
        <v>384</v>
      </c>
      <c r="I1078" s="30" t="s">
        <v>385</v>
      </c>
      <c r="J1078" s="7" t="s">
        <v>109</v>
      </c>
      <c r="K1078" s="7" t="s">
        <v>109</v>
      </c>
      <c r="L1078" s="30" t="s">
        <v>32</v>
      </c>
      <c r="M1078" s="30" t="s">
        <v>342</v>
      </c>
      <c r="N1078" s="72">
        <v>1244</v>
      </c>
      <c r="O1078" s="72">
        <v>1207</v>
      </c>
      <c r="P1078" s="72">
        <v>762</v>
      </c>
      <c r="Q1078" s="72">
        <v>557</v>
      </c>
      <c r="R1078" s="72" t="s">
        <v>114</v>
      </c>
      <c r="S1078" s="72" t="s">
        <v>114</v>
      </c>
      <c r="T1078" s="72" t="s">
        <v>114</v>
      </c>
      <c r="U1078" s="72" t="s">
        <v>114</v>
      </c>
      <c r="V1078" s="72">
        <v>97</v>
      </c>
      <c r="W1078" s="72">
        <v>61</v>
      </c>
      <c r="X1078" s="72">
        <v>45</v>
      </c>
      <c r="Y1078" s="72" t="s">
        <v>114</v>
      </c>
      <c r="Z1078" s="72" t="s">
        <v>114</v>
      </c>
      <c r="AA1078" s="72" t="s">
        <v>114</v>
      </c>
      <c r="AB1078" s="72" t="s">
        <v>114</v>
      </c>
    </row>
    <row r="1079" spans="1:28">
      <c r="A1079" s="30">
        <v>201819</v>
      </c>
      <c r="B1079" s="30" t="s">
        <v>19</v>
      </c>
      <c r="C1079" s="30" t="s">
        <v>356</v>
      </c>
      <c r="D1079" s="30" t="s">
        <v>20</v>
      </c>
      <c r="E1079" s="30" t="s">
        <v>21</v>
      </c>
      <c r="F1079" s="30" t="s">
        <v>22</v>
      </c>
      <c r="G1079" s="30" t="s">
        <v>83</v>
      </c>
      <c r="H1079" s="30" t="s">
        <v>384</v>
      </c>
      <c r="I1079" s="30" t="s">
        <v>385</v>
      </c>
      <c r="J1079" s="7" t="s">
        <v>109</v>
      </c>
      <c r="K1079" s="7" t="s">
        <v>109</v>
      </c>
      <c r="L1079" s="30" t="s">
        <v>32</v>
      </c>
      <c r="M1079" s="30" t="s">
        <v>342</v>
      </c>
      <c r="N1079" s="72">
        <v>941</v>
      </c>
      <c r="O1079" s="72">
        <v>926</v>
      </c>
      <c r="P1079" s="72">
        <v>730</v>
      </c>
      <c r="Q1079" s="72">
        <v>621</v>
      </c>
      <c r="R1079" s="72" t="s">
        <v>114</v>
      </c>
      <c r="S1079" s="72" t="s">
        <v>114</v>
      </c>
      <c r="T1079" s="72" t="s">
        <v>114</v>
      </c>
      <c r="U1079" s="72" t="s">
        <v>114</v>
      </c>
      <c r="V1079" s="72">
        <v>98</v>
      </c>
      <c r="W1079" s="72">
        <v>78</v>
      </c>
      <c r="X1079" s="72">
        <v>66</v>
      </c>
      <c r="Y1079" s="72" t="s">
        <v>114</v>
      </c>
      <c r="Z1079" s="72" t="s">
        <v>114</v>
      </c>
      <c r="AA1079" s="72" t="s">
        <v>114</v>
      </c>
      <c r="AB1079" s="72" t="s">
        <v>114</v>
      </c>
    </row>
    <row r="1080" spans="1:28">
      <c r="A1080" s="30">
        <v>201819</v>
      </c>
      <c r="B1080" s="30" t="s">
        <v>19</v>
      </c>
      <c r="C1080" s="30" t="s">
        <v>356</v>
      </c>
      <c r="D1080" s="30" t="s">
        <v>20</v>
      </c>
      <c r="E1080" s="30" t="s">
        <v>21</v>
      </c>
      <c r="F1080" s="30" t="s">
        <v>22</v>
      </c>
      <c r="G1080" s="30" t="s">
        <v>109</v>
      </c>
      <c r="H1080" s="30" t="s">
        <v>384</v>
      </c>
      <c r="I1080" s="30" t="s">
        <v>385</v>
      </c>
      <c r="J1080" s="7" t="s">
        <v>109</v>
      </c>
      <c r="K1080" s="7" t="s">
        <v>109</v>
      </c>
      <c r="L1080" s="30" t="s">
        <v>32</v>
      </c>
      <c r="M1080" s="30" t="s">
        <v>342</v>
      </c>
      <c r="N1080" s="72">
        <v>2185</v>
      </c>
      <c r="O1080" s="72">
        <v>2133</v>
      </c>
      <c r="P1080" s="72">
        <v>1492</v>
      </c>
      <c r="Q1080" s="72">
        <v>1178</v>
      </c>
      <c r="R1080" s="72" t="s">
        <v>114</v>
      </c>
      <c r="S1080" s="72" t="s">
        <v>114</v>
      </c>
      <c r="T1080" s="72" t="s">
        <v>114</v>
      </c>
      <c r="U1080" s="72" t="s">
        <v>114</v>
      </c>
      <c r="V1080" s="72">
        <v>98</v>
      </c>
      <c r="W1080" s="72">
        <v>68</v>
      </c>
      <c r="X1080" s="72">
        <v>54</v>
      </c>
      <c r="Y1080" s="72" t="s">
        <v>114</v>
      </c>
      <c r="Z1080" s="72" t="s">
        <v>114</v>
      </c>
      <c r="AA1080" s="72" t="s">
        <v>114</v>
      </c>
      <c r="AB1080" s="72" t="s">
        <v>114</v>
      </c>
    </row>
    <row r="1081" spans="1:28">
      <c r="A1081" s="30">
        <v>201819</v>
      </c>
      <c r="B1081" s="30" t="s">
        <v>19</v>
      </c>
      <c r="C1081" s="30" t="s">
        <v>356</v>
      </c>
      <c r="D1081" s="30" t="s">
        <v>20</v>
      </c>
      <c r="E1081" s="30" t="s">
        <v>21</v>
      </c>
      <c r="F1081" s="30" t="s">
        <v>22</v>
      </c>
      <c r="G1081" s="30" t="s">
        <v>81</v>
      </c>
      <c r="H1081" s="30" t="s">
        <v>384</v>
      </c>
      <c r="I1081" s="30" t="s">
        <v>393</v>
      </c>
      <c r="J1081" s="7" t="s">
        <v>109</v>
      </c>
      <c r="K1081" s="7" t="s">
        <v>109</v>
      </c>
      <c r="L1081" s="30" t="s">
        <v>32</v>
      </c>
      <c r="M1081" s="30" t="s">
        <v>342</v>
      </c>
      <c r="N1081" s="72">
        <v>11</v>
      </c>
      <c r="O1081" s="72">
        <v>9</v>
      </c>
      <c r="P1081" s="72">
        <v>3</v>
      </c>
      <c r="Q1081" s="72">
        <v>0</v>
      </c>
      <c r="R1081" s="72" t="s">
        <v>114</v>
      </c>
      <c r="S1081" s="72" t="s">
        <v>114</v>
      </c>
      <c r="T1081" s="72" t="s">
        <v>114</v>
      </c>
      <c r="U1081" s="72" t="s">
        <v>114</v>
      </c>
      <c r="V1081" s="72">
        <v>82</v>
      </c>
      <c r="W1081" s="72">
        <v>27</v>
      </c>
      <c r="X1081" s="72">
        <v>0</v>
      </c>
      <c r="Y1081" s="72" t="s">
        <v>114</v>
      </c>
      <c r="Z1081" s="72" t="s">
        <v>114</v>
      </c>
      <c r="AA1081" s="72" t="s">
        <v>114</v>
      </c>
      <c r="AB1081" s="72" t="s">
        <v>114</v>
      </c>
    </row>
    <row r="1082" spans="1:28">
      <c r="A1082" s="30">
        <v>201819</v>
      </c>
      <c r="B1082" s="30" t="s">
        <v>19</v>
      </c>
      <c r="C1082" s="30" t="s">
        <v>356</v>
      </c>
      <c r="D1082" s="30" t="s">
        <v>20</v>
      </c>
      <c r="E1082" s="30" t="s">
        <v>21</v>
      </c>
      <c r="F1082" s="30" t="s">
        <v>22</v>
      </c>
      <c r="G1082" s="30" t="s">
        <v>83</v>
      </c>
      <c r="H1082" s="30" t="s">
        <v>384</v>
      </c>
      <c r="I1082" s="30" t="s">
        <v>393</v>
      </c>
      <c r="J1082" s="7" t="s">
        <v>109</v>
      </c>
      <c r="K1082" s="7" t="s">
        <v>109</v>
      </c>
      <c r="L1082" s="30" t="s">
        <v>32</v>
      </c>
      <c r="M1082" s="30" t="s">
        <v>342</v>
      </c>
      <c r="N1082" s="72">
        <v>11</v>
      </c>
      <c r="O1082" s="72">
        <v>10</v>
      </c>
      <c r="P1082" s="72">
        <v>2</v>
      </c>
      <c r="Q1082" s="72">
        <v>0</v>
      </c>
      <c r="R1082" s="72" t="s">
        <v>114</v>
      </c>
      <c r="S1082" s="72" t="s">
        <v>114</v>
      </c>
      <c r="T1082" s="72" t="s">
        <v>114</v>
      </c>
      <c r="U1082" s="72" t="s">
        <v>114</v>
      </c>
      <c r="V1082" s="72">
        <v>91</v>
      </c>
      <c r="W1082" s="72">
        <v>18</v>
      </c>
      <c r="X1082" s="72">
        <v>0</v>
      </c>
      <c r="Y1082" s="72" t="s">
        <v>114</v>
      </c>
      <c r="Z1082" s="72" t="s">
        <v>114</v>
      </c>
      <c r="AA1082" s="72" t="s">
        <v>114</v>
      </c>
      <c r="AB1082" s="72" t="s">
        <v>114</v>
      </c>
    </row>
    <row r="1083" spans="1:28">
      <c r="A1083" s="30">
        <v>201819</v>
      </c>
      <c r="B1083" s="30" t="s">
        <v>19</v>
      </c>
      <c r="C1083" s="30" t="s">
        <v>356</v>
      </c>
      <c r="D1083" s="30" t="s">
        <v>20</v>
      </c>
      <c r="E1083" s="30" t="s">
        <v>21</v>
      </c>
      <c r="F1083" s="30" t="s">
        <v>22</v>
      </c>
      <c r="G1083" s="30" t="s">
        <v>109</v>
      </c>
      <c r="H1083" s="30" t="s">
        <v>384</v>
      </c>
      <c r="I1083" s="30" t="s">
        <v>393</v>
      </c>
      <c r="J1083" s="7" t="s">
        <v>109</v>
      </c>
      <c r="K1083" s="7" t="s">
        <v>109</v>
      </c>
      <c r="L1083" s="30" t="s">
        <v>32</v>
      </c>
      <c r="M1083" s="30" t="s">
        <v>342</v>
      </c>
      <c r="N1083" s="72">
        <v>22</v>
      </c>
      <c r="O1083" s="72">
        <v>19</v>
      </c>
      <c r="P1083" s="72">
        <v>5</v>
      </c>
      <c r="Q1083" s="72">
        <v>0</v>
      </c>
      <c r="R1083" s="72" t="s">
        <v>114</v>
      </c>
      <c r="S1083" s="72" t="s">
        <v>114</v>
      </c>
      <c r="T1083" s="72" t="s">
        <v>114</v>
      </c>
      <c r="U1083" s="72" t="s">
        <v>114</v>
      </c>
      <c r="V1083" s="72">
        <v>86</v>
      </c>
      <c r="W1083" s="72">
        <v>23</v>
      </c>
      <c r="X1083" s="72">
        <v>0</v>
      </c>
      <c r="Y1083" s="72" t="s">
        <v>114</v>
      </c>
      <c r="Z1083" s="72" t="s">
        <v>114</v>
      </c>
      <c r="AA1083" s="72" t="s">
        <v>114</v>
      </c>
      <c r="AB1083" s="72" t="s">
        <v>114</v>
      </c>
    </row>
    <row r="1084" spans="1:28">
      <c r="A1084" s="30">
        <v>201819</v>
      </c>
      <c r="B1084" s="30" t="s">
        <v>19</v>
      </c>
      <c r="C1084" s="30" t="s">
        <v>356</v>
      </c>
      <c r="D1084" s="30" t="s">
        <v>20</v>
      </c>
      <c r="E1084" s="30" t="s">
        <v>21</v>
      </c>
      <c r="F1084" s="30" t="s">
        <v>22</v>
      </c>
      <c r="G1084" s="30" t="s">
        <v>81</v>
      </c>
      <c r="H1084" s="30" t="s">
        <v>384</v>
      </c>
      <c r="I1084" s="30" t="s">
        <v>389</v>
      </c>
      <c r="J1084" s="7" t="s">
        <v>109</v>
      </c>
      <c r="K1084" s="7" t="s">
        <v>109</v>
      </c>
      <c r="L1084" s="30" t="s">
        <v>32</v>
      </c>
      <c r="M1084" s="30" t="s">
        <v>342</v>
      </c>
      <c r="N1084" s="72">
        <v>5</v>
      </c>
      <c r="O1084" s="72">
        <v>4</v>
      </c>
      <c r="P1084" s="72">
        <v>2</v>
      </c>
      <c r="Q1084" s="72">
        <v>2</v>
      </c>
      <c r="R1084" s="72" t="s">
        <v>114</v>
      </c>
      <c r="S1084" s="72" t="s">
        <v>114</v>
      </c>
      <c r="T1084" s="72" t="s">
        <v>114</v>
      </c>
      <c r="U1084" s="72" t="s">
        <v>114</v>
      </c>
      <c r="V1084" s="72">
        <v>80</v>
      </c>
      <c r="W1084" s="72">
        <v>40</v>
      </c>
      <c r="X1084" s="72">
        <v>40</v>
      </c>
      <c r="Y1084" s="72" t="s">
        <v>114</v>
      </c>
      <c r="Z1084" s="72" t="s">
        <v>114</v>
      </c>
      <c r="AA1084" s="72" t="s">
        <v>114</v>
      </c>
      <c r="AB1084" s="72" t="s">
        <v>114</v>
      </c>
    </row>
    <row r="1085" spans="1:28">
      <c r="A1085" s="30">
        <v>201819</v>
      </c>
      <c r="B1085" s="30" t="s">
        <v>19</v>
      </c>
      <c r="C1085" s="30" t="s">
        <v>356</v>
      </c>
      <c r="D1085" s="30" t="s">
        <v>20</v>
      </c>
      <c r="E1085" s="30" t="s">
        <v>21</v>
      </c>
      <c r="F1085" s="30" t="s">
        <v>22</v>
      </c>
      <c r="G1085" s="30" t="s">
        <v>83</v>
      </c>
      <c r="H1085" s="30" t="s">
        <v>384</v>
      </c>
      <c r="I1085" s="30" t="s">
        <v>389</v>
      </c>
      <c r="J1085" s="7" t="s">
        <v>109</v>
      </c>
      <c r="K1085" s="7" t="s">
        <v>109</v>
      </c>
      <c r="L1085" s="30" t="s">
        <v>32</v>
      </c>
      <c r="M1085" s="30" t="s">
        <v>342</v>
      </c>
      <c r="N1085" s="72">
        <v>14</v>
      </c>
      <c r="O1085" s="72">
        <v>14</v>
      </c>
      <c r="P1085" s="72">
        <v>14</v>
      </c>
      <c r="Q1085" s="72">
        <v>11</v>
      </c>
      <c r="R1085" s="72" t="s">
        <v>114</v>
      </c>
      <c r="S1085" s="72" t="s">
        <v>114</v>
      </c>
      <c r="T1085" s="72" t="s">
        <v>114</v>
      </c>
      <c r="U1085" s="72" t="s">
        <v>114</v>
      </c>
      <c r="V1085" s="72">
        <v>100</v>
      </c>
      <c r="W1085" s="72">
        <v>100</v>
      </c>
      <c r="X1085" s="72">
        <v>79</v>
      </c>
      <c r="Y1085" s="72" t="s">
        <v>114</v>
      </c>
      <c r="Z1085" s="72" t="s">
        <v>114</v>
      </c>
      <c r="AA1085" s="72" t="s">
        <v>114</v>
      </c>
      <c r="AB1085" s="72" t="s">
        <v>114</v>
      </c>
    </row>
    <row r="1086" spans="1:28">
      <c r="A1086" s="30">
        <v>201819</v>
      </c>
      <c r="B1086" s="30" t="s">
        <v>19</v>
      </c>
      <c r="C1086" s="30" t="s">
        <v>356</v>
      </c>
      <c r="D1086" s="30" t="s">
        <v>20</v>
      </c>
      <c r="E1086" s="30" t="s">
        <v>21</v>
      </c>
      <c r="F1086" s="30" t="s">
        <v>22</v>
      </c>
      <c r="G1086" s="30" t="s">
        <v>109</v>
      </c>
      <c r="H1086" s="30" t="s">
        <v>384</v>
      </c>
      <c r="I1086" s="30" t="s">
        <v>389</v>
      </c>
      <c r="J1086" s="7" t="s">
        <v>109</v>
      </c>
      <c r="K1086" s="7" t="s">
        <v>109</v>
      </c>
      <c r="L1086" s="30" t="s">
        <v>32</v>
      </c>
      <c r="M1086" s="30" t="s">
        <v>342</v>
      </c>
      <c r="N1086" s="72">
        <v>19</v>
      </c>
      <c r="O1086" s="72">
        <v>18</v>
      </c>
      <c r="P1086" s="72">
        <v>16</v>
      </c>
      <c r="Q1086" s="72">
        <v>13</v>
      </c>
      <c r="R1086" s="72" t="s">
        <v>114</v>
      </c>
      <c r="S1086" s="72" t="s">
        <v>114</v>
      </c>
      <c r="T1086" s="72" t="s">
        <v>114</v>
      </c>
      <c r="U1086" s="72" t="s">
        <v>114</v>
      </c>
      <c r="V1086" s="72">
        <v>95</v>
      </c>
      <c r="W1086" s="72">
        <v>84</v>
      </c>
      <c r="X1086" s="72">
        <v>68</v>
      </c>
      <c r="Y1086" s="72" t="s">
        <v>114</v>
      </c>
      <c r="Z1086" s="72" t="s">
        <v>114</v>
      </c>
      <c r="AA1086" s="72" t="s">
        <v>114</v>
      </c>
      <c r="AB1086" s="72" t="s">
        <v>114</v>
      </c>
    </row>
    <row r="1087" spans="1:28">
      <c r="A1087" s="30">
        <v>201819</v>
      </c>
      <c r="B1087" s="30" t="s">
        <v>19</v>
      </c>
      <c r="C1087" s="30" t="s">
        <v>356</v>
      </c>
      <c r="D1087" s="30" t="s">
        <v>20</v>
      </c>
      <c r="E1087" s="30" t="s">
        <v>21</v>
      </c>
      <c r="F1087" s="30" t="s">
        <v>22</v>
      </c>
      <c r="G1087" s="30" t="s">
        <v>81</v>
      </c>
      <c r="H1087" s="30" t="s">
        <v>384</v>
      </c>
      <c r="I1087" s="30" t="s">
        <v>386</v>
      </c>
      <c r="J1087" s="7" t="s">
        <v>109</v>
      </c>
      <c r="K1087" s="7" t="s">
        <v>109</v>
      </c>
      <c r="L1087" s="30" t="s">
        <v>32</v>
      </c>
      <c r="M1087" s="30" t="s">
        <v>342</v>
      </c>
      <c r="N1087" s="72">
        <v>40</v>
      </c>
      <c r="O1087" s="72">
        <v>40</v>
      </c>
      <c r="P1087" s="72">
        <v>32</v>
      </c>
      <c r="Q1087" s="72">
        <v>23</v>
      </c>
      <c r="R1087" s="72" t="s">
        <v>114</v>
      </c>
      <c r="S1087" s="72" t="s">
        <v>114</v>
      </c>
      <c r="T1087" s="72" t="s">
        <v>114</v>
      </c>
      <c r="U1087" s="72" t="s">
        <v>114</v>
      </c>
      <c r="V1087" s="72">
        <v>100</v>
      </c>
      <c r="W1087" s="72">
        <v>80</v>
      </c>
      <c r="X1087" s="72">
        <v>58</v>
      </c>
      <c r="Y1087" s="72" t="s">
        <v>114</v>
      </c>
      <c r="Z1087" s="72" t="s">
        <v>114</v>
      </c>
      <c r="AA1087" s="72" t="s">
        <v>114</v>
      </c>
      <c r="AB1087" s="72" t="s">
        <v>114</v>
      </c>
    </row>
    <row r="1088" spans="1:28">
      <c r="A1088" s="30">
        <v>201819</v>
      </c>
      <c r="B1088" s="30" t="s">
        <v>19</v>
      </c>
      <c r="C1088" s="30" t="s">
        <v>356</v>
      </c>
      <c r="D1088" s="30" t="s">
        <v>20</v>
      </c>
      <c r="E1088" s="30" t="s">
        <v>21</v>
      </c>
      <c r="F1088" s="30" t="s">
        <v>22</v>
      </c>
      <c r="G1088" s="30" t="s">
        <v>83</v>
      </c>
      <c r="H1088" s="30" t="s">
        <v>384</v>
      </c>
      <c r="I1088" s="30" t="s">
        <v>386</v>
      </c>
      <c r="J1088" s="7" t="s">
        <v>109</v>
      </c>
      <c r="K1088" s="7" t="s">
        <v>109</v>
      </c>
      <c r="L1088" s="30" t="s">
        <v>32</v>
      </c>
      <c r="M1088" s="30" t="s">
        <v>342</v>
      </c>
      <c r="N1088" s="72">
        <v>39</v>
      </c>
      <c r="O1088" s="72">
        <v>38</v>
      </c>
      <c r="P1088" s="72">
        <v>35</v>
      </c>
      <c r="Q1088" s="72">
        <v>35</v>
      </c>
      <c r="R1088" s="72" t="s">
        <v>114</v>
      </c>
      <c r="S1088" s="72" t="s">
        <v>114</v>
      </c>
      <c r="T1088" s="72" t="s">
        <v>114</v>
      </c>
      <c r="U1088" s="72" t="s">
        <v>114</v>
      </c>
      <c r="V1088" s="72">
        <v>97</v>
      </c>
      <c r="W1088" s="72">
        <v>90</v>
      </c>
      <c r="X1088" s="72">
        <v>90</v>
      </c>
      <c r="Y1088" s="72" t="s">
        <v>114</v>
      </c>
      <c r="Z1088" s="72" t="s">
        <v>114</v>
      </c>
      <c r="AA1088" s="72" t="s">
        <v>114</v>
      </c>
      <c r="AB1088" s="72" t="s">
        <v>114</v>
      </c>
    </row>
    <row r="1089" spans="1:28">
      <c r="A1089" s="30">
        <v>201819</v>
      </c>
      <c r="B1089" s="30" t="s">
        <v>19</v>
      </c>
      <c r="C1089" s="30" t="s">
        <v>356</v>
      </c>
      <c r="D1089" s="30" t="s">
        <v>20</v>
      </c>
      <c r="E1089" s="30" t="s">
        <v>21</v>
      </c>
      <c r="F1089" s="30" t="s">
        <v>22</v>
      </c>
      <c r="G1089" s="30" t="s">
        <v>109</v>
      </c>
      <c r="H1089" s="30" t="s">
        <v>384</v>
      </c>
      <c r="I1089" s="30" t="s">
        <v>386</v>
      </c>
      <c r="J1089" s="7" t="s">
        <v>109</v>
      </c>
      <c r="K1089" s="7" t="s">
        <v>109</v>
      </c>
      <c r="L1089" s="30" t="s">
        <v>32</v>
      </c>
      <c r="M1089" s="30" t="s">
        <v>342</v>
      </c>
      <c r="N1089" s="72">
        <v>79</v>
      </c>
      <c r="O1089" s="72">
        <v>78</v>
      </c>
      <c r="P1089" s="72">
        <v>67</v>
      </c>
      <c r="Q1089" s="72">
        <v>58</v>
      </c>
      <c r="R1089" s="72" t="s">
        <v>114</v>
      </c>
      <c r="S1089" s="72" t="s">
        <v>114</v>
      </c>
      <c r="T1089" s="72" t="s">
        <v>114</v>
      </c>
      <c r="U1089" s="72" t="s">
        <v>114</v>
      </c>
      <c r="V1089" s="72">
        <v>99</v>
      </c>
      <c r="W1089" s="72">
        <v>85</v>
      </c>
      <c r="X1089" s="72">
        <v>73</v>
      </c>
      <c r="Y1089" s="72" t="s">
        <v>114</v>
      </c>
      <c r="Z1089" s="72" t="s">
        <v>114</v>
      </c>
      <c r="AA1089" s="72" t="s">
        <v>114</v>
      </c>
      <c r="AB1089" s="72" t="s">
        <v>114</v>
      </c>
    </row>
    <row r="1090" spans="1:28">
      <c r="A1090" s="30">
        <v>201819</v>
      </c>
      <c r="B1090" s="30" t="s">
        <v>19</v>
      </c>
      <c r="C1090" s="30" t="s">
        <v>356</v>
      </c>
      <c r="D1090" s="30" t="s">
        <v>20</v>
      </c>
      <c r="E1090" s="30" t="s">
        <v>21</v>
      </c>
      <c r="F1090" s="30" t="s">
        <v>22</v>
      </c>
      <c r="G1090" s="30" t="s">
        <v>81</v>
      </c>
      <c r="H1090" s="30" t="s">
        <v>384</v>
      </c>
      <c r="I1090" s="30" t="s">
        <v>391</v>
      </c>
      <c r="J1090" s="7" t="s">
        <v>109</v>
      </c>
      <c r="K1090" s="7" t="s">
        <v>109</v>
      </c>
      <c r="L1090" s="30" t="s">
        <v>32</v>
      </c>
      <c r="M1090" s="30" t="s">
        <v>342</v>
      </c>
      <c r="N1090" s="72">
        <v>7</v>
      </c>
      <c r="O1090" s="72">
        <v>7</v>
      </c>
      <c r="P1090" s="72">
        <v>5</v>
      </c>
      <c r="Q1090" s="72">
        <v>5</v>
      </c>
      <c r="R1090" s="72" t="s">
        <v>114</v>
      </c>
      <c r="S1090" s="72" t="s">
        <v>114</v>
      </c>
      <c r="T1090" s="72" t="s">
        <v>114</v>
      </c>
      <c r="U1090" s="72" t="s">
        <v>114</v>
      </c>
      <c r="V1090" s="72">
        <v>100</v>
      </c>
      <c r="W1090" s="72">
        <v>71</v>
      </c>
      <c r="X1090" s="72">
        <v>71</v>
      </c>
      <c r="Y1090" s="72" t="s">
        <v>114</v>
      </c>
      <c r="Z1090" s="72" t="s">
        <v>114</v>
      </c>
      <c r="AA1090" s="72" t="s">
        <v>114</v>
      </c>
      <c r="AB1090" s="72" t="s">
        <v>114</v>
      </c>
    </row>
    <row r="1091" spans="1:28">
      <c r="A1091" s="30">
        <v>201819</v>
      </c>
      <c r="B1091" s="30" t="s">
        <v>19</v>
      </c>
      <c r="C1091" s="30" t="s">
        <v>356</v>
      </c>
      <c r="D1091" s="30" t="s">
        <v>20</v>
      </c>
      <c r="E1091" s="30" t="s">
        <v>21</v>
      </c>
      <c r="F1091" s="30" t="s">
        <v>22</v>
      </c>
      <c r="G1091" s="30" t="s">
        <v>83</v>
      </c>
      <c r="H1091" s="30" t="s">
        <v>384</v>
      </c>
      <c r="I1091" s="30" t="s">
        <v>391</v>
      </c>
      <c r="J1091" s="7" t="s">
        <v>109</v>
      </c>
      <c r="K1091" s="7" t="s">
        <v>109</v>
      </c>
      <c r="L1091" s="30" t="s">
        <v>32</v>
      </c>
      <c r="M1091" s="30" t="s">
        <v>342</v>
      </c>
      <c r="N1091" s="72">
        <v>2</v>
      </c>
      <c r="O1091" s="72">
        <v>2</v>
      </c>
      <c r="P1091" s="72">
        <v>2</v>
      </c>
      <c r="Q1091" s="72">
        <v>2</v>
      </c>
      <c r="R1091" s="72" t="s">
        <v>114</v>
      </c>
      <c r="S1091" s="72" t="s">
        <v>114</v>
      </c>
      <c r="T1091" s="72" t="s">
        <v>114</v>
      </c>
      <c r="U1091" s="72" t="s">
        <v>114</v>
      </c>
      <c r="V1091" s="72">
        <v>100</v>
      </c>
      <c r="W1091" s="72">
        <v>100</v>
      </c>
      <c r="X1091" s="72">
        <v>100</v>
      </c>
      <c r="Y1091" s="72" t="s">
        <v>114</v>
      </c>
      <c r="Z1091" s="72" t="s">
        <v>114</v>
      </c>
      <c r="AA1091" s="72" t="s">
        <v>114</v>
      </c>
      <c r="AB1091" s="72" t="s">
        <v>114</v>
      </c>
    </row>
    <row r="1092" spans="1:28">
      <c r="A1092" s="30">
        <v>201819</v>
      </c>
      <c r="B1092" s="30" t="s">
        <v>19</v>
      </c>
      <c r="C1092" s="30" t="s">
        <v>356</v>
      </c>
      <c r="D1092" s="30" t="s">
        <v>20</v>
      </c>
      <c r="E1092" s="30" t="s">
        <v>21</v>
      </c>
      <c r="F1092" s="30" t="s">
        <v>22</v>
      </c>
      <c r="G1092" s="30" t="s">
        <v>109</v>
      </c>
      <c r="H1092" s="30" t="s">
        <v>384</v>
      </c>
      <c r="I1092" s="30" t="s">
        <v>391</v>
      </c>
      <c r="J1092" s="7" t="s">
        <v>109</v>
      </c>
      <c r="K1092" s="7" t="s">
        <v>109</v>
      </c>
      <c r="L1092" s="30" t="s">
        <v>32</v>
      </c>
      <c r="M1092" s="30" t="s">
        <v>342</v>
      </c>
      <c r="N1092" s="72">
        <v>9</v>
      </c>
      <c r="O1092" s="72">
        <v>9</v>
      </c>
      <c r="P1092" s="72">
        <v>7</v>
      </c>
      <c r="Q1092" s="72">
        <v>7</v>
      </c>
      <c r="R1092" s="72" t="s">
        <v>114</v>
      </c>
      <c r="S1092" s="72" t="s">
        <v>114</v>
      </c>
      <c r="T1092" s="72" t="s">
        <v>114</v>
      </c>
      <c r="U1092" s="72" t="s">
        <v>114</v>
      </c>
      <c r="V1092" s="72">
        <v>100</v>
      </c>
      <c r="W1092" s="72">
        <v>78</v>
      </c>
      <c r="X1092" s="72">
        <v>78</v>
      </c>
      <c r="Y1092" s="72" t="s">
        <v>114</v>
      </c>
      <c r="Z1092" s="72" t="s">
        <v>114</v>
      </c>
      <c r="AA1092" s="72" t="s">
        <v>114</v>
      </c>
      <c r="AB1092" s="72" t="s">
        <v>114</v>
      </c>
    </row>
    <row r="1093" spans="1:28">
      <c r="A1093" s="30">
        <v>201819</v>
      </c>
      <c r="B1093" s="30" t="s">
        <v>19</v>
      </c>
      <c r="C1093" s="30" t="s">
        <v>356</v>
      </c>
      <c r="D1093" s="30" t="s">
        <v>20</v>
      </c>
      <c r="E1093" s="30" t="s">
        <v>21</v>
      </c>
      <c r="F1093" s="30" t="s">
        <v>22</v>
      </c>
      <c r="G1093" s="30" t="s">
        <v>81</v>
      </c>
      <c r="H1093" s="30" t="s">
        <v>384</v>
      </c>
      <c r="I1093" s="30" t="s">
        <v>387</v>
      </c>
      <c r="J1093" s="7" t="s">
        <v>109</v>
      </c>
      <c r="K1093" s="7" t="s">
        <v>109</v>
      </c>
      <c r="L1093" s="30" t="s">
        <v>32</v>
      </c>
      <c r="M1093" s="30" t="s">
        <v>342</v>
      </c>
      <c r="N1093" s="72">
        <v>586</v>
      </c>
      <c r="O1093" s="72">
        <v>557</v>
      </c>
      <c r="P1093" s="72">
        <v>240</v>
      </c>
      <c r="Q1093" s="72">
        <v>164</v>
      </c>
      <c r="R1093" s="72" t="s">
        <v>114</v>
      </c>
      <c r="S1093" s="72" t="s">
        <v>114</v>
      </c>
      <c r="T1093" s="72" t="s">
        <v>114</v>
      </c>
      <c r="U1093" s="72" t="s">
        <v>114</v>
      </c>
      <c r="V1093" s="72">
        <v>95</v>
      </c>
      <c r="W1093" s="72">
        <v>41</v>
      </c>
      <c r="X1093" s="72">
        <v>28</v>
      </c>
      <c r="Y1093" s="72" t="s">
        <v>114</v>
      </c>
      <c r="Z1093" s="72" t="s">
        <v>114</v>
      </c>
      <c r="AA1093" s="72" t="s">
        <v>114</v>
      </c>
      <c r="AB1093" s="72" t="s">
        <v>114</v>
      </c>
    </row>
    <row r="1094" spans="1:28">
      <c r="A1094" s="30">
        <v>201819</v>
      </c>
      <c r="B1094" s="30" t="s">
        <v>19</v>
      </c>
      <c r="C1094" s="30" t="s">
        <v>356</v>
      </c>
      <c r="D1094" s="30" t="s">
        <v>20</v>
      </c>
      <c r="E1094" s="30" t="s">
        <v>21</v>
      </c>
      <c r="F1094" s="30" t="s">
        <v>22</v>
      </c>
      <c r="G1094" s="30" t="s">
        <v>83</v>
      </c>
      <c r="H1094" s="30" t="s">
        <v>384</v>
      </c>
      <c r="I1094" s="30" t="s">
        <v>387</v>
      </c>
      <c r="J1094" s="7" t="s">
        <v>109</v>
      </c>
      <c r="K1094" s="7" t="s">
        <v>109</v>
      </c>
      <c r="L1094" s="30" t="s">
        <v>32</v>
      </c>
      <c r="M1094" s="30" t="s">
        <v>342</v>
      </c>
      <c r="N1094" s="72">
        <v>377</v>
      </c>
      <c r="O1094" s="72">
        <v>372</v>
      </c>
      <c r="P1094" s="72">
        <v>242</v>
      </c>
      <c r="Q1094" s="72">
        <v>188</v>
      </c>
      <c r="R1094" s="72" t="s">
        <v>114</v>
      </c>
      <c r="S1094" s="72" t="s">
        <v>114</v>
      </c>
      <c r="T1094" s="72" t="s">
        <v>114</v>
      </c>
      <c r="U1094" s="72" t="s">
        <v>114</v>
      </c>
      <c r="V1094" s="72">
        <v>99</v>
      </c>
      <c r="W1094" s="72">
        <v>64</v>
      </c>
      <c r="X1094" s="72">
        <v>50</v>
      </c>
      <c r="Y1094" s="72" t="s">
        <v>114</v>
      </c>
      <c r="Z1094" s="72" t="s">
        <v>114</v>
      </c>
      <c r="AA1094" s="72" t="s">
        <v>114</v>
      </c>
      <c r="AB1094" s="72" t="s">
        <v>114</v>
      </c>
    </row>
    <row r="1095" spans="1:28">
      <c r="A1095" s="30">
        <v>201819</v>
      </c>
      <c r="B1095" s="30" t="s">
        <v>19</v>
      </c>
      <c r="C1095" s="30" t="s">
        <v>356</v>
      </c>
      <c r="D1095" s="30" t="s">
        <v>20</v>
      </c>
      <c r="E1095" s="30" t="s">
        <v>21</v>
      </c>
      <c r="F1095" s="30" t="s">
        <v>22</v>
      </c>
      <c r="G1095" s="30" t="s">
        <v>109</v>
      </c>
      <c r="H1095" s="30" t="s">
        <v>384</v>
      </c>
      <c r="I1095" s="30" t="s">
        <v>387</v>
      </c>
      <c r="J1095" s="7" t="s">
        <v>109</v>
      </c>
      <c r="K1095" s="7" t="s">
        <v>109</v>
      </c>
      <c r="L1095" s="30" t="s">
        <v>32</v>
      </c>
      <c r="M1095" s="30" t="s">
        <v>342</v>
      </c>
      <c r="N1095" s="72">
        <v>963</v>
      </c>
      <c r="O1095" s="72">
        <v>929</v>
      </c>
      <c r="P1095" s="72">
        <v>482</v>
      </c>
      <c r="Q1095" s="72">
        <v>352</v>
      </c>
      <c r="R1095" s="72" t="s">
        <v>114</v>
      </c>
      <c r="S1095" s="72" t="s">
        <v>114</v>
      </c>
      <c r="T1095" s="72" t="s">
        <v>114</v>
      </c>
      <c r="U1095" s="72" t="s">
        <v>114</v>
      </c>
      <c r="V1095" s="72">
        <v>96</v>
      </c>
      <c r="W1095" s="72">
        <v>50</v>
      </c>
      <c r="X1095" s="72">
        <v>37</v>
      </c>
      <c r="Y1095" s="72" t="s">
        <v>114</v>
      </c>
      <c r="Z1095" s="72" t="s">
        <v>114</v>
      </c>
      <c r="AA1095" s="72" t="s">
        <v>114</v>
      </c>
      <c r="AB1095" s="72" t="s">
        <v>114</v>
      </c>
    </row>
    <row r="1096" spans="1:28">
      <c r="A1096" s="30">
        <v>201819</v>
      </c>
      <c r="B1096" s="30" t="s">
        <v>19</v>
      </c>
      <c r="C1096" s="30" t="s">
        <v>356</v>
      </c>
      <c r="D1096" s="30" t="s">
        <v>20</v>
      </c>
      <c r="E1096" s="30" t="s">
        <v>21</v>
      </c>
      <c r="F1096" s="30" t="s">
        <v>22</v>
      </c>
      <c r="G1096" s="30" t="s">
        <v>81</v>
      </c>
      <c r="H1096" s="30" t="s">
        <v>384</v>
      </c>
      <c r="I1096" s="30" t="s">
        <v>388</v>
      </c>
      <c r="J1096" s="7" t="s">
        <v>109</v>
      </c>
      <c r="K1096" s="7" t="s">
        <v>109</v>
      </c>
      <c r="L1096" s="30" t="s">
        <v>32</v>
      </c>
      <c r="M1096" s="30" t="s">
        <v>342</v>
      </c>
      <c r="N1096" s="72">
        <v>23</v>
      </c>
      <c r="O1096" s="72">
        <v>23</v>
      </c>
      <c r="P1096" s="72">
        <v>14</v>
      </c>
      <c r="Q1096" s="72">
        <v>12</v>
      </c>
      <c r="R1096" s="72" t="s">
        <v>114</v>
      </c>
      <c r="S1096" s="72" t="s">
        <v>114</v>
      </c>
      <c r="T1096" s="72" t="s">
        <v>114</v>
      </c>
      <c r="U1096" s="72" t="s">
        <v>114</v>
      </c>
      <c r="V1096" s="72">
        <v>100</v>
      </c>
      <c r="W1096" s="72">
        <v>61</v>
      </c>
      <c r="X1096" s="72">
        <v>52</v>
      </c>
      <c r="Y1096" s="72" t="s">
        <v>114</v>
      </c>
      <c r="Z1096" s="72" t="s">
        <v>114</v>
      </c>
      <c r="AA1096" s="72" t="s">
        <v>114</v>
      </c>
      <c r="AB1096" s="72" t="s">
        <v>114</v>
      </c>
    </row>
    <row r="1097" spans="1:28">
      <c r="A1097" s="30">
        <v>201819</v>
      </c>
      <c r="B1097" s="30" t="s">
        <v>19</v>
      </c>
      <c r="C1097" s="30" t="s">
        <v>356</v>
      </c>
      <c r="D1097" s="30" t="s">
        <v>20</v>
      </c>
      <c r="E1097" s="30" t="s">
        <v>21</v>
      </c>
      <c r="F1097" s="30" t="s">
        <v>22</v>
      </c>
      <c r="G1097" s="30" t="s">
        <v>83</v>
      </c>
      <c r="H1097" s="30" t="s">
        <v>384</v>
      </c>
      <c r="I1097" s="30" t="s">
        <v>388</v>
      </c>
      <c r="J1097" s="7" t="s">
        <v>109</v>
      </c>
      <c r="K1097" s="7" t="s">
        <v>109</v>
      </c>
      <c r="L1097" s="30" t="s">
        <v>32</v>
      </c>
      <c r="M1097" s="30" t="s">
        <v>342</v>
      </c>
      <c r="N1097" s="72">
        <v>4</v>
      </c>
      <c r="O1097" s="72">
        <v>4</v>
      </c>
      <c r="P1097" s="72">
        <v>1</v>
      </c>
      <c r="Q1097" s="72">
        <v>1</v>
      </c>
      <c r="R1097" s="72" t="s">
        <v>114</v>
      </c>
      <c r="S1097" s="72" t="s">
        <v>114</v>
      </c>
      <c r="T1097" s="72" t="s">
        <v>114</v>
      </c>
      <c r="U1097" s="72" t="s">
        <v>114</v>
      </c>
      <c r="V1097" s="72">
        <v>100</v>
      </c>
      <c r="W1097" s="72">
        <v>25</v>
      </c>
      <c r="X1097" s="72">
        <v>25</v>
      </c>
      <c r="Y1097" s="72" t="s">
        <v>114</v>
      </c>
      <c r="Z1097" s="72" t="s">
        <v>114</v>
      </c>
      <c r="AA1097" s="72" t="s">
        <v>114</v>
      </c>
      <c r="AB1097" s="72" t="s">
        <v>114</v>
      </c>
    </row>
    <row r="1098" spans="1:28">
      <c r="A1098" s="30">
        <v>201819</v>
      </c>
      <c r="B1098" s="30" t="s">
        <v>19</v>
      </c>
      <c r="C1098" s="30" t="s">
        <v>356</v>
      </c>
      <c r="D1098" s="30" t="s">
        <v>20</v>
      </c>
      <c r="E1098" s="30" t="s">
        <v>21</v>
      </c>
      <c r="F1098" s="30" t="s">
        <v>22</v>
      </c>
      <c r="G1098" s="30" t="s">
        <v>109</v>
      </c>
      <c r="H1098" s="30" t="s">
        <v>384</v>
      </c>
      <c r="I1098" s="30" t="s">
        <v>388</v>
      </c>
      <c r="J1098" s="7" t="s">
        <v>109</v>
      </c>
      <c r="K1098" s="7" t="s">
        <v>109</v>
      </c>
      <c r="L1098" s="30" t="s">
        <v>32</v>
      </c>
      <c r="M1098" s="30" t="s">
        <v>342</v>
      </c>
      <c r="N1098" s="72">
        <v>27</v>
      </c>
      <c r="O1098" s="72">
        <v>27</v>
      </c>
      <c r="P1098" s="72">
        <v>15</v>
      </c>
      <c r="Q1098" s="72">
        <v>13</v>
      </c>
      <c r="R1098" s="72" t="s">
        <v>114</v>
      </c>
      <c r="S1098" s="72" t="s">
        <v>114</v>
      </c>
      <c r="T1098" s="72" t="s">
        <v>114</v>
      </c>
      <c r="U1098" s="72" t="s">
        <v>114</v>
      </c>
      <c r="V1098" s="72">
        <v>100</v>
      </c>
      <c r="W1098" s="72">
        <v>56</v>
      </c>
      <c r="X1098" s="72">
        <v>48</v>
      </c>
      <c r="Y1098" s="72" t="s">
        <v>114</v>
      </c>
      <c r="Z1098" s="72" t="s">
        <v>114</v>
      </c>
      <c r="AA1098" s="72" t="s">
        <v>114</v>
      </c>
      <c r="AB1098" s="72" t="s">
        <v>114</v>
      </c>
    </row>
    <row r="1099" spans="1:28">
      <c r="A1099" s="30">
        <v>201819</v>
      </c>
      <c r="B1099" s="30" t="s">
        <v>19</v>
      </c>
      <c r="C1099" s="30" t="s">
        <v>356</v>
      </c>
      <c r="D1099" s="30" t="s">
        <v>20</v>
      </c>
      <c r="E1099" s="30" t="s">
        <v>21</v>
      </c>
      <c r="F1099" s="30" t="s">
        <v>22</v>
      </c>
      <c r="G1099" s="30" t="s">
        <v>81</v>
      </c>
      <c r="H1099" s="30" t="s">
        <v>384</v>
      </c>
      <c r="I1099" s="30" t="s">
        <v>392</v>
      </c>
      <c r="J1099" s="7" t="s">
        <v>109</v>
      </c>
      <c r="K1099" s="7" t="s">
        <v>109</v>
      </c>
      <c r="L1099" s="30" t="s">
        <v>32</v>
      </c>
      <c r="M1099" s="30" t="s">
        <v>342</v>
      </c>
      <c r="N1099" s="72">
        <v>17</v>
      </c>
      <c r="O1099" s="72">
        <v>17</v>
      </c>
      <c r="P1099" s="72">
        <v>11</v>
      </c>
      <c r="Q1099" s="72">
        <v>8</v>
      </c>
      <c r="R1099" s="72" t="s">
        <v>114</v>
      </c>
      <c r="S1099" s="72" t="s">
        <v>114</v>
      </c>
      <c r="T1099" s="72" t="s">
        <v>114</v>
      </c>
      <c r="U1099" s="72" t="s">
        <v>114</v>
      </c>
      <c r="V1099" s="72">
        <v>100</v>
      </c>
      <c r="W1099" s="72">
        <v>65</v>
      </c>
      <c r="X1099" s="72">
        <v>47</v>
      </c>
      <c r="Y1099" s="72" t="s">
        <v>114</v>
      </c>
      <c r="Z1099" s="72" t="s">
        <v>114</v>
      </c>
      <c r="AA1099" s="72" t="s">
        <v>114</v>
      </c>
      <c r="AB1099" s="72" t="s">
        <v>114</v>
      </c>
    </row>
    <row r="1100" spans="1:28">
      <c r="A1100" s="30">
        <v>201819</v>
      </c>
      <c r="B1100" s="30" t="s">
        <v>19</v>
      </c>
      <c r="C1100" s="30" t="s">
        <v>356</v>
      </c>
      <c r="D1100" s="30" t="s">
        <v>20</v>
      </c>
      <c r="E1100" s="30" t="s">
        <v>21</v>
      </c>
      <c r="F1100" s="30" t="s">
        <v>22</v>
      </c>
      <c r="G1100" s="30" t="s">
        <v>83</v>
      </c>
      <c r="H1100" s="30" t="s">
        <v>384</v>
      </c>
      <c r="I1100" s="30" t="s">
        <v>392</v>
      </c>
      <c r="J1100" s="7" t="s">
        <v>109</v>
      </c>
      <c r="K1100" s="7" t="s">
        <v>109</v>
      </c>
      <c r="L1100" s="30" t="s">
        <v>32</v>
      </c>
      <c r="M1100" s="30" t="s">
        <v>342</v>
      </c>
      <c r="N1100" s="72">
        <v>12</v>
      </c>
      <c r="O1100" s="72">
        <v>12</v>
      </c>
      <c r="P1100" s="72">
        <v>11</v>
      </c>
      <c r="Q1100" s="72">
        <v>8</v>
      </c>
      <c r="R1100" s="72" t="s">
        <v>114</v>
      </c>
      <c r="S1100" s="72" t="s">
        <v>114</v>
      </c>
      <c r="T1100" s="72" t="s">
        <v>114</v>
      </c>
      <c r="U1100" s="72" t="s">
        <v>114</v>
      </c>
      <c r="V1100" s="72">
        <v>100</v>
      </c>
      <c r="W1100" s="72">
        <v>92</v>
      </c>
      <c r="X1100" s="72">
        <v>67</v>
      </c>
      <c r="Y1100" s="72" t="s">
        <v>114</v>
      </c>
      <c r="Z1100" s="72" t="s">
        <v>114</v>
      </c>
      <c r="AA1100" s="72" t="s">
        <v>114</v>
      </c>
      <c r="AB1100" s="72" t="s">
        <v>114</v>
      </c>
    </row>
    <row r="1101" spans="1:28">
      <c r="A1101" s="30">
        <v>201819</v>
      </c>
      <c r="B1101" s="30" t="s">
        <v>19</v>
      </c>
      <c r="C1101" s="30" t="s">
        <v>356</v>
      </c>
      <c r="D1101" s="30" t="s">
        <v>20</v>
      </c>
      <c r="E1101" s="30" t="s">
        <v>21</v>
      </c>
      <c r="F1101" s="30" t="s">
        <v>22</v>
      </c>
      <c r="G1101" s="30" t="s">
        <v>109</v>
      </c>
      <c r="H1101" s="30" t="s">
        <v>384</v>
      </c>
      <c r="I1101" s="30" t="s">
        <v>392</v>
      </c>
      <c r="J1101" s="7" t="s">
        <v>109</v>
      </c>
      <c r="K1101" s="7" t="s">
        <v>109</v>
      </c>
      <c r="L1101" s="30" t="s">
        <v>32</v>
      </c>
      <c r="M1101" s="30" t="s">
        <v>342</v>
      </c>
      <c r="N1101" s="72">
        <v>29</v>
      </c>
      <c r="O1101" s="72">
        <v>29</v>
      </c>
      <c r="P1101" s="72">
        <v>22</v>
      </c>
      <c r="Q1101" s="72">
        <v>16</v>
      </c>
      <c r="R1101" s="72" t="s">
        <v>114</v>
      </c>
      <c r="S1101" s="72" t="s">
        <v>114</v>
      </c>
      <c r="T1101" s="72" t="s">
        <v>114</v>
      </c>
      <c r="U1101" s="72" t="s">
        <v>114</v>
      </c>
      <c r="V1101" s="72">
        <v>100</v>
      </c>
      <c r="W1101" s="72">
        <v>76</v>
      </c>
      <c r="X1101" s="72">
        <v>55</v>
      </c>
      <c r="Y1101" s="72" t="s">
        <v>114</v>
      </c>
      <c r="Z1101" s="72" t="s">
        <v>114</v>
      </c>
      <c r="AA1101" s="72" t="s">
        <v>114</v>
      </c>
      <c r="AB1101" s="72" t="s">
        <v>114</v>
      </c>
    </row>
    <row r="1102" spans="1:28">
      <c r="A1102" s="30">
        <v>201819</v>
      </c>
      <c r="B1102" s="30" t="s">
        <v>19</v>
      </c>
      <c r="C1102" s="30" t="s">
        <v>356</v>
      </c>
      <c r="D1102" s="30" t="s">
        <v>20</v>
      </c>
      <c r="E1102" s="30" t="s">
        <v>21</v>
      </c>
      <c r="F1102" s="30" t="s">
        <v>22</v>
      </c>
      <c r="G1102" s="30" t="s">
        <v>81</v>
      </c>
      <c r="H1102" s="30" t="s">
        <v>384</v>
      </c>
      <c r="I1102" s="30" t="s">
        <v>385</v>
      </c>
      <c r="J1102" s="7" t="s">
        <v>109</v>
      </c>
      <c r="K1102" s="7" t="s">
        <v>109</v>
      </c>
      <c r="L1102" s="30" t="s">
        <v>33</v>
      </c>
      <c r="M1102" s="30" t="s">
        <v>342</v>
      </c>
      <c r="N1102" s="72">
        <v>30528</v>
      </c>
      <c r="O1102" s="72">
        <v>29756</v>
      </c>
      <c r="P1102" s="72">
        <v>20402</v>
      </c>
      <c r="Q1102" s="72">
        <v>16266</v>
      </c>
      <c r="R1102" s="72" t="s">
        <v>114</v>
      </c>
      <c r="S1102" s="72" t="s">
        <v>114</v>
      </c>
      <c r="T1102" s="72" t="s">
        <v>114</v>
      </c>
      <c r="U1102" s="72" t="s">
        <v>114</v>
      </c>
      <c r="V1102" s="72">
        <v>97</v>
      </c>
      <c r="W1102" s="72">
        <v>67</v>
      </c>
      <c r="X1102" s="72">
        <v>53</v>
      </c>
      <c r="Y1102" s="72" t="s">
        <v>114</v>
      </c>
      <c r="Z1102" s="72" t="s">
        <v>114</v>
      </c>
      <c r="AA1102" s="72" t="s">
        <v>114</v>
      </c>
      <c r="AB1102" s="72" t="s">
        <v>114</v>
      </c>
    </row>
    <row r="1103" spans="1:28">
      <c r="A1103" s="30">
        <v>201819</v>
      </c>
      <c r="B1103" s="30" t="s">
        <v>19</v>
      </c>
      <c r="C1103" s="30" t="s">
        <v>356</v>
      </c>
      <c r="D1103" s="30" t="s">
        <v>20</v>
      </c>
      <c r="E1103" s="30" t="s">
        <v>21</v>
      </c>
      <c r="F1103" s="30" t="s">
        <v>22</v>
      </c>
      <c r="G1103" s="30" t="s">
        <v>83</v>
      </c>
      <c r="H1103" s="30" t="s">
        <v>384</v>
      </c>
      <c r="I1103" s="30" t="s">
        <v>385</v>
      </c>
      <c r="J1103" s="7" t="s">
        <v>109</v>
      </c>
      <c r="K1103" s="7" t="s">
        <v>109</v>
      </c>
      <c r="L1103" s="30" t="s">
        <v>33</v>
      </c>
      <c r="M1103" s="30" t="s">
        <v>342</v>
      </c>
      <c r="N1103" s="72">
        <v>8224</v>
      </c>
      <c r="O1103" s="72">
        <v>8046</v>
      </c>
      <c r="P1103" s="72">
        <v>5897</v>
      </c>
      <c r="Q1103" s="72">
        <v>4883</v>
      </c>
      <c r="R1103" s="72" t="s">
        <v>114</v>
      </c>
      <c r="S1103" s="72" t="s">
        <v>114</v>
      </c>
      <c r="T1103" s="72" t="s">
        <v>114</v>
      </c>
      <c r="U1103" s="72" t="s">
        <v>114</v>
      </c>
      <c r="V1103" s="72">
        <v>98</v>
      </c>
      <c r="W1103" s="72">
        <v>72</v>
      </c>
      <c r="X1103" s="72">
        <v>59</v>
      </c>
      <c r="Y1103" s="72" t="s">
        <v>114</v>
      </c>
      <c r="Z1103" s="72" t="s">
        <v>114</v>
      </c>
      <c r="AA1103" s="72" t="s">
        <v>114</v>
      </c>
      <c r="AB1103" s="72" t="s">
        <v>114</v>
      </c>
    </row>
    <row r="1104" spans="1:28">
      <c r="A1104" s="30">
        <v>201819</v>
      </c>
      <c r="B1104" s="30" t="s">
        <v>19</v>
      </c>
      <c r="C1104" s="30" t="s">
        <v>356</v>
      </c>
      <c r="D1104" s="30" t="s">
        <v>20</v>
      </c>
      <c r="E1104" s="30" t="s">
        <v>21</v>
      </c>
      <c r="F1104" s="30" t="s">
        <v>22</v>
      </c>
      <c r="G1104" s="30" t="s">
        <v>109</v>
      </c>
      <c r="H1104" s="30" t="s">
        <v>384</v>
      </c>
      <c r="I1104" s="30" t="s">
        <v>385</v>
      </c>
      <c r="J1104" s="7" t="s">
        <v>109</v>
      </c>
      <c r="K1104" s="7" t="s">
        <v>109</v>
      </c>
      <c r="L1104" s="30" t="s">
        <v>33</v>
      </c>
      <c r="M1104" s="30" t="s">
        <v>342</v>
      </c>
      <c r="N1104" s="72">
        <v>38752</v>
      </c>
      <c r="O1104" s="72">
        <v>37802</v>
      </c>
      <c r="P1104" s="72">
        <v>26299</v>
      </c>
      <c r="Q1104" s="72">
        <v>21149</v>
      </c>
      <c r="R1104" s="72" t="s">
        <v>114</v>
      </c>
      <c r="S1104" s="72" t="s">
        <v>114</v>
      </c>
      <c r="T1104" s="72" t="s">
        <v>114</v>
      </c>
      <c r="U1104" s="72" t="s">
        <v>114</v>
      </c>
      <c r="V1104" s="72">
        <v>98</v>
      </c>
      <c r="W1104" s="72">
        <v>68</v>
      </c>
      <c r="X1104" s="72">
        <v>55</v>
      </c>
      <c r="Y1104" s="72" t="s">
        <v>114</v>
      </c>
      <c r="Z1104" s="72" t="s">
        <v>114</v>
      </c>
      <c r="AA1104" s="72" t="s">
        <v>114</v>
      </c>
      <c r="AB1104" s="72" t="s">
        <v>114</v>
      </c>
    </row>
    <row r="1105" spans="1:28">
      <c r="A1105" s="30">
        <v>201819</v>
      </c>
      <c r="B1105" s="30" t="s">
        <v>19</v>
      </c>
      <c r="C1105" s="30" t="s">
        <v>356</v>
      </c>
      <c r="D1105" s="30" t="s">
        <v>20</v>
      </c>
      <c r="E1105" s="30" t="s">
        <v>21</v>
      </c>
      <c r="F1105" s="30" t="s">
        <v>22</v>
      </c>
      <c r="G1105" s="30" t="s">
        <v>81</v>
      </c>
      <c r="H1105" s="30" t="s">
        <v>384</v>
      </c>
      <c r="I1105" s="30" t="s">
        <v>393</v>
      </c>
      <c r="J1105" s="7" t="s">
        <v>109</v>
      </c>
      <c r="K1105" s="7" t="s">
        <v>109</v>
      </c>
      <c r="L1105" s="30" t="s">
        <v>33</v>
      </c>
      <c r="M1105" s="30" t="s">
        <v>342</v>
      </c>
      <c r="N1105" s="72">
        <v>47</v>
      </c>
      <c r="O1105" s="72">
        <v>24</v>
      </c>
      <c r="P1105" s="72">
        <v>11</v>
      </c>
      <c r="Q1105" s="72">
        <v>5</v>
      </c>
      <c r="R1105" s="72" t="s">
        <v>114</v>
      </c>
      <c r="S1105" s="72" t="s">
        <v>114</v>
      </c>
      <c r="T1105" s="72" t="s">
        <v>114</v>
      </c>
      <c r="U1105" s="72" t="s">
        <v>114</v>
      </c>
      <c r="V1105" s="72">
        <v>51</v>
      </c>
      <c r="W1105" s="72">
        <v>23</v>
      </c>
      <c r="X1105" s="72">
        <v>11</v>
      </c>
      <c r="Y1105" s="72" t="s">
        <v>114</v>
      </c>
      <c r="Z1105" s="72" t="s">
        <v>114</v>
      </c>
      <c r="AA1105" s="72" t="s">
        <v>114</v>
      </c>
      <c r="AB1105" s="72" t="s">
        <v>114</v>
      </c>
    </row>
    <row r="1106" spans="1:28">
      <c r="A1106" s="30">
        <v>201819</v>
      </c>
      <c r="B1106" s="30" t="s">
        <v>19</v>
      </c>
      <c r="C1106" s="30" t="s">
        <v>356</v>
      </c>
      <c r="D1106" s="30" t="s">
        <v>20</v>
      </c>
      <c r="E1106" s="30" t="s">
        <v>21</v>
      </c>
      <c r="F1106" s="30" t="s">
        <v>22</v>
      </c>
      <c r="G1106" s="30" t="s">
        <v>83</v>
      </c>
      <c r="H1106" s="30" t="s">
        <v>384</v>
      </c>
      <c r="I1106" s="30" t="s">
        <v>393</v>
      </c>
      <c r="J1106" s="7" t="s">
        <v>109</v>
      </c>
      <c r="K1106" s="7" t="s">
        <v>109</v>
      </c>
      <c r="L1106" s="30" t="s">
        <v>33</v>
      </c>
      <c r="M1106" s="30" t="s">
        <v>342</v>
      </c>
      <c r="N1106" s="72">
        <v>38</v>
      </c>
      <c r="O1106" s="72">
        <v>20</v>
      </c>
      <c r="P1106" s="72">
        <v>1</v>
      </c>
      <c r="Q1106" s="72">
        <v>0</v>
      </c>
      <c r="R1106" s="72" t="s">
        <v>114</v>
      </c>
      <c r="S1106" s="72" t="s">
        <v>114</v>
      </c>
      <c r="T1106" s="72" t="s">
        <v>114</v>
      </c>
      <c r="U1106" s="72" t="s">
        <v>114</v>
      </c>
      <c r="V1106" s="72">
        <v>53</v>
      </c>
      <c r="W1106" s="72">
        <v>3</v>
      </c>
      <c r="X1106" s="72">
        <v>0</v>
      </c>
      <c r="Y1106" s="72" t="s">
        <v>114</v>
      </c>
      <c r="Z1106" s="72" t="s">
        <v>114</v>
      </c>
      <c r="AA1106" s="72" t="s">
        <v>114</v>
      </c>
      <c r="AB1106" s="72" t="s">
        <v>114</v>
      </c>
    </row>
    <row r="1107" spans="1:28">
      <c r="A1107" s="30">
        <v>201819</v>
      </c>
      <c r="B1107" s="30" t="s">
        <v>19</v>
      </c>
      <c r="C1107" s="30" t="s">
        <v>356</v>
      </c>
      <c r="D1107" s="30" t="s">
        <v>20</v>
      </c>
      <c r="E1107" s="30" t="s">
        <v>21</v>
      </c>
      <c r="F1107" s="30" t="s">
        <v>22</v>
      </c>
      <c r="G1107" s="30" t="s">
        <v>109</v>
      </c>
      <c r="H1107" s="30" t="s">
        <v>384</v>
      </c>
      <c r="I1107" s="30" t="s">
        <v>393</v>
      </c>
      <c r="J1107" s="7" t="s">
        <v>109</v>
      </c>
      <c r="K1107" s="7" t="s">
        <v>109</v>
      </c>
      <c r="L1107" s="30" t="s">
        <v>33</v>
      </c>
      <c r="M1107" s="30" t="s">
        <v>342</v>
      </c>
      <c r="N1107" s="72">
        <v>85</v>
      </c>
      <c r="O1107" s="72">
        <v>44</v>
      </c>
      <c r="P1107" s="72">
        <v>12</v>
      </c>
      <c r="Q1107" s="72">
        <v>5</v>
      </c>
      <c r="R1107" s="72" t="s">
        <v>114</v>
      </c>
      <c r="S1107" s="72" t="s">
        <v>114</v>
      </c>
      <c r="T1107" s="72" t="s">
        <v>114</v>
      </c>
      <c r="U1107" s="72" t="s">
        <v>114</v>
      </c>
      <c r="V1107" s="72">
        <v>52</v>
      </c>
      <c r="W1107" s="72">
        <v>14</v>
      </c>
      <c r="X1107" s="72">
        <v>6</v>
      </c>
      <c r="Y1107" s="72" t="s">
        <v>114</v>
      </c>
      <c r="Z1107" s="72" t="s">
        <v>114</v>
      </c>
      <c r="AA1107" s="72" t="s">
        <v>114</v>
      </c>
      <c r="AB1107" s="72" t="s">
        <v>114</v>
      </c>
    </row>
    <row r="1108" spans="1:28">
      <c r="A1108" s="30">
        <v>201819</v>
      </c>
      <c r="B1108" s="30" t="s">
        <v>19</v>
      </c>
      <c r="C1108" s="30" t="s">
        <v>356</v>
      </c>
      <c r="D1108" s="30" t="s">
        <v>20</v>
      </c>
      <c r="E1108" s="30" t="s">
        <v>21</v>
      </c>
      <c r="F1108" s="30" t="s">
        <v>22</v>
      </c>
      <c r="G1108" s="30" t="s">
        <v>81</v>
      </c>
      <c r="H1108" s="30" t="s">
        <v>384</v>
      </c>
      <c r="I1108" s="30" t="s">
        <v>389</v>
      </c>
      <c r="J1108" s="7" t="s">
        <v>109</v>
      </c>
      <c r="K1108" s="7" t="s">
        <v>109</v>
      </c>
      <c r="L1108" s="30" t="s">
        <v>33</v>
      </c>
      <c r="M1108" s="30" t="s">
        <v>342</v>
      </c>
      <c r="N1108" s="72">
        <v>1263</v>
      </c>
      <c r="O1108" s="72">
        <v>1235</v>
      </c>
      <c r="P1108" s="72">
        <v>827</v>
      </c>
      <c r="Q1108" s="72">
        <v>627</v>
      </c>
      <c r="R1108" s="72" t="s">
        <v>114</v>
      </c>
      <c r="S1108" s="72" t="s">
        <v>114</v>
      </c>
      <c r="T1108" s="72" t="s">
        <v>114</v>
      </c>
      <c r="U1108" s="72" t="s">
        <v>114</v>
      </c>
      <c r="V1108" s="72">
        <v>98</v>
      </c>
      <c r="W1108" s="72">
        <v>65</v>
      </c>
      <c r="X1108" s="72">
        <v>50</v>
      </c>
      <c r="Y1108" s="72" t="s">
        <v>114</v>
      </c>
      <c r="Z1108" s="72" t="s">
        <v>114</v>
      </c>
      <c r="AA1108" s="72" t="s">
        <v>114</v>
      </c>
      <c r="AB1108" s="72" t="s">
        <v>114</v>
      </c>
    </row>
    <row r="1109" spans="1:28">
      <c r="A1109" s="30">
        <v>201819</v>
      </c>
      <c r="B1109" s="30" t="s">
        <v>19</v>
      </c>
      <c r="C1109" s="30" t="s">
        <v>356</v>
      </c>
      <c r="D1109" s="30" t="s">
        <v>20</v>
      </c>
      <c r="E1109" s="30" t="s">
        <v>21</v>
      </c>
      <c r="F1109" s="30" t="s">
        <v>22</v>
      </c>
      <c r="G1109" s="30" t="s">
        <v>83</v>
      </c>
      <c r="H1109" s="30" t="s">
        <v>384</v>
      </c>
      <c r="I1109" s="30" t="s">
        <v>389</v>
      </c>
      <c r="J1109" s="7" t="s">
        <v>109</v>
      </c>
      <c r="K1109" s="7" t="s">
        <v>109</v>
      </c>
      <c r="L1109" s="30" t="s">
        <v>33</v>
      </c>
      <c r="M1109" s="30" t="s">
        <v>342</v>
      </c>
      <c r="N1109" s="72">
        <v>431</v>
      </c>
      <c r="O1109" s="72">
        <v>419</v>
      </c>
      <c r="P1109" s="72">
        <v>287</v>
      </c>
      <c r="Q1109" s="72">
        <v>219</v>
      </c>
      <c r="R1109" s="72" t="s">
        <v>114</v>
      </c>
      <c r="S1109" s="72" t="s">
        <v>114</v>
      </c>
      <c r="T1109" s="72" t="s">
        <v>114</v>
      </c>
      <c r="U1109" s="72" t="s">
        <v>114</v>
      </c>
      <c r="V1109" s="72">
        <v>97</v>
      </c>
      <c r="W1109" s="72">
        <v>67</v>
      </c>
      <c r="X1109" s="72">
        <v>51</v>
      </c>
      <c r="Y1109" s="72" t="s">
        <v>114</v>
      </c>
      <c r="Z1109" s="72" t="s">
        <v>114</v>
      </c>
      <c r="AA1109" s="72" t="s">
        <v>114</v>
      </c>
      <c r="AB1109" s="72" t="s">
        <v>114</v>
      </c>
    </row>
    <row r="1110" spans="1:28">
      <c r="A1110" s="30">
        <v>201819</v>
      </c>
      <c r="B1110" s="30" t="s">
        <v>19</v>
      </c>
      <c r="C1110" s="30" t="s">
        <v>356</v>
      </c>
      <c r="D1110" s="30" t="s">
        <v>20</v>
      </c>
      <c r="E1110" s="30" t="s">
        <v>21</v>
      </c>
      <c r="F1110" s="30" t="s">
        <v>22</v>
      </c>
      <c r="G1110" s="30" t="s">
        <v>109</v>
      </c>
      <c r="H1110" s="30" t="s">
        <v>384</v>
      </c>
      <c r="I1110" s="30" t="s">
        <v>389</v>
      </c>
      <c r="J1110" s="7" t="s">
        <v>109</v>
      </c>
      <c r="K1110" s="7" t="s">
        <v>109</v>
      </c>
      <c r="L1110" s="30" t="s">
        <v>33</v>
      </c>
      <c r="M1110" s="30" t="s">
        <v>342</v>
      </c>
      <c r="N1110" s="72">
        <v>1694</v>
      </c>
      <c r="O1110" s="72">
        <v>1654</v>
      </c>
      <c r="P1110" s="72">
        <v>1114</v>
      </c>
      <c r="Q1110" s="72">
        <v>846</v>
      </c>
      <c r="R1110" s="72" t="s">
        <v>114</v>
      </c>
      <c r="S1110" s="72" t="s">
        <v>114</v>
      </c>
      <c r="T1110" s="72" t="s">
        <v>114</v>
      </c>
      <c r="U1110" s="72" t="s">
        <v>114</v>
      </c>
      <c r="V1110" s="72">
        <v>98</v>
      </c>
      <c r="W1110" s="72">
        <v>66</v>
      </c>
      <c r="X1110" s="72">
        <v>50</v>
      </c>
      <c r="Y1110" s="72" t="s">
        <v>114</v>
      </c>
      <c r="Z1110" s="72" t="s">
        <v>114</v>
      </c>
      <c r="AA1110" s="72" t="s">
        <v>114</v>
      </c>
      <c r="AB1110" s="72" t="s">
        <v>114</v>
      </c>
    </row>
    <row r="1111" spans="1:28">
      <c r="A1111" s="30">
        <v>201819</v>
      </c>
      <c r="B1111" s="30" t="s">
        <v>19</v>
      </c>
      <c r="C1111" s="30" t="s">
        <v>356</v>
      </c>
      <c r="D1111" s="30" t="s">
        <v>20</v>
      </c>
      <c r="E1111" s="30" t="s">
        <v>21</v>
      </c>
      <c r="F1111" s="30" t="s">
        <v>22</v>
      </c>
      <c r="G1111" s="30" t="s">
        <v>81</v>
      </c>
      <c r="H1111" s="30" t="s">
        <v>384</v>
      </c>
      <c r="I1111" s="30" t="s">
        <v>386</v>
      </c>
      <c r="J1111" s="7" t="s">
        <v>109</v>
      </c>
      <c r="K1111" s="7" t="s">
        <v>109</v>
      </c>
      <c r="L1111" s="30" t="s">
        <v>33</v>
      </c>
      <c r="M1111" s="30" t="s">
        <v>342</v>
      </c>
      <c r="N1111" s="72">
        <v>2428</v>
      </c>
      <c r="O1111" s="72">
        <v>2416</v>
      </c>
      <c r="P1111" s="72">
        <v>2020</v>
      </c>
      <c r="Q1111" s="72">
        <v>1741</v>
      </c>
      <c r="R1111" s="72" t="s">
        <v>114</v>
      </c>
      <c r="S1111" s="72" t="s">
        <v>114</v>
      </c>
      <c r="T1111" s="72" t="s">
        <v>114</v>
      </c>
      <c r="U1111" s="72" t="s">
        <v>114</v>
      </c>
      <c r="V1111" s="72">
        <v>100</v>
      </c>
      <c r="W1111" s="72">
        <v>83</v>
      </c>
      <c r="X1111" s="72">
        <v>72</v>
      </c>
      <c r="Y1111" s="72" t="s">
        <v>114</v>
      </c>
      <c r="Z1111" s="72" t="s">
        <v>114</v>
      </c>
      <c r="AA1111" s="72" t="s">
        <v>114</v>
      </c>
      <c r="AB1111" s="72" t="s">
        <v>114</v>
      </c>
    </row>
    <row r="1112" spans="1:28">
      <c r="A1112" s="30">
        <v>201819</v>
      </c>
      <c r="B1112" s="30" t="s">
        <v>19</v>
      </c>
      <c r="C1112" s="30" t="s">
        <v>356</v>
      </c>
      <c r="D1112" s="30" t="s">
        <v>20</v>
      </c>
      <c r="E1112" s="30" t="s">
        <v>21</v>
      </c>
      <c r="F1112" s="30" t="s">
        <v>22</v>
      </c>
      <c r="G1112" s="30" t="s">
        <v>83</v>
      </c>
      <c r="H1112" s="30" t="s">
        <v>384</v>
      </c>
      <c r="I1112" s="30" t="s">
        <v>386</v>
      </c>
      <c r="J1112" s="7" t="s">
        <v>109</v>
      </c>
      <c r="K1112" s="7" t="s">
        <v>109</v>
      </c>
      <c r="L1112" s="30" t="s">
        <v>33</v>
      </c>
      <c r="M1112" s="30" t="s">
        <v>342</v>
      </c>
      <c r="N1112" s="72">
        <v>1279</v>
      </c>
      <c r="O1112" s="72">
        <v>1272</v>
      </c>
      <c r="P1112" s="72">
        <v>1092</v>
      </c>
      <c r="Q1112" s="72">
        <v>944</v>
      </c>
      <c r="R1112" s="72" t="s">
        <v>114</v>
      </c>
      <c r="S1112" s="72" t="s">
        <v>114</v>
      </c>
      <c r="T1112" s="72" t="s">
        <v>114</v>
      </c>
      <c r="U1112" s="72" t="s">
        <v>114</v>
      </c>
      <c r="V1112" s="72">
        <v>99</v>
      </c>
      <c r="W1112" s="72">
        <v>85</v>
      </c>
      <c r="X1112" s="72">
        <v>74</v>
      </c>
      <c r="Y1112" s="72" t="s">
        <v>114</v>
      </c>
      <c r="Z1112" s="72" t="s">
        <v>114</v>
      </c>
      <c r="AA1112" s="72" t="s">
        <v>114</v>
      </c>
      <c r="AB1112" s="72" t="s">
        <v>114</v>
      </c>
    </row>
    <row r="1113" spans="1:28">
      <c r="A1113" s="30">
        <v>201819</v>
      </c>
      <c r="B1113" s="30" t="s">
        <v>19</v>
      </c>
      <c r="C1113" s="30" t="s">
        <v>356</v>
      </c>
      <c r="D1113" s="30" t="s">
        <v>20</v>
      </c>
      <c r="E1113" s="30" t="s">
        <v>21</v>
      </c>
      <c r="F1113" s="30" t="s">
        <v>22</v>
      </c>
      <c r="G1113" s="30" t="s">
        <v>109</v>
      </c>
      <c r="H1113" s="30" t="s">
        <v>384</v>
      </c>
      <c r="I1113" s="30" t="s">
        <v>386</v>
      </c>
      <c r="J1113" s="7" t="s">
        <v>109</v>
      </c>
      <c r="K1113" s="7" t="s">
        <v>109</v>
      </c>
      <c r="L1113" s="30" t="s">
        <v>33</v>
      </c>
      <c r="M1113" s="30" t="s">
        <v>342</v>
      </c>
      <c r="N1113" s="72">
        <v>3707</v>
      </c>
      <c r="O1113" s="72">
        <v>3688</v>
      </c>
      <c r="P1113" s="72">
        <v>3112</v>
      </c>
      <c r="Q1113" s="72">
        <v>2685</v>
      </c>
      <c r="R1113" s="72" t="s">
        <v>114</v>
      </c>
      <c r="S1113" s="72" t="s">
        <v>114</v>
      </c>
      <c r="T1113" s="72" t="s">
        <v>114</v>
      </c>
      <c r="U1113" s="72" t="s">
        <v>114</v>
      </c>
      <c r="V1113" s="72">
        <v>99</v>
      </c>
      <c r="W1113" s="72">
        <v>84</v>
      </c>
      <c r="X1113" s="72">
        <v>72</v>
      </c>
      <c r="Y1113" s="72" t="s">
        <v>114</v>
      </c>
      <c r="Z1113" s="72" t="s">
        <v>114</v>
      </c>
      <c r="AA1113" s="72" t="s">
        <v>114</v>
      </c>
      <c r="AB1113" s="72" t="s">
        <v>114</v>
      </c>
    </row>
    <row r="1114" spans="1:28">
      <c r="A1114" s="30">
        <v>201819</v>
      </c>
      <c r="B1114" s="30" t="s">
        <v>19</v>
      </c>
      <c r="C1114" s="30" t="s">
        <v>356</v>
      </c>
      <c r="D1114" s="30" t="s">
        <v>20</v>
      </c>
      <c r="E1114" s="30" t="s">
        <v>21</v>
      </c>
      <c r="F1114" s="30" t="s">
        <v>22</v>
      </c>
      <c r="G1114" s="30" t="s">
        <v>81</v>
      </c>
      <c r="H1114" s="30" t="s">
        <v>384</v>
      </c>
      <c r="I1114" s="30" t="s">
        <v>391</v>
      </c>
      <c r="J1114" s="7" t="s">
        <v>109</v>
      </c>
      <c r="K1114" s="7" t="s">
        <v>109</v>
      </c>
      <c r="L1114" s="30" t="s">
        <v>33</v>
      </c>
      <c r="M1114" s="30" t="s">
        <v>342</v>
      </c>
      <c r="N1114" s="72">
        <v>42</v>
      </c>
      <c r="O1114" s="72">
        <v>33</v>
      </c>
      <c r="P1114" s="72">
        <v>17</v>
      </c>
      <c r="Q1114" s="72">
        <v>13</v>
      </c>
      <c r="R1114" s="72" t="s">
        <v>114</v>
      </c>
      <c r="S1114" s="72" t="s">
        <v>114</v>
      </c>
      <c r="T1114" s="72" t="s">
        <v>114</v>
      </c>
      <c r="U1114" s="72" t="s">
        <v>114</v>
      </c>
      <c r="V1114" s="72">
        <v>79</v>
      </c>
      <c r="W1114" s="72">
        <v>40</v>
      </c>
      <c r="X1114" s="72">
        <v>31</v>
      </c>
      <c r="Y1114" s="72" t="s">
        <v>114</v>
      </c>
      <c r="Z1114" s="72" t="s">
        <v>114</v>
      </c>
      <c r="AA1114" s="72" t="s">
        <v>114</v>
      </c>
      <c r="AB1114" s="72" t="s">
        <v>114</v>
      </c>
    </row>
    <row r="1115" spans="1:28">
      <c r="A1115" s="30">
        <v>201819</v>
      </c>
      <c r="B1115" s="30" t="s">
        <v>19</v>
      </c>
      <c r="C1115" s="30" t="s">
        <v>356</v>
      </c>
      <c r="D1115" s="30" t="s">
        <v>20</v>
      </c>
      <c r="E1115" s="30" t="s">
        <v>21</v>
      </c>
      <c r="F1115" s="30" t="s">
        <v>22</v>
      </c>
      <c r="G1115" s="30" t="s">
        <v>83</v>
      </c>
      <c r="H1115" s="30" t="s">
        <v>384</v>
      </c>
      <c r="I1115" s="30" t="s">
        <v>391</v>
      </c>
      <c r="J1115" s="7" t="s">
        <v>109</v>
      </c>
      <c r="K1115" s="7" t="s">
        <v>109</v>
      </c>
      <c r="L1115" s="30" t="s">
        <v>33</v>
      </c>
      <c r="M1115" s="30" t="s">
        <v>342</v>
      </c>
      <c r="N1115" s="72">
        <v>4</v>
      </c>
      <c r="O1115" s="72">
        <v>2</v>
      </c>
      <c r="P1115" s="72">
        <v>0</v>
      </c>
      <c r="Q1115" s="72">
        <v>0</v>
      </c>
      <c r="R1115" s="72" t="s">
        <v>114</v>
      </c>
      <c r="S1115" s="72" t="s">
        <v>114</v>
      </c>
      <c r="T1115" s="72" t="s">
        <v>114</v>
      </c>
      <c r="U1115" s="72" t="s">
        <v>114</v>
      </c>
      <c r="V1115" s="72">
        <v>50</v>
      </c>
      <c r="W1115" s="72">
        <v>0</v>
      </c>
      <c r="X1115" s="72">
        <v>0</v>
      </c>
      <c r="Y1115" s="72" t="s">
        <v>114</v>
      </c>
      <c r="Z1115" s="72" t="s">
        <v>114</v>
      </c>
      <c r="AA1115" s="72" t="s">
        <v>114</v>
      </c>
      <c r="AB1115" s="72" t="s">
        <v>114</v>
      </c>
    </row>
    <row r="1116" spans="1:28">
      <c r="A1116" s="30">
        <v>201819</v>
      </c>
      <c r="B1116" s="30" t="s">
        <v>19</v>
      </c>
      <c r="C1116" s="30" t="s">
        <v>356</v>
      </c>
      <c r="D1116" s="30" t="s">
        <v>20</v>
      </c>
      <c r="E1116" s="30" t="s">
        <v>21</v>
      </c>
      <c r="F1116" s="30" t="s">
        <v>22</v>
      </c>
      <c r="G1116" s="30" t="s">
        <v>109</v>
      </c>
      <c r="H1116" s="30" t="s">
        <v>384</v>
      </c>
      <c r="I1116" s="30" t="s">
        <v>391</v>
      </c>
      <c r="J1116" s="7" t="s">
        <v>109</v>
      </c>
      <c r="K1116" s="7" t="s">
        <v>109</v>
      </c>
      <c r="L1116" s="30" t="s">
        <v>33</v>
      </c>
      <c r="M1116" s="30" t="s">
        <v>342</v>
      </c>
      <c r="N1116" s="72">
        <v>46</v>
      </c>
      <c r="O1116" s="72">
        <v>35</v>
      </c>
      <c r="P1116" s="72">
        <v>17</v>
      </c>
      <c r="Q1116" s="72">
        <v>13</v>
      </c>
      <c r="R1116" s="72" t="s">
        <v>114</v>
      </c>
      <c r="S1116" s="72" t="s">
        <v>114</v>
      </c>
      <c r="T1116" s="72" t="s">
        <v>114</v>
      </c>
      <c r="U1116" s="72" t="s">
        <v>114</v>
      </c>
      <c r="V1116" s="72">
        <v>76</v>
      </c>
      <c r="W1116" s="72">
        <v>37</v>
      </c>
      <c r="X1116" s="72">
        <v>28</v>
      </c>
      <c r="Y1116" s="72" t="s">
        <v>114</v>
      </c>
      <c r="Z1116" s="72" t="s">
        <v>114</v>
      </c>
      <c r="AA1116" s="72" t="s">
        <v>114</v>
      </c>
      <c r="AB1116" s="72" t="s">
        <v>114</v>
      </c>
    </row>
    <row r="1117" spans="1:28">
      <c r="A1117" s="30">
        <v>201819</v>
      </c>
      <c r="B1117" s="30" t="s">
        <v>19</v>
      </c>
      <c r="C1117" s="30" t="s">
        <v>356</v>
      </c>
      <c r="D1117" s="30" t="s">
        <v>20</v>
      </c>
      <c r="E1117" s="30" t="s">
        <v>21</v>
      </c>
      <c r="F1117" s="30" t="s">
        <v>22</v>
      </c>
      <c r="G1117" s="30" t="s">
        <v>81</v>
      </c>
      <c r="H1117" s="30" t="s">
        <v>384</v>
      </c>
      <c r="I1117" s="30" t="s">
        <v>390</v>
      </c>
      <c r="J1117" s="7" t="s">
        <v>109</v>
      </c>
      <c r="K1117" s="7" t="s">
        <v>109</v>
      </c>
      <c r="L1117" s="30" t="s">
        <v>33</v>
      </c>
      <c r="M1117" s="30" t="s">
        <v>342</v>
      </c>
      <c r="N1117" s="72">
        <v>15</v>
      </c>
      <c r="O1117" s="72">
        <v>11</v>
      </c>
      <c r="P1117" s="72">
        <v>2</v>
      </c>
      <c r="Q1117" s="72">
        <v>2</v>
      </c>
      <c r="R1117" s="72" t="s">
        <v>114</v>
      </c>
      <c r="S1117" s="72" t="s">
        <v>114</v>
      </c>
      <c r="T1117" s="72" t="s">
        <v>114</v>
      </c>
      <c r="U1117" s="72" t="s">
        <v>114</v>
      </c>
      <c r="V1117" s="72">
        <v>73</v>
      </c>
      <c r="W1117" s="72">
        <v>13</v>
      </c>
      <c r="X1117" s="72">
        <v>13</v>
      </c>
      <c r="Y1117" s="72" t="s">
        <v>114</v>
      </c>
      <c r="Z1117" s="72" t="s">
        <v>114</v>
      </c>
      <c r="AA1117" s="72" t="s">
        <v>114</v>
      </c>
      <c r="AB1117" s="72" t="s">
        <v>114</v>
      </c>
    </row>
    <row r="1118" spans="1:28">
      <c r="A1118" s="30">
        <v>201819</v>
      </c>
      <c r="B1118" s="30" t="s">
        <v>19</v>
      </c>
      <c r="C1118" s="30" t="s">
        <v>356</v>
      </c>
      <c r="D1118" s="30" t="s">
        <v>20</v>
      </c>
      <c r="E1118" s="30" t="s">
        <v>21</v>
      </c>
      <c r="F1118" s="30" t="s">
        <v>22</v>
      </c>
      <c r="G1118" s="30" t="s">
        <v>83</v>
      </c>
      <c r="H1118" s="30" t="s">
        <v>384</v>
      </c>
      <c r="I1118" s="30" t="s">
        <v>390</v>
      </c>
      <c r="J1118" s="7" t="s">
        <v>109</v>
      </c>
      <c r="K1118" s="7" t="s">
        <v>109</v>
      </c>
      <c r="L1118" s="30" t="s">
        <v>33</v>
      </c>
      <c r="M1118" s="30" t="s">
        <v>342</v>
      </c>
      <c r="N1118" s="72">
        <v>1</v>
      </c>
      <c r="O1118" s="72">
        <v>1</v>
      </c>
      <c r="P1118" s="72">
        <v>0</v>
      </c>
      <c r="Q1118" s="72">
        <v>0</v>
      </c>
      <c r="R1118" s="72" t="s">
        <v>114</v>
      </c>
      <c r="S1118" s="72" t="s">
        <v>114</v>
      </c>
      <c r="T1118" s="72" t="s">
        <v>114</v>
      </c>
      <c r="U1118" s="72" t="s">
        <v>114</v>
      </c>
      <c r="V1118" s="72">
        <v>100</v>
      </c>
      <c r="W1118" s="72">
        <v>0</v>
      </c>
      <c r="X1118" s="72">
        <v>0</v>
      </c>
      <c r="Y1118" s="72" t="s">
        <v>114</v>
      </c>
      <c r="Z1118" s="72" t="s">
        <v>114</v>
      </c>
      <c r="AA1118" s="72" t="s">
        <v>114</v>
      </c>
      <c r="AB1118" s="72" t="s">
        <v>114</v>
      </c>
    </row>
    <row r="1119" spans="1:28">
      <c r="A1119" s="30">
        <v>201819</v>
      </c>
      <c r="B1119" s="30" t="s">
        <v>19</v>
      </c>
      <c r="C1119" s="30" t="s">
        <v>356</v>
      </c>
      <c r="D1119" s="30" t="s">
        <v>20</v>
      </c>
      <c r="E1119" s="30" t="s">
        <v>21</v>
      </c>
      <c r="F1119" s="30" t="s">
        <v>22</v>
      </c>
      <c r="G1119" s="30" t="s">
        <v>109</v>
      </c>
      <c r="H1119" s="30" t="s">
        <v>384</v>
      </c>
      <c r="I1119" s="30" t="s">
        <v>390</v>
      </c>
      <c r="J1119" s="7" t="s">
        <v>109</v>
      </c>
      <c r="K1119" s="7" t="s">
        <v>109</v>
      </c>
      <c r="L1119" s="30" t="s">
        <v>33</v>
      </c>
      <c r="M1119" s="30" t="s">
        <v>342</v>
      </c>
      <c r="N1119" s="72">
        <v>16</v>
      </c>
      <c r="O1119" s="72">
        <v>12</v>
      </c>
      <c r="P1119" s="72">
        <v>2</v>
      </c>
      <c r="Q1119" s="72">
        <v>2</v>
      </c>
      <c r="R1119" s="72" t="s">
        <v>114</v>
      </c>
      <c r="S1119" s="72" t="s">
        <v>114</v>
      </c>
      <c r="T1119" s="72" t="s">
        <v>114</v>
      </c>
      <c r="U1119" s="72" t="s">
        <v>114</v>
      </c>
      <c r="V1119" s="72">
        <v>75</v>
      </c>
      <c r="W1119" s="72">
        <v>13</v>
      </c>
      <c r="X1119" s="72">
        <v>13</v>
      </c>
      <c r="Y1119" s="72" t="s">
        <v>114</v>
      </c>
      <c r="Z1119" s="72" t="s">
        <v>114</v>
      </c>
      <c r="AA1119" s="72" t="s">
        <v>114</v>
      </c>
      <c r="AB1119" s="72" t="s">
        <v>114</v>
      </c>
    </row>
    <row r="1120" spans="1:28">
      <c r="A1120" s="30">
        <v>201819</v>
      </c>
      <c r="B1120" s="30" t="s">
        <v>19</v>
      </c>
      <c r="C1120" s="30" t="s">
        <v>356</v>
      </c>
      <c r="D1120" s="30" t="s">
        <v>20</v>
      </c>
      <c r="E1120" s="30" t="s">
        <v>21</v>
      </c>
      <c r="F1120" s="30" t="s">
        <v>22</v>
      </c>
      <c r="G1120" s="30" t="s">
        <v>81</v>
      </c>
      <c r="H1120" s="30" t="s">
        <v>384</v>
      </c>
      <c r="I1120" s="30" t="s">
        <v>387</v>
      </c>
      <c r="J1120" s="7" t="s">
        <v>109</v>
      </c>
      <c r="K1120" s="7" t="s">
        <v>109</v>
      </c>
      <c r="L1120" s="30" t="s">
        <v>33</v>
      </c>
      <c r="M1120" s="30" t="s">
        <v>342</v>
      </c>
      <c r="N1120" s="72">
        <v>9733</v>
      </c>
      <c r="O1120" s="72">
        <v>9149</v>
      </c>
      <c r="P1120" s="72">
        <v>4851</v>
      </c>
      <c r="Q1120" s="72">
        <v>3439</v>
      </c>
      <c r="R1120" s="72" t="s">
        <v>114</v>
      </c>
      <c r="S1120" s="72" t="s">
        <v>114</v>
      </c>
      <c r="T1120" s="72" t="s">
        <v>114</v>
      </c>
      <c r="U1120" s="72" t="s">
        <v>114</v>
      </c>
      <c r="V1120" s="72">
        <v>94</v>
      </c>
      <c r="W1120" s="72">
        <v>50</v>
      </c>
      <c r="X1120" s="72">
        <v>35</v>
      </c>
      <c r="Y1120" s="72" t="s">
        <v>114</v>
      </c>
      <c r="Z1120" s="72" t="s">
        <v>114</v>
      </c>
      <c r="AA1120" s="72" t="s">
        <v>114</v>
      </c>
      <c r="AB1120" s="72" t="s">
        <v>114</v>
      </c>
    </row>
    <row r="1121" spans="1:28">
      <c r="A1121" s="30">
        <v>201819</v>
      </c>
      <c r="B1121" s="30" t="s">
        <v>19</v>
      </c>
      <c r="C1121" s="30" t="s">
        <v>356</v>
      </c>
      <c r="D1121" s="30" t="s">
        <v>20</v>
      </c>
      <c r="E1121" s="30" t="s">
        <v>21</v>
      </c>
      <c r="F1121" s="30" t="s">
        <v>22</v>
      </c>
      <c r="G1121" s="30" t="s">
        <v>83</v>
      </c>
      <c r="H1121" s="30" t="s">
        <v>384</v>
      </c>
      <c r="I1121" s="30" t="s">
        <v>387</v>
      </c>
      <c r="J1121" s="7" t="s">
        <v>109</v>
      </c>
      <c r="K1121" s="7" t="s">
        <v>109</v>
      </c>
      <c r="L1121" s="30" t="s">
        <v>33</v>
      </c>
      <c r="M1121" s="30" t="s">
        <v>342</v>
      </c>
      <c r="N1121" s="72">
        <v>2407</v>
      </c>
      <c r="O1121" s="72">
        <v>2264</v>
      </c>
      <c r="P1121" s="72">
        <v>1265</v>
      </c>
      <c r="Q1121" s="72">
        <v>874</v>
      </c>
      <c r="R1121" s="72" t="s">
        <v>114</v>
      </c>
      <c r="S1121" s="72" t="s">
        <v>114</v>
      </c>
      <c r="T1121" s="72" t="s">
        <v>114</v>
      </c>
      <c r="U1121" s="72" t="s">
        <v>114</v>
      </c>
      <c r="V1121" s="72">
        <v>94</v>
      </c>
      <c r="W1121" s="72">
        <v>53</v>
      </c>
      <c r="X1121" s="72">
        <v>36</v>
      </c>
      <c r="Y1121" s="72" t="s">
        <v>114</v>
      </c>
      <c r="Z1121" s="72" t="s">
        <v>114</v>
      </c>
      <c r="AA1121" s="72" t="s">
        <v>114</v>
      </c>
      <c r="AB1121" s="72" t="s">
        <v>114</v>
      </c>
    </row>
    <row r="1122" spans="1:28">
      <c r="A1122" s="30">
        <v>201819</v>
      </c>
      <c r="B1122" s="30" t="s">
        <v>19</v>
      </c>
      <c r="C1122" s="30" t="s">
        <v>356</v>
      </c>
      <c r="D1122" s="30" t="s">
        <v>20</v>
      </c>
      <c r="E1122" s="30" t="s">
        <v>21</v>
      </c>
      <c r="F1122" s="30" t="s">
        <v>22</v>
      </c>
      <c r="G1122" s="30" t="s">
        <v>109</v>
      </c>
      <c r="H1122" s="30" t="s">
        <v>384</v>
      </c>
      <c r="I1122" s="30" t="s">
        <v>387</v>
      </c>
      <c r="J1122" s="7" t="s">
        <v>109</v>
      </c>
      <c r="K1122" s="7" t="s">
        <v>109</v>
      </c>
      <c r="L1122" s="30" t="s">
        <v>33</v>
      </c>
      <c r="M1122" s="30" t="s">
        <v>342</v>
      </c>
      <c r="N1122" s="72">
        <v>12140</v>
      </c>
      <c r="O1122" s="72">
        <v>11413</v>
      </c>
      <c r="P1122" s="72">
        <v>6116</v>
      </c>
      <c r="Q1122" s="72">
        <v>4313</v>
      </c>
      <c r="R1122" s="72" t="s">
        <v>114</v>
      </c>
      <c r="S1122" s="72" t="s">
        <v>114</v>
      </c>
      <c r="T1122" s="72" t="s">
        <v>114</v>
      </c>
      <c r="U1122" s="72" t="s">
        <v>114</v>
      </c>
      <c r="V1122" s="72">
        <v>94</v>
      </c>
      <c r="W1122" s="72">
        <v>50</v>
      </c>
      <c r="X1122" s="72">
        <v>36</v>
      </c>
      <c r="Y1122" s="72" t="s">
        <v>114</v>
      </c>
      <c r="Z1122" s="72" t="s">
        <v>114</v>
      </c>
      <c r="AA1122" s="72" t="s">
        <v>114</v>
      </c>
      <c r="AB1122" s="72" t="s">
        <v>114</v>
      </c>
    </row>
    <row r="1123" spans="1:28">
      <c r="A1123" s="30">
        <v>201819</v>
      </c>
      <c r="B1123" s="30" t="s">
        <v>19</v>
      </c>
      <c r="C1123" s="30" t="s">
        <v>356</v>
      </c>
      <c r="D1123" s="30" t="s">
        <v>20</v>
      </c>
      <c r="E1123" s="30" t="s">
        <v>21</v>
      </c>
      <c r="F1123" s="30" t="s">
        <v>22</v>
      </c>
      <c r="G1123" s="30" t="s">
        <v>81</v>
      </c>
      <c r="H1123" s="30" t="s">
        <v>384</v>
      </c>
      <c r="I1123" s="30" t="s">
        <v>388</v>
      </c>
      <c r="J1123" s="7" t="s">
        <v>109</v>
      </c>
      <c r="K1123" s="7" t="s">
        <v>109</v>
      </c>
      <c r="L1123" s="30" t="s">
        <v>33</v>
      </c>
      <c r="M1123" s="30" t="s">
        <v>342</v>
      </c>
      <c r="N1123" s="72">
        <v>163</v>
      </c>
      <c r="O1123" s="72">
        <v>157</v>
      </c>
      <c r="P1123" s="72">
        <v>95</v>
      </c>
      <c r="Q1123" s="72">
        <v>70</v>
      </c>
      <c r="R1123" s="72" t="s">
        <v>114</v>
      </c>
      <c r="S1123" s="72" t="s">
        <v>114</v>
      </c>
      <c r="T1123" s="72" t="s">
        <v>114</v>
      </c>
      <c r="U1123" s="72" t="s">
        <v>114</v>
      </c>
      <c r="V1123" s="72">
        <v>96</v>
      </c>
      <c r="W1123" s="72">
        <v>58</v>
      </c>
      <c r="X1123" s="72">
        <v>43</v>
      </c>
      <c r="Y1123" s="72" t="s">
        <v>114</v>
      </c>
      <c r="Z1123" s="72" t="s">
        <v>114</v>
      </c>
      <c r="AA1123" s="72" t="s">
        <v>114</v>
      </c>
      <c r="AB1123" s="72" t="s">
        <v>114</v>
      </c>
    </row>
    <row r="1124" spans="1:28">
      <c r="A1124" s="30">
        <v>201819</v>
      </c>
      <c r="B1124" s="30" t="s">
        <v>19</v>
      </c>
      <c r="C1124" s="30" t="s">
        <v>356</v>
      </c>
      <c r="D1124" s="30" t="s">
        <v>20</v>
      </c>
      <c r="E1124" s="30" t="s">
        <v>21</v>
      </c>
      <c r="F1124" s="30" t="s">
        <v>22</v>
      </c>
      <c r="G1124" s="30" t="s">
        <v>83</v>
      </c>
      <c r="H1124" s="30" t="s">
        <v>384</v>
      </c>
      <c r="I1124" s="30" t="s">
        <v>388</v>
      </c>
      <c r="J1124" s="7" t="s">
        <v>109</v>
      </c>
      <c r="K1124" s="7" t="s">
        <v>109</v>
      </c>
      <c r="L1124" s="30" t="s">
        <v>33</v>
      </c>
      <c r="M1124" s="30" t="s">
        <v>342</v>
      </c>
      <c r="N1124" s="72">
        <v>33</v>
      </c>
      <c r="O1124" s="72">
        <v>33</v>
      </c>
      <c r="P1124" s="72">
        <v>19</v>
      </c>
      <c r="Q1124" s="72">
        <v>14</v>
      </c>
      <c r="R1124" s="72" t="s">
        <v>114</v>
      </c>
      <c r="S1124" s="72" t="s">
        <v>114</v>
      </c>
      <c r="T1124" s="72" t="s">
        <v>114</v>
      </c>
      <c r="U1124" s="72" t="s">
        <v>114</v>
      </c>
      <c r="V1124" s="72">
        <v>100</v>
      </c>
      <c r="W1124" s="72">
        <v>58</v>
      </c>
      <c r="X1124" s="72">
        <v>42</v>
      </c>
      <c r="Y1124" s="72" t="s">
        <v>114</v>
      </c>
      <c r="Z1124" s="72" t="s">
        <v>114</v>
      </c>
      <c r="AA1124" s="72" t="s">
        <v>114</v>
      </c>
      <c r="AB1124" s="72" t="s">
        <v>114</v>
      </c>
    </row>
    <row r="1125" spans="1:28">
      <c r="A1125" s="30">
        <v>201819</v>
      </c>
      <c r="B1125" s="30" t="s">
        <v>19</v>
      </c>
      <c r="C1125" s="30" t="s">
        <v>356</v>
      </c>
      <c r="D1125" s="30" t="s">
        <v>20</v>
      </c>
      <c r="E1125" s="30" t="s">
        <v>21</v>
      </c>
      <c r="F1125" s="30" t="s">
        <v>22</v>
      </c>
      <c r="G1125" s="30" t="s">
        <v>109</v>
      </c>
      <c r="H1125" s="30" t="s">
        <v>384</v>
      </c>
      <c r="I1125" s="30" t="s">
        <v>388</v>
      </c>
      <c r="J1125" s="7" t="s">
        <v>109</v>
      </c>
      <c r="K1125" s="7" t="s">
        <v>109</v>
      </c>
      <c r="L1125" s="30" t="s">
        <v>33</v>
      </c>
      <c r="M1125" s="30" t="s">
        <v>342</v>
      </c>
      <c r="N1125" s="72">
        <v>196</v>
      </c>
      <c r="O1125" s="72">
        <v>190</v>
      </c>
      <c r="P1125" s="72">
        <v>114</v>
      </c>
      <c r="Q1125" s="72">
        <v>84</v>
      </c>
      <c r="R1125" s="72" t="s">
        <v>114</v>
      </c>
      <c r="S1125" s="72" t="s">
        <v>114</v>
      </c>
      <c r="T1125" s="72" t="s">
        <v>114</v>
      </c>
      <c r="U1125" s="72" t="s">
        <v>114</v>
      </c>
      <c r="V1125" s="72">
        <v>97</v>
      </c>
      <c r="W1125" s="72">
        <v>58</v>
      </c>
      <c r="X1125" s="72">
        <v>43</v>
      </c>
      <c r="Y1125" s="72" t="s">
        <v>114</v>
      </c>
      <c r="Z1125" s="72" t="s">
        <v>114</v>
      </c>
      <c r="AA1125" s="72" t="s">
        <v>114</v>
      </c>
      <c r="AB1125" s="72" t="s">
        <v>114</v>
      </c>
    </row>
    <row r="1126" spans="1:28">
      <c r="A1126" s="30">
        <v>201819</v>
      </c>
      <c r="B1126" s="30" t="s">
        <v>19</v>
      </c>
      <c r="C1126" s="30" t="s">
        <v>356</v>
      </c>
      <c r="D1126" s="30" t="s">
        <v>20</v>
      </c>
      <c r="E1126" s="30" t="s">
        <v>21</v>
      </c>
      <c r="F1126" s="30" t="s">
        <v>22</v>
      </c>
      <c r="G1126" s="30" t="s">
        <v>81</v>
      </c>
      <c r="H1126" s="30" t="s">
        <v>384</v>
      </c>
      <c r="I1126" s="30" t="s">
        <v>392</v>
      </c>
      <c r="J1126" s="7" t="s">
        <v>109</v>
      </c>
      <c r="K1126" s="7" t="s">
        <v>109</v>
      </c>
      <c r="L1126" s="30" t="s">
        <v>33</v>
      </c>
      <c r="M1126" s="30" t="s">
        <v>342</v>
      </c>
      <c r="N1126" s="72">
        <v>1262</v>
      </c>
      <c r="O1126" s="72">
        <v>1141</v>
      </c>
      <c r="P1126" s="72">
        <v>472</v>
      </c>
      <c r="Q1126" s="72">
        <v>338</v>
      </c>
      <c r="R1126" s="72" t="s">
        <v>114</v>
      </c>
      <c r="S1126" s="72" t="s">
        <v>114</v>
      </c>
      <c r="T1126" s="72" t="s">
        <v>114</v>
      </c>
      <c r="U1126" s="72" t="s">
        <v>114</v>
      </c>
      <c r="V1126" s="72">
        <v>90</v>
      </c>
      <c r="W1126" s="72">
        <v>37</v>
      </c>
      <c r="X1126" s="72">
        <v>27</v>
      </c>
      <c r="Y1126" s="72" t="s">
        <v>114</v>
      </c>
      <c r="Z1126" s="72" t="s">
        <v>114</v>
      </c>
      <c r="AA1126" s="72" t="s">
        <v>114</v>
      </c>
      <c r="AB1126" s="72" t="s">
        <v>114</v>
      </c>
    </row>
    <row r="1127" spans="1:28">
      <c r="A1127" s="30">
        <v>201819</v>
      </c>
      <c r="B1127" s="30" t="s">
        <v>19</v>
      </c>
      <c r="C1127" s="30" t="s">
        <v>356</v>
      </c>
      <c r="D1127" s="30" t="s">
        <v>20</v>
      </c>
      <c r="E1127" s="30" t="s">
        <v>21</v>
      </c>
      <c r="F1127" s="30" t="s">
        <v>22</v>
      </c>
      <c r="G1127" s="30" t="s">
        <v>83</v>
      </c>
      <c r="H1127" s="30" t="s">
        <v>384</v>
      </c>
      <c r="I1127" s="30" t="s">
        <v>392</v>
      </c>
      <c r="J1127" s="7" t="s">
        <v>109</v>
      </c>
      <c r="K1127" s="7" t="s">
        <v>109</v>
      </c>
      <c r="L1127" s="30" t="s">
        <v>33</v>
      </c>
      <c r="M1127" s="30" t="s">
        <v>342</v>
      </c>
      <c r="N1127" s="72">
        <v>282</v>
      </c>
      <c r="O1127" s="72">
        <v>260</v>
      </c>
      <c r="P1127" s="72">
        <v>98</v>
      </c>
      <c r="Q1127" s="72">
        <v>60</v>
      </c>
      <c r="R1127" s="72" t="s">
        <v>114</v>
      </c>
      <c r="S1127" s="72" t="s">
        <v>114</v>
      </c>
      <c r="T1127" s="72" t="s">
        <v>114</v>
      </c>
      <c r="U1127" s="72" t="s">
        <v>114</v>
      </c>
      <c r="V1127" s="72">
        <v>92</v>
      </c>
      <c r="W1127" s="72">
        <v>35</v>
      </c>
      <c r="X1127" s="72">
        <v>21</v>
      </c>
      <c r="Y1127" s="72" t="s">
        <v>114</v>
      </c>
      <c r="Z1127" s="72" t="s">
        <v>114</v>
      </c>
      <c r="AA1127" s="72" t="s">
        <v>114</v>
      </c>
      <c r="AB1127" s="72" t="s">
        <v>114</v>
      </c>
    </row>
    <row r="1128" spans="1:28">
      <c r="A1128" s="30">
        <v>201819</v>
      </c>
      <c r="B1128" s="30" t="s">
        <v>19</v>
      </c>
      <c r="C1128" s="30" t="s">
        <v>356</v>
      </c>
      <c r="D1128" s="30" t="s">
        <v>20</v>
      </c>
      <c r="E1128" s="30" t="s">
        <v>21</v>
      </c>
      <c r="F1128" s="30" t="s">
        <v>22</v>
      </c>
      <c r="G1128" s="30" t="s">
        <v>109</v>
      </c>
      <c r="H1128" s="30" t="s">
        <v>384</v>
      </c>
      <c r="I1128" s="30" t="s">
        <v>392</v>
      </c>
      <c r="J1128" s="7" t="s">
        <v>109</v>
      </c>
      <c r="K1128" s="7" t="s">
        <v>109</v>
      </c>
      <c r="L1128" s="30" t="s">
        <v>33</v>
      </c>
      <c r="M1128" s="30" t="s">
        <v>342</v>
      </c>
      <c r="N1128" s="72">
        <v>1544</v>
      </c>
      <c r="O1128" s="72">
        <v>1401</v>
      </c>
      <c r="P1128" s="72">
        <v>570</v>
      </c>
      <c r="Q1128" s="72">
        <v>398</v>
      </c>
      <c r="R1128" s="72" t="s">
        <v>114</v>
      </c>
      <c r="S1128" s="72" t="s">
        <v>114</v>
      </c>
      <c r="T1128" s="72" t="s">
        <v>114</v>
      </c>
      <c r="U1128" s="72" t="s">
        <v>114</v>
      </c>
      <c r="V1128" s="72">
        <v>91</v>
      </c>
      <c r="W1128" s="72">
        <v>37</v>
      </c>
      <c r="X1128" s="72">
        <v>26</v>
      </c>
      <c r="Y1128" s="72" t="s">
        <v>114</v>
      </c>
      <c r="Z1128" s="72" t="s">
        <v>114</v>
      </c>
      <c r="AA1128" s="72" t="s">
        <v>114</v>
      </c>
      <c r="AB1128" s="72" t="s">
        <v>114</v>
      </c>
    </row>
    <row r="1129" spans="1:28">
      <c r="A1129" s="30">
        <v>201819</v>
      </c>
      <c r="B1129" s="30" t="s">
        <v>19</v>
      </c>
      <c r="C1129" s="30" t="s">
        <v>356</v>
      </c>
      <c r="D1129" s="30" t="s">
        <v>20</v>
      </c>
      <c r="E1129" s="30" t="s">
        <v>21</v>
      </c>
      <c r="F1129" s="30" t="s">
        <v>22</v>
      </c>
      <c r="G1129" s="30" t="s">
        <v>81</v>
      </c>
      <c r="H1129" s="30" t="s">
        <v>384</v>
      </c>
      <c r="I1129" s="30" t="s">
        <v>385</v>
      </c>
      <c r="J1129" s="7" t="s">
        <v>109</v>
      </c>
      <c r="K1129" s="7" t="s">
        <v>109</v>
      </c>
      <c r="L1129" s="30" t="s">
        <v>34</v>
      </c>
      <c r="M1129" s="30" t="s">
        <v>342</v>
      </c>
      <c r="N1129" s="72">
        <v>302</v>
      </c>
      <c r="O1129" s="72">
        <v>300</v>
      </c>
      <c r="P1129" s="72">
        <v>194</v>
      </c>
      <c r="Q1129" s="72">
        <v>155</v>
      </c>
      <c r="R1129" s="72" t="s">
        <v>114</v>
      </c>
      <c r="S1129" s="72" t="s">
        <v>114</v>
      </c>
      <c r="T1129" s="72" t="s">
        <v>114</v>
      </c>
      <c r="U1129" s="72" t="s">
        <v>114</v>
      </c>
      <c r="V1129" s="72">
        <v>99</v>
      </c>
      <c r="W1129" s="72">
        <v>64</v>
      </c>
      <c r="X1129" s="72">
        <v>51</v>
      </c>
      <c r="Y1129" s="72" t="s">
        <v>114</v>
      </c>
      <c r="Z1129" s="72" t="s">
        <v>114</v>
      </c>
      <c r="AA1129" s="72" t="s">
        <v>114</v>
      </c>
      <c r="AB1129" s="72" t="s">
        <v>114</v>
      </c>
    </row>
    <row r="1130" spans="1:28">
      <c r="A1130" s="30">
        <v>201819</v>
      </c>
      <c r="B1130" s="30" t="s">
        <v>19</v>
      </c>
      <c r="C1130" s="30" t="s">
        <v>356</v>
      </c>
      <c r="D1130" s="30" t="s">
        <v>20</v>
      </c>
      <c r="E1130" s="30" t="s">
        <v>21</v>
      </c>
      <c r="F1130" s="30" t="s">
        <v>22</v>
      </c>
      <c r="G1130" s="30" t="s">
        <v>83</v>
      </c>
      <c r="H1130" s="30" t="s">
        <v>384</v>
      </c>
      <c r="I1130" s="30" t="s">
        <v>385</v>
      </c>
      <c r="J1130" s="7" t="s">
        <v>109</v>
      </c>
      <c r="K1130" s="7" t="s">
        <v>109</v>
      </c>
      <c r="L1130" s="30" t="s">
        <v>34</v>
      </c>
      <c r="M1130" s="30" t="s">
        <v>342</v>
      </c>
      <c r="N1130" s="72">
        <v>4751</v>
      </c>
      <c r="O1130" s="72">
        <v>4722</v>
      </c>
      <c r="P1130" s="72">
        <v>3640</v>
      </c>
      <c r="Q1130" s="72">
        <v>2899</v>
      </c>
      <c r="R1130" s="72" t="s">
        <v>114</v>
      </c>
      <c r="S1130" s="72" t="s">
        <v>114</v>
      </c>
      <c r="T1130" s="72" t="s">
        <v>114</v>
      </c>
      <c r="U1130" s="72" t="s">
        <v>114</v>
      </c>
      <c r="V1130" s="72">
        <v>99</v>
      </c>
      <c r="W1130" s="72">
        <v>77</v>
      </c>
      <c r="X1130" s="72">
        <v>61</v>
      </c>
      <c r="Y1130" s="72" t="s">
        <v>114</v>
      </c>
      <c r="Z1130" s="72" t="s">
        <v>114</v>
      </c>
      <c r="AA1130" s="72" t="s">
        <v>114</v>
      </c>
      <c r="AB1130" s="72" t="s">
        <v>114</v>
      </c>
    </row>
    <row r="1131" spans="1:28">
      <c r="A1131" s="30">
        <v>201819</v>
      </c>
      <c r="B1131" s="30" t="s">
        <v>19</v>
      </c>
      <c r="C1131" s="30" t="s">
        <v>356</v>
      </c>
      <c r="D1131" s="30" t="s">
        <v>20</v>
      </c>
      <c r="E1131" s="30" t="s">
        <v>21</v>
      </c>
      <c r="F1131" s="30" t="s">
        <v>22</v>
      </c>
      <c r="G1131" s="30" t="s">
        <v>109</v>
      </c>
      <c r="H1131" s="30" t="s">
        <v>384</v>
      </c>
      <c r="I1131" s="30" t="s">
        <v>385</v>
      </c>
      <c r="J1131" s="7" t="s">
        <v>109</v>
      </c>
      <c r="K1131" s="7" t="s">
        <v>109</v>
      </c>
      <c r="L1131" s="30" t="s">
        <v>34</v>
      </c>
      <c r="M1131" s="30" t="s">
        <v>342</v>
      </c>
      <c r="N1131" s="72">
        <v>5053</v>
      </c>
      <c r="O1131" s="72">
        <v>5022</v>
      </c>
      <c r="P1131" s="72">
        <v>3834</v>
      </c>
      <c r="Q1131" s="72">
        <v>3054</v>
      </c>
      <c r="R1131" s="72" t="s">
        <v>114</v>
      </c>
      <c r="S1131" s="72" t="s">
        <v>114</v>
      </c>
      <c r="T1131" s="72" t="s">
        <v>114</v>
      </c>
      <c r="U1131" s="72" t="s">
        <v>114</v>
      </c>
      <c r="V1131" s="72">
        <v>99</v>
      </c>
      <c r="W1131" s="72">
        <v>76</v>
      </c>
      <c r="X1131" s="72">
        <v>60</v>
      </c>
      <c r="Y1131" s="72" t="s">
        <v>114</v>
      </c>
      <c r="Z1131" s="72" t="s">
        <v>114</v>
      </c>
      <c r="AA1131" s="72" t="s">
        <v>114</v>
      </c>
      <c r="AB1131" s="72" t="s">
        <v>114</v>
      </c>
    </row>
    <row r="1132" spans="1:28">
      <c r="A1132" s="30">
        <v>201819</v>
      </c>
      <c r="B1132" s="30" t="s">
        <v>19</v>
      </c>
      <c r="C1132" s="30" t="s">
        <v>356</v>
      </c>
      <c r="D1132" s="30" t="s">
        <v>20</v>
      </c>
      <c r="E1132" s="30" t="s">
        <v>21</v>
      </c>
      <c r="F1132" s="30" t="s">
        <v>22</v>
      </c>
      <c r="G1132" s="30" t="s">
        <v>83</v>
      </c>
      <c r="H1132" s="30" t="s">
        <v>384</v>
      </c>
      <c r="I1132" s="30" t="s">
        <v>393</v>
      </c>
      <c r="J1132" s="7" t="s">
        <v>109</v>
      </c>
      <c r="K1132" s="7" t="s">
        <v>109</v>
      </c>
      <c r="L1132" s="30" t="s">
        <v>34</v>
      </c>
      <c r="M1132" s="30" t="s">
        <v>342</v>
      </c>
      <c r="N1132" s="72">
        <v>9</v>
      </c>
      <c r="O1132" s="72">
        <v>9</v>
      </c>
      <c r="P1132" s="72">
        <v>1</v>
      </c>
      <c r="Q1132" s="72">
        <v>1</v>
      </c>
      <c r="R1132" s="72" t="s">
        <v>114</v>
      </c>
      <c r="S1132" s="72" t="s">
        <v>114</v>
      </c>
      <c r="T1132" s="72" t="s">
        <v>114</v>
      </c>
      <c r="U1132" s="72" t="s">
        <v>114</v>
      </c>
      <c r="V1132" s="72">
        <v>100</v>
      </c>
      <c r="W1132" s="72">
        <v>11</v>
      </c>
      <c r="X1132" s="72">
        <v>11</v>
      </c>
      <c r="Y1132" s="72" t="s">
        <v>114</v>
      </c>
      <c r="Z1132" s="72" t="s">
        <v>114</v>
      </c>
      <c r="AA1132" s="72" t="s">
        <v>114</v>
      </c>
      <c r="AB1132" s="72" t="s">
        <v>114</v>
      </c>
    </row>
    <row r="1133" spans="1:28">
      <c r="A1133" s="30">
        <v>201819</v>
      </c>
      <c r="B1133" s="30" t="s">
        <v>19</v>
      </c>
      <c r="C1133" s="30" t="s">
        <v>356</v>
      </c>
      <c r="D1133" s="30" t="s">
        <v>20</v>
      </c>
      <c r="E1133" s="30" t="s">
        <v>21</v>
      </c>
      <c r="F1133" s="30" t="s">
        <v>22</v>
      </c>
      <c r="G1133" s="30" t="s">
        <v>109</v>
      </c>
      <c r="H1133" s="30" t="s">
        <v>384</v>
      </c>
      <c r="I1133" s="30" t="s">
        <v>393</v>
      </c>
      <c r="J1133" s="7" t="s">
        <v>109</v>
      </c>
      <c r="K1133" s="7" t="s">
        <v>109</v>
      </c>
      <c r="L1133" s="30" t="s">
        <v>34</v>
      </c>
      <c r="M1133" s="30" t="s">
        <v>342</v>
      </c>
      <c r="N1133" s="72">
        <v>9</v>
      </c>
      <c r="O1133" s="72">
        <v>9</v>
      </c>
      <c r="P1133" s="72">
        <v>1</v>
      </c>
      <c r="Q1133" s="72">
        <v>1</v>
      </c>
      <c r="R1133" s="72" t="s">
        <v>114</v>
      </c>
      <c r="S1133" s="72" t="s">
        <v>114</v>
      </c>
      <c r="T1133" s="72" t="s">
        <v>114</v>
      </c>
      <c r="U1133" s="72" t="s">
        <v>114</v>
      </c>
      <c r="V1133" s="72">
        <v>100</v>
      </c>
      <c r="W1133" s="72">
        <v>11</v>
      </c>
      <c r="X1133" s="72">
        <v>11</v>
      </c>
      <c r="Y1133" s="72" t="s">
        <v>114</v>
      </c>
      <c r="Z1133" s="72" t="s">
        <v>114</v>
      </c>
      <c r="AA1133" s="72" t="s">
        <v>114</v>
      </c>
      <c r="AB1133" s="72" t="s">
        <v>114</v>
      </c>
    </row>
    <row r="1134" spans="1:28">
      <c r="A1134" s="30">
        <v>201819</v>
      </c>
      <c r="B1134" s="30" t="s">
        <v>19</v>
      </c>
      <c r="C1134" s="30" t="s">
        <v>356</v>
      </c>
      <c r="D1134" s="30" t="s">
        <v>20</v>
      </c>
      <c r="E1134" s="30" t="s">
        <v>21</v>
      </c>
      <c r="F1134" s="30" t="s">
        <v>22</v>
      </c>
      <c r="G1134" s="30" t="s">
        <v>81</v>
      </c>
      <c r="H1134" s="30" t="s">
        <v>384</v>
      </c>
      <c r="I1134" s="30" t="s">
        <v>389</v>
      </c>
      <c r="J1134" s="7" t="s">
        <v>109</v>
      </c>
      <c r="K1134" s="7" t="s">
        <v>109</v>
      </c>
      <c r="L1134" s="30" t="s">
        <v>34</v>
      </c>
      <c r="M1134" s="30" t="s">
        <v>342</v>
      </c>
      <c r="N1134" s="72">
        <v>12</v>
      </c>
      <c r="O1134" s="72">
        <v>12</v>
      </c>
      <c r="P1134" s="72">
        <v>7</v>
      </c>
      <c r="Q1134" s="72">
        <v>2</v>
      </c>
      <c r="R1134" s="72" t="s">
        <v>114</v>
      </c>
      <c r="S1134" s="72" t="s">
        <v>114</v>
      </c>
      <c r="T1134" s="72" t="s">
        <v>114</v>
      </c>
      <c r="U1134" s="72" t="s">
        <v>114</v>
      </c>
      <c r="V1134" s="72">
        <v>100</v>
      </c>
      <c r="W1134" s="72">
        <v>58</v>
      </c>
      <c r="X1134" s="72">
        <v>17</v>
      </c>
      <c r="Y1134" s="72" t="s">
        <v>114</v>
      </c>
      <c r="Z1134" s="72" t="s">
        <v>114</v>
      </c>
      <c r="AA1134" s="72" t="s">
        <v>114</v>
      </c>
      <c r="AB1134" s="72" t="s">
        <v>114</v>
      </c>
    </row>
    <row r="1135" spans="1:28">
      <c r="A1135" s="30">
        <v>201819</v>
      </c>
      <c r="B1135" s="30" t="s">
        <v>19</v>
      </c>
      <c r="C1135" s="30" t="s">
        <v>356</v>
      </c>
      <c r="D1135" s="30" t="s">
        <v>20</v>
      </c>
      <c r="E1135" s="30" t="s">
        <v>21</v>
      </c>
      <c r="F1135" s="30" t="s">
        <v>22</v>
      </c>
      <c r="G1135" s="30" t="s">
        <v>83</v>
      </c>
      <c r="H1135" s="30" t="s">
        <v>384</v>
      </c>
      <c r="I1135" s="30" t="s">
        <v>389</v>
      </c>
      <c r="J1135" s="7" t="s">
        <v>109</v>
      </c>
      <c r="K1135" s="7" t="s">
        <v>109</v>
      </c>
      <c r="L1135" s="30" t="s">
        <v>34</v>
      </c>
      <c r="M1135" s="30" t="s">
        <v>342</v>
      </c>
      <c r="N1135" s="72">
        <v>112</v>
      </c>
      <c r="O1135" s="72">
        <v>108</v>
      </c>
      <c r="P1135" s="72">
        <v>74</v>
      </c>
      <c r="Q1135" s="72">
        <v>51</v>
      </c>
      <c r="R1135" s="72" t="s">
        <v>114</v>
      </c>
      <c r="S1135" s="72" t="s">
        <v>114</v>
      </c>
      <c r="T1135" s="72" t="s">
        <v>114</v>
      </c>
      <c r="U1135" s="72" t="s">
        <v>114</v>
      </c>
      <c r="V1135" s="72">
        <v>96</v>
      </c>
      <c r="W1135" s="72">
        <v>66</v>
      </c>
      <c r="X1135" s="72">
        <v>46</v>
      </c>
      <c r="Y1135" s="72" t="s">
        <v>114</v>
      </c>
      <c r="Z1135" s="72" t="s">
        <v>114</v>
      </c>
      <c r="AA1135" s="72" t="s">
        <v>114</v>
      </c>
      <c r="AB1135" s="72" t="s">
        <v>114</v>
      </c>
    </row>
    <row r="1136" spans="1:28">
      <c r="A1136" s="30">
        <v>201819</v>
      </c>
      <c r="B1136" s="30" t="s">
        <v>19</v>
      </c>
      <c r="C1136" s="30" t="s">
        <v>356</v>
      </c>
      <c r="D1136" s="30" t="s">
        <v>20</v>
      </c>
      <c r="E1136" s="30" t="s">
        <v>21</v>
      </c>
      <c r="F1136" s="30" t="s">
        <v>22</v>
      </c>
      <c r="G1136" s="30" t="s">
        <v>109</v>
      </c>
      <c r="H1136" s="30" t="s">
        <v>384</v>
      </c>
      <c r="I1136" s="30" t="s">
        <v>389</v>
      </c>
      <c r="J1136" s="7" t="s">
        <v>109</v>
      </c>
      <c r="K1136" s="7" t="s">
        <v>109</v>
      </c>
      <c r="L1136" s="30" t="s">
        <v>34</v>
      </c>
      <c r="M1136" s="30" t="s">
        <v>342</v>
      </c>
      <c r="N1136" s="72">
        <v>124</v>
      </c>
      <c r="O1136" s="72">
        <v>120</v>
      </c>
      <c r="P1136" s="72">
        <v>81</v>
      </c>
      <c r="Q1136" s="72">
        <v>53</v>
      </c>
      <c r="R1136" s="72" t="s">
        <v>114</v>
      </c>
      <c r="S1136" s="72" t="s">
        <v>114</v>
      </c>
      <c r="T1136" s="72" t="s">
        <v>114</v>
      </c>
      <c r="U1136" s="72" t="s">
        <v>114</v>
      </c>
      <c r="V1136" s="72">
        <v>97</v>
      </c>
      <c r="W1136" s="72">
        <v>65</v>
      </c>
      <c r="X1136" s="72">
        <v>43</v>
      </c>
      <c r="Y1136" s="72" t="s">
        <v>114</v>
      </c>
      <c r="Z1136" s="72" t="s">
        <v>114</v>
      </c>
      <c r="AA1136" s="72" t="s">
        <v>114</v>
      </c>
      <c r="AB1136" s="72" t="s">
        <v>114</v>
      </c>
    </row>
    <row r="1137" spans="1:28">
      <c r="A1137" s="30">
        <v>201819</v>
      </c>
      <c r="B1137" s="30" t="s">
        <v>19</v>
      </c>
      <c r="C1137" s="30" t="s">
        <v>356</v>
      </c>
      <c r="D1137" s="30" t="s">
        <v>20</v>
      </c>
      <c r="E1137" s="30" t="s">
        <v>21</v>
      </c>
      <c r="F1137" s="30" t="s">
        <v>22</v>
      </c>
      <c r="G1137" s="30" t="s">
        <v>81</v>
      </c>
      <c r="H1137" s="30" t="s">
        <v>384</v>
      </c>
      <c r="I1137" s="30" t="s">
        <v>386</v>
      </c>
      <c r="J1137" s="7" t="s">
        <v>109</v>
      </c>
      <c r="K1137" s="7" t="s">
        <v>109</v>
      </c>
      <c r="L1137" s="30" t="s">
        <v>34</v>
      </c>
      <c r="M1137" s="30" t="s">
        <v>342</v>
      </c>
      <c r="N1137" s="72">
        <v>32</v>
      </c>
      <c r="O1137" s="72">
        <v>32</v>
      </c>
      <c r="P1137" s="72">
        <v>29</v>
      </c>
      <c r="Q1137" s="72">
        <v>26</v>
      </c>
      <c r="R1137" s="72" t="s">
        <v>114</v>
      </c>
      <c r="S1137" s="72" t="s">
        <v>114</v>
      </c>
      <c r="T1137" s="72" t="s">
        <v>114</v>
      </c>
      <c r="U1137" s="72" t="s">
        <v>114</v>
      </c>
      <c r="V1137" s="72">
        <v>100</v>
      </c>
      <c r="W1137" s="72">
        <v>91</v>
      </c>
      <c r="X1137" s="72">
        <v>81</v>
      </c>
      <c r="Y1137" s="72" t="s">
        <v>114</v>
      </c>
      <c r="Z1137" s="72" t="s">
        <v>114</v>
      </c>
      <c r="AA1137" s="72" t="s">
        <v>114</v>
      </c>
      <c r="AB1137" s="72" t="s">
        <v>114</v>
      </c>
    </row>
    <row r="1138" spans="1:28">
      <c r="A1138" s="30">
        <v>201819</v>
      </c>
      <c r="B1138" s="30" t="s">
        <v>19</v>
      </c>
      <c r="C1138" s="30" t="s">
        <v>356</v>
      </c>
      <c r="D1138" s="30" t="s">
        <v>20</v>
      </c>
      <c r="E1138" s="30" t="s">
        <v>21</v>
      </c>
      <c r="F1138" s="30" t="s">
        <v>22</v>
      </c>
      <c r="G1138" s="30" t="s">
        <v>83</v>
      </c>
      <c r="H1138" s="30" t="s">
        <v>384</v>
      </c>
      <c r="I1138" s="30" t="s">
        <v>386</v>
      </c>
      <c r="J1138" s="7" t="s">
        <v>109</v>
      </c>
      <c r="K1138" s="7" t="s">
        <v>109</v>
      </c>
      <c r="L1138" s="30" t="s">
        <v>34</v>
      </c>
      <c r="M1138" s="30" t="s">
        <v>342</v>
      </c>
      <c r="N1138" s="72">
        <v>367</v>
      </c>
      <c r="O1138" s="72">
        <v>367</v>
      </c>
      <c r="P1138" s="72">
        <v>343</v>
      </c>
      <c r="Q1138" s="72">
        <v>313</v>
      </c>
      <c r="R1138" s="72" t="s">
        <v>114</v>
      </c>
      <c r="S1138" s="72" t="s">
        <v>114</v>
      </c>
      <c r="T1138" s="72" t="s">
        <v>114</v>
      </c>
      <c r="U1138" s="72" t="s">
        <v>114</v>
      </c>
      <c r="V1138" s="72">
        <v>100</v>
      </c>
      <c r="W1138" s="72">
        <v>93</v>
      </c>
      <c r="X1138" s="72">
        <v>85</v>
      </c>
      <c r="Y1138" s="72" t="s">
        <v>114</v>
      </c>
      <c r="Z1138" s="72" t="s">
        <v>114</v>
      </c>
      <c r="AA1138" s="72" t="s">
        <v>114</v>
      </c>
      <c r="AB1138" s="72" t="s">
        <v>114</v>
      </c>
    </row>
    <row r="1139" spans="1:28">
      <c r="A1139" s="30">
        <v>201819</v>
      </c>
      <c r="B1139" s="30" t="s">
        <v>19</v>
      </c>
      <c r="C1139" s="30" t="s">
        <v>356</v>
      </c>
      <c r="D1139" s="30" t="s">
        <v>20</v>
      </c>
      <c r="E1139" s="30" t="s">
        <v>21</v>
      </c>
      <c r="F1139" s="30" t="s">
        <v>22</v>
      </c>
      <c r="G1139" s="30" t="s">
        <v>109</v>
      </c>
      <c r="H1139" s="30" t="s">
        <v>384</v>
      </c>
      <c r="I1139" s="30" t="s">
        <v>386</v>
      </c>
      <c r="J1139" s="7" t="s">
        <v>109</v>
      </c>
      <c r="K1139" s="7" t="s">
        <v>109</v>
      </c>
      <c r="L1139" s="30" t="s">
        <v>34</v>
      </c>
      <c r="M1139" s="30" t="s">
        <v>342</v>
      </c>
      <c r="N1139" s="72">
        <v>399</v>
      </c>
      <c r="O1139" s="72">
        <v>399</v>
      </c>
      <c r="P1139" s="72">
        <v>372</v>
      </c>
      <c r="Q1139" s="72">
        <v>339</v>
      </c>
      <c r="R1139" s="72" t="s">
        <v>114</v>
      </c>
      <c r="S1139" s="72" t="s">
        <v>114</v>
      </c>
      <c r="T1139" s="72" t="s">
        <v>114</v>
      </c>
      <c r="U1139" s="72" t="s">
        <v>114</v>
      </c>
      <c r="V1139" s="72">
        <v>100</v>
      </c>
      <c r="W1139" s="72">
        <v>93</v>
      </c>
      <c r="X1139" s="72">
        <v>85</v>
      </c>
      <c r="Y1139" s="72" t="s">
        <v>114</v>
      </c>
      <c r="Z1139" s="72" t="s">
        <v>114</v>
      </c>
      <c r="AA1139" s="72" t="s">
        <v>114</v>
      </c>
      <c r="AB1139" s="72" t="s">
        <v>114</v>
      </c>
    </row>
    <row r="1140" spans="1:28">
      <c r="A1140" s="30">
        <v>201819</v>
      </c>
      <c r="B1140" s="30" t="s">
        <v>19</v>
      </c>
      <c r="C1140" s="30" t="s">
        <v>356</v>
      </c>
      <c r="D1140" s="30" t="s">
        <v>20</v>
      </c>
      <c r="E1140" s="30" t="s">
        <v>21</v>
      </c>
      <c r="F1140" s="30" t="s">
        <v>22</v>
      </c>
      <c r="G1140" s="30" t="s">
        <v>81</v>
      </c>
      <c r="H1140" s="30" t="s">
        <v>384</v>
      </c>
      <c r="I1140" s="30" t="s">
        <v>391</v>
      </c>
      <c r="J1140" s="7" t="s">
        <v>109</v>
      </c>
      <c r="K1140" s="7" t="s">
        <v>109</v>
      </c>
      <c r="L1140" s="30" t="s">
        <v>34</v>
      </c>
      <c r="M1140" s="30" t="s">
        <v>342</v>
      </c>
      <c r="N1140" s="72">
        <v>3</v>
      </c>
      <c r="O1140" s="72">
        <v>2</v>
      </c>
      <c r="P1140" s="72">
        <v>0</v>
      </c>
      <c r="Q1140" s="72">
        <v>0</v>
      </c>
      <c r="R1140" s="72" t="s">
        <v>114</v>
      </c>
      <c r="S1140" s="72" t="s">
        <v>114</v>
      </c>
      <c r="T1140" s="72" t="s">
        <v>114</v>
      </c>
      <c r="U1140" s="72" t="s">
        <v>114</v>
      </c>
      <c r="V1140" s="72">
        <v>67</v>
      </c>
      <c r="W1140" s="72">
        <v>0</v>
      </c>
      <c r="X1140" s="72">
        <v>0</v>
      </c>
      <c r="Y1140" s="72" t="s">
        <v>114</v>
      </c>
      <c r="Z1140" s="72" t="s">
        <v>114</v>
      </c>
      <c r="AA1140" s="72" t="s">
        <v>114</v>
      </c>
      <c r="AB1140" s="72" t="s">
        <v>114</v>
      </c>
    </row>
    <row r="1141" spans="1:28">
      <c r="A1141" s="30">
        <v>201819</v>
      </c>
      <c r="B1141" s="30" t="s">
        <v>19</v>
      </c>
      <c r="C1141" s="30" t="s">
        <v>356</v>
      </c>
      <c r="D1141" s="30" t="s">
        <v>20</v>
      </c>
      <c r="E1141" s="30" t="s">
        <v>21</v>
      </c>
      <c r="F1141" s="30" t="s">
        <v>22</v>
      </c>
      <c r="G1141" s="30" t="s">
        <v>109</v>
      </c>
      <c r="H1141" s="30" t="s">
        <v>384</v>
      </c>
      <c r="I1141" s="30" t="s">
        <v>391</v>
      </c>
      <c r="J1141" s="7" t="s">
        <v>109</v>
      </c>
      <c r="K1141" s="7" t="s">
        <v>109</v>
      </c>
      <c r="L1141" s="30" t="s">
        <v>34</v>
      </c>
      <c r="M1141" s="30" t="s">
        <v>342</v>
      </c>
      <c r="N1141" s="72">
        <v>3</v>
      </c>
      <c r="O1141" s="72">
        <v>2</v>
      </c>
      <c r="P1141" s="72">
        <v>0</v>
      </c>
      <c r="Q1141" s="72">
        <v>0</v>
      </c>
      <c r="R1141" s="72" t="s">
        <v>114</v>
      </c>
      <c r="S1141" s="72" t="s">
        <v>114</v>
      </c>
      <c r="T1141" s="72" t="s">
        <v>114</v>
      </c>
      <c r="U1141" s="72" t="s">
        <v>114</v>
      </c>
      <c r="V1141" s="72">
        <v>67</v>
      </c>
      <c r="W1141" s="72">
        <v>0</v>
      </c>
      <c r="X1141" s="72">
        <v>0</v>
      </c>
      <c r="Y1141" s="72" t="s">
        <v>114</v>
      </c>
      <c r="Z1141" s="72" t="s">
        <v>114</v>
      </c>
      <c r="AA1141" s="72" t="s">
        <v>114</v>
      </c>
      <c r="AB1141" s="72" t="s">
        <v>114</v>
      </c>
    </row>
    <row r="1142" spans="1:28">
      <c r="A1142" s="30">
        <v>201819</v>
      </c>
      <c r="B1142" s="30" t="s">
        <v>19</v>
      </c>
      <c r="C1142" s="30" t="s">
        <v>356</v>
      </c>
      <c r="D1142" s="30" t="s">
        <v>20</v>
      </c>
      <c r="E1142" s="30" t="s">
        <v>21</v>
      </c>
      <c r="F1142" s="30" t="s">
        <v>22</v>
      </c>
      <c r="G1142" s="30" t="s">
        <v>81</v>
      </c>
      <c r="H1142" s="30" t="s">
        <v>384</v>
      </c>
      <c r="I1142" s="30" t="s">
        <v>390</v>
      </c>
      <c r="J1142" s="7" t="s">
        <v>109</v>
      </c>
      <c r="K1142" s="7" t="s">
        <v>109</v>
      </c>
      <c r="L1142" s="30" t="s">
        <v>34</v>
      </c>
      <c r="M1142" s="30" t="s">
        <v>342</v>
      </c>
      <c r="N1142" s="72">
        <v>3</v>
      </c>
      <c r="O1142" s="72">
        <v>3</v>
      </c>
      <c r="P1142" s="72">
        <v>1</v>
      </c>
      <c r="Q1142" s="72">
        <v>1</v>
      </c>
      <c r="R1142" s="72" t="s">
        <v>114</v>
      </c>
      <c r="S1142" s="72" t="s">
        <v>114</v>
      </c>
      <c r="T1142" s="72" t="s">
        <v>114</v>
      </c>
      <c r="U1142" s="72" t="s">
        <v>114</v>
      </c>
      <c r="V1142" s="72">
        <v>100</v>
      </c>
      <c r="W1142" s="72">
        <v>33</v>
      </c>
      <c r="X1142" s="72">
        <v>33</v>
      </c>
      <c r="Y1142" s="72" t="s">
        <v>114</v>
      </c>
      <c r="Z1142" s="72" t="s">
        <v>114</v>
      </c>
      <c r="AA1142" s="72" t="s">
        <v>114</v>
      </c>
      <c r="AB1142" s="72" t="s">
        <v>114</v>
      </c>
    </row>
    <row r="1143" spans="1:28">
      <c r="A1143" s="30">
        <v>201819</v>
      </c>
      <c r="B1143" s="30" t="s">
        <v>19</v>
      </c>
      <c r="C1143" s="30" t="s">
        <v>356</v>
      </c>
      <c r="D1143" s="30" t="s">
        <v>20</v>
      </c>
      <c r="E1143" s="30" t="s">
        <v>21</v>
      </c>
      <c r="F1143" s="30" t="s">
        <v>22</v>
      </c>
      <c r="G1143" s="30" t="s">
        <v>83</v>
      </c>
      <c r="H1143" s="30" t="s">
        <v>384</v>
      </c>
      <c r="I1143" s="30" t="s">
        <v>390</v>
      </c>
      <c r="J1143" s="7" t="s">
        <v>109</v>
      </c>
      <c r="K1143" s="7" t="s">
        <v>109</v>
      </c>
      <c r="L1143" s="30" t="s">
        <v>34</v>
      </c>
      <c r="M1143" s="30" t="s">
        <v>342</v>
      </c>
      <c r="N1143" s="72">
        <v>1</v>
      </c>
      <c r="O1143" s="72">
        <v>1</v>
      </c>
      <c r="P1143" s="72">
        <v>1</v>
      </c>
      <c r="Q1143" s="72">
        <v>1</v>
      </c>
      <c r="R1143" s="72" t="s">
        <v>114</v>
      </c>
      <c r="S1143" s="72" t="s">
        <v>114</v>
      </c>
      <c r="T1143" s="72" t="s">
        <v>114</v>
      </c>
      <c r="U1143" s="72" t="s">
        <v>114</v>
      </c>
      <c r="V1143" s="72">
        <v>100</v>
      </c>
      <c r="W1143" s="72">
        <v>100</v>
      </c>
      <c r="X1143" s="72">
        <v>100</v>
      </c>
      <c r="Y1143" s="72" t="s">
        <v>114</v>
      </c>
      <c r="Z1143" s="72" t="s">
        <v>114</v>
      </c>
      <c r="AA1143" s="72" t="s">
        <v>114</v>
      </c>
      <c r="AB1143" s="72" t="s">
        <v>114</v>
      </c>
    </row>
    <row r="1144" spans="1:28">
      <c r="A1144" s="30">
        <v>201819</v>
      </c>
      <c r="B1144" s="30" t="s">
        <v>19</v>
      </c>
      <c r="C1144" s="30" t="s">
        <v>356</v>
      </c>
      <c r="D1144" s="30" t="s">
        <v>20</v>
      </c>
      <c r="E1144" s="30" t="s">
        <v>21</v>
      </c>
      <c r="F1144" s="30" t="s">
        <v>22</v>
      </c>
      <c r="G1144" s="30" t="s">
        <v>109</v>
      </c>
      <c r="H1144" s="30" t="s">
        <v>384</v>
      </c>
      <c r="I1144" s="30" t="s">
        <v>390</v>
      </c>
      <c r="J1144" s="7" t="s">
        <v>109</v>
      </c>
      <c r="K1144" s="7" t="s">
        <v>109</v>
      </c>
      <c r="L1144" s="30" t="s">
        <v>34</v>
      </c>
      <c r="M1144" s="30" t="s">
        <v>342</v>
      </c>
      <c r="N1144" s="72">
        <v>4</v>
      </c>
      <c r="O1144" s="72">
        <v>4</v>
      </c>
      <c r="P1144" s="72">
        <v>2</v>
      </c>
      <c r="Q1144" s="72">
        <v>2</v>
      </c>
      <c r="R1144" s="72" t="s">
        <v>114</v>
      </c>
      <c r="S1144" s="72" t="s">
        <v>114</v>
      </c>
      <c r="T1144" s="72" t="s">
        <v>114</v>
      </c>
      <c r="U1144" s="72" t="s">
        <v>114</v>
      </c>
      <c r="V1144" s="72">
        <v>100</v>
      </c>
      <c r="W1144" s="72">
        <v>50</v>
      </c>
      <c r="X1144" s="72">
        <v>50</v>
      </c>
      <c r="Y1144" s="72" t="s">
        <v>114</v>
      </c>
      <c r="Z1144" s="72" t="s">
        <v>114</v>
      </c>
      <c r="AA1144" s="72" t="s">
        <v>114</v>
      </c>
      <c r="AB1144" s="72" t="s">
        <v>114</v>
      </c>
    </row>
    <row r="1145" spans="1:28">
      <c r="A1145" s="30">
        <v>201819</v>
      </c>
      <c r="B1145" s="30" t="s">
        <v>19</v>
      </c>
      <c r="C1145" s="30" t="s">
        <v>356</v>
      </c>
      <c r="D1145" s="30" t="s">
        <v>20</v>
      </c>
      <c r="E1145" s="30" t="s">
        <v>21</v>
      </c>
      <c r="F1145" s="30" t="s">
        <v>22</v>
      </c>
      <c r="G1145" s="30" t="s">
        <v>81</v>
      </c>
      <c r="H1145" s="30" t="s">
        <v>384</v>
      </c>
      <c r="I1145" s="30" t="s">
        <v>387</v>
      </c>
      <c r="J1145" s="7" t="s">
        <v>109</v>
      </c>
      <c r="K1145" s="7" t="s">
        <v>109</v>
      </c>
      <c r="L1145" s="30" t="s">
        <v>34</v>
      </c>
      <c r="M1145" s="30" t="s">
        <v>342</v>
      </c>
      <c r="N1145" s="72">
        <v>77</v>
      </c>
      <c r="O1145" s="72">
        <v>76</v>
      </c>
      <c r="P1145" s="72">
        <v>41</v>
      </c>
      <c r="Q1145" s="72">
        <v>25</v>
      </c>
      <c r="R1145" s="72" t="s">
        <v>114</v>
      </c>
      <c r="S1145" s="72" t="s">
        <v>114</v>
      </c>
      <c r="T1145" s="72" t="s">
        <v>114</v>
      </c>
      <c r="U1145" s="72" t="s">
        <v>114</v>
      </c>
      <c r="V1145" s="72">
        <v>99</v>
      </c>
      <c r="W1145" s="72">
        <v>53</v>
      </c>
      <c r="X1145" s="72">
        <v>32</v>
      </c>
      <c r="Y1145" s="72" t="s">
        <v>114</v>
      </c>
      <c r="Z1145" s="72" t="s">
        <v>114</v>
      </c>
      <c r="AA1145" s="72" t="s">
        <v>114</v>
      </c>
      <c r="AB1145" s="72" t="s">
        <v>114</v>
      </c>
    </row>
    <row r="1146" spans="1:28">
      <c r="A1146" s="30">
        <v>201819</v>
      </c>
      <c r="B1146" s="30" t="s">
        <v>19</v>
      </c>
      <c r="C1146" s="30" t="s">
        <v>356</v>
      </c>
      <c r="D1146" s="30" t="s">
        <v>20</v>
      </c>
      <c r="E1146" s="30" t="s">
        <v>21</v>
      </c>
      <c r="F1146" s="30" t="s">
        <v>22</v>
      </c>
      <c r="G1146" s="30" t="s">
        <v>83</v>
      </c>
      <c r="H1146" s="30" t="s">
        <v>384</v>
      </c>
      <c r="I1146" s="30" t="s">
        <v>387</v>
      </c>
      <c r="J1146" s="7" t="s">
        <v>109</v>
      </c>
      <c r="K1146" s="7" t="s">
        <v>109</v>
      </c>
      <c r="L1146" s="30" t="s">
        <v>34</v>
      </c>
      <c r="M1146" s="30" t="s">
        <v>342</v>
      </c>
      <c r="N1146" s="72">
        <v>1195</v>
      </c>
      <c r="O1146" s="72">
        <v>1176</v>
      </c>
      <c r="P1146" s="72">
        <v>671</v>
      </c>
      <c r="Q1146" s="72">
        <v>485</v>
      </c>
      <c r="R1146" s="72" t="s">
        <v>114</v>
      </c>
      <c r="S1146" s="72" t="s">
        <v>114</v>
      </c>
      <c r="T1146" s="72" t="s">
        <v>114</v>
      </c>
      <c r="U1146" s="72" t="s">
        <v>114</v>
      </c>
      <c r="V1146" s="72">
        <v>98</v>
      </c>
      <c r="W1146" s="72">
        <v>56</v>
      </c>
      <c r="X1146" s="72">
        <v>41</v>
      </c>
      <c r="Y1146" s="72" t="s">
        <v>114</v>
      </c>
      <c r="Z1146" s="72" t="s">
        <v>114</v>
      </c>
      <c r="AA1146" s="72" t="s">
        <v>114</v>
      </c>
      <c r="AB1146" s="72" t="s">
        <v>114</v>
      </c>
    </row>
    <row r="1147" spans="1:28">
      <c r="A1147" s="30">
        <v>201819</v>
      </c>
      <c r="B1147" s="30" t="s">
        <v>19</v>
      </c>
      <c r="C1147" s="30" t="s">
        <v>356</v>
      </c>
      <c r="D1147" s="30" t="s">
        <v>20</v>
      </c>
      <c r="E1147" s="30" t="s">
        <v>21</v>
      </c>
      <c r="F1147" s="30" t="s">
        <v>22</v>
      </c>
      <c r="G1147" s="30" t="s">
        <v>109</v>
      </c>
      <c r="H1147" s="30" t="s">
        <v>384</v>
      </c>
      <c r="I1147" s="30" t="s">
        <v>387</v>
      </c>
      <c r="J1147" s="7" t="s">
        <v>109</v>
      </c>
      <c r="K1147" s="7" t="s">
        <v>109</v>
      </c>
      <c r="L1147" s="30" t="s">
        <v>34</v>
      </c>
      <c r="M1147" s="30" t="s">
        <v>342</v>
      </c>
      <c r="N1147" s="72">
        <v>1272</v>
      </c>
      <c r="O1147" s="72">
        <v>1252</v>
      </c>
      <c r="P1147" s="72">
        <v>712</v>
      </c>
      <c r="Q1147" s="72">
        <v>510</v>
      </c>
      <c r="R1147" s="72" t="s">
        <v>114</v>
      </c>
      <c r="S1147" s="72" t="s">
        <v>114</v>
      </c>
      <c r="T1147" s="72" t="s">
        <v>114</v>
      </c>
      <c r="U1147" s="72" t="s">
        <v>114</v>
      </c>
      <c r="V1147" s="72">
        <v>98</v>
      </c>
      <c r="W1147" s="72">
        <v>56</v>
      </c>
      <c r="X1147" s="72">
        <v>40</v>
      </c>
      <c r="Y1147" s="72" t="s">
        <v>114</v>
      </c>
      <c r="Z1147" s="72" t="s">
        <v>114</v>
      </c>
      <c r="AA1147" s="72" t="s">
        <v>114</v>
      </c>
      <c r="AB1147" s="72" t="s">
        <v>114</v>
      </c>
    </row>
    <row r="1148" spans="1:28">
      <c r="A1148" s="30">
        <v>201819</v>
      </c>
      <c r="B1148" s="30" t="s">
        <v>19</v>
      </c>
      <c r="C1148" s="30" t="s">
        <v>356</v>
      </c>
      <c r="D1148" s="30" t="s">
        <v>20</v>
      </c>
      <c r="E1148" s="30" t="s">
        <v>21</v>
      </c>
      <c r="F1148" s="30" t="s">
        <v>22</v>
      </c>
      <c r="G1148" s="30" t="s">
        <v>81</v>
      </c>
      <c r="H1148" s="30" t="s">
        <v>384</v>
      </c>
      <c r="I1148" s="30" t="s">
        <v>388</v>
      </c>
      <c r="J1148" s="7" t="s">
        <v>109</v>
      </c>
      <c r="K1148" s="7" t="s">
        <v>109</v>
      </c>
      <c r="L1148" s="30" t="s">
        <v>34</v>
      </c>
      <c r="M1148" s="30" t="s">
        <v>342</v>
      </c>
      <c r="N1148" s="72">
        <v>2</v>
      </c>
      <c r="O1148" s="72">
        <v>2</v>
      </c>
      <c r="P1148" s="72">
        <v>2</v>
      </c>
      <c r="Q1148" s="72">
        <v>2</v>
      </c>
      <c r="R1148" s="72" t="s">
        <v>114</v>
      </c>
      <c r="S1148" s="72" t="s">
        <v>114</v>
      </c>
      <c r="T1148" s="72" t="s">
        <v>114</v>
      </c>
      <c r="U1148" s="72" t="s">
        <v>114</v>
      </c>
      <c r="V1148" s="72">
        <v>100</v>
      </c>
      <c r="W1148" s="72">
        <v>100</v>
      </c>
      <c r="X1148" s="72">
        <v>100</v>
      </c>
      <c r="Y1148" s="72" t="s">
        <v>114</v>
      </c>
      <c r="Z1148" s="72" t="s">
        <v>114</v>
      </c>
      <c r="AA1148" s="72" t="s">
        <v>114</v>
      </c>
      <c r="AB1148" s="72" t="s">
        <v>114</v>
      </c>
    </row>
    <row r="1149" spans="1:28">
      <c r="A1149" s="30">
        <v>201819</v>
      </c>
      <c r="B1149" s="30" t="s">
        <v>19</v>
      </c>
      <c r="C1149" s="30" t="s">
        <v>356</v>
      </c>
      <c r="D1149" s="30" t="s">
        <v>20</v>
      </c>
      <c r="E1149" s="30" t="s">
        <v>21</v>
      </c>
      <c r="F1149" s="30" t="s">
        <v>22</v>
      </c>
      <c r="G1149" s="30" t="s">
        <v>83</v>
      </c>
      <c r="H1149" s="30" t="s">
        <v>384</v>
      </c>
      <c r="I1149" s="30" t="s">
        <v>388</v>
      </c>
      <c r="J1149" s="7" t="s">
        <v>109</v>
      </c>
      <c r="K1149" s="7" t="s">
        <v>109</v>
      </c>
      <c r="L1149" s="30" t="s">
        <v>34</v>
      </c>
      <c r="M1149" s="30" t="s">
        <v>342</v>
      </c>
      <c r="N1149" s="72">
        <v>28</v>
      </c>
      <c r="O1149" s="72">
        <v>28</v>
      </c>
      <c r="P1149" s="72">
        <v>22</v>
      </c>
      <c r="Q1149" s="72">
        <v>21</v>
      </c>
      <c r="R1149" s="72" t="s">
        <v>114</v>
      </c>
      <c r="S1149" s="72" t="s">
        <v>114</v>
      </c>
      <c r="T1149" s="72" t="s">
        <v>114</v>
      </c>
      <c r="U1149" s="72" t="s">
        <v>114</v>
      </c>
      <c r="V1149" s="72">
        <v>100</v>
      </c>
      <c r="W1149" s="72">
        <v>79</v>
      </c>
      <c r="X1149" s="72">
        <v>75</v>
      </c>
      <c r="Y1149" s="72" t="s">
        <v>114</v>
      </c>
      <c r="Z1149" s="72" t="s">
        <v>114</v>
      </c>
      <c r="AA1149" s="72" t="s">
        <v>114</v>
      </c>
      <c r="AB1149" s="72" t="s">
        <v>114</v>
      </c>
    </row>
    <row r="1150" spans="1:28">
      <c r="A1150" s="30">
        <v>201819</v>
      </c>
      <c r="B1150" s="30" t="s">
        <v>19</v>
      </c>
      <c r="C1150" s="30" t="s">
        <v>356</v>
      </c>
      <c r="D1150" s="30" t="s">
        <v>20</v>
      </c>
      <c r="E1150" s="30" t="s">
        <v>21</v>
      </c>
      <c r="F1150" s="30" t="s">
        <v>22</v>
      </c>
      <c r="G1150" s="30" t="s">
        <v>109</v>
      </c>
      <c r="H1150" s="30" t="s">
        <v>384</v>
      </c>
      <c r="I1150" s="30" t="s">
        <v>388</v>
      </c>
      <c r="J1150" s="7" t="s">
        <v>109</v>
      </c>
      <c r="K1150" s="7" t="s">
        <v>109</v>
      </c>
      <c r="L1150" s="30" t="s">
        <v>34</v>
      </c>
      <c r="M1150" s="30" t="s">
        <v>342</v>
      </c>
      <c r="N1150" s="72">
        <v>30</v>
      </c>
      <c r="O1150" s="72">
        <v>30</v>
      </c>
      <c r="P1150" s="72">
        <v>24</v>
      </c>
      <c r="Q1150" s="72">
        <v>23</v>
      </c>
      <c r="R1150" s="72" t="s">
        <v>114</v>
      </c>
      <c r="S1150" s="72" t="s">
        <v>114</v>
      </c>
      <c r="T1150" s="72" t="s">
        <v>114</v>
      </c>
      <c r="U1150" s="72" t="s">
        <v>114</v>
      </c>
      <c r="V1150" s="72">
        <v>100</v>
      </c>
      <c r="W1150" s="72">
        <v>80</v>
      </c>
      <c r="X1150" s="72">
        <v>77</v>
      </c>
      <c r="Y1150" s="72" t="s">
        <v>114</v>
      </c>
      <c r="Z1150" s="72" t="s">
        <v>114</v>
      </c>
      <c r="AA1150" s="72" t="s">
        <v>114</v>
      </c>
      <c r="AB1150" s="72" t="s">
        <v>114</v>
      </c>
    </row>
    <row r="1151" spans="1:28">
      <c r="A1151" s="30">
        <v>201819</v>
      </c>
      <c r="B1151" s="30" t="s">
        <v>19</v>
      </c>
      <c r="C1151" s="30" t="s">
        <v>356</v>
      </c>
      <c r="D1151" s="30" t="s">
        <v>20</v>
      </c>
      <c r="E1151" s="30" t="s">
        <v>21</v>
      </c>
      <c r="F1151" s="30" t="s">
        <v>22</v>
      </c>
      <c r="G1151" s="30" t="s">
        <v>81</v>
      </c>
      <c r="H1151" s="30" t="s">
        <v>384</v>
      </c>
      <c r="I1151" s="30" t="s">
        <v>385</v>
      </c>
      <c r="J1151" s="7" t="s">
        <v>109</v>
      </c>
      <c r="K1151" s="7" t="s">
        <v>109</v>
      </c>
      <c r="L1151" s="30" t="s">
        <v>110</v>
      </c>
      <c r="M1151" s="30" t="s">
        <v>342</v>
      </c>
      <c r="N1151" s="72">
        <v>31043</v>
      </c>
      <c r="O1151" s="72">
        <v>30573</v>
      </c>
      <c r="P1151" s="72">
        <v>18940</v>
      </c>
      <c r="Q1151" s="72">
        <v>13983</v>
      </c>
      <c r="R1151" s="72" t="s">
        <v>114</v>
      </c>
      <c r="S1151" s="72" t="s">
        <v>114</v>
      </c>
      <c r="T1151" s="72" t="s">
        <v>114</v>
      </c>
      <c r="U1151" s="72" t="s">
        <v>114</v>
      </c>
      <c r="V1151" s="72">
        <v>98</v>
      </c>
      <c r="W1151" s="72">
        <v>61</v>
      </c>
      <c r="X1151" s="72">
        <v>45</v>
      </c>
      <c r="Y1151" s="72" t="s">
        <v>114</v>
      </c>
      <c r="Z1151" s="72" t="s">
        <v>114</v>
      </c>
      <c r="AA1151" s="72" t="s">
        <v>114</v>
      </c>
      <c r="AB1151" s="72" t="s">
        <v>114</v>
      </c>
    </row>
    <row r="1152" spans="1:28">
      <c r="A1152" s="30">
        <v>201819</v>
      </c>
      <c r="B1152" s="30" t="s">
        <v>19</v>
      </c>
      <c r="C1152" s="30" t="s">
        <v>356</v>
      </c>
      <c r="D1152" s="30" t="s">
        <v>20</v>
      </c>
      <c r="E1152" s="30" t="s">
        <v>21</v>
      </c>
      <c r="F1152" s="30" t="s">
        <v>22</v>
      </c>
      <c r="G1152" s="30" t="s">
        <v>83</v>
      </c>
      <c r="H1152" s="30" t="s">
        <v>384</v>
      </c>
      <c r="I1152" s="30" t="s">
        <v>385</v>
      </c>
      <c r="J1152" s="7" t="s">
        <v>109</v>
      </c>
      <c r="K1152" s="7" t="s">
        <v>109</v>
      </c>
      <c r="L1152" s="30" t="s">
        <v>110</v>
      </c>
      <c r="M1152" s="30" t="s">
        <v>342</v>
      </c>
      <c r="N1152" s="72">
        <v>13744</v>
      </c>
      <c r="O1152" s="72">
        <v>13661</v>
      </c>
      <c r="P1152" s="72">
        <v>10686</v>
      </c>
      <c r="Q1152" s="72">
        <v>8932</v>
      </c>
      <c r="R1152" s="72" t="s">
        <v>114</v>
      </c>
      <c r="S1152" s="72" t="s">
        <v>114</v>
      </c>
      <c r="T1152" s="72" t="s">
        <v>114</v>
      </c>
      <c r="U1152" s="72" t="s">
        <v>114</v>
      </c>
      <c r="V1152" s="72">
        <v>99</v>
      </c>
      <c r="W1152" s="72">
        <v>78</v>
      </c>
      <c r="X1152" s="72">
        <v>65</v>
      </c>
      <c r="Y1152" s="72" t="s">
        <v>114</v>
      </c>
      <c r="Z1152" s="72" t="s">
        <v>114</v>
      </c>
      <c r="AA1152" s="72" t="s">
        <v>114</v>
      </c>
      <c r="AB1152" s="72" t="s">
        <v>114</v>
      </c>
    </row>
    <row r="1153" spans="1:28">
      <c r="A1153" s="30">
        <v>201819</v>
      </c>
      <c r="B1153" s="30" t="s">
        <v>19</v>
      </c>
      <c r="C1153" s="30" t="s">
        <v>356</v>
      </c>
      <c r="D1153" s="30" t="s">
        <v>20</v>
      </c>
      <c r="E1153" s="30" t="s">
        <v>21</v>
      </c>
      <c r="F1153" s="30" t="s">
        <v>22</v>
      </c>
      <c r="G1153" s="30" t="s">
        <v>109</v>
      </c>
      <c r="H1153" s="30" t="s">
        <v>384</v>
      </c>
      <c r="I1153" s="30" t="s">
        <v>385</v>
      </c>
      <c r="J1153" s="7" t="s">
        <v>109</v>
      </c>
      <c r="K1153" s="7" t="s">
        <v>109</v>
      </c>
      <c r="L1153" s="30" t="s">
        <v>110</v>
      </c>
      <c r="M1153" s="30" t="s">
        <v>342</v>
      </c>
      <c r="N1153" s="72">
        <v>44787</v>
      </c>
      <c r="O1153" s="72">
        <v>44234</v>
      </c>
      <c r="P1153" s="72">
        <v>29626</v>
      </c>
      <c r="Q1153" s="72">
        <v>22915</v>
      </c>
      <c r="R1153" s="72" t="s">
        <v>114</v>
      </c>
      <c r="S1153" s="72" t="s">
        <v>114</v>
      </c>
      <c r="T1153" s="72" t="s">
        <v>114</v>
      </c>
      <c r="U1153" s="72" t="s">
        <v>114</v>
      </c>
      <c r="V1153" s="72">
        <v>99</v>
      </c>
      <c r="W1153" s="72">
        <v>66</v>
      </c>
      <c r="X1153" s="72">
        <v>51</v>
      </c>
      <c r="Y1153" s="72" t="s">
        <v>114</v>
      </c>
      <c r="Z1153" s="72" t="s">
        <v>114</v>
      </c>
      <c r="AA1153" s="72" t="s">
        <v>114</v>
      </c>
      <c r="AB1153" s="72" t="s">
        <v>114</v>
      </c>
    </row>
    <row r="1154" spans="1:28">
      <c r="A1154" s="30">
        <v>201819</v>
      </c>
      <c r="B1154" s="30" t="s">
        <v>19</v>
      </c>
      <c r="C1154" s="30" t="s">
        <v>356</v>
      </c>
      <c r="D1154" s="30" t="s">
        <v>20</v>
      </c>
      <c r="E1154" s="30" t="s">
        <v>21</v>
      </c>
      <c r="F1154" s="30" t="s">
        <v>22</v>
      </c>
      <c r="G1154" s="30" t="s">
        <v>81</v>
      </c>
      <c r="H1154" s="30" t="s">
        <v>384</v>
      </c>
      <c r="I1154" s="30" t="s">
        <v>389</v>
      </c>
      <c r="J1154" s="7" t="s">
        <v>109</v>
      </c>
      <c r="K1154" s="7" t="s">
        <v>109</v>
      </c>
      <c r="L1154" s="30" t="s">
        <v>110</v>
      </c>
      <c r="M1154" s="30" t="s">
        <v>342</v>
      </c>
      <c r="N1154" s="72">
        <v>662</v>
      </c>
      <c r="O1154" s="72">
        <v>649</v>
      </c>
      <c r="P1154" s="72">
        <v>350</v>
      </c>
      <c r="Q1154" s="72">
        <v>236</v>
      </c>
      <c r="R1154" s="72" t="s">
        <v>114</v>
      </c>
      <c r="S1154" s="72" t="s">
        <v>114</v>
      </c>
      <c r="T1154" s="72" t="s">
        <v>114</v>
      </c>
      <c r="U1154" s="72" t="s">
        <v>114</v>
      </c>
      <c r="V1154" s="72">
        <v>98</v>
      </c>
      <c r="W1154" s="72">
        <v>53</v>
      </c>
      <c r="X1154" s="72">
        <v>36</v>
      </c>
      <c r="Y1154" s="72" t="s">
        <v>114</v>
      </c>
      <c r="Z1154" s="72" t="s">
        <v>114</v>
      </c>
      <c r="AA1154" s="72" t="s">
        <v>114</v>
      </c>
      <c r="AB1154" s="72" t="s">
        <v>114</v>
      </c>
    </row>
    <row r="1155" spans="1:28">
      <c r="A1155" s="30">
        <v>201819</v>
      </c>
      <c r="B1155" s="30" t="s">
        <v>19</v>
      </c>
      <c r="C1155" s="30" t="s">
        <v>356</v>
      </c>
      <c r="D1155" s="30" t="s">
        <v>20</v>
      </c>
      <c r="E1155" s="30" t="s">
        <v>21</v>
      </c>
      <c r="F1155" s="30" t="s">
        <v>22</v>
      </c>
      <c r="G1155" s="30" t="s">
        <v>83</v>
      </c>
      <c r="H1155" s="30" t="s">
        <v>384</v>
      </c>
      <c r="I1155" s="30" t="s">
        <v>389</v>
      </c>
      <c r="J1155" s="7" t="s">
        <v>109</v>
      </c>
      <c r="K1155" s="7" t="s">
        <v>109</v>
      </c>
      <c r="L1155" s="30" t="s">
        <v>110</v>
      </c>
      <c r="M1155" s="30" t="s">
        <v>342</v>
      </c>
      <c r="N1155" s="72">
        <v>251</v>
      </c>
      <c r="O1155" s="72">
        <v>251</v>
      </c>
      <c r="P1155" s="72">
        <v>158</v>
      </c>
      <c r="Q1155" s="72">
        <v>120</v>
      </c>
      <c r="R1155" s="72" t="s">
        <v>114</v>
      </c>
      <c r="S1155" s="72" t="s">
        <v>114</v>
      </c>
      <c r="T1155" s="72" t="s">
        <v>114</v>
      </c>
      <c r="U1155" s="72" t="s">
        <v>114</v>
      </c>
      <c r="V1155" s="72">
        <v>100</v>
      </c>
      <c r="W1155" s="72">
        <v>63</v>
      </c>
      <c r="X1155" s="72">
        <v>48</v>
      </c>
      <c r="Y1155" s="72" t="s">
        <v>114</v>
      </c>
      <c r="Z1155" s="72" t="s">
        <v>114</v>
      </c>
      <c r="AA1155" s="72" t="s">
        <v>114</v>
      </c>
      <c r="AB1155" s="72" t="s">
        <v>114</v>
      </c>
    </row>
    <row r="1156" spans="1:28">
      <c r="A1156" s="30">
        <v>201819</v>
      </c>
      <c r="B1156" s="30" t="s">
        <v>19</v>
      </c>
      <c r="C1156" s="30" t="s">
        <v>356</v>
      </c>
      <c r="D1156" s="30" t="s">
        <v>20</v>
      </c>
      <c r="E1156" s="30" t="s">
        <v>21</v>
      </c>
      <c r="F1156" s="30" t="s">
        <v>22</v>
      </c>
      <c r="G1156" s="30" t="s">
        <v>109</v>
      </c>
      <c r="H1156" s="30" t="s">
        <v>384</v>
      </c>
      <c r="I1156" s="30" t="s">
        <v>389</v>
      </c>
      <c r="J1156" s="7" t="s">
        <v>109</v>
      </c>
      <c r="K1156" s="7" t="s">
        <v>109</v>
      </c>
      <c r="L1156" s="30" t="s">
        <v>110</v>
      </c>
      <c r="M1156" s="30" t="s">
        <v>342</v>
      </c>
      <c r="N1156" s="72">
        <v>913</v>
      </c>
      <c r="O1156" s="72">
        <v>900</v>
      </c>
      <c r="P1156" s="72">
        <v>508</v>
      </c>
      <c r="Q1156" s="72">
        <v>356</v>
      </c>
      <c r="R1156" s="72" t="s">
        <v>114</v>
      </c>
      <c r="S1156" s="72" t="s">
        <v>114</v>
      </c>
      <c r="T1156" s="72" t="s">
        <v>114</v>
      </c>
      <c r="U1156" s="72" t="s">
        <v>114</v>
      </c>
      <c r="V1156" s="72">
        <v>99</v>
      </c>
      <c r="W1156" s="72">
        <v>56</v>
      </c>
      <c r="X1156" s="72">
        <v>39</v>
      </c>
      <c r="Y1156" s="72" t="s">
        <v>114</v>
      </c>
      <c r="Z1156" s="72" t="s">
        <v>114</v>
      </c>
      <c r="AA1156" s="72" t="s">
        <v>114</v>
      </c>
      <c r="AB1156" s="72" t="s">
        <v>114</v>
      </c>
    </row>
    <row r="1157" spans="1:28">
      <c r="A1157" s="30">
        <v>201819</v>
      </c>
      <c r="B1157" s="30" t="s">
        <v>19</v>
      </c>
      <c r="C1157" s="30" t="s">
        <v>356</v>
      </c>
      <c r="D1157" s="30" t="s">
        <v>20</v>
      </c>
      <c r="E1157" s="30" t="s">
        <v>21</v>
      </c>
      <c r="F1157" s="30" t="s">
        <v>22</v>
      </c>
      <c r="G1157" s="30" t="s">
        <v>81</v>
      </c>
      <c r="H1157" s="30" t="s">
        <v>384</v>
      </c>
      <c r="I1157" s="30" t="s">
        <v>386</v>
      </c>
      <c r="J1157" s="7" t="s">
        <v>109</v>
      </c>
      <c r="K1157" s="7" t="s">
        <v>109</v>
      </c>
      <c r="L1157" s="30" t="s">
        <v>110</v>
      </c>
      <c r="M1157" s="30" t="s">
        <v>342</v>
      </c>
      <c r="N1157" s="72">
        <v>4591</v>
      </c>
      <c r="O1157" s="72">
        <v>4582</v>
      </c>
      <c r="P1157" s="72">
        <v>4247</v>
      </c>
      <c r="Q1157" s="72">
        <v>3796</v>
      </c>
      <c r="R1157" s="72" t="s">
        <v>114</v>
      </c>
      <c r="S1157" s="72" t="s">
        <v>114</v>
      </c>
      <c r="T1157" s="72" t="s">
        <v>114</v>
      </c>
      <c r="U1157" s="72" t="s">
        <v>114</v>
      </c>
      <c r="V1157" s="72">
        <v>100</v>
      </c>
      <c r="W1157" s="72">
        <v>93</v>
      </c>
      <c r="X1157" s="72">
        <v>83</v>
      </c>
      <c r="Y1157" s="72" t="s">
        <v>114</v>
      </c>
      <c r="Z1157" s="72" t="s">
        <v>114</v>
      </c>
      <c r="AA1157" s="72" t="s">
        <v>114</v>
      </c>
      <c r="AB1157" s="72" t="s">
        <v>114</v>
      </c>
    </row>
    <row r="1158" spans="1:28">
      <c r="A1158" s="30">
        <v>201819</v>
      </c>
      <c r="B1158" s="30" t="s">
        <v>19</v>
      </c>
      <c r="C1158" s="30" t="s">
        <v>356</v>
      </c>
      <c r="D1158" s="30" t="s">
        <v>20</v>
      </c>
      <c r="E1158" s="30" t="s">
        <v>21</v>
      </c>
      <c r="F1158" s="30" t="s">
        <v>22</v>
      </c>
      <c r="G1158" s="30" t="s">
        <v>83</v>
      </c>
      <c r="H1158" s="30" t="s">
        <v>384</v>
      </c>
      <c r="I1158" s="30" t="s">
        <v>386</v>
      </c>
      <c r="J1158" s="7" t="s">
        <v>109</v>
      </c>
      <c r="K1158" s="7" t="s">
        <v>109</v>
      </c>
      <c r="L1158" s="30" t="s">
        <v>110</v>
      </c>
      <c r="M1158" s="30" t="s">
        <v>342</v>
      </c>
      <c r="N1158" s="72">
        <v>2047</v>
      </c>
      <c r="O1158" s="72">
        <v>2046</v>
      </c>
      <c r="P1158" s="72">
        <v>1961</v>
      </c>
      <c r="Q1158" s="72">
        <v>1834</v>
      </c>
      <c r="R1158" s="72" t="s">
        <v>114</v>
      </c>
      <c r="S1158" s="72" t="s">
        <v>114</v>
      </c>
      <c r="T1158" s="72" t="s">
        <v>114</v>
      </c>
      <c r="U1158" s="72" t="s">
        <v>114</v>
      </c>
      <c r="V1158" s="72">
        <v>100</v>
      </c>
      <c r="W1158" s="72">
        <v>96</v>
      </c>
      <c r="X1158" s="72">
        <v>90</v>
      </c>
      <c r="Y1158" s="72" t="s">
        <v>114</v>
      </c>
      <c r="Z1158" s="72" t="s">
        <v>114</v>
      </c>
      <c r="AA1158" s="72" t="s">
        <v>114</v>
      </c>
      <c r="AB1158" s="72" t="s">
        <v>114</v>
      </c>
    </row>
    <row r="1159" spans="1:28">
      <c r="A1159" s="30">
        <v>201819</v>
      </c>
      <c r="B1159" s="30" t="s">
        <v>19</v>
      </c>
      <c r="C1159" s="30" t="s">
        <v>356</v>
      </c>
      <c r="D1159" s="30" t="s">
        <v>20</v>
      </c>
      <c r="E1159" s="30" t="s">
        <v>21</v>
      </c>
      <c r="F1159" s="30" t="s">
        <v>22</v>
      </c>
      <c r="G1159" s="30" t="s">
        <v>109</v>
      </c>
      <c r="H1159" s="30" t="s">
        <v>384</v>
      </c>
      <c r="I1159" s="30" t="s">
        <v>386</v>
      </c>
      <c r="J1159" s="7" t="s">
        <v>109</v>
      </c>
      <c r="K1159" s="7" t="s">
        <v>109</v>
      </c>
      <c r="L1159" s="30" t="s">
        <v>110</v>
      </c>
      <c r="M1159" s="30" t="s">
        <v>342</v>
      </c>
      <c r="N1159" s="72">
        <v>6638</v>
      </c>
      <c r="O1159" s="72">
        <v>6628</v>
      </c>
      <c r="P1159" s="72">
        <v>6208</v>
      </c>
      <c r="Q1159" s="72">
        <v>5630</v>
      </c>
      <c r="R1159" s="72" t="s">
        <v>114</v>
      </c>
      <c r="S1159" s="72" t="s">
        <v>114</v>
      </c>
      <c r="T1159" s="72" t="s">
        <v>114</v>
      </c>
      <c r="U1159" s="72" t="s">
        <v>114</v>
      </c>
      <c r="V1159" s="72">
        <v>100</v>
      </c>
      <c r="W1159" s="72">
        <v>94</v>
      </c>
      <c r="X1159" s="72">
        <v>85</v>
      </c>
      <c r="Y1159" s="72" t="s">
        <v>114</v>
      </c>
      <c r="Z1159" s="72" t="s">
        <v>114</v>
      </c>
      <c r="AA1159" s="72" t="s">
        <v>114</v>
      </c>
      <c r="AB1159" s="72" t="s">
        <v>114</v>
      </c>
    </row>
    <row r="1160" spans="1:28">
      <c r="A1160" s="30">
        <v>201819</v>
      </c>
      <c r="B1160" s="30" t="s">
        <v>19</v>
      </c>
      <c r="C1160" s="30" t="s">
        <v>356</v>
      </c>
      <c r="D1160" s="30" t="s">
        <v>20</v>
      </c>
      <c r="E1160" s="30" t="s">
        <v>21</v>
      </c>
      <c r="F1160" s="30" t="s">
        <v>22</v>
      </c>
      <c r="G1160" s="30" t="s">
        <v>81</v>
      </c>
      <c r="H1160" s="30" t="s">
        <v>384</v>
      </c>
      <c r="I1160" s="30" t="s">
        <v>391</v>
      </c>
      <c r="J1160" s="7" t="s">
        <v>109</v>
      </c>
      <c r="K1160" s="7" t="s">
        <v>109</v>
      </c>
      <c r="L1160" s="30" t="s">
        <v>110</v>
      </c>
      <c r="M1160" s="30" t="s">
        <v>342</v>
      </c>
      <c r="N1160" s="72">
        <v>50</v>
      </c>
      <c r="O1160" s="72">
        <v>49</v>
      </c>
      <c r="P1160" s="72">
        <v>23</v>
      </c>
      <c r="Q1160" s="72">
        <v>12</v>
      </c>
      <c r="R1160" s="72" t="s">
        <v>114</v>
      </c>
      <c r="S1160" s="72" t="s">
        <v>114</v>
      </c>
      <c r="T1160" s="72" t="s">
        <v>114</v>
      </c>
      <c r="U1160" s="72" t="s">
        <v>114</v>
      </c>
      <c r="V1160" s="72">
        <v>98</v>
      </c>
      <c r="W1160" s="72">
        <v>46</v>
      </c>
      <c r="X1160" s="72">
        <v>24</v>
      </c>
      <c r="Y1160" s="72" t="s">
        <v>114</v>
      </c>
      <c r="Z1160" s="72" t="s">
        <v>114</v>
      </c>
      <c r="AA1160" s="72" t="s">
        <v>114</v>
      </c>
      <c r="AB1160" s="72" t="s">
        <v>114</v>
      </c>
    </row>
    <row r="1161" spans="1:28">
      <c r="A1161" s="30">
        <v>201819</v>
      </c>
      <c r="B1161" s="30" t="s">
        <v>19</v>
      </c>
      <c r="C1161" s="30" t="s">
        <v>356</v>
      </c>
      <c r="D1161" s="30" t="s">
        <v>20</v>
      </c>
      <c r="E1161" s="30" t="s">
        <v>21</v>
      </c>
      <c r="F1161" s="30" t="s">
        <v>22</v>
      </c>
      <c r="G1161" s="30" t="s">
        <v>83</v>
      </c>
      <c r="H1161" s="30" t="s">
        <v>384</v>
      </c>
      <c r="I1161" s="30" t="s">
        <v>391</v>
      </c>
      <c r="J1161" s="7" t="s">
        <v>109</v>
      </c>
      <c r="K1161" s="7" t="s">
        <v>109</v>
      </c>
      <c r="L1161" s="30" t="s">
        <v>110</v>
      </c>
      <c r="M1161" s="30" t="s">
        <v>342</v>
      </c>
      <c r="N1161" s="72">
        <v>9</v>
      </c>
      <c r="O1161" s="72">
        <v>9</v>
      </c>
      <c r="P1161" s="72">
        <v>2</v>
      </c>
      <c r="Q1161" s="72">
        <v>1</v>
      </c>
      <c r="R1161" s="72" t="s">
        <v>114</v>
      </c>
      <c r="S1161" s="72" t="s">
        <v>114</v>
      </c>
      <c r="T1161" s="72" t="s">
        <v>114</v>
      </c>
      <c r="U1161" s="72" t="s">
        <v>114</v>
      </c>
      <c r="V1161" s="72">
        <v>100</v>
      </c>
      <c r="W1161" s="72">
        <v>22</v>
      </c>
      <c r="X1161" s="72">
        <v>11</v>
      </c>
      <c r="Y1161" s="72" t="s">
        <v>114</v>
      </c>
      <c r="Z1161" s="72" t="s">
        <v>114</v>
      </c>
      <c r="AA1161" s="72" t="s">
        <v>114</v>
      </c>
      <c r="AB1161" s="72" t="s">
        <v>114</v>
      </c>
    </row>
    <row r="1162" spans="1:28">
      <c r="A1162" s="30">
        <v>201819</v>
      </c>
      <c r="B1162" s="30" t="s">
        <v>19</v>
      </c>
      <c r="C1162" s="30" t="s">
        <v>356</v>
      </c>
      <c r="D1162" s="30" t="s">
        <v>20</v>
      </c>
      <c r="E1162" s="30" t="s">
        <v>21</v>
      </c>
      <c r="F1162" s="30" t="s">
        <v>22</v>
      </c>
      <c r="G1162" s="30" t="s">
        <v>109</v>
      </c>
      <c r="H1162" s="30" t="s">
        <v>384</v>
      </c>
      <c r="I1162" s="30" t="s">
        <v>391</v>
      </c>
      <c r="J1162" s="7" t="s">
        <v>109</v>
      </c>
      <c r="K1162" s="7" t="s">
        <v>109</v>
      </c>
      <c r="L1162" s="30" t="s">
        <v>110</v>
      </c>
      <c r="M1162" s="30" t="s">
        <v>342</v>
      </c>
      <c r="N1162" s="72">
        <v>59</v>
      </c>
      <c r="O1162" s="72">
        <v>58</v>
      </c>
      <c r="P1162" s="72">
        <v>25</v>
      </c>
      <c r="Q1162" s="72">
        <v>13</v>
      </c>
      <c r="R1162" s="72" t="s">
        <v>114</v>
      </c>
      <c r="S1162" s="72" t="s">
        <v>114</v>
      </c>
      <c r="T1162" s="72" t="s">
        <v>114</v>
      </c>
      <c r="U1162" s="72" t="s">
        <v>114</v>
      </c>
      <c r="V1162" s="72">
        <v>98</v>
      </c>
      <c r="W1162" s="72">
        <v>42</v>
      </c>
      <c r="X1162" s="72">
        <v>22</v>
      </c>
      <c r="Y1162" s="72" t="s">
        <v>114</v>
      </c>
      <c r="Z1162" s="72" t="s">
        <v>114</v>
      </c>
      <c r="AA1162" s="72" t="s">
        <v>114</v>
      </c>
      <c r="AB1162" s="72" t="s">
        <v>114</v>
      </c>
    </row>
    <row r="1163" spans="1:28">
      <c r="A1163" s="30">
        <v>201819</v>
      </c>
      <c r="B1163" s="30" t="s">
        <v>19</v>
      </c>
      <c r="C1163" s="30" t="s">
        <v>356</v>
      </c>
      <c r="D1163" s="30" t="s">
        <v>20</v>
      </c>
      <c r="E1163" s="30" t="s">
        <v>21</v>
      </c>
      <c r="F1163" s="30" t="s">
        <v>22</v>
      </c>
      <c r="G1163" s="30" t="s">
        <v>81</v>
      </c>
      <c r="H1163" s="30" t="s">
        <v>384</v>
      </c>
      <c r="I1163" s="30" t="s">
        <v>390</v>
      </c>
      <c r="J1163" s="7" t="s">
        <v>109</v>
      </c>
      <c r="K1163" s="7" t="s">
        <v>109</v>
      </c>
      <c r="L1163" s="30" t="s">
        <v>110</v>
      </c>
      <c r="M1163" s="30" t="s">
        <v>342</v>
      </c>
      <c r="N1163" s="72">
        <v>12</v>
      </c>
      <c r="O1163" s="72">
        <v>12</v>
      </c>
      <c r="P1163" s="72">
        <v>1</v>
      </c>
      <c r="Q1163" s="72">
        <v>1</v>
      </c>
      <c r="R1163" s="72" t="s">
        <v>114</v>
      </c>
      <c r="S1163" s="72" t="s">
        <v>114</v>
      </c>
      <c r="T1163" s="72" t="s">
        <v>114</v>
      </c>
      <c r="U1163" s="72" t="s">
        <v>114</v>
      </c>
      <c r="V1163" s="72">
        <v>100</v>
      </c>
      <c r="W1163" s="72">
        <v>8</v>
      </c>
      <c r="X1163" s="72">
        <v>8</v>
      </c>
      <c r="Y1163" s="72" t="s">
        <v>114</v>
      </c>
      <c r="Z1163" s="72" t="s">
        <v>114</v>
      </c>
      <c r="AA1163" s="72" t="s">
        <v>114</v>
      </c>
      <c r="AB1163" s="72" t="s">
        <v>114</v>
      </c>
    </row>
    <row r="1164" spans="1:28">
      <c r="A1164" s="30">
        <v>201819</v>
      </c>
      <c r="B1164" s="30" t="s">
        <v>19</v>
      </c>
      <c r="C1164" s="30" t="s">
        <v>356</v>
      </c>
      <c r="D1164" s="30" t="s">
        <v>20</v>
      </c>
      <c r="E1164" s="30" t="s">
        <v>21</v>
      </c>
      <c r="F1164" s="30" t="s">
        <v>22</v>
      </c>
      <c r="G1164" s="30" t="s">
        <v>109</v>
      </c>
      <c r="H1164" s="30" t="s">
        <v>384</v>
      </c>
      <c r="I1164" s="30" t="s">
        <v>390</v>
      </c>
      <c r="J1164" s="7" t="s">
        <v>109</v>
      </c>
      <c r="K1164" s="7" t="s">
        <v>109</v>
      </c>
      <c r="L1164" s="30" t="s">
        <v>110</v>
      </c>
      <c r="M1164" s="30" t="s">
        <v>342</v>
      </c>
      <c r="N1164" s="72">
        <v>12</v>
      </c>
      <c r="O1164" s="72">
        <v>12</v>
      </c>
      <c r="P1164" s="72">
        <v>1</v>
      </c>
      <c r="Q1164" s="72">
        <v>1</v>
      </c>
      <c r="R1164" s="72" t="s">
        <v>114</v>
      </c>
      <c r="S1164" s="72" t="s">
        <v>114</v>
      </c>
      <c r="T1164" s="72" t="s">
        <v>114</v>
      </c>
      <c r="U1164" s="72" t="s">
        <v>114</v>
      </c>
      <c r="V1164" s="72">
        <v>100</v>
      </c>
      <c r="W1164" s="72">
        <v>8</v>
      </c>
      <c r="X1164" s="72">
        <v>8</v>
      </c>
      <c r="Y1164" s="72" t="s">
        <v>114</v>
      </c>
      <c r="Z1164" s="72" t="s">
        <v>114</v>
      </c>
      <c r="AA1164" s="72" t="s">
        <v>114</v>
      </c>
      <c r="AB1164" s="72" t="s">
        <v>114</v>
      </c>
    </row>
    <row r="1165" spans="1:28">
      <c r="A1165" s="30">
        <v>201819</v>
      </c>
      <c r="B1165" s="30" t="s">
        <v>19</v>
      </c>
      <c r="C1165" s="30" t="s">
        <v>356</v>
      </c>
      <c r="D1165" s="30" t="s">
        <v>20</v>
      </c>
      <c r="E1165" s="30" t="s">
        <v>21</v>
      </c>
      <c r="F1165" s="30" t="s">
        <v>22</v>
      </c>
      <c r="G1165" s="30" t="s">
        <v>81</v>
      </c>
      <c r="H1165" s="30" t="s">
        <v>384</v>
      </c>
      <c r="I1165" s="30" t="s">
        <v>387</v>
      </c>
      <c r="J1165" s="7" t="s">
        <v>109</v>
      </c>
      <c r="K1165" s="7" t="s">
        <v>109</v>
      </c>
      <c r="L1165" s="30" t="s">
        <v>110</v>
      </c>
      <c r="M1165" s="30" t="s">
        <v>342</v>
      </c>
      <c r="N1165" s="72">
        <v>8892</v>
      </c>
      <c r="O1165" s="72">
        <v>8578</v>
      </c>
      <c r="P1165" s="72">
        <v>4023</v>
      </c>
      <c r="Q1165" s="72">
        <v>2569</v>
      </c>
      <c r="R1165" s="72" t="s">
        <v>114</v>
      </c>
      <c r="S1165" s="72" t="s">
        <v>114</v>
      </c>
      <c r="T1165" s="72" t="s">
        <v>114</v>
      </c>
      <c r="U1165" s="72" t="s">
        <v>114</v>
      </c>
      <c r="V1165" s="72">
        <v>96</v>
      </c>
      <c r="W1165" s="72">
        <v>45</v>
      </c>
      <c r="X1165" s="72">
        <v>29</v>
      </c>
      <c r="Y1165" s="72" t="s">
        <v>114</v>
      </c>
      <c r="Z1165" s="72" t="s">
        <v>114</v>
      </c>
      <c r="AA1165" s="72" t="s">
        <v>114</v>
      </c>
      <c r="AB1165" s="72" t="s">
        <v>114</v>
      </c>
    </row>
    <row r="1166" spans="1:28">
      <c r="A1166" s="30">
        <v>201819</v>
      </c>
      <c r="B1166" s="30" t="s">
        <v>19</v>
      </c>
      <c r="C1166" s="30" t="s">
        <v>356</v>
      </c>
      <c r="D1166" s="30" t="s">
        <v>20</v>
      </c>
      <c r="E1166" s="30" t="s">
        <v>21</v>
      </c>
      <c r="F1166" s="30" t="s">
        <v>22</v>
      </c>
      <c r="G1166" s="30" t="s">
        <v>83</v>
      </c>
      <c r="H1166" s="30" t="s">
        <v>384</v>
      </c>
      <c r="I1166" s="30" t="s">
        <v>387</v>
      </c>
      <c r="J1166" s="7" t="s">
        <v>109</v>
      </c>
      <c r="K1166" s="7" t="s">
        <v>109</v>
      </c>
      <c r="L1166" s="30" t="s">
        <v>110</v>
      </c>
      <c r="M1166" s="30" t="s">
        <v>342</v>
      </c>
      <c r="N1166" s="72">
        <v>3232</v>
      </c>
      <c r="O1166" s="72">
        <v>3160</v>
      </c>
      <c r="P1166" s="72">
        <v>1958</v>
      </c>
      <c r="Q1166" s="72">
        <v>1471</v>
      </c>
      <c r="R1166" s="72" t="s">
        <v>114</v>
      </c>
      <c r="S1166" s="72" t="s">
        <v>114</v>
      </c>
      <c r="T1166" s="72" t="s">
        <v>114</v>
      </c>
      <c r="U1166" s="72" t="s">
        <v>114</v>
      </c>
      <c r="V1166" s="72">
        <v>98</v>
      </c>
      <c r="W1166" s="72">
        <v>61</v>
      </c>
      <c r="X1166" s="72">
        <v>46</v>
      </c>
      <c r="Y1166" s="72" t="s">
        <v>114</v>
      </c>
      <c r="Z1166" s="72" t="s">
        <v>114</v>
      </c>
      <c r="AA1166" s="72" t="s">
        <v>114</v>
      </c>
      <c r="AB1166" s="72" t="s">
        <v>114</v>
      </c>
    </row>
    <row r="1167" spans="1:28">
      <c r="A1167" s="30">
        <v>201819</v>
      </c>
      <c r="B1167" s="30" t="s">
        <v>19</v>
      </c>
      <c r="C1167" s="30" t="s">
        <v>356</v>
      </c>
      <c r="D1167" s="30" t="s">
        <v>20</v>
      </c>
      <c r="E1167" s="30" t="s">
        <v>21</v>
      </c>
      <c r="F1167" s="30" t="s">
        <v>22</v>
      </c>
      <c r="G1167" s="30" t="s">
        <v>109</v>
      </c>
      <c r="H1167" s="30" t="s">
        <v>384</v>
      </c>
      <c r="I1167" s="30" t="s">
        <v>387</v>
      </c>
      <c r="J1167" s="7" t="s">
        <v>109</v>
      </c>
      <c r="K1167" s="7" t="s">
        <v>109</v>
      </c>
      <c r="L1167" s="30" t="s">
        <v>110</v>
      </c>
      <c r="M1167" s="30" t="s">
        <v>342</v>
      </c>
      <c r="N1167" s="72">
        <v>12124</v>
      </c>
      <c r="O1167" s="72">
        <v>11738</v>
      </c>
      <c r="P1167" s="72">
        <v>5981</v>
      </c>
      <c r="Q1167" s="72">
        <v>4040</v>
      </c>
      <c r="R1167" s="72" t="s">
        <v>114</v>
      </c>
      <c r="S1167" s="72" t="s">
        <v>114</v>
      </c>
      <c r="T1167" s="72" t="s">
        <v>114</v>
      </c>
      <c r="U1167" s="72" t="s">
        <v>114</v>
      </c>
      <c r="V1167" s="72">
        <v>97</v>
      </c>
      <c r="W1167" s="72">
        <v>49</v>
      </c>
      <c r="X1167" s="72">
        <v>33</v>
      </c>
      <c r="Y1167" s="72" t="s">
        <v>114</v>
      </c>
      <c r="Z1167" s="72" t="s">
        <v>114</v>
      </c>
      <c r="AA1167" s="72" t="s">
        <v>114</v>
      </c>
      <c r="AB1167" s="72" t="s">
        <v>114</v>
      </c>
    </row>
    <row r="1168" spans="1:28">
      <c r="A1168" s="30">
        <v>201819</v>
      </c>
      <c r="B1168" s="30" t="s">
        <v>19</v>
      </c>
      <c r="C1168" s="30" t="s">
        <v>356</v>
      </c>
      <c r="D1168" s="30" t="s">
        <v>20</v>
      </c>
      <c r="E1168" s="30" t="s">
        <v>21</v>
      </c>
      <c r="F1168" s="30" t="s">
        <v>22</v>
      </c>
      <c r="G1168" s="30" t="s">
        <v>81</v>
      </c>
      <c r="H1168" s="30" t="s">
        <v>384</v>
      </c>
      <c r="I1168" s="30" t="s">
        <v>388</v>
      </c>
      <c r="J1168" s="7" t="s">
        <v>109</v>
      </c>
      <c r="K1168" s="7" t="s">
        <v>109</v>
      </c>
      <c r="L1168" s="30" t="s">
        <v>110</v>
      </c>
      <c r="M1168" s="30" t="s">
        <v>342</v>
      </c>
      <c r="N1168" s="72">
        <v>105</v>
      </c>
      <c r="O1168" s="72">
        <v>105</v>
      </c>
      <c r="P1168" s="72">
        <v>70</v>
      </c>
      <c r="Q1168" s="72">
        <v>60</v>
      </c>
      <c r="R1168" s="72" t="s">
        <v>114</v>
      </c>
      <c r="S1168" s="72" t="s">
        <v>114</v>
      </c>
      <c r="T1168" s="72" t="s">
        <v>114</v>
      </c>
      <c r="U1168" s="72" t="s">
        <v>114</v>
      </c>
      <c r="V1168" s="72">
        <v>100</v>
      </c>
      <c r="W1168" s="72">
        <v>67</v>
      </c>
      <c r="X1168" s="72">
        <v>57</v>
      </c>
      <c r="Y1168" s="72" t="s">
        <v>114</v>
      </c>
      <c r="Z1168" s="72" t="s">
        <v>114</v>
      </c>
      <c r="AA1168" s="72" t="s">
        <v>114</v>
      </c>
      <c r="AB1168" s="72" t="s">
        <v>114</v>
      </c>
    </row>
    <row r="1169" spans="1:28">
      <c r="A1169" s="30">
        <v>201819</v>
      </c>
      <c r="B1169" s="30" t="s">
        <v>19</v>
      </c>
      <c r="C1169" s="30" t="s">
        <v>356</v>
      </c>
      <c r="D1169" s="30" t="s">
        <v>20</v>
      </c>
      <c r="E1169" s="30" t="s">
        <v>21</v>
      </c>
      <c r="F1169" s="30" t="s">
        <v>22</v>
      </c>
      <c r="G1169" s="30" t="s">
        <v>83</v>
      </c>
      <c r="H1169" s="30" t="s">
        <v>384</v>
      </c>
      <c r="I1169" s="30" t="s">
        <v>388</v>
      </c>
      <c r="J1169" s="7" t="s">
        <v>109</v>
      </c>
      <c r="K1169" s="7" t="s">
        <v>109</v>
      </c>
      <c r="L1169" s="30" t="s">
        <v>110</v>
      </c>
      <c r="M1169" s="30" t="s">
        <v>342</v>
      </c>
      <c r="N1169" s="72">
        <v>17</v>
      </c>
      <c r="O1169" s="72">
        <v>17</v>
      </c>
      <c r="P1169" s="72">
        <v>12</v>
      </c>
      <c r="Q1169" s="72">
        <v>12</v>
      </c>
      <c r="R1169" s="72" t="s">
        <v>114</v>
      </c>
      <c r="S1169" s="72" t="s">
        <v>114</v>
      </c>
      <c r="T1169" s="72" t="s">
        <v>114</v>
      </c>
      <c r="U1169" s="72" t="s">
        <v>114</v>
      </c>
      <c r="V1169" s="72">
        <v>100</v>
      </c>
      <c r="W1169" s="72">
        <v>71</v>
      </c>
      <c r="X1169" s="72">
        <v>71</v>
      </c>
      <c r="Y1169" s="72" t="s">
        <v>114</v>
      </c>
      <c r="Z1169" s="72" t="s">
        <v>114</v>
      </c>
      <c r="AA1169" s="72" t="s">
        <v>114</v>
      </c>
      <c r="AB1169" s="72" t="s">
        <v>114</v>
      </c>
    </row>
    <row r="1170" spans="1:28">
      <c r="A1170" s="30">
        <v>201819</v>
      </c>
      <c r="B1170" s="30" t="s">
        <v>19</v>
      </c>
      <c r="C1170" s="30" t="s">
        <v>356</v>
      </c>
      <c r="D1170" s="30" t="s">
        <v>20</v>
      </c>
      <c r="E1170" s="30" t="s">
        <v>21</v>
      </c>
      <c r="F1170" s="30" t="s">
        <v>22</v>
      </c>
      <c r="G1170" s="30" t="s">
        <v>109</v>
      </c>
      <c r="H1170" s="30" t="s">
        <v>384</v>
      </c>
      <c r="I1170" s="30" t="s">
        <v>388</v>
      </c>
      <c r="J1170" s="7" t="s">
        <v>109</v>
      </c>
      <c r="K1170" s="7" t="s">
        <v>109</v>
      </c>
      <c r="L1170" s="30" t="s">
        <v>110</v>
      </c>
      <c r="M1170" s="30" t="s">
        <v>342</v>
      </c>
      <c r="N1170" s="72">
        <v>122</v>
      </c>
      <c r="O1170" s="72">
        <v>122</v>
      </c>
      <c r="P1170" s="72">
        <v>82</v>
      </c>
      <c r="Q1170" s="72">
        <v>72</v>
      </c>
      <c r="R1170" s="72" t="s">
        <v>114</v>
      </c>
      <c r="S1170" s="72" t="s">
        <v>114</v>
      </c>
      <c r="T1170" s="72" t="s">
        <v>114</v>
      </c>
      <c r="U1170" s="72" t="s">
        <v>114</v>
      </c>
      <c r="V1170" s="72">
        <v>100</v>
      </c>
      <c r="W1170" s="72">
        <v>67</v>
      </c>
      <c r="X1170" s="72">
        <v>59</v>
      </c>
      <c r="Y1170" s="72" t="s">
        <v>114</v>
      </c>
      <c r="Z1170" s="72" t="s">
        <v>114</v>
      </c>
      <c r="AA1170" s="72" t="s">
        <v>114</v>
      </c>
      <c r="AB1170" s="72" t="s">
        <v>114</v>
      </c>
    </row>
    <row r="1171" spans="1:28">
      <c r="A1171" s="30">
        <v>201819</v>
      </c>
      <c r="B1171" s="30" t="s">
        <v>19</v>
      </c>
      <c r="C1171" s="30" t="s">
        <v>356</v>
      </c>
      <c r="D1171" s="30" t="s">
        <v>20</v>
      </c>
      <c r="E1171" s="30" t="s">
        <v>21</v>
      </c>
      <c r="F1171" s="30" t="s">
        <v>22</v>
      </c>
      <c r="G1171" s="30" t="s">
        <v>81</v>
      </c>
      <c r="H1171" s="30" t="s">
        <v>384</v>
      </c>
      <c r="I1171" s="30" t="s">
        <v>392</v>
      </c>
      <c r="J1171" s="7" t="s">
        <v>109</v>
      </c>
      <c r="K1171" s="7" t="s">
        <v>109</v>
      </c>
      <c r="L1171" s="30" t="s">
        <v>110</v>
      </c>
      <c r="M1171" s="30" t="s">
        <v>342</v>
      </c>
      <c r="N1171" s="72">
        <v>562</v>
      </c>
      <c r="O1171" s="72">
        <v>543</v>
      </c>
      <c r="P1171" s="72">
        <v>195</v>
      </c>
      <c r="Q1171" s="72">
        <v>120</v>
      </c>
      <c r="R1171" s="72" t="s">
        <v>114</v>
      </c>
      <c r="S1171" s="72" t="s">
        <v>114</v>
      </c>
      <c r="T1171" s="72" t="s">
        <v>114</v>
      </c>
      <c r="U1171" s="72" t="s">
        <v>114</v>
      </c>
      <c r="V1171" s="72">
        <v>97</v>
      </c>
      <c r="W1171" s="72">
        <v>35</v>
      </c>
      <c r="X1171" s="72">
        <v>21</v>
      </c>
      <c r="Y1171" s="72" t="s">
        <v>114</v>
      </c>
      <c r="Z1171" s="72" t="s">
        <v>114</v>
      </c>
      <c r="AA1171" s="72" t="s">
        <v>114</v>
      </c>
      <c r="AB1171" s="72" t="s">
        <v>114</v>
      </c>
    </row>
    <row r="1172" spans="1:28">
      <c r="A1172" s="30">
        <v>201819</v>
      </c>
      <c r="B1172" s="30" t="s">
        <v>19</v>
      </c>
      <c r="C1172" s="30" t="s">
        <v>356</v>
      </c>
      <c r="D1172" s="30" t="s">
        <v>20</v>
      </c>
      <c r="E1172" s="30" t="s">
        <v>21</v>
      </c>
      <c r="F1172" s="30" t="s">
        <v>22</v>
      </c>
      <c r="G1172" s="30" t="s">
        <v>83</v>
      </c>
      <c r="H1172" s="30" t="s">
        <v>384</v>
      </c>
      <c r="I1172" s="30" t="s">
        <v>392</v>
      </c>
      <c r="J1172" s="7" t="s">
        <v>109</v>
      </c>
      <c r="K1172" s="7" t="s">
        <v>109</v>
      </c>
      <c r="L1172" s="30" t="s">
        <v>110</v>
      </c>
      <c r="M1172" s="30" t="s">
        <v>342</v>
      </c>
      <c r="N1172" s="72">
        <v>118</v>
      </c>
      <c r="O1172" s="72">
        <v>116</v>
      </c>
      <c r="P1172" s="72">
        <v>70</v>
      </c>
      <c r="Q1172" s="72">
        <v>44</v>
      </c>
      <c r="R1172" s="72" t="s">
        <v>114</v>
      </c>
      <c r="S1172" s="72" t="s">
        <v>114</v>
      </c>
      <c r="T1172" s="72" t="s">
        <v>114</v>
      </c>
      <c r="U1172" s="72" t="s">
        <v>114</v>
      </c>
      <c r="V1172" s="72">
        <v>98</v>
      </c>
      <c r="W1172" s="72">
        <v>59</v>
      </c>
      <c r="X1172" s="72">
        <v>37</v>
      </c>
      <c r="Y1172" s="72" t="s">
        <v>114</v>
      </c>
      <c r="Z1172" s="72" t="s">
        <v>114</v>
      </c>
      <c r="AA1172" s="72" t="s">
        <v>114</v>
      </c>
      <c r="AB1172" s="72" t="s">
        <v>114</v>
      </c>
    </row>
    <row r="1173" spans="1:28">
      <c r="A1173" s="30">
        <v>201819</v>
      </c>
      <c r="B1173" s="30" t="s">
        <v>19</v>
      </c>
      <c r="C1173" s="30" t="s">
        <v>356</v>
      </c>
      <c r="D1173" s="30" t="s">
        <v>20</v>
      </c>
      <c r="E1173" s="30" t="s">
        <v>21</v>
      </c>
      <c r="F1173" s="30" t="s">
        <v>22</v>
      </c>
      <c r="G1173" s="30" t="s">
        <v>109</v>
      </c>
      <c r="H1173" s="30" t="s">
        <v>384</v>
      </c>
      <c r="I1173" s="30" t="s">
        <v>392</v>
      </c>
      <c r="J1173" s="7" t="s">
        <v>109</v>
      </c>
      <c r="K1173" s="7" t="s">
        <v>109</v>
      </c>
      <c r="L1173" s="30" t="s">
        <v>110</v>
      </c>
      <c r="M1173" s="30" t="s">
        <v>342</v>
      </c>
      <c r="N1173" s="72">
        <v>680</v>
      </c>
      <c r="O1173" s="72">
        <v>659</v>
      </c>
      <c r="P1173" s="72">
        <v>265</v>
      </c>
      <c r="Q1173" s="72">
        <v>164</v>
      </c>
      <c r="R1173" s="72" t="s">
        <v>114</v>
      </c>
      <c r="S1173" s="72" t="s">
        <v>114</v>
      </c>
      <c r="T1173" s="72" t="s">
        <v>114</v>
      </c>
      <c r="U1173" s="72" t="s">
        <v>114</v>
      </c>
      <c r="V1173" s="72">
        <v>97</v>
      </c>
      <c r="W1173" s="72">
        <v>39</v>
      </c>
      <c r="X1173" s="72">
        <v>24</v>
      </c>
      <c r="Y1173" s="72" t="s">
        <v>114</v>
      </c>
      <c r="Z1173" s="72" t="s">
        <v>114</v>
      </c>
      <c r="AA1173" s="72" t="s">
        <v>114</v>
      </c>
      <c r="AB1173" s="72" t="s">
        <v>114</v>
      </c>
    </row>
    <row r="1174" spans="1:28">
      <c r="A1174" s="30">
        <v>201819</v>
      </c>
      <c r="B1174" s="30" t="s">
        <v>19</v>
      </c>
      <c r="C1174" s="30" t="s">
        <v>356</v>
      </c>
      <c r="D1174" s="30" t="s">
        <v>20</v>
      </c>
      <c r="E1174" s="30" t="s">
        <v>21</v>
      </c>
      <c r="F1174" s="30" t="s">
        <v>22</v>
      </c>
      <c r="G1174" s="30" t="s">
        <v>81</v>
      </c>
      <c r="H1174" s="30" t="s">
        <v>384</v>
      </c>
      <c r="I1174" s="30" t="s">
        <v>385</v>
      </c>
      <c r="J1174" s="7" t="s">
        <v>109</v>
      </c>
      <c r="K1174" s="7" t="s">
        <v>109</v>
      </c>
      <c r="L1174" s="30" t="s">
        <v>35</v>
      </c>
      <c r="M1174" s="30" t="s">
        <v>342</v>
      </c>
      <c r="N1174" s="72">
        <v>10352</v>
      </c>
      <c r="O1174" s="72">
        <v>10273</v>
      </c>
      <c r="P1174" s="72">
        <v>6667</v>
      </c>
      <c r="Q1174" s="72">
        <v>4840</v>
      </c>
      <c r="R1174" s="72" t="s">
        <v>114</v>
      </c>
      <c r="S1174" s="72" t="s">
        <v>114</v>
      </c>
      <c r="T1174" s="72" t="s">
        <v>114</v>
      </c>
      <c r="U1174" s="72" t="s">
        <v>114</v>
      </c>
      <c r="V1174" s="72">
        <v>99</v>
      </c>
      <c r="W1174" s="72">
        <v>64</v>
      </c>
      <c r="X1174" s="72">
        <v>47</v>
      </c>
      <c r="Y1174" s="72" t="s">
        <v>114</v>
      </c>
      <c r="Z1174" s="72" t="s">
        <v>114</v>
      </c>
      <c r="AA1174" s="72" t="s">
        <v>114</v>
      </c>
      <c r="AB1174" s="72" t="s">
        <v>114</v>
      </c>
    </row>
    <row r="1175" spans="1:28">
      <c r="A1175" s="30">
        <v>201819</v>
      </c>
      <c r="B1175" s="30" t="s">
        <v>19</v>
      </c>
      <c r="C1175" s="30" t="s">
        <v>356</v>
      </c>
      <c r="D1175" s="30" t="s">
        <v>20</v>
      </c>
      <c r="E1175" s="30" t="s">
        <v>21</v>
      </c>
      <c r="F1175" s="30" t="s">
        <v>22</v>
      </c>
      <c r="G1175" s="30" t="s">
        <v>83</v>
      </c>
      <c r="H1175" s="30" t="s">
        <v>384</v>
      </c>
      <c r="I1175" s="30" t="s">
        <v>385</v>
      </c>
      <c r="J1175" s="7" t="s">
        <v>109</v>
      </c>
      <c r="K1175" s="7" t="s">
        <v>109</v>
      </c>
      <c r="L1175" s="30" t="s">
        <v>35</v>
      </c>
      <c r="M1175" s="30" t="s">
        <v>342</v>
      </c>
      <c r="N1175" s="72">
        <v>19776</v>
      </c>
      <c r="O1175" s="72">
        <v>19722</v>
      </c>
      <c r="P1175" s="72">
        <v>16230</v>
      </c>
      <c r="Q1175" s="72">
        <v>13578</v>
      </c>
      <c r="R1175" s="72" t="s">
        <v>114</v>
      </c>
      <c r="S1175" s="72" t="s">
        <v>114</v>
      </c>
      <c r="T1175" s="72" t="s">
        <v>114</v>
      </c>
      <c r="U1175" s="72" t="s">
        <v>114</v>
      </c>
      <c r="V1175" s="72">
        <v>100</v>
      </c>
      <c r="W1175" s="72">
        <v>82</v>
      </c>
      <c r="X1175" s="72">
        <v>69</v>
      </c>
      <c r="Y1175" s="72" t="s">
        <v>114</v>
      </c>
      <c r="Z1175" s="72" t="s">
        <v>114</v>
      </c>
      <c r="AA1175" s="72" t="s">
        <v>114</v>
      </c>
      <c r="AB1175" s="72" t="s">
        <v>114</v>
      </c>
    </row>
    <row r="1176" spans="1:28">
      <c r="A1176" s="30">
        <v>201819</v>
      </c>
      <c r="B1176" s="30" t="s">
        <v>19</v>
      </c>
      <c r="C1176" s="30" t="s">
        <v>356</v>
      </c>
      <c r="D1176" s="30" t="s">
        <v>20</v>
      </c>
      <c r="E1176" s="30" t="s">
        <v>21</v>
      </c>
      <c r="F1176" s="30" t="s">
        <v>22</v>
      </c>
      <c r="G1176" s="30" t="s">
        <v>109</v>
      </c>
      <c r="H1176" s="30" t="s">
        <v>384</v>
      </c>
      <c r="I1176" s="30" t="s">
        <v>385</v>
      </c>
      <c r="J1176" s="7" t="s">
        <v>109</v>
      </c>
      <c r="K1176" s="7" t="s">
        <v>109</v>
      </c>
      <c r="L1176" s="30" t="s">
        <v>35</v>
      </c>
      <c r="M1176" s="30" t="s">
        <v>342</v>
      </c>
      <c r="N1176" s="72">
        <v>30128</v>
      </c>
      <c r="O1176" s="72">
        <v>29995</v>
      </c>
      <c r="P1176" s="72">
        <v>22897</v>
      </c>
      <c r="Q1176" s="72">
        <v>18418</v>
      </c>
      <c r="R1176" s="72" t="s">
        <v>114</v>
      </c>
      <c r="S1176" s="72" t="s">
        <v>114</v>
      </c>
      <c r="T1176" s="72" t="s">
        <v>114</v>
      </c>
      <c r="U1176" s="72" t="s">
        <v>114</v>
      </c>
      <c r="V1176" s="72">
        <v>100</v>
      </c>
      <c r="W1176" s="72">
        <v>76</v>
      </c>
      <c r="X1176" s="72">
        <v>61</v>
      </c>
      <c r="Y1176" s="72" t="s">
        <v>114</v>
      </c>
      <c r="Z1176" s="72" t="s">
        <v>114</v>
      </c>
      <c r="AA1176" s="72" t="s">
        <v>114</v>
      </c>
      <c r="AB1176" s="72" t="s">
        <v>114</v>
      </c>
    </row>
    <row r="1177" spans="1:28">
      <c r="A1177" s="30">
        <v>201819</v>
      </c>
      <c r="B1177" s="30" t="s">
        <v>19</v>
      </c>
      <c r="C1177" s="30" t="s">
        <v>356</v>
      </c>
      <c r="D1177" s="30" t="s">
        <v>20</v>
      </c>
      <c r="E1177" s="30" t="s">
        <v>21</v>
      </c>
      <c r="F1177" s="30" t="s">
        <v>22</v>
      </c>
      <c r="G1177" s="30" t="s">
        <v>81</v>
      </c>
      <c r="H1177" s="30" t="s">
        <v>384</v>
      </c>
      <c r="I1177" s="30" t="s">
        <v>393</v>
      </c>
      <c r="J1177" s="7" t="s">
        <v>109</v>
      </c>
      <c r="K1177" s="7" t="s">
        <v>109</v>
      </c>
      <c r="L1177" s="30" t="s">
        <v>35</v>
      </c>
      <c r="M1177" s="30" t="s">
        <v>342</v>
      </c>
      <c r="N1177" s="72">
        <v>6</v>
      </c>
      <c r="O1177" s="72">
        <v>5</v>
      </c>
      <c r="P1177" s="72">
        <v>1</v>
      </c>
      <c r="Q1177" s="72">
        <v>1</v>
      </c>
      <c r="R1177" s="72" t="s">
        <v>114</v>
      </c>
      <c r="S1177" s="72" t="s">
        <v>114</v>
      </c>
      <c r="T1177" s="72" t="s">
        <v>114</v>
      </c>
      <c r="U1177" s="72" t="s">
        <v>114</v>
      </c>
      <c r="V1177" s="72">
        <v>83</v>
      </c>
      <c r="W1177" s="72">
        <v>17</v>
      </c>
      <c r="X1177" s="72">
        <v>17</v>
      </c>
      <c r="Y1177" s="72" t="s">
        <v>114</v>
      </c>
      <c r="Z1177" s="72" t="s">
        <v>114</v>
      </c>
      <c r="AA1177" s="72" t="s">
        <v>114</v>
      </c>
      <c r="AB1177" s="72" t="s">
        <v>114</v>
      </c>
    </row>
    <row r="1178" spans="1:28">
      <c r="A1178" s="30">
        <v>201819</v>
      </c>
      <c r="B1178" s="30" t="s">
        <v>19</v>
      </c>
      <c r="C1178" s="30" t="s">
        <v>356</v>
      </c>
      <c r="D1178" s="30" t="s">
        <v>20</v>
      </c>
      <c r="E1178" s="30" t="s">
        <v>21</v>
      </c>
      <c r="F1178" s="30" t="s">
        <v>22</v>
      </c>
      <c r="G1178" s="30" t="s">
        <v>83</v>
      </c>
      <c r="H1178" s="30" t="s">
        <v>384</v>
      </c>
      <c r="I1178" s="30" t="s">
        <v>393</v>
      </c>
      <c r="J1178" s="7" t="s">
        <v>109</v>
      </c>
      <c r="K1178" s="7" t="s">
        <v>109</v>
      </c>
      <c r="L1178" s="30" t="s">
        <v>35</v>
      </c>
      <c r="M1178" s="30" t="s">
        <v>342</v>
      </c>
      <c r="N1178" s="72">
        <v>19</v>
      </c>
      <c r="O1178" s="72">
        <v>16</v>
      </c>
      <c r="P1178" s="72">
        <v>9</v>
      </c>
      <c r="Q1178" s="72">
        <v>8</v>
      </c>
      <c r="R1178" s="72" t="s">
        <v>114</v>
      </c>
      <c r="S1178" s="72" t="s">
        <v>114</v>
      </c>
      <c r="T1178" s="72" t="s">
        <v>114</v>
      </c>
      <c r="U1178" s="72" t="s">
        <v>114</v>
      </c>
      <c r="V1178" s="72">
        <v>84</v>
      </c>
      <c r="W1178" s="72">
        <v>47</v>
      </c>
      <c r="X1178" s="72">
        <v>42</v>
      </c>
      <c r="Y1178" s="72" t="s">
        <v>114</v>
      </c>
      <c r="Z1178" s="72" t="s">
        <v>114</v>
      </c>
      <c r="AA1178" s="72" t="s">
        <v>114</v>
      </c>
      <c r="AB1178" s="72" t="s">
        <v>114</v>
      </c>
    </row>
    <row r="1179" spans="1:28">
      <c r="A1179" s="30">
        <v>201819</v>
      </c>
      <c r="B1179" s="30" t="s">
        <v>19</v>
      </c>
      <c r="C1179" s="30" t="s">
        <v>356</v>
      </c>
      <c r="D1179" s="30" t="s">
        <v>20</v>
      </c>
      <c r="E1179" s="30" t="s">
        <v>21</v>
      </c>
      <c r="F1179" s="30" t="s">
        <v>22</v>
      </c>
      <c r="G1179" s="30" t="s">
        <v>109</v>
      </c>
      <c r="H1179" s="30" t="s">
        <v>384</v>
      </c>
      <c r="I1179" s="30" t="s">
        <v>393</v>
      </c>
      <c r="J1179" s="7" t="s">
        <v>109</v>
      </c>
      <c r="K1179" s="7" t="s">
        <v>109</v>
      </c>
      <c r="L1179" s="30" t="s">
        <v>35</v>
      </c>
      <c r="M1179" s="30" t="s">
        <v>342</v>
      </c>
      <c r="N1179" s="72">
        <v>25</v>
      </c>
      <c r="O1179" s="72">
        <v>21</v>
      </c>
      <c r="P1179" s="72">
        <v>10</v>
      </c>
      <c r="Q1179" s="72">
        <v>9</v>
      </c>
      <c r="R1179" s="72" t="s">
        <v>114</v>
      </c>
      <c r="S1179" s="72" t="s">
        <v>114</v>
      </c>
      <c r="T1179" s="72" t="s">
        <v>114</v>
      </c>
      <c r="U1179" s="72" t="s">
        <v>114</v>
      </c>
      <c r="V1179" s="72">
        <v>84</v>
      </c>
      <c r="W1179" s="72">
        <v>40</v>
      </c>
      <c r="X1179" s="72">
        <v>36</v>
      </c>
      <c r="Y1179" s="72" t="s">
        <v>114</v>
      </c>
      <c r="Z1179" s="72" t="s">
        <v>114</v>
      </c>
      <c r="AA1179" s="72" t="s">
        <v>114</v>
      </c>
      <c r="AB1179" s="72" t="s">
        <v>114</v>
      </c>
    </row>
    <row r="1180" spans="1:28">
      <c r="A1180" s="30">
        <v>201819</v>
      </c>
      <c r="B1180" s="30" t="s">
        <v>19</v>
      </c>
      <c r="C1180" s="30" t="s">
        <v>356</v>
      </c>
      <c r="D1180" s="30" t="s">
        <v>20</v>
      </c>
      <c r="E1180" s="30" t="s">
        <v>21</v>
      </c>
      <c r="F1180" s="30" t="s">
        <v>22</v>
      </c>
      <c r="G1180" s="30" t="s">
        <v>81</v>
      </c>
      <c r="H1180" s="30" t="s">
        <v>384</v>
      </c>
      <c r="I1180" s="30" t="s">
        <v>389</v>
      </c>
      <c r="J1180" s="7" t="s">
        <v>109</v>
      </c>
      <c r="K1180" s="7" t="s">
        <v>109</v>
      </c>
      <c r="L1180" s="30" t="s">
        <v>35</v>
      </c>
      <c r="M1180" s="30" t="s">
        <v>342</v>
      </c>
      <c r="N1180" s="72">
        <v>370</v>
      </c>
      <c r="O1180" s="72">
        <v>362</v>
      </c>
      <c r="P1180" s="72">
        <v>207</v>
      </c>
      <c r="Q1180" s="72">
        <v>134</v>
      </c>
      <c r="R1180" s="72" t="s">
        <v>114</v>
      </c>
      <c r="S1180" s="72" t="s">
        <v>114</v>
      </c>
      <c r="T1180" s="72" t="s">
        <v>114</v>
      </c>
      <c r="U1180" s="72" t="s">
        <v>114</v>
      </c>
      <c r="V1180" s="72">
        <v>98</v>
      </c>
      <c r="W1180" s="72">
        <v>56</v>
      </c>
      <c r="X1180" s="72">
        <v>36</v>
      </c>
      <c r="Y1180" s="72" t="s">
        <v>114</v>
      </c>
      <c r="Z1180" s="72" t="s">
        <v>114</v>
      </c>
      <c r="AA1180" s="72" t="s">
        <v>114</v>
      </c>
      <c r="AB1180" s="72" t="s">
        <v>114</v>
      </c>
    </row>
    <row r="1181" spans="1:28">
      <c r="A1181" s="30">
        <v>201819</v>
      </c>
      <c r="B1181" s="30" t="s">
        <v>19</v>
      </c>
      <c r="C1181" s="30" t="s">
        <v>356</v>
      </c>
      <c r="D1181" s="30" t="s">
        <v>20</v>
      </c>
      <c r="E1181" s="30" t="s">
        <v>21</v>
      </c>
      <c r="F1181" s="30" t="s">
        <v>22</v>
      </c>
      <c r="G1181" s="30" t="s">
        <v>83</v>
      </c>
      <c r="H1181" s="30" t="s">
        <v>384</v>
      </c>
      <c r="I1181" s="30" t="s">
        <v>389</v>
      </c>
      <c r="J1181" s="7" t="s">
        <v>109</v>
      </c>
      <c r="K1181" s="7" t="s">
        <v>109</v>
      </c>
      <c r="L1181" s="30" t="s">
        <v>35</v>
      </c>
      <c r="M1181" s="30" t="s">
        <v>342</v>
      </c>
      <c r="N1181" s="72">
        <v>562</v>
      </c>
      <c r="O1181" s="72">
        <v>559</v>
      </c>
      <c r="P1181" s="72">
        <v>403</v>
      </c>
      <c r="Q1181" s="72">
        <v>300</v>
      </c>
      <c r="R1181" s="72" t="s">
        <v>114</v>
      </c>
      <c r="S1181" s="72" t="s">
        <v>114</v>
      </c>
      <c r="T1181" s="72" t="s">
        <v>114</v>
      </c>
      <c r="U1181" s="72" t="s">
        <v>114</v>
      </c>
      <c r="V1181" s="72">
        <v>99</v>
      </c>
      <c r="W1181" s="72">
        <v>72</v>
      </c>
      <c r="X1181" s="72">
        <v>53</v>
      </c>
      <c r="Y1181" s="72" t="s">
        <v>114</v>
      </c>
      <c r="Z1181" s="72" t="s">
        <v>114</v>
      </c>
      <c r="AA1181" s="72" t="s">
        <v>114</v>
      </c>
      <c r="AB1181" s="72" t="s">
        <v>114</v>
      </c>
    </row>
    <row r="1182" spans="1:28">
      <c r="A1182" s="30">
        <v>201819</v>
      </c>
      <c r="B1182" s="30" t="s">
        <v>19</v>
      </c>
      <c r="C1182" s="30" t="s">
        <v>356</v>
      </c>
      <c r="D1182" s="30" t="s">
        <v>20</v>
      </c>
      <c r="E1182" s="30" t="s">
        <v>21</v>
      </c>
      <c r="F1182" s="30" t="s">
        <v>22</v>
      </c>
      <c r="G1182" s="30" t="s">
        <v>109</v>
      </c>
      <c r="H1182" s="30" t="s">
        <v>384</v>
      </c>
      <c r="I1182" s="30" t="s">
        <v>389</v>
      </c>
      <c r="J1182" s="7" t="s">
        <v>109</v>
      </c>
      <c r="K1182" s="7" t="s">
        <v>109</v>
      </c>
      <c r="L1182" s="30" t="s">
        <v>35</v>
      </c>
      <c r="M1182" s="30" t="s">
        <v>342</v>
      </c>
      <c r="N1182" s="72">
        <v>932</v>
      </c>
      <c r="O1182" s="72">
        <v>921</v>
      </c>
      <c r="P1182" s="72">
        <v>610</v>
      </c>
      <c r="Q1182" s="72">
        <v>434</v>
      </c>
      <c r="R1182" s="72" t="s">
        <v>114</v>
      </c>
      <c r="S1182" s="72" t="s">
        <v>114</v>
      </c>
      <c r="T1182" s="72" t="s">
        <v>114</v>
      </c>
      <c r="U1182" s="72" t="s">
        <v>114</v>
      </c>
      <c r="V1182" s="72">
        <v>99</v>
      </c>
      <c r="W1182" s="72">
        <v>65</v>
      </c>
      <c r="X1182" s="72">
        <v>47</v>
      </c>
      <c r="Y1182" s="72" t="s">
        <v>114</v>
      </c>
      <c r="Z1182" s="72" t="s">
        <v>114</v>
      </c>
      <c r="AA1182" s="72" t="s">
        <v>114</v>
      </c>
      <c r="AB1182" s="72" t="s">
        <v>114</v>
      </c>
    </row>
    <row r="1183" spans="1:28">
      <c r="A1183" s="30">
        <v>201819</v>
      </c>
      <c r="B1183" s="30" t="s">
        <v>19</v>
      </c>
      <c r="C1183" s="30" t="s">
        <v>356</v>
      </c>
      <c r="D1183" s="30" t="s">
        <v>20</v>
      </c>
      <c r="E1183" s="30" t="s">
        <v>21</v>
      </c>
      <c r="F1183" s="30" t="s">
        <v>22</v>
      </c>
      <c r="G1183" s="30" t="s">
        <v>81</v>
      </c>
      <c r="H1183" s="30" t="s">
        <v>384</v>
      </c>
      <c r="I1183" s="30" t="s">
        <v>386</v>
      </c>
      <c r="J1183" s="7" t="s">
        <v>109</v>
      </c>
      <c r="K1183" s="7" t="s">
        <v>109</v>
      </c>
      <c r="L1183" s="30" t="s">
        <v>35</v>
      </c>
      <c r="M1183" s="30" t="s">
        <v>342</v>
      </c>
      <c r="N1183" s="72">
        <v>2247</v>
      </c>
      <c r="O1183" s="72">
        <v>2244</v>
      </c>
      <c r="P1183" s="72">
        <v>2053</v>
      </c>
      <c r="Q1183" s="72">
        <v>1810</v>
      </c>
      <c r="R1183" s="72" t="s">
        <v>114</v>
      </c>
      <c r="S1183" s="72" t="s">
        <v>114</v>
      </c>
      <c r="T1183" s="72" t="s">
        <v>114</v>
      </c>
      <c r="U1183" s="72" t="s">
        <v>114</v>
      </c>
      <c r="V1183" s="72">
        <v>100</v>
      </c>
      <c r="W1183" s="72">
        <v>91</v>
      </c>
      <c r="X1183" s="72">
        <v>81</v>
      </c>
      <c r="Y1183" s="72" t="s">
        <v>114</v>
      </c>
      <c r="Z1183" s="72" t="s">
        <v>114</v>
      </c>
      <c r="AA1183" s="72" t="s">
        <v>114</v>
      </c>
      <c r="AB1183" s="72" t="s">
        <v>114</v>
      </c>
    </row>
    <row r="1184" spans="1:28">
      <c r="A1184" s="30">
        <v>201819</v>
      </c>
      <c r="B1184" s="30" t="s">
        <v>19</v>
      </c>
      <c r="C1184" s="30" t="s">
        <v>356</v>
      </c>
      <c r="D1184" s="30" t="s">
        <v>20</v>
      </c>
      <c r="E1184" s="30" t="s">
        <v>21</v>
      </c>
      <c r="F1184" s="30" t="s">
        <v>22</v>
      </c>
      <c r="G1184" s="30" t="s">
        <v>83</v>
      </c>
      <c r="H1184" s="30" t="s">
        <v>384</v>
      </c>
      <c r="I1184" s="30" t="s">
        <v>386</v>
      </c>
      <c r="J1184" s="7" t="s">
        <v>109</v>
      </c>
      <c r="K1184" s="7" t="s">
        <v>109</v>
      </c>
      <c r="L1184" s="30" t="s">
        <v>35</v>
      </c>
      <c r="M1184" s="30" t="s">
        <v>342</v>
      </c>
      <c r="N1184" s="72">
        <v>3810</v>
      </c>
      <c r="O1184" s="72">
        <v>3808</v>
      </c>
      <c r="P1184" s="72">
        <v>3707</v>
      </c>
      <c r="Q1184" s="72">
        <v>3484</v>
      </c>
      <c r="R1184" s="72" t="s">
        <v>114</v>
      </c>
      <c r="S1184" s="72" t="s">
        <v>114</v>
      </c>
      <c r="T1184" s="72" t="s">
        <v>114</v>
      </c>
      <c r="U1184" s="72" t="s">
        <v>114</v>
      </c>
      <c r="V1184" s="72">
        <v>100</v>
      </c>
      <c r="W1184" s="72">
        <v>97</v>
      </c>
      <c r="X1184" s="72">
        <v>91</v>
      </c>
      <c r="Y1184" s="72" t="s">
        <v>114</v>
      </c>
      <c r="Z1184" s="72" t="s">
        <v>114</v>
      </c>
      <c r="AA1184" s="72" t="s">
        <v>114</v>
      </c>
      <c r="AB1184" s="72" t="s">
        <v>114</v>
      </c>
    </row>
    <row r="1185" spans="1:28">
      <c r="A1185" s="30">
        <v>201819</v>
      </c>
      <c r="B1185" s="30" t="s">
        <v>19</v>
      </c>
      <c r="C1185" s="30" t="s">
        <v>356</v>
      </c>
      <c r="D1185" s="30" t="s">
        <v>20</v>
      </c>
      <c r="E1185" s="30" t="s">
        <v>21</v>
      </c>
      <c r="F1185" s="30" t="s">
        <v>22</v>
      </c>
      <c r="G1185" s="30" t="s">
        <v>109</v>
      </c>
      <c r="H1185" s="30" t="s">
        <v>384</v>
      </c>
      <c r="I1185" s="30" t="s">
        <v>386</v>
      </c>
      <c r="J1185" s="7" t="s">
        <v>109</v>
      </c>
      <c r="K1185" s="7" t="s">
        <v>109</v>
      </c>
      <c r="L1185" s="30" t="s">
        <v>35</v>
      </c>
      <c r="M1185" s="30" t="s">
        <v>342</v>
      </c>
      <c r="N1185" s="72">
        <v>6057</v>
      </c>
      <c r="O1185" s="72">
        <v>6052</v>
      </c>
      <c r="P1185" s="72">
        <v>5760</v>
      </c>
      <c r="Q1185" s="72">
        <v>5294</v>
      </c>
      <c r="R1185" s="72" t="s">
        <v>114</v>
      </c>
      <c r="S1185" s="72" t="s">
        <v>114</v>
      </c>
      <c r="T1185" s="72" t="s">
        <v>114</v>
      </c>
      <c r="U1185" s="72" t="s">
        <v>114</v>
      </c>
      <c r="V1185" s="72">
        <v>100</v>
      </c>
      <c r="W1185" s="72">
        <v>95</v>
      </c>
      <c r="X1185" s="72">
        <v>87</v>
      </c>
      <c r="Y1185" s="72" t="s">
        <v>114</v>
      </c>
      <c r="Z1185" s="72" t="s">
        <v>114</v>
      </c>
      <c r="AA1185" s="72" t="s">
        <v>114</v>
      </c>
      <c r="AB1185" s="72" t="s">
        <v>114</v>
      </c>
    </row>
    <row r="1186" spans="1:28">
      <c r="A1186" s="30">
        <v>201819</v>
      </c>
      <c r="B1186" s="30" t="s">
        <v>19</v>
      </c>
      <c r="C1186" s="30" t="s">
        <v>356</v>
      </c>
      <c r="D1186" s="30" t="s">
        <v>20</v>
      </c>
      <c r="E1186" s="30" t="s">
        <v>21</v>
      </c>
      <c r="F1186" s="30" t="s">
        <v>22</v>
      </c>
      <c r="G1186" s="30" t="s">
        <v>81</v>
      </c>
      <c r="H1186" s="30" t="s">
        <v>384</v>
      </c>
      <c r="I1186" s="30" t="s">
        <v>391</v>
      </c>
      <c r="J1186" s="7" t="s">
        <v>109</v>
      </c>
      <c r="K1186" s="7" t="s">
        <v>109</v>
      </c>
      <c r="L1186" s="30" t="s">
        <v>35</v>
      </c>
      <c r="M1186" s="30" t="s">
        <v>342</v>
      </c>
      <c r="N1186" s="72">
        <v>24</v>
      </c>
      <c r="O1186" s="72">
        <v>24</v>
      </c>
      <c r="P1186" s="72">
        <v>17</v>
      </c>
      <c r="Q1186" s="72">
        <v>8</v>
      </c>
      <c r="R1186" s="72" t="s">
        <v>114</v>
      </c>
      <c r="S1186" s="72" t="s">
        <v>114</v>
      </c>
      <c r="T1186" s="72" t="s">
        <v>114</v>
      </c>
      <c r="U1186" s="72" t="s">
        <v>114</v>
      </c>
      <c r="V1186" s="72">
        <v>100</v>
      </c>
      <c r="W1186" s="72">
        <v>71</v>
      </c>
      <c r="X1186" s="72">
        <v>33</v>
      </c>
      <c r="Y1186" s="72" t="s">
        <v>114</v>
      </c>
      <c r="Z1186" s="72" t="s">
        <v>114</v>
      </c>
      <c r="AA1186" s="72" t="s">
        <v>114</v>
      </c>
      <c r="AB1186" s="72" t="s">
        <v>114</v>
      </c>
    </row>
    <row r="1187" spans="1:28">
      <c r="A1187" s="30">
        <v>201819</v>
      </c>
      <c r="B1187" s="30" t="s">
        <v>19</v>
      </c>
      <c r="C1187" s="30" t="s">
        <v>356</v>
      </c>
      <c r="D1187" s="30" t="s">
        <v>20</v>
      </c>
      <c r="E1187" s="30" t="s">
        <v>21</v>
      </c>
      <c r="F1187" s="30" t="s">
        <v>22</v>
      </c>
      <c r="G1187" s="30" t="s">
        <v>83</v>
      </c>
      <c r="H1187" s="30" t="s">
        <v>384</v>
      </c>
      <c r="I1187" s="30" t="s">
        <v>391</v>
      </c>
      <c r="J1187" s="7" t="s">
        <v>109</v>
      </c>
      <c r="K1187" s="7" t="s">
        <v>109</v>
      </c>
      <c r="L1187" s="30" t="s">
        <v>35</v>
      </c>
      <c r="M1187" s="30" t="s">
        <v>342</v>
      </c>
      <c r="N1187" s="72">
        <v>6</v>
      </c>
      <c r="O1187" s="72">
        <v>5</v>
      </c>
      <c r="P1187" s="72">
        <v>2</v>
      </c>
      <c r="Q1187" s="72">
        <v>1</v>
      </c>
      <c r="R1187" s="72" t="s">
        <v>114</v>
      </c>
      <c r="S1187" s="72" t="s">
        <v>114</v>
      </c>
      <c r="T1187" s="72" t="s">
        <v>114</v>
      </c>
      <c r="U1187" s="72" t="s">
        <v>114</v>
      </c>
      <c r="V1187" s="72">
        <v>83</v>
      </c>
      <c r="W1187" s="72">
        <v>33</v>
      </c>
      <c r="X1187" s="72">
        <v>17</v>
      </c>
      <c r="Y1187" s="72" t="s">
        <v>114</v>
      </c>
      <c r="Z1187" s="72" t="s">
        <v>114</v>
      </c>
      <c r="AA1187" s="72" t="s">
        <v>114</v>
      </c>
      <c r="AB1187" s="72" t="s">
        <v>114</v>
      </c>
    </row>
    <row r="1188" spans="1:28">
      <c r="A1188" s="30">
        <v>201819</v>
      </c>
      <c r="B1188" s="30" t="s">
        <v>19</v>
      </c>
      <c r="C1188" s="30" t="s">
        <v>356</v>
      </c>
      <c r="D1188" s="30" t="s">
        <v>20</v>
      </c>
      <c r="E1188" s="30" t="s">
        <v>21</v>
      </c>
      <c r="F1188" s="30" t="s">
        <v>22</v>
      </c>
      <c r="G1188" s="30" t="s">
        <v>109</v>
      </c>
      <c r="H1188" s="30" t="s">
        <v>384</v>
      </c>
      <c r="I1188" s="30" t="s">
        <v>391</v>
      </c>
      <c r="J1188" s="7" t="s">
        <v>109</v>
      </c>
      <c r="K1188" s="7" t="s">
        <v>109</v>
      </c>
      <c r="L1188" s="30" t="s">
        <v>35</v>
      </c>
      <c r="M1188" s="30" t="s">
        <v>342</v>
      </c>
      <c r="N1188" s="72">
        <v>30</v>
      </c>
      <c r="O1188" s="72">
        <v>29</v>
      </c>
      <c r="P1188" s="72">
        <v>19</v>
      </c>
      <c r="Q1188" s="72">
        <v>9</v>
      </c>
      <c r="R1188" s="72" t="s">
        <v>114</v>
      </c>
      <c r="S1188" s="72" t="s">
        <v>114</v>
      </c>
      <c r="T1188" s="72" t="s">
        <v>114</v>
      </c>
      <c r="U1188" s="72" t="s">
        <v>114</v>
      </c>
      <c r="V1188" s="72">
        <v>97</v>
      </c>
      <c r="W1188" s="72">
        <v>63</v>
      </c>
      <c r="X1188" s="72">
        <v>30</v>
      </c>
      <c r="Y1188" s="72" t="s">
        <v>114</v>
      </c>
      <c r="Z1188" s="72" t="s">
        <v>114</v>
      </c>
      <c r="AA1188" s="72" t="s">
        <v>114</v>
      </c>
      <c r="AB1188" s="72" t="s">
        <v>114</v>
      </c>
    </row>
    <row r="1189" spans="1:28">
      <c r="A1189" s="30">
        <v>201819</v>
      </c>
      <c r="B1189" s="30" t="s">
        <v>19</v>
      </c>
      <c r="C1189" s="30" t="s">
        <v>356</v>
      </c>
      <c r="D1189" s="30" t="s">
        <v>20</v>
      </c>
      <c r="E1189" s="30" t="s">
        <v>21</v>
      </c>
      <c r="F1189" s="30" t="s">
        <v>22</v>
      </c>
      <c r="G1189" s="30" t="s">
        <v>81</v>
      </c>
      <c r="H1189" s="30" t="s">
        <v>384</v>
      </c>
      <c r="I1189" s="30" t="s">
        <v>390</v>
      </c>
      <c r="J1189" s="7" t="s">
        <v>109</v>
      </c>
      <c r="K1189" s="7" t="s">
        <v>109</v>
      </c>
      <c r="L1189" s="30" t="s">
        <v>35</v>
      </c>
      <c r="M1189" s="30" t="s">
        <v>342</v>
      </c>
      <c r="N1189" s="72">
        <v>5</v>
      </c>
      <c r="O1189" s="72">
        <v>5</v>
      </c>
      <c r="P1189" s="72">
        <v>4</v>
      </c>
      <c r="Q1189" s="72">
        <v>2</v>
      </c>
      <c r="R1189" s="72" t="s">
        <v>114</v>
      </c>
      <c r="S1189" s="72" t="s">
        <v>114</v>
      </c>
      <c r="T1189" s="72" t="s">
        <v>114</v>
      </c>
      <c r="U1189" s="72" t="s">
        <v>114</v>
      </c>
      <c r="V1189" s="72">
        <v>100</v>
      </c>
      <c r="W1189" s="72">
        <v>80</v>
      </c>
      <c r="X1189" s="72">
        <v>40</v>
      </c>
      <c r="Y1189" s="72" t="s">
        <v>114</v>
      </c>
      <c r="Z1189" s="72" t="s">
        <v>114</v>
      </c>
      <c r="AA1189" s="72" t="s">
        <v>114</v>
      </c>
      <c r="AB1189" s="72" t="s">
        <v>114</v>
      </c>
    </row>
    <row r="1190" spans="1:28">
      <c r="A1190" s="30">
        <v>201819</v>
      </c>
      <c r="B1190" s="30" t="s">
        <v>19</v>
      </c>
      <c r="C1190" s="30" t="s">
        <v>356</v>
      </c>
      <c r="D1190" s="30" t="s">
        <v>20</v>
      </c>
      <c r="E1190" s="30" t="s">
        <v>21</v>
      </c>
      <c r="F1190" s="30" t="s">
        <v>22</v>
      </c>
      <c r="G1190" s="30" t="s">
        <v>109</v>
      </c>
      <c r="H1190" s="30" t="s">
        <v>384</v>
      </c>
      <c r="I1190" s="30" t="s">
        <v>390</v>
      </c>
      <c r="J1190" s="7" t="s">
        <v>109</v>
      </c>
      <c r="K1190" s="7" t="s">
        <v>109</v>
      </c>
      <c r="L1190" s="30" t="s">
        <v>35</v>
      </c>
      <c r="M1190" s="30" t="s">
        <v>342</v>
      </c>
      <c r="N1190" s="72">
        <v>5</v>
      </c>
      <c r="O1190" s="72">
        <v>5</v>
      </c>
      <c r="P1190" s="72">
        <v>4</v>
      </c>
      <c r="Q1190" s="72">
        <v>2</v>
      </c>
      <c r="R1190" s="72" t="s">
        <v>114</v>
      </c>
      <c r="S1190" s="72" t="s">
        <v>114</v>
      </c>
      <c r="T1190" s="72" t="s">
        <v>114</v>
      </c>
      <c r="U1190" s="72" t="s">
        <v>114</v>
      </c>
      <c r="V1190" s="72">
        <v>100</v>
      </c>
      <c r="W1190" s="72">
        <v>80</v>
      </c>
      <c r="X1190" s="72">
        <v>40</v>
      </c>
      <c r="Y1190" s="72" t="s">
        <v>114</v>
      </c>
      <c r="Z1190" s="72" t="s">
        <v>114</v>
      </c>
      <c r="AA1190" s="72" t="s">
        <v>114</v>
      </c>
      <c r="AB1190" s="72" t="s">
        <v>114</v>
      </c>
    </row>
    <row r="1191" spans="1:28">
      <c r="A1191" s="30">
        <v>201819</v>
      </c>
      <c r="B1191" s="30" t="s">
        <v>19</v>
      </c>
      <c r="C1191" s="30" t="s">
        <v>356</v>
      </c>
      <c r="D1191" s="30" t="s">
        <v>20</v>
      </c>
      <c r="E1191" s="30" t="s">
        <v>21</v>
      </c>
      <c r="F1191" s="30" t="s">
        <v>22</v>
      </c>
      <c r="G1191" s="30" t="s">
        <v>81</v>
      </c>
      <c r="H1191" s="30" t="s">
        <v>384</v>
      </c>
      <c r="I1191" s="30" t="s">
        <v>387</v>
      </c>
      <c r="J1191" s="7" t="s">
        <v>109</v>
      </c>
      <c r="K1191" s="7" t="s">
        <v>109</v>
      </c>
      <c r="L1191" s="30" t="s">
        <v>35</v>
      </c>
      <c r="M1191" s="30" t="s">
        <v>342</v>
      </c>
      <c r="N1191" s="72">
        <v>2957</v>
      </c>
      <c r="O1191" s="72">
        <v>2895</v>
      </c>
      <c r="P1191" s="72">
        <v>1496</v>
      </c>
      <c r="Q1191" s="72">
        <v>990</v>
      </c>
      <c r="R1191" s="72" t="s">
        <v>114</v>
      </c>
      <c r="S1191" s="72" t="s">
        <v>114</v>
      </c>
      <c r="T1191" s="72" t="s">
        <v>114</v>
      </c>
      <c r="U1191" s="72" t="s">
        <v>114</v>
      </c>
      <c r="V1191" s="72">
        <v>98</v>
      </c>
      <c r="W1191" s="72">
        <v>51</v>
      </c>
      <c r="X1191" s="72">
        <v>33</v>
      </c>
      <c r="Y1191" s="72" t="s">
        <v>114</v>
      </c>
      <c r="Z1191" s="72" t="s">
        <v>114</v>
      </c>
      <c r="AA1191" s="72" t="s">
        <v>114</v>
      </c>
      <c r="AB1191" s="72" t="s">
        <v>114</v>
      </c>
    </row>
    <row r="1192" spans="1:28">
      <c r="A1192" s="30">
        <v>201819</v>
      </c>
      <c r="B1192" s="30" t="s">
        <v>19</v>
      </c>
      <c r="C1192" s="30" t="s">
        <v>356</v>
      </c>
      <c r="D1192" s="30" t="s">
        <v>20</v>
      </c>
      <c r="E1192" s="30" t="s">
        <v>21</v>
      </c>
      <c r="F1192" s="30" t="s">
        <v>22</v>
      </c>
      <c r="G1192" s="30" t="s">
        <v>83</v>
      </c>
      <c r="H1192" s="30" t="s">
        <v>384</v>
      </c>
      <c r="I1192" s="30" t="s">
        <v>387</v>
      </c>
      <c r="J1192" s="7" t="s">
        <v>109</v>
      </c>
      <c r="K1192" s="7" t="s">
        <v>109</v>
      </c>
      <c r="L1192" s="30" t="s">
        <v>35</v>
      </c>
      <c r="M1192" s="30" t="s">
        <v>342</v>
      </c>
      <c r="N1192" s="72">
        <v>4416</v>
      </c>
      <c r="O1192" s="72">
        <v>4386</v>
      </c>
      <c r="P1192" s="72">
        <v>3010</v>
      </c>
      <c r="Q1192" s="72">
        <v>2266</v>
      </c>
      <c r="R1192" s="72" t="s">
        <v>114</v>
      </c>
      <c r="S1192" s="72" t="s">
        <v>114</v>
      </c>
      <c r="T1192" s="72" t="s">
        <v>114</v>
      </c>
      <c r="U1192" s="72" t="s">
        <v>114</v>
      </c>
      <c r="V1192" s="72">
        <v>99</v>
      </c>
      <c r="W1192" s="72">
        <v>68</v>
      </c>
      <c r="X1192" s="72">
        <v>51</v>
      </c>
      <c r="Y1192" s="72" t="s">
        <v>114</v>
      </c>
      <c r="Z1192" s="72" t="s">
        <v>114</v>
      </c>
      <c r="AA1192" s="72" t="s">
        <v>114</v>
      </c>
      <c r="AB1192" s="72" t="s">
        <v>114</v>
      </c>
    </row>
    <row r="1193" spans="1:28">
      <c r="A1193" s="30">
        <v>201819</v>
      </c>
      <c r="B1193" s="30" t="s">
        <v>19</v>
      </c>
      <c r="C1193" s="30" t="s">
        <v>356</v>
      </c>
      <c r="D1193" s="30" t="s">
        <v>20</v>
      </c>
      <c r="E1193" s="30" t="s">
        <v>21</v>
      </c>
      <c r="F1193" s="30" t="s">
        <v>22</v>
      </c>
      <c r="G1193" s="30" t="s">
        <v>109</v>
      </c>
      <c r="H1193" s="30" t="s">
        <v>384</v>
      </c>
      <c r="I1193" s="30" t="s">
        <v>387</v>
      </c>
      <c r="J1193" s="7" t="s">
        <v>109</v>
      </c>
      <c r="K1193" s="7" t="s">
        <v>109</v>
      </c>
      <c r="L1193" s="30" t="s">
        <v>35</v>
      </c>
      <c r="M1193" s="30" t="s">
        <v>342</v>
      </c>
      <c r="N1193" s="72">
        <v>7373</v>
      </c>
      <c r="O1193" s="72">
        <v>7281</v>
      </c>
      <c r="P1193" s="72">
        <v>4506</v>
      </c>
      <c r="Q1193" s="72">
        <v>3256</v>
      </c>
      <c r="R1193" s="72" t="s">
        <v>114</v>
      </c>
      <c r="S1193" s="72" t="s">
        <v>114</v>
      </c>
      <c r="T1193" s="72" t="s">
        <v>114</v>
      </c>
      <c r="U1193" s="72" t="s">
        <v>114</v>
      </c>
      <c r="V1193" s="72">
        <v>99</v>
      </c>
      <c r="W1193" s="72">
        <v>61</v>
      </c>
      <c r="X1193" s="72">
        <v>44</v>
      </c>
      <c r="Y1193" s="72" t="s">
        <v>114</v>
      </c>
      <c r="Z1193" s="72" t="s">
        <v>114</v>
      </c>
      <c r="AA1193" s="72" t="s">
        <v>114</v>
      </c>
      <c r="AB1193" s="72" t="s">
        <v>114</v>
      </c>
    </row>
    <row r="1194" spans="1:28">
      <c r="A1194" s="30">
        <v>201819</v>
      </c>
      <c r="B1194" s="30" t="s">
        <v>19</v>
      </c>
      <c r="C1194" s="30" t="s">
        <v>356</v>
      </c>
      <c r="D1194" s="30" t="s">
        <v>20</v>
      </c>
      <c r="E1194" s="30" t="s">
        <v>21</v>
      </c>
      <c r="F1194" s="30" t="s">
        <v>22</v>
      </c>
      <c r="G1194" s="30" t="s">
        <v>81</v>
      </c>
      <c r="H1194" s="30" t="s">
        <v>384</v>
      </c>
      <c r="I1194" s="30" t="s">
        <v>388</v>
      </c>
      <c r="J1194" s="7" t="s">
        <v>109</v>
      </c>
      <c r="K1194" s="7" t="s">
        <v>109</v>
      </c>
      <c r="L1194" s="30" t="s">
        <v>35</v>
      </c>
      <c r="M1194" s="30" t="s">
        <v>342</v>
      </c>
      <c r="N1194" s="72">
        <v>13</v>
      </c>
      <c r="O1194" s="72">
        <v>13</v>
      </c>
      <c r="P1194" s="72">
        <v>9</v>
      </c>
      <c r="Q1194" s="72">
        <v>7</v>
      </c>
      <c r="R1194" s="72" t="s">
        <v>114</v>
      </c>
      <c r="S1194" s="72" t="s">
        <v>114</v>
      </c>
      <c r="T1194" s="72" t="s">
        <v>114</v>
      </c>
      <c r="U1194" s="72" t="s">
        <v>114</v>
      </c>
      <c r="V1194" s="72">
        <v>100</v>
      </c>
      <c r="W1194" s="72">
        <v>69</v>
      </c>
      <c r="X1194" s="72">
        <v>54</v>
      </c>
      <c r="Y1194" s="72" t="s">
        <v>114</v>
      </c>
      <c r="Z1194" s="72" t="s">
        <v>114</v>
      </c>
      <c r="AA1194" s="72" t="s">
        <v>114</v>
      </c>
      <c r="AB1194" s="72" t="s">
        <v>114</v>
      </c>
    </row>
    <row r="1195" spans="1:28">
      <c r="A1195" s="30">
        <v>201819</v>
      </c>
      <c r="B1195" s="30" t="s">
        <v>19</v>
      </c>
      <c r="C1195" s="30" t="s">
        <v>356</v>
      </c>
      <c r="D1195" s="30" t="s">
        <v>20</v>
      </c>
      <c r="E1195" s="30" t="s">
        <v>21</v>
      </c>
      <c r="F1195" s="30" t="s">
        <v>22</v>
      </c>
      <c r="G1195" s="30" t="s">
        <v>83</v>
      </c>
      <c r="H1195" s="30" t="s">
        <v>384</v>
      </c>
      <c r="I1195" s="30" t="s">
        <v>388</v>
      </c>
      <c r="J1195" s="7" t="s">
        <v>109</v>
      </c>
      <c r="K1195" s="7" t="s">
        <v>109</v>
      </c>
      <c r="L1195" s="30" t="s">
        <v>35</v>
      </c>
      <c r="M1195" s="30" t="s">
        <v>342</v>
      </c>
      <c r="N1195" s="72">
        <v>33</v>
      </c>
      <c r="O1195" s="72">
        <v>33</v>
      </c>
      <c r="P1195" s="72">
        <v>29</v>
      </c>
      <c r="Q1195" s="72">
        <v>25</v>
      </c>
      <c r="R1195" s="72" t="s">
        <v>114</v>
      </c>
      <c r="S1195" s="72" t="s">
        <v>114</v>
      </c>
      <c r="T1195" s="72" t="s">
        <v>114</v>
      </c>
      <c r="U1195" s="72" t="s">
        <v>114</v>
      </c>
      <c r="V1195" s="72">
        <v>100</v>
      </c>
      <c r="W1195" s="72">
        <v>88</v>
      </c>
      <c r="X1195" s="72">
        <v>76</v>
      </c>
      <c r="Y1195" s="72" t="s">
        <v>114</v>
      </c>
      <c r="Z1195" s="72" t="s">
        <v>114</v>
      </c>
      <c r="AA1195" s="72" t="s">
        <v>114</v>
      </c>
      <c r="AB1195" s="72" t="s">
        <v>114</v>
      </c>
    </row>
    <row r="1196" spans="1:28">
      <c r="A1196" s="30">
        <v>201819</v>
      </c>
      <c r="B1196" s="30" t="s">
        <v>19</v>
      </c>
      <c r="C1196" s="30" t="s">
        <v>356</v>
      </c>
      <c r="D1196" s="30" t="s">
        <v>20</v>
      </c>
      <c r="E1196" s="30" t="s">
        <v>21</v>
      </c>
      <c r="F1196" s="30" t="s">
        <v>22</v>
      </c>
      <c r="G1196" s="30" t="s">
        <v>109</v>
      </c>
      <c r="H1196" s="30" t="s">
        <v>384</v>
      </c>
      <c r="I1196" s="30" t="s">
        <v>388</v>
      </c>
      <c r="J1196" s="7" t="s">
        <v>109</v>
      </c>
      <c r="K1196" s="7" t="s">
        <v>109</v>
      </c>
      <c r="L1196" s="30" t="s">
        <v>35</v>
      </c>
      <c r="M1196" s="30" t="s">
        <v>342</v>
      </c>
      <c r="N1196" s="72">
        <v>46</v>
      </c>
      <c r="O1196" s="72">
        <v>46</v>
      </c>
      <c r="P1196" s="72">
        <v>38</v>
      </c>
      <c r="Q1196" s="72">
        <v>32</v>
      </c>
      <c r="R1196" s="72" t="s">
        <v>114</v>
      </c>
      <c r="S1196" s="72" t="s">
        <v>114</v>
      </c>
      <c r="T1196" s="72" t="s">
        <v>114</v>
      </c>
      <c r="U1196" s="72" t="s">
        <v>114</v>
      </c>
      <c r="V1196" s="72">
        <v>100</v>
      </c>
      <c r="W1196" s="72">
        <v>83</v>
      </c>
      <c r="X1196" s="72">
        <v>70</v>
      </c>
      <c r="Y1196" s="72" t="s">
        <v>114</v>
      </c>
      <c r="Z1196" s="72" t="s">
        <v>114</v>
      </c>
      <c r="AA1196" s="72" t="s">
        <v>114</v>
      </c>
      <c r="AB1196" s="72" t="s">
        <v>114</v>
      </c>
    </row>
    <row r="1197" spans="1:28">
      <c r="A1197" s="30">
        <v>201819</v>
      </c>
      <c r="B1197" s="30" t="s">
        <v>19</v>
      </c>
      <c r="C1197" s="30" t="s">
        <v>356</v>
      </c>
      <c r="D1197" s="30" t="s">
        <v>20</v>
      </c>
      <c r="E1197" s="30" t="s">
        <v>21</v>
      </c>
      <c r="F1197" s="30" t="s">
        <v>22</v>
      </c>
      <c r="G1197" s="30" t="s">
        <v>81</v>
      </c>
      <c r="H1197" s="30" t="s">
        <v>384</v>
      </c>
      <c r="I1197" s="30" t="s">
        <v>392</v>
      </c>
      <c r="J1197" s="7" t="s">
        <v>109</v>
      </c>
      <c r="K1197" s="7" t="s">
        <v>109</v>
      </c>
      <c r="L1197" s="30" t="s">
        <v>35</v>
      </c>
      <c r="M1197" s="30" t="s">
        <v>342</v>
      </c>
      <c r="N1197" s="72">
        <v>21</v>
      </c>
      <c r="O1197" s="72">
        <v>20</v>
      </c>
      <c r="P1197" s="72">
        <v>6</v>
      </c>
      <c r="Q1197" s="72">
        <v>3</v>
      </c>
      <c r="R1197" s="72" t="s">
        <v>114</v>
      </c>
      <c r="S1197" s="72" t="s">
        <v>114</v>
      </c>
      <c r="T1197" s="72" t="s">
        <v>114</v>
      </c>
      <c r="U1197" s="72" t="s">
        <v>114</v>
      </c>
      <c r="V1197" s="72">
        <v>95</v>
      </c>
      <c r="W1197" s="72">
        <v>29</v>
      </c>
      <c r="X1197" s="72">
        <v>14</v>
      </c>
      <c r="Y1197" s="72" t="s">
        <v>114</v>
      </c>
      <c r="Z1197" s="72" t="s">
        <v>114</v>
      </c>
      <c r="AA1197" s="72" t="s">
        <v>114</v>
      </c>
      <c r="AB1197" s="72" t="s">
        <v>114</v>
      </c>
    </row>
    <row r="1198" spans="1:28">
      <c r="A1198" s="30">
        <v>201819</v>
      </c>
      <c r="B1198" s="30" t="s">
        <v>19</v>
      </c>
      <c r="C1198" s="30" t="s">
        <v>356</v>
      </c>
      <c r="D1198" s="30" t="s">
        <v>20</v>
      </c>
      <c r="E1198" s="30" t="s">
        <v>21</v>
      </c>
      <c r="F1198" s="30" t="s">
        <v>22</v>
      </c>
      <c r="G1198" s="30" t="s">
        <v>83</v>
      </c>
      <c r="H1198" s="30" t="s">
        <v>384</v>
      </c>
      <c r="I1198" s="30" t="s">
        <v>392</v>
      </c>
      <c r="J1198" s="7" t="s">
        <v>109</v>
      </c>
      <c r="K1198" s="7" t="s">
        <v>109</v>
      </c>
      <c r="L1198" s="30" t="s">
        <v>35</v>
      </c>
      <c r="M1198" s="30" t="s">
        <v>342</v>
      </c>
      <c r="N1198" s="72">
        <v>36</v>
      </c>
      <c r="O1198" s="72">
        <v>35</v>
      </c>
      <c r="P1198" s="72">
        <v>12</v>
      </c>
      <c r="Q1198" s="72">
        <v>3</v>
      </c>
      <c r="R1198" s="72" t="s">
        <v>114</v>
      </c>
      <c r="S1198" s="72" t="s">
        <v>114</v>
      </c>
      <c r="T1198" s="72" t="s">
        <v>114</v>
      </c>
      <c r="U1198" s="72" t="s">
        <v>114</v>
      </c>
      <c r="V1198" s="72">
        <v>97</v>
      </c>
      <c r="W1198" s="72">
        <v>33</v>
      </c>
      <c r="X1198" s="72">
        <v>8</v>
      </c>
      <c r="Y1198" s="72" t="s">
        <v>114</v>
      </c>
      <c r="Z1198" s="72" t="s">
        <v>114</v>
      </c>
      <c r="AA1198" s="72" t="s">
        <v>114</v>
      </c>
      <c r="AB1198" s="72" t="s">
        <v>114</v>
      </c>
    </row>
    <row r="1199" spans="1:28">
      <c r="A1199" s="30">
        <v>201819</v>
      </c>
      <c r="B1199" s="30" t="s">
        <v>19</v>
      </c>
      <c r="C1199" s="30" t="s">
        <v>356</v>
      </c>
      <c r="D1199" s="30" t="s">
        <v>20</v>
      </c>
      <c r="E1199" s="30" t="s">
        <v>21</v>
      </c>
      <c r="F1199" s="30" t="s">
        <v>22</v>
      </c>
      <c r="G1199" s="30" t="s">
        <v>109</v>
      </c>
      <c r="H1199" s="30" t="s">
        <v>384</v>
      </c>
      <c r="I1199" s="30" t="s">
        <v>392</v>
      </c>
      <c r="J1199" s="7" t="s">
        <v>109</v>
      </c>
      <c r="K1199" s="7" t="s">
        <v>109</v>
      </c>
      <c r="L1199" s="30" t="s">
        <v>35</v>
      </c>
      <c r="M1199" s="30" t="s">
        <v>342</v>
      </c>
      <c r="N1199" s="72">
        <v>57</v>
      </c>
      <c r="O1199" s="72">
        <v>55</v>
      </c>
      <c r="P1199" s="72">
        <v>18</v>
      </c>
      <c r="Q1199" s="72">
        <v>6</v>
      </c>
      <c r="R1199" s="72" t="s">
        <v>114</v>
      </c>
      <c r="S1199" s="72" t="s">
        <v>114</v>
      </c>
      <c r="T1199" s="72" t="s">
        <v>114</v>
      </c>
      <c r="U1199" s="72" t="s">
        <v>114</v>
      </c>
      <c r="V1199" s="72">
        <v>96</v>
      </c>
      <c r="W1199" s="72">
        <v>32</v>
      </c>
      <c r="X1199" s="72">
        <v>11</v>
      </c>
      <c r="Y1199" s="72" t="s">
        <v>114</v>
      </c>
      <c r="Z1199" s="72" t="s">
        <v>114</v>
      </c>
      <c r="AA1199" s="72" t="s">
        <v>114</v>
      </c>
      <c r="AB1199" s="72" t="s">
        <v>114</v>
      </c>
    </row>
    <row r="1200" spans="1:28">
      <c r="A1200" s="30">
        <v>201819</v>
      </c>
      <c r="B1200" s="30" t="s">
        <v>19</v>
      </c>
      <c r="C1200" s="30" t="s">
        <v>356</v>
      </c>
      <c r="D1200" s="30" t="s">
        <v>20</v>
      </c>
      <c r="E1200" s="30" t="s">
        <v>21</v>
      </c>
      <c r="F1200" s="30" t="s">
        <v>22</v>
      </c>
      <c r="G1200" s="30" t="s">
        <v>81</v>
      </c>
      <c r="H1200" s="30" t="s">
        <v>384</v>
      </c>
      <c r="I1200" s="30" t="s">
        <v>385</v>
      </c>
      <c r="J1200" s="7" t="s">
        <v>109</v>
      </c>
      <c r="K1200" s="7" t="s">
        <v>109</v>
      </c>
      <c r="L1200" s="30" t="s">
        <v>36</v>
      </c>
      <c r="M1200" s="30" t="s">
        <v>342</v>
      </c>
      <c r="N1200" s="72">
        <v>2753</v>
      </c>
      <c r="O1200" s="72">
        <v>2738</v>
      </c>
      <c r="P1200" s="72">
        <v>2373</v>
      </c>
      <c r="Q1200" s="72">
        <v>2116</v>
      </c>
      <c r="R1200" s="72" t="s">
        <v>114</v>
      </c>
      <c r="S1200" s="72" t="s">
        <v>114</v>
      </c>
      <c r="T1200" s="72" t="s">
        <v>114</v>
      </c>
      <c r="U1200" s="72" t="s">
        <v>114</v>
      </c>
      <c r="V1200" s="72">
        <v>99</v>
      </c>
      <c r="W1200" s="72">
        <v>86</v>
      </c>
      <c r="X1200" s="72">
        <v>77</v>
      </c>
      <c r="Y1200" s="72" t="s">
        <v>114</v>
      </c>
      <c r="Z1200" s="72" t="s">
        <v>114</v>
      </c>
      <c r="AA1200" s="72" t="s">
        <v>114</v>
      </c>
      <c r="AB1200" s="72" t="s">
        <v>114</v>
      </c>
    </row>
    <row r="1201" spans="1:28">
      <c r="A1201" s="30">
        <v>201819</v>
      </c>
      <c r="B1201" s="30" t="s">
        <v>19</v>
      </c>
      <c r="C1201" s="30" t="s">
        <v>356</v>
      </c>
      <c r="D1201" s="30" t="s">
        <v>20</v>
      </c>
      <c r="E1201" s="30" t="s">
        <v>21</v>
      </c>
      <c r="F1201" s="30" t="s">
        <v>22</v>
      </c>
      <c r="G1201" s="30" t="s">
        <v>83</v>
      </c>
      <c r="H1201" s="30" t="s">
        <v>384</v>
      </c>
      <c r="I1201" s="30" t="s">
        <v>385</v>
      </c>
      <c r="J1201" s="7" t="s">
        <v>109</v>
      </c>
      <c r="K1201" s="7" t="s">
        <v>109</v>
      </c>
      <c r="L1201" s="30" t="s">
        <v>36</v>
      </c>
      <c r="M1201" s="30" t="s">
        <v>342</v>
      </c>
      <c r="N1201" s="72">
        <v>1192</v>
      </c>
      <c r="O1201" s="72">
        <v>1190</v>
      </c>
      <c r="P1201" s="72">
        <v>992</v>
      </c>
      <c r="Q1201" s="72">
        <v>845</v>
      </c>
      <c r="R1201" s="72" t="s">
        <v>114</v>
      </c>
      <c r="S1201" s="72" t="s">
        <v>114</v>
      </c>
      <c r="T1201" s="72" t="s">
        <v>114</v>
      </c>
      <c r="U1201" s="72" t="s">
        <v>114</v>
      </c>
      <c r="V1201" s="72">
        <v>100</v>
      </c>
      <c r="W1201" s="72">
        <v>83</v>
      </c>
      <c r="X1201" s="72">
        <v>71</v>
      </c>
      <c r="Y1201" s="72" t="s">
        <v>114</v>
      </c>
      <c r="Z1201" s="72" t="s">
        <v>114</v>
      </c>
      <c r="AA1201" s="72" t="s">
        <v>114</v>
      </c>
      <c r="AB1201" s="72" t="s">
        <v>114</v>
      </c>
    </row>
    <row r="1202" spans="1:28">
      <c r="A1202" s="30">
        <v>201819</v>
      </c>
      <c r="B1202" s="30" t="s">
        <v>19</v>
      </c>
      <c r="C1202" s="30" t="s">
        <v>356</v>
      </c>
      <c r="D1202" s="30" t="s">
        <v>20</v>
      </c>
      <c r="E1202" s="30" t="s">
        <v>21</v>
      </c>
      <c r="F1202" s="30" t="s">
        <v>22</v>
      </c>
      <c r="G1202" s="30" t="s">
        <v>109</v>
      </c>
      <c r="H1202" s="30" t="s">
        <v>384</v>
      </c>
      <c r="I1202" s="30" t="s">
        <v>385</v>
      </c>
      <c r="J1202" s="7" t="s">
        <v>109</v>
      </c>
      <c r="K1202" s="7" t="s">
        <v>109</v>
      </c>
      <c r="L1202" s="30" t="s">
        <v>36</v>
      </c>
      <c r="M1202" s="30" t="s">
        <v>342</v>
      </c>
      <c r="N1202" s="72">
        <v>3945</v>
      </c>
      <c r="O1202" s="72">
        <v>3928</v>
      </c>
      <c r="P1202" s="72">
        <v>3365</v>
      </c>
      <c r="Q1202" s="72">
        <v>2961</v>
      </c>
      <c r="R1202" s="72" t="s">
        <v>114</v>
      </c>
      <c r="S1202" s="72" t="s">
        <v>114</v>
      </c>
      <c r="T1202" s="72" t="s">
        <v>114</v>
      </c>
      <c r="U1202" s="72" t="s">
        <v>114</v>
      </c>
      <c r="V1202" s="72">
        <v>100</v>
      </c>
      <c r="W1202" s="72">
        <v>85</v>
      </c>
      <c r="X1202" s="72">
        <v>75</v>
      </c>
      <c r="Y1202" s="72" t="s">
        <v>114</v>
      </c>
      <c r="Z1202" s="72" t="s">
        <v>114</v>
      </c>
      <c r="AA1202" s="72" t="s">
        <v>114</v>
      </c>
      <c r="AB1202" s="72" t="s">
        <v>114</v>
      </c>
    </row>
    <row r="1203" spans="1:28">
      <c r="A1203" s="30">
        <v>201819</v>
      </c>
      <c r="B1203" s="30" t="s">
        <v>19</v>
      </c>
      <c r="C1203" s="30" t="s">
        <v>356</v>
      </c>
      <c r="D1203" s="30" t="s">
        <v>20</v>
      </c>
      <c r="E1203" s="30" t="s">
        <v>21</v>
      </c>
      <c r="F1203" s="30" t="s">
        <v>22</v>
      </c>
      <c r="G1203" s="30" t="s">
        <v>81</v>
      </c>
      <c r="H1203" s="30" t="s">
        <v>384</v>
      </c>
      <c r="I1203" s="30" t="s">
        <v>389</v>
      </c>
      <c r="J1203" s="7" t="s">
        <v>109</v>
      </c>
      <c r="K1203" s="7" t="s">
        <v>109</v>
      </c>
      <c r="L1203" s="30" t="s">
        <v>36</v>
      </c>
      <c r="M1203" s="30" t="s">
        <v>342</v>
      </c>
      <c r="N1203" s="72">
        <v>48</v>
      </c>
      <c r="O1203" s="72">
        <v>48</v>
      </c>
      <c r="P1203" s="72">
        <v>33</v>
      </c>
      <c r="Q1203" s="72">
        <v>23</v>
      </c>
      <c r="R1203" s="72" t="s">
        <v>114</v>
      </c>
      <c r="S1203" s="72" t="s">
        <v>114</v>
      </c>
      <c r="T1203" s="72" t="s">
        <v>114</v>
      </c>
      <c r="U1203" s="72" t="s">
        <v>114</v>
      </c>
      <c r="V1203" s="72">
        <v>100</v>
      </c>
      <c r="W1203" s="72">
        <v>69</v>
      </c>
      <c r="X1203" s="72">
        <v>48</v>
      </c>
      <c r="Y1203" s="72" t="s">
        <v>114</v>
      </c>
      <c r="Z1203" s="72" t="s">
        <v>114</v>
      </c>
      <c r="AA1203" s="72" t="s">
        <v>114</v>
      </c>
      <c r="AB1203" s="72" t="s">
        <v>114</v>
      </c>
    </row>
    <row r="1204" spans="1:28">
      <c r="A1204" s="30">
        <v>201819</v>
      </c>
      <c r="B1204" s="30" t="s">
        <v>19</v>
      </c>
      <c r="C1204" s="30" t="s">
        <v>356</v>
      </c>
      <c r="D1204" s="30" t="s">
        <v>20</v>
      </c>
      <c r="E1204" s="30" t="s">
        <v>21</v>
      </c>
      <c r="F1204" s="30" t="s">
        <v>22</v>
      </c>
      <c r="G1204" s="30" t="s">
        <v>83</v>
      </c>
      <c r="H1204" s="30" t="s">
        <v>384</v>
      </c>
      <c r="I1204" s="30" t="s">
        <v>389</v>
      </c>
      <c r="J1204" s="7" t="s">
        <v>109</v>
      </c>
      <c r="K1204" s="7" t="s">
        <v>109</v>
      </c>
      <c r="L1204" s="30" t="s">
        <v>36</v>
      </c>
      <c r="M1204" s="30" t="s">
        <v>342</v>
      </c>
      <c r="N1204" s="72">
        <v>38</v>
      </c>
      <c r="O1204" s="72">
        <v>38</v>
      </c>
      <c r="P1204" s="72">
        <v>23</v>
      </c>
      <c r="Q1204" s="72">
        <v>18</v>
      </c>
      <c r="R1204" s="72" t="s">
        <v>114</v>
      </c>
      <c r="S1204" s="72" t="s">
        <v>114</v>
      </c>
      <c r="T1204" s="72" t="s">
        <v>114</v>
      </c>
      <c r="U1204" s="72" t="s">
        <v>114</v>
      </c>
      <c r="V1204" s="72">
        <v>100</v>
      </c>
      <c r="W1204" s="72">
        <v>61</v>
      </c>
      <c r="X1204" s="72">
        <v>47</v>
      </c>
      <c r="Y1204" s="72" t="s">
        <v>114</v>
      </c>
      <c r="Z1204" s="72" t="s">
        <v>114</v>
      </c>
      <c r="AA1204" s="72" t="s">
        <v>114</v>
      </c>
      <c r="AB1204" s="72" t="s">
        <v>114</v>
      </c>
    </row>
    <row r="1205" spans="1:28">
      <c r="A1205" s="30">
        <v>201819</v>
      </c>
      <c r="B1205" s="30" t="s">
        <v>19</v>
      </c>
      <c r="C1205" s="30" t="s">
        <v>356</v>
      </c>
      <c r="D1205" s="30" t="s">
        <v>20</v>
      </c>
      <c r="E1205" s="30" t="s">
        <v>21</v>
      </c>
      <c r="F1205" s="30" t="s">
        <v>22</v>
      </c>
      <c r="G1205" s="30" t="s">
        <v>109</v>
      </c>
      <c r="H1205" s="30" t="s">
        <v>384</v>
      </c>
      <c r="I1205" s="30" t="s">
        <v>389</v>
      </c>
      <c r="J1205" s="7" t="s">
        <v>109</v>
      </c>
      <c r="K1205" s="7" t="s">
        <v>109</v>
      </c>
      <c r="L1205" s="30" t="s">
        <v>36</v>
      </c>
      <c r="M1205" s="30" t="s">
        <v>342</v>
      </c>
      <c r="N1205" s="72">
        <v>86</v>
      </c>
      <c r="O1205" s="72">
        <v>86</v>
      </c>
      <c r="P1205" s="72">
        <v>56</v>
      </c>
      <c r="Q1205" s="72">
        <v>41</v>
      </c>
      <c r="R1205" s="72" t="s">
        <v>114</v>
      </c>
      <c r="S1205" s="72" t="s">
        <v>114</v>
      </c>
      <c r="T1205" s="72" t="s">
        <v>114</v>
      </c>
      <c r="U1205" s="72" t="s">
        <v>114</v>
      </c>
      <c r="V1205" s="72">
        <v>100</v>
      </c>
      <c r="W1205" s="72">
        <v>65</v>
      </c>
      <c r="X1205" s="72">
        <v>48</v>
      </c>
      <c r="Y1205" s="72" t="s">
        <v>114</v>
      </c>
      <c r="Z1205" s="72" t="s">
        <v>114</v>
      </c>
      <c r="AA1205" s="72" t="s">
        <v>114</v>
      </c>
      <c r="AB1205" s="72" t="s">
        <v>114</v>
      </c>
    </row>
    <row r="1206" spans="1:28">
      <c r="A1206" s="30">
        <v>201819</v>
      </c>
      <c r="B1206" s="30" t="s">
        <v>19</v>
      </c>
      <c r="C1206" s="30" t="s">
        <v>356</v>
      </c>
      <c r="D1206" s="30" t="s">
        <v>20</v>
      </c>
      <c r="E1206" s="30" t="s">
        <v>21</v>
      </c>
      <c r="F1206" s="30" t="s">
        <v>22</v>
      </c>
      <c r="G1206" s="30" t="s">
        <v>81</v>
      </c>
      <c r="H1206" s="30" t="s">
        <v>384</v>
      </c>
      <c r="I1206" s="30" t="s">
        <v>386</v>
      </c>
      <c r="J1206" s="7" t="s">
        <v>109</v>
      </c>
      <c r="K1206" s="7" t="s">
        <v>109</v>
      </c>
      <c r="L1206" s="30" t="s">
        <v>36</v>
      </c>
      <c r="M1206" s="30" t="s">
        <v>342</v>
      </c>
      <c r="N1206" s="72">
        <v>176</v>
      </c>
      <c r="O1206" s="72">
        <v>172</v>
      </c>
      <c r="P1206" s="72">
        <v>137</v>
      </c>
      <c r="Q1206" s="72">
        <v>116</v>
      </c>
      <c r="R1206" s="72" t="s">
        <v>114</v>
      </c>
      <c r="S1206" s="72" t="s">
        <v>114</v>
      </c>
      <c r="T1206" s="72" t="s">
        <v>114</v>
      </c>
      <c r="U1206" s="72" t="s">
        <v>114</v>
      </c>
      <c r="V1206" s="72">
        <v>98</v>
      </c>
      <c r="W1206" s="72">
        <v>78</v>
      </c>
      <c r="X1206" s="72">
        <v>66</v>
      </c>
      <c r="Y1206" s="72" t="s">
        <v>114</v>
      </c>
      <c r="Z1206" s="72" t="s">
        <v>114</v>
      </c>
      <c r="AA1206" s="72" t="s">
        <v>114</v>
      </c>
      <c r="AB1206" s="72" t="s">
        <v>114</v>
      </c>
    </row>
    <row r="1207" spans="1:28">
      <c r="A1207" s="30">
        <v>201819</v>
      </c>
      <c r="B1207" s="30" t="s">
        <v>19</v>
      </c>
      <c r="C1207" s="30" t="s">
        <v>356</v>
      </c>
      <c r="D1207" s="30" t="s">
        <v>20</v>
      </c>
      <c r="E1207" s="30" t="s">
        <v>21</v>
      </c>
      <c r="F1207" s="30" t="s">
        <v>22</v>
      </c>
      <c r="G1207" s="30" t="s">
        <v>83</v>
      </c>
      <c r="H1207" s="30" t="s">
        <v>384</v>
      </c>
      <c r="I1207" s="30" t="s">
        <v>386</v>
      </c>
      <c r="J1207" s="7" t="s">
        <v>109</v>
      </c>
      <c r="K1207" s="7" t="s">
        <v>109</v>
      </c>
      <c r="L1207" s="30" t="s">
        <v>36</v>
      </c>
      <c r="M1207" s="30" t="s">
        <v>342</v>
      </c>
      <c r="N1207" s="72">
        <v>126</v>
      </c>
      <c r="O1207" s="72">
        <v>125</v>
      </c>
      <c r="P1207" s="72">
        <v>107</v>
      </c>
      <c r="Q1207" s="72">
        <v>95</v>
      </c>
      <c r="R1207" s="72" t="s">
        <v>114</v>
      </c>
      <c r="S1207" s="72" t="s">
        <v>114</v>
      </c>
      <c r="T1207" s="72" t="s">
        <v>114</v>
      </c>
      <c r="U1207" s="72" t="s">
        <v>114</v>
      </c>
      <c r="V1207" s="72">
        <v>99</v>
      </c>
      <c r="W1207" s="72">
        <v>85</v>
      </c>
      <c r="X1207" s="72">
        <v>75</v>
      </c>
      <c r="Y1207" s="72" t="s">
        <v>114</v>
      </c>
      <c r="Z1207" s="72" t="s">
        <v>114</v>
      </c>
      <c r="AA1207" s="72" t="s">
        <v>114</v>
      </c>
      <c r="AB1207" s="72" t="s">
        <v>114</v>
      </c>
    </row>
    <row r="1208" spans="1:28">
      <c r="A1208" s="30">
        <v>201819</v>
      </c>
      <c r="B1208" s="30" t="s">
        <v>19</v>
      </c>
      <c r="C1208" s="30" t="s">
        <v>356</v>
      </c>
      <c r="D1208" s="30" t="s">
        <v>20</v>
      </c>
      <c r="E1208" s="30" t="s">
        <v>21</v>
      </c>
      <c r="F1208" s="30" t="s">
        <v>22</v>
      </c>
      <c r="G1208" s="30" t="s">
        <v>109</v>
      </c>
      <c r="H1208" s="30" t="s">
        <v>384</v>
      </c>
      <c r="I1208" s="30" t="s">
        <v>386</v>
      </c>
      <c r="J1208" s="7" t="s">
        <v>109</v>
      </c>
      <c r="K1208" s="7" t="s">
        <v>109</v>
      </c>
      <c r="L1208" s="30" t="s">
        <v>36</v>
      </c>
      <c r="M1208" s="30" t="s">
        <v>342</v>
      </c>
      <c r="N1208" s="72">
        <v>302</v>
      </c>
      <c r="O1208" s="72">
        <v>297</v>
      </c>
      <c r="P1208" s="72">
        <v>244</v>
      </c>
      <c r="Q1208" s="72">
        <v>211</v>
      </c>
      <c r="R1208" s="72" t="s">
        <v>114</v>
      </c>
      <c r="S1208" s="72" t="s">
        <v>114</v>
      </c>
      <c r="T1208" s="72" t="s">
        <v>114</v>
      </c>
      <c r="U1208" s="72" t="s">
        <v>114</v>
      </c>
      <c r="V1208" s="72">
        <v>98</v>
      </c>
      <c r="W1208" s="72">
        <v>81</v>
      </c>
      <c r="X1208" s="72">
        <v>70</v>
      </c>
      <c r="Y1208" s="72" t="s">
        <v>114</v>
      </c>
      <c r="Z1208" s="72" t="s">
        <v>114</v>
      </c>
      <c r="AA1208" s="72" t="s">
        <v>114</v>
      </c>
      <c r="AB1208" s="72" t="s">
        <v>114</v>
      </c>
    </row>
    <row r="1209" spans="1:28">
      <c r="A1209" s="30">
        <v>201819</v>
      </c>
      <c r="B1209" s="30" t="s">
        <v>19</v>
      </c>
      <c r="C1209" s="30" t="s">
        <v>356</v>
      </c>
      <c r="D1209" s="30" t="s">
        <v>20</v>
      </c>
      <c r="E1209" s="30" t="s">
        <v>21</v>
      </c>
      <c r="F1209" s="30" t="s">
        <v>22</v>
      </c>
      <c r="G1209" s="30" t="s">
        <v>81</v>
      </c>
      <c r="H1209" s="30" t="s">
        <v>384</v>
      </c>
      <c r="I1209" s="30" t="s">
        <v>391</v>
      </c>
      <c r="J1209" s="7" t="s">
        <v>109</v>
      </c>
      <c r="K1209" s="7" t="s">
        <v>109</v>
      </c>
      <c r="L1209" s="30" t="s">
        <v>36</v>
      </c>
      <c r="M1209" s="30" t="s">
        <v>342</v>
      </c>
      <c r="N1209" s="72">
        <v>1</v>
      </c>
      <c r="O1209" s="72">
        <v>1</v>
      </c>
      <c r="P1209" s="72">
        <v>1</v>
      </c>
      <c r="Q1209" s="72">
        <v>1</v>
      </c>
      <c r="R1209" s="72" t="s">
        <v>114</v>
      </c>
      <c r="S1209" s="72" t="s">
        <v>114</v>
      </c>
      <c r="T1209" s="72" t="s">
        <v>114</v>
      </c>
      <c r="U1209" s="72" t="s">
        <v>114</v>
      </c>
      <c r="V1209" s="72">
        <v>100</v>
      </c>
      <c r="W1209" s="72">
        <v>100</v>
      </c>
      <c r="X1209" s="72">
        <v>100</v>
      </c>
      <c r="Y1209" s="72" t="s">
        <v>114</v>
      </c>
      <c r="Z1209" s="72" t="s">
        <v>114</v>
      </c>
      <c r="AA1209" s="72" t="s">
        <v>114</v>
      </c>
      <c r="AB1209" s="72" t="s">
        <v>114</v>
      </c>
    </row>
    <row r="1210" spans="1:28">
      <c r="A1210" s="30">
        <v>201819</v>
      </c>
      <c r="B1210" s="30" t="s">
        <v>19</v>
      </c>
      <c r="C1210" s="30" t="s">
        <v>356</v>
      </c>
      <c r="D1210" s="30" t="s">
        <v>20</v>
      </c>
      <c r="E1210" s="30" t="s">
        <v>21</v>
      </c>
      <c r="F1210" s="30" t="s">
        <v>22</v>
      </c>
      <c r="G1210" s="30" t="s">
        <v>109</v>
      </c>
      <c r="H1210" s="30" t="s">
        <v>384</v>
      </c>
      <c r="I1210" s="30" t="s">
        <v>391</v>
      </c>
      <c r="J1210" s="7" t="s">
        <v>109</v>
      </c>
      <c r="K1210" s="7" t="s">
        <v>109</v>
      </c>
      <c r="L1210" s="30" t="s">
        <v>36</v>
      </c>
      <c r="M1210" s="30" t="s">
        <v>342</v>
      </c>
      <c r="N1210" s="72">
        <v>1</v>
      </c>
      <c r="O1210" s="72">
        <v>1</v>
      </c>
      <c r="P1210" s="72">
        <v>1</v>
      </c>
      <c r="Q1210" s="72">
        <v>1</v>
      </c>
      <c r="R1210" s="72" t="s">
        <v>114</v>
      </c>
      <c r="S1210" s="72" t="s">
        <v>114</v>
      </c>
      <c r="T1210" s="72" t="s">
        <v>114</v>
      </c>
      <c r="U1210" s="72" t="s">
        <v>114</v>
      </c>
      <c r="V1210" s="72">
        <v>100</v>
      </c>
      <c r="W1210" s="72">
        <v>100</v>
      </c>
      <c r="X1210" s="72">
        <v>100</v>
      </c>
      <c r="Y1210" s="72" t="s">
        <v>114</v>
      </c>
      <c r="Z1210" s="72" t="s">
        <v>114</v>
      </c>
      <c r="AA1210" s="72" t="s">
        <v>114</v>
      </c>
      <c r="AB1210" s="72" t="s">
        <v>114</v>
      </c>
    </row>
    <row r="1211" spans="1:28">
      <c r="A1211" s="30">
        <v>201819</v>
      </c>
      <c r="B1211" s="30" t="s">
        <v>19</v>
      </c>
      <c r="C1211" s="30" t="s">
        <v>356</v>
      </c>
      <c r="D1211" s="30" t="s">
        <v>20</v>
      </c>
      <c r="E1211" s="30" t="s">
        <v>21</v>
      </c>
      <c r="F1211" s="30" t="s">
        <v>22</v>
      </c>
      <c r="G1211" s="30" t="s">
        <v>81</v>
      </c>
      <c r="H1211" s="30" t="s">
        <v>384</v>
      </c>
      <c r="I1211" s="30" t="s">
        <v>387</v>
      </c>
      <c r="J1211" s="7" t="s">
        <v>109</v>
      </c>
      <c r="K1211" s="7" t="s">
        <v>109</v>
      </c>
      <c r="L1211" s="30" t="s">
        <v>36</v>
      </c>
      <c r="M1211" s="30" t="s">
        <v>342</v>
      </c>
      <c r="N1211" s="72">
        <v>353</v>
      </c>
      <c r="O1211" s="72">
        <v>341</v>
      </c>
      <c r="P1211" s="72">
        <v>261</v>
      </c>
      <c r="Q1211" s="72">
        <v>207</v>
      </c>
      <c r="R1211" s="72" t="s">
        <v>114</v>
      </c>
      <c r="S1211" s="72" t="s">
        <v>114</v>
      </c>
      <c r="T1211" s="72" t="s">
        <v>114</v>
      </c>
      <c r="U1211" s="72" t="s">
        <v>114</v>
      </c>
      <c r="V1211" s="72">
        <v>97</v>
      </c>
      <c r="W1211" s="72">
        <v>74</v>
      </c>
      <c r="X1211" s="72">
        <v>59</v>
      </c>
      <c r="Y1211" s="72" t="s">
        <v>114</v>
      </c>
      <c r="Z1211" s="72" t="s">
        <v>114</v>
      </c>
      <c r="AA1211" s="72" t="s">
        <v>114</v>
      </c>
      <c r="AB1211" s="72" t="s">
        <v>114</v>
      </c>
    </row>
    <row r="1212" spans="1:28">
      <c r="A1212" s="30">
        <v>201819</v>
      </c>
      <c r="B1212" s="30" t="s">
        <v>19</v>
      </c>
      <c r="C1212" s="30" t="s">
        <v>356</v>
      </c>
      <c r="D1212" s="30" t="s">
        <v>20</v>
      </c>
      <c r="E1212" s="30" t="s">
        <v>21</v>
      </c>
      <c r="F1212" s="30" t="s">
        <v>22</v>
      </c>
      <c r="G1212" s="30" t="s">
        <v>83</v>
      </c>
      <c r="H1212" s="30" t="s">
        <v>384</v>
      </c>
      <c r="I1212" s="30" t="s">
        <v>387</v>
      </c>
      <c r="J1212" s="7" t="s">
        <v>109</v>
      </c>
      <c r="K1212" s="7" t="s">
        <v>109</v>
      </c>
      <c r="L1212" s="30" t="s">
        <v>36</v>
      </c>
      <c r="M1212" s="30" t="s">
        <v>342</v>
      </c>
      <c r="N1212" s="72">
        <v>230</v>
      </c>
      <c r="O1212" s="72">
        <v>227</v>
      </c>
      <c r="P1212" s="72">
        <v>165</v>
      </c>
      <c r="Q1212" s="72">
        <v>138</v>
      </c>
      <c r="R1212" s="72" t="s">
        <v>114</v>
      </c>
      <c r="S1212" s="72" t="s">
        <v>114</v>
      </c>
      <c r="T1212" s="72" t="s">
        <v>114</v>
      </c>
      <c r="U1212" s="72" t="s">
        <v>114</v>
      </c>
      <c r="V1212" s="72">
        <v>99</v>
      </c>
      <c r="W1212" s="72">
        <v>72</v>
      </c>
      <c r="X1212" s="72">
        <v>60</v>
      </c>
      <c r="Y1212" s="72" t="s">
        <v>114</v>
      </c>
      <c r="Z1212" s="72" t="s">
        <v>114</v>
      </c>
      <c r="AA1212" s="72" t="s">
        <v>114</v>
      </c>
      <c r="AB1212" s="72" t="s">
        <v>114</v>
      </c>
    </row>
    <row r="1213" spans="1:28">
      <c r="A1213" s="30">
        <v>201819</v>
      </c>
      <c r="B1213" s="30" t="s">
        <v>19</v>
      </c>
      <c r="C1213" s="30" t="s">
        <v>356</v>
      </c>
      <c r="D1213" s="30" t="s">
        <v>20</v>
      </c>
      <c r="E1213" s="30" t="s">
        <v>21</v>
      </c>
      <c r="F1213" s="30" t="s">
        <v>22</v>
      </c>
      <c r="G1213" s="30" t="s">
        <v>109</v>
      </c>
      <c r="H1213" s="30" t="s">
        <v>384</v>
      </c>
      <c r="I1213" s="30" t="s">
        <v>387</v>
      </c>
      <c r="J1213" s="7" t="s">
        <v>109</v>
      </c>
      <c r="K1213" s="7" t="s">
        <v>109</v>
      </c>
      <c r="L1213" s="30" t="s">
        <v>36</v>
      </c>
      <c r="M1213" s="30" t="s">
        <v>342</v>
      </c>
      <c r="N1213" s="72">
        <v>583</v>
      </c>
      <c r="O1213" s="72">
        <v>568</v>
      </c>
      <c r="P1213" s="72">
        <v>426</v>
      </c>
      <c r="Q1213" s="72">
        <v>345</v>
      </c>
      <c r="R1213" s="72" t="s">
        <v>114</v>
      </c>
      <c r="S1213" s="72" t="s">
        <v>114</v>
      </c>
      <c r="T1213" s="72" t="s">
        <v>114</v>
      </c>
      <c r="U1213" s="72" t="s">
        <v>114</v>
      </c>
      <c r="V1213" s="72">
        <v>97</v>
      </c>
      <c r="W1213" s="72">
        <v>73</v>
      </c>
      <c r="X1213" s="72">
        <v>59</v>
      </c>
      <c r="Y1213" s="72" t="s">
        <v>114</v>
      </c>
      <c r="Z1213" s="72" t="s">
        <v>114</v>
      </c>
      <c r="AA1213" s="72" t="s">
        <v>114</v>
      </c>
      <c r="AB1213" s="72" t="s">
        <v>114</v>
      </c>
    </row>
    <row r="1214" spans="1:28">
      <c r="A1214" s="30">
        <v>201819</v>
      </c>
      <c r="B1214" s="30" t="s">
        <v>19</v>
      </c>
      <c r="C1214" s="30" t="s">
        <v>356</v>
      </c>
      <c r="D1214" s="30" t="s">
        <v>20</v>
      </c>
      <c r="E1214" s="30" t="s">
        <v>21</v>
      </c>
      <c r="F1214" s="30" t="s">
        <v>22</v>
      </c>
      <c r="G1214" s="30" t="s">
        <v>81</v>
      </c>
      <c r="H1214" s="30" t="s">
        <v>384</v>
      </c>
      <c r="I1214" s="30" t="s">
        <v>388</v>
      </c>
      <c r="J1214" s="7" t="s">
        <v>109</v>
      </c>
      <c r="K1214" s="7" t="s">
        <v>109</v>
      </c>
      <c r="L1214" s="30" t="s">
        <v>36</v>
      </c>
      <c r="M1214" s="30" t="s">
        <v>342</v>
      </c>
      <c r="N1214" s="72">
        <v>13</v>
      </c>
      <c r="O1214" s="72">
        <v>13</v>
      </c>
      <c r="P1214" s="72">
        <v>9</v>
      </c>
      <c r="Q1214" s="72">
        <v>6</v>
      </c>
      <c r="R1214" s="72" t="s">
        <v>114</v>
      </c>
      <c r="S1214" s="72" t="s">
        <v>114</v>
      </c>
      <c r="T1214" s="72" t="s">
        <v>114</v>
      </c>
      <c r="U1214" s="72" t="s">
        <v>114</v>
      </c>
      <c r="V1214" s="72">
        <v>100</v>
      </c>
      <c r="W1214" s="72">
        <v>69</v>
      </c>
      <c r="X1214" s="72">
        <v>46</v>
      </c>
      <c r="Y1214" s="72" t="s">
        <v>114</v>
      </c>
      <c r="Z1214" s="72" t="s">
        <v>114</v>
      </c>
      <c r="AA1214" s="72" t="s">
        <v>114</v>
      </c>
      <c r="AB1214" s="72" t="s">
        <v>114</v>
      </c>
    </row>
    <row r="1215" spans="1:28">
      <c r="A1215" s="30">
        <v>201819</v>
      </c>
      <c r="B1215" s="30" t="s">
        <v>19</v>
      </c>
      <c r="C1215" s="30" t="s">
        <v>356</v>
      </c>
      <c r="D1215" s="30" t="s">
        <v>20</v>
      </c>
      <c r="E1215" s="30" t="s">
        <v>21</v>
      </c>
      <c r="F1215" s="30" t="s">
        <v>22</v>
      </c>
      <c r="G1215" s="30" t="s">
        <v>83</v>
      </c>
      <c r="H1215" s="30" t="s">
        <v>384</v>
      </c>
      <c r="I1215" s="30" t="s">
        <v>388</v>
      </c>
      <c r="J1215" s="7" t="s">
        <v>109</v>
      </c>
      <c r="K1215" s="7" t="s">
        <v>109</v>
      </c>
      <c r="L1215" s="30" t="s">
        <v>36</v>
      </c>
      <c r="M1215" s="30" t="s">
        <v>342</v>
      </c>
      <c r="N1215" s="72">
        <v>1</v>
      </c>
      <c r="O1215" s="72">
        <v>1</v>
      </c>
      <c r="P1215" s="72">
        <v>1</v>
      </c>
      <c r="Q1215" s="72">
        <v>1</v>
      </c>
      <c r="R1215" s="72" t="s">
        <v>114</v>
      </c>
      <c r="S1215" s="72" t="s">
        <v>114</v>
      </c>
      <c r="T1215" s="72" t="s">
        <v>114</v>
      </c>
      <c r="U1215" s="72" t="s">
        <v>114</v>
      </c>
      <c r="V1215" s="72">
        <v>100</v>
      </c>
      <c r="W1215" s="72">
        <v>100</v>
      </c>
      <c r="X1215" s="72">
        <v>100</v>
      </c>
      <c r="Y1215" s="72" t="s">
        <v>114</v>
      </c>
      <c r="Z1215" s="72" t="s">
        <v>114</v>
      </c>
      <c r="AA1215" s="72" t="s">
        <v>114</v>
      </c>
      <c r="AB1215" s="72" t="s">
        <v>114</v>
      </c>
    </row>
    <row r="1216" spans="1:28">
      <c r="A1216" s="30">
        <v>201819</v>
      </c>
      <c r="B1216" s="30" t="s">
        <v>19</v>
      </c>
      <c r="C1216" s="30" t="s">
        <v>356</v>
      </c>
      <c r="D1216" s="30" t="s">
        <v>20</v>
      </c>
      <c r="E1216" s="30" t="s">
        <v>21</v>
      </c>
      <c r="F1216" s="30" t="s">
        <v>22</v>
      </c>
      <c r="G1216" s="30" t="s">
        <v>109</v>
      </c>
      <c r="H1216" s="30" t="s">
        <v>384</v>
      </c>
      <c r="I1216" s="30" t="s">
        <v>388</v>
      </c>
      <c r="J1216" s="7" t="s">
        <v>109</v>
      </c>
      <c r="K1216" s="7" t="s">
        <v>109</v>
      </c>
      <c r="L1216" s="30" t="s">
        <v>36</v>
      </c>
      <c r="M1216" s="30" t="s">
        <v>342</v>
      </c>
      <c r="N1216" s="72">
        <v>14</v>
      </c>
      <c r="O1216" s="72">
        <v>14</v>
      </c>
      <c r="P1216" s="72">
        <v>10</v>
      </c>
      <c r="Q1216" s="72">
        <v>7</v>
      </c>
      <c r="R1216" s="72" t="s">
        <v>114</v>
      </c>
      <c r="S1216" s="72" t="s">
        <v>114</v>
      </c>
      <c r="T1216" s="72" t="s">
        <v>114</v>
      </c>
      <c r="U1216" s="72" t="s">
        <v>114</v>
      </c>
      <c r="V1216" s="72">
        <v>100</v>
      </c>
      <c r="W1216" s="72">
        <v>71</v>
      </c>
      <c r="X1216" s="72">
        <v>50</v>
      </c>
      <c r="Y1216" s="72" t="s">
        <v>114</v>
      </c>
      <c r="Z1216" s="72" t="s">
        <v>114</v>
      </c>
      <c r="AA1216" s="72" t="s">
        <v>114</v>
      </c>
      <c r="AB1216" s="72" t="s">
        <v>114</v>
      </c>
    </row>
    <row r="1217" spans="1:28">
      <c r="A1217" s="30">
        <v>201819</v>
      </c>
      <c r="B1217" s="30" t="s">
        <v>19</v>
      </c>
      <c r="C1217" s="30" t="s">
        <v>356</v>
      </c>
      <c r="D1217" s="30" t="s">
        <v>20</v>
      </c>
      <c r="E1217" s="30" t="s">
        <v>21</v>
      </c>
      <c r="F1217" s="30" t="s">
        <v>22</v>
      </c>
      <c r="G1217" s="30" t="s">
        <v>81</v>
      </c>
      <c r="H1217" s="30" t="s">
        <v>384</v>
      </c>
      <c r="I1217" s="30" t="s">
        <v>385</v>
      </c>
      <c r="J1217" s="7" t="s">
        <v>109</v>
      </c>
      <c r="K1217" s="7" t="s">
        <v>109</v>
      </c>
      <c r="L1217" s="30" t="s">
        <v>37</v>
      </c>
      <c r="M1217" s="30" t="s">
        <v>342</v>
      </c>
      <c r="N1217" s="72">
        <v>1547</v>
      </c>
      <c r="O1217" s="72">
        <v>1526</v>
      </c>
      <c r="P1217" s="72">
        <v>820</v>
      </c>
      <c r="Q1217" s="72">
        <v>595</v>
      </c>
      <c r="R1217" s="72" t="s">
        <v>114</v>
      </c>
      <c r="S1217" s="72" t="s">
        <v>114</v>
      </c>
      <c r="T1217" s="72" t="s">
        <v>114</v>
      </c>
      <c r="U1217" s="72" t="s">
        <v>114</v>
      </c>
      <c r="V1217" s="72">
        <v>99</v>
      </c>
      <c r="W1217" s="72">
        <v>53</v>
      </c>
      <c r="X1217" s="72">
        <v>38</v>
      </c>
      <c r="Y1217" s="72" t="s">
        <v>114</v>
      </c>
      <c r="Z1217" s="72" t="s">
        <v>114</v>
      </c>
      <c r="AA1217" s="72" t="s">
        <v>114</v>
      </c>
      <c r="AB1217" s="72" t="s">
        <v>114</v>
      </c>
    </row>
    <row r="1218" spans="1:28">
      <c r="A1218" s="30">
        <v>201819</v>
      </c>
      <c r="B1218" s="30" t="s">
        <v>19</v>
      </c>
      <c r="C1218" s="30" t="s">
        <v>356</v>
      </c>
      <c r="D1218" s="30" t="s">
        <v>20</v>
      </c>
      <c r="E1218" s="30" t="s">
        <v>21</v>
      </c>
      <c r="F1218" s="30" t="s">
        <v>22</v>
      </c>
      <c r="G1218" s="30" t="s">
        <v>83</v>
      </c>
      <c r="H1218" s="30" t="s">
        <v>384</v>
      </c>
      <c r="I1218" s="30" t="s">
        <v>385</v>
      </c>
      <c r="J1218" s="7" t="s">
        <v>109</v>
      </c>
      <c r="K1218" s="7" t="s">
        <v>109</v>
      </c>
      <c r="L1218" s="30" t="s">
        <v>37</v>
      </c>
      <c r="M1218" s="30" t="s">
        <v>342</v>
      </c>
      <c r="N1218" s="72">
        <v>185</v>
      </c>
      <c r="O1218" s="72">
        <v>184</v>
      </c>
      <c r="P1218" s="72">
        <v>140</v>
      </c>
      <c r="Q1218" s="72">
        <v>129</v>
      </c>
      <c r="R1218" s="72" t="s">
        <v>114</v>
      </c>
      <c r="S1218" s="72" t="s">
        <v>114</v>
      </c>
      <c r="T1218" s="72" t="s">
        <v>114</v>
      </c>
      <c r="U1218" s="72" t="s">
        <v>114</v>
      </c>
      <c r="V1218" s="72">
        <v>99</v>
      </c>
      <c r="W1218" s="72">
        <v>76</v>
      </c>
      <c r="X1218" s="72">
        <v>70</v>
      </c>
      <c r="Y1218" s="72" t="s">
        <v>114</v>
      </c>
      <c r="Z1218" s="72" t="s">
        <v>114</v>
      </c>
      <c r="AA1218" s="72" t="s">
        <v>114</v>
      </c>
      <c r="AB1218" s="72" t="s">
        <v>114</v>
      </c>
    </row>
    <row r="1219" spans="1:28">
      <c r="A1219" s="30">
        <v>201819</v>
      </c>
      <c r="B1219" s="30" t="s">
        <v>19</v>
      </c>
      <c r="C1219" s="30" t="s">
        <v>356</v>
      </c>
      <c r="D1219" s="30" t="s">
        <v>20</v>
      </c>
      <c r="E1219" s="30" t="s">
        <v>21</v>
      </c>
      <c r="F1219" s="30" t="s">
        <v>22</v>
      </c>
      <c r="G1219" s="30" t="s">
        <v>109</v>
      </c>
      <c r="H1219" s="30" t="s">
        <v>384</v>
      </c>
      <c r="I1219" s="30" t="s">
        <v>385</v>
      </c>
      <c r="J1219" s="7" t="s">
        <v>109</v>
      </c>
      <c r="K1219" s="7" t="s">
        <v>109</v>
      </c>
      <c r="L1219" s="30" t="s">
        <v>37</v>
      </c>
      <c r="M1219" s="30" t="s">
        <v>342</v>
      </c>
      <c r="N1219" s="72">
        <v>1732</v>
      </c>
      <c r="O1219" s="72">
        <v>1710</v>
      </c>
      <c r="P1219" s="72">
        <v>960</v>
      </c>
      <c r="Q1219" s="72">
        <v>724</v>
      </c>
      <c r="R1219" s="72" t="s">
        <v>114</v>
      </c>
      <c r="S1219" s="72" t="s">
        <v>114</v>
      </c>
      <c r="T1219" s="72" t="s">
        <v>114</v>
      </c>
      <c r="U1219" s="72" t="s">
        <v>114</v>
      </c>
      <c r="V1219" s="72">
        <v>99</v>
      </c>
      <c r="W1219" s="72">
        <v>55</v>
      </c>
      <c r="X1219" s="72">
        <v>42</v>
      </c>
      <c r="Y1219" s="72" t="s">
        <v>114</v>
      </c>
      <c r="Z1219" s="72" t="s">
        <v>114</v>
      </c>
      <c r="AA1219" s="72" t="s">
        <v>114</v>
      </c>
      <c r="AB1219" s="72" t="s">
        <v>114</v>
      </c>
    </row>
    <row r="1220" spans="1:28">
      <c r="A1220" s="30">
        <v>201819</v>
      </c>
      <c r="B1220" s="30" t="s">
        <v>19</v>
      </c>
      <c r="C1220" s="30" t="s">
        <v>356</v>
      </c>
      <c r="D1220" s="30" t="s">
        <v>20</v>
      </c>
      <c r="E1220" s="30" t="s">
        <v>21</v>
      </c>
      <c r="F1220" s="30" t="s">
        <v>22</v>
      </c>
      <c r="G1220" s="30" t="s">
        <v>81</v>
      </c>
      <c r="H1220" s="30" t="s">
        <v>384</v>
      </c>
      <c r="I1220" s="30" t="s">
        <v>389</v>
      </c>
      <c r="J1220" s="7" t="s">
        <v>109</v>
      </c>
      <c r="K1220" s="7" t="s">
        <v>109</v>
      </c>
      <c r="L1220" s="30" t="s">
        <v>37</v>
      </c>
      <c r="M1220" s="30" t="s">
        <v>342</v>
      </c>
      <c r="N1220" s="72">
        <v>24</v>
      </c>
      <c r="O1220" s="72">
        <v>22</v>
      </c>
      <c r="P1220" s="72">
        <v>10</v>
      </c>
      <c r="Q1220" s="72">
        <v>7</v>
      </c>
      <c r="R1220" s="72" t="s">
        <v>114</v>
      </c>
      <c r="S1220" s="72" t="s">
        <v>114</v>
      </c>
      <c r="T1220" s="72" t="s">
        <v>114</v>
      </c>
      <c r="U1220" s="72" t="s">
        <v>114</v>
      </c>
      <c r="V1220" s="72">
        <v>92</v>
      </c>
      <c r="W1220" s="72">
        <v>42</v>
      </c>
      <c r="X1220" s="72">
        <v>29</v>
      </c>
      <c r="Y1220" s="72" t="s">
        <v>114</v>
      </c>
      <c r="Z1220" s="72" t="s">
        <v>114</v>
      </c>
      <c r="AA1220" s="72" t="s">
        <v>114</v>
      </c>
      <c r="AB1220" s="72" t="s">
        <v>114</v>
      </c>
    </row>
    <row r="1221" spans="1:28">
      <c r="A1221" s="30">
        <v>201819</v>
      </c>
      <c r="B1221" s="30" t="s">
        <v>19</v>
      </c>
      <c r="C1221" s="30" t="s">
        <v>356</v>
      </c>
      <c r="D1221" s="30" t="s">
        <v>20</v>
      </c>
      <c r="E1221" s="30" t="s">
        <v>21</v>
      </c>
      <c r="F1221" s="30" t="s">
        <v>22</v>
      </c>
      <c r="G1221" s="30" t="s">
        <v>83</v>
      </c>
      <c r="H1221" s="30" t="s">
        <v>384</v>
      </c>
      <c r="I1221" s="30" t="s">
        <v>389</v>
      </c>
      <c r="J1221" s="7" t="s">
        <v>109</v>
      </c>
      <c r="K1221" s="7" t="s">
        <v>109</v>
      </c>
      <c r="L1221" s="30" t="s">
        <v>37</v>
      </c>
      <c r="M1221" s="30" t="s">
        <v>342</v>
      </c>
      <c r="N1221" s="72">
        <v>3</v>
      </c>
      <c r="O1221" s="72">
        <v>3</v>
      </c>
      <c r="P1221" s="72">
        <v>2</v>
      </c>
      <c r="Q1221" s="72">
        <v>1</v>
      </c>
      <c r="R1221" s="72" t="s">
        <v>114</v>
      </c>
      <c r="S1221" s="72" t="s">
        <v>114</v>
      </c>
      <c r="T1221" s="72" t="s">
        <v>114</v>
      </c>
      <c r="U1221" s="72" t="s">
        <v>114</v>
      </c>
      <c r="V1221" s="72">
        <v>100</v>
      </c>
      <c r="W1221" s="72">
        <v>67</v>
      </c>
      <c r="X1221" s="72">
        <v>33</v>
      </c>
      <c r="Y1221" s="72" t="s">
        <v>114</v>
      </c>
      <c r="Z1221" s="72" t="s">
        <v>114</v>
      </c>
      <c r="AA1221" s="72" t="s">
        <v>114</v>
      </c>
      <c r="AB1221" s="72" t="s">
        <v>114</v>
      </c>
    </row>
    <row r="1222" spans="1:28">
      <c r="A1222" s="30">
        <v>201819</v>
      </c>
      <c r="B1222" s="30" t="s">
        <v>19</v>
      </c>
      <c r="C1222" s="30" t="s">
        <v>356</v>
      </c>
      <c r="D1222" s="30" t="s">
        <v>20</v>
      </c>
      <c r="E1222" s="30" t="s">
        <v>21</v>
      </c>
      <c r="F1222" s="30" t="s">
        <v>22</v>
      </c>
      <c r="G1222" s="30" t="s">
        <v>109</v>
      </c>
      <c r="H1222" s="30" t="s">
        <v>384</v>
      </c>
      <c r="I1222" s="30" t="s">
        <v>389</v>
      </c>
      <c r="J1222" s="7" t="s">
        <v>109</v>
      </c>
      <c r="K1222" s="7" t="s">
        <v>109</v>
      </c>
      <c r="L1222" s="30" t="s">
        <v>37</v>
      </c>
      <c r="M1222" s="30" t="s">
        <v>342</v>
      </c>
      <c r="N1222" s="72">
        <v>27</v>
      </c>
      <c r="O1222" s="72">
        <v>25</v>
      </c>
      <c r="P1222" s="72">
        <v>12</v>
      </c>
      <c r="Q1222" s="72">
        <v>8</v>
      </c>
      <c r="R1222" s="72" t="s">
        <v>114</v>
      </c>
      <c r="S1222" s="72" t="s">
        <v>114</v>
      </c>
      <c r="T1222" s="72" t="s">
        <v>114</v>
      </c>
      <c r="U1222" s="72" t="s">
        <v>114</v>
      </c>
      <c r="V1222" s="72">
        <v>93</v>
      </c>
      <c r="W1222" s="72">
        <v>44</v>
      </c>
      <c r="X1222" s="72">
        <v>30</v>
      </c>
      <c r="Y1222" s="72" t="s">
        <v>114</v>
      </c>
      <c r="Z1222" s="72" t="s">
        <v>114</v>
      </c>
      <c r="AA1222" s="72" t="s">
        <v>114</v>
      </c>
      <c r="AB1222" s="72" t="s">
        <v>114</v>
      </c>
    </row>
    <row r="1223" spans="1:28">
      <c r="A1223" s="30">
        <v>201819</v>
      </c>
      <c r="B1223" s="30" t="s">
        <v>19</v>
      </c>
      <c r="C1223" s="30" t="s">
        <v>356</v>
      </c>
      <c r="D1223" s="30" t="s">
        <v>20</v>
      </c>
      <c r="E1223" s="30" t="s">
        <v>21</v>
      </c>
      <c r="F1223" s="30" t="s">
        <v>22</v>
      </c>
      <c r="G1223" s="30" t="s">
        <v>81</v>
      </c>
      <c r="H1223" s="30" t="s">
        <v>384</v>
      </c>
      <c r="I1223" s="30" t="s">
        <v>386</v>
      </c>
      <c r="J1223" s="7" t="s">
        <v>109</v>
      </c>
      <c r="K1223" s="7" t="s">
        <v>109</v>
      </c>
      <c r="L1223" s="30" t="s">
        <v>37</v>
      </c>
      <c r="M1223" s="30" t="s">
        <v>342</v>
      </c>
      <c r="N1223" s="72">
        <v>27</v>
      </c>
      <c r="O1223" s="72">
        <v>27</v>
      </c>
      <c r="P1223" s="72">
        <v>23</v>
      </c>
      <c r="Q1223" s="72">
        <v>21</v>
      </c>
      <c r="R1223" s="72" t="s">
        <v>114</v>
      </c>
      <c r="S1223" s="72" t="s">
        <v>114</v>
      </c>
      <c r="T1223" s="72" t="s">
        <v>114</v>
      </c>
      <c r="U1223" s="72" t="s">
        <v>114</v>
      </c>
      <c r="V1223" s="72">
        <v>100</v>
      </c>
      <c r="W1223" s="72">
        <v>85</v>
      </c>
      <c r="X1223" s="72">
        <v>78</v>
      </c>
      <c r="Y1223" s="72" t="s">
        <v>114</v>
      </c>
      <c r="Z1223" s="72" t="s">
        <v>114</v>
      </c>
      <c r="AA1223" s="72" t="s">
        <v>114</v>
      </c>
      <c r="AB1223" s="72" t="s">
        <v>114</v>
      </c>
    </row>
    <row r="1224" spans="1:28">
      <c r="A1224" s="30">
        <v>201819</v>
      </c>
      <c r="B1224" s="30" t="s">
        <v>19</v>
      </c>
      <c r="C1224" s="30" t="s">
        <v>356</v>
      </c>
      <c r="D1224" s="30" t="s">
        <v>20</v>
      </c>
      <c r="E1224" s="30" t="s">
        <v>21</v>
      </c>
      <c r="F1224" s="30" t="s">
        <v>22</v>
      </c>
      <c r="G1224" s="30" t="s">
        <v>83</v>
      </c>
      <c r="H1224" s="30" t="s">
        <v>384</v>
      </c>
      <c r="I1224" s="30" t="s">
        <v>386</v>
      </c>
      <c r="J1224" s="7" t="s">
        <v>109</v>
      </c>
      <c r="K1224" s="7" t="s">
        <v>109</v>
      </c>
      <c r="L1224" s="30" t="s">
        <v>37</v>
      </c>
      <c r="M1224" s="30" t="s">
        <v>342</v>
      </c>
      <c r="N1224" s="72">
        <v>3</v>
      </c>
      <c r="O1224" s="72">
        <v>3</v>
      </c>
      <c r="P1224" s="72">
        <v>3</v>
      </c>
      <c r="Q1224" s="72">
        <v>3</v>
      </c>
      <c r="R1224" s="72" t="s">
        <v>114</v>
      </c>
      <c r="S1224" s="72" t="s">
        <v>114</v>
      </c>
      <c r="T1224" s="72" t="s">
        <v>114</v>
      </c>
      <c r="U1224" s="72" t="s">
        <v>114</v>
      </c>
      <c r="V1224" s="72">
        <v>100</v>
      </c>
      <c r="W1224" s="72">
        <v>100</v>
      </c>
      <c r="X1224" s="72">
        <v>100</v>
      </c>
      <c r="Y1224" s="72" t="s">
        <v>114</v>
      </c>
      <c r="Z1224" s="72" t="s">
        <v>114</v>
      </c>
      <c r="AA1224" s="72" t="s">
        <v>114</v>
      </c>
      <c r="AB1224" s="72" t="s">
        <v>114</v>
      </c>
    </row>
    <row r="1225" spans="1:28">
      <c r="A1225" s="30">
        <v>201819</v>
      </c>
      <c r="B1225" s="30" t="s">
        <v>19</v>
      </c>
      <c r="C1225" s="30" t="s">
        <v>356</v>
      </c>
      <c r="D1225" s="30" t="s">
        <v>20</v>
      </c>
      <c r="E1225" s="30" t="s">
        <v>21</v>
      </c>
      <c r="F1225" s="30" t="s">
        <v>22</v>
      </c>
      <c r="G1225" s="30" t="s">
        <v>109</v>
      </c>
      <c r="H1225" s="30" t="s">
        <v>384</v>
      </c>
      <c r="I1225" s="30" t="s">
        <v>386</v>
      </c>
      <c r="J1225" s="7" t="s">
        <v>109</v>
      </c>
      <c r="K1225" s="7" t="s">
        <v>109</v>
      </c>
      <c r="L1225" s="30" t="s">
        <v>37</v>
      </c>
      <c r="M1225" s="30" t="s">
        <v>342</v>
      </c>
      <c r="N1225" s="72">
        <v>30</v>
      </c>
      <c r="O1225" s="72">
        <v>30</v>
      </c>
      <c r="P1225" s="72">
        <v>26</v>
      </c>
      <c r="Q1225" s="72">
        <v>24</v>
      </c>
      <c r="R1225" s="72" t="s">
        <v>114</v>
      </c>
      <c r="S1225" s="72" t="s">
        <v>114</v>
      </c>
      <c r="T1225" s="72" t="s">
        <v>114</v>
      </c>
      <c r="U1225" s="72" t="s">
        <v>114</v>
      </c>
      <c r="V1225" s="72">
        <v>100</v>
      </c>
      <c r="W1225" s="72">
        <v>87</v>
      </c>
      <c r="X1225" s="72">
        <v>80</v>
      </c>
      <c r="Y1225" s="72" t="s">
        <v>114</v>
      </c>
      <c r="Z1225" s="72" t="s">
        <v>114</v>
      </c>
      <c r="AA1225" s="72" t="s">
        <v>114</v>
      </c>
      <c r="AB1225" s="72" t="s">
        <v>114</v>
      </c>
    </row>
    <row r="1226" spans="1:28">
      <c r="A1226" s="30">
        <v>201819</v>
      </c>
      <c r="B1226" s="30" t="s">
        <v>19</v>
      </c>
      <c r="C1226" s="30" t="s">
        <v>356</v>
      </c>
      <c r="D1226" s="30" t="s">
        <v>20</v>
      </c>
      <c r="E1226" s="30" t="s">
        <v>21</v>
      </c>
      <c r="F1226" s="30" t="s">
        <v>22</v>
      </c>
      <c r="G1226" s="30" t="s">
        <v>81</v>
      </c>
      <c r="H1226" s="30" t="s">
        <v>384</v>
      </c>
      <c r="I1226" s="30" t="s">
        <v>391</v>
      </c>
      <c r="J1226" s="7" t="s">
        <v>109</v>
      </c>
      <c r="K1226" s="7" t="s">
        <v>109</v>
      </c>
      <c r="L1226" s="30" t="s">
        <v>37</v>
      </c>
      <c r="M1226" s="30" t="s">
        <v>342</v>
      </c>
      <c r="N1226" s="72">
        <v>2</v>
      </c>
      <c r="O1226" s="72">
        <v>2</v>
      </c>
      <c r="P1226" s="72">
        <v>0</v>
      </c>
      <c r="Q1226" s="72">
        <v>0</v>
      </c>
      <c r="R1226" s="72" t="s">
        <v>114</v>
      </c>
      <c r="S1226" s="72" t="s">
        <v>114</v>
      </c>
      <c r="T1226" s="72" t="s">
        <v>114</v>
      </c>
      <c r="U1226" s="72" t="s">
        <v>114</v>
      </c>
      <c r="V1226" s="72">
        <v>100</v>
      </c>
      <c r="W1226" s="72">
        <v>0</v>
      </c>
      <c r="X1226" s="72">
        <v>0</v>
      </c>
      <c r="Y1226" s="72" t="s">
        <v>114</v>
      </c>
      <c r="Z1226" s="72" t="s">
        <v>114</v>
      </c>
      <c r="AA1226" s="72" t="s">
        <v>114</v>
      </c>
      <c r="AB1226" s="72" t="s">
        <v>114</v>
      </c>
    </row>
    <row r="1227" spans="1:28">
      <c r="A1227" s="30">
        <v>201819</v>
      </c>
      <c r="B1227" s="30" t="s">
        <v>19</v>
      </c>
      <c r="C1227" s="30" t="s">
        <v>356</v>
      </c>
      <c r="D1227" s="30" t="s">
        <v>20</v>
      </c>
      <c r="E1227" s="30" t="s">
        <v>21</v>
      </c>
      <c r="F1227" s="30" t="s">
        <v>22</v>
      </c>
      <c r="G1227" s="30" t="s">
        <v>109</v>
      </c>
      <c r="H1227" s="30" t="s">
        <v>384</v>
      </c>
      <c r="I1227" s="30" t="s">
        <v>391</v>
      </c>
      <c r="J1227" s="7" t="s">
        <v>109</v>
      </c>
      <c r="K1227" s="7" t="s">
        <v>109</v>
      </c>
      <c r="L1227" s="30" t="s">
        <v>37</v>
      </c>
      <c r="M1227" s="30" t="s">
        <v>342</v>
      </c>
      <c r="N1227" s="72">
        <v>2</v>
      </c>
      <c r="O1227" s="72">
        <v>2</v>
      </c>
      <c r="P1227" s="72">
        <v>0</v>
      </c>
      <c r="Q1227" s="72">
        <v>0</v>
      </c>
      <c r="R1227" s="72" t="s">
        <v>114</v>
      </c>
      <c r="S1227" s="72" t="s">
        <v>114</v>
      </c>
      <c r="T1227" s="72" t="s">
        <v>114</v>
      </c>
      <c r="U1227" s="72" t="s">
        <v>114</v>
      </c>
      <c r="V1227" s="72">
        <v>100</v>
      </c>
      <c r="W1227" s="72">
        <v>0</v>
      </c>
      <c r="X1227" s="72">
        <v>0</v>
      </c>
      <c r="Y1227" s="72" t="s">
        <v>114</v>
      </c>
      <c r="Z1227" s="72" t="s">
        <v>114</v>
      </c>
      <c r="AA1227" s="72" t="s">
        <v>114</v>
      </c>
      <c r="AB1227" s="72" t="s">
        <v>114</v>
      </c>
    </row>
    <row r="1228" spans="1:28">
      <c r="A1228" s="30">
        <v>201819</v>
      </c>
      <c r="B1228" s="30" t="s">
        <v>19</v>
      </c>
      <c r="C1228" s="30" t="s">
        <v>356</v>
      </c>
      <c r="D1228" s="30" t="s">
        <v>20</v>
      </c>
      <c r="E1228" s="30" t="s">
        <v>21</v>
      </c>
      <c r="F1228" s="30" t="s">
        <v>22</v>
      </c>
      <c r="G1228" s="30" t="s">
        <v>81</v>
      </c>
      <c r="H1228" s="30" t="s">
        <v>384</v>
      </c>
      <c r="I1228" s="30" t="s">
        <v>387</v>
      </c>
      <c r="J1228" s="7" t="s">
        <v>109</v>
      </c>
      <c r="K1228" s="7" t="s">
        <v>109</v>
      </c>
      <c r="L1228" s="30" t="s">
        <v>37</v>
      </c>
      <c r="M1228" s="30" t="s">
        <v>342</v>
      </c>
      <c r="N1228" s="72">
        <v>342</v>
      </c>
      <c r="O1228" s="72">
        <v>325</v>
      </c>
      <c r="P1228" s="72">
        <v>122</v>
      </c>
      <c r="Q1228" s="72">
        <v>79</v>
      </c>
      <c r="R1228" s="72" t="s">
        <v>114</v>
      </c>
      <c r="S1228" s="72" t="s">
        <v>114</v>
      </c>
      <c r="T1228" s="72" t="s">
        <v>114</v>
      </c>
      <c r="U1228" s="72" t="s">
        <v>114</v>
      </c>
      <c r="V1228" s="72">
        <v>95</v>
      </c>
      <c r="W1228" s="72">
        <v>36</v>
      </c>
      <c r="X1228" s="72">
        <v>23</v>
      </c>
      <c r="Y1228" s="72" t="s">
        <v>114</v>
      </c>
      <c r="Z1228" s="72" t="s">
        <v>114</v>
      </c>
      <c r="AA1228" s="72" t="s">
        <v>114</v>
      </c>
      <c r="AB1228" s="72" t="s">
        <v>114</v>
      </c>
    </row>
    <row r="1229" spans="1:28">
      <c r="A1229" s="30">
        <v>201819</v>
      </c>
      <c r="B1229" s="30" t="s">
        <v>19</v>
      </c>
      <c r="C1229" s="30" t="s">
        <v>356</v>
      </c>
      <c r="D1229" s="30" t="s">
        <v>20</v>
      </c>
      <c r="E1229" s="30" t="s">
        <v>21</v>
      </c>
      <c r="F1229" s="30" t="s">
        <v>22</v>
      </c>
      <c r="G1229" s="30" t="s">
        <v>83</v>
      </c>
      <c r="H1229" s="30" t="s">
        <v>384</v>
      </c>
      <c r="I1229" s="30" t="s">
        <v>387</v>
      </c>
      <c r="J1229" s="7" t="s">
        <v>109</v>
      </c>
      <c r="K1229" s="7" t="s">
        <v>109</v>
      </c>
      <c r="L1229" s="30" t="s">
        <v>37</v>
      </c>
      <c r="M1229" s="30" t="s">
        <v>342</v>
      </c>
      <c r="N1229" s="72">
        <v>63</v>
      </c>
      <c r="O1229" s="72">
        <v>59</v>
      </c>
      <c r="P1229" s="72">
        <v>35</v>
      </c>
      <c r="Q1229" s="72">
        <v>26</v>
      </c>
      <c r="R1229" s="72" t="s">
        <v>114</v>
      </c>
      <c r="S1229" s="72" t="s">
        <v>114</v>
      </c>
      <c r="T1229" s="72" t="s">
        <v>114</v>
      </c>
      <c r="U1229" s="72" t="s">
        <v>114</v>
      </c>
      <c r="V1229" s="72">
        <v>94</v>
      </c>
      <c r="W1229" s="72">
        <v>56</v>
      </c>
      <c r="X1229" s="72">
        <v>41</v>
      </c>
      <c r="Y1229" s="72" t="s">
        <v>114</v>
      </c>
      <c r="Z1229" s="72" t="s">
        <v>114</v>
      </c>
      <c r="AA1229" s="72" t="s">
        <v>114</v>
      </c>
      <c r="AB1229" s="72" t="s">
        <v>114</v>
      </c>
    </row>
    <row r="1230" spans="1:28">
      <c r="A1230" s="30">
        <v>201819</v>
      </c>
      <c r="B1230" s="30" t="s">
        <v>19</v>
      </c>
      <c r="C1230" s="30" t="s">
        <v>356</v>
      </c>
      <c r="D1230" s="30" t="s">
        <v>20</v>
      </c>
      <c r="E1230" s="30" t="s">
        <v>21</v>
      </c>
      <c r="F1230" s="30" t="s">
        <v>22</v>
      </c>
      <c r="G1230" s="30" t="s">
        <v>109</v>
      </c>
      <c r="H1230" s="30" t="s">
        <v>384</v>
      </c>
      <c r="I1230" s="30" t="s">
        <v>387</v>
      </c>
      <c r="J1230" s="7" t="s">
        <v>109</v>
      </c>
      <c r="K1230" s="7" t="s">
        <v>109</v>
      </c>
      <c r="L1230" s="30" t="s">
        <v>37</v>
      </c>
      <c r="M1230" s="30" t="s">
        <v>342</v>
      </c>
      <c r="N1230" s="72">
        <v>405</v>
      </c>
      <c r="O1230" s="72">
        <v>384</v>
      </c>
      <c r="P1230" s="72">
        <v>157</v>
      </c>
      <c r="Q1230" s="72">
        <v>105</v>
      </c>
      <c r="R1230" s="72" t="s">
        <v>114</v>
      </c>
      <c r="S1230" s="72" t="s">
        <v>114</v>
      </c>
      <c r="T1230" s="72" t="s">
        <v>114</v>
      </c>
      <c r="U1230" s="72" t="s">
        <v>114</v>
      </c>
      <c r="V1230" s="72">
        <v>95</v>
      </c>
      <c r="W1230" s="72">
        <v>39</v>
      </c>
      <c r="X1230" s="72">
        <v>26</v>
      </c>
      <c r="Y1230" s="72" t="s">
        <v>114</v>
      </c>
      <c r="Z1230" s="72" t="s">
        <v>114</v>
      </c>
      <c r="AA1230" s="72" t="s">
        <v>114</v>
      </c>
      <c r="AB1230" s="72" t="s">
        <v>114</v>
      </c>
    </row>
    <row r="1231" spans="1:28">
      <c r="A1231" s="30">
        <v>201819</v>
      </c>
      <c r="B1231" s="30" t="s">
        <v>19</v>
      </c>
      <c r="C1231" s="30" t="s">
        <v>356</v>
      </c>
      <c r="D1231" s="30" t="s">
        <v>20</v>
      </c>
      <c r="E1231" s="30" t="s">
        <v>21</v>
      </c>
      <c r="F1231" s="30" t="s">
        <v>22</v>
      </c>
      <c r="G1231" s="30" t="s">
        <v>81</v>
      </c>
      <c r="H1231" s="30" t="s">
        <v>384</v>
      </c>
      <c r="I1231" s="30" t="s">
        <v>388</v>
      </c>
      <c r="J1231" s="7" t="s">
        <v>109</v>
      </c>
      <c r="K1231" s="7" t="s">
        <v>109</v>
      </c>
      <c r="L1231" s="30" t="s">
        <v>37</v>
      </c>
      <c r="M1231" s="30" t="s">
        <v>342</v>
      </c>
      <c r="N1231" s="72">
        <v>1</v>
      </c>
      <c r="O1231" s="72">
        <v>1</v>
      </c>
      <c r="P1231" s="72">
        <v>1</v>
      </c>
      <c r="Q1231" s="72">
        <v>1</v>
      </c>
      <c r="R1231" s="72" t="s">
        <v>114</v>
      </c>
      <c r="S1231" s="72" t="s">
        <v>114</v>
      </c>
      <c r="T1231" s="72" t="s">
        <v>114</v>
      </c>
      <c r="U1231" s="72" t="s">
        <v>114</v>
      </c>
      <c r="V1231" s="72">
        <v>100</v>
      </c>
      <c r="W1231" s="72">
        <v>100</v>
      </c>
      <c r="X1231" s="72">
        <v>100</v>
      </c>
      <c r="Y1231" s="72" t="s">
        <v>114</v>
      </c>
      <c r="Z1231" s="72" t="s">
        <v>114</v>
      </c>
      <c r="AA1231" s="72" t="s">
        <v>114</v>
      </c>
      <c r="AB1231" s="72" t="s">
        <v>114</v>
      </c>
    </row>
    <row r="1232" spans="1:28">
      <c r="A1232" s="30">
        <v>201819</v>
      </c>
      <c r="B1232" s="30" t="s">
        <v>19</v>
      </c>
      <c r="C1232" s="30" t="s">
        <v>356</v>
      </c>
      <c r="D1232" s="30" t="s">
        <v>20</v>
      </c>
      <c r="E1232" s="30" t="s">
        <v>21</v>
      </c>
      <c r="F1232" s="30" t="s">
        <v>22</v>
      </c>
      <c r="G1232" s="30" t="s">
        <v>109</v>
      </c>
      <c r="H1232" s="30" t="s">
        <v>384</v>
      </c>
      <c r="I1232" s="30" t="s">
        <v>388</v>
      </c>
      <c r="J1232" s="7" t="s">
        <v>109</v>
      </c>
      <c r="K1232" s="7" t="s">
        <v>109</v>
      </c>
      <c r="L1232" s="30" t="s">
        <v>37</v>
      </c>
      <c r="M1232" s="30" t="s">
        <v>342</v>
      </c>
      <c r="N1232" s="72">
        <v>1</v>
      </c>
      <c r="O1232" s="72">
        <v>1</v>
      </c>
      <c r="P1232" s="72">
        <v>1</v>
      </c>
      <c r="Q1232" s="72">
        <v>1</v>
      </c>
      <c r="R1232" s="72" t="s">
        <v>114</v>
      </c>
      <c r="S1232" s="72" t="s">
        <v>114</v>
      </c>
      <c r="T1232" s="72" t="s">
        <v>114</v>
      </c>
      <c r="U1232" s="72" t="s">
        <v>114</v>
      </c>
      <c r="V1232" s="72">
        <v>100</v>
      </c>
      <c r="W1232" s="72">
        <v>100</v>
      </c>
      <c r="X1232" s="72">
        <v>100</v>
      </c>
      <c r="Y1232" s="72" t="s">
        <v>114</v>
      </c>
      <c r="Z1232" s="72" t="s">
        <v>114</v>
      </c>
      <c r="AA1232" s="72" t="s">
        <v>114</v>
      </c>
      <c r="AB1232" s="72" t="s">
        <v>114</v>
      </c>
    </row>
    <row r="1233" spans="1:28">
      <c r="A1233" s="30">
        <v>201819</v>
      </c>
      <c r="B1233" s="30" t="s">
        <v>19</v>
      </c>
      <c r="C1233" s="30" t="s">
        <v>356</v>
      </c>
      <c r="D1233" s="30" t="s">
        <v>20</v>
      </c>
      <c r="E1233" s="30" t="s">
        <v>21</v>
      </c>
      <c r="F1233" s="30" t="s">
        <v>22</v>
      </c>
      <c r="G1233" s="30" t="s">
        <v>81</v>
      </c>
      <c r="H1233" s="30" t="s">
        <v>384</v>
      </c>
      <c r="I1233" s="30" t="s">
        <v>385</v>
      </c>
      <c r="J1233" s="7" t="s">
        <v>109</v>
      </c>
      <c r="K1233" s="7" t="s">
        <v>109</v>
      </c>
      <c r="L1233" s="30" t="s">
        <v>343</v>
      </c>
      <c r="M1233" s="30" t="s">
        <v>342</v>
      </c>
      <c r="N1233" s="72">
        <v>134597</v>
      </c>
      <c r="O1233" s="72">
        <v>132073</v>
      </c>
      <c r="P1233" s="72">
        <v>92628</v>
      </c>
      <c r="Q1233" s="72">
        <v>63633</v>
      </c>
      <c r="R1233" s="72" t="s">
        <v>114</v>
      </c>
      <c r="S1233" s="72" t="s">
        <v>114</v>
      </c>
      <c r="T1233" s="72" t="s">
        <v>114</v>
      </c>
      <c r="U1233" s="72" t="s">
        <v>114</v>
      </c>
      <c r="V1233" s="72">
        <v>98</v>
      </c>
      <c r="W1233" s="72">
        <v>69</v>
      </c>
      <c r="X1233" s="72">
        <v>47</v>
      </c>
      <c r="Y1233" s="72" t="s">
        <v>114</v>
      </c>
      <c r="Z1233" s="72" t="s">
        <v>114</v>
      </c>
      <c r="AA1233" s="72" t="s">
        <v>114</v>
      </c>
      <c r="AB1233" s="72" t="s">
        <v>114</v>
      </c>
    </row>
    <row r="1234" spans="1:28">
      <c r="A1234" s="30">
        <v>201819</v>
      </c>
      <c r="B1234" s="30" t="s">
        <v>19</v>
      </c>
      <c r="C1234" s="30" t="s">
        <v>356</v>
      </c>
      <c r="D1234" s="30" t="s">
        <v>20</v>
      </c>
      <c r="E1234" s="30" t="s">
        <v>21</v>
      </c>
      <c r="F1234" s="30" t="s">
        <v>22</v>
      </c>
      <c r="G1234" s="30" t="s">
        <v>83</v>
      </c>
      <c r="H1234" s="30" t="s">
        <v>384</v>
      </c>
      <c r="I1234" s="30" t="s">
        <v>385</v>
      </c>
      <c r="J1234" s="7" t="s">
        <v>109</v>
      </c>
      <c r="K1234" s="7" t="s">
        <v>109</v>
      </c>
      <c r="L1234" s="30" t="s">
        <v>343</v>
      </c>
      <c r="M1234" s="30" t="s">
        <v>342</v>
      </c>
      <c r="N1234" s="72">
        <v>135335</v>
      </c>
      <c r="O1234" s="72">
        <v>133577</v>
      </c>
      <c r="P1234" s="72">
        <v>100869</v>
      </c>
      <c r="Q1234" s="72">
        <v>71577</v>
      </c>
      <c r="R1234" s="72" t="s">
        <v>114</v>
      </c>
      <c r="S1234" s="72" t="s">
        <v>114</v>
      </c>
      <c r="T1234" s="72" t="s">
        <v>114</v>
      </c>
      <c r="U1234" s="72" t="s">
        <v>114</v>
      </c>
      <c r="V1234" s="72">
        <v>99</v>
      </c>
      <c r="W1234" s="72">
        <v>75</v>
      </c>
      <c r="X1234" s="72">
        <v>53</v>
      </c>
      <c r="Y1234" s="72" t="s">
        <v>114</v>
      </c>
      <c r="Z1234" s="72" t="s">
        <v>114</v>
      </c>
      <c r="AA1234" s="72" t="s">
        <v>114</v>
      </c>
      <c r="AB1234" s="72" t="s">
        <v>114</v>
      </c>
    </row>
    <row r="1235" spans="1:28">
      <c r="A1235" s="30">
        <v>201819</v>
      </c>
      <c r="B1235" s="30" t="s">
        <v>19</v>
      </c>
      <c r="C1235" s="30" t="s">
        <v>356</v>
      </c>
      <c r="D1235" s="30" t="s">
        <v>20</v>
      </c>
      <c r="E1235" s="30" t="s">
        <v>21</v>
      </c>
      <c r="F1235" s="30" t="s">
        <v>22</v>
      </c>
      <c r="G1235" s="30" t="s">
        <v>109</v>
      </c>
      <c r="H1235" s="30" t="s">
        <v>384</v>
      </c>
      <c r="I1235" s="30" t="s">
        <v>385</v>
      </c>
      <c r="J1235" s="7" t="s">
        <v>109</v>
      </c>
      <c r="K1235" s="7" t="s">
        <v>109</v>
      </c>
      <c r="L1235" s="30" t="s">
        <v>343</v>
      </c>
      <c r="M1235" s="30" t="s">
        <v>342</v>
      </c>
      <c r="N1235" s="72">
        <v>269932</v>
      </c>
      <c r="O1235" s="72">
        <v>265650</v>
      </c>
      <c r="P1235" s="72">
        <v>193497</v>
      </c>
      <c r="Q1235" s="72">
        <v>135210</v>
      </c>
      <c r="R1235" s="72" t="s">
        <v>114</v>
      </c>
      <c r="S1235" s="72" t="s">
        <v>114</v>
      </c>
      <c r="T1235" s="72" t="s">
        <v>114</v>
      </c>
      <c r="U1235" s="72" t="s">
        <v>114</v>
      </c>
      <c r="V1235" s="72">
        <v>98</v>
      </c>
      <c r="W1235" s="72">
        <v>72</v>
      </c>
      <c r="X1235" s="72">
        <v>50</v>
      </c>
      <c r="Y1235" s="72" t="s">
        <v>114</v>
      </c>
      <c r="Z1235" s="72" t="s">
        <v>114</v>
      </c>
      <c r="AA1235" s="72" t="s">
        <v>114</v>
      </c>
      <c r="AB1235" s="72" t="s">
        <v>114</v>
      </c>
    </row>
    <row r="1236" spans="1:28">
      <c r="A1236" s="30">
        <v>201819</v>
      </c>
      <c r="B1236" s="30" t="s">
        <v>19</v>
      </c>
      <c r="C1236" s="30" t="s">
        <v>356</v>
      </c>
      <c r="D1236" s="30" t="s">
        <v>20</v>
      </c>
      <c r="E1236" s="30" t="s">
        <v>21</v>
      </c>
      <c r="F1236" s="30" t="s">
        <v>22</v>
      </c>
      <c r="G1236" s="30" t="s">
        <v>81</v>
      </c>
      <c r="H1236" s="30" t="s">
        <v>384</v>
      </c>
      <c r="I1236" s="30" t="s">
        <v>393</v>
      </c>
      <c r="J1236" s="7" t="s">
        <v>109</v>
      </c>
      <c r="K1236" s="7" t="s">
        <v>109</v>
      </c>
      <c r="L1236" s="30" t="s">
        <v>343</v>
      </c>
      <c r="M1236" s="30" t="s">
        <v>342</v>
      </c>
      <c r="N1236" s="72">
        <v>361</v>
      </c>
      <c r="O1236" s="72">
        <v>304</v>
      </c>
      <c r="P1236" s="72">
        <v>77</v>
      </c>
      <c r="Q1236" s="72">
        <v>24</v>
      </c>
      <c r="R1236" s="72" t="s">
        <v>114</v>
      </c>
      <c r="S1236" s="72" t="s">
        <v>114</v>
      </c>
      <c r="T1236" s="72" t="s">
        <v>114</v>
      </c>
      <c r="U1236" s="72" t="s">
        <v>114</v>
      </c>
      <c r="V1236" s="72">
        <v>84</v>
      </c>
      <c r="W1236" s="72">
        <v>21</v>
      </c>
      <c r="X1236" s="72">
        <v>7</v>
      </c>
      <c r="Y1236" s="72" t="s">
        <v>114</v>
      </c>
      <c r="Z1236" s="72" t="s">
        <v>114</v>
      </c>
      <c r="AA1236" s="72" t="s">
        <v>114</v>
      </c>
      <c r="AB1236" s="72" t="s">
        <v>114</v>
      </c>
    </row>
    <row r="1237" spans="1:28">
      <c r="A1237" s="30">
        <v>201819</v>
      </c>
      <c r="B1237" s="30" t="s">
        <v>19</v>
      </c>
      <c r="C1237" s="30" t="s">
        <v>356</v>
      </c>
      <c r="D1237" s="30" t="s">
        <v>20</v>
      </c>
      <c r="E1237" s="30" t="s">
        <v>21</v>
      </c>
      <c r="F1237" s="30" t="s">
        <v>22</v>
      </c>
      <c r="G1237" s="30" t="s">
        <v>83</v>
      </c>
      <c r="H1237" s="30" t="s">
        <v>384</v>
      </c>
      <c r="I1237" s="30" t="s">
        <v>393</v>
      </c>
      <c r="J1237" s="7" t="s">
        <v>109</v>
      </c>
      <c r="K1237" s="7" t="s">
        <v>109</v>
      </c>
      <c r="L1237" s="30" t="s">
        <v>343</v>
      </c>
      <c r="M1237" s="30" t="s">
        <v>342</v>
      </c>
      <c r="N1237" s="72">
        <v>414</v>
      </c>
      <c r="O1237" s="72">
        <v>386</v>
      </c>
      <c r="P1237" s="72">
        <v>130</v>
      </c>
      <c r="Q1237" s="72">
        <v>45</v>
      </c>
      <c r="R1237" s="72" t="s">
        <v>114</v>
      </c>
      <c r="S1237" s="72" t="s">
        <v>114</v>
      </c>
      <c r="T1237" s="72" t="s">
        <v>114</v>
      </c>
      <c r="U1237" s="72" t="s">
        <v>114</v>
      </c>
      <c r="V1237" s="72">
        <v>93</v>
      </c>
      <c r="W1237" s="72">
        <v>31</v>
      </c>
      <c r="X1237" s="72">
        <v>11</v>
      </c>
      <c r="Y1237" s="72" t="s">
        <v>114</v>
      </c>
      <c r="Z1237" s="72" t="s">
        <v>114</v>
      </c>
      <c r="AA1237" s="72" t="s">
        <v>114</v>
      </c>
      <c r="AB1237" s="72" t="s">
        <v>114</v>
      </c>
    </row>
    <row r="1238" spans="1:28">
      <c r="A1238" s="30">
        <v>201819</v>
      </c>
      <c r="B1238" s="30" t="s">
        <v>19</v>
      </c>
      <c r="C1238" s="30" t="s">
        <v>356</v>
      </c>
      <c r="D1238" s="30" t="s">
        <v>20</v>
      </c>
      <c r="E1238" s="30" t="s">
        <v>21</v>
      </c>
      <c r="F1238" s="30" t="s">
        <v>22</v>
      </c>
      <c r="G1238" s="30" t="s">
        <v>109</v>
      </c>
      <c r="H1238" s="30" t="s">
        <v>384</v>
      </c>
      <c r="I1238" s="30" t="s">
        <v>393</v>
      </c>
      <c r="J1238" s="7" t="s">
        <v>109</v>
      </c>
      <c r="K1238" s="7" t="s">
        <v>109</v>
      </c>
      <c r="L1238" s="30" t="s">
        <v>343</v>
      </c>
      <c r="M1238" s="30" t="s">
        <v>342</v>
      </c>
      <c r="N1238" s="72">
        <v>775</v>
      </c>
      <c r="O1238" s="72">
        <v>690</v>
      </c>
      <c r="P1238" s="72">
        <v>207</v>
      </c>
      <c r="Q1238" s="72">
        <v>69</v>
      </c>
      <c r="R1238" s="72" t="s">
        <v>114</v>
      </c>
      <c r="S1238" s="72" t="s">
        <v>114</v>
      </c>
      <c r="T1238" s="72" t="s">
        <v>114</v>
      </c>
      <c r="U1238" s="72" t="s">
        <v>114</v>
      </c>
      <c r="V1238" s="72">
        <v>89</v>
      </c>
      <c r="W1238" s="72">
        <v>27</v>
      </c>
      <c r="X1238" s="72">
        <v>9</v>
      </c>
      <c r="Y1238" s="72" t="s">
        <v>114</v>
      </c>
      <c r="Z1238" s="72" t="s">
        <v>114</v>
      </c>
      <c r="AA1238" s="72" t="s">
        <v>114</v>
      </c>
      <c r="AB1238" s="72" t="s">
        <v>114</v>
      </c>
    </row>
    <row r="1239" spans="1:28">
      <c r="A1239" s="30">
        <v>201819</v>
      </c>
      <c r="B1239" s="30" t="s">
        <v>19</v>
      </c>
      <c r="C1239" s="30" t="s">
        <v>356</v>
      </c>
      <c r="D1239" s="30" t="s">
        <v>20</v>
      </c>
      <c r="E1239" s="30" t="s">
        <v>21</v>
      </c>
      <c r="F1239" s="30" t="s">
        <v>22</v>
      </c>
      <c r="G1239" s="30" t="s">
        <v>81</v>
      </c>
      <c r="H1239" s="30" t="s">
        <v>384</v>
      </c>
      <c r="I1239" s="30" t="s">
        <v>389</v>
      </c>
      <c r="J1239" s="7" t="s">
        <v>109</v>
      </c>
      <c r="K1239" s="7" t="s">
        <v>109</v>
      </c>
      <c r="L1239" s="30" t="s">
        <v>343</v>
      </c>
      <c r="M1239" s="30" t="s">
        <v>342</v>
      </c>
      <c r="N1239" s="72">
        <v>4851</v>
      </c>
      <c r="O1239" s="72">
        <v>4748</v>
      </c>
      <c r="P1239" s="72">
        <v>3223</v>
      </c>
      <c r="Q1239" s="72">
        <v>2186</v>
      </c>
      <c r="R1239" s="72" t="s">
        <v>114</v>
      </c>
      <c r="S1239" s="72" t="s">
        <v>114</v>
      </c>
      <c r="T1239" s="72" t="s">
        <v>114</v>
      </c>
      <c r="U1239" s="72" t="s">
        <v>114</v>
      </c>
      <c r="V1239" s="72">
        <v>98</v>
      </c>
      <c r="W1239" s="72">
        <v>66</v>
      </c>
      <c r="X1239" s="72">
        <v>45</v>
      </c>
      <c r="Y1239" s="72" t="s">
        <v>114</v>
      </c>
      <c r="Z1239" s="72" t="s">
        <v>114</v>
      </c>
      <c r="AA1239" s="72" t="s">
        <v>114</v>
      </c>
      <c r="AB1239" s="72" t="s">
        <v>114</v>
      </c>
    </row>
    <row r="1240" spans="1:28">
      <c r="A1240" s="30">
        <v>201819</v>
      </c>
      <c r="B1240" s="30" t="s">
        <v>19</v>
      </c>
      <c r="C1240" s="30" t="s">
        <v>356</v>
      </c>
      <c r="D1240" s="30" t="s">
        <v>20</v>
      </c>
      <c r="E1240" s="30" t="s">
        <v>21</v>
      </c>
      <c r="F1240" s="30" t="s">
        <v>22</v>
      </c>
      <c r="G1240" s="30" t="s">
        <v>83</v>
      </c>
      <c r="H1240" s="30" t="s">
        <v>384</v>
      </c>
      <c r="I1240" s="30" t="s">
        <v>389</v>
      </c>
      <c r="J1240" s="7" t="s">
        <v>109</v>
      </c>
      <c r="K1240" s="7" t="s">
        <v>109</v>
      </c>
      <c r="L1240" s="30" t="s">
        <v>343</v>
      </c>
      <c r="M1240" s="30" t="s">
        <v>342</v>
      </c>
      <c r="N1240" s="72">
        <v>4067</v>
      </c>
      <c r="O1240" s="72">
        <v>4007</v>
      </c>
      <c r="P1240" s="72">
        <v>2885</v>
      </c>
      <c r="Q1240" s="72">
        <v>1967</v>
      </c>
      <c r="R1240" s="72" t="s">
        <v>114</v>
      </c>
      <c r="S1240" s="72" t="s">
        <v>114</v>
      </c>
      <c r="T1240" s="72" t="s">
        <v>114</v>
      </c>
      <c r="U1240" s="72" t="s">
        <v>114</v>
      </c>
      <c r="V1240" s="72">
        <v>99</v>
      </c>
      <c r="W1240" s="72">
        <v>71</v>
      </c>
      <c r="X1240" s="72">
        <v>48</v>
      </c>
      <c r="Y1240" s="72" t="s">
        <v>114</v>
      </c>
      <c r="Z1240" s="72" t="s">
        <v>114</v>
      </c>
      <c r="AA1240" s="72" t="s">
        <v>114</v>
      </c>
      <c r="AB1240" s="72" t="s">
        <v>114</v>
      </c>
    </row>
    <row r="1241" spans="1:28">
      <c r="A1241" s="30">
        <v>201819</v>
      </c>
      <c r="B1241" s="30" t="s">
        <v>19</v>
      </c>
      <c r="C1241" s="30" t="s">
        <v>356</v>
      </c>
      <c r="D1241" s="30" t="s">
        <v>20</v>
      </c>
      <c r="E1241" s="30" t="s">
        <v>21</v>
      </c>
      <c r="F1241" s="30" t="s">
        <v>22</v>
      </c>
      <c r="G1241" s="30" t="s">
        <v>109</v>
      </c>
      <c r="H1241" s="30" t="s">
        <v>384</v>
      </c>
      <c r="I1241" s="30" t="s">
        <v>389</v>
      </c>
      <c r="J1241" s="7" t="s">
        <v>109</v>
      </c>
      <c r="K1241" s="7" t="s">
        <v>109</v>
      </c>
      <c r="L1241" s="30" t="s">
        <v>343</v>
      </c>
      <c r="M1241" s="30" t="s">
        <v>342</v>
      </c>
      <c r="N1241" s="72">
        <v>8918</v>
      </c>
      <c r="O1241" s="72">
        <v>8755</v>
      </c>
      <c r="P1241" s="72">
        <v>6108</v>
      </c>
      <c r="Q1241" s="72">
        <v>4153</v>
      </c>
      <c r="R1241" s="72" t="s">
        <v>114</v>
      </c>
      <c r="S1241" s="72" t="s">
        <v>114</v>
      </c>
      <c r="T1241" s="72" t="s">
        <v>114</v>
      </c>
      <c r="U1241" s="72" t="s">
        <v>114</v>
      </c>
      <c r="V1241" s="72">
        <v>98</v>
      </c>
      <c r="W1241" s="72">
        <v>68</v>
      </c>
      <c r="X1241" s="72">
        <v>47</v>
      </c>
      <c r="Y1241" s="72" t="s">
        <v>114</v>
      </c>
      <c r="Z1241" s="72" t="s">
        <v>114</v>
      </c>
      <c r="AA1241" s="72" t="s">
        <v>114</v>
      </c>
      <c r="AB1241" s="72" t="s">
        <v>114</v>
      </c>
    </row>
    <row r="1242" spans="1:28">
      <c r="A1242" s="30">
        <v>201819</v>
      </c>
      <c r="B1242" s="30" t="s">
        <v>19</v>
      </c>
      <c r="C1242" s="30" t="s">
        <v>356</v>
      </c>
      <c r="D1242" s="30" t="s">
        <v>20</v>
      </c>
      <c r="E1242" s="30" t="s">
        <v>21</v>
      </c>
      <c r="F1242" s="30" t="s">
        <v>22</v>
      </c>
      <c r="G1242" s="30" t="s">
        <v>81</v>
      </c>
      <c r="H1242" s="30" t="s">
        <v>384</v>
      </c>
      <c r="I1242" s="30" t="s">
        <v>386</v>
      </c>
      <c r="J1242" s="7" t="s">
        <v>109</v>
      </c>
      <c r="K1242" s="7" t="s">
        <v>109</v>
      </c>
      <c r="L1242" s="30" t="s">
        <v>343</v>
      </c>
      <c r="M1242" s="30" t="s">
        <v>342</v>
      </c>
      <c r="N1242" s="72">
        <v>5502</v>
      </c>
      <c r="O1242" s="72">
        <v>5366</v>
      </c>
      <c r="P1242" s="72">
        <v>4395</v>
      </c>
      <c r="Q1242" s="72">
        <v>3293</v>
      </c>
      <c r="R1242" s="72" t="s">
        <v>114</v>
      </c>
      <c r="S1242" s="72" t="s">
        <v>114</v>
      </c>
      <c r="T1242" s="72" t="s">
        <v>114</v>
      </c>
      <c r="U1242" s="72" t="s">
        <v>114</v>
      </c>
      <c r="V1242" s="72">
        <v>98</v>
      </c>
      <c r="W1242" s="72">
        <v>80</v>
      </c>
      <c r="X1242" s="72">
        <v>60</v>
      </c>
      <c r="Y1242" s="72" t="s">
        <v>114</v>
      </c>
      <c r="Z1242" s="72" t="s">
        <v>114</v>
      </c>
      <c r="AA1242" s="72" t="s">
        <v>114</v>
      </c>
      <c r="AB1242" s="72" t="s">
        <v>114</v>
      </c>
    </row>
    <row r="1243" spans="1:28">
      <c r="A1243" s="30">
        <v>201819</v>
      </c>
      <c r="B1243" s="30" t="s">
        <v>19</v>
      </c>
      <c r="C1243" s="30" t="s">
        <v>356</v>
      </c>
      <c r="D1243" s="30" t="s">
        <v>20</v>
      </c>
      <c r="E1243" s="30" t="s">
        <v>21</v>
      </c>
      <c r="F1243" s="30" t="s">
        <v>22</v>
      </c>
      <c r="G1243" s="30" t="s">
        <v>83</v>
      </c>
      <c r="H1243" s="30" t="s">
        <v>384</v>
      </c>
      <c r="I1243" s="30" t="s">
        <v>386</v>
      </c>
      <c r="J1243" s="7" t="s">
        <v>109</v>
      </c>
      <c r="K1243" s="7" t="s">
        <v>109</v>
      </c>
      <c r="L1243" s="30" t="s">
        <v>343</v>
      </c>
      <c r="M1243" s="30" t="s">
        <v>342</v>
      </c>
      <c r="N1243" s="72">
        <v>6630</v>
      </c>
      <c r="O1243" s="72">
        <v>6564</v>
      </c>
      <c r="P1243" s="72">
        <v>5690</v>
      </c>
      <c r="Q1243" s="72">
        <v>4464</v>
      </c>
      <c r="R1243" s="72" t="s">
        <v>114</v>
      </c>
      <c r="S1243" s="72" t="s">
        <v>114</v>
      </c>
      <c r="T1243" s="72" t="s">
        <v>114</v>
      </c>
      <c r="U1243" s="72" t="s">
        <v>114</v>
      </c>
      <c r="V1243" s="72">
        <v>99</v>
      </c>
      <c r="W1243" s="72">
        <v>86</v>
      </c>
      <c r="X1243" s="72">
        <v>67</v>
      </c>
      <c r="Y1243" s="72" t="s">
        <v>114</v>
      </c>
      <c r="Z1243" s="72" t="s">
        <v>114</v>
      </c>
      <c r="AA1243" s="72" t="s">
        <v>114</v>
      </c>
      <c r="AB1243" s="72" t="s">
        <v>114</v>
      </c>
    </row>
    <row r="1244" spans="1:28">
      <c r="A1244" s="30">
        <v>201819</v>
      </c>
      <c r="B1244" s="30" t="s">
        <v>19</v>
      </c>
      <c r="C1244" s="30" t="s">
        <v>356</v>
      </c>
      <c r="D1244" s="30" t="s">
        <v>20</v>
      </c>
      <c r="E1244" s="30" t="s">
        <v>21</v>
      </c>
      <c r="F1244" s="30" t="s">
        <v>22</v>
      </c>
      <c r="G1244" s="30" t="s">
        <v>109</v>
      </c>
      <c r="H1244" s="30" t="s">
        <v>384</v>
      </c>
      <c r="I1244" s="30" t="s">
        <v>386</v>
      </c>
      <c r="J1244" s="7" t="s">
        <v>109</v>
      </c>
      <c r="K1244" s="7" t="s">
        <v>109</v>
      </c>
      <c r="L1244" s="30" t="s">
        <v>343</v>
      </c>
      <c r="M1244" s="30" t="s">
        <v>342</v>
      </c>
      <c r="N1244" s="72">
        <v>12132</v>
      </c>
      <c r="O1244" s="72">
        <v>11930</v>
      </c>
      <c r="P1244" s="72">
        <v>10085</v>
      </c>
      <c r="Q1244" s="72">
        <v>7757</v>
      </c>
      <c r="R1244" s="72" t="s">
        <v>114</v>
      </c>
      <c r="S1244" s="72" t="s">
        <v>114</v>
      </c>
      <c r="T1244" s="72" t="s">
        <v>114</v>
      </c>
      <c r="U1244" s="72" t="s">
        <v>114</v>
      </c>
      <c r="V1244" s="72">
        <v>98</v>
      </c>
      <c r="W1244" s="72">
        <v>83</v>
      </c>
      <c r="X1244" s="72">
        <v>64</v>
      </c>
      <c r="Y1244" s="72" t="s">
        <v>114</v>
      </c>
      <c r="Z1244" s="72" t="s">
        <v>114</v>
      </c>
      <c r="AA1244" s="72" t="s">
        <v>114</v>
      </c>
      <c r="AB1244" s="72" t="s">
        <v>114</v>
      </c>
    </row>
    <row r="1245" spans="1:28">
      <c r="A1245" s="30">
        <v>201819</v>
      </c>
      <c r="B1245" s="30" t="s">
        <v>19</v>
      </c>
      <c r="C1245" s="30" t="s">
        <v>356</v>
      </c>
      <c r="D1245" s="30" t="s">
        <v>20</v>
      </c>
      <c r="E1245" s="30" t="s">
        <v>21</v>
      </c>
      <c r="F1245" s="30" t="s">
        <v>22</v>
      </c>
      <c r="G1245" s="30" t="s">
        <v>81</v>
      </c>
      <c r="H1245" s="30" t="s">
        <v>384</v>
      </c>
      <c r="I1245" s="30" t="s">
        <v>391</v>
      </c>
      <c r="J1245" s="7" t="s">
        <v>109</v>
      </c>
      <c r="K1245" s="7" t="s">
        <v>109</v>
      </c>
      <c r="L1245" s="30" t="s">
        <v>343</v>
      </c>
      <c r="M1245" s="30" t="s">
        <v>342</v>
      </c>
      <c r="N1245" s="72">
        <v>685</v>
      </c>
      <c r="O1245" s="72">
        <v>562</v>
      </c>
      <c r="P1245" s="72">
        <v>134</v>
      </c>
      <c r="Q1245" s="72">
        <v>63</v>
      </c>
      <c r="R1245" s="72" t="s">
        <v>114</v>
      </c>
      <c r="S1245" s="72" t="s">
        <v>114</v>
      </c>
      <c r="T1245" s="72" t="s">
        <v>114</v>
      </c>
      <c r="U1245" s="72" t="s">
        <v>114</v>
      </c>
      <c r="V1245" s="72">
        <v>82</v>
      </c>
      <c r="W1245" s="72">
        <v>20</v>
      </c>
      <c r="X1245" s="72">
        <v>9</v>
      </c>
      <c r="Y1245" s="72" t="s">
        <v>114</v>
      </c>
      <c r="Z1245" s="72" t="s">
        <v>114</v>
      </c>
      <c r="AA1245" s="72" t="s">
        <v>114</v>
      </c>
      <c r="AB1245" s="72" t="s">
        <v>114</v>
      </c>
    </row>
    <row r="1246" spans="1:28">
      <c r="A1246" s="30">
        <v>201819</v>
      </c>
      <c r="B1246" s="30" t="s">
        <v>19</v>
      </c>
      <c r="C1246" s="30" t="s">
        <v>356</v>
      </c>
      <c r="D1246" s="30" t="s">
        <v>20</v>
      </c>
      <c r="E1246" s="30" t="s">
        <v>21</v>
      </c>
      <c r="F1246" s="30" t="s">
        <v>22</v>
      </c>
      <c r="G1246" s="30" t="s">
        <v>83</v>
      </c>
      <c r="H1246" s="30" t="s">
        <v>384</v>
      </c>
      <c r="I1246" s="30" t="s">
        <v>391</v>
      </c>
      <c r="J1246" s="7" t="s">
        <v>109</v>
      </c>
      <c r="K1246" s="7" t="s">
        <v>109</v>
      </c>
      <c r="L1246" s="30" t="s">
        <v>343</v>
      </c>
      <c r="M1246" s="30" t="s">
        <v>342</v>
      </c>
      <c r="N1246" s="72">
        <v>240</v>
      </c>
      <c r="O1246" s="72">
        <v>183</v>
      </c>
      <c r="P1246" s="72">
        <v>32</v>
      </c>
      <c r="Q1246" s="72">
        <v>15</v>
      </c>
      <c r="R1246" s="72" t="s">
        <v>114</v>
      </c>
      <c r="S1246" s="72" t="s">
        <v>114</v>
      </c>
      <c r="T1246" s="72" t="s">
        <v>114</v>
      </c>
      <c r="U1246" s="72" t="s">
        <v>114</v>
      </c>
      <c r="V1246" s="72">
        <v>76</v>
      </c>
      <c r="W1246" s="72">
        <v>13</v>
      </c>
      <c r="X1246" s="72">
        <v>6</v>
      </c>
      <c r="Y1246" s="72" t="s">
        <v>114</v>
      </c>
      <c r="Z1246" s="72" t="s">
        <v>114</v>
      </c>
      <c r="AA1246" s="72" t="s">
        <v>114</v>
      </c>
      <c r="AB1246" s="72" t="s">
        <v>114</v>
      </c>
    </row>
    <row r="1247" spans="1:28">
      <c r="A1247" s="30">
        <v>201819</v>
      </c>
      <c r="B1247" s="30" t="s">
        <v>19</v>
      </c>
      <c r="C1247" s="30" t="s">
        <v>356</v>
      </c>
      <c r="D1247" s="30" t="s">
        <v>20</v>
      </c>
      <c r="E1247" s="30" t="s">
        <v>21</v>
      </c>
      <c r="F1247" s="30" t="s">
        <v>22</v>
      </c>
      <c r="G1247" s="30" t="s">
        <v>109</v>
      </c>
      <c r="H1247" s="30" t="s">
        <v>384</v>
      </c>
      <c r="I1247" s="30" t="s">
        <v>391</v>
      </c>
      <c r="J1247" s="7" t="s">
        <v>109</v>
      </c>
      <c r="K1247" s="7" t="s">
        <v>109</v>
      </c>
      <c r="L1247" s="30" t="s">
        <v>343</v>
      </c>
      <c r="M1247" s="30" t="s">
        <v>342</v>
      </c>
      <c r="N1247" s="72">
        <v>925</v>
      </c>
      <c r="O1247" s="72">
        <v>745</v>
      </c>
      <c r="P1247" s="72">
        <v>166</v>
      </c>
      <c r="Q1247" s="72">
        <v>78</v>
      </c>
      <c r="R1247" s="72" t="s">
        <v>114</v>
      </c>
      <c r="S1247" s="72" t="s">
        <v>114</v>
      </c>
      <c r="T1247" s="72" t="s">
        <v>114</v>
      </c>
      <c r="U1247" s="72" t="s">
        <v>114</v>
      </c>
      <c r="V1247" s="72">
        <v>81</v>
      </c>
      <c r="W1247" s="72">
        <v>18</v>
      </c>
      <c r="X1247" s="72">
        <v>8</v>
      </c>
      <c r="Y1247" s="72" t="s">
        <v>114</v>
      </c>
      <c r="Z1247" s="72" t="s">
        <v>114</v>
      </c>
      <c r="AA1247" s="72" t="s">
        <v>114</v>
      </c>
      <c r="AB1247" s="72" t="s">
        <v>114</v>
      </c>
    </row>
    <row r="1248" spans="1:28">
      <c r="A1248" s="30">
        <v>201819</v>
      </c>
      <c r="B1248" s="30" t="s">
        <v>19</v>
      </c>
      <c r="C1248" s="30" t="s">
        <v>356</v>
      </c>
      <c r="D1248" s="30" t="s">
        <v>20</v>
      </c>
      <c r="E1248" s="30" t="s">
        <v>21</v>
      </c>
      <c r="F1248" s="30" t="s">
        <v>22</v>
      </c>
      <c r="G1248" s="30" t="s">
        <v>81</v>
      </c>
      <c r="H1248" s="30" t="s">
        <v>384</v>
      </c>
      <c r="I1248" s="30" t="s">
        <v>390</v>
      </c>
      <c r="J1248" s="7" t="s">
        <v>109</v>
      </c>
      <c r="K1248" s="7" t="s">
        <v>109</v>
      </c>
      <c r="L1248" s="30" t="s">
        <v>343</v>
      </c>
      <c r="M1248" s="30" t="s">
        <v>342</v>
      </c>
      <c r="N1248" s="72">
        <v>71</v>
      </c>
      <c r="O1248" s="72">
        <v>65</v>
      </c>
      <c r="P1248" s="72">
        <v>18</v>
      </c>
      <c r="Q1248" s="72">
        <v>8</v>
      </c>
      <c r="R1248" s="72" t="s">
        <v>114</v>
      </c>
      <c r="S1248" s="72" t="s">
        <v>114</v>
      </c>
      <c r="T1248" s="72" t="s">
        <v>114</v>
      </c>
      <c r="U1248" s="72" t="s">
        <v>114</v>
      </c>
      <c r="V1248" s="72">
        <v>92</v>
      </c>
      <c r="W1248" s="72">
        <v>25</v>
      </c>
      <c r="X1248" s="72">
        <v>11</v>
      </c>
      <c r="Y1248" s="72" t="s">
        <v>114</v>
      </c>
      <c r="Z1248" s="72" t="s">
        <v>114</v>
      </c>
      <c r="AA1248" s="72" t="s">
        <v>114</v>
      </c>
      <c r="AB1248" s="72" t="s">
        <v>114</v>
      </c>
    </row>
    <row r="1249" spans="1:28">
      <c r="A1249" s="30">
        <v>201819</v>
      </c>
      <c r="B1249" s="30" t="s">
        <v>19</v>
      </c>
      <c r="C1249" s="30" t="s">
        <v>356</v>
      </c>
      <c r="D1249" s="30" t="s">
        <v>20</v>
      </c>
      <c r="E1249" s="30" t="s">
        <v>21</v>
      </c>
      <c r="F1249" s="30" t="s">
        <v>22</v>
      </c>
      <c r="G1249" s="30" t="s">
        <v>83</v>
      </c>
      <c r="H1249" s="30" t="s">
        <v>384</v>
      </c>
      <c r="I1249" s="30" t="s">
        <v>390</v>
      </c>
      <c r="J1249" s="7" t="s">
        <v>109</v>
      </c>
      <c r="K1249" s="7" t="s">
        <v>109</v>
      </c>
      <c r="L1249" s="30" t="s">
        <v>343</v>
      </c>
      <c r="M1249" s="30" t="s">
        <v>342</v>
      </c>
      <c r="N1249" s="72">
        <v>21</v>
      </c>
      <c r="O1249" s="72">
        <v>18</v>
      </c>
      <c r="P1249" s="72">
        <v>5</v>
      </c>
      <c r="Q1249" s="72">
        <v>2</v>
      </c>
      <c r="R1249" s="72" t="s">
        <v>114</v>
      </c>
      <c r="S1249" s="72" t="s">
        <v>114</v>
      </c>
      <c r="T1249" s="72" t="s">
        <v>114</v>
      </c>
      <c r="U1249" s="72" t="s">
        <v>114</v>
      </c>
      <c r="V1249" s="72">
        <v>86</v>
      </c>
      <c r="W1249" s="72">
        <v>24</v>
      </c>
      <c r="X1249" s="72">
        <v>10</v>
      </c>
      <c r="Y1249" s="72" t="s">
        <v>114</v>
      </c>
      <c r="Z1249" s="72" t="s">
        <v>114</v>
      </c>
      <c r="AA1249" s="72" t="s">
        <v>114</v>
      </c>
      <c r="AB1249" s="72" t="s">
        <v>114</v>
      </c>
    </row>
    <row r="1250" spans="1:28">
      <c r="A1250" s="30">
        <v>201819</v>
      </c>
      <c r="B1250" s="30" t="s">
        <v>19</v>
      </c>
      <c r="C1250" s="30" t="s">
        <v>356</v>
      </c>
      <c r="D1250" s="30" t="s">
        <v>20</v>
      </c>
      <c r="E1250" s="30" t="s">
        <v>21</v>
      </c>
      <c r="F1250" s="30" t="s">
        <v>22</v>
      </c>
      <c r="G1250" s="30" t="s">
        <v>109</v>
      </c>
      <c r="H1250" s="30" t="s">
        <v>384</v>
      </c>
      <c r="I1250" s="30" t="s">
        <v>390</v>
      </c>
      <c r="J1250" s="7" t="s">
        <v>109</v>
      </c>
      <c r="K1250" s="7" t="s">
        <v>109</v>
      </c>
      <c r="L1250" s="30" t="s">
        <v>343</v>
      </c>
      <c r="M1250" s="30" t="s">
        <v>342</v>
      </c>
      <c r="N1250" s="72">
        <v>92</v>
      </c>
      <c r="O1250" s="72">
        <v>83</v>
      </c>
      <c r="P1250" s="72">
        <v>23</v>
      </c>
      <c r="Q1250" s="72">
        <v>10</v>
      </c>
      <c r="R1250" s="72" t="s">
        <v>114</v>
      </c>
      <c r="S1250" s="72" t="s">
        <v>114</v>
      </c>
      <c r="T1250" s="72" t="s">
        <v>114</v>
      </c>
      <c r="U1250" s="72" t="s">
        <v>114</v>
      </c>
      <c r="V1250" s="72">
        <v>90</v>
      </c>
      <c r="W1250" s="72">
        <v>25</v>
      </c>
      <c r="X1250" s="72">
        <v>11</v>
      </c>
      <c r="Y1250" s="72" t="s">
        <v>114</v>
      </c>
      <c r="Z1250" s="72" t="s">
        <v>114</v>
      </c>
      <c r="AA1250" s="72" t="s">
        <v>114</v>
      </c>
      <c r="AB1250" s="72" t="s">
        <v>114</v>
      </c>
    </row>
    <row r="1251" spans="1:28">
      <c r="A1251" s="30">
        <v>201819</v>
      </c>
      <c r="B1251" s="30" t="s">
        <v>19</v>
      </c>
      <c r="C1251" s="30" t="s">
        <v>356</v>
      </c>
      <c r="D1251" s="30" t="s">
        <v>20</v>
      </c>
      <c r="E1251" s="30" t="s">
        <v>21</v>
      </c>
      <c r="F1251" s="30" t="s">
        <v>22</v>
      </c>
      <c r="G1251" s="30" t="s">
        <v>81</v>
      </c>
      <c r="H1251" s="30" t="s">
        <v>384</v>
      </c>
      <c r="I1251" s="30" t="s">
        <v>387</v>
      </c>
      <c r="J1251" s="7" t="s">
        <v>109</v>
      </c>
      <c r="K1251" s="7" t="s">
        <v>109</v>
      </c>
      <c r="L1251" s="30" t="s">
        <v>343</v>
      </c>
      <c r="M1251" s="30" t="s">
        <v>342</v>
      </c>
      <c r="N1251" s="72">
        <v>53208</v>
      </c>
      <c r="O1251" s="72">
        <v>50872</v>
      </c>
      <c r="P1251" s="72">
        <v>28053</v>
      </c>
      <c r="Q1251" s="72">
        <v>16408</v>
      </c>
      <c r="R1251" s="72" t="s">
        <v>114</v>
      </c>
      <c r="S1251" s="72" t="s">
        <v>114</v>
      </c>
      <c r="T1251" s="72" t="s">
        <v>114</v>
      </c>
      <c r="U1251" s="72" t="s">
        <v>114</v>
      </c>
      <c r="V1251" s="72">
        <v>96</v>
      </c>
      <c r="W1251" s="72">
        <v>53</v>
      </c>
      <c r="X1251" s="72">
        <v>31</v>
      </c>
      <c r="Y1251" s="72" t="s">
        <v>114</v>
      </c>
      <c r="Z1251" s="72" t="s">
        <v>114</v>
      </c>
      <c r="AA1251" s="72" t="s">
        <v>114</v>
      </c>
      <c r="AB1251" s="72" t="s">
        <v>114</v>
      </c>
    </row>
    <row r="1252" spans="1:28">
      <c r="A1252" s="30">
        <v>201819</v>
      </c>
      <c r="B1252" s="30" t="s">
        <v>19</v>
      </c>
      <c r="C1252" s="30" t="s">
        <v>356</v>
      </c>
      <c r="D1252" s="30" t="s">
        <v>20</v>
      </c>
      <c r="E1252" s="30" t="s">
        <v>21</v>
      </c>
      <c r="F1252" s="30" t="s">
        <v>22</v>
      </c>
      <c r="G1252" s="30" t="s">
        <v>83</v>
      </c>
      <c r="H1252" s="30" t="s">
        <v>384</v>
      </c>
      <c r="I1252" s="30" t="s">
        <v>387</v>
      </c>
      <c r="J1252" s="7" t="s">
        <v>109</v>
      </c>
      <c r="K1252" s="7" t="s">
        <v>109</v>
      </c>
      <c r="L1252" s="30" t="s">
        <v>343</v>
      </c>
      <c r="M1252" s="30" t="s">
        <v>342</v>
      </c>
      <c r="N1252" s="72">
        <v>49548</v>
      </c>
      <c r="O1252" s="72">
        <v>47856</v>
      </c>
      <c r="P1252" s="72">
        <v>29215</v>
      </c>
      <c r="Q1252" s="72">
        <v>17768</v>
      </c>
      <c r="R1252" s="72" t="s">
        <v>114</v>
      </c>
      <c r="S1252" s="72" t="s">
        <v>114</v>
      </c>
      <c r="T1252" s="72" t="s">
        <v>114</v>
      </c>
      <c r="U1252" s="72" t="s">
        <v>114</v>
      </c>
      <c r="V1252" s="72">
        <v>97</v>
      </c>
      <c r="W1252" s="72">
        <v>59</v>
      </c>
      <c r="X1252" s="72">
        <v>36</v>
      </c>
      <c r="Y1252" s="72" t="s">
        <v>114</v>
      </c>
      <c r="Z1252" s="72" t="s">
        <v>114</v>
      </c>
      <c r="AA1252" s="72" t="s">
        <v>114</v>
      </c>
      <c r="AB1252" s="72" t="s">
        <v>114</v>
      </c>
    </row>
    <row r="1253" spans="1:28">
      <c r="A1253" s="30">
        <v>201819</v>
      </c>
      <c r="B1253" s="30" t="s">
        <v>19</v>
      </c>
      <c r="C1253" s="30" t="s">
        <v>356</v>
      </c>
      <c r="D1253" s="30" t="s">
        <v>20</v>
      </c>
      <c r="E1253" s="30" t="s">
        <v>21</v>
      </c>
      <c r="F1253" s="30" t="s">
        <v>22</v>
      </c>
      <c r="G1253" s="30" t="s">
        <v>109</v>
      </c>
      <c r="H1253" s="30" t="s">
        <v>384</v>
      </c>
      <c r="I1253" s="30" t="s">
        <v>387</v>
      </c>
      <c r="J1253" s="7" t="s">
        <v>109</v>
      </c>
      <c r="K1253" s="7" t="s">
        <v>109</v>
      </c>
      <c r="L1253" s="30" t="s">
        <v>343</v>
      </c>
      <c r="M1253" s="30" t="s">
        <v>342</v>
      </c>
      <c r="N1253" s="72">
        <v>102756</v>
      </c>
      <c r="O1253" s="72">
        <v>98728</v>
      </c>
      <c r="P1253" s="72">
        <v>57268</v>
      </c>
      <c r="Q1253" s="72">
        <v>34176</v>
      </c>
      <c r="R1253" s="72" t="s">
        <v>114</v>
      </c>
      <c r="S1253" s="72" t="s">
        <v>114</v>
      </c>
      <c r="T1253" s="72" t="s">
        <v>114</v>
      </c>
      <c r="U1253" s="72" t="s">
        <v>114</v>
      </c>
      <c r="V1253" s="72">
        <v>96</v>
      </c>
      <c r="W1253" s="72">
        <v>56</v>
      </c>
      <c r="X1253" s="72">
        <v>33</v>
      </c>
      <c r="Y1253" s="72" t="s">
        <v>114</v>
      </c>
      <c r="Z1253" s="72" t="s">
        <v>114</v>
      </c>
      <c r="AA1253" s="72" t="s">
        <v>114</v>
      </c>
      <c r="AB1253" s="72" t="s">
        <v>114</v>
      </c>
    </row>
    <row r="1254" spans="1:28">
      <c r="A1254" s="30">
        <v>201819</v>
      </c>
      <c r="B1254" s="30" t="s">
        <v>19</v>
      </c>
      <c r="C1254" s="30" t="s">
        <v>356</v>
      </c>
      <c r="D1254" s="30" t="s">
        <v>20</v>
      </c>
      <c r="E1254" s="30" t="s">
        <v>21</v>
      </c>
      <c r="F1254" s="30" t="s">
        <v>22</v>
      </c>
      <c r="G1254" s="30" t="s">
        <v>81</v>
      </c>
      <c r="H1254" s="30" t="s">
        <v>384</v>
      </c>
      <c r="I1254" s="30" t="s">
        <v>388</v>
      </c>
      <c r="J1254" s="7" t="s">
        <v>109</v>
      </c>
      <c r="K1254" s="7" t="s">
        <v>109</v>
      </c>
      <c r="L1254" s="30" t="s">
        <v>343</v>
      </c>
      <c r="M1254" s="30" t="s">
        <v>342</v>
      </c>
      <c r="N1254" s="72">
        <v>731</v>
      </c>
      <c r="O1254" s="72">
        <v>702</v>
      </c>
      <c r="P1254" s="72">
        <v>335</v>
      </c>
      <c r="Q1254" s="72">
        <v>164</v>
      </c>
      <c r="R1254" s="72" t="s">
        <v>114</v>
      </c>
      <c r="S1254" s="72" t="s">
        <v>114</v>
      </c>
      <c r="T1254" s="72" t="s">
        <v>114</v>
      </c>
      <c r="U1254" s="72" t="s">
        <v>114</v>
      </c>
      <c r="V1254" s="72">
        <v>96</v>
      </c>
      <c r="W1254" s="72">
        <v>46</v>
      </c>
      <c r="X1254" s="72">
        <v>22</v>
      </c>
      <c r="Y1254" s="72" t="s">
        <v>114</v>
      </c>
      <c r="Z1254" s="72" t="s">
        <v>114</v>
      </c>
      <c r="AA1254" s="72" t="s">
        <v>114</v>
      </c>
      <c r="AB1254" s="72" t="s">
        <v>114</v>
      </c>
    </row>
    <row r="1255" spans="1:28">
      <c r="A1255" s="30">
        <v>201819</v>
      </c>
      <c r="B1255" s="30" t="s">
        <v>19</v>
      </c>
      <c r="C1255" s="30" t="s">
        <v>356</v>
      </c>
      <c r="D1255" s="30" t="s">
        <v>20</v>
      </c>
      <c r="E1255" s="30" t="s">
        <v>21</v>
      </c>
      <c r="F1255" s="30" t="s">
        <v>22</v>
      </c>
      <c r="G1255" s="30" t="s">
        <v>83</v>
      </c>
      <c r="H1255" s="30" t="s">
        <v>384</v>
      </c>
      <c r="I1255" s="30" t="s">
        <v>388</v>
      </c>
      <c r="J1255" s="7" t="s">
        <v>109</v>
      </c>
      <c r="K1255" s="7" t="s">
        <v>109</v>
      </c>
      <c r="L1255" s="30" t="s">
        <v>343</v>
      </c>
      <c r="M1255" s="30" t="s">
        <v>342</v>
      </c>
      <c r="N1255" s="72">
        <v>463</v>
      </c>
      <c r="O1255" s="72">
        <v>443</v>
      </c>
      <c r="P1255" s="72">
        <v>222</v>
      </c>
      <c r="Q1255" s="72">
        <v>104</v>
      </c>
      <c r="R1255" s="72" t="s">
        <v>114</v>
      </c>
      <c r="S1255" s="72" t="s">
        <v>114</v>
      </c>
      <c r="T1255" s="72" t="s">
        <v>114</v>
      </c>
      <c r="U1255" s="72" t="s">
        <v>114</v>
      </c>
      <c r="V1255" s="72">
        <v>96</v>
      </c>
      <c r="W1255" s="72">
        <v>48</v>
      </c>
      <c r="X1255" s="72">
        <v>22</v>
      </c>
      <c r="Y1255" s="72" t="s">
        <v>114</v>
      </c>
      <c r="Z1255" s="72" t="s">
        <v>114</v>
      </c>
      <c r="AA1255" s="72" t="s">
        <v>114</v>
      </c>
      <c r="AB1255" s="72" t="s">
        <v>114</v>
      </c>
    </row>
    <row r="1256" spans="1:28">
      <c r="A1256" s="30">
        <v>201819</v>
      </c>
      <c r="B1256" s="30" t="s">
        <v>19</v>
      </c>
      <c r="C1256" s="30" t="s">
        <v>356</v>
      </c>
      <c r="D1256" s="30" t="s">
        <v>20</v>
      </c>
      <c r="E1256" s="30" t="s">
        <v>21</v>
      </c>
      <c r="F1256" s="30" t="s">
        <v>22</v>
      </c>
      <c r="G1256" s="30" t="s">
        <v>109</v>
      </c>
      <c r="H1256" s="30" t="s">
        <v>384</v>
      </c>
      <c r="I1256" s="30" t="s">
        <v>388</v>
      </c>
      <c r="J1256" s="7" t="s">
        <v>109</v>
      </c>
      <c r="K1256" s="7" t="s">
        <v>109</v>
      </c>
      <c r="L1256" s="30" t="s">
        <v>343</v>
      </c>
      <c r="M1256" s="30" t="s">
        <v>342</v>
      </c>
      <c r="N1256" s="72">
        <v>1194</v>
      </c>
      <c r="O1256" s="72">
        <v>1145</v>
      </c>
      <c r="P1256" s="72">
        <v>557</v>
      </c>
      <c r="Q1256" s="72">
        <v>268</v>
      </c>
      <c r="R1256" s="72" t="s">
        <v>114</v>
      </c>
      <c r="S1256" s="72" t="s">
        <v>114</v>
      </c>
      <c r="T1256" s="72" t="s">
        <v>114</v>
      </c>
      <c r="U1256" s="72" t="s">
        <v>114</v>
      </c>
      <c r="V1256" s="72">
        <v>96</v>
      </c>
      <c r="W1256" s="72">
        <v>47</v>
      </c>
      <c r="X1256" s="72">
        <v>22</v>
      </c>
      <c r="Y1256" s="72" t="s">
        <v>114</v>
      </c>
      <c r="Z1256" s="72" t="s">
        <v>114</v>
      </c>
      <c r="AA1256" s="72" t="s">
        <v>114</v>
      </c>
      <c r="AB1256" s="72" t="s">
        <v>114</v>
      </c>
    </row>
    <row r="1257" spans="1:28">
      <c r="A1257" s="30">
        <v>201819</v>
      </c>
      <c r="B1257" s="30" t="s">
        <v>19</v>
      </c>
      <c r="C1257" s="30" t="s">
        <v>356</v>
      </c>
      <c r="D1257" s="30" t="s">
        <v>20</v>
      </c>
      <c r="E1257" s="30" t="s">
        <v>21</v>
      </c>
      <c r="F1257" s="30" t="s">
        <v>22</v>
      </c>
      <c r="G1257" s="30" t="s">
        <v>81</v>
      </c>
      <c r="H1257" s="30" t="s">
        <v>384</v>
      </c>
      <c r="I1257" s="30" t="s">
        <v>392</v>
      </c>
      <c r="J1257" s="7" t="s">
        <v>109</v>
      </c>
      <c r="K1257" s="7" t="s">
        <v>109</v>
      </c>
      <c r="L1257" s="30" t="s">
        <v>343</v>
      </c>
      <c r="M1257" s="30" t="s">
        <v>342</v>
      </c>
      <c r="N1257" s="72">
        <v>2655</v>
      </c>
      <c r="O1257" s="72">
        <v>2593</v>
      </c>
      <c r="P1257" s="72">
        <v>1328</v>
      </c>
      <c r="Q1257" s="72">
        <v>703</v>
      </c>
      <c r="R1257" s="72" t="s">
        <v>114</v>
      </c>
      <c r="S1257" s="72" t="s">
        <v>114</v>
      </c>
      <c r="T1257" s="72" t="s">
        <v>114</v>
      </c>
      <c r="U1257" s="72" t="s">
        <v>114</v>
      </c>
      <c r="V1257" s="72">
        <v>98</v>
      </c>
      <c r="W1257" s="72">
        <v>50</v>
      </c>
      <c r="X1257" s="72">
        <v>26</v>
      </c>
      <c r="Y1257" s="72" t="s">
        <v>114</v>
      </c>
      <c r="Z1257" s="72" t="s">
        <v>114</v>
      </c>
      <c r="AA1257" s="72" t="s">
        <v>114</v>
      </c>
      <c r="AB1257" s="72" t="s">
        <v>114</v>
      </c>
    </row>
    <row r="1258" spans="1:28">
      <c r="A1258" s="30">
        <v>201819</v>
      </c>
      <c r="B1258" s="30" t="s">
        <v>19</v>
      </c>
      <c r="C1258" s="30" t="s">
        <v>356</v>
      </c>
      <c r="D1258" s="30" t="s">
        <v>20</v>
      </c>
      <c r="E1258" s="30" t="s">
        <v>21</v>
      </c>
      <c r="F1258" s="30" t="s">
        <v>22</v>
      </c>
      <c r="G1258" s="30" t="s">
        <v>83</v>
      </c>
      <c r="H1258" s="30" t="s">
        <v>384</v>
      </c>
      <c r="I1258" s="30" t="s">
        <v>392</v>
      </c>
      <c r="J1258" s="7" t="s">
        <v>109</v>
      </c>
      <c r="K1258" s="7" t="s">
        <v>109</v>
      </c>
      <c r="L1258" s="30" t="s">
        <v>343</v>
      </c>
      <c r="M1258" s="30" t="s">
        <v>342</v>
      </c>
      <c r="N1258" s="72">
        <v>1041</v>
      </c>
      <c r="O1258" s="72">
        <v>1012</v>
      </c>
      <c r="P1258" s="72">
        <v>626</v>
      </c>
      <c r="Q1258" s="72">
        <v>349</v>
      </c>
      <c r="R1258" s="72" t="s">
        <v>114</v>
      </c>
      <c r="S1258" s="72" t="s">
        <v>114</v>
      </c>
      <c r="T1258" s="72" t="s">
        <v>114</v>
      </c>
      <c r="U1258" s="72" t="s">
        <v>114</v>
      </c>
      <c r="V1258" s="72">
        <v>97</v>
      </c>
      <c r="W1258" s="72">
        <v>60</v>
      </c>
      <c r="X1258" s="72">
        <v>34</v>
      </c>
      <c r="Y1258" s="72" t="s">
        <v>114</v>
      </c>
      <c r="Z1258" s="72" t="s">
        <v>114</v>
      </c>
      <c r="AA1258" s="72" t="s">
        <v>114</v>
      </c>
      <c r="AB1258" s="72" t="s">
        <v>114</v>
      </c>
    </row>
    <row r="1259" spans="1:28">
      <c r="A1259" s="30">
        <v>201819</v>
      </c>
      <c r="B1259" s="30" t="s">
        <v>19</v>
      </c>
      <c r="C1259" s="30" t="s">
        <v>356</v>
      </c>
      <c r="D1259" s="30" t="s">
        <v>20</v>
      </c>
      <c r="E1259" s="30" t="s">
        <v>21</v>
      </c>
      <c r="F1259" s="30" t="s">
        <v>22</v>
      </c>
      <c r="G1259" s="30" t="s">
        <v>109</v>
      </c>
      <c r="H1259" s="30" t="s">
        <v>384</v>
      </c>
      <c r="I1259" s="30" t="s">
        <v>392</v>
      </c>
      <c r="J1259" s="7" t="s">
        <v>109</v>
      </c>
      <c r="K1259" s="7" t="s">
        <v>109</v>
      </c>
      <c r="L1259" s="30" t="s">
        <v>343</v>
      </c>
      <c r="M1259" s="30" t="s">
        <v>342</v>
      </c>
      <c r="N1259" s="72">
        <v>3696</v>
      </c>
      <c r="O1259" s="72">
        <v>3605</v>
      </c>
      <c r="P1259" s="72">
        <v>1954</v>
      </c>
      <c r="Q1259" s="72">
        <v>1052</v>
      </c>
      <c r="R1259" s="72" t="s">
        <v>114</v>
      </c>
      <c r="S1259" s="72" t="s">
        <v>114</v>
      </c>
      <c r="T1259" s="72" t="s">
        <v>114</v>
      </c>
      <c r="U1259" s="72" t="s">
        <v>114</v>
      </c>
      <c r="V1259" s="72">
        <v>98</v>
      </c>
      <c r="W1259" s="72">
        <v>53</v>
      </c>
      <c r="X1259" s="72">
        <v>28</v>
      </c>
      <c r="Y1259" s="72" t="s">
        <v>114</v>
      </c>
      <c r="Z1259" s="72" t="s">
        <v>114</v>
      </c>
      <c r="AA1259" s="72" t="s">
        <v>114</v>
      </c>
      <c r="AB1259" s="72" t="s">
        <v>114</v>
      </c>
    </row>
    <row r="1260" spans="1:28">
      <c r="A1260" s="30">
        <v>201819</v>
      </c>
      <c r="B1260" s="30" t="s">
        <v>19</v>
      </c>
      <c r="C1260" s="30" t="s">
        <v>356</v>
      </c>
      <c r="D1260" s="30" t="s">
        <v>20</v>
      </c>
      <c r="E1260" s="30" t="s">
        <v>21</v>
      </c>
      <c r="F1260" s="30" t="s">
        <v>22</v>
      </c>
      <c r="G1260" s="30" t="s">
        <v>81</v>
      </c>
      <c r="H1260" s="30" t="s">
        <v>384</v>
      </c>
      <c r="I1260" s="30" t="s">
        <v>385</v>
      </c>
      <c r="J1260" s="7" t="s">
        <v>109</v>
      </c>
      <c r="K1260" s="7" t="s">
        <v>109</v>
      </c>
      <c r="L1260" s="30" t="s">
        <v>38</v>
      </c>
      <c r="M1260" s="30" t="s">
        <v>342</v>
      </c>
      <c r="N1260" s="72">
        <v>134660</v>
      </c>
      <c r="O1260" s="72">
        <v>132778</v>
      </c>
      <c r="P1260" s="72">
        <v>92302</v>
      </c>
      <c r="Q1260" s="72">
        <v>67630</v>
      </c>
      <c r="R1260" s="72" t="s">
        <v>114</v>
      </c>
      <c r="S1260" s="72" t="s">
        <v>114</v>
      </c>
      <c r="T1260" s="72" t="s">
        <v>114</v>
      </c>
      <c r="U1260" s="72" t="s">
        <v>114</v>
      </c>
      <c r="V1260" s="72">
        <v>99</v>
      </c>
      <c r="W1260" s="72">
        <v>69</v>
      </c>
      <c r="X1260" s="72">
        <v>50</v>
      </c>
      <c r="Y1260" s="72" t="s">
        <v>114</v>
      </c>
      <c r="Z1260" s="72" t="s">
        <v>114</v>
      </c>
      <c r="AA1260" s="72" t="s">
        <v>114</v>
      </c>
      <c r="AB1260" s="72" t="s">
        <v>114</v>
      </c>
    </row>
    <row r="1261" spans="1:28">
      <c r="A1261" s="30">
        <v>201819</v>
      </c>
      <c r="B1261" s="30" t="s">
        <v>19</v>
      </c>
      <c r="C1261" s="30" t="s">
        <v>356</v>
      </c>
      <c r="D1261" s="30" t="s">
        <v>20</v>
      </c>
      <c r="E1261" s="30" t="s">
        <v>21</v>
      </c>
      <c r="F1261" s="30" t="s">
        <v>22</v>
      </c>
      <c r="G1261" s="30" t="s">
        <v>83</v>
      </c>
      <c r="H1261" s="30" t="s">
        <v>384</v>
      </c>
      <c r="I1261" s="30" t="s">
        <v>385</v>
      </c>
      <c r="J1261" s="7" t="s">
        <v>109</v>
      </c>
      <c r="K1261" s="7" t="s">
        <v>109</v>
      </c>
      <c r="L1261" s="30" t="s">
        <v>38</v>
      </c>
      <c r="M1261" s="30" t="s">
        <v>342</v>
      </c>
      <c r="N1261" s="72">
        <v>135442</v>
      </c>
      <c r="O1261" s="72">
        <v>134679</v>
      </c>
      <c r="P1261" s="72">
        <v>111270</v>
      </c>
      <c r="Q1261" s="72">
        <v>90483</v>
      </c>
      <c r="R1261" s="72" t="s">
        <v>114</v>
      </c>
      <c r="S1261" s="72" t="s">
        <v>114</v>
      </c>
      <c r="T1261" s="72" t="s">
        <v>114</v>
      </c>
      <c r="U1261" s="72" t="s">
        <v>114</v>
      </c>
      <c r="V1261" s="72">
        <v>99</v>
      </c>
      <c r="W1261" s="72">
        <v>82</v>
      </c>
      <c r="X1261" s="72">
        <v>67</v>
      </c>
      <c r="Y1261" s="72" t="s">
        <v>114</v>
      </c>
      <c r="Z1261" s="72" t="s">
        <v>114</v>
      </c>
      <c r="AA1261" s="72" t="s">
        <v>114</v>
      </c>
      <c r="AB1261" s="72" t="s">
        <v>114</v>
      </c>
    </row>
    <row r="1262" spans="1:28">
      <c r="A1262" s="30">
        <v>201819</v>
      </c>
      <c r="B1262" s="30" t="s">
        <v>19</v>
      </c>
      <c r="C1262" s="30" t="s">
        <v>356</v>
      </c>
      <c r="D1262" s="30" t="s">
        <v>20</v>
      </c>
      <c r="E1262" s="30" t="s">
        <v>21</v>
      </c>
      <c r="F1262" s="30" t="s">
        <v>22</v>
      </c>
      <c r="G1262" s="30" t="s">
        <v>109</v>
      </c>
      <c r="H1262" s="30" t="s">
        <v>384</v>
      </c>
      <c r="I1262" s="30" t="s">
        <v>385</v>
      </c>
      <c r="J1262" s="7" t="s">
        <v>109</v>
      </c>
      <c r="K1262" s="7" t="s">
        <v>109</v>
      </c>
      <c r="L1262" s="30" t="s">
        <v>38</v>
      </c>
      <c r="M1262" s="30" t="s">
        <v>342</v>
      </c>
      <c r="N1262" s="72">
        <v>270102</v>
      </c>
      <c r="O1262" s="72">
        <v>267457</v>
      </c>
      <c r="P1262" s="72">
        <v>203572</v>
      </c>
      <c r="Q1262" s="72">
        <v>158113</v>
      </c>
      <c r="R1262" s="72" t="s">
        <v>114</v>
      </c>
      <c r="S1262" s="72" t="s">
        <v>114</v>
      </c>
      <c r="T1262" s="72" t="s">
        <v>114</v>
      </c>
      <c r="U1262" s="72" t="s">
        <v>114</v>
      </c>
      <c r="V1262" s="72">
        <v>99</v>
      </c>
      <c r="W1262" s="72">
        <v>75</v>
      </c>
      <c r="X1262" s="72">
        <v>59</v>
      </c>
      <c r="Y1262" s="72" t="s">
        <v>114</v>
      </c>
      <c r="Z1262" s="72" t="s">
        <v>114</v>
      </c>
      <c r="AA1262" s="72" t="s">
        <v>114</v>
      </c>
      <c r="AB1262" s="72" t="s">
        <v>114</v>
      </c>
    </row>
    <row r="1263" spans="1:28">
      <c r="A1263" s="30">
        <v>201819</v>
      </c>
      <c r="B1263" s="30" t="s">
        <v>19</v>
      </c>
      <c r="C1263" s="30" t="s">
        <v>356</v>
      </c>
      <c r="D1263" s="30" t="s">
        <v>20</v>
      </c>
      <c r="E1263" s="30" t="s">
        <v>21</v>
      </c>
      <c r="F1263" s="30" t="s">
        <v>22</v>
      </c>
      <c r="G1263" s="30" t="s">
        <v>81</v>
      </c>
      <c r="H1263" s="30" t="s">
        <v>384</v>
      </c>
      <c r="I1263" s="30" t="s">
        <v>393</v>
      </c>
      <c r="J1263" s="7" t="s">
        <v>109</v>
      </c>
      <c r="K1263" s="7" t="s">
        <v>109</v>
      </c>
      <c r="L1263" s="30" t="s">
        <v>38</v>
      </c>
      <c r="M1263" s="30" t="s">
        <v>342</v>
      </c>
      <c r="N1263" s="72">
        <v>367</v>
      </c>
      <c r="O1263" s="72">
        <v>320</v>
      </c>
      <c r="P1263" s="72">
        <v>89</v>
      </c>
      <c r="Q1263" s="72">
        <v>38</v>
      </c>
      <c r="R1263" s="72" t="s">
        <v>114</v>
      </c>
      <c r="S1263" s="72" t="s">
        <v>114</v>
      </c>
      <c r="T1263" s="72" t="s">
        <v>114</v>
      </c>
      <c r="U1263" s="72" t="s">
        <v>114</v>
      </c>
      <c r="V1263" s="72">
        <v>87</v>
      </c>
      <c r="W1263" s="72">
        <v>24</v>
      </c>
      <c r="X1263" s="72">
        <v>10</v>
      </c>
      <c r="Y1263" s="72" t="s">
        <v>114</v>
      </c>
      <c r="Z1263" s="72" t="s">
        <v>114</v>
      </c>
      <c r="AA1263" s="72" t="s">
        <v>114</v>
      </c>
      <c r="AB1263" s="72" t="s">
        <v>114</v>
      </c>
    </row>
    <row r="1264" spans="1:28">
      <c r="A1264" s="30">
        <v>201819</v>
      </c>
      <c r="B1264" s="30" t="s">
        <v>19</v>
      </c>
      <c r="C1264" s="30" t="s">
        <v>356</v>
      </c>
      <c r="D1264" s="30" t="s">
        <v>20</v>
      </c>
      <c r="E1264" s="30" t="s">
        <v>21</v>
      </c>
      <c r="F1264" s="30" t="s">
        <v>22</v>
      </c>
      <c r="G1264" s="30" t="s">
        <v>83</v>
      </c>
      <c r="H1264" s="30" t="s">
        <v>384</v>
      </c>
      <c r="I1264" s="30" t="s">
        <v>393</v>
      </c>
      <c r="J1264" s="7" t="s">
        <v>109</v>
      </c>
      <c r="K1264" s="7" t="s">
        <v>109</v>
      </c>
      <c r="L1264" s="30" t="s">
        <v>38</v>
      </c>
      <c r="M1264" s="30" t="s">
        <v>342</v>
      </c>
      <c r="N1264" s="72">
        <v>422</v>
      </c>
      <c r="O1264" s="72">
        <v>405</v>
      </c>
      <c r="P1264" s="72">
        <v>164</v>
      </c>
      <c r="Q1264" s="72">
        <v>80</v>
      </c>
      <c r="R1264" s="72" t="s">
        <v>114</v>
      </c>
      <c r="S1264" s="72" t="s">
        <v>114</v>
      </c>
      <c r="T1264" s="72" t="s">
        <v>114</v>
      </c>
      <c r="U1264" s="72" t="s">
        <v>114</v>
      </c>
      <c r="V1264" s="72">
        <v>96</v>
      </c>
      <c r="W1264" s="72">
        <v>39</v>
      </c>
      <c r="X1264" s="72">
        <v>19</v>
      </c>
      <c r="Y1264" s="72" t="s">
        <v>114</v>
      </c>
      <c r="Z1264" s="72" t="s">
        <v>114</v>
      </c>
      <c r="AA1264" s="72" t="s">
        <v>114</v>
      </c>
      <c r="AB1264" s="72" t="s">
        <v>114</v>
      </c>
    </row>
    <row r="1265" spans="1:28">
      <c r="A1265" s="30">
        <v>201819</v>
      </c>
      <c r="B1265" s="30" t="s">
        <v>19</v>
      </c>
      <c r="C1265" s="30" t="s">
        <v>356</v>
      </c>
      <c r="D1265" s="30" t="s">
        <v>20</v>
      </c>
      <c r="E1265" s="30" t="s">
        <v>21</v>
      </c>
      <c r="F1265" s="30" t="s">
        <v>22</v>
      </c>
      <c r="G1265" s="30" t="s">
        <v>109</v>
      </c>
      <c r="H1265" s="30" t="s">
        <v>384</v>
      </c>
      <c r="I1265" s="30" t="s">
        <v>393</v>
      </c>
      <c r="J1265" s="7" t="s">
        <v>109</v>
      </c>
      <c r="K1265" s="7" t="s">
        <v>109</v>
      </c>
      <c r="L1265" s="30" t="s">
        <v>38</v>
      </c>
      <c r="M1265" s="30" t="s">
        <v>342</v>
      </c>
      <c r="N1265" s="72">
        <v>789</v>
      </c>
      <c r="O1265" s="72">
        <v>725</v>
      </c>
      <c r="P1265" s="72">
        <v>253</v>
      </c>
      <c r="Q1265" s="72">
        <v>118</v>
      </c>
      <c r="R1265" s="72" t="s">
        <v>114</v>
      </c>
      <c r="S1265" s="72" t="s">
        <v>114</v>
      </c>
      <c r="T1265" s="72" t="s">
        <v>114</v>
      </c>
      <c r="U1265" s="72" t="s">
        <v>114</v>
      </c>
      <c r="V1265" s="72">
        <v>92</v>
      </c>
      <c r="W1265" s="72">
        <v>32</v>
      </c>
      <c r="X1265" s="72">
        <v>15</v>
      </c>
      <c r="Y1265" s="72" t="s">
        <v>114</v>
      </c>
      <c r="Z1265" s="72" t="s">
        <v>114</v>
      </c>
      <c r="AA1265" s="72" t="s">
        <v>114</v>
      </c>
      <c r="AB1265" s="72" t="s">
        <v>114</v>
      </c>
    </row>
    <row r="1266" spans="1:28">
      <c r="A1266" s="30">
        <v>201819</v>
      </c>
      <c r="B1266" s="30" t="s">
        <v>19</v>
      </c>
      <c r="C1266" s="30" t="s">
        <v>356</v>
      </c>
      <c r="D1266" s="30" t="s">
        <v>20</v>
      </c>
      <c r="E1266" s="30" t="s">
        <v>21</v>
      </c>
      <c r="F1266" s="30" t="s">
        <v>22</v>
      </c>
      <c r="G1266" s="30" t="s">
        <v>81</v>
      </c>
      <c r="H1266" s="30" t="s">
        <v>384</v>
      </c>
      <c r="I1266" s="30" t="s">
        <v>389</v>
      </c>
      <c r="J1266" s="7" t="s">
        <v>109</v>
      </c>
      <c r="K1266" s="7" t="s">
        <v>109</v>
      </c>
      <c r="L1266" s="30" t="s">
        <v>38</v>
      </c>
      <c r="M1266" s="30" t="s">
        <v>342</v>
      </c>
      <c r="N1266" s="72">
        <v>4865</v>
      </c>
      <c r="O1266" s="72">
        <v>4794</v>
      </c>
      <c r="P1266" s="72">
        <v>3274</v>
      </c>
      <c r="Q1266" s="72">
        <v>2324</v>
      </c>
      <c r="R1266" s="72" t="s">
        <v>114</v>
      </c>
      <c r="S1266" s="72" t="s">
        <v>114</v>
      </c>
      <c r="T1266" s="72" t="s">
        <v>114</v>
      </c>
      <c r="U1266" s="72" t="s">
        <v>114</v>
      </c>
      <c r="V1266" s="72">
        <v>99</v>
      </c>
      <c r="W1266" s="72">
        <v>67</v>
      </c>
      <c r="X1266" s="72">
        <v>48</v>
      </c>
      <c r="Y1266" s="72" t="s">
        <v>114</v>
      </c>
      <c r="Z1266" s="72" t="s">
        <v>114</v>
      </c>
      <c r="AA1266" s="72" t="s">
        <v>114</v>
      </c>
      <c r="AB1266" s="72" t="s">
        <v>114</v>
      </c>
    </row>
    <row r="1267" spans="1:28">
      <c r="A1267" s="30">
        <v>201819</v>
      </c>
      <c r="B1267" s="30" t="s">
        <v>19</v>
      </c>
      <c r="C1267" s="30" t="s">
        <v>356</v>
      </c>
      <c r="D1267" s="30" t="s">
        <v>20</v>
      </c>
      <c r="E1267" s="30" t="s">
        <v>21</v>
      </c>
      <c r="F1267" s="30" t="s">
        <v>22</v>
      </c>
      <c r="G1267" s="30" t="s">
        <v>83</v>
      </c>
      <c r="H1267" s="30" t="s">
        <v>384</v>
      </c>
      <c r="I1267" s="30" t="s">
        <v>389</v>
      </c>
      <c r="J1267" s="7" t="s">
        <v>109</v>
      </c>
      <c r="K1267" s="7" t="s">
        <v>109</v>
      </c>
      <c r="L1267" s="30" t="s">
        <v>38</v>
      </c>
      <c r="M1267" s="30" t="s">
        <v>342</v>
      </c>
      <c r="N1267" s="72">
        <v>4079</v>
      </c>
      <c r="O1267" s="72">
        <v>4054</v>
      </c>
      <c r="P1267" s="72">
        <v>3240</v>
      </c>
      <c r="Q1267" s="72">
        <v>2556</v>
      </c>
      <c r="R1267" s="72" t="s">
        <v>114</v>
      </c>
      <c r="S1267" s="72" t="s">
        <v>114</v>
      </c>
      <c r="T1267" s="72" t="s">
        <v>114</v>
      </c>
      <c r="U1267" s="72" t="s">
        <v>114</v>
      </c>
      <c r="V1267" s="72">
        <v>99</v>
      </c>
      <c r="W1267" s="72">
        <v>79</v>
      </c>
      <c r="X1267" s="72">
        <v>63</v>
      </c>
      <c r="Y1267" s="72" t="s">
        <v>114</v>
      </c>
      <c r="Z1267" s="72" t="s">
        <v>114</v>
      </c>
      <c r="AA1267" s="72" t="s">
        <v>114</v>
      </c>
      <c r="AB1267" s="72" t="s">
        <v>114</v>
      </c>
    </row>
    <row r="1268" spans="1:28">
      <c r="A1268" s="30">
        <v>201819</v>
      </c>
      <c r="B1268" s="30" t="s">
        <v>19</v>
      </c>
      <c r="C1268" s="30" t="s">
        <v>356</v>
      </c>
      <c r="D1268" s="30" t="s">
        <v>20</v>
      </c>
      <c r="E1268" s="30" t="s">
        <v>21</v>
      </c>
      <c r="F1268" s="30" t="s">
        <v>22</v>
      </c>
      <c r="G1268" s="30" t="s">
        <v>109</v>
      </c>
      <c r="H1268" s="30" t="s">
        <v>384</v>
      </c>
      <c r="I1268" s="30" t="s">
        <v>389</v>
      </c>
      <c r="J1268" s="7" t="s">
        <v>109</v>
      </c>
      <c r="K1268" s="7" t="s">
        <v>109</v>
      </c>
      <c r="L1268" s="30" t="s">
        <v>38</v>
      </c>
      <c r="M1268" s="30" t="s">
        <v>342</v>
      </c>
      <c r="N1268" s="72">
        <v>8944</v>
      </c>
      <c r="O1268" s="72">
        <v>8848</v>
      </c>
      <c r="P1268" s="72">
        <v>6514</v>
      </c>
      <c r="Q1268" s="72">
        <v>4880</v>
      </c>
      <c r="R1268" s="72" t="s">
        <v>114</v>
      </c>
      <c r="S1268" s="72" t="s">
        <v>114</v>
      </c>
      <c r="T1268" s="72" t="s">
        <v>114</v>
      </c>
      <c r="U1268" s="72" t="s">
        <v>114</v>
      </c>
      <c r="V1268" s="72">
        <v>99</v>
      </c>
      <c r="W1268" s="72">
        <v>73</v>
      </c>
      <c r="X1268" s="72">
        <v>55</v>
      </c>
      <c r="Y1268" s="72" t="s">
        <v>114</v>
      </c>
      <c r="Z1268" s="72" t="s">
        <v>114</v>
      </c>
      <c r="AA1268" s="72" t="s">
        <v>114</v>
      </c>
      <c r="AB1268" s="72" t="s">
        <v>114</v>
      </c>
    </row>
    <row r="1269" spans="1:28">
      <c r="A1269" s="30">
        <v>201819</v>
      </c>
      <c r="B1269" s="30" t="s">
        <v>19</v>
      </c>
      <c r="C1269" s="30" t="s">
        <v>356</v>
      </c>
      <c r="D1269" s="30" t="s">
        <v>20</v>
      </c>
      <c r="E1269" s="30" t="s">
        <v>21</v>
      </c>
      <c r="F1269" s="30" t="s">
        <v>22</v>
      </c>
      <c r="G1269" s="30" t="s">
        <v>81</v>
      </c>
      <c r="H1269" s="30" t="s">
        <v>384</v>
      </c>
      <c r="I1269" s="30" t="s">
        <v>386</v>
      </c>
      <c r="J1269" s="7" t="s">
        <v>109</v>
      </c>
      <c r="K1269" s="7" t="s">
        <v>109</v>
      </c>
      <c r="L1269" s="30" t="s">
        <v>38</v>
      </c>
      <c r="M1269" s="30" t="s">
        <v>342</v>
      </c>
      <c r="N1269" s="72">
        <v>9970</v>
      </c>
      <c r="O1269" s="72">
        <v>9885</v>
      </c>
      <c r="P1269" s="72">
        <v>8665</v>
      </c>
      <c r="Q1269" s="72">
        <v>7271</v>
      </c>
      <c r="R1269" s="72" t="s">
        <v>114</v>
      </c>
      <c r="S1269" s="72" t="s">
        <v>114</v>
      </c>
      <c r="T1269" s="72" t="s">
        <v>114</v>
      </c>
      <c r="U1269" s="72" t="s">
        <v>114</v>
      </c>
      <c r="V1269" s="72">
        <v>99</v>
      </c>
      <c r="W1269" s="72">
        <v>87</v>
      </c>
      <c r="X1269" s="72">
        <v>73</v>
      </c>
      <c r="Y1269" s="72" t="s">
        <v>114</v>
      </c>
      <c r="Z1269" s="72" t="s">
        <v>114</v>
      </c>
      <c r="AA1269" s="72" t="s">
        <v>114</v>
      </c>
      <c r="AB1269" s="72" t="s">
        <v>114</v>
      </c>
    </row>
    <row r="1270" spans="1:28">
      <c r="A1270" s="30">
        <v>201819</v>
      </c>
      <c r="B1270" s="30" t="s">
        <v>19</v>
      </c>
      <c r="C1270" s="30" t="s">
        <v>356</v>
      </c>
      <c r="D1270" s="30" t="s">
        <v>20</v>
      </c>
      <c r="E1270" s="30" t="s">
        <v>21</v>
      </c>
      <c r="F1270" s="30" t="s">
        <v>22</v>
      </c>
      <c r="G1270" s="30" t="s">
        <v>83</v>
      </c>
      <c r="H1270" s="30" t="s">
        <v>384</v>
      </c>
      <c r="I1270" s="30" t="s">
        <v>386</v>
      </c>
      <c r="J1270" s="7" t="s">
        <v>109</v>
      </c>
      <c r="K1270" s="7" t="s">
        <v>109</v>
      </c>
      <c r="L1270" s="30" t="s">
        <v>38</v>
      </c>
      <c r="M1270" s="30" t="s">
        <v>342</v>
      </c>
      <c r="N1270" s="72">
        <v>11958</v>
      </c>
      <c r="O1270" s="72">
        <v>11938</v>
      </c>
      <c r="P1270" s="72">
        <v>11288</v>
      </c>
      <c r="Q1270" s="72">
        <v>10266</v>
      </c>
      <c r="R1270" s="72" t="s">
        <v>114</v>
      </c>
      <c r="S1270" s="72" t="s">
        <v>114</v>
      </c>
      <c r="T1270" s="72" t="s">
        <v>114</v>
      </c>
      <c r="U1270" s="72" t="s">
        <v>114</v>
      </c>
      <c r="V1270" s="72">
        <v>100</v>
      </c>
      <c r="W1270" s="72">
        <v>94</v>
      </c>
      <c r="X1270" s="72">
        <v>86</v>
      </c>
      <c r="Y1270" s="72" t="s">
        <v>114</v>
      </c>
      <c r="Z1270" s="72" t="s">
        <v>114</v>
      </c>
      <c r="AA1270" s="72" t="s">
        <v>114</v>
      </c>
      <c r="AB1270" s="72" t="s">
        <v>114</v>
      </c>
    </row>
    <row r="1271" spans="1:28">
      <c r="A1271" s="30">
        <v>201819</v>
      </c>
      <c r="B1271" s="30" t="s">
        <v>19</v>
      </c>
      <c r="C1271" s="30" t="s">
        <v>356</v>
      </c>
      <c r="D1271" s="30" t="s">
        <v>20</v>
      </c>
      <c r="E1271" s="30" t="s">
        <v>21</v>
      </c>
      <c r="F1271" s="30" t="s">
        <v>22</v>
      </c>
      <c r="G1271" s="30" t="s">
        <v>109</v>
      </c>
      <c r="H1271" s="30" t="s">
        <v>384</v>
      </c>
      <c r="I1271" s="30" t="s">
        <v>386</v>
      </c>
      <c r="J1271" s="7" t="s">
        <v>109</v>
      </c>
      <c r="K1271" s="7" t="s">
        <v>109</v>
      </c>
      <c r="L1271" s="30" t="s">
        <v>38</v>
      </c>
      <c r="M1271" s="30" t="s">
        <v>342</v>
      </c>
      <c r="N1271" s="72">
        <v>21928</v>
      </c>
      <c r="O1271" s="72">
        <v>21823</v>
      </c>
      <c r="P1271" s="72">
        <v>19953</v>
      </c>
      <c r="Q1271" s="72">
        <v>17537</v>
      </c>
      <c r="R1271" s="72" t="s">
        <v>114</v>
      </c>
      <c r="S1271" s="72" t="s">
        <v>114</v>
      </c>
      <c r="T1271" s="72" t="s">
        <v>114</v>
      </c>
      <c r="U1271" s="72" t="s">
        <v>114</v>
      </c>
      <c r="V1271" s="72">
        <v>100</v>
      </c>
      <c r="W1271" s="72">
        <v>91</v>
      </c>
      <c r="X1271" s="72">
        <v>80</v>
      </c>
      <c r="Y1271" s="72" t="s">
        <v>114</v>
      </c>
      <c r="Z1271" s="72" t="s">
        <v>114</v>
      </c>
      <c r="AA1271" s="72" t="s">
        <v>114</v>
      </c>
      <c r="AB1271" s="72" t="s">
        <v>114</v>
      </c>
    </row>
    <row r="1272" spans="1:28">
      <c r="A1272" s="30">
        <v>201819</v>
      </c>
      <c r="B1272" s="30" t="s">
        <v>19</v>
      </c>
      <c r="C1272" s="30" t="s">
        <v>356</v>
      </c>
      <c r="D1272" s="30" t="s">
        <v>20</v>
      </c>
      <c r="E1272" s="30" t="s">
        <v>21</v>
      </c>
      <c r="F1272" s="30" t="s">
        <v>22</v>
      </c>
      <c r="G1272" s="30" t="s">
        <v>81</v>
      </c>
      <c r="H1272" s="30" t="s">
        <v>384</v>
      </c>
      <c r="I1272" s="30" t="s">
        <v>391</v>
      </c>
      <c r="J1272" s="7" t="s">
        <v>109</v>
      </c>
      <c r="K1272" s="7" t="s">
        <v>109</v>
      </c>
      <c r="L1272" s="30" t="s">
        <v>38</v>
      </c>
      <c r="M1272" s="30" t="s">
        <v>342</v>
      </c>
      <c r="N1272" s="72">
        <v>741</v>
      </c>
      <c r="O1272" s="72">
        <v>643</v>
      </c>
      <c r="P1272" s="72">
        <v>175</v>
      </c>
      <c r="Q1272" s="72">
        <v>89</v>
      </c>
      <c r="R1272" s="72" t="s">
        <v>114</v>
      </c>
      <c r="S1272" s="72" t="s">
        <v>114</v>
      </c>
      <c r="T1272" s="72" t="s">
        <v>114</v>
      </c>
      <c r="U1272" s="72" t="s">
        <v>114</v>
      </c>
      <c r="V1272" s="72">
        <v>87</v>
      </c>
      <c r="W1272" s="72">
        <v>24</v>
      </c>
      <c r="X1272" s="72">
        <v>12</v>
      </c>
      <c r="Y1272" s="72" t="s">
        <v>114</v>
      </c>
      <c r="Z1272" s="72" t="s">
        <v>114</v>
      </c>
      <c r="AA1272" s="72" t="s">
        <v>114</v>
      </c>
      <c r="AB1272" s="72" t="s">
        <v>114</v>
      </c>
    </row>
    <row r="1273" spans="1:28">
      <c r="A1273" s="30">
        <v>201819</v>
      </c>
      <c r="B1273" s="30" t="s">
        <v>19</v>
      </c>
      <c r="C1273" s="30" t="s">
        <v>356</v>
      </c>
      <c r="D1273" s="30" t="s">
        <v>20</v>
      </c>
      <c r="E1273" s="30" t="s">
        <v>21</v>
      </c>
      <c r="F1273" s="30" t="s">
        <v>22</v>
      </c>
      <c r="G1273" s="30" t="s">
        <v>83</v>
      </c>
      <c r="H1273" s="30" t="s">
        <v>384</v>
      </c>
      <c r="I1273" s="30" t="s">
        <v>391</v>
      </c>
      <c r="J1273" s="7" t="s">
        <v>109</v>
      </c>
      <c r="K1273" s="7" t="s">
        <v>109</v>
      </c>
      <c r="L1273" s="30" t="s">
        <v>38</v>
      </c>
      <c r="M1273" s="30" t="s">
        <v>342</v>
      </c>
      <c r="N1273" s="72">
        <v>262</v>
      </c>
      <c r="O1273" s="72">
        <v>232</v>
      </c>
      <c r="P1273" s="72">
        <v>59</v>
      </c>
      <c r="Q1273" s="72">
        <v>34</v>
      </c>
      <c r="R1273" s="72" t="s">
        <v>114</v>
      </c>
      <c r="S1273" s="72" t="s">
        <v>114</v>
      </c>
      <c r="T1273" s="72" t="s">
        <v>114</v>
      </c>
      <c r="U1273" s="72" t="s">
        <v>114</v>
      </c>
      <c r="V1273" s="72">
        <v>89</v>
      </c>
      <c r="W1273" s="72">
        <v>23</v>
      </c>
      <c r="X1273" s="72">
        <v>13</v>
      </c>
      <c r="Y1273" s="72" t="s">
        <v>114</v>
      </c>
      <c r="Z1273" s="72" t="s">
        <v>114</v>
      </c>
      <c r="AA1273" s="72" t="s">
        <v>114</v>
      </c>
      <c r="AB1273" s="72" t="s">
        <v>114</v>
      </c>
    </row>
    <row r="1274" spans="1:28">
      <c r="A1274" s="30">
        <v>201819</v>
      </c>
      <c r="B1274" s="30" t="s">
        <v>19</v>
      </c>
      <c r="C1274" s="30" t="s">
        <v>356</v>
      </c>
      <c r="D1274" s="30" t="s">
        <v>20</v>
      </c>
      <c r="E1274" s="30" t="s">
        <v>21</v>
      </c>
      <c r="F1274" s="30" t="s">
        <v>22</v>
      </c>
      <c r="G1274" s="30" t="s">
        <v>109</v>
      </c>
      <c r="H1274" s="30" t="s">
        <v>384</v>
      </c>
      <c r="I1274" s="30" t="s">
        <v>391</v>
      </c>
      <c r="J1274" s="7" t="s">
        <v>109</v>
      </c>
      <c r="K1274" s="7" t="s">
        <v>109</v>
      </c>
      <c r="L1274" s="30" t="s">
        <v>38</v>
      </c>
      <c r="M1274" s="30" t="s">
        <v>342</v>
      </c>
      <c r="N1274" s="72">
        <v>1003</v>
      </c>
      <c r="O1274" s="72">
        <v>875</v>
      </c>
      <c r="P1274" s="72">
        <v>234</v>
      </c>
      <c r="Q1274" s="72">
        <v>123</v>
      </c>
      <c r="R1274" s="72" t="s">
        <v>114</v>
      </c>
      <c r="S1274" s="72" t="s">
        <v>114</v>
      </c>
      <c r="T1274" s="72" t="s">
        <v>114</v>
      </c>
      <c r="U1274" s="72" t="s">
        <v>114</v>
      </c>
      <c r="V1274" s="72">
        <v>87</v>
      </c>
      <c r="W1274" s="72">
        <v>23</v>
      </c>
      <c r="X1274" s="72">
        <v>12</v>
      </c>
      <c r="Y1274" s="72" t="s">
        <v>114</v>
      </c>
      <c r="Z1274" s="72" t="s">
        <v>114</v>
      </c>
      <c r="AA1274" s="72" t="s">
        <v>114</v>
      </c>
      <c r="AB1274" s="72" t="s">
        <v>114</v>
      </c>
    </row>
    <row r="1275" spans="1:28">
      <c r="A1275" s="30">
        <v>201819</v>
      </c>
      <c r="B1275" s="30" t="s">
        <v>19</v>
      </c>
      <c r="C1275" s="30" t="s">
        <v>356</v>
      </c>
      <c r="D1275" s="30" t="s">
        <v>20</v>
      </c>
      <c r="E1275" s="30" t="s">
        <v>21</v>
      </c>
      <c r="F1275" s="30" t="s">
        <v>22</v>
      </c>
      <c r="G1275" s="30" t="s">
        <v>81</v>
      </c>
      <c r="H1275" s="30" t="s">
        <v>384</v>
      </c>
      <c r="I1275" s="30" t="s">
        <v>390</v>
      </c>
      <c r="J1275" s="7" t="s">
        <v>109</v>
      </c>
      <c r="K1275" s="7" t="s">
        <v>109</v>
      </c>
      <c r="L1275" s="30" t="s">
        <v>38</v>
      </c>
      <c r="M1275" s="30" t="s">
        <v>342</v>
      </c>
      <c r="N1275" s="72">
        <v>75</v>
      </c>
      <c r="O1275" s="72">
        <v>69</v>
      </c>
      <c r="P1275" s="72">
        <v>24</v>
      </c>
      <c r="Q1275" s="72">
        <v>13</v>
      </c>
      <c r="R1275" s="72" t="s">
        <v>114</v>
      </c>
      <c r="S1275" s="72" t="s">
        <v>114</v>
      </c>
      <c r="T1275" s="72" t="s">
        <v>114</v>
      </c>
      <c r="U1275" s="72" t="s">
        <v>114</v>
      </c>
      <c r="V1275" s="72">
        <v>92</v>
      </c>
      <c r="W1275" s="72">
        <v>32</v>
      </c>
      <c r="X1275" s="72">
        <v>17</v>
      </c>
      <c r="Y1275" s="72" t="s">
        <v>114</v>
      </c>
      <c r="Z1275" s="72" t="s">
        <v>114</v>
      </c>
      <c r="AA1275" s="72" t="s">
        <v>114</v>
      </c>
      <c r="AB1275" s="72" t="s">
        <v>114</v>
      </c>
    </row>
    <row r="1276" spans="1:28">
      <c r="A1276" s="30">
        <v>201819</v>
      </c>
      <c r="B1276" s="30" t="s">
        <v>19</v>
      </c>
      <c r="C1276" s="30" t="s">
        <v>356</v>
      </c>
      <c r="D1276" s="30" t="s">
        <v>20</v>
      </c>
      <c r="E1276" s="30" t="s">
        <v>21</v>
      </c>
      <c r="F1276" s="30" t="s">
        <v>22</v>
      </c>
      <c r="G1276" s="30" t="s">
        <v>83</v>
      </c>
      <c r="H1276" s="30" t="s">
        <v>384</v>
      </c>
      <c r="I1276" s="30" t="s">
        <v>390</v>
      </c>
      <c r="J1276" s="7" t="s">
        <v>109</v>
      </c>
      <c r="K1276" s="7" t="s">
        <v>109</v>
      </c>
      <c r="L1276" s="30" t="s">
        <v>38</v>
      </c>
      <c r="M1276" s="30" t="s">
        <v>342</v>
      </c>
      <c r="N1276" s="72">
        <v>24</v>
      </c>
      <c r="O1276" s="72">
        <v>23</v>
      </c>
      <c r="P1276" s="72">
        <v>9</v>
      </c>
      <c r="Q1276" s="72">
        <v>5</v>
      </c>
      <c r="R1276" s="72" t="s">
        <v>114</v>
      </c>
      <c r="S1276" s="72" t="s">
        <v>114</v>
      </c>
      <c r="T1276" s="72" t="s">
        <v>114</v>
      </c>
      <c r="U1276" s="72" t="s">
        <v>114</v>
      </c>
      <c r="V1276" s="72">
        <v>96</v>
      </c>
      <c r="W1276" s="72">
        <v>38</v>
      </c>
      <c r="X1276" s="72">
        <v>21</v>
      </c>
      <c r="Y1276" s="72" t="s">
        <v>114</v>
      </c>
      <c r="Z1276" s="72" t="s">
        <v>114</v>
      </c>
      <c r="AA1276" s="72" t="s">
        <v>114</v>
      </c>
      <c r="AB1276" s="72" t="s">
        <v>114</v>
      </c>
    </row>
    <row r="1277" spans="1:28">
      <c r="A1277" s="30">
        <v>201819</v>
      </c>
      <c r="B1277" s="30" t="s">
        <v>19</v>
      </c>
      <c r="C1277" s="30" t="s">
        <v>356</v>
      </c>
      <c r="D1277" s="30" t="s">
        <v>20</v>
      </c>
      <c r="E1277" s="30" t="s">
        <v>21</v>
      </c>
      <c r="F1277" s="30" t="s">
        <v>22</v>
      </c>
      <c r="G1277" s="30" t="s">
        <v>109</v>
      </c>
      <c r="H1277" s="30" t="s">
        <v>384</v>
      </c>
      <c r="I1277" s="30" t="s">
        <v>390</v>
      </c>
      <c r="J1277" s="7" t="s">
        <v>109</v>
      </c>
      <c r="K1277" s="7" t="s">
        <v>109</v>
      </c>
      <c r="L1277" s="30" t="s">
        <v>38</v>
      </c>
      <c r="M1277" s="30" t="s">
        <v>342</v>
      </c>
      <c r="N1277" s="72">
        <v>99</v>
      </c>
      <c r="O1277" s="72">
        <v>92</v>
      </c>
      <c r="P1277" s="72">
        <v>33</v>
      </c>
      <c r="Q1277" s="72">
        <v>18</v>
      </c>
      <c r="R1277" s="72" t="s">
        <v>114</v>
      </c>
      <c r="S1277" s="72" t="s">
        <v>114</v>
      </c>
      <c r="T1277" s="72" t="s">
        <v>114</v>
      </c>
      <c r="U1277" s="72" t="s">
        <v>114</v>
      </c>
      <c r="V1277" s="72">
        <v>93</v>
      </c>
      <c r="W1277" s="72">
        <v>33</v>
      </c>
      <c r="X1277" s="72">
        <v>18</v>
      </c>
      <c r="Y1277" s="72" t="s">
        <v>114</v>
      </c>
      <c r="Z1277" s="72" t="s">
        <v>114</v>
      </c>
      <c r="AA1277" s="72" t="s">
        <v>114</v>
      </c>
      <c r="AB1277" s="72" t="s">
        <v>114</v>
      </c>
    </row>
    <row r="1278" spans="1:28">
      <c r="A1278" s="30">
        <v>201819</v>
      </c>
      <c r="B1278" s="30" t="s">
        <v>19</v>
      </c>
      <c r="C1278" s="30" t="s">
        <v>356</v>
      </c>
      <c r="D1278" s="30" t="s">
        <v>20</v>
      </c>
      <c r="E1278" s="30" t="s">
        <v>21</v>
      </c>
      <c r="F1278" s="30" t="s">
        <v>22</v>
      </c>
      <c r="G1278" s="30" t="s">
        <v>81</v>
      </c>
      <c r="H1278" s="30" t="s">
        <v>384</v>
      </c>
      <c r="I1278" s="30" t="s">
        <v>387</v>
      </c>
      <c r="J1278" s="7" t="s">
        <v>109</v>
      </c>
      <c r="K1278" s="7" t="s">
        <v>109</v>
      </c>
      <c r="L1278" s="30" t="s">
        <v>38</v>
      </c>
      <c r="M1278" s="30" t="s">
        <v>342</v>
      </c>
      <c r="N1278" s="72">
        <v>53229</v>
      </c>
      <c r="O1278" s="72">
        <v>51535</v>
      </c>
      <c r="P1278" s="72">
        <v>28258</v>
      </c>
      <c r="Q1278" s="72">
        <v>18274</v>
      </c>
      <c r="R1278" s="72" t="s">
        <v>114</v>
      </c>
      <c r="S1278" s="72" t="s">
        <v>114</v>
      </c>
      <c r="T1278" s="72" t="s">
        <v>114</v>
      </c>
      <c r="U1278" s="72" t="s">
        <v>114</v>
      </c>
      <c r="V1278" s="72">
        <v>97</v>
      </c>
      <c r="W1278" s="72">
        <v>53</v>
      </c>
      <c r="X1278" s="72">
        <v>34</v>
      </c>
      <c r="Y1278" s="72" t="s">
        <v>114</v>
      </c>
      <c r="Z1278" s="72" t="s">
        <v>114</v>
      </c>
      <c r="AA1278" s="72" t="s">
        <v>114</v>
      </c>
      <c r="AB1278" s="72" t="s">
        <v>114</v>
      </c>
    </row>
    <row r="1279" spans="1:28">
      <c r="A1279" s="30">
        <v>201819</v>
      </c>
      <c r="B1279" s="30" t="s">
        <v>19</v>
      </c>
      <c r="C1279" s="30" t="s">
        <v>356</v>
      </c>
      <c r="D1279" s="30" t="s">
        <v>20</v>
      </c>
      <c r="E1279" s="30" t="s">
        <v>21</v>
      </c>
      <c r="F1279" s="30" t="s">
        <v>22</v>
      </c>
      <c r="G1279" s="30" t="s">
        <v>83</v>
      </c>
      <c r="H1279" s="30" t="s">
        <v>384</v>
      </c>
      <c r="I1279" s="30" t="s">
        <v>387</v>
      </c>
      <c r="J1279" s="7" t="s">
        <v>109</v>
      </c>
      <c r="K1279" s="7" t="s">
        <v>109</v>
      </c>
      <c r="L1279" s="30" t="s">
        <v>38</v>
      </c>
      <c r="M1279" s="30" t="s">
        <v>342</v>
      </c>
      <c r="N1279" s="72">
        <v>49578</v>
      </c>
      <c r="O1279" s="72">
        <v>48864</v>
      </c>
      <c r="P1279" s="72">
        <v>34251</v>
      </c>
      <c r="Q1279" s="72">
        <v>24920</v>
      </c>
      <c r="R1279" s="72" t="s">
        <v>114</v>
      </c>
      <c r="S1279" s="72" t="s">
        <v>114</v>
      </c>
      <c r="T1279" s="72" t="s">
        <v>114</v>
      </c>
      <c r="U1279" s="72" t="s">
        <v>114</v>
      </c>
      <c r="V1279" s="72">
        <v>99</v>
      </c>
      <c r="W1279" s="72">
        <v>69</v>
      </c>
      <c r="X1279" s="72">
        <v>50</v>
      </c>
      <c r="Y1279" s="72" t="s">
        <v>114</v>
      </c>
      <c r="Z1279" s="72" t="s">
        <v>114</v>
      </c>
      <c r="AA1279" s="72" t="s">
        <v>114</v>
      </c>
      <c r="AB1279" s="72" t="s">
        <v>114</v>
      </c>
    </row>
    <row r="1280" spans="1:28">
      <c r="A1280" s="30">
        <v>201819</v>
      </c>
      <c r="B1280" s="30" t="s">
        <v>19</v>
      </c>
      <c r="C1280" s="30" t="s">
        <v>356</v>
      </c>
      <c r="D1280" s="30" t="s">
        <v>20</v>
      </c>
      <c r="E1280" s="30" t="s">
        <v>21</v>
      </c>
      <c r="F1280" s="30" t="s">
        <v>22</v>
      </c>
      <c r="G1280" s="30" t="s">
        <v>109</v>
      </c>
      <c r="H1280" s="30" t="s">
        <v>384</v>
      </c>
      <c r="I1280" s="30" t="s">
        <v>387</v>
      </c>
      <c r="J1280" s="7" t="s">
        <v>109</v>
      </c>
      <c r="K1280" s="7" t="s">
        <v>109</v>
      </c>
      <c r="L1280" s="30" t="s">
        <v>38</v>
      </c>
      <c r="M1280" s="30" t="s">
        <v>342</v>
      </c>
      <c r="N1280" s="72">
        <v>102807</v>
      </c>
      <c r="O1280" s="72">
        <v>100399</v>
      </c>
      <c r="P1280" s="72">
        <v>62509</v>
      </c>
      <c r="Q1280" s="72">
        <v>43194</v>
      </c>
      <c r="R1280" s="72" t="s">
        <v>114</v>
      </c>
      <c r="S1280" s="72" t="s">
        <v>114</v>
      </c>
      <c r="T1280" s="72" t="s">
        <v>114</v>
      </c>
      <c r="U1280" s="72" t="s">
        <v>114</v>
      </c>
      <c r="V1280" s="72">
        <v>98</v>
      </c>
      <c r="W1280" s="72">
        <v>61</v>
      </c>
      <c r="X1280" s="72">
        <v>42</v>
      </c>
      <c r="Y1280" s="72" t="s">
        <v>114</v>
      </c>
      <c r="Z1280" s="72" t="s">
        <v>114</v>
      </c>
      <c r="AA1280" s="72" t="s">
        <v>114</v>
      </c>
      <c r="AB1280" s="72" t="s">
        <v>114</v>
      </c>
    </row>
    <row r="1281" spans="1:28">
      <c r="A1281" s="30">
        <v>201819</v>
      </c>
      <c r="B1281" s="30" t="s">
        <v>19</v>
      </c>
      <c r="C1281" s="30" t="s">
        <v>356</v>
      </c>
      <c r="D1281" s="30" t="s">
        <v>20</v>
      </c>
      <c r="E1281" s="30" t="s">
        <v>21</v>
      </c>
      <c r="F1281" s="30" t="s">
        <v>22</v>
      </c>
      <c r="G1281" s="30" t="s">
        <v>81</v>
      </c>
      <c r="H1281" s="30" t="s">
        <v>384</v>
      </c>
      <c r="I1281" s="30" t="s">
        <v>388</v>
      </c>
      <c r="J1281" s="7" t="s">
        <v>109</v>
      </c>
      <c r="K1281" s="7" t="s">
        <v>109</v>
      </c>
      <c r="L1281" s="30" t="s">
        <v>38</v>
      </c>
      <c r="M1281" s="30" t="s">
        <v>342</v>
      </c>
      <c r="N1281" s="72">
        <v>732</v>
      </c>
      <c r="O1281" s="72">
        <v>709</v>
      </c>
      <c r="P1281" s="72">
        <v>336</v>
      </c>
      <c r="Q1281" s="72">
        <v>181</v>
      </c>
      <c r="R1281" s="72" t="s">
        <v>114</v>
      </c>
      <c r="S1281" s="72" t="s">
        <v>114</v>
      </c>
      <c r="T1281" s="72" t="s">
        <v>114</v>
      </c>
      <c r="U1281" s="72" t="s">
        <v>114</v>
      </c>
      <c r="V1281" s="72">
        <v>97</v>
      </c>
      <c r="W1281" s="72">
        <v>46</v>
      </c>
      <c r="X1281" s="72">
        <v>25</v>
      </c>
      <c r="Y1281" s="72" t="s">
        <v>114</v>
      </c>
      <c r="Z1281" s="72" t="s">
        <v>114</v>
      </c>
      <c r="AA1281" s="72" t="s">
        <v>114</v>
      </c>
      <c r="AB1281" s="72" t="s">
        <v>114</v>
      </c>
    </row>
    <row r="1282" spans="1:28">
      <c r="A1282" s="30">
        <v>201819</v>
      </c>
      <c r="B1282" s="30" t="s">
        <v>19</v>
      </c>
      <c r="C1282" s="30" t="s">
        <v>356</v>
      </c>
      <c r="D1282" s="30" t="s">
        <v>20</v>
      </c>
      <c r="E1282" s="30" t="s">
        <v>21</v>
      </c>
      <c r="F1282" s="30" t="s">
        <v>22</v>
      </c>
      <c r="G1282" s="30" t="s">
        <v>83</v>
      </c>
      <c r="H1282" s="30" t="s">
        <v>384</v>
      </c>
      <c r="I1282" s="30" t="s">
        <v>388</v>
      </c>
      <c r="J1282" s="7" t="s">
        <v>109</v>
      </c>
      <c r="K1282" s="7" t="s">
        <v>109</v>
      </c>
      <c r="L1282" s="30" t="s">
        <v>38</v>
      </c>
      <c r="M1282" s="30" t="s">
        <v>342</v>
      </c>
      <c r="N1282" s="72">
        <v>464</v>
      </c>
      <c r="O1282" s="72">
        <v>448</v>
      </c>
      <c r="P1282" s="72">
        <v>273</v>
      </c>
      <c r="Q1282" s="72">
        <v>167</v>
      </c>
      <c r="R1282" s="72" t="s">
        <v>114</v>
      </c>
      <c r="S1282" s="72" t="s">
        <v>114</v>
      </c>
      <c r="T1282" s="72" t="s">
        <v>114</v>
      </c>
      <c r="U1282" s="72" t="s">
        <v>114</v>
      </c>
      <c r="V1282" s="72">
        <v>97</v>
      </c>
      <c r="W1282" s="72">
        <v>59</v>
      </c>
      <c r="X1282" s="72">
        <v>36</v>
      </c>
      <c r="Y1282" s="72" t="s">
        <v>114</v>
      </c>
      <c r="Z1282" s="72" t="s">
        <v>114</v>
      </c>
      <c r="AA1282" s="72" t="s">
        <v>114</v>
      </c>
      <c r="AB1282" s="72" t="s">
        <v>114</v>
      </c>
    </row>
    <row r="1283" spans="1:28">
      <c r="A1283" s="30">
        <v>201819</v>
      </c>
      <c r="B1283" s="30" t="s">
        <v>19</v>
      </c>
      <c r="C1283" s="30" t="s">
        <v>356</v>
      </c>
      <c r="D1283" s="30" t="s">
        <v>20</v>
      </c>
      <c r="E1283" s="30" t="s">
        <v>21</v>
      </c>
      <c r="F1283" s="30" t="s">
        <v>22</v>
      </c>
      <c r="G1283" s="30" t="s">
        <v>109</v>
      </c>
      <c r="H1283" s="30" t="s">
        <v>384</v>
      </c>
      <c r="I1283" s="30" t="s">
        <v>388</v>
      </c>
      <c r="J1283" s="7" t="s">
        <v>109</v>
      </c>
      <c r="K1283" s="7" t="s">
        <v>109</v>
      </c>
      <c r="L1283" s="30" t="s">
        <v>38</v>
      </c>
      <c r="M1283" s="30" t="s">
        <v>342</v>
      </c>
      <c r="N1283" s="72">
        <v>1196</v>
      </c>
      <c r="O1283" s="72">
        <v>1157</v>
      </c>
      <c r="P1283" s="72">
        <v>609</v>
      </c>
      <c r="Q1283" s="72">
        <v>348</v>
      </c>
      <c r="R1283" s="72" t="s">
        <v>114</v>
      </c>
      <c r="S1283" s="72" t="s">
        <v>114</v>
      </c>
      <c r="T1283" s="72" t="s">
        <v>114</v>
      </c>
      <c r="U1283" s="72" t="s">
        <v>114</v>
      </c>
      <c r="V1283" s="72">
        <v>97</v>
      </c>
      <c r="W1283" s="72">
        <v>51</v>
      </c>
      <c r="X1283" s="72">
        <v>29</v>
      </c>
      <c r="Y1283" s="72" t="s">
        <v>114</v>
      </c>
      <c r="Z1283" s="72" t="s">
        <v>114</v>
      </c>
      <c r="AA1283" s="72" t="s">
        <v>114</v>
      </c>
      <c r="AB1283" s="72" t="s">
        <v>114</v>
      </c>
    </row>
    <row r="1284" spans="1:28">
      <c r="A1284" s="30">
        <v>201819</v>
      </c>
      <c r="B1284" s="30" t="s">
        <v>19</v>
      </c>
      <c r="C1284" s="30" t="s">
        <v>356</v>
      </c>
      <c r="D1284" s="30" t="s">
        <v>20</v>
      </c>
      <c r="E1284" s="30" t="s">
        <v>21</v>
      </c>
      <c r="F1284" s="30" t="s">
        <v>22</v>
      </c>
      <c r="G1284" s="30" t="s">
        <v>81</v>
      </c>
      <c r="H1284" s="30" t="s">
        <v>384</v>
      </c>
      <c r="I1284" s="30" t="s">
        <v>392</v>
      </c>
      <c r="J1284" s="7" t="s">
        <v>109</v>
      </c>
      <c r="K1284" s="7" t="s">
        <v>109</v>
      </c>
      <c r="L1284" s="30" t="s">
        <v>38</v>
      </c>
      <c r="M1284" s="30" t="s">
        <v>342</v>
      </c>
      <c r="N1284" s="72">
        <v>2659</v>
      </c>
      <c r="O1284" s="72">
        <v>2586</v>
      </c>
      <c r="P1284" s="72">
        <v>1275</v>
      </c>
      <c r="Q1284" s="72">
        <v>762</v>
      </c>
      <c r="R1284" s="72" t="s">
        <v>114</v>
      </c>
      <c r="S1284" s="72" t="s">
        <v>114</v>
      </c>
      <c r="T1284" s="72" t="s">
        <v>114</v>
      </c>
      <c r="U1284" s="72" t="s">
        <v>114</v>
      </c>
      <c r="V1284" s="72">
        <v>97</v>
      </c>
      <c r="W1284" s="72">
        <v>48</v>
      </c>
      <c r="X1284" s="72">
        <v>29</v>
      </c>
      <c r="Y1284" s="72" t="s">
        <v>114</v>
      </c>
      <c r="Z1284" s="72" t="s">
        <v>114</v>
      </c>
      <c r="AA1284" s="72" t="s">
        <v>114</v>
      </c>
      <c r="AB1284" s="72" t="s">
        <v>114</v>
      </c>
    </row>
    <row r="1285" spans="1:28">
      <c r="A1285" s="30">
        <v>201819</v>
      </c>
      <c r="B1285" s="30" t="s">
        <v>19</v>
      </c>
      <c r="C1285" s="30" t="s">
        <v>356</v>
      </c>
      <c r="D1285" s="30" t="s">
        <v>20</v>
      </c>
      <c r="E1285" s="30" t="s">
        <v>21</v>
      </c>
      <c r="F1285" s="30" t="s">
        <v>22</v>
      </c>
      <c r="G1285" s="30" t="s">
        <v>83</v>
      </c>
      <c r="H1285" s="30" t="s">
        <v>384</v>
      </c>
      <c r="I1285" s="30" t="s">
        <v>392</v>
      </c>
      <c r="J1285" s="7" t="s">
        <v>109</v>
      </c>
      <c r="K1285" s="7" t="s">
        <v>109</v>
      </c>
      <c r="L1285" s="30" t="s">
        <v>38</v>
      </c>
      <c r="M1285" s="30" t="s">
        <v>342</v>
      </c>
      <c r="N1285" s="72">
        <v>1042</v>
      </c>
      <c r="O1285" s="72">
        <v>1023</v>
      </c>
      <c r="P1285" s="72">
        <v>716</v>
      </c>
      <c r="Q1285" s="72">
        <v>490</v>
      </c>
      <c r="R1285" s="72" t="s">
        <v>114</v>
      </c>
      <c r="S1285" s="72" t="s">
        <v>114</v>
      </c>
      <c r="T1285" s="72" t="s">
        <v>114</v>
      </c>
      <c r="U1285" s="72" t="s">
        <v>114</v>
      </c>
      <c r="V1285" s="72">
        <v>98</v>
      </c>
      <c r="W1285" s="72">
        <v>69</v>
      </c>
      <c r="X1285" s="72">
        <v>47</v>
      </c>
      <c r="Y1285" s="72" t="s">
        <v>114</v>
      </c>
      <c r="Z1285" s="72" t="s">
        <v>114</v>
      </c>
      <c r="AA1285" s="72" t="s">
        <v>114</v>
      </c>
      <c r="AB1285" s="72" t="s">
        <v>114</v>
      </c>
    </row>
    <row r="1286" spans="1:28">
      <c r="A1286" s="30">
        <v>201819</v>
      </c>
      <c r="B1286" s="30" t="s">
        <v>19</v>
      </c>
      <c r="C1286" s="30" t="s">
        <v>356</v>
      </c>
      <c r="D1286" s="30" t="s">
        <v>20</v>
      </c>
      <c r="E1286" s="30" t="s">
        <v>21</v>
      </c>
      <c r="F1286" s="30" t="s">
        <v>22</v>
      </c>
      <c r="G1286" s="30" t="s">
        <v>109</v>
      </c>
      <c r="H1286" s="30" t="s">
        <v>384</v>
      </c>
      <c r="I1286" s="30" t="s">
        <v>392</v>
      </c>
      <c r="J1286" s="7" t="s">
        <v>109</v>
      </c>
      <c r="K1286" s="7" t="s">
        <v>109</v>
      </c>
      <c r="L1286" s="30" t="s">
        <v>38</v>
      </c>
      <c r="M1286" s="30" t="s">
        <v>342</v>
      </c>
      <c r="N1286" s="72">
        <v>3701</v>
      </c>
      <c r="O1286" s="72">
        <v>3609</v>
      </c>
      <c r="P1286" s="72">
        <v>1991</v>
      </c>
      <c r="Q1286" s="72">
        <v>1252</v>
      </c>
      <c r="R1286" s="72" t="s">
        <v>114</v>
      </c>
      <c r="S1286" s="72" t="s">
        <v>114</v>
      </c>
      <c r="T1286" s="72" t="s">
        <v>114</v>
      </c>
      <c r="U1286" s="72" t="s">
        <v>114</v>
      </c>
      <c r="V1286" s="72">
        <v>98</v>
      </c>
      <c r="W1286" s="72">
        <v>54</v>
      </c>
      <c r="X1286" s="72">
        <v>34</v>
      </c>
      <c r="Y1286" s="72" t="s">
        <v>114</v>
      </c>
      <c r="Z1286" s="72" t="s">
        <v>114</v>
      </c>
      <c r="AA1286" s="72" t="s">
        <v>114</v>
      </c>
      <c r="AB1286" s="72" t="s">
        <v>114</v>
      </c>
    </row>
    <row r="1287" spans="1:28">
      <c r="A1287" s="30">
        <v>201819</v>
      </c>
      <c r="B1287" s="30" t="s">
        <v>19</v>
      </c>
      <c r="C1287" s="30" t="s">
        <v>356</v>
      </c>
      <c r="D1287" s="30" t="s">
        <v>20</v>
      </c>
      <c r="E1287" s="30" t="s">
        <v>21</v>
      </c>
      <c r="F1287" s="30" t="s">
        <v>22</v>
      </c>
      <c r="G1287" s="30" t="s">
        <v>81</v>
      </c>
      <c r="H1287" s="30" t="s">
        <v>384</v>
      </c>
      <c r="I1287" s="30" t="s">
        <v>385</v>
      </c>
      <c r="J1287" s="7" t="s">
        <v>109</v>
      </c>
      <c r="K1287" s="7" t="s">
        <v>109</v>
      </c>
      <c r="L1287" s="30" t="s">
        <v>39</v>
      </c>
      <c r="M1287" s="30" t="s">
        <v>342</v>
      </c>
      <c r="N1287" s="72">
        <v>133562</v>
      </c>
      <c r="O1287" s="72">
        <v>130644</v>
      </c>
      <c r="P1287" s="72">
        <v>93993</v>
      </c>
      <c r="Q1287" s="72">
        <v>69521</v>
      </c>
      <c r="R1287" s="72" t="s">
        <v>114</v>
      </c>
      <c r="S1287" s="72" t="s">
        <v>114</v>
      </c>
      <c r="T1287" s="72" t="s">
        <v>114</v>
      </c>
      <c r="U1287" s="72" t="s">
        <v>114</v>
      </c>
      <c r="V1287" s="72">
        <v>98</v>
      </c>
      <c r="W1287" s="72">
        <v>70</v>
      </c>
      <c r="X1287" s="72">
        <v>52</v>
      </c>
      <c r="Y1287" s="72" t="s">
        <v>114</v>
      </c>
      <c r="Z1287" s="72" t="s">
        <v>114</v>
      </c>
      <c r="AA1287" s="72" t="s">
        <v>114</v>
      </c>
      <c r="AB1287" s="72" t="s">
        <v>114</v>
      </c>
    </row>
    <row r="1288" spans="1:28">
      <c r="A1288" s="30">
        <v>201819</v>
      </c>
      <c r="B1288" s="30" t="s">
        <v>19</v>
      </c>
      <c r="C1288" s="30" t="s">
        <v>356</v>
      </c>
      <c r="D1288" s="30" t="s">
        <v>20</v>
      </c>
      <c r="E1288" s="30" t="s">
        <v>21</v>
      </c>
      <c r="F1288" s="30" t="s">
        <v>22</v>
      </c>
      <c r="G1288" s="30" t="s">
        <v>83</v>
      </c>
      <c r="H1288" s="30" t="s">
        <v>384</v>
      </c>
      <c r="I1288" s="30" t="s">
        <v>385</v>
      </c>
      <c r="J1288" s="7" t="s">
        <v>109</v>
      </c>
      <c r="K1288" s="7" t="s">
        <v>109</v>
      </c>
      <c r="L1288" s="30" t="s">
        <v>39</v>
      </c>
      <c r="M1288" s="30" t="s">
        <v>342</v>
      </c>
      <c r="N1288" s="72">
        <v>134629</v>
      </c>
      <c r="O1288" s="72">
        <v>133577</v>
      </c>
      <c r="P1288" s="72">
        <v>112954</v>
      </c>
      <c r="Q1288" s="72">
        <v>92836</v>
      </c>
      <c r="R1288" s="72" t="s">
        <v>114</v>
      </c>
      <c r="S1288" s="72" t="s">
        <v>114</v>
      </c>
      <c r="T1288" s="72" t="s">
        <v>114</v>
      </c>
      <c r="U1288" s="72" t="s">
        <v>114</v>
      </c>
      <c r="V1288" s="72">
        <v>99</v>
      </c>
      <c r="W1288" s="72">
        <v>84</v>
      </c>
      <c r="X1288" s="72">
        <v>69</v>
      </c>
      <c r="Y1288" s="72" t="s">
        <v>114</v>
      </c>
      <c r="Z1288" s="72" t="s">
        <v>114</v>
      </c>
      <c r="AA1288" s="72" t="s">
        <v>114</v>
      </c>
      <c r="AB1288" s="72" t="s">
        <v>114</v>
      </c>
    </row>
    <row r="1289" spans="1:28">
      <c r="A1289" s="30">
        <v>201819</v>
      </c>
      <c r="B1289" s="30" t="s">
        <v>19</v>
      </c>
      <c r="C1289" s="30" t="s">
        <v>356</v>
      </c>
      <c r="D1289" s="30" t="s">
        <v>20</v>
      </c>
      <c r="E1289" s="30" t="s">
        <v>21</v>
      </c>
      <c r="F1289" s="30" t="s">
        <v>22</v>
      </c>
      <c r="G1289" s="30" t="s">
        <v>109</v>
      </c>
      <c r="H1289" s="30" t="s">
        <v>384</v>
      </c>
      <c r="I1289" s="30" t="s">
        <v>385</v>
      </c>
      <c r="J1289" s="7" t="s">
        <v>109</v>
      </c>
      <c r="K1289" s="7" t="s">
        <v>109</v>
      </c>
      <c r="L1289" s="30" t="s">
        <v>39</v>
      </c>
      <c r="M1289" s="30" t="s">
        <v>342</v>
      </c>
      <c r="N1289" s="72">
        <v>268191</v>
      </c>
      <c r="O1289" s="72">
        <v>264221</v>
      </c>
      <c r="P1289" s="72">
        <v>206947</v>
      </c>
      <c r="Q1289" s="72">
        <v>162357</v>
      </c>
      <c r="R1289" s="72" t="s">
        <v>114</v>
      </c>
      <c r="S1289" s="72" t="s">
        <v>114</v>
      </c>
      <c r="T1289" s="72" t="s">
        <v>114</v>
      </c>
      <c r="U1289" s="72" t="s">
        <v>114</v>
      </c>
      <c r="V1289" s="72">
        <v>99</v>
      </c>
      <c r="W1289" s="72">
        <v>77</v>
      </c>
      <c r="X1289" s="72">
        <v>61</v>
      </c>
      <c r="Y1289" s="72" t="s">
        <v>114</v>
      </c>
      <c r="Z1289" s="72" t="s">
        <v>114</v>
      </c>
      <c r="AA1289" s="72" t="s">
        <v>114</v>
      </c>
      <c r="AB1289" s="72" t="s">
        <v>114</v>
      </c>
    </row>
    <row r="1290" spans="1:28">
      <c r="A1290" s="30">
        <v>201819</v>
      </c>
      <c r="B1290" s="30" t="s">
        <v>19</v>
      </c>
      <c r="C1290" s="30" t="s">
        <v>356</v>
      </c>
      <c r="D1290" s="30" t="s">
        <v>20</v>
      </c>
      <c r="E1290" s="30" t="s">
        <v>21</v>
      </c>
      <c r="F1290" s="30" t="s">
        <v>22</v>
      </c>
      <c r="G1290" s="30" t="s">
        <v>81</v>
      </c>
      <c r="H1290" s="30" t="s">
        <v>384</v>
      </c>
      <c r="I1290" s="30" t="s">
        <v>393</v>
      </c>
      <c r="J1290" s="7" t="s">
        <v>109</v>
      </c>
      <c r="K1290" s="7" t="s">
        <v>109</v>
      </c>
      <c r="L1290" s="30" t="s">
        <v>39</v>
      </c>
      <c r="M1290" s="30" t="s">
        <v>342</v>
      </c>
      <c r="N1290" s="72">
        <v>151</v>
      </c>
      <c r="O1290" s="72">
        <v>134</v>
      </c>
      <c r="P1290" s="72">
        <v>46</v>
      </c>
      <c r="Q1290" s="72">
        <v>25</v>
      </c>
      <c r="R1290" s="72" t="s">
        <v>114</v>
      </c>
      <c r="S1290" s="72" t="s">
        <v>114</v>
      </c>
      <c r="T1290" s="72" t="s">
        <v>114</v>
      </c>
      <c r="U1290" s="72" t="s">
        <v>114</v>
      </c>
      <c r="V1290" s="72">
        <v>89</v>
      </c>
      <c r="W1290" s="72">
        <v>30</v>
      </c>
      <c r="X1290" s="72">
        <v>17</v>
      </c>
      <c r="Y1290" s="72" t="s">
        <v>114</v>
      </c>
      <c r="Z1290" s="72" t="s">
        <v>114</v>
      </c>
      <c r="AA1290" s="72" t="s">
        <v>114</v>
      </c>
      <c r="AB1290" s="72" t="s">
        <v>114</v>
      </c>
    </row>
    <row r="1291" spans="1:28">
      <c r="A1291" s="30">
        <v>201819</v>
      </c>
      <c r="B1291" s="30" t="s">
        <v>19</v>
      </c>
      <c r="C1291" s="30" t="s">
        <v>356</v>
      </c>
      <c r="D1291" s="30" t="s">
        <v>20</v>
      </c>
      <c r="E1291" s="30" t="s">
        <v>21</v>
      </c>
      <c r="F1291" s="30" t="s">
        <v>22</v>
      </c>
      <c r="G1291" s="30" t="s">
        <v>83</v>
      </c>
      <c r="H1291" s="30" t="s">
        <v>384</v>
      </c>
      <c r="I1291" s="30" t="s">
        <v>393</v>
      </c>
      <c r="J1291" s="7" t="s">
        <v>109</v>
      </c>
      <c r="K1291" s="7" t="s">
        <v>109</v>
      </c>
      <c r="L1291" s="30" t="s">
        <v>39</v>
      </c>
      <c r="M1291" s="30" t="s">
        <v>342</v>
      </c>
      <c r="N1291" s="72">
        <v>274</v>
      </c>
      <c r="O1291" s="72">
        <v>259</v>
      </c>
      <c r="P1291" s="72">
        <v>119</v>
      </c>
      <c r="Q1291" s="72">
        <v>68</v>
      </c>
      <c r="R1291" s="72" t="s">
        <v>114</v>
      </c>
      <c r="S1291" s="72" t="s">
        <v>114</v>
      </c>
      <c r="T1291" s="72" t="s">
        <v>114</v>
      </c>
      <c r="U1291" s="72" t="s">
        <v>114</v>
      </c>
      <c r="V1291" s="72">
        <v>95</v>
      </c>
      <c r="W1291" s="72">
        <v>43</v>
      </c>
      <c r="X1291" s="72">
        <v>25</v>
      </c>
      <c r="Y1291" s="72" t="s">
        <v>114</v>
      </c>
      <c r="Z1291" s="72" t="s">
        <v>114</v>
      </c>
      <c r="AA1291" s="72" t="s">
        <v>114</v>
      </c>
      <c r="AB1291" s="72" t="s">
        <v>114</v>
      </c>
    </row>
    <row r="1292" spans="1:28">
      <c r="A1292" s="30">
        <v>201819</v>
      </c>
      <c r="B1292" s="30" t="s">
        <v>19</v>
      </c>
      <c r="C1292" s="30" t="s">
        <v>356</v>
      </c>
      <c r="D1292" s="30" t="s">
        <v>20</v>
      </c>
      <c r="E1292" s="30" t="s">
        <v>21</v>
      </c>
      <c r="F1292" s="30" t="s">
        <v>22</v>
      </c>
      <c r="G1292" s="30" t="s">
        <v>109</v>
      </c>
      <c r="H1292" s="30" t="s">
        <v>384</v>
      </c>
      <c r="I1292" s="30" t="s">
        <v>393</v>
      </c>
      <c r="J1292" s="7" t="s">
        <v>109</v>
      </c>
      <c r="K1292" s="7" t="s">
        <v>109</v>
      </c>
      <c r="L1292" s="30" t="s">
        <v>39</v>
      </c>
      <c r="M1292" s="30" t="s">
        <v>342</v>
      </c>
      <c r="N1292" s="72">
        <v>425</v>
      </c>
      <c r="O1292" s="72">
        <v>393</v>
      </c>
      <c r="P1292" s="72">
        <v>165</v>
      </c>
      <c r="Q1292" s="72">
        <v>93</v>
      </c>
      <c r="R1292" s="72" t="s">
        <v>114</v>
      </c>
      <c r="S1292" s="72" t="s">
        <v>114</v>
      </c>
      <c r="T1292" s="72" t="s">
        <v>114</v>
      </c>
      <c r="U1292" s="72" t="s">
        <v>114</v>
      </c>
      <c r="V1292" s="72">
        <v>92</v>
      </c>
      <c r="W1292" s="72">
        <v>39</v>
      </c>
      <c r="X1292" s="72">
        <v>22</v>
      </c>
      <c r="Y1292" s="72" t="s">
        <v>114</v>
      </c>
      <c r="Z1292" s="72" t="s">
        <v>114</v>
      </c>
      <c r="AA1292" s="72" t="s">
        <v>114</v>
      </c>
      <c r="AB1292" s="72" t="s">
        <v>114</v>
      </c>
    </row>
    <row r="1293" spans="1:28">
      <c r="A1293" s="30">
        <v>201819</v>
      </c>
      <c r="B1293" s="30" t="s">
        <v>19</v>
      </c>
      <c r="C1293" s="30" t="s">
        <v>356</v>
      </c>
      <c r="D1293" s="30" t="s">
        <v>20</v>
      </c>
      <c r="E1293" s="30" t="s">
        <v>21</v>
      </c>
      <c r="F1293" s="30" t="s">
        <v>22</v>
      </c>
      <c r="G1293" s="30" t="s">
        <v>81</v>
      </c>
      <c r="H1293" s="30" t="s">
        <v>384</v>
      </c>
      <c r="I1293" s="30" t="s">
        <v>389</v>
      </c>
      <c r="J1293" s="7" t="s">
        <v>109</v>
      </c>
      <c r="K1293" s="7" t="s">
        <v>109</v>
      </c>
      <c r="L1293" s="30" t="s">
        <v>39</v>
      </c>
      <c r="M1293" s="30" t="s">
        <v>342</v>
      </c>
      <c r="N1293" s="72">
        <v>4810</v>
      </c>
      <c r="O1293" s="72">
        <v>4728</v>
      </c>
      <c r="P1293" s="72">
        <v>3449</v>
      </c>
      <c r="Q1293" s="72">
        <v>2577</v>
      </c>
      <c r="R1293" s="72" t="s">
        <v>114</v>
      </c>
      <c r="S1293" s="72" t="s">
        <v>114</v>
      </c>
      <c r="T1293" s="72" t="s">
        <v>114</v>
      </c>
      <c r="U1293" s="72" t="s">
        <v>114</v>
      </c>
      <c r="V1293" s="72">
        <v>98</v>
      </c>
      <c r="W1293" s="72">
        <v>72</v>
      </c>
      <c r="X1293" s="72">
        <v>54</v>
      </c>
      <c r="Y1293" s="72" t="s">
        <v>114</v>
      </c>
      <c r="Z1293" s="72" t="s">
        <v>114</v>
      </c>
      <c r="AA1293" s="72" t="s">
        <v>114</v>
      </c>
      <c r="AB1293" s="72" t="s">
        <v>114</v>
      </c>
    </row>
    <row r="1294" spans="1:28">
      <c r="A1294" s="30">
        <v>201819</v>
      </c>
      <c r="B1294" s="30" t="s">
        <v>19</v>
      </c>
      <c r="C1294" s="30" t="s">
        <v>356</v>
      </c>
      <c r="D1294" s="30" t="s">
        <v>20</v>
      </c>
      <c r="E1294" s="30" t="s">
        <v>21</v>
      </c>
      <c r="F1294" s="30" t="s">
        <v>22</v>
      </c>
      <c r="G1294" s="30" t="s">
        <v>83</v>
      </c>
      <c r="H1294" s="30" t="s">
        <v>384</v>
      </c>
      <c r="I1294" s="30" t="s">
        <v>389</v>
      </c>
      <c r="J1294" s="7" t="s">
        <v>109</v>
      </c>
      <c r="K1294" s="7" t="s">
        <v>109</v>
      </c>
      <c r="L1294" s="30" t="s">
        <v>39</v>
      </c>
      <c r="M1294" s="30" t="s">
        <v>342</v>
      </c>
      <c r="N1294" s="72">
        <v>4044</v>
      </c>
      <c r="O1294" s="72">
        <v>4016</v>
      </c>
      <c r="P1294" s="72">
        <v>3363</v>
      </c>
      <c r="Q1294" s="72">
        <v>2735</v>
      </c>
      <c r="R1294" s="72" t="s">
        <v>114</v>
      </c>
      <c r="S1294" s="72" t="s">
        <v>114</v>
      </c>
      <c r="T1294" s="72" t="s">
        <v>114</v>
      </c>
      <c r="U1294" s="72" t="s">
        <v>114</v>
      </c>
      <c r="V1294" s="72">
        <v>99</v>
      </c>
      <c r="W1294" s="72">
        <v>83</v>
      </c>
      <c r="X1294" s="72">
        <v>68</v>
      </c>
      <c r="Y1294" s="72" t="s">
        <v>114</v>
      </c>
      <c r="Z1294" s="72" t="s">
        <v>114</v>
      </c>
      <c r="AA1294" s="72" t="s">
        <v>114</v>
      </c>
      <c r="AB1294" s="72" t="s">
        <v>114</v>
      </c>
    </row>
    <row r="1295" spans="1:28">
      <c r="A1295" s="30">
        <v>201819</v>
      </c>
      <c r="B1295" s="30" t="s">
        <v>19</v>
      </c>
      <c r="C1295" s="30" t="s">
        <v>356</v>
      </c>
      <c r="D1295" s="30" t="s">
        <v>20</v>
      </c>
      <c r="E1295" s="30" t="s">
        <v>21</v>
      </c>
      <c r="F1295" s="30" t="s">
        <v>22</v>
      </c>
      <c r="G1295" s="30" t="s">
        <v>109</v>
      </c>
      <c r="H1295" s="30" t="s">
        <v>384</v>
      </c>
      <c r="I1295" s="30" t="s">
        <v>389</v>
      </c>
      <c r="J1295" s="7" t="s">
        <v>109</v>
      </c>
      <c r="K1295" s="7" t="s">
        <v>109</v>
      </c>
      <c r="L1295" s="30" t="s">
        <v>39</v>
      </c>
      <c r="M1295" s="30" t="s">
        <v>342</v>
      </c>
      <c r="N1295" s="72">
        <v>8854</v>
      </c>
      <c r="O1295" s="72">
        <v>8744</v>
      </c>
      <c r="P1295" s="72">
        <v>6812</v>
      </c>
      <c r="Q1295" s="72">
        <v>5312</v>
      </c>
      <c r="R1295" s="72" t="s">
        <v>114</v>
      </c>
      <c r="S1295" s="72" t="s">
        <v>114</v>
      </c>
      <c r="T1295" s="72" t="s">
        <v>114</v>
      </c>
      <c r="U1295" s="72" t="s">
        <v>114</v>
      </c>
      <c r="V1295" s="72">
        <v>99</v>
      </c>
      <c r="W1295" s="72">
        <v>77</v>
      </c>
      <c r="X1295" s="72">
        <v>60</v>
      </c>
      <c r="Y1295" s="72" t="s">
        <v>114</v>
      </c>
      <c r="Z1295" s="72" t="s">
        <v>114</v>
      </c>
      <c r="AA1295" s="72" t="s">
        <v>114</v>
      </c>
      <c r="AB1295" s="72" t="s">
        <v>114</v>
      </c>
    </row>
    <row r="1296" spans="1:28">
      <c r="A1296" s="30">
        <v>201819</v>
      </c>
      <c r="B1296" s="30" t="s">
        <v>19</v>
      </c>
      <c r="C1296" s="30" t="s">
        <v>356</v>
      </c>
      <c r="D1296" s="30" t="s">
        <v>20</v>
      </c>
      <c r="E1296" s="30" t="s">
        <v>21</v>
      </c>
      <c r="F1296" s="30" t="s">
        <v>22</v>
      </c>
      <c r="G1296" s="30" t="s">
        <v>81</v>
      </c>
      <c r="H1296" s="30" t="s">
        <v>384</v>
      </c>
      <c r="I1296" s="30" t="s">
        <v>386</v>
      </c>
      <c r="J1296" s="7" t="s">
        <v>109</v>
      </c>
      <c r="K1296" s="7" t="s">
        <v>109</v>
      </c>
      <c r="L1296" s="30" t="s">
        <v>39</v>
      </c>
      <c r="M1296" s="30" t="s">
        <v>342</v>
      </c>
      <c r="N1296" s="72">
        <v>8189</v>
      </c>
      <c r="O1296" s="72">
        <v>8148</v>
      </c>
      <c r="P1296" s="72">
        <v>7521</v>
      </c>
      <c r="Q1296" s="72">
        <v>6492</v>
      </c>
      <c r="R1296" s="72" t="s">
        <v>114</v>
      </c>
      <c r="S1296" s="72" t="s">
        <v>114</v>
      </c>
      <c r="T1296" s="72" t="s">
        <v>114</v>
      </c>
      <c r="U1296" s="72" t="s">
        <v>114</v>
      </c>
      <c r="V1296" s="72">
        <v>99</v>
      </c>
      <c r="W1296" s="72">
        <v>92</v>
      </c>
      <c r="X1296" s="72">
        <v>79</v>
      </c>
      <c r="Y1296" s="72" t="s">
        <v>114</v>
      </c>
      <c r="Z1296" s="72" t="s">
        <v>114</v>
      </c>
      <c r="AA1296" s="72" t="s">
        <v>114</v>
      </c>
      <c r="AB1296" s="72" t="s">
        <v>114</v>
      </c>
    </row>
    <row r="1297" spans="1:28">
      <c r="A1297" s="30">
        <v>201819</v>
      </c>
      <c r="B1297" s="30" t="s">
        <v>19</v>
      </c>
      <c r="C1297" s="30" t="s">
        <v>356</v>
      </c>
      <c r="D1297" s="30" t="s">
        <v>20</v>
      </c>
      <c r="E1297" s="30" t="s">
        <v>21</v>
      </c>
      <c r="F1297" s="30" t="s">
        <v>22</v>
      </c>
      <c r="G1297" s="30" t="s">
        <v>83</v>
      </c>
      <c r="H1297" s="30" t="s">
        <v>384</v>
      </c>
      <c r="I1297" s="30" t="s">
        <v>386</v>
      </c>
      <c r="J1297" s="7" t="s">
        <v>109</v>
      </c>
      <c r="K1297" s="7" t="s">
        <v>109</v>
      </c>
      <c r="L1297" s="30" t="s">
        <v>39</v>
      </c>
      <c r="M1297" s="30" t="s">
        <v>342</v>
      </c>
      <c r="N1297" s="72">
        <v>10935</v>
      </c>
      <c r="O1297" s="72">
        <v>10918</v>
      </c>
      <c r="P1297" s="72">
        <v>10551</v>
      </c>
      <c r="Q1297" s="72">
        <v>9757</v>
      </c>
      <c r="R1297" s="72" t="s">
        <v>114</v>
      </c>
      <c r="S1297" s="72" t="s">
        <v>114</v>
      </c>
      <c r="T1297" s="72" t="s">
        <v>114</v>
      </c>
      <c r="U1297" s="72" t="s">
        <v>114</v>
      </c>
      <c r="V1297" s="72">
        <v>100</v>
      </c>
      <c r="W1297" s="72">
        <v>96</v>
      </c>
      <c r="X1297" s="72">
        <v>89</v>
      </c>
      <c r="Y1297" s="72" t="s">
        <v>114</v>
      </c>
      <c r="Z1297" s="72" t="s">
        <v>114</v>
      </c>
      <c r="AA1297" s="72" t="s">
        <v>114</v>
      </c>
      <c r="AB1297" s="72" t="s">
        <v>114</v>
      </c>
    </row>
    <row r="1298" spans="1:28">
      <c r="A1298" s="30">
        <v>201819</v>
      </c>
      <c r="B1298" s="30" t="s">
        <v>19</v>
      </c>
      <c r="C1298" s="30" t="s">
        <v>356</v>
      </c>
      <c r="D1298" s="30" t="s">
        <v>20</v>
      </c>
      <c r="E1298" s="30" t="s">
        <v>21</v>
      </c>
      <c r="F1298" s="30" t="s">
        <v>22</v>
      </c>
      <c r="G1298" s="30" t="s">
        <v>109</v>
      </c>
      <c r="H1298" s="30" t="s">
        <v>384</v>
      </c>
      <c r="I1298" s="30" t="s">
        <v>386</v>
      </c>
      <c r="J1298" s="7" t="s">
        <v>109</v>
      </c>
      <c r="K1298" s="7" t="s">
        <v>109</v>
      </c>
      <c r="L1298" s="30" t="s">
        <v>39</v>
      </c>
      <c r="M1298" s="30" t="s">
        <v>342</v>
      </c>
      <c r="N1298" s="72">
        <v>19124</v>
      </c>
      <c r="O1298" s="72">
        <v>19066</v>
      </c>
      <c r="P1298" s="72">
        <v>18072</v>
      </c>
      <c r="Q1298" s="72">
        <v>16249</v>
      </c>
      <c r="R1298" s="72" t="s">
        <v>114</v>
      </c>
      <c r="S1298" s="72" t="s">
        <v>114</v>
      </c>
      <c r="T1298" s="72" t="s">
        <v>114</v>
      </c>
      <c r="U1298" s="72" t="s">
        <v>114</v>
      </c>
      <c r="V1298" s="72">
        <v>100</v>
      </c>
      <c r="W1298" s="72">
        <v>94</v>
      </c>
      <c r="X1298" s="72">
        <v>85</v>
      </c>
      <c r="Y1298" s="72" t="s">
        <v>114</v>
      </c>
      <c r="Z1298" s="72" t="s">
        <v>114</v>
      </c>
      <c r="AA1298" s="72" t="s">
        <v>114</v>
      </c>
      <c r="AB1298" s="72" t="s">
        <v>114</v>
      </c>
    </row>
    <row r="1299" spans="1:28">
      <c r="A1299" s="30">
        <v>201819</v>
      </c>
      <c r="B1299" s="30" t="s">
        <v>19</v>
      </c>
      <c r="C1299" s="30" t="s">
        <v>356</v>
      </c>
      <c r="D1299" s="30" t="s">
        <v>20</v>
      </c>
      <c r="E1299" s="30" t="s">
        <v>21</v>
      </c>
      <c r="F1299" s="30" t="s">
        <v>22</v>
      </c>
      <c r="G1299" s="30" t="s">
        <v>81</v>
      </c>
      <c r="H1299" s="30" t="s">
        <v>384</v>
      </c>
      <c r="I1299" s="30" t="s">
        <v>391</v>
      </c>
      <c r="J1299" s="7" t="s">
        <v>109</v>
      </c>
      <c r="K1299" s="7" t="s">
        <v>109</v>
      </c>
      <c r="L1299" s="30" t="s">
        <v>39</v>
      </c>
      <c r="M1299" s="30" t="s">
        <v>342</v>
      </c>
      <c r="N1299" s="72">
        <v>159</v>
      </c>
      <c r="O1299" s="72">
        <v>140</v>
      </c>
      <c r="P1299" s="72">
        <v>74</v>
      </c>
      <c r="Q1299" s="72">
        <v>49</v>
      </c>
      <c r="R1299" s="72" t="s">
        <v>114</v>
      </c>
      <c r="S1299" s="72" t="s">
        <v>114</v>
      </c>
      <c r="T1299" s="72" t="s">
        <v>114</v>
      </c>
      <c r="U1299" s="72" t="s">
        <v>114</v>
      </c>
      <c r="V1299" s="72">
        <v>88</v>
      </c>
      <c r="W1299" s="72">
        <v>47</v>
      </c>
      <c r="X1299" s="72">
        <v>31</v>
      </c>
      <c r="Y1299" s="72" t="s">
        <v>114</v>
      </c>
      <c r="Z1299" s="72" t="s">
        <v>114</v>
      </c>
      <c r="AA1299" s="72" t="s">
        <v>114</v>
      </c>
      <c r="AB1299" s="72" t="s">
        <v>114</v>
      </c>
    </row>
    <row r="1300" spans="1:28">
      <c r="A1300" s="30">
        <v>201819</v>
      </c>
      <c r="B1300" s="30" t="s">
        <v>19</v>
      </c>
      <c r="C1300" s="30" t="s">
        <v>356</v>
      </c>
      <c r="D1300" s="30" t="s">
        <v>20</v>
      </c>
      <c r="E1300" s="30" t="s">
        <v>21</v>
      </c>
      <c r="F1300" s="30" t="s">
        <v>22</v>
      </c>
      <c r="G1300" s="30" t="s">
        <v>83</v>
      </c>
      <c r="H1300" s="30" t="s">
        <v>384</v>
      </c>
      <c r="I1300" s="30" t="s">
        <v>391</v>
      </c>
      <c r="J1300" s="7" t="s">
        <v>109</v>
      </c>
      <c r="K1300" s="7" t="s">
        <v>109</v>
      </c>
      <c r="L1300" s="30" t="s">
        <v>39</v>
      </c>
      <c r="M1300" s="30" t="s">
        <v>342</v>
      </c>
      <c r="N1300" s="72">
        <v>64</v>
      </c>
      <c r="O1300" s="72">
        <v>53</v>
      </c>
      <c r="P1300" s="72">
        <v>28</v>
      </c>
      <c r="Q1300" s="72">
        <v>17</v>
      </c>
      <c r="R1300" s="72" t="s">
        <v>114</v>
      </c>
      <c r="S1300" s="72" t="s">
        <v>114</v>
      </c>
      <c r="T1300" s="72" t="s">
        <v>114</v>
      </c>
      <c r="U1300" s="72" t="s">
        <v>114</v>
      </c>
      <c r="V1300" s="72">
        <v>83</v>
      </c>
      <c r="W1300" s="72">
        <v>44</v>
      </c>
      <c r="X1300" s="72">
        <v>27</v>
      </c>
      <c r="Y1300" s="72" t="s">
        <v>114</v>
      </c>
      <c r="Z1300" s="72" t="s">
        <v>114</v>
      </c>
      <c r="AA1300" s="72" t="s">
        <v>114</v>
      </c>
      <c r="AB1300" s="72" t="s">
        <v>114</v>
      </c>
    </row>
    <row r="1301" spans="1:28">
      <c r="A1301" s="30">
        <v>201819</v>
      </c>
      <c r="B1301" s="30" t="s">
        <v>19</v>
      </c>
      <c r="C1301" s="30" t="s">
        <v>356</v>
      </c>
      <c r="D1301" s="30" t="s">
        <v>20</v>
      </c>
      <c r="E1301" s="30" t="s">
        <v>21</v>
      </c>
      <c r="F1301" s="30" t="s">
        <v>22</v>
      </c>
      <c r="G1301" s="30" t="s">
        <v>109</v>
      </c>
      <c r="H1301" s="30" t="s">
        <v>384</v>
      </c>
      <c r="I1301" s="30" t="s">
        <v>391</v>
      </c>
      <c r="J1301" s="7" t="s">
        <v>109</v>
      </c>
      <c r="K1301" s="7" t="s">
        <v>109</v>
      </c>
      <c r="L1301" s="30" t="s">
        <v>39</v>
      </c>
      <c r="M1301" s="30" t="s">
        <v>342</v>
      </c>
      <c r="N1301" s="72">
        <v>223</v>
      </c>
      <c r="O1301" s="72">
        <v>193</v>
      </c>
      <c r="P1301" s="72">
        <v>102</v>
      </c>
      <c r="Q1301" s="72">
        <v>66</v>
      </c>
      <c r="R1301" s="72" t="s">
        <v>114</v>
      </c>
      <c r="S1301" s="72" t="s">
        <v>114</v>
      </c>
      <c r="T1301" s="72" t="s">
        <v>114</v>
      </c>
      <c r="U1301" s="72" t="s">
        <v>114</v>
      </c>
      <c r="V1301" s="72">
        <v>87</v>
      </c>
      <c r="W1301" s="72">
        <v>46</v>
      </c>
      <c r="X1301" s="72">
        <v>30</v>
      </c>
      <c r="Y1301" s="72" t="s">
        <v>114</v>
      </c>
      <c r="Z1301" s="72" t="s">
        <v>114</v>
      </c>
      <c r="AA1301" s="72" t="s">
        <v>114</v>
      </c>
      <c r="AB1301" s="72" t="s">
        <v>114</v>
      </c>
    </row>
    <row r="1302" spans="1:28">
      <c r="A1302" s="30">
        <v>201819</v>
      </c>
      <c r="B1302" s="30" t="s">
        <v>19</v>
      </c>
      <c r="C1302" s="30" t="s">
        <v>356</v>
      </c>
      <c r="D1302" s="30" t="s">
        <v>20</v>
      </c>
      <c r="E1302" s="30" t="s">
        <v>21</v>
      </c>
      <c r="F1302" s="30" t="s">
        <v>22</v>
      </c>
      <c r="G1302" s="30" t="s">
        <v>81</v>
      </c>
      <c r="H1302" s="30" t="s">
        <v>384</v>
      </c>
      <c r="I1302" s="30" t="s">
        <v>390</v>
      </c>
      <c r="J1302" s="7" t="s">
        <v>109</v>
      </c>
      <c r="K1302" s="7" t="s">
        <v>109</v>
      </c>
      <c r="L1302" s="30" t="s">
        <v>39</v>
      </c>
      <c r="M1302" s="30" t="s">
        <v>342</v>
      </c>
      <c r="N1302" s="72">
        <v>28</v>
      </c>
      <c r="O1302" s="72">
        <v>28</v>
      </c>
      <c r="P1302" s="72">
        <v>11</v>
      </c>
      <c r="Q1302" s="72">
        <v>6</v>
      </c>
      <c r="R1302" s="72" t="s">
        <v>114</v>
      </c>
      <c r="S1302" s="72" t="s">
        <v>114</v>
      </c>
      <c r="T1302" s="72" t="s">
        <v>114</v>
      </c>
      <c r="U1302" s="72" t="s">
        <v>114</v>
      </c>
      <c r="V1302" s="72">
        <v>100</v>
      </c>
      <c r="W1302" s="72">
        <v>39</v>
      </c>
      <c r="X1302" s="72">
        <v>21</v>
      </c>
      <c r="Y1302" s="72" t="s">
        <v>114</v>
      </c>
      <c r="Z1302" s="72" t="s">
        <v>114</v>
      </c>
      <c r="AA1302" s="72" t="s">
        <v>114</v>
      </c>
      <c r="AB1302" s="72" t="s">
        <v>114</v>
      </c>
    </row>
    <row r="1303" spans="1:28">
      <c r="A1303" s="30">
        <v>201819</v>
      </c>
      <c r="B1303" s="30" t="s">
        <v>19</v>
      </c>
      <c r="C1303" s="30" t="s">
        <v>356</v>
      </c>
      <c r="D1303" s="30" t="s">
        <v>20</v>
      </c>
      <c r="E1303" s="30" t="s">
        <v>21</v>
      </c>
      <c r="F1303" s="30" t="s">
        <v>22</v>
      </c>
      <c r="G1303" s="30" t="s">
        <v>83</v>
      </c>
      <c r="H1303" s="30" t="s">
        <v>384</v>
      </c>
      <c r="I1303" s="30" t="s">
        <v>390</v>
      </c>
      <c r="J1303" s="7" t="s">
        <v>109</v>
      </c>
      <c r="K1303" s="7" t="s">
        <v>109</v>
      </c>
      <c r="L1303" s="30" t="s">
        <v>39</v>
      </c>
      <c r="M1303" s="30" t="s">
        <v>342</v>
      </c>
      <c r="N1303" s="72">
        <v>12</v>
      </c>
      <c r="O1303" s="72">
        <v>12</v>
      </c>
      <c r="P1303" s="72">
        <v>7</v>
      </c>
      <c r="Q1303" s="72">
        <v>3</v>
      </c>
      <c r="R1303" s="72" t="s">
        <v>114</v>
      </c>
      <c r="S1303" s="72" t="s">
        <v>114</v>
      </c>
      <c r="T1303" s="72" t="s">
        <v>114</v>
      </c>
      <c r="U1303" s="72" t="s">
        <v>114</v>
      </c>
      <c r="V1303" s="72">
        <v>100</v>
      </c>
      <c r="W1303" s="72">
        <v>58</v>
      </c>
      <c r="X1303" s="72">
        <v>25</v>
      </c>
      <c r="Y1303" s="72" t="s">
        <v>114</v>
      </c>
      <c r="Z1303" s="72" t="s">
        <v>114</v>
      </c>
      <c r="AA1303" s="72" t="s">
        <v>114</v>
      </c>
      <c r="AB1303" s="72" t="s">
        <v>114</v>
      </c>
    </row>
    <row r="1304" spans="1:28">
      <c r="A1304" s="30">
        <v>201819</v>
      </c>
      <c r="B1304" s="30" t="s">
        <v>19</v>
      </c>
      <c r="C1304" s="30" t="s">
        <v>356</v>
      </c>
      <c r="D1304" s="30" t="s">
        <v>20</v>
      </c>
      <c r="E1304" s="30" t="s">
        <v>21</v>
      </c>
      <c r="F1304" s="30" t="s">
        <v>22</v>
      </c>
      <c r="G1304" s="30" t="s">
        <v>109</v>
      </c>
      <c r="H1304" s="30" t="s">
        <v>384</v>
      </c>
      <c r="I1304" s="30" t="s">
        <v>390</v>
      </c>
      <c r="J1304" s="7" t="s">
        <v>109</v>
      </c>
      <c r="K1304" s="7" t="s">
        <v>109</v>
      </c>
      <c r="L1304" s="30" t="s">
        <v>39</v>
      </c>
      <c r="M1304" s="30" t="s">
        <v>342</v>
      </c>
      <c r="N1304" s="72">
        <v>40</v>
      </c>
      <c r="O1304" s="72">
        <v>40</v>
      </c>
      <c r="P1304" s="72">
        <v>18</v>
      </c>
      <c r="Q1304" s="72">
        <v>9</v>
      </c>
      <c r="R1304" s="72" t="s">
        <v>114</v>
      </c>
      <c r="S1304" s="72" t="s">
        <v>114</v>
      </c>
      <c r="T1304" s="72" t="s">
        <v>114</v>
      </c>
      <c r="U1304" s="72" t="s">
        <v>114</v>
      </c>
      <c r="V1304" s="72">
        <v>100</v>
      </c>
      <c r="W1304" s="72">
        <v>45</v>
      </c>
      <c r="X1304" s="72">
        <v>23</v>
      </c>
      <c r="Y1304" s="72" t="s">
        <v>114</v>
      </c>
      <c r="Z1304" s="72" t="s">
        <v>114</v>
      </c>
      <c r="AA1304" s="72" t="s">
        <v>114</v>
      </c>
      <c r="AB1304" s="72" t="s">
        <v>114</v>
      </c>
    </row>
    <row r="1305" spans="1:28">
      <c r="A1305" s="30">
        <v>201819</v>
      </c>
      <c r="B1305" s="30" t="s">
        <v>19</v>
      </c>
      <c r="C1305" s="30" t="s">
        <v>356</v>
      </c>
      <c r="D1305" s="30" t="s">
        <v>20</v>
      </c>
      <c r="E1305" s="30" t="s">
        <v>21</v>
      </c>
      <c r="F1305" s="30" t="s">
        <v>22</v>
      </c>
      <c r="G1305" s="30" t="s">
        <v>81</v>
      </c>
      <c r="H1305" s="30" t="s">
        <v>384</v>
      </c>
      <c r="I1305" s="30" t="s">
        <v>387</v>
      </c>
      <c r="J1305" s="7" t="s">
        <v>109</v>
      </c>
      <c r="K1305" s="7" t="s">
        <v>109</v>
      </c>
      <c r="L1305" s="30" t="s">
        <v>39</v>
      </c>
      <c r="M1305" s="30" t="s">
        <v>342</v>
      </c>
      <c r="N1305" s="72">
        <v>52789</v>
      </c>
      <c r="O1305" s="72">
        <v>50334</v>
      </c>
      <c r="P1305" s="72">
        <v>29777</v>
      </c>
      <c r="Q1305" s="72">
        <v>19728</v>
      </c>
      <c r="R1305" s="72" t="s">
        <v>114</v>
      </c>
      <c r="S1305" s="72" t="s">
        <v>114</v>
      </c>
      <c r="T1305" s="72" t="s">
        <v>114</v>
      </c>
      <c r="U1305" s="72" t="s">
        <v>114</v>
      </c>
      <c r="V1305" s="72">
        <v>95</v>
      </c>
      <c r="W1305" s="72">
        <v>56</v>
      </c>
      <c r="X1305" s="72">
        <v>37</v>
      </c>
      <c r="Y1305" s="72" t="s">
        <v>114</v>
      </c>
      <c r="Z1305" s="72" t="s">
        <v>114</v>
      </c>
      <c r="AA1305" s="72" t="s">
        <v>114</v>
      </c>
      <c r="AB1305" s="72" t="s">
        <v>114</v>
      </c>
    </row>
    <row r="1306" spans="1:28">
      <c r="A1306" s="30">
        <v>201819</v>
      </c>
      <c r="B1306" s="30" t="s">
        <v>19</v>
      </c>
      <c r="C1306" s="30" t="s">
        <v>356</v>
      </c>
      <c r="D1306" s="30" t="s">
        <v>20</v>
      </c>
      <c r="E1306" s="30" t="s">
        <v>21</v>
      </c>
      <c r="F1306" s="30" t="s">
        <v>22</v>
      </c>
      <c r="G1306" s="30" t="s">
        <v>83</v>
      </c>
      <c r="H1306" s="30" t="s">
        <v>384</v>
      </c>
      <c r="I1306" s="30" t="s">
        <v>387</v>
      </c>
      <c r="J1306" s="7" t="s">
        <v>109</v>
      </c>
      <c r="K1306" s="7" t="s">
        <v>109</v>
      </c>
      <c r="L1306" s="30" t="s">
        <v>39</v>
      </c>
      <c r="M1306" s="30" t="s">
        <v>342</v>
      </c>
      <c r="N1306" s="72">
        <v>49347</v>
      </c>
      <c r="O1306" s="72">
        <v>48309</v>
      </c>
      <c r="P1306" s="72">
        <v>35535</v>
      </c>
      <c r="Q1306" s="72">
        <v>26456</v>
      </c>
      <c r="R1306" s="72" t="s">
        <v>114</v>
      </c>
      <c r="S1306" s="72" t="s">
        <v>114</v>
      </c>
      <c r="T1306" s="72" t="s">
        <v>114</v>
      </c>
      <c r="U1306" s="72" t="s">
        <v>114</v>
      </c>
      <c r="V1306" s="72">
        <v>98</v>
      </c>
      <c r="W1306" s="72">
        <v>72</v>
      </c>
      <c r="X1306" s="72">
        <v>54</v>
      </c>
      <c r="Y1306" s="72" t="s">
        <v>114</v>
      </c>
      <c r="Z1306" s="72" t="s">
        <v>114</v>
      </c>
      <c r="AA1306" s="72" t="s">
        <v>114</v>
      </c>
      <c r="AB1306" s="72" t="s">
        <v>114</v>
      </c>
    </row>
    <row r="1307" spans="1:28">
      <c r="A1307" s="30">
        <v>201819</v>
      </c>
      <c r="B1307" s="30" t="s">
        <v>19</v>
      </c>
      <c r="C1307" s="30" t="s">
        <v>356</v>
      </c>
      <c r="D1307" s="30" t="s">
        <v>20</v>
      </c>
      <c r="E1307" s="30" t="s">
        <v>21</v>
      </c>
      <c r="F1307" s="30" t="s">
        <v>22</v>
      </c>
      <c r="G1307" s="30" t="s">
        <v>109</v>
      </c>
      <c r="H1307" s="30" t="s">
        <v>384</v>
      </c>
      <c r="I1307" s="30" t="s">
        <v>387</v>
      </c>
      <c r="J1307" s="7" t="s">
        <v>109</v>
      </c>
      <c r="K1307" s="7" t="s">
        <v>109</v>
      </c>
      <c r="L1307" s="30" t="s">
        <v>39</v>
      </c>
      <c r="M1307" s="30" t="s">
        <v>342</v>
      </c>
      <c r="N1307" s="72">
        <v>102136</v>
      </c>
      <c r="O1307" s="72">
        <v>98643</v>
      </c>
      <c r="P1307" s="72">
        <v>65312</v>
      </c>
      <c r="Q1307" s="72">
        <v>46184</v>
      </c>
      <c r="R1307" s="72" t="s">
        <v>114</v>
      </c>
      <c r="S1307" s="72" t="s">
        <v>114</v>
      </c>
      <c r="T1307" s="72" t="s">
        <v>114</v>
      </c>
      <c r="U1307" s="72" t="s">
        <v>114</v>
      </c>
      <c r="V1307" s="72">
        <v>97</v>
      </c>
      <c r="W1307" s="72">
        <v>64</v>
      </c>
      <c r="X1307" s="72">
        <v>45</v>
      </c>
      <c r="Y1307" s="72" t="s">
        <v>114</v>
      </c>
      <c r="Z1307" s="72" t="s">
        <v>114</v>
      </c>
      <c r="AA1307" s="72" t="s">
        <v>114</v>
      </c>
      <c r="AB1307" s="72" t="s">
        <v>114</v>
      </c>
    </row>
    <row r="1308" spans="1:28">
      <c r="A1308" s="30">
        <v>201819</v>
      </c>
      <c r="B1308" s="30" t="s">
        <v>19</v>
      </c>
      <c r="C1308" s="30" t="s">
        <v>356</v>
      </c>
      <c r="D1308" s="30" t="s">
        <v>20</v>
      </c>
      <c r="E1308" s="30" t="s">
        <v>21</v>
      </c>
      <c r="F1308" s="30" t="s">
        <v>22</v>
      </c>
      <c r="G1308" s="30" t="s">
        <v>81</v>
      </c>
      <c r="H1308" s="30" t="s">
        <v>384</v>
      </c>
      <c r="I1308" s="30" t="s">
        <v>388</v>
      </c>
      <c r="J1308" s="7" t="s">
        <v>109</v>
      </c>
      <c r="K1308" s="7" t="s">
        <v>109</v>
      </c>
      <c r="L1308" s="30" t="s">
        <v>39</v>
      </c>
      <c r="M1308" s="30" t="s">
        <v>342</v>
      </c>
      <c r="N1308" s="72">
        <v>710</v>
      </c>
      <c r="O1308" s="72">
        <v>665</v>
      </c>
      <c r="P1308" s="72">
        <v>317</v>
      </c>
      <c r="Q1308" s="72">
        <v>182</v>
      </c>
      <c r="R1308" s="72" t="s">
        <v>114</v>
      </c>
      <c r="S1308" s="72" t="s">
        <v>114</v>
      </c>
      <c r="T1308" s="72" t="s">
        <v>114</v>
      </c>
      <c r="U1308" s="72" t="s">
        <v>114</v>
      </c>
      <c r="V1308" s="72">
        <v>94</v>
      </c>
      <c r="W1308" s="72">
        <v>45</v>
      </c>
      <c r="X1308" s="72">
        <v>26</v>
      </c>
      <c r="Y1308" s="72" t="s">
        <v>114</v>
      </c>
      <c r="Z1308" s="72" t="s">
        <v>114</v>
      </c>
      <c r="AA1308" s="72" t="s">
        <v>114</v>
      </c>
      <c r="AB1308" s="72" t="s">
        <v>114</v>
      </c>
    </row>
    <row r="1309" spans="1:28">
      <c r="A1309" s="30">
        <v>201819</v>
      </c>
      <c r="B1309" s="30" t="s">
        <v>19</v>
      </c>
      <c r="C1309" s="30" t="s">
        <v>356</v>
      </c>
      <c r="D1309" s="30" t="s">
        <v>20</v>
      </c>
      <c r="E1309" s="30" t="s">
        <v>21</v>
      </c>
      <c r="F1309" s="30" t="s">
        <v>22</v>
      </c>
      <c r="G1309" s="30" t="s">
        <v>83</v>
      </c>
      <c r="H1309" s="30" t="s">
        <v>384</v>
      </c>
      <c r="I1309" s="30" t="s">
        <v>388</v>
      </c>
      <c r="J1309" s="7" t="s">
        <v>109</v>
      </c>
      <c r="K1309" s="7" t="s">
        <v>109</v>
      </c>
      <c r="L1309" s="30" t="s">
        <v>39</v>
      </c>
      <c r="M1309" s="30" t="s">
        <v>342</v>
      </c>
      <c r="N1309" s="72">
        <v>458</v>
      </c>
      <c r="O1309" s="72">
        <v>433</v>
      </c>
      <c r="P1309" s="72">
        <v>265</v>
      </c>
      <c r="Q1309" s="72">
        <v>183</v>
      </c>
      <c r="R1309" s="72" t="s">
        <v>114</v>
      </c>
      <c r="S1309" s="72" t="s">
        <v>114</v>
      </c>
      <c r="T1309" s="72" t="s">
        <v>114</v>
      </c>
      <c r="U1309" s="72" t="s">
        <v>114</v>
      </c>
      <c r="V1309" s="72">
        <v>95</v>
      </c>
      <c r="W1309" s="72">
        <v>58</v>
      </c>
      <c r="X1309" s="72">
        <v>40</v>
      </c>
      <c r="Y1309" s="72" t="s">
        <v>114</v>
      </c>
      <c r="Z1309" s="72" t="s">
        <v>114</v>
      </c>
      <c r="AA1309" s="72" t="s">
        <v>114</v>
      </c>
      <c r="AB1309" s="72" t="s">
        <v>114</v>
      </c>
    </row>
    <row r="1310" spans="1:28">
      <c r="A1310" s="30">
        <v>201819</v>
      </c>
      <c r="B1310" s="30" t="s">
        <v>19</v>
      </c>
      <c r="C1310" s="30" t="s">
        <v>356</v>
      </c>
      <c r="D1310" s="30" t="s">
        <v>20</v>
      </c>
      <c r="E1310" s="30" t="s">
        <v>21</v>
      </c>
      <c r="F1310" s="30" t="s">
        <v>22</v>
      </c>
      <c r="G1310" s="30" t="s">
        <v>109</v>
      </c>
      <c r="H1310" s="30" t="s">
        <v>384</v>
      </c>
      <c r="I1310" s="30" t="s">
        <v>388</v>
      </c>
      <c r="J1310" s="7" t="s">
        <v>109</v>
      </c>
      <c r="K1310" s="7" t="s">
        <v>109</v>
      </c>
      <c r="L1310" s="30" t="s">
        <v>39</v>
      </c>
      <c r="M1310" s="30" t="s">
        <v>342</v>
      </c>
      <c r="N1310" s="72">
        <v>1168</v>
      </c>
      <c r="O1310" s="72">
        <v>1098</v>
      </c>
      <c r="P1310" s="72">
        <v>582</v>
      </c>
      <c r="Q1310" s="72">
        <v>365</v>
      </c>
      <c r="R1310" s="72" t="s">
        <v>114</v>
      </c>
      <c r="S1310" s="72" t="s">
        <v>114</v>
      </c>
      <c r="T1310" s="72" t="s">
        <v>114</v>
      </c>
      <c r="U1310" s="72" t="s">
        <v>114</v>
      </c>
      <c r="V1310" s="72">
        <v>94</v>
      </c>
      <c r="W1310" s="72">
        <v>50</v>
      </c>
      <c r="X1310" s="72">
        <v>31</v>
      </c>
      <c r="Y1310" s="72" t="s">
        <v>114</v>
      </c>
      <c r="Z1310" s="72" t="s">
        <v>114</v>
      </c>
      <c r="AA1310" s="72" t="s">
        <v>114</v>
      </c>
      <c r="AB1310" s="72" t="s">
        <v>114</v>
      </c>
    </row>
    <row r="1311" spans="1:28">
      <c r="A1311" s="30">
        <v>201819</v>
      </c>
      <c r="B1311" s="30" t="s">
        <v>19</v>
      </c>
      <c r="C1311" s="30" t="s">
        <v>356</v>
      </c>
      <c r="D1311" s="30" t="s">
        <v>20</v>
      </c>
      <c r="E1311" s="30" t="s">
        <v>21</v>
      </c>
      <c r="F1311" s="30" t="s">
        <v>22</v>
      </c>
      <c r="G1311" s="30" t="s">
        <v>81</v>
      </c>
      <c r="H1311" s="30" t="s">
        <v>384</v>
      </c>
      <c r="I1311" s="30" t="s">
        <v>392</v>
      </c>
      <c r="J1311" s="7" t="s">
        <v>109</v>
      </c>
      <c r="K1311" s="7" t="s">
        <v>109</v>
      </c>
      <c r="L1311" s="30" t="s">
        <v>39</v>
      </c>
      <c r="M1311" s="30" t="s">
        <v>342</v>
      </c>
      <c r="N1311" s="72">
        <v>2524</v>
      </c>
      <c r="O1311" s="72">
        <v>2434</v>
      </c>
      <c r="P1311" s="72">
        <v>1266</v>
      </c>
      <c r="Q1311" s="72">
        <v>747</v>
      </c>
      <c r="R1311" s="72" t="s">
        <v>114</v>
      </c>
      <c r="S1311" s="72" t="s">
        <v>114</v>
      </c>
      <c r="T1311" s="72" t="s">
        <v>114</v>
      </c>
      <c r="U1311" s="72" t="s">
        <v>114</v>
      </c>
      <c r="V1311" s="72">
        <v>96</v>
      </c>
      <c r="W1311" s="72">
        <v>50</v>
      </c>
      <c r="X1311" s="72">
        <v>30</v>
      </c>
      <c r="Y1311" s="72" t="s">
        <v>114</v>
      </c>
      <c r="Z1311" s="72" t="s">
        <v>114</v>
      </c>
      <c r="AA1311" s="72" t="s">
        <v>114</v>
      </c>
      <c r="AB1311" s="72" t="s">
        <v>114</v>
      </c>
    </row>
    <row r="1312" spans="1:28">
      <c r="A1312" s="30">
        <v>201819</v>
      </c>
      <c r="B1312" s="30" t="s">
        <v>19</v>
      </c>
      <c r="C1312" s="30" t="s">
        <v>356</v>
      </c>
      <c r="D1312" s="30" t="s">
        <v>20</v>
      </c>
      <c r="E1312" s="30" t="s">
        <v>21</v>
      </c>
      <c r="F1312" s="30" t="s">
        <v>22</v>
      </c>
      <c r="G1312" s="30" t="s">
        <v>83</v>
      </c>
      <c r="H1312" s="30" t="s">
        <v>384</v>
      </c>
      <c r="I1312" s="30" t="s">
        <v>392</v>
      </c>
      <c r="J1312" s="7" t="s">
        <v>109</v>
      </c>
      <c r="K1312" s="7" t="s">
        <v>109</v>
      </c>
      <c r="L1312" s="30" t="s">
        <v>39</v>
      </c>
      <c r="M1312" s="30" t="s">
        <v>342</v>
      </c>
      <c r="N1312" s="72">
        <v>1009</v>
      </c>
      <c r="O1312" s="72">
        <v>991</v>
      </c>
      <c r="P1312" s="72">
        <v>710</v>
      </c>
      <c r="Q1312" s="72">
        <v>486</v>
      </c>
      <c r="R1312" s="72" t="s">
        <v>114</v>
      </c>
      <c r="S1312" s="72" t="s">
        <v>114</v>
      </c>
      <c r="T1312" s="72" t="s">
        <v>114</v>
      </c>
      <c r="U1312" s="72" t="s">
        <v>114</v>
      </c>
      <c r="V1312" s="72">
        <v>98</v>
      </c>
      <c r="W1312" s="72">
        <v>70</v>
      </c>
      <c r="X1312" s="72">
        <v>48</v>
      </c>
      <c r="Y1312" s="72" t="s">
        <v>114</v>
      </c>
      <c r="Z1312" s="72" t="s">
        <v>114</v>
      </c>
      <c r="AA1312" s="72" t="s">
        <v>114</v>
      </c>
      <c r="AB1312" s="72" t="s">
        <v>114</v>
      </c>
    </row>
    <row r="1313" spans="1:28">
      <c r="A1313" s="30">
        <v>201819</v>
      </c>
      <c r="B1313" s="30" t="s">
        <v>19</v>
      </c>
      <c r="C1313" s="30" t="s">
        <v>356</v>
      </c>
      <c r="D1313" s="30" t="s">
        <v>20</v>
      </c>
      <c r="E1313" s="30" t="s">
        <v>21</v>
      </c>
      <c r="F1313" s="30" t="s">
        <v>22</v>
      </c>
      <c r="G1313" s="30" t="s">
        <v>109</v>
      </c>
      <c r="H1313" s="30" t="s">
        <v>384</v>
      </c>
      <c r="I1313" s="30" t="s">
        <v>392</v>
      </c>
      <c r="J1313" s="7" t="s">
        <v>109</v>
      </c>
      <c r="K1313" s="7" t="s">
        <v>109</v>
      </c>
      <c r="L1313" s="30" t="s">
        <v>39</v>
      </c>
      <c r="M1313" s="30" t="s">
        <v>342</v>
      </c>
      <c r="N1313" s="72">
        <v>3533</v>
      </c>
      <c r="O1313" s="72">
        <v>3425</v>
      </c>
      <c r="P1313" s="72">
        <v>1976</v>
      </c>
      <c r="Q1313" s="72">
        <v>1233</v>
      </c>
      <c r="R1313" s="72" t="s">
        <v>114</v>
      </c>
      <c r="S1313" s="72" t="s">
        <v>114</v>
      </c>
      <c r="T1313" s="72" t="s">
        <v>114</v>
      </c>
      <c r="U1313" s="72" t="s">
        <v>114</v>
      </c>
      <c r="V1313" s="72">
        <v>97</v>
      </c>
      <c r="W1313" s="72">
        <v>56</v>
      </c>
      <c r="X1313" s="72">
        <v>35</v>
      </c>
      <c r="Y1313" s="72" t="s">
        <v>114</v>
      </c>
      <c r="Z1313" s="72" t="s">
        <v>114</v>
      </c>
      <c r="AA1313" s="72" t="s">
        <v>114</v>
      </c>
      <c r="AB1313" s="72" t="s">
        <v>114</v>
      </c>
    </row>
    <row r="1314" spans="1:28">
      <c r="A1314" s="30">
        <v>201819</v>
      </c>
      <c r="B1314" s="30" t="s">
        <v>19</v>
      </c>
      <c r="C1314" s="30" t="s">
        <v>356</v>
      </c>
      <c r="D1314" s="30" t="s">
        <v>20</v>
      </c>
      <c r="E1314" s="30" t="s">
        <v>21</v>
      </c>
      <c r="F1314" s="30" t="s">
        <v>22</v>
      </c>
      <c r="G1314" s="30" t="s">
        <v>81</v>
      </c>
      <c r="H1314" s="30" t="s">
        <v>384</v>
      </c>
      <c r="I1314" s="30" t="s">
        <v>385</v>
      </c>
      <c r="J1314" s="7" t="s">
        <v>109</v>
      </c>
      <c r="K1314" s="7" t="s">
        <v>109</v>
      </c>
      <c r="L1314" s="30" t="s">
        <v>346</v>
      </c>
      <c r="M1314" s="30" t="s">
        <v>342</v>
      </c>
      <c r="N1314" s="72">
        <v>133587</v>
      </c>
      <c r="O1314" s="72">
        <v>130430</v>
      </c>
      <c r="P1314" s="72">
        <v>84509</v>
      </c>
      <c r="Q1314" s="72">
        <v>57674</v>
      </c>
      <c r="R1314" s="72" t="s">
        <v>114</v>
      </c>
      <c r="S1314" s="72" t="s">
        <v>114</v>
      </c>
      <c r="T1314" s="72" t="s">
        <v>114</v>
      </c>
      <c r="U1314" s="72" t="s">
        <v>114</v>
      </c>
      <c r="V1314" s="72">
        <v>98</v>
      </c>
      <c r="W1314" s="72">
        <v>63</v>
      </c>
      <c r="X1314" s="72">
        <v>43</v>
      </c>
      <c r="Y1314" s="72" t="s">
        <v>114</v>
      </c>
      <c r="Z1314" s="72" t="s">
        <v>114</v>
      </c>
      <c r="AA1314" s="72" t="s">
        <v>114</v>
      </c>
      <c r="AB1314" s="72" t="s">
        <v>114</v>
      </c>
    </row>
    <row r="1315" spans="1:28">
      <c r="A1315" s="30">
        <v>201819</v>
      </c>
      <c r="B1315" s="30" t="s">
        <v>19</v>
      </c>
      <c r="C1315" s="30" t="s">
        <v>356</v>
      </c>
      <c r="D1315" s="30" t="s">
        <v>20</v>
      </c>
      <c r="E1315" s="30" t="s">
        <v>21</v>
      </c>
      <c r="F1315" s="30" t="s">
        <v>22</v>
      </c>
      <c r="G1315" s="30" t="s">
        <v>83</v>
      </c>
      <c r="H1315" s="30" t="s">
        <v>384</v>
      </c>
      <c r="I1315" s="30" t="s">
        <v>385</v>
      </c>
      <c r="J1315" s="7" t="s">
        <v>109</v>
      </c>
      <c r="K1315" s="7" t="s">
        <v>109</v>
      </c>
      <c r="L1315" s="30" t="s">
        <v>346</v>
      </c>
      <c r="M1315" s="30" t="s">
        <v>342</v>
      </c>
      <c r="N1315" s="72">
        <v>134539</v>
      </c>
      <c r="O1315" s="72">
        <v>132055</v>
      </c>
      <c r="P1315" s="72">
        <v>92758</v>
      </c>
      <c r="Q1315" s="72">
        <v>65082</v>
      </c>
      <c r="R1315" s="72" t="s">
        <v>114</v>
      </c>
      <c r="S1315" s="72" t="s">
        <v>114</v>
      </c>
      <c r="T1315" s="72" t="s">
        <v>114</v>
      </c>
      <c r="U1315" s="72" t="s">
        <v>114</v>
      </c>
      <c r="V1315" s="72">
        <v>98</v>
      </c>
      <c r="W1315" s="72">
        <v>69</v>
      </c>
      <c r="X1315" s="72">
        <v>48</v>
      </c>
      <c r="Y1315" s="72" t="s">
        <v>114</v>
      </c>
      <c r="Z1315" s="72" t="s">
        <v>114</v>
      </c>
      <c r="AA1315" s="72" t="s">
        <v>114</v>
      </c>
      <c r="AB1315" s="72" t="s">
        <v>114</v>
      </c>
    </row>
    <row r="1316" spans="1:28">
      <c r="A1316" s="30">
        <v>201819</v>
      </c>
      <c r="B1316" s="30" t="s">
        <v>19</v>
      </c>
      <c r="C1316" s="30" t="s">
        <v>356</v>
      </c>
      <c r="D1316" s="30" t="s">
        <v>20</v>
      </c>
      <c r="E1316" s="30" t="s">
        <v>21</v>
      </c>
      <c r="F1316" s="30" t="s">
        <v>22</v>
      </c>
      <c r="G1316" s="30" t="s">
        <v>109</v>
      </c>
      <c r="H1316" s="30" t="s">
        <v>384</v>
      </c>
      <c r="I1316" s="30" t="s">
        <v>385</v>
      </c>
      <c r="J1316" s="7" t="s">
        <v>109</v>
      </c>
      <c r="K1316" s="7" t="s">
        <v>109</v>
      </c>
      <c r="L1316" s="30" t="s">
        <v>346</v>
      </c>
      <c r="M1316" s="30" t="s">
        <v>342</v>
      </c>
      <c r="N1316" s="72">
        <v>268126</v>
      </c>
      <c r="O1316" s="72">
        <v>262485</v>
      </c>
      <c r="P1316" s="72">
        <v>177267</v>
      </c>
      <c r="Q1316" s="72">
        <v>122756</v>
      </c>
      <c r="R1316" s="72" t="s">
        <v>114</v>
      </c>
      <c r="S1316" s="72" t="s">
        <v>114</v>
      </c>
      <c r="T1316" s="72" t="s">
        <v>114</v>
      </c>
      <c r="U1316" s="72" t="s">
        <v>114</v>
      </c>
      <c r="V1316" s="72">
        <v>98</v>
      </c>
      <c r="W1316" s="72">
        <v>66</v>
      </c>
      <c r="X1316" s="72">
        <v>46</v>
      </c>
      <c r="Y1316" s="72" t="s">
        <v>114</v>
      </c>
      <c r="Z1316" s="72" t="s">
        <v>114</v>
      </c>
      <c r="AA1316" s="72" t="s">
        <v>114</v>
      </c>
      <c r="AB1316" s="72" t="s">
        <v>114</v>
      </c>
    </row>
    <row r="1317" spans="1:28">
      <c r="A1317" s="30">
        <v>201819</v>
      </c>
      <c r="B1317" s="30" t="s">
        <v>19</v>
      </c>
      <c r="C1317" s="30" t="s">
        <v>356</v>
      </c>
      <c r="D1317" s="30" t="s">
        <v>20</v>
      </c>
      <c r="E1317" s="30" t="s">
        <v>21</v>
      </c>
      <c r="F1317" s="30" t="s">
        <v>22</v>
      </c>
      <c r="G1317" s="30" t="s">
        <v>81</v>
      </c>
      <c r="H1317" s="30" t="s">
        <v>384</v>
      </c>
      <c r="I1317" s="30" t="s">
        <v>393</v>
      </c>
      <c r="J1317" s="7" t="s">
        <v>109</v>
      </c>
      <c r="K1317" s="7" t="s">
        <v>109</v>
      </c>
      <c r="L1317" s="30" t="s">
        <v>346</v>
      </c>
      <c r="M1317" s="30" t="s">
        <v>342</v>
      </c>
      <c r="N1317" s="72">
        <v>238</v>
      </c>
      <c r="O1317" s="72">
        <v>200</v>
      </c>
      <c r="P1317" s="72">
        <v>49</v>
      </c>
      <c r="Q1317" s="72">
        <v>14</v>
      </c>
      <c r="R1317" s="72" t="s">
        <v>114</v>
      </c>
      <c r="S1317" s="72" t="s">
        <v>114</v>
      </c>
      <c r="T1317" s="72" t="s">
        <v>114</v>
      </c>
      <c r="U1317" s="72" t="s">
        <v>114</v>
      </c>
      <c r="V1317" s="72">
        <v>84</v>
      </c>
      <c r="W1317" s="72">
        <v>21</v>
      </c>
      <c r="X1317" s="72">
        <v>6</v>
      </c>
      <c r="Y1317" s="72" t="s">
        <v>114</v>
      </c>
      <c r="Z1317" s="72" t="s">
        <v>114</v>
      </c>
      <c r="AA1317" s="72" t="s">
        <v>114</v>
      </c>
      <c r="AB1317" s="72" t="s">
        <v>114</v>
      </c>
    </row>
    <row r="1318" spans="1:28">
      <c r="A1318" s="30">
        <v>201819</v>
      </c>
      <c r="B1318" s="30" t="s">
        <v>19</v>
      </c>
      <c r="C1318" s="30" t="s">
        <v>356</v>
      </c>
      <c r="D1318" s="30" t="s">
        <v>20</v>
      </c>
      <c r="E1318" s="30" t="s">
        <v>21</v>
      </c>
      <c r="F1318" s="30" t="s">
        <v>22</v>
      </c>
      <c r="G1318" s="30" t="s">
        <v>83</v>
      </c>
      <c r="H1318" s="30" t="s">
        <v>384</v>
      </c>
      <c r="I1318" s="30" t="s">
        <v>393</v>
      </c>
      <c r="J1318" s="7" t="s">
        <v>109</v>
      </c>
      <c r="K1318" s="7" t="s">
        <v>109</v>
      </c>
      <c r="L1318" s="30" t="s">
        <v>346</v>
      </c>
      <c r="M1318" s="30" t="s">
        <v>342</v>
      </c>
      <c r="N1318" s="72">
        <v>328</v>
      </c>
      <c r="O1318" s="72">
        <v>306</v>
      </c>
      <c r="P1318" s="72">
        <v>63</v>
      </c>
      <c r="Q1318" s="72">
        <v>23</v>
      </c>
      <c r="R1318" s="72" t="s">
        <v>114</v>
      </c>
      <c r="S1318" s="72" t="s">
        <v>114</v>
      </c>
      <c r="T1318" s="72" t="s">
        <v>114</v>
      </c>
      <c r="U1318" s="72" t="s">
        <v>114</v>
      </c>
      <c r="V1318" s="72">
        <v>93</v>
      </c>
      <c r="W1318" s="72">
        <v>19</v>
      </c>
      <c r="X1318" s="72">
        <v>7</v>
      </c>
      <c r="Y1318" s="72" t="s">
        <v>114</v>
      </c>
      <c r="Z1318" s="72" t="s">
        <v>114</v>
      </c>
      <c r="AA1318" s="72" t="s">
        <v>114</v>
      </c>
      <c r="AB1318" s="72" t="s">
        <v>114</v>
      </c>
    </row>
    <row r="1319" spans="1:28">
      <c r="A1319" s="30">
        <v>201819</v>
      </c>
      <c r="B1319" s="30" t="s">
        <v>19</v>
      </c>
      <c r="C1319" s="30" t="s">
        <v>356</v>
      </c>
      <c r="D1319" s="30" t="s">
        <v>20</v>
      </c>
      <c r="E1319" s="30" t="s">
        <v>21</v>
      </c>
      <c r="F1319" s="30" t="s">
        <v>22</v>
      </c>
      <c r="G1319" s="30" t="s">
        <v>109</v>
      </c>
      <c r="H1319" s="30" t="s">
        <v>384</v>
      </c>
      <c r="I1319" s="30" t="s">
        <v>393</v>
      </c>
      <c r="J1319" s="7" t="s">
        <v>109</v>
      </c>
      <c r="K1319" s="7" t="s">
        <v>109</v>
      </c>
      <c r="L1319" s="30" t="s">
        <v>346</v>
      </c>
      <c r="M1319" s="30" t="s">
        <v>342</v>
      </c>
      <c r="N1319" s="72">
        <v>566</v>
      </c>
      <c r="O1319" s="72">
        <v>506</v>
      </c>
      <c r="P1319" s="72">
        <v>112</v>
      </c>
      <c r="Q1319" s="72">
        <v>37</v>
      </c>
      <c r="R1319" s="72" t="s">
        <v>114</v>
      </c>
      <c r="S1319" s="72" t="s">
        <v>114</v>
      </c>
      <c r="T1319" s="72" t="s">
        <v>114</v>
      </c>
      <c r="U1319" s="72" t="s">
        <v>114</v>
      </c>
      <c r="V1319" s="72">
        <v>89</v>
      </c>
      <c r="W1319" s="72">
        <v>20</v>
      </c>
      <c r="X1319" s="72">
        <v>7</v>
      </c>
      <c r="Y1319" s="72" t="s">
        <v>114</v>
      </c>
      <c r="Z1319" s="72" t="s">
        <v>114</v>
      </c>
      <c r="AA1319" s="72" t="s">
        <v>114</v>
      </c>
      <c r="AB1319" s="72" t="s">
        <v>114</v>
      </c>
    </row>
    <row r="1320" spans="1:28">
      <c r="A1320" s="30">
        <v>201819</v>
      </c>
      <c r="B1320" s="30" t="s">
        <v>19</v>
      </c>
      <c r="C1320" s="30" t="s">
        <v>356</v>
      </c>
      <c r="D1320" s="30" t="s">
        <v>20</v>
      </c>
      <c r="E1320" s="30" t="s">
        <v>21</v>
      </c>
      <c r="F1320" s="30" t="s">
        <v>22</v>
      </c>
      <c r="G1320" s="30" t="s">
        <v>81</v>
      </c>
      <c r="H1320" s="30" t="s">
        <v>384</v>
      </c>
      <c r="I1320" s="30" t="s">
        <v>389</v>
      </c>
      <c r="J1320" s="7" t="s">
        <v>109</v>
      </c>
      <c r="K1320" s="7" t="s">
        <v>109</v>
      </c>
      <c r="L1320" s="30" t="s">
        <v>346</v>
      </c>
      <c r="M1320" s="30" t="s">
        <v>342</v>
      </c>
      <c r="N1320" s="72">
        <v>4805</v>
      </c>
      <c r="O1320" s="72">
        <v>4663</v>
      </c>
      <c r="P1320" s="72">
        <v>3001</v>
      </c>
      <c r="Q1320" s="72">
        <v>1996</v>
      </c>
      <c r="R1320" s="72" t="s">
        <v>114</v>
      </c>
      <c r="S1320" s="72" t="s">
        <v>114</v>
      </c>
      <c r="T1320" s="72" t="s">
        <v>114</v>
      </c>
      <c r="U1320" s="72" t="s">
        <v>114</v>
      </c>
      <c r="V1320" s="72">
        <v>97</v>
      </c>
      <c r="W1320" s="72">
        <v>62</v>
      </c>
      <c r="X1320" s="72">
        <v>42</v>
      </c>
      <c r="Y1320" s="72" t="s">
        <v>114</v>
      </c>
      <c r="Z1320" s="72" t="s">
        <v>114</v>
      </c>
      <c r="AA1320" s="72" t="s">
        <v>114</v>
      </c>
      <c r="AB1320" s="72" t="s">
        <v>114</v>
      </c>
    </row>
    <row r="1321" spans="1:28">
      <c r="A1321" s="30">
        <v>201819</v>
      </c>
      <c r="B1321" s="30" t="s">
        <v>19</v>
      </c>
      <c r="C1321" s="30" t="s">
        <v>356</v>
      </c>
      <c r="D1321" s="30" t="s">
        <v>20</v>
      </c>
      <c r="E1321" s="30" t="s">
        <v>21</v>
      </c>
      <c r="F1321" s="30" t="s">
        <v>22</v>
      </c>
      <c r="G1321" s="30" t="s">
        <v>83</v>
      </c>
      <c r="H1321" s="30" t="s">
        <v>384</v>
      </c>
      <c r="I1321" s="30" t="s">
        <v>389</v>
      </c>
      <c r="J1321" s="7" t="s">
        <v>109</v>
      </c>
      <c r="K1321" s="7" t="s">
        <v>109</v>
      </c>
      <c r="L1321" s="30" t="s">
        <v>346</v>
      </c>
      <c r="M1321" s="30" t="s">
        <v>342</v>
      </c>
      <c r="N1321" s="72">
        <v>4016</v>
      </c>
      <c r="O1321" s="72">
        <v>3923</v>
      </c>
      <c r="P1321" s="72">
        <v>2685</v>
      </c>
      <c r="Q1321" s="72">
        <v>1826</v>
      </c>
      <c r="R1321" s="72" t="s">
        <v>114</v>
      </c>
      <c r="S1321" s="72" t="s">
        <v>114</v>
      </c>
      <c r="T1321" s="72" t="s">
        <v>114</v>
      </c>
      <c r="U1321" s="72" t="s">
        <v>114</v>
      </c>
      <c r="V1321" s="72">
        <v>98</v>
      </c>
      <c r="W1321" s="72">
        <v>67</v>
      </c>
      <c r="X1321" s="72">
        <v>45</v>
      </c>
      <c r="Y1321" s="72" t="s">
        <v>114</v>
      </c>
      <c r="Z1321" s="72" t="s">
        <v>114</v>
      </c>
      <c r="AA1321" s="72" t="s">
        <v>114</v>
      </c>
      <c r="AB1321" s="72" t="s">
        <v>114</v>
      </c>
    </row>
    <row r="1322" spans="1:28">
      <c r="A1322" s="30">
        <v>201819</v>
      </c>
      <c r="B1322" s="30" t="s">
        <v>19</v>
      </c>
      <c r="C1322" s="30" t="s">
        <v>356</v>
      </c>
      <c r="D1322" s="30" t="s">
        <v>20</v>
      </c>
      <c r="E1322" s="30" t="s">
        <v>21</v>
      </c>
      <c r="F1322" s="30" t="s">
        <v>22</v>
      </c>
      <c r="G1322" s="30" t="s">
        <v>109</v>
      </c>
      <c r="H1322" s="30" t="s">
        <v>384</v>
      </c>
      <c r="I1322" s="30" t="s">
        <v>389</v>
      </c>
      <c r="J1322" s="7" t="s">
        <v>109</v>
      </c>
      <c r="K1322" s="7" t="s">
        <v>109</v>
      </c>
      <c r="L1322" s="30" t="s">
        <v>346</v>
      </c>
      <c r="M1322" s="30" t="s">
        <v>342</v>
      </c>
      <c r="N1322" s="72">
        <v>8821</v>
      </c>
      <c r="O1322" s="72">
        <v>8586</v>
      </c>
      <c r="P1322" s="72">
        <v>5686</v>
      </c>
      <c r="Q1322" s="72">
        <v>3822</v>
      </c>
      <c r="R1322" s="72" t="s">
        <v>114</v>
      </c>
      <c r="S1322" s="72" t="s">
        <v>114</v>
      </c>
      <c r="T1322" s="72" t="s">
        <v>114</v>
      </c>
      <c r="U1322" s="72" t="s">
        <v>114</v>
      </c>
      <c r="V1322" s="72">
        <v>97</v>
      </c>
      <c r="W1322" s="72">
        <v>64</v>
      </c>
      <c r="X1322" s="72">
        <v>43</v>
      </c>
      <c r="Y1322" s="72" t="s">
        <v>114</v>
      </c>
      <c r="Z1322" s="72" t="s">
        <v>114</v>
      </c>
      <c r="AA1322" s="72" t="s">
        <v>114</v>
      </c>
      <c r="AB1322" s="72" t="s">
        <v>114</v>
      </c>
    </row>
    <row r="1323" spans="1:28">
      <c r="A1323" s="30">
        <v>201819</v>
      </c>
      <c r="B1323" s="30" t="s">
        <v>19</v>
      </c>
      <c r="C1323" s="30" t="s">
        <v>356</v>
      </c>
      <c r="D1323" s="30" t="s">
        <v>20</v>
      </c>
      <c r="E1323" s="30" t="s">
        <v>21</v>
      </c>
      <c r="F1323" s="30" t="s">
        <v>22</v>
      </c>
      <c r="G1323" s="30" t="s">
        <v>81</v>
      </c>
      <c r="H1323" s="30" t="s">
        <v>384</v>
      </c>
      <c r="I1323" s="30" t="s">
        <v>386</v>
      </c>
      <c r="J1323" s="7" t="s">
        <v>109</v>
      </c>
      <c r="K1323" s="7" t="s">
        <v>109</v>
      </c>
      <c r="L1323" s="30" t="s">
        <v>346</v>
      </c>
      <c r="M1323" s="30" t="s">
        <v>342</v>
      </c>
      <c r="N1323" s="72">
        <v>4731</v>
      </c>
      <c r="O1323" s="72">
        <v>4626</v>
      </c>
      <c r="P1323" s="72">
        <v>3815</v>
      </c>
      <c r="Q1323" s="72">
        <v>2807</v>
      </c>
      <c r="R1323" s="72" t="s">
        <v>114</v>
      </c>
      <c r="S1323" s="72" t="s">
        <v>114</v>
      </c>
      <c r="T1323" s="72" t="s">
        <v>114</v>
      </c>
      <c r="U1323" s="72" t="s">
        <v>114</v>
      </c>
      <c r="V1323" s="72">
        <v>98</v>
      </c>
      <c r="W1323" s="72">
        <v>81</v>
      </c>
      <c r="X1323" s="72">
        <v>59</v>
      </c>
      <c r="Y1323" s="72" t="s">
        <v>114</v>
      </c>
      <c r="Z1323" s="72" t="s">
        <v>114</v>
      </c>
      <c r="AA1323" s="72" t="s">
        <v>114</v>
      </c>
      <c r="AB1323" s="72" t="s">
        <v>114</v>
      </c>
    </row>
    <row r="1324" spans="1:28">
      <c r="A1324" s="30">
        <v>201819</v>
      </c>
      <c r="B1324" s="30" t="s">
        <v>19</v>
      </c>
      <c r="C1324" s="30" t="s">
        <v>356</v>
      </c>
      <c r="D1324" s="30" t="s">
        <v>20</v>
      </c>
      <c r="E1324" s="30" t="s">
        <v>21</v>
      </c>
      <c r="F1324" s="30" t="s">
        <v>22</v>
      </c>
      <c r="G1324" s="30" t="s">
        <v>83</v>
      </c>
      <c r="H1324" s="30" t="s">
        <v>384</v>
      </c>
      <c r="I1324" s="30" t="s">
        <v>386</v>
      </c>
      <c r="J1324" s="7" t="s">
        <v>109</v>
      </c>
      <c r="K1324" s="7" t="s">
        <v>109</v>
      </c>
      <c r="L1324" s="30" t="s">
        <v>346</v>
      </c>
      <c r="M1324" s="30" t="s">
        <v>342</v>
      </c>
      <c r="N1324" s="72">
        <v>5680</v>
      </c>
      <c r="O1324" s="72">
        <v>5583</v>
      </c>
      <c r="P1324" s="72">
        <v>4832</v>
      </c>
      <c r="Q1324" s="72">
        <v>3740</v>
      </c>
      <c r="R1324" s="72" t="s">
        <v>114</v>
      </c>
      <c r="S1324" s="72" t="s">
        <v>114</v>
      </c>
      <c r="T1324" s="72" t="s">
        <v>114</v>
      </c>
      <c r="U1324" s="72" t="s">
        <v>114</v>
      </c>
      <c r="V1324" s="72">
        <v>98</v>
      </c>
      <c r="W1324" s="72">
        <v>85</v>
      </c>
      <c r="X1324" s="72">
        <v>66</v>
      </c>
      <c r="Y1324" s="72" t="s">
        <v>114</v>
      </c>
      <c r="Z1324" s="72" t="s">
        <v>114</v>
      </c>
      <c r="AA1324" s="72" t="s">
        <v>114</v>
      </c>
      <c r="AB1324" s="72" t="s">
        <v>114</v>
      </c>
    </row>
    <row r="1325" spans="1:28">
      <c r="A1325" s="30">
        <v>201819</v>
      </c>
      <c r="B1325" s="30" t="s">
        <v>19</v>
      </c>
      <c r="C1325" s="30" t="s">
        <v>356</v>
      </c>
      <c r="D1325" s="30" t="s">
        <v>20</v>
      </c>
      <c r="E1325" s="30" t="s">
        <v>21</v>
      </c>
      <c r="F1325" s="30" t="s">
        <v>22</v>
      </c>
      <c r="G1325" s="30" t="s">
        <v>109</v>
      </c>
      <c r="H1325" s="30" t="s">
        <v>384</v>
      </c>
      <c r="I1325" s="30" t="s">
        <v>386</v>
      </c>
      <c r="J1325" s="7" t="s">
        <v>109</v>
      </c>
      <c r="K1325" s="7" t="s">
        <v>109</v>
      </c>
      <c r="L1325" s="30" t="s">
        <v>346</v>
      </c>
      <c r="M1325" s="30" t="s">
        <v>342</v>
      </c>
      <c r="N1325" s="72">
        <v>10411</v>
      </c>
      <c r="O1325" s="72">
        <v>10209</v>
      </c>
      <c r="P1325" s="72">
        <v>8647</v>
      </c>
      <c r="Q1325" s="72">
        <v>6547</v>
      </c>
      <c r="R1325" s="72" t="s">
        <v>114</v>
      </c>
      <c r="S1325" s="72" t="s">
        <v>114</v>
      </c>
      <c r="T1325" s="72" t="s">
        <v>114</v>
      </c>
      <c r="U1325" s="72" t="s">
        <v>114</v>
      </c>
      <c r="V1325" s="72">
        <v>98</v>
      </c>
      <c r="W1325" s="72">
        <v>83</v>
      </c>
      <c r="X1325" s="72">
        <v>63</v>
      </c>
      <c r="Y1325" s="72" t="s">
        <v>114</v>
      </c>
      <c r="Z1325" s="72" t="s">
        <v>114</v>
      </c>
      <c r="AA1325" s="72" t="s">
        <v>114</v>
      </c>
      <c r="AB1325" s="72" t="s">
        <v>114</v>
      </c>
    </row>
    <row r="1326" spans="1:28">
      <c r="A1326" s="30">
        <v>201819</v>
      </c>
      <c r="B1326" s="30" t="s">
        <v>19</v>
      </c>
      <c r="C1326" s="30" t="s">
        <v>356</v>
      </c>
      <c r="D1326" s="30" t="s">
        <v>20</v>
      </c>
      <c r="E1326" s="30" t="s">
        <v>21</v>
      </c>
      <c r="F1326" s="30" t="s">
        <v>22</v>
      </c>
      <c r="G1326" s="30" t="s">
        <v>81</v>
      </c>
      <c r="H1326" s="30" t="s">
        <v>384</v>
      </c>
      <c r="I1326" s="30" t="s">
        <v>391</v>
      </c>
      <c r="J1326" s="7" t="s">
        <v>109</v>
      </c>
      <c r="K1326" s="7" t="s">
        <v>109</v>
      </c>
      <c r="L1326" s="30" t="s">
        <v>346</v>
      </c>
      <c r="M1326" s="30" t="s">
        <v>342</v>
      </c>
      <c r="N1326" s="72">
        <v>416</v>
      </c>
      <c r="O1326" s="72">
        <v>348</v>
      </c>
      <c r="P1326" s="72">
        <v>98</v>
      </c>
      <c r="Q1326" s="72">
        <v>50</v>
      </c>
      <c r="R1326" s="72" t="s">
        <v>114</v>
      </c>
      <c r="S1326" s="72" t="s">
        <v>114</v>
      </c>
      <c r="T1326" s="72" t="s">
        <v>114</v>
      </c>
      <c r="U1326" s="72" t="s">
        <v>114</v>
      </c>
      <c r="V1326" s="72">
        <v>84</v>
      </c>
      <c r="W1326" s="72">
        <v>24</v>
      </c>
      <c r="X1326" s="72">
        <v>12</v>
      </c>
      <c r="Y1326" s="72" t="s">
        <v>114</v>
      </c>
      <c r="Z1326" s="72" t="s">
        <v>114</v>
      </c>
      <c r="AA1326" s="72" t="s">
        <v>114</v>
      </c>
      <c r="AB1326" s="72" t="s">
        <v>114</v>
      </c>
    </row>
    <row r="1327" spans="1:28">
      <c r="A1327" s="30">
        <v>201819</v>
      </c>
      <c r="B1327" s="30" t="s">
        <v>19</v>
      </c>
      <c r="C1327" s="30" t="s">
        <v>356</v>
      </c>
      <c r="D1327" s="30" t="s">
        <v>20</v>
      </c>
      <c r="E1327" s="30" t="s">
        <v>21</v>
      </c>
      <c r="F1327" s="30" t="s">
        <v>22</v>
      </c>
      <c r="G1327" s="30" t="s">
        <v>83</v>
      </c>
      <c r="H1327" s="30" t="s">
        <v>384</v>
      </c>
      <c r="I1327" s="30" t="s">
        <v>391</v>
      </c>
      <c r="J1327" s="7" t="s">
        <v>109</v>
      </c>
      <c r="K1327" s="7" t="s">
        <v>109</v>
      </c>
      <c r="L1327" s="30" t="s">
        <v>346</v>
      </c>
      <c r="M1327" s="30" t="s">
        <v>342</v>
      </c>
      <c r="N1327" s="72">
        <v>139</v>
      </c>
      <c r="O1327" s="72">
        <v>114</v>
      </c>
      <c r="P1327" s="72">
        <v>20</v>
      </c>
      <c r="Q1327" s="72">
        <v>8</v>
      </c>
      <c r="R1327" s="72" t="s">
        <v>114</v>
      </c>
      <c r="S1327" s="72" t="s">
        <v>114</v>
      </c>
      <c r="T1327" s="72" t="s">
        <v>114</v>
      </c>
      <c r="U1327" s="72" t="s">
        <v>114</v>
      </c>
      <c r="V1327" s="72">
        <v>82</v>
      </c>
      <c r="W1327" s="72">
        <v>14</v>
      </c>
      <c r="X1327" s="72">
        <v>6</v>
      </c>
      <c r="Y1327" s="72" t="s">
        <v>114</v>
      </c>
      <c r="Z1327" s="72" t="s">
        <v>114</v>
      </c>
      <c r="AA1327" s="72" t="s">
        <v>114</v>
      </c>
      <c r="AB1327" s="72" t="s">
        <v>114</v>
      </c>
    </row>
    <row r="1328" spans="1:28">
      <c r="A1328" s="30">
        <v>201819</v>
      </c>
      <c r="B1328" s="30" t="s">
        <v>19</v>
      </c>
      <c r="C1328" s="30" t="s">
        <v>356</v>
      </c>
      <c r="D1328" s="30" t="s">
        <v>20</v>
      </c>
      <c r="E1328" s="30" t="s">
        <v>21</v>
      </c>
      <c r="F1328" s="30" t="s">
        <v>22</v>
      </c>
      <c r="G1328" s="30" t="s">
        <v>109</v>
      </c>
      <c r="H1328" s="30" t="s">
        <v>384</v>
      </c>
      <c r="I1328" s="30" t="s">
        <v>391</v>
      </c>
      <c r="J1328" s="7" t="s">
        <v>109</v>
      </c>
      <c r="K1328" s="7" t="s">
        <v>109</v>
      </c>
      <c r="L1328" s="30" t="s">
        <v>346</v>
      </c>
      <c r="M1328" s="30" t="s">
        <v>342</v>
      </c>
      <c r="N1328" s="72">
        <v>555</v>
      </c>
      <c r="O1328" s="72">
        <v>462</v>
      </c>
      <c r="P1328" s="72">
        <v>118</v>
      </c>
      <c r="Q1328" s="72">
        <v>58</v>
      </c>
      <c r="R1328" s="72" t="s">
        <v>114</v>
      </c>
      <c r="S1328" s="72" t="s">
        <v>114</v>
      </c>
      <c r="T1328" s="72" t="s">
        <v>114</v>
      </c>
      <c r="U1328" s="72" t="s">
        <v>114</v>
      </c>
      <c r="V1328" s="72">
        <v>83</v>
      </c>
      <c r="W1328" s="72">
        <v>21</v>
      </c>
      <c r="X1328" s="72">
        <v>10</v>
      </c>
      <c r="Y1328" s="72" t="s">
        <v>114</v>
      </c>
      <c r="Z1328" s="72" t="s">
        <v>114</v>
      </c>
      <c r="AA1328" s="72" t="s">
        <v>114</v>
      </c>
      <c r="AB1328" s="72" t="s">
        <v>114</v>
      </c>
    </row>
    <row r="1329" spans="1:28">
      <c r="A1329" s="30">
        <v>201819</v>
      </c>
      <c r="B1329" s="30" t="s">
        <v>19</v>
      </c>
      <c r="C1329" s="30" t="s">
        <v>356</v>
      </c>
      <c r="D1329" s="30" t="s">
        <v>20</v>
      </c>
      <c r="E1329" s="30" t="s">
        <v>21</v>
      </c>
      <c r="F1329" s="30" t="s">
        <v>22</v>
      </c>
      <c r="G1329" s="30" t="s">
        <v>81</v>
      </c>
      <c r="H1329" s="30" t="s">
        <v>384</v>
      </c>
      <c r="I1329" s="30" t="s">
        <v>390</v>
      </c>
      <c r="J1329" s="7" t="s">
        <v>109</v>
      </c>
      <c r="K1329" s="7" t="s">
        <v>109</v>
      </c>
      <c r="L1329" s="30" t="s">
        <v>346</v>
      </c>
      <c r="M1329" s="30" t="s">
        <v>342</v>
      </c>
      <c r="N1329" s="72">
        <v>47</v>
      </c>
      <c r="O1329" s="72">
        <v>42</v>
      </c>
      <c r="P1329" s="72">
        <v>11</v>
      </c>
      <c r="Q1329" s="72">
        <v>7</v>
      </c>
      <c r="R1329" s="72" t="s">
        <v>114</v>
      </c>
      <c r="S1329" s="72" t="s">
        <v>114</v>
      </c>
      <c r="T1329" s="72" t="s">
        <v>114</v>
      </c>
      <c r="U1329" s="72" t="s">
        <v>114</v>
      </c>
      <c r="V1329" s="72">
        <v>89</v>
      </c>
      <c r="W1329" s="72">
        <v>23</v>
      </c>
      <c r="X1329" s="72">
        <v>15</v>
      </c>
      <c r="Y1329" s="72" t="s">
        <v>114</v>
      </c>
      <c r="Z1329" s="72" t="s">
        <v>114</v>
      </c>
      <c r="AA1329" s="72" t="s">
        <v>114</v>
      </c>
      <c r="AB1329" s="72" t="s">
        <v>114</v>
      </c>
    </row>
    <row r="1330" spans="1:28">
      <c r="A1330" s="30">
        <v>201819</v>
      </c>
      <c r="B1330" s="30" t="s">
        <v>19</v>
      </c>
      <c r="C1330" s="30" t="s">
        <v>356</v>
      </c>
      <c r="D1330" s="30" t="s">
        <v>20</v>
      </c>
      <c r="E1330" s="30" t="s">
        <v>21</v>
      </c>
      <c r="F1330" s="30" t="s">
        <v>22</v>
      </c>
      <c r="G1330" s="30" t="s">
        <v>83</v>
      </c>
      <c r="H1330" s="30" t="s">
        <v>384</v>
      </c>
      <c r="I1330" s="30" t="s">
        <v>390</v>
      </c>
      <c r="J1330" s="7" t="s">
        <v>109</v>
      </c>
      <c r="K1330" s="7" t="s">
        <v>109</v>
      </c>
      <c r="L1330" s="30" t="s">
        <v>346</v>
      </c>
      <c r="M1330" s="30" t="s">
        <v>342</v>
      </c>
      <c r="N1330" s="72">
        <v>16</v>
      </c>
      <c r="O1330" s="72">
        <v>14</v>
      </c>
      <c r="P1330" s="72">
        <v>4</v>
      </c>
      <c r="Q1330" s="72">
        <v>2</v>
      </c>
      <c r="R1330" s="72" t="s">
        <v>114</v>
      </c>
      <c r="S1330" s="72" t="s">
        <v>114</v>
      </c>
      <c r="T1330" s="72" t="s">
        <v>114</v>
      </c>
      <c r="U1330" s="72" t="s">
        <v>114</v>
      </c>
      <c r="V1330" s="72">
        <v>88</v>
      </c>
      <c r="W1330" s="72">
        <v>25</v>
      </c>
      <c r="X1330" s="72">
        <v>13</v>
      </c>
      <c r="Y1330" s="72" t="s">
        <v>114</v>
      </c>
      <c r="Z1330" s="72" t="s">
        <v>114</v>
      </c>
      <c r="AA1330" s="72" t="s">
        <v>114</v>
      </c>
      <c r="AB1330" s="72" t="s">
        <v>114</v>
      </c>
    </row>
    <row r="1331" spans="1:28">
      <c r="A1331" s="30">
        <v>201819</v>
      </c>
      <c r="B1331" s="30" t="s">
        <v>19</v>
      </c>
      <c r="C1331" s="30" t="s">
        <v>356</v>
      </c>
      <c r="D1331" s="30" t="s">
        <v>20</v>
      </c>
      <c r="E1331" s="30" t="s">
        <v>21</v>
      </c>
      <c r="F1331" s="30" t="s">
        <v>22</v>
      </c>
      <c r="G1331" s="30" t="s">
        <v>109</v>
      </c>
      <c r="H1331" s="30" t="s">
        <v>384</v>
      </c>
      <c r="I1331" s="30" t="s">
        <v>390</v>
      </c>
      <c r="J1331" s="7" t="s">
        <v>109</v>
      </c>
      <c r="K1331" s="7" t="s">
        <v>109</v>
      </c>
      <c r="L1331" s="30" t="s">
        <v>346</v>
      </c>
      <c r="M1331" s="30" t="s">
        <v>342</v>
      </c>
      <c r="N1331" s="72">
        <v>63</v>
      </c>
      <c r="O1331" s="72">
        <v>56</v>
      </c>
      <c r="P1331" s="72">
        <v>15</v>
      </c>
      <c r="Q1331" s="72">
        <v>9</v>
      </c>
      <c r="R1331" s="72" t="s">
        <v>114</v>
      </c>
      <c r="S1331" s="72" t="s">
        <v>114</v>
      </c>
      <c r="T1331" s="72" t="s">
        <v>114</v>
      </c>
      <c r="U1331" s="72" t="s">
        <v>114</v>
      </c>
      <c r="V1331" s="72">
        <v>89</v>
      </c>
      <c r="W1331" s="72">
        <v>24</v>
      </c>
      <c r="X1331" s="72">
        <v>14</v>
      </c>
      <c r="Y1331" s="72" t="s">
        <v>114</v>
      </c>
      <c r="Z1331" s="72" t="s">
        <v>114</v>
      </c>
      <c r="AA1331" s="72" t="s">
        <v>114</v>
      </c>
      <c r="AB1331" s="72" t="s">
        <v>114</v>
      </c>
    </row>
    <row r="1332" spans="1:28">
      <c r="A1332" s="30">
        <v>201819</v>
      </c>
      <c r="B1332" s="30" t="s">
        <v>19</v>
      </c>
      <c r="C1332" s="30" t="s">
        <v>356</v>
      </c>
      <c r="D1332" s="30" t="s">
        <v>20</v>
      </c>
      <c r="E1332" s="30" t="s">
        <v>21</v>
      </c>
      <c r="F1332" s="30" t="s">
        <v>22</v>
      </c>
      <c r="G1332" s="30" t="s">
        <v>81</v>
      </c>
      <c r="H1332" s="30" t="s">
        <v>384</v>
      </c>
      <c r="I1332" s="30" t="s">
        <v>387</v>
      </c>
      <c r="J1332" s="7" t="s">
        <v>109</v>
      </c>
      <c r="K1332" s="7" t="s">
        <v>109</v>
      </c>
      <c r="L1332" s="30" t="s">
        <v>346</v>
      </c>
      <c r="M1332" s="30" t="s">
        <v>342</v>
      </c>
      <c r="N1332" s="72">
        <v>52506</v>
      </c>
      <c r="O1332" s="72">
        <v>49818</v>
      </c>
      <c r="P1332" s="72">
        <v>24095</v>
      </c>
      <c r="Q1332" s="72">
        <v>13879</v>
      </c>
      <c r="R1332" s="72" t="s">
        <v>114</v>
      </c>
      <c r="S1332" s="72" t="s">
        <v>114</v>
      </c>
      <c r="T1332" s="72" t="s">
        <v>114</v>
      </c>
      <c r="U1332" s="72" t="s">
        <v>114</v>
      </c>
      <c r="V1332" s="72">
        <v>95</v>
      </c>
      <c r="W1332" s="72">
        <v>46</v>
      </c>
      <c r="X1332" s="72">
        <v>26</v>
      </c>
      <c r="Y1332" s="72" t="s">
        <v>114</v>
      </c>
      <c r="Z1332" s="72" t="s">
        <v>114</v>
      </c>
      <c r="AA1332" s="72" t="s">
        <v>114</v>
      </c>
      <c r="AB1332" s="72" t="s">
        <v>114</v>
      </c>
    </row>
    <row r="1333" spans="1:28">
      <c r="A1333" s="30">
        <v>201819</v>
      </c>
      <c r="B1333" s="30" t="s">
        <v>19</v>
      </c>
      <c r="C1333" s="30" t="s">
        <v>356</v>
      </c>
      <c r="D1333" s="30" t="s">
        <v>20</v>
      </c>
      <c r="E1333" s="30" t="s">
        <v>21</v>
      </c>
      <c r="F1333" s="30" t="s">
        <v>22</v>
      </c>
      <c r="G1333" s="30" t="s">
        <v>83</v>
      </c>
      <c r="H1333" s="30" t="s">
        <v>384</v>
      </c>
      <c r="I1333" s="30" t="s">
        <v>387</v>
      </c>
      <c r="J1333" s="7" t="s">
        <v>109</v>
      </c>
      <c r="K1333" s="7" t="s">
        <v>109</v>
      </c>
      <c r="L1333" s="30" t="s">
        <v>346</v>
      </c>
      <c r="M1333" s="30" t="s">
        <v>342</v>
      </c>
      <c r="N1333" s="72">
        <v>49131</v>
      </c>
      <c r="O1333" s="72">
        <v>47021</v>
      </c>
      <c r="P1333" s="72">
        <v>25136</v>
      </c>
      <c r="Q1333" s="72">
        <v>14968</v>
      </c>
      <c r="R1333" s="72" t="s">
        <v>114</v>
      </c>
      <c r="S1333" s="72" t="s">
        <v>114</v>
      </c>
      <c r="T1333" s="72" t="s">
        <v>114</v>
      </c>
      <c r="U1333" s="72" t="s">
        <v>114</v>
      </c>
      <c r="V1333" s="72">
        <v>96</v>
      </c>
      <c r="W1333" s="72">
        <v>51</v>
      </c>
      <c r="X1333" s="72">
        <v>30</v>
      </c>
      <c r="Y1333" s="72" t="s">
        <v>114</v>
      </c>
      <c r="Z1333" s="72" t="s">
        <v>114</v>
      </c>
      <c r="AA1333" s="72" t="s">
        <v>114</v>
      </c>
      <c r="AB1333" s="72" t="s">
        <v>114</v>
      </c>
    </row>
    <row r="1334" spans="1:28">
      <c r="A1334" s="30">
        <v>201819</v>
      </c>
      <c r="B1334" s="30" t="s">
        <v>19</v>
      </c>
      <c r="C1334" s="30" t="s">
        <v>356</v>
      </c>
      <c r="D1334" s="30" t="s">
        <v>20</v>
      </c>
      <c r="E1334" s="30" t="s">
        <v>21</v>
      </c>
      <c r="F1334" s="30" t="s">
        <v>22</v>
      </c>
      <c r="G1334" s="30" t="s">
        <v>109</v>
      </c>
      <c r="H1334" s="30" t="s">
        <v>384</v>
      </c>
      <c r="I1334" s="30" t="s">
        <v>387</v>
      </c>
      <c r="J1334" s="7" t="s">
        <v>109</v>
      </c>
      <c r="K1334" s="7" t="s">
        <v>109</v>
      </c>
      <c r="L1334" s="30" t="s">
        <v>346</v>
      </c>
      <c r="M1334" s="30" t="s">
        <v>342</v>
      </c>
      <c r="N1334" s="72">
        <v>101637</v>
      </c>
      <c r="O1334" s="72">
        <v>96839</v>
      </c>
      <c r="P1334" s="72">
        <v>49231</v>
      </c>
      <c r="Q1334" s="72">
        <v>28847</v>
      </c>
      <c r="R1334" s="72" t="s">
        <v>114</v>
      </c>
      <c r="S1334" s="72" t="s">
        <v>114</v>
      </c>
      <c r="T1334" s="72" t="s">
        <v>114</v>
      </c>
      <c r="U1334" s="72" t="s">
        <v>114</v>
      </c>
      <c r="V1334" s="72">
        <v>95</v>
      </c>
      <c r="W1334" s="72">
        <v>48</v>
      </c>
      <c r="X1334" s="72">
        <v>28</v>
      </c>
      <c r="Y1334" s="72" t="s">
        <v>114</v>
      </c>
      <c r="Z1334" s="72" t="s">
        <v>114</v>
      </c>
      <c r="AA1334" s="72" t="s">
        <v>114</v>
      </c>
      <c r="AB1334" s="72" t="s">
        <v>114</v>
      </c>
    </row>
    <row r="1335" spans="1:28">
      <c r="A1335" s="30">
        <v>201819</v>
      </c>
      <c r="B1335" s="30" t="s">
        <v>19</v>
      </c>
      <c r="C1335" s="30" t="s">
        <v>356</v>
      </c>
      <c r="D1335" s="30" t="s">
        <v>20</v>
      </c>
      <c r="E1335" s="30" t="s">
        <v>21</v>
      </c>
      <c r="F1335" s="30" t="s">
        <v>22</v>
      </c>
      <c r="G1335" s="30" t="s">
        <v>81</v>
      </c>
      <c r="H1335" s="30" t="s">
        <v>384</v>
      </c>
      <c r="I1335" s="30" t="s">
        <v>388</v>
      </c>
      <c r="J1335" s="7" t="s">
        <v>109</v>
      </c>
      <c r="K1335" s="7" t="s">
        <v>109</v>
      </c>
      <c r="L1335" s="30" t="s">
        <v>346</v>
      </c>
      <c r="M1335" s="30" t="s">
        <v>342</v>
      </c>
      <c r="N1335" s="72">
        <v>714</v>
      </c>
      <c r="O1335" s="72">
        <v>676</v>
      </c>
      <c r="P1335" s="72">
        <v>280</v>
      </c>
      <c r="Q1335" s="72">
        <v>140</v>
      </c>
      <c r="R1335" s="72" t="s">
        <v>114</v>
      </c>
      <c r="S1335" s="72" t="s">
        <v>114</v>
      </c>
      <c r="T1335" s="72" t="s">
        <v>114</v>
      </c>
      <c r="U1335" s="72" t="s">
        <v>114</v>
      </c>
      <c r="V1335" s="72">
        <v>95</v>
      </c>
      <c r="W1335" s="72">
        <v>39</v>
      </c>
      <c r="X1335" s="72">
        <v>20</v>
      </c>
      <c r="Y1335" s="72" t="s">
        <v>114</v>
      </c>
      <c r="Z1335" s="72" t="s">
        <v>114</v>
      </c>
      <c r="AA1335" s="72" t="s">
        <v>114</v>
      </c>
      <c r="AB1335" s="72" t="s">
        <v>114</v>
      </c>
    </row>
    <row r="1336" spans="1:28">
      <c r="A1336" s="30">
        <v>201819</v>
      </c>
      <c r="B1336" s="30" t="s">
        <v>19</v>
      </c>
      <c r="C1336" s="30" t="s">
        <v>356</v>
      </c>
      <c r="D1336" s="30" t="s">
        <v>20</v>
      </c>
      <c r="E1336" s="30" t="s">
        <v>21</v>
      </c>
      <c r="F1336" s="30" t="s">
        <v>22</v>
      </c>
      <c r="G1336" s="30" t="s">
        <v>83</v>
      </c>
      <c r="H1336" s="30" t="s">
        <v>384</v>
      </c>
      <c r="I1336" s="30" t="s">
        <v>388</v>
      </c>
      <c r="J1336" s="7" t="s">
        <v>109</v>
      </c>
      <c r="K1336" s="7" t="s">
        <v>109</v>
      </c>
      <c r="L1336" s="30" t="s">
        <v>346</v>
      </c>
      <c r="M1336" s="30" t="s">
        <v>342</v>
      </c>
      <c r="N1336" s="72">
        <v>460</v>
      </c>
      <c r="O1336" s="72">
        <v>427</v>
      </c>
      <c r="P1336" s="72">
        <v>170</v>
      </c>
      <c r="Q1336" s="72">
        <v>87</v>
      </c>
      <c r="R1336" s="72" t="s">
        <v>114</v>
      </c>
      <c r="S1336" s="72" t="s">
        <v>114</v>
      </c>
      <c r="T1336" s="72" t="s">
        <v>114</v>
      </c>
      <c r="U1336" s="72" t="s">
        <v>114</v>
      </c>
      <c r="V1336" s="72">
        <v>93</v>
      </c>
      <c r="W1336" s="72">
        <v>37</v>
      </c>
      <c r="X1336" s="72">
        <v>19</v>
      </c>
      <c r="Y1336" s="72" t="s">
        <v>114</v>
      </c>
      <c r="Z1336" s="72" t="s">
        <v>114</v>
      </c>
      <c r="AA1336" s="72" t="s">
        <v>114</v>
      </c>
      <c r="AB1336" s="72" t="s">
        <v>114</v>
      </c>
    </row>
    <row r="1337" spans="1:28">
      <c r="A1337" s="30">
        <v>201819</v>
      </c>
      <c r="B1337" s="30" t="s">
        <v>19</v>
      </c>
      <c r="C1337" s="30" t="s">
        <v>356</v>
      </c>
      <c r="D1337" s="30" t="s">
        <v>20</v>
      </c>
      <c r="E1337" s="30" t="s">
        <v>21</v>
      </c>
      <c r="F1337" s="30" t="s">
        <v>22</v>
      </c>
      <c r="G1337" s="30" t="s">
        <v>109</v>
      </c>
      <c r="H1337" s="30" t="s">
        <v>384</v>
      </c>
      <c r="I1337" s="30" t="s">
        <v>388</v>
      </c>
      <c r="J1337" s="7" t="s">
        <v>109</v>
      </c>
      <c r="K1337" s="7" t="s">
        <v>109</v>
      </c>
      <c r="L1337" s="30" t="s">
        <v>346</v>
      </c>
      <c r="M1337" s="30" t="s">
        <v>342</v>
      </c>
      <c r="N1337" s="72">
        <v>1174</v>
      </c>
      <c r="O1337" s="72">
        <v>1103</v>
      </c>
      <c r="P1337" s="72">
        <v>450</v>
      </c>
      <c r="Q1337" s="72">
        <v>227</v>
      </c>
      <c r="R1337" s="72" t="s">
        <v>114</v>
      </c>
      <c r="S1337" s="72" t="s">
        <v>114</v>
      </c>
      <c r="T1337" s="72" t="s">
        <v>114</v>
      </c>
      <c r="U1337" s="72" t="s">
        <v>114</v>
      </c>
      <c r="V1337" s="72">
        <v>94</v>
      </c>
      <c r="W1337" s="72">
        <v>38</v>
      </c>
      <c r="X1337" s="72">
        <v>19</v>
      </c>
      <c r="Y1337" s="72" t="s">
        <v>114</v>
      </c>
      <c r="Z1337" s="72" t="s">
        <v>114</v>
      </c>
      <c r="AA1337" s="72" t="s">
        <v>114</v>
      </c>
      <c r="AB1337" s="72" t="s">
        <v>114</v>
      </c>
    </row>
    <row r="1338" spans="1:28">
      <c r="A1338" s="30">
        <v>201819</v>
      </c>
      <c r="B1338" s="30" t="s">
        <v>19</v>
      </c>
      <c r="C1338" s="30" t="s">
        <v>356</v>
      </c>
      <c r="D1338" s="30" t="s">
        <v>20</v>
      </c>
      <c r="E1338" s="30" t="s">
        <v>21</v>
      </c>
      <c r="F1338" s="30" t="s">
        <v>22</v>
      </c>
      <c r="G1338" s="30" t="s">
        <v>81</v>
      </c>
      <c r="H1338" s="30" t="s">
        <v>384</v>
      </c>
      <c r="I1338" s="30" t="s">
        <v>392</v>
      </c>
      <c r="J1338" s="7" t="s">
        <v>109</v>
      </c>
      <c r="K1338" s="7" t="s">
        <v>109</v>
      </c>
      <c r="L1338" s="30" t="s">
        <v>346</v>
      </c>
      <c r="M1338" s="30" t="s">
        <v>342</v>
      </c>
      <c r="N1338" s="72">
        <v>2611</v>
      </c>
      <c r="O1338" s="72">
        <v>2541</v>
      </c>
      <c r="P1338" s="72">
        <v>1182</v>
      </c>
      <c r="Q1338" s="72">
        <v>635</v>
      </c>
      <c r="R1338" s="72" t="s">
        <v>114</v>
      </c>
      <c r="S1338" s="72" t="s">
        <v>114</v>
      </c>
      <c r="T1338" s="72" t="s">
        <v>114</v>
      </c>
      <c r="U1338" s="72" t="s">
        <v>114</v>
      </c>
      <c r="V1338" s="72">
        <v>97</v>
      </c>
      <c r="W1338" s="72">
        <v>45</v>
      </c>
      <c r="X1338" s="72">
        <v>24</v>
      </c>
      <c r="Y1338" s="72" t="s">
        <v>114</v>
      </c>
      <c r="Z1338" s="72" t="s">
        <v>114</v>
      </c>
      <c r="AA1338" s="72" t="s">
        <v>114</v>
      </c>
      <c r="AB1338" s="72" t="s">
        <v>114</v>
      </c>
    </row>
    <row r="1339" spans="1:28">
      <c r="A1339" s="30">
        <v>201819</v>
      </c>
      <c r="B1339" s="30" t="s">
        <v>19</v>
      </c>
      <c r="C1339" s="30" t="s">
        <v>356</v>
      </c>
      <c r="D1339" s="30" t="s">
        <v>20</v>
      </c>
      <c r="E1339" s="30" t="s">
        <v>21</v>
      </c>
      <c r="F1339" s="30" t="s">
        <v>22</v>
      </c>
      <c r="G1339" s="30" t="s">
        <v>83</v>
      </c>
      <c r="H1339" s="30" t="s">
        <v>384</v>
      </c>
      <c r="I1339" s="30" t="s">
        <v>392</v>
      </c>
      <c r="J1339" s="7" t="s">
        <v>109</v>
      </c>
      <c r="K1339" s="7" t="s">
        <v>109</v>
      </c>
      <c r="L1339" s="30" t="s">
        <v>346</v>
      </c>
      <c r="M1339" s="30" t="s">
        <v>342</v>
      </c>
      <c r="N1339" s="72">
        <v>1023</v>
      </c>
      <c r="O1339" s="72">
        <v>987</v>
      </c>
      <c r="P1339" s="72">
        <v>558</v>
      </c>
      <c r="Q1339" s="72">
        <v>304</v>
      </c>
      <c r="R1339" s="72" t="s">
        <v>114</v>
      </c>
      <c r="S1339" s="72" t="s">
        <v>114</v>
      </c>
      <c r="T1339" s="72" t="s">
        <v>114</v>
      </c>
      <c r="U1339" s="72" t="s">
        <v>114</v>
      </c>
      <c r="V1339" s="72">
        <v>96</v>
      </c>
      <c r="W1339" s="72">
        <v>55</v>
      </c>
      <c r="X1339" s="72">
        <v>30</v>
      </c>
      <c r="Y1339" s="72" t="s">
        <v>114</v>
      </c>
      <c r="Z1339" s="72" t="s">
        <v>114</v>
      </c>
      <c r="AA1339" s="72" t="s">
        <v>114</v>
      </c>
      <c r="AB1339" s="72" t="s">
        <v>114</v>
      </c>
    </row>
    <row r="1340" spans="1:28">
      <c r="A1340" s="30">
        <v>201819</v>
      </c>
      <c r="B1340" s="30" t="s">
        <v>19</v>
      </c>
      <c r="C1340" s="30" t="s">
        <v>356</v>
      </c>
      <c r="D1340" s="30" t="s">
        <v>20</v>
      </c>
      <c r="E1340" s="30" t="s">
        <v>21</v>
      </c>
      <c r="F1340" s="30" t="s">
        <v>22</v>
      </c>
      <c r="G1340" s="30" t="s">
        <v>109</v>
      </c>
      <c r="H1340" s="30" t="s">
        <v>384</v>
      </c>
      <c r="I1340" s="30" t="s">
        <v>392</v>
      </c>
      <c r="J1340" s="7" t="s">
        <v>109</v>
      </c>
      <c r="K1340" s="7" t="s">
        <v>109</v>
      </c>
      <c r="L1340" s="30" t="s">
        <v>346</v>
      </c>
      <c r="M1340" s="30" t="s">
        <v>342</v>
      </c>
      <c r="N1340" s="72">
        <v>3634</v>
      </c>
      <c r="O1340" s="72">
        <v>3528</v>
      </c>
      <c r="P1340" s="72">
        <v>1740</v>
      </c>
      <c r="Q1340" s="72">
        <v>939</v>
      </c>
      <c r="R1340" s="72" t="s">
        <v>114</v>
      </c>
      <c r="S1340" s="72" t="s">
        <v>114</v>
      </c>
      <c r="T1340" s="72" t="s">
        <v>114</v>
      </c>
      <c r="U1340" s="72" t="s">
        <v>114</v>
      </c>
      <c r="V1340" s="72">
        <v>97</v>
      </c>
      <c r="W1340" s="72">
        <v>48</v>
      </c>
      <c r="X1340" s="72">
        <v>26</v>
      </c>
      <c r="Y1340" s="72" t="s">
        <v>114</v>
      </c>
      <c r="Z1340" s="72" t="s">
        <v>114</v>
      </c>
      <c r="AA1340" s="72" t="s">
        <v>114</v>
      </c>
      <c r="AB1340" s="72" t="s">
        <v>114</v>
      </c>
    </row>
    <row r="1341" spans="1:28">
      <c r="A1341" s="30">
        <v>201819</v>
      </c>
      <c r="B1341" s="30" t="s">
        <v>19</v>
      </c>
      <c r="C1341" s="30" t="s">
        <v>356</v>
      </c>
      <c r="D1341" s="30" t="s">
        <v>20</v>
      </c>
      <c r="E1341" s="30" t="s">
        <v>21</v>
      </c>
      <c r="F1341" s="30" t="s">
        <v>22</v>
      </c>
      <c r="G1341" s="30" t="s">
        <v>81</v>
      </c>
      <c r="H1341" s="30" t="s">
        <v>384</v>
      </c>
      <c r="I1341" s="30" t="s">
        <v>385</v>
      </c>
      <c r="J1341" s="7" t="s">
        <v>109</v>
      </c>
      <c r="K1341" s="7" t="s">
        <v>109</v>
      </c>
      <c r="L1341" s="30" t="s">
        <v>344</v>
      </c>
      <c r="M1341" s="30" t="s">
        <v>342</v>
      </c>
      <c r="N1341" s="72">
        <v>8797</v>
      </c>
      <c r="O1341" s="72">
        <v>8710</v>
      </c>
      <c r="P1341" s="72">
        <v>4666</v>
      </c>
      <c r="Q1341" s="72">
        <v>3063</v>
      </c>
      <c r="R1341" s="72" t="s">
        <v>114</v>
      </c>
      <c r="S1341" s="72" t="s">
        <v>114</v>
      </c>
      <c r="T1341" s="72" t="s">
        <v>114</v>
      </c>
      <c r="U1341" s="72" t="s">
        <v>114</v>
      </c>
      <c r="V1341" s="72">
        <v>99</v>
      </c>
      <c r="W1341" s="72">
        <v>53</v>
      </c>
      <c r="X1341" s="72">
        <v>35</v>
      </c>
      <c r="Y1341" s="72" t="s">
        <v>114</v>
      </c>
      <c r="Z1341" s="72" t="s">
        <v>114</v>
      </c>
      <c r="AA1341" s="72" t="s">
        <v>114</v>
      </c>
      <c r="AB1341" s="72" t="s">
        <v>114</v>
      </c>
    </row>
    <row r="1342" spans="1:28">
      <c r="A1342" s="30">
        <v>201819</v>
      </c>
      <c r="B1342" s="30" t="s">
        <v>19</v>
      </c>
      <c r="C1342" s="30" t="s">
        <v>356</v>
      </c>
      <c r="D1342" s="30" t="s">
        <v>20</v>
      </c>
      <c r="E1342" s="30" t="s">
        <v>21</v>
      </c>
      <c r="F1342" s="30" t="s">
        <v>22</v>
      </c>
      <c r="G1342" s="30" t="s">
        <v>83</v>
      </c>
      <c r="H1342" s="30" t="s">
        <v>384</v>
      </c>
      <c r="I1342" s="30" t="s">
        <v>385</v>
      </c>
      <c r="J1342" s="7" t="s">
        <v>109</v>
      </c>
      <c r="K1342" s="7" t="s">
        <v>109</v>
      </c>
      <c r="L1342" s="30" t="s">
        <v>344</v>
      </c>
      <c r="M1342" s="30" t="s">
        <v>342</v>
      </c>
      <c r="N1342" s="72">
        <v>15474</v>
      </c>
      <c r="O1342" s="72">
        <v>15420</v>
      </c>
      <c r="P1342" s="72">
        <v>11691</v>
      </c>
      <c r="Q1342" s="72">
        <v>9482</v>
      </c>
      <c r="R1342" s="72" t="s">
        <v>114</v>
      </c>
      <c r="S1342" s="72" t="s">
        <v>114</v>
      </c>
      <c r="T1342" s="72" t="s">
        <v>114</v>
      </c>
      <c r="U1342" s="72" t="s">
        <v>114</v>
      </c>
      <c r="V1342" s="72">
        <v>100</v>
      </c>
      <c r="W1342" s="72">
        <v>76</v>
      </c>
      <c r="X1342" s="72">
        <v>61</v>
      </c>
      <c r="Y1342" s="72" t="s">
        <v>114</v>
      </c>
      <c r="Z1342" s="72" t="s">
        <v>114</v>
      </c>
      <c r="AA1342" s="72" t="s">
        <v>114</v>
      </c>
      <c r="AB1342" s="72" t="s">
        <v>114</v>
      </c>
    </row>
    <row r="1343" spans="1:28">
      <c r="A1343" s="30">
        <v>201819</v>
      </c>
      <c r="B1343" s="30" t="s">
        <v>19</v>
      </c>
      <c r="C1343" s="30" t="s">
        <v>356</v>
      </c>
      <c r="D1343" s="30" t="s">
        <v>20</v>
      </c>
      <c r="E1343" s="30" t="s">
        <v>21</v>
      </c>
      <c r="F1343" s="30" t="s">
        <v>22</v>
      </c>
      <c r="G1343" s="30" t="s">
        <v>109</v>
      </c>
      <c r="H1343" s="30" t="s">
        <v>384</v>
      </c>
      <c r="I1343" s="30" t="s">
        <v>385</v>
      </c>
      <c r="J1343" s="7" t="s">
        <v>109</v>
      </c>
      <c r="K1343" s="7" t="s">
        <v>109</v>
      </c>
      <c r="L1343" s="30" t="s">
        <v>344</v>
      </c>
      <c r="M1343" s="30" t="s">
        <v>342</v>
      </c>
      <c r="N1343" s="72">
        <v>24271</v>
      </c>
      <c r="O1343" s="72">
        <v>24130</v>
      </c>
      <c r="P1343" s="72">
        <v>16357</v>
      </c>
      <c r="Q1343" s="72">
        <v>12545</v>
      </c>
      <c r="R1343" s="72" t="s">
        <v>114</v>
      </c>
      <c r="S1343" s="72" t="s">
        <v>114</v>
      </c>
      <c r="T1343" s="72" t="s">
        <v>114</v>
      </c>
      <c r="U1343" s="72" t="s">
        <v>114</v>
      </c>
      <c r="V1343" s="72">
        <v>99</v>
      </c>
      <c r="W1343" s="72">
        <v>67</v>
      </c>
      <c r="X1343" s="72">
        <v>52</v>
      </c>
      <c r="Y1343" s="72" t="s">
        <v>114</v>
      </c>
      <c r="Z1343" s="72" t="s">
        <v>114</v>
      </c>
      <c r="AA1343" s="72" t="s">
        <v>114</v>
      </c>
      <c r="AB1343" s="72" t="s">
        <v>114</v>
      </c>
    </row>
    <row r="1344" spans="1:28">
      <c r="A1344" s="30">
        <v>201819</v>
      </c>
      <c r="B1344" s="30" t="s">
        <v>19</v>
      </c>
      <c r="C1344" s="30" t="s">
        <v>356</v>
      </c>
      <c r="D1344" s="30" t="s">
        <v>20</v>
      </c>
      <c r="E1344" s="30" t="s">
        <v>21</v>
      </c>
      <c r="F1344" s="30" t="s">
        <v>22</v>
      </c>
      <c r="G1344" s="30" t="s">
        <v>83</v>
      </c>
      <c r="H1344" s="30" t="s">
        <v>384</v>
      </c>
      <c r="I1344" s="30" t="s">
        <v>393</v>
      </c>
      <c r="J1344" s="7" t="s">
        <v>109</v>
      </c>
      <c r="K1344" s="7" t="s">
        <v>109</v>
      </c>
      <c r="L1344" s="30" t="s">
        <v>344</v>
      </c>
      <c r="M1344" s="30" t="s">
        <v>342</v>
      </c>
      <c r="N1344" s="72">
        <v>1</v>
      </c>
      <c r="O1344" s="72">
        <v>1</v>
      </c>
      <c r="P1344" s="72">
        <v>0</v>
      </c>
      <c r="Q1344" s="72">
        <v>0</v>
      </c>
      <c r="R1344" s="72" t="s">
        <v>114</v>
      </c>
      <c r="S1344" s="72" t="s">
        <v>114</v>
      </c>
      <c r="T1344" s="72" t="s">
        <v>114</v>
      </c>
      <c r="U1344" s="72" t="s">
        <v>114</v>
      </c>
      <c r="V1344" s="72">
        <v>100</v>
      </c>
      <c r="W1344" s="72">
        <v>0</v>
      </c>
      <c r="X1344" s="72">
        <v>0</v>
      </c>
      <c r="Y1344" s="72" t="s">
        <v>114</v>
      </c>
      <c r="Z1344" s="72" t="s">
        <v>114</v>
      </c>
      <c r="AA1344" s="72" t="s">
        <v>114</v>
      </c>
      <c r="AB1344" s="72" t="s">
        <v>114</v>
      </c>
    </row>
    <row r="1345" spans="1:28">
      <c r="A1345" s="30">
        <v>201819</v>
      </c>
      <c r="B1345" s="30" t="s">
        <v>19</v>
      </c>
      <c r="C1345" s="30" t="s">
        <v>356</v>
      </c>
      <c r="D1345" s="30" t="s">
        <v>20</v>
      </c>
      <c r="E1345" s="30" t="s">
        <v>21</v>
      </c>
      <c r="F1345" s="30" t="s">
        <v>22</v>
      </c>
      <c r="G1345" s="30" t="s">
        <v>109</v>
      </c>
      <c r="H1345" s="30" t="s">
        <v>384</v>
      </c>
      <c r="I1345" s="30" t="s">
        <v>393</v>
      </c>
      <c r="J1345" s="7" t="s">
        <v>109</v>
      </c>
      <c r="K1345" s="7" t="s">
        <v>109</v>
      </c>
      <c r="L1345" s="30" t="s">
        <v>344</v>
      </c>
      <c r="M1345" s="30" t="s">
        <v>342</v>
      </c>
      <c r="N1345" s="72">
        <v>1</v>
      </c>
      <c r="O1345" s="72">
        <v>1</v>
      </c>
      <c r="P1345" s="72">
        <v>0</v>
      </c>
      <c r="Q1345" s="72">
        <v>0</v>
      </c>
      <c r="R1345" s="72" t="s">
        <v>114</v>
      </c>
      <c r="S1345" s="72" t="s">
        <v>114</v>
      </c>
      <c r="T1345" s="72" t="s">
        <v>114</v>
      </c>
      <c r="U1345" s="72" t="s">
        <v>114</v>
      </c>
      <c r="V1345" s="72">
        <v>100</v>
      </c>
      <c r="W1345" s="72">
        <v>0</v>
      </c>
      <c r="X1345" s="72">
        <v>0</v>
      </c>
      <c r="Y1345" s="72" t="s">
        <v>114</v>
      </c>
      <c r="Z1345" s="72" t="s">
        <v>114</v>
      </c>
      <c r="AA1345" s="72" t="s">
        <v>114</v>
      </c>
      <c r="AB1345" s="72" t="s">
        <v>114</v>
      </c>
    </row>
    <row r="1346" spans="1:28">
      <c r="A1346" s="30">
        <v>201819</v>
      </c>
      <c r="B1346" s="30" t="s">
        <v>19</v>
      </c>
      <c r="C1346" s="30" t="s">
        <v>356</v>
      </c>
      <c r="D1346" s="30" t="s">
        <v>20</v>
      </c>
      <c r="E1346" s="30" t="s">
        <v>21</v>
      </c>
      <c r="F1346" s="30" t="s">
        <v>22</v>
      </c>
      <c r="G1346" s="30" t="s">
        <v>81</v>
      </c>
      <c r="H1346" s="30" t="s">
        <v>384</v>
      </c>
      <c r="I1346" s="30" t="s">
        <v>389</v>
      </c>
      <c r="J1346" s="7" t="s">
        <v>109</v>
      </c>
      <c r="K1346" s="7" t="s">
        <v>109</v>
      </c>
      <c r="L1346" s="30" t="s">
        <v>344</v>
      </c>
      <c r="M1346" s="30" t="s">
        <v>342</v>
      </c>
      <c r="N1346" s="72">
        <v>249</v>
      </c>
      <c r="O1346" s="72">
        <v>244</v>
      </c>
      <c r="P1346" s="72">
        <v>119</v>
      </c>
      <c r="Q1346" s="72">
        <v>81</v>
      </c>
      <c r="R1346" s="72" t="s">
        <v>114</v>
      </c>
      <c r="S1346" s="72" t="s">
        <v>114</v>
      </c>
      <c r="T1346" s="72" t="s">
        <v>114</v>
      </c>
      <c r="U1346" s="72" t="s">
        <v>114</v>
      </c>
      <c r="V1346" s="72">
        <v>98</v>
      </c>
      <c r="W1346" s="72">
        <v>48</v>
      </c>
      <c r="X1346" s="72">
        <v>33</v>
      </c>
      <c r="Y1346" s="72" t="s">
        <v>114</v>
      </c>
      <c r="Z1346" s="72" t="s">
        <v>114</v>
      </c>
      <c r="AA1346" s="72" t="s">
        <v>114</v>
      </c>
      <c r="AB1346" s="72" t="s">
        <v>114</v>
      </c>
    </row>
    <row r="1347" spans="1:28">
      <c r="A1347" s="30">
        <v>201819</v>
      </c>
      <c r="B1347" s="30" t="s">
        <v>19</v>
      </c>
      <c r="C1347" s="30" t="s">
        <v>356</v>
      </c>
      <c r="D1347" s="30" t="s">
        <v>20</v>
      </c>
      <c r="E1347" s="30" t="s">
        <v>21</v>
      </c>
      <c r="F1347" s="30" t="s">
        <v>22</v>
      </c>
      <c r="G1347" s="30" t="s">
        <v>83</v>
      </c>
      <c r="H1347" s="30" t="s">
        <v>384</v>
      </c>
      <c r="I1347" s="30" t="s">
        <v>389</v>
      </c>
      <c r="J1347" s="7" t="s">
        <v>109</v>
      </c>
      <c r="K1347" s="7" t="s">
        <v>109</v>
      </c>
      <c r="L1347" s="30" t="s">
        <v>344</v>
      </c>
      <c r="M1347" s="30" t="s">
        <v>342</v>
      </c>
      <c r="N1347" s="72">
        <v>337</v>
      </c>
      <c r="O1347" s="72">
        <v>335</v>
      </c>
      <c r="P1347" s="72">
        <v>225</v>
      </c>
      <c r="Q1347" s="72">
        <v>178</v>
      </c>
      <c r="R1347" s="72" t="s">
        <v>114</v>
      </c>
      <c r="S1347" s="72" t="s">
        <v>114</v>
      </c>
      <c r="T1347" s="72" t="s">
        <v>114</v>
      </c>
      <c r="U1347" s="72" t="s">
        <v>114</v>
      </c>
      <c r="V1347" s="72">
        <v>99</v>
      </c>
      <c r="W1347" s="72">
        <v>67</v>
      </c>
      <c r="X1347" s="72">
        <v>53</v>
      </c>
      <c r="Y1347" s="72" t="s">
        <v>114</v>
      </c>
      <c r="Z1347" s="72" t="s">
        <v>114</v>
      </c>
      <c r="AA1347" s="72" t="s">
        <v>114</v>
      </c>
      <c r="AB1347" s="72" t="s">
        <v>114</v>
      </c>
    </row>
    <row r="1348" spans="1:28">
      <c r="A1348" s="30">
        <v>201819</v>
      </c>
      <c r="B1348" s="30" t="s">
        <v>19</v>
      </c>
      <c r="C1348" s="30" t="s">
        <v>356</v>
      </c>
      <c r="D1348" s="30" t="s">
        <v>20</v>
      </c>
      <c r="E1348" s="30" t="s">
        <v>21</v>
      </c>
      <c r="F1348" s="30" t="s">
        <v>22</v>
      </c>
      <c r="G1348" s="30" t="s">
        <v>109</v>
      </c>
      <c r="H1348" s="30" t="s">
        <v>384</v>
      </c>
      <c r="I1348" s="30" t="s">
        <v>389</v>
      </c>
      <c r="J1348" s="7" t="s">
        <v>109</v>
      </c>
      <c r="K1348" s="7" t="s">
        <v>109</v>
      </c>
      <c r="L1348" s="30" t="s">
        <v>344</v>
      </c>
      <c r="M1348" s="30" t="s">
        <v>342</v>
      </c>
      <c r="N1348" s="72">
        <v>586</v>
      </c>
      <c r="O1348" s="72">
        <v>579</v>
      </c>
      <c r="P1348" s="72">
        <v>344</v>
      </c>
      <c r="Q1348" s="72">
        <v>259</v>
      </c>
      <c r="R1348" s="72" t="s">
        <v>114</v>
      </c>
      <c r="S1348" s="72" t="s">
        <v>114</v>
      </c>
      <c r="T1348" s="72" t="s">
        <v>114</v>
      </c>
      <c r="U1348" s="72" t="s">
        <v>114</v>
      </c>
      <c r="V1348" s="72">
        <v>99</v>
      </c>
      <c r="W1348" s="72">
        <v>59</v>
      </c>
      <c r="X1348" s="72">
        <v>44</v>
      </c>
      <c r="Y1348" s="72" t="s">
        <v>114</v>
      </c>
      <c r="Z1348" s="72" t="s">
        <v>114</v>
      </c>
      <c r="AA1348" s="72" t="s">
        <v>114</v>
      </c>
      <c r="AB1348" s="72" t="s">
        <v>114</v>
      </c>
    </row>
    <row r="1349" spans="1:28">
      <c r="A1349" s="30">
        <v>201819</v>
      </c>
      <c r="B1349" s="30" t="s">
        <v>19</v>
      </c>
      <c r="C1349" s="30" t="s">
        <v>356</v>
      </c>
      <c r="D1349" s="30" t="s">
        <v>20</v>
      </c>
      <c r="E1349" s="30" t="s">
        <v>21</v>
      </c>
      <c r="F1349" s="30" t="s">
        <v>22</v>
      </c>
      <c r="G1349" s="30" t="s">
        <v>81</v>
      </c>
      <c r="H1349" s="30" t="s">
        <v>384</v>
      </c>
      <c r="I1349" s="30" t="s">
        <v>386</v>
      </c>
      <c r="J1349" s="7" t="s">
        <v>109</v>
      </c>
      <c r="K1349" s="7" t="s">
        <v>109</v>
      </c>
      <c r="L1349" s="30" t="s">
        <v>344</v>
      </c>
      <c r="M1349" s="30" t="s">
        <v>342</v>
      </c>
      <c r="N1349" s="72">
        <v>501</v>
      </c>
      <c r="O1349" s="72">
        <v>491</v>
      </c>
      <c r="P1349" s="72">
        <v>428</v>
      </c>
      <c r="Q1349" s="72">
        <v>350</v>
      </c>
      <c r="R1349" s="72" t="s">
        <v>114</v>
      </c>
      <c r="S1349" s="72" t="s">
        <v>114</v>
      </c>
      <c r="T1349" s="72" t="s">
        <v>114</v>
      </c>
      <c r="U1349" s="72" t="s">
        <v>114</v>
      </c>
      <c r="V1349" s="72">
        <v>98</v>
      </c>
      <c r="W1349" s="72">
        <v>85</v>
      </c>
      <c r="X1349" s="72">
        <v>70</v>
      </c>
      <c r="Y1349" s="72" t="s">
        <v>114</v>
      </c>
      <c r="Z1349" s="72" t="s">
        <v>114</v>
      </c>
      <c r="AA1349" s="72" t="s">
        <v>114</v>
      </c>
      <c r="AB1349" s="72" t="s">
        <v>114</v>
      </c>
    </row>
    <row r="1350" spans="1:28">
      <c r="A1350" s="30">
        <v>201819</v>
      </c>
      <c r="B1350" s="30" t="s">
        <v>19</v>
      </c>
      <c r="C1350" s="30" t="s">
        <v>356</v>
      </c>
      <c r="D1350" s="30" t="s">
        <v>20</v>
      </c>
      <c r="E1350" s="30" t="s">
        <v>21</v>
      </c>
      <c r="F1350" s="30" t="s">
        <v>22</v>
      </c>
      <c r="G1350" s="30" t="s">
        <v>83</v>
      </c>
      <c r="H1350" s="30" t="s">
        <v>384</v>
      </c>
      <c r="I1350" s="30" t="s">
        <v>386</v>
      </c>
      <c r="J1350" s="7" t="s">
        <v>109</v>
      </c>
      <c r="K1350" s="7" t="s">
        <v>109</v>
      </c>
      <c r="L1350" s="30" t="s">
        <v>344</v>
      </c>
      <c r="M1350" s="30" t="s">
        <v>342</v>
      </c>
      <c r="N1350" s="72">
        <v>1491</v>
      </c>
      <c r="O1350" s="72">
        <v>1485</v>
      </c>
      <c r="P1350" s="72">
        <v>1422</v>
      </c>
      <c r="Q1350" s="72">
        <v>1344</v>
      </c>
      <c r="R1350" s="72" t="s">
        <v>114</v>
      </c>
      <c r="S1350" s="72" t="s">
        <v>114</v>
      </c>
      <c r="T1350" s="72" t="s">
        <v>114</v>
      </c>
      <c r="U1350" s="72" t="s">
        <v>114</v>
      </c>
      <c r="V1350" s="72">
        <v>100</v>
      </c>
      <c r="W1350" s="72">
        <v>95</v>
      </c>
      <c r="X1350" s="72">
        <v>90</v>
      </c>
      <c r="Y1350" s="72" t="s">
        <v>114</v>
      </c>
      <c r="Z1350" s="72" t="s">
        <v>114</v>
      </c>
      <c r="AA1350" s="72" t="s">
        <v>114</v>
      </c>
      <c r="AB1350" s="72" t="s">
        <v>114</v>
      </c>
    </row>
    <row r="1351" spans="1:28">
      <c r="A1351" s="30">
        <v>201819</v>
      </c>
      <c r="B1351" s="30" t="s">
        <v>19</v>
      </c>
      <c r="C1351" s="30" t="s">
        <v>356</v>
      </c>
      <c r="D1351" s="30" t="s">
        <v>20</v>
      </c>
      <c r="E1351" s="30" t="s">
        <v>21</v>
      </c>
      <c r="F1351" s="30" t="s">
        <v>22</v>
      </c>
      <c r="G1351" s="30" t="s">
        <v>109</v>
      </c>
      <c r="H1351" s="30" t="s">
        <v>384</v>
      </c>
      <c r="I1351" s="30" t="s">
        <v>386</v>
      </c>
      <c r="J1351" s="7" t="s">
        <v>109</v>
      </c>
      <c r="K1351" s="7" t="s">
        <v>109</v>
      </c>
      <c r="L1351" s="30" t="s">
        <v>344</v>
      </c>
      <c r="M1351" s="30" t="s">
        <v>342</v>
      </c>
      <c r="N1351" s="72">
        <v>1992</v>
      </c>
      <c r="O1351" s="72">
        <v>1976</v>
      </c>
      <c r="P1351" s="72">
        <v>1850</v>
      </c>
      <c r="Q1351" s="72">
        <v>1694</v>
      </c>
      <c r="R1351" s="72" t="s">
        <v>114</v>
      </c>
      <c r="S1351" s="72" t="s">
        <v>114</v>
      </c>
      <c r="T1351" s="72" t="s">
        <v>114</v>
      </c>
      <c r="U1351" s="72" t="s">
        <v>114</v>
      </c>
      <c r="V1351" s="72">
        <v>99</v>
      </c>
      <c r="W1351" s="72">
        <v>93</v>
      </c>
      <c r="X1351" s="72">
        <v>85</v>
      </c>
      <c r="Y1351" s="72" t="s">
        <v>114</v>
      </c>
      <c r="Z1351" s="72" t="s">
        <v>114</v>
      </c>
      <c r="AA1351" s="72" t="s">
        <v>114</v>
      </c>
      <c r="AB1351" s="72" t="s">
        <v>114</v>
      </c>
    </row>
    <row r="1352" spans="1:28">
      <c r="A1352" s="30">
        <v>201819</v>
      </c>
      <c r="B1352" s="30" t="s">
        <v>19</v>
      </c>
      <c r="C1352" s="30" t="s">
        <v>356</v>
      </c>
      <c r="D1352" s="30" t="s">
        <v>20</v>
      </c>
      <c r="E1352" s="30" t="s">
        <v>21</v>
      </c>
      <c r="F1352" s="30" t="s">
        <v>22</v>
      </c>
      <c r="G1352" s="30" t="s">
        <v>81</v>
      </c>
      <c r="H1352" s="30" t="s">
        <v>384</v>
      </c>
      <c r="I1352" s="30" t="s">
        <v>391</v>
      </c>
      <c r="J1352" s="7" t="s">
        <v>109</v>
      </c>
      <c r="K1352" s="7" t="s">
        <v>109</v>
      </c>
      <c r="L1352" s="30" t="s">
        <v>344</v>
      </c>
      <c r="M1352" s="30" t="s">
        <v>342</v>
      </c>
      <c r="N1352" s="72">
        <v>22</v>
      </c>
      <c r="O1352" s="72">
        <v>22</v>
      </c>
      <c r="P1352" s="72">
        <v>3</v>
      </c>
      <c r="Q1352" s="72">
        <v>2</v>
      </c>
      <c r="R1352" s="72" t="s">
        <v>114</v>
      </c>
      <c r="S1352" s="72" t="s">
        <v>114</v>
      </c>
      <c r="T1352" s="72" t="s">
        <v>114</v>
      </c>
      <c r="U1352" s="72" t="s">
        <v>114</v>
      </c>
      <c r="V1352" s="72">
        <v>100</v>
      </c>
      <c r="W1352" s="72">
        <v>14</v>
      </c>
      <c r="X1352" s="72">
        <v>9</v>
      </c>
      <c r="Y1352" s="72" t="s">
        <v>114</v>
      </c>
      <c r="Z1352" s="72" t="s">
        <v>114</v>
      </c>
      <c r="AA1352" s="72" t="s">
        <v>114</v>
      </c>
      <c r="AB1352" s="72" t="s">
        <v>114</v>
      </c>
    </row>
    <row r="1353" spans="1:28">
      <c r="A1353" s="30">
        <v>201819</v>
      </c>
      <c r="B1353" s="30" t="s">
        <v>19</v>
      </c>
      <c r="C1353" s="30" t="s">
        <v>356</v>
      </c>
      <c r="D1353" s="30" t="s">
        <v>20</v>
      </c>
      <c r="E1353" s="30" t="s">
        <v>21</v>
      </c>
      <c r="F1353" s="30" t="s">
        <v>22</v>
      </c>
      <c r="G1353" s="30" t="s">
        <v>83</v>
      </c>
      <c r="H1353" s="30" t="s">
        <v>384</v>
      </c>
      <c r="I1353" s="30" t="s">
        <v>391</v>
      </c>
      <c r="J1353" s="7" t="s">
        <v>109</v>
      </c>
      <c r="K1353" s="7" t="s">
        <v>109</v>
      </c>
      <c r="L1353" s="30" t="s">
        <v>344</v>
      </c>
      <c r="M1353" s="30" t="s">
        <v>342</v>
      </c>
      <c r="N1353" s="72">
        <v>4</v>
      </c>
      <c r="O1353" s="72">
        <v>4</v>
      </c>
      <c r="P1353" s="72">
        <v>3</v>
      </c>
      <c r="Q1353" s="72">
        <v>3</v>
      </c>
      <c r="R1353" s="72" t="s">
        <v>114</v>
      </c>
      <c r="S1353" s="72" t="s">
        <v>114</v>
      </c>
      <c r="T1353" s="72" t="s">
        <v>114</v>
      </c>
      <c r="U1353" s="72" t="s">
        <v>114</v>
      </c>
      <c r="V1353" s="72">
        <v>100</v>
      </c>
      <c r="W1353" s="72">
        <v>75</v>
      </c>
      <c r="X1353" s="72">
        <v>75</v>
      </c>
      <c r="Y1353" s="72" t="s">
        <v>114</v>
      </c>
      <c r="Z1353" s="72" t="s">
        <v>114</v>
      </c>
      <c r="AA1353" s="72" t="s">
        <v>114</v>
      </c>
      <c r="AB1353" s="72" t="s">
        <v>114</v>
      </c>
    </row>
    <row r="1354" spans="1:28">
      <c r="A1354" s="30">
        <v>201819</v>
      </c>
      <c r="B1354" s="30" t="s">
        <v>19</v>
      </c>
      <c r="C1354" s="30" t="s">
        <v>356</v>
      </c>
      <c r="D1354" s="30" t="s">
        <v>20</v>
      </c>
      <c r="E1354" s="30" t="s">
        <v>21</v>
      </c>
      <c r="F1354" s="30" t="s">
        <v>22</v>
      </c>
      <c r="G1354" s="30" t="s">
        <v>109</v>
      </c>
      <c r="H1354" s="30" t="s">
        <v>384</v>
      </c>
      <c r="I1354" s="30" t="s">
        <v>391</v>
      </c>
      <c r="J1354" s="7" t="s">
        <v>109</v>
      </c>
      <c r="K1354" s="7" t="s">
        <v>109</v>
      </c>
      <c r="L1354" s="30" t="s">
        <v>344</v>
      </c>
      <c r="M1354" s="30" t="s">
        <v>342</v>
      </c>
      <c r="N1354" s="72">
        <v>26</v>
      </c>
      <c r="O1354" s="72">
        <v>26</v>
      </c>
      <c r="P1354" s="72">
        <v>6</v>
      </c>
      <c r="Q1354" s="72">
        <v>5</v>
      </c>
      <c r="R1354" s="72" t="s">
        <v>114</v>
      </c>
      <c r="S1354" s="72" t="s">
        <v>114</v>
      </c>
      <c r="T1354" s="72" t="s">
        <v>114</v>
      </c>
      <c r="U1354" s="72" t="s">
        <v>114</v>
      </c>
      <c r="V1354" s="72">
        <v>100</v>
      </c>
      <c r="W1354" s="72">
        <v>23</v>
      </c>
      <c r="X1354" s="72">
        <v>19</v>
      </c>
      <c r="Y1354" s="72" t="s">
        <v>114</v>
      </c>
      <c r="Z1354" s="72" t="s">
        <v>114</v>
      </c>
      <c r="AA1354" s="72" t="s">
        <v>114</v>
      </c>
      <c r="AB1354" s="72" t="s">
        <v>114</v>
      </c>
    </row>
    <row r="1355" spans="1:28">
      <c r="A1355" s="30">
        <v>201819</v>
      </c>
      <c r="B1355" s="30" t="s">
        <v>19</v>
      </c>
      <c r="C1355" s="30" t="s">
        <v>356</v>
      </c>
      <c r="D1355" s="30" t="s">
        <v>20</v>
      </c>
      <c r="E1355" s="30" t="s">
        <v>21</v>
      </c>
      <c r="F1355" s="30" t="s">
        <v>22</v>
      </c>
      <c r="G1355" s="30" t="s">
        <v>81</v>
      </c>
      <c r="H1355" s="30" t="s">
        <v>384</v>
      </c>
      <c r="I1355" s="30" t="s">
        <v>390</v>
      </c>
      <c r="J1355" s="7" t="s">
        <v>109</v>
      </c>
      <c r="K1355" s="7" t="s">
        <v>109</v>
      </c>
      <c r="L1355" s="30" t="s">
        <v>344</v>
      </c>
      <c r="M1355" s="30" t="s">
        <v>342</v>
      </c>
      <c r="N1355" s="72">
        <v>6</v>
      </c>
      <c r="O1355" s="72">
        <v>6</v>
      </c>
      <c r="P1355" s="72">
        <v>1</v>
      </c>
      <c r="Q1355" s="72">
        <v>0</v>
      </c>
      <c r="R1355" s="72" t="s">
        <v>114</v>
      </c>
      <c r="S1355" s="72" t="s">
        <v>114</v>
      </c>
      <c r="T1355" s="72" t="s">
        <v>114</v>
      </c>
      <c r="U1355" s="72" t="s">
        <v>114</v>
      </c>
      <c r="V1355" s="72">
        <v>100</v>
      </c>
      <c r="W1355" s="72">
        <v>17</v>
      </c>
      <c r="X1355" s="72">
        <v>0</v>
      </c>
      <c r="Y1355" s="72" t="s">
        <v>114</v>
      </c>
      <c r="Z1355" s="72" t="s">
        <v>114</v>
      </c>
      <c r="AA1355" s="72" t="s">
        <v>114</v>
      </c>
      <c r="AB1355" s="72" t="s">
        <v>114</v>
      </c>
    </row>
    <row r="1356" spans="1:28">
      <c r="A1356" s="30">
        <v>201819</v>
      </c>
      <c r="B1356" s="30" t="s">
        <v>19</v>
      </c>
      <c r="C1356" s="30" t="s">
        <v>356</v>
      </c>
      <c r="D1356" s="30" t="s">
        <v>20</v>
      </c>
      <c r="E1356" s="30" t="s">
        <v>21</v>
      </c>
      <c r="F1356" s="30" t="s">
        <v>22</v>
      </c>
      <c r="G1356" s="30" t="s">
        <v>83</v>
      </c>
      <c r="H1356" s="30" t="s">
        <v>384</v>
      </c>
      <c r="I1356" s="30" t="s">
        <v>390</v>
      </c>
      <c r="J1356" s="7" t="s">
        <v>109</v>
      </c>
      <c r="K1356" s="7" t="s">
        <v>109</v>
      </c>
      <c r="L1356" s="30" t="s">
        <v>344</v>
      </c>
      <c r="M1356" s="30" t="s">
        <v>342</v>
      </c>
      <c r="N1356" s="72">
        <v>7</v>
      </c>
      <c r="O1356" s="72">
        <v>7</v>
      </c>
      <c r="P1356" s="72">
        <v>2</v>
      </c>
      <c r="Q1356" s="72">
        <v>1</v>
      </c>
      <c r="R1356" s="72" t="s">
        <v>114</v>
      </c>
      <c r="S1356" s="72" t="s">
        <v>114</v>
      </c>
      <c r="T1356" s="72" t="s">
        <v>114</v>
      </c>
      <c r="U1356" s="72" t="s">
        <v>114</v>
      </c>
      <c r="V1356" s="72">
        <v>100</v>
      </c>
      <c r="W1356" s="72">
        <v>29</v>
      </c>
      <c r="X1356" s="72">
        <v>14</v>
      </c>
      <c r="Y1356" s="72" t="s">
        <v>114</v>
      </c>
      <c r="Z1356" s="72" t="s">
        <v>114</v>
      </c>
      <c r="AA1356" s="72" t="s">
        <v>114</v>
      </c>
      <c r="AB1356" s="72" t="s">
        <v>114</v>
      </c>
    </row>
    <row r="1357" spans="1:28">
      <c r="A1357" s="30">
        <v>201819</v>
      </c>
      <c r="B1357" s="30" t="s">
        <v>19</v>
      </c>
      <c r="C1357" s="30" t="s">
        <v>356</v>
      </c>
      <c r="D1357" s="30" t="s">
        <v>20</v>
      </c>
      <c r="E1357" s="30" t="s">
        <v>21</v>
      </c>
      <c r="F1357" s="30" t="s">
        <v>22</v>
      </c>
      <c r="G1357" s="30" t="s">
        <v>109</v>
      </c>
      <c r="H1357" s="30" t="s">
        <v>384</v>
      </c>
      <c r="I1357" s="30" t="s">
        <v>390</v>
      </c>
      <c r="J1357" s="7" t="s">
        <v>109</v>
      </c>
      <c r="K1357" s="7" t="s">
        <v>109</v>
      </c>
      <c r="L1357" s="30" t="s">
        <v>344</v>
      </c>
      <c r="M1357" s="30" t="s">
        <v>342</v>
      </c>
      <c r="N1357" s="72">
        <v>13</v>
      </c>
      <c r="O1357" s="72">
        <v>13</v>
      </c>
      <c r="P1357" s="72">
        <v>3</v>
      </c>
      <c r="Q1357" s="72">
        <v>1</v>
      </c>
      <c r="R1357" s="72" t="s">
        <v>114</v>
      </c>
      <c r="S1357" s="72" t="s">
        <v>114</v>
      </c>
      <c r="T1357" s="72" t="s">
        <v>114</v>
      </c>
      <c r="U1357" s="72" t="s">
        <v>114</v>
      </c>
      <c r="V1357" s="72">
        <v>100</v>
      </c>
      <c r="W1357" s="72">
        <v>23</v>
      </c>
      <c r="X1357" s="72">
        <v>8</v>
      </c>
      <c r="Y1357" s="72" t="s">
        <v>114</v>
      </c>
      <c r="Z1357" s="72" t="s">
        <v>114</v>
      </c>
      <c r="AA1357" s="72" t="s">
        <v>114</v>
      </c>
      <c r="AB1357" s="72" t="s">
        <v>114</v>
      </c>
    </row>
    <row r="1358" spans="1:28">
      <c r="A1358" s="30">
        <v>201819</v>
      </c>
      <c r="B1358" s="30" t="s">
        <v>19</v>
      </c>
      <c r="C1358" s="30" t="s">
        <v>356</v>
      </c>
      <c r="D1358" s="30" t="s">
        <v>20</v>
      </c>
      <c r="E1358" s="30" t="s">
        <v>21</v>
      </c>
      <c r="F1358" s="30" t="s">
        <v>22</v>
      </c>
      <c r="G1358" s="30" t="s">
        <v>81</v>
      </c>
      <c r="H1358" s="30" t="s">
        <v>384</v>
      </c>
      <c r="I1358" s="30" t="s">
        <v>387</v>
      </c>
      <c r="J1358" s="7" t="s">
        <v>109</v>
      </c>
      <c r="K1358" s="7" t="s">
        <v>109</v>
      </c>
      <c r="L1358" s="30" t="s">
        <v>344</v>
      </c>
      <c r="M1358" s="30" t="s">
        <v>342</v>
      </c>
      <c r="N1358" s="72">
        <v>2788</v>
      </c>
      <c r="O1358" s="72">
        <v>2740</v>
      </c>
      <c r="P1358" s="72">
        <v>1050</v>
      </c>
      <c r="Q1358" s="72">
        <v>623</v>
      </c>
      <c r="R1358" s="72" t="s">
        <v>114</v>
      </c>
      <c r="S1358" s="72" t="s">
        <v>114</v>
      </c>
      <c r="T1358" s="72" t="s">
        <v>114</v>
      </c>
      <c r="U1358" s="72" t="s">
        <v>114</v>
      </c>
      <c r="V1358" s="72">
        <v>98</v>
      </c>
      <c r="W1358" s="72">
        <v>38</v>
      </c>
      <c r="X1358" s="72">
        <v>22</v>
      </c>
      <c r="Y1358" s="72" t="s">
        <v>114</v>
      </c>
      <c r="Z1358" s="72" t="s">
        <v>114</v>
      </c>
      <c r="AA1358" s="72" t="s">
        <v>114</v>
      </c>
      <c r="AB1358" s="72" t="s">
        <v>114</v>
      </c>
    </row>
    <row r="1359" spans="1:28">
      <c r="A1359" s="30">
        <v>201819</v>
      </c>
      <c r="B1359" s="30" t="s">
        <v>19</v>
      </c>
      <c r="C1359" s="30" t="s">
        <v>356</v>
      </c>
      <c r="D1359" s="30" t="s">
        <v>20</v>
      </c>
      <c r="E1359" s="30" t="s">
        <v>21</v>
      </c>
      <c r="F1359" s="30" t="s">
        <v>22</v>
      </c>
      <c r="G1359" s="30" t="s">
        <v>83</v>
      </c>
      <c r="H1359" s="30" t="s">
        <v>384</v>
      </c>
      <c r="I1359" s="30" t="s">
        <v>387</v>
      </c>
      <c r="J1359" s="7" t="s">
        <v>109</v>
      </c>
      <c r="K1359" s="7" t="s">
        <v>109</v>
      </c>
      <c r="L1359" s="30" t="s">
        <v>344</v>
      </c>
      <c r="M1359" s="30" t="s">
        <v>342</v>
      </c>
      <c r="N1359" s="72">
        <v>3717</v>
      </c>
      <c r="O1359" s="72">
        <v>3684</v>
      </c>
      <c r="P1359" s="72">
        <v>2303</v>
      </c>
      <c r="Q1359" s="72">
        <v>1660</v>
      </c>
      <c r="R1359" s="72" t="s">
        <v>114</v>
      </c>
      <c r="S1359" s="72" t="s">
        <v>114</v>
      </c>
      <c r="T1359" s="72" t="s">
        <v>114</v>
      </c>
      <c r="U1359" s="72" t="s">
        <v>114</v>
      </c>
      <c r="V1359" s="72">
        <v>99</v>
      </c>
      <c r="W1359" s="72">
        <v>62</v>
      </c>
      <c r="X1359" s="72">
        <v>45</v>
      </c>
      <c r="Y1359" s="72" t="s">
        <v>114</v>
      </c>
      <c r="Z1359" s="72" t="s">
        <v>114</v>
      </c>
      <c r="AA1359" s="72" t="s">
        <v>114</v>
      </c>
      <c r="AB1359" s="72" t="s">
        <v>114</v>
      </c>
    </row>
    <row r="1360" spans="1:28">
      <c r="A1360" s="30">
        <v>201819</v>
      </c>
      <c r="B1360" s="30" t="s">
        <v>19</v>
      </c>
      <c r="C1360" s="30" t="s">
        <v>356</v>
      </c>
      <c r="D1360" s="30" t="s">
        <v>20</v>
      </c>
      <c r="E1360" s="30" t="s">
        <v>21</v>
      </c>
      <c r="F1360" s="30" t="s">
        <v>22</v>
      </c>
      <c r="G1360" s="30" t="s">
        <v>109</v>
      </c>
      <c r="H1360" s="30" t="s">
        <v>384</v>
      </c>
      <c r="I1360" s="30" t="s">
        <v>387</v>
      </c>
      <c r="J1360" s="7" t="s">
        <v>109</v>
      </c>
      <c r="K1360" s="7" t="s">
        <v>109</v>
      </c>
      <c r="L1360" s="30" t="s">
        <v>344</v>
      </c>
      <c r="M1360" s="30" t="s">
        <v>342</v>
      </c>
      <c r="N1360" s="72">
        <v>6505</v>
      </c>
      <c r="O1360" s="72">
        <v>6424</v>
      </c>
      <c r="P1360" s="72">
        <v>3353</v>
      </c>
      <c r="Q1360" s="72">
        <v>2283</v>
      </c>
      <c r="R1360" s="72" t="s">
        <v>114</v>
      </c>
      <c r="S1360" s="72" t="s">
        <v>114</v>
      </c>
      <c r="T1360" s="72" t="s">
        <v>114</v>
      </c>
      <c r="U1360" s="72" t="s">
        <v>114</v>
      </c>
      <c r="V1360" s="72">
        <v>99</v>
      </c>
      <c r="W1360" s="72">
        <v>52</v>
      </c>
      <c r="X1360" s="72">
        <v>35</v>
      </c>
      <c r="Y1360" s="72" t="s">
        <v>114</v>
      </c>
      <c r="Z1360" s="72" t="s">
        <v>114</v>
      </c>
      <c r="AA1360" s="72" t="s">
        <v>114</v>
      </c>
      <c r="AB1360" s="72" t="s">
        <v>114</v>
      </c>
    </row>
    <row r="1361" spans="1:28">
      <c r="A1361" s="30">
        <v>201819</v>
      </c>
      <c r="B1361" s="30" t="s">
        <v>19</v>
      </c>
      <c r="C1361" s="30" t="s">
        <v>356</v>
      </c>
      <c r="D1361" s="30" t="s">
        <v>20</v>
      </c>
      <c r="E1361" s="30" t="s">
        <v>21</v>
      </c>
      <c r="F1361" s="30" t="s">
        <v>22</v>
      </c>
      <c r="G1361" s="30" t="s">
        <v>81</v>
      </c>
      <c r="H1361" s="30" t="s">
        <v>384</v>
      </c>
      <c r="I1361" s="30" t="s">
        <v>388</v>
      </c>
      <c r="J1361" s="7" t="s">
        <v>109</v>
      </c>
      <c r="K1361" s="7" t="s">
        <v>109</v>
      </c>
      <c r="L1361" s="30" t="s">
        <v>344</v>
      </c>
      <c r="M1361" s="30" t="s">
        <v>342</v>
      </c>
      <c r="N1361" s="72">
        <v>5</v>
      </c>
      <c r="O1361" s="72">
        <v>5</v>
      </c>
      <c r="P1361" s="72">
        <v>2</v>
      </c>
      <c r="Q1361" s="72">
        <v>1</v>
      </c>
      <c r="R1361" s="72" t="s">
        <v>114</v>
      </c>
      <c r="S1361" s="72" t="s">
        <v>114</v>
      </c>
      <c r="T1361" s="72" t="s">
        <v>114</v>
      </c>
      <c r="U1361" s="72" t="s">
        <v>114</v>
      </c>
      <c r="V1361" s="72">
        <v>100</v>
      </c>
      <c r="W1361" s="72">
        <v>40</v>
      </c>
      <c r="X1361" s="72">
        <v>20</v>
      </c>
      <c r="Y1361" s="72" t="s">
        <v>114</v>
      </c>
      <c r="Z1361" s="72" t="s">
        <v>114</v>
      </c>
      <c r="AA1361" s="72" t="s">
        <v>114</v>
      </c>
      <c r="AB1361" s="72" t="s">
        <v>114</v>
      </c>
    </row>
    <row r="1362" spans="1:28">
      <c r="A1362" s="30">
        <v>201819</v>
      </c>
      <c r="B1362" s="30" t="s">
        <v>19</v>
      </c>
      <c r="C1362" s="30" t="s">
        <v>356</v>
      </c>
      <c r="D1362" s="30" t="s">
        <v>20</v>
      </c>
      <c r="E1362" s="30" t="s">
        <v>21</v>
      </c>
      <c r="F1362" s="30" t="s">
        <v>22</v>
      </c>
      <c r="G1362" s="30" t="s">
        <v>83</v>
      </c>
      <c r="H1362" s="30" t="s">
        <v>384</v>
      </c>
      <c r="I1362" s="30" t="s">
        <v>388</v>
      </c>
      <c r="J1362" s="7" t="s">
        <v>109</v>
      </c>
      <c r="K1362" s="7" t="s">
        <v>109</v>
      </c>
      <c r="L1362" s="30" t="s">
        <v>344</v>
      </c>
      <c r="M1362" s="30" t="s">
        <v>342</v>
      </c>
      <c r="N1362" s="72">
        <v>4</v>
      </c>
      <c r="O1362" s="72">
        <v>4</v>
      </c>
      <c r="P1362" s="72">
        <v>4</v>
      </c>
      <c r="Q1362" s="72">
        <v>3</v>
      </c>
      <c r="R1362" s="72" t="s">
        <v>114</v>
      </c>
      <c r="S1362" s="72" t="s">
        <v>114</v>
      </c>
      <c r="T1362" s="72" t="s">
        <v>114</v>
      </c>
      <c r="U1362" s="72" t="s">
        <v>114</v>
      </c>
      <c r="V1362" s="72">
        <v>100</v>
      </c>
      <c r="W1362" s="72">
        <v>100</v>
      </c>
      <c r="X1362" s="72">
        <v>75</v>
      </c>
      <c r="Y1362" s="72" t="s">
        <v>114</v>
      </c>
      <c r="Z1362" s="72" t="s">
        <v>114</v>
      </c>
      <c r="AA1362" s="72" t="s">
        <v>114</v>
      </c>
      <c r="AB1362" s="72" t="s">
        <v>114</v>
      </c>
    </row>
    <row r="1363" spans="1:28">
      <c r="A1363" s="30">
        <v>201819</v>
      </c>
      <c r="B1363" s="30" t="s">
        <v>19</v>
      </c>
      <c r="C1363" s="30" t="s">
        <v>356</v>
      </c>
      <c r="D1363" s="30" t="s">
        <v>20</v>
      </c>
      <c r="E1363" s="30" t="s">
        <v>21</v>
      </c>
      <c r="F1363" s="30" t="s">
        <v>22</v>
      </c>
      <c r="G1363" s="30" t="s">
        <v>109</v>
      </c>
      <c r="H1363" s="30" t="s">
        <v>384</v>
      </c>
      <c r="I1363" s="30" t="s">
        <v>388</v>
      </c>
      <c r="J1363" s="7" t="s">
        <v>109</v>
      </c>
      <c r="K1363" s="7" t="s">
        <v>109</v>
      </c>
      <c r="L1363" s="30" t="s">
        <v>344</v>
      </c>
      <c r="M1363" s="30" t="s">
        <v>342</v>
      </c>
      <c r="N1363" s="72">
        <v>9</v>
      </c>
      <c r="O1363" s="72">
        <v>9</v>
      </c>
      <c r="P1363" s="72">
        <v>6</v>
      </c>
      <c r="Q1363" s="72">
        <v>4</v>
      </c>
      <c r="R1363" s="72" t="s">
        <v>114</v>
      </c>
      <c r="S1363" s="72" t="s">
        <v>114</v>
      </c>
      <c r="T1363" s="72" t="s">
        <v>114</v>
      </c>
      <c r="U1363" s="72" t="s">
        <v>114</v>
      </c>
      <c r="V1363" s="72">
        <v>100</v>
      </c>
      <c r="W1363" s="72">
        <v>67</v>
      </c>
      <c r="X1363" s="72">
        <v>44</v>
      </c>
      <c r="Y1363" s="72" t="s">
        <v>114</v>
      </c>
      <c r="Z1363" s="72" t="s">
        <v>114</v>
      </c>
      <c r="AA1363" s="72" t="s">
        <v>114</v>
      </c>
      <c r="AB1363" s="72" t="s">
        <v>114</v>
      </c>
    </row>
    <row r="1364" spans="1:28">
      <c r="A1364" s="30">
        <v>201819</v>
      </c>
      <c r="B1364" s="30" t="s">
        <v>19</v>
      </c>
      <c r="C1364" s="30" t="s">
        <v>356</v>
      </c>
      <c r="D1364" s="30" t="s">
        <v>20</v>
      </c>
      <c r="E1364" s="30" t="s">
        <v>21</v>
      </c>
      <c r="F1364" s="30" t="s">
        <v>22</v>
      </c>
      <c r="G1364" s="30" t="s">
        <v>81</v>
      </c>
      <c r="H1364" s="30" t="s">
        <v>384</v>
      </c>
      <c r="I1364" s="30" t="s">
        <v>392</v>
      </c>
      <c r="J1364" s="7" t="s">
        <v>109</v>
      </c>
      <c r="K1364" s="7" t="s">
        <v>109</v>
      </c>
      <c r="L1364" s="30" t="s">
        <v>344</v>
      </c>
      <c r="M1364" s="30" t="s">
        <v>342</v>
      </c>
      <c r="N1364" s="72">
        <v>1</v>
      </c>
      <c r="O1364" s="72">
        <v>1</v>
      </c>
      <c r="P1364" s="72">
        <v>0</v>
      </c>
      <c r="Q1364" s="72">
        <v>0</v>
      </c>
      <c r="R1364" s="72" t="s">
        <v>114</v>
      </c>
      <c r="S1364" s="72" t="s">
        <v>114</v>
      </c>
      <c r="T1364" s="72" t="s">
        <v>114</v>
      </c>
      <c r="U1364" s="72" t="s">
        <v>114</v>
      </c>
      <c r="V1364" s="72">
        <v>100</v>
      </c>
      <c r="W1364" s="72">
        <v>0</v>
      </c>
      <c r="X1364" s="72">
        <v>0</v>
      </c>
      <c r="Y1364" s="72" t="s">
        <v>114</v>
      </c>
      <c r="Z1364" s="72" t="s">
        <v>114</v>
      </c>
      <c r="AA1364" s="72" t="s">
        <v>114</v>
      </c>
      <c r="AB1364" s="72" t="s">
        <v>114</v>
      </c>
    </row>
    <row r="1365" spans="1:28">
      <c r="A1365" s="30">
        <v>201819</v>
      </c>
      <c r="B1365" s="30" t="s">
        <v>19</v>
      </c>
      <c r="C1365" s="30" t="s">
        <v>356</v>
      </c>
      <c r="D1365" s="30" t="s">
        <v>20</v>
      </c>
      <c r="E1365" s="30" t="s">
        <v>21</v>
      </c>
      <c r="F1365" s="30" t="s">
        <v>22</v>
      </c>
      <c r="G1365" s="30" t="s">
        <v>109</v>
      </c>
      <c r="H1365" s="30" t="s">
        <v>384</v>
      </c>
      <c r="I1365" s="30" t="s">
        <v>392</v>
      </c>
      <c r="J1365" s="7" t="s">
        <v>109</v>
      </c>
      <c r="K1365" s="7" t="s">
        <v>109</v>
      </c>
      <c r="L1365" s="30" t="s">
        <v>344</v>
      </c>
      <c r="M1365" s="30" t="s">
        <v>342</v>
      </c>
      <c r="N1365" s="72">
        <v>1</v>
      </c>
      <c r="O1365" s="72">
        <v>1</v>
      </c>
      <c r="P1365" s="72">
        <v>0</v>
      </c>
      <c r="Q1365" s="72">
        <v>0</v>
      </c>
      <c r="R1365" s="72" t="s">
        <v>114</v>
      </c>
      <c r="S1365" s="72" t="s">
        <v>114</v>
      </c>
      <c r="T1365" s="72" t="s">
        <v>114</v>
      </c>
      <c r="U1365" s="72" t="s">
        <v>114</v>
      </c>
      <c r="V1365" s="72">
        <v>100</v>
      </c>
      <c r="W1365" s="72">
        <v>0</v>
      </c>
      <c r="X1365" s="72">
        <v>0</v>
      </c>
      <c r="Y1365" s="72" t="s">
        <v>114</v>
      </c>
      <c r="Z1365" s="72" t="s">
        <v>114</v>
      </c>
      <c r="AA1365" s="72" t="s">
        <v>114</v>
      </c>
      <c r="AB1365" s="72" t="s">
        <v>114</v>
      </c>
    </row>
    <row r="1366" spans="1:28">
      <c r="A1366" s="30">
        <v>201819</v>
      </c>
      <c r="B1366" s="30" t="s">
        <v>19</v>
      </c>
      <c r="C1366" s="30" t="s">
        <v>356</v>
      </c>
      <c r="D1366" s="30" t="s">
        <v>20</v>
      </c>
      <c r="E1366" s="30" t="s">
        <v>21</v>
      </c>
      <c r="F1366" s="30" t="s">
        <v>22</v>
      </c>
      <c r="G1366" s="30" t="s">
        <v>81</v>
      </c>
      <c r="H1366" s="30" t="s">
        <v>384</v>
      </c>
      <c r="I1366" s="30" t="s">
        <v>385</v>
      </c>
      <c r="J1366" s="7" t="s">
        <v>109</v>
      </c>
      <c r="K1366" s="7" t="s">
        <v>109</v>
      </c>
      <c r="L1366" s="30" t="s">
        <v>40</v>
      </c>
      <c r="M1366" s="30" t="s">
        <v>342</v>
      </c>
      <c r="N1366" s="72">
        <v>27701</v>
      </c>
      <c r="O1366" s="72">
        <v>27230</v>
      </c>
      <c r="P1366" s="72">
        <v>18244</v>
      </c>
      <c r="Q1366" s="72">
        <v>13667</v>
      </c>
      <c r="R1366" s="72" t="s">
        <v>114</v>
      </c>
      <c r="S1366" s="72" t="s">
        <v>114</v>
      </c>
      <c r="T1366" s="72" t="s">
        <v>114</v>
      </c>
      <c r="U1366" s="72" t="s">
        <v>114</v>
      </c>
      <c r="V1366" s="72">
        <v>98</v>
      </c>
      <c r="W1366" s="72">
        <v>66</v>
      </c>
      <c r="X1366" s="72">
        <v>49</v>
      </c>
      <c r="Y1366" s="72" t="s">
        <v>114</v>
      </c>
      <c r="Z1366" s="72" t="s">
        <v>114</v>
      </c>
      <c r="AA1366" s="72" t="s">
        <v>114</v>
      </c>
      <c r="AB1366" s="72" t="s">
        <v>114</v>
      </c>
    </row>
    <row r="1367" spans="1:28">
      <c r="A1367" s="30">
        <v>201819</v>
      </c>
      <c r="B1367" s="30" t="s">
        <v>19</v>
      </c>
      <c r="C1367" s="30" t="s">
        <v>356</v>
      </c>
      <c r="D1367" s="30" t="s">
        <v>20</v>
      </c>
      <c r="E1367" s="30" t="s">
        <v>21</v>
      </c>
      <c r="F1367" s="30" t="s">
        <v>22</v>
      </c>
      <c r="G1367" s="30" t="s">
        <v>83</v>
      </c>
      <c r="H1367" s="30" t="s">
        <v>384</v>
      </c>
      <c r="I1367" s="30" t="s">
        <v>385</v>
      </c>
      <c r="J1367" s="7" t="s">
        <v>109</v>
      </c>
      <c r="K1367" s="7" t="s">
        <v>109</v>
      </c>
      <c r="L1367" s="30" t="s">
        <v>40</v>
      </c>
      <c r="M1367" s="30" t="s">
        <v>342</v>
      </c>
      <c r="N1367" s="72">
        <v>38587</v>
      </c>
      <c r="O1367" s="72">
        <v>38109</v>
      </c>
      <c r="P1367" s="72">
        <v>29489</v>
      </c>
      <c r="Q1367" s="72">
        <v>23384</v>
      </c>
      <c r="R1367" s="72" t="s">
        <v>114</v>
      </c>
      <c r="S1367" s="72" t="s">
        <v>114</v>
      </c>
      <c r="T1367" s="72" t="s">
        <v>114</v>
      </c>
      <c r="U1367" s="72" t="s">
        <v>114</v>
      </c>
      <c r="V1367" s="72">
        <v>99</v>
      </c>
      <c r="W1367" s="72">
        <v>76</v>
      </c>
      <c r="X1367" s="72">
        <v>61</v>
      </c>
      <c r="Y1367" s="72" t="s">
        <v>114</v>
      </c>
      <c r="Z1367" s="72" t="s">
        <v>114</v>
      </c>
      <c r="AA1367" s="72" t="s">
        <v>114</v>
      </c>
      <c r="AB1367" s="72" t="s">
        <v>114</v>
      </c>
    </row>
    <row r="1368" spans="1:28">
      <c r="A1368" s="30">
        <v>201819</v>
      </c>
      <c r="B1368" s="30" t="s">
        <v>19</v>
      </c>
      <c r="C1368" s="30" t="s">
        <v>356</v>
      </c>
      <c r="D1368" s="30" t="s">
        <v>20</v>
      </c>
      <c r="E1368" s="30" t="s">
        <v>21</v>
      </c>
      <c r="F1368" s="30" t="s">
        <v>22</v>
      </c>
      <c r="G1368" s="30" t="s">
        <v>109</v>
      </c>
      <c r="H1368" s="30" t="s">
        <v>384</v>
      </c>
      <c r="I1368" s="30" t="s">
        <v>385</v>
      </c>
      <c r="J1368" s="7" t="s">
        <v>109</v>
      </c>
      <c r="K1368" s="7" t="s">
        <v>109</v>
      </c>
      <c r="L1368" s="30" t="s">
        <v>40</v>
      </c>
      <c r="M1368" s="30" t="s">
        <v>342</v>
      </c>
      <c r="N1368" s="72">
        <v>66288</v>
      </c>
      <c r="O1368" s="72">
        <v>65339</v>
      </c>
      <c r="P1368" s="72">
        <v>47733</v>
      </c>
      <c r="Q1368" s="72">
        <v>37051</v>
      </c>
      <c r="R1368" s="72" t="s">
        <v>114</v>
      </c>
      <c r="S1368" s="72" t="s">
        <v>114</v>
      </c>
      <c r="T1368" s="72" t="s">
        <v>114</v>
      </c>
      <c r="U1368" s="72" t="s">
        <v>114</v>
      </c>
      <c r="V1368" s="72">
        <v>99</v>
      </c>
      <c r="W1368" s="72">
        <v>72</v>
      </c>
      <c r="X1368" s="72">
        <v>56</v>
      </c>
      <c r="Y1368" s="72" t="s">
        <v>114</v>
      </c>
      <c r="Z1368" s="72" t="s">
        <v>114</v>
      </c>
      <c r="AA1368" s="72" t="s">
        <v>114</v>
      </c>
      <c r="AB1368" s="72" t="s">
        <v>114</v>
      </c>
    </row>
    <row r="1369" spans="1:28">
      <c r="A1369" s="30">
        <v>201819</v>
      </c>
      <c r="B1369" s="30" t="s">
        <v>19</v>
      </c>
      <c r="C1369" s="30" t="s">
        <v>356</v>
      </c>
      <c r="D1369" s="30" t="s">
        <v>20</v>
      </c>
      <c r="E1369" s="30" t="s">
        <v>21</v>
      </c>
      <c r="F1369" s="30" t="s">
        <v>22</v>
      </c>
      <c r="G1369" s="30" t="s">
        <v>81</v>
      </c>
      <c r="H1369" s="30" t="s">
        <v>384</v>
      </c>
      <c r="I1369" s="30" t="s">
        <v>393</v>
      </c>
      <c r="J1369" s="7" t="s">
        <v>109</v>
      </c>
      <c r="K1369" s="7" t="s">
        <v>109</v>
      </c>
      <c r="L1369" s="30" t="s">
        <v>40</v>
      </c>
      <c r="M1369" s="30" t="s">
        <v>342</v>
      </c>
      <c r="N1369" s="72">
        <v>5</v>
      </c>
      <c r="O1369" s="72">
        <v>5</v>
      </c>
      <c r="P1369" s="72">
        <v>1</v>
      </c>
      <c r="Q1369" s="72">
        <v>0</v>
      </c>
      <c r="R1369" s="72" t="s">
        <v>114</v>
      </c>
      <c r="S1369" s="72" t="s">
        <v>114</v>
      </c>
      <c r="T1369" s="72" t="s">
        <v>114</v>
      </c>
      <c r="U1369" s="72" t="s">
        <v>114</v>
      </c>
      <c r="V1369" s="72">
        <v>100</v>
      </c>
      <c r="W1369" s="72">
        <v>20</v>
      </c>
      <c r="X1369" s="72">
        <v>0</v>
      </c>
      <c r="Y1369" s="72" t="s">
        <v>114</v>
      </c>
      <c r="Z1369" s="72" t="s">
        <v>114</v>
      </c>
      <c r="AA1369" s="72" t="s">
        <v>114</v>
      </c>
      <c r="AB1369" s="72" t="s">
        <v>114</v>
      </c>
    </row>
    <row r="1370" spans="1:28">
      <c r="A1370" s="30">
        <v>201819</v>
      </c>
      <c r="B1370" s="30" t="s">
        <v>19</v>
      </c>
      <c r="C1370" s="30" t="s">
        <v>356</v>
      </c>
      <c r="D1370" s="30" t="s">
        <v>20</v>
      </c>
      <c r="E1370" s="30" t="s">
        <v>21</v>
      </c>
      <c r="F1370" s="30" t="s">
        <v>22</v>
      </c>
      <c r="G1370" s="30" t="s">
        <v>83</v>
      </c>
      <c r="H1370" s="30" t="s">
        <v>384</v>
      </c>
      <c r="I1370" s="30" t="s">
        <v>393</v>
      </c>
      <c r="J1370" s="7" t="s">
        <v>109</v>
      </c>
      <c r="K1370" s="7" t="s">
        <v>109</v>
      </c>
      <c r="L1370" s="30" t="s">
        <v>40</v>
      </c>
      <c r="M1370" s="30" t="s">
        <v>342</v>
      </c>
      <c r="N1370" s="72">
        <v>26</v>
      </c>
      <c r="O1370" s="72">
        <v>25</v>
      </c>
      <c r="P1370" s="72">
        <v>13</v>
      </c>
      <c r="Q1370" s="72">
        <v>7</v>
      </c>
      <c r="R1370" s="72" t="s">
        <v>114</v>
      </c>
      <c r="S1370" s="72" t="s">
        <v>114</v>
      </c>
      <c r="T1370" s="72" t="s">
        <v>114</v>
      </c>
      <c r="U1370" s="72" t="s">
        <v>114</v>
      </c>
      <c r="V1370" s="72">
        <v>96</v>
      </c>
      <c r="W1370" s="72">
        <v>50</v>
      </c>
      <c r="X1370" s="72">
        <v>27</v>
      </c>
      <c r="Y1370" s="72" t="s">
        <v>114</v>
      </c>
      <c r="Z1370" s="72" t="s">
        <v>114</v>
      </c>
      <c r="AA1370" s="72" t="s">
        <v>114</v>
      </c>
      <c r="AB1370" s="72" t="s">
        <v>114</v>
      </c>
    </row>
    <row r="1371" spans="1:28">
      <c r="A1371" s="30">
        <v>201819</v>
      </c>
      <c r="B1371" s="30" t="s">
        <v>19</v>
      </c>
      <c r="C1371" s="30" t="s">
        <v>356</v>
      </c>
      <c r="D1371" s="30" t="s">
        <v>20</v>
      </c>
      <c r="E1371" s="30" t="s">
        <v>21</v>
      </c>
      <c r="F1371" s="30" t="s">
        <v>22</v>
      </c>
      <c r="G1371" s="30" t="s">
        <v>109</v>
      </c>
      <c r="H1371" s="30" t="s">
        <v>384</v>
      </c>
      <c r="I1371" s="30" t="s">
        <v>393</v>
      </c>
      <c r="J1371" s="7" t="s">
        <v>109</v>
      </c>
      <c r="K1371" s="7" t="s">
        <v>109</v>
      </c>
      <c r="L1371" s="30" t="s">
        <v>40</v>
      </c>
      <c r="M1371" s="30" t="s">
        <v>342</v>
      </c>
      <c r="N1371" s="72">
        <v>31</v>
      </c>
      <c r="O1371" s="72">
        <v>30</v>
      </c>
      <c r="P1371" s="72">
        <v>14</v>
      </c>
      <c r="Q1371" s="72">
        <v>7</v>
      </c>
      <c r="R1371" s="72" t="s">
        <v>114</v>
      </c>
      <c r="S1371" s="72" t="s">
        <v>114</v>
      </c>
      <c r="T1371" s="72" t="s">
        <v>114</v>
      </c>
      <c r="U1371" s="72" t="s">
        <v>114</v>
      </c>
      <c r="V1371" s="72">
        <v>97</v>
      </c>
      <c r="W1371" s="72">
        <v>45</v>
      </c>
      <c r="X1371" s="72">
        <v>23</v>
      </c>
      <c r="Y1371" s="72" t="s">
        <v>114</v>
      </c>
      <c r="Z1371" s="72" t="s">
        <v>114</v>
      </c>
      <c r="AA1371" s="72" t="s">
        <v>114</v>
      </c>
      <c r="AB1371" s="72" t="s">
        <v>114</v>
      </c>
    </row>
    <row r="1372" spans="1:28">
      <c r="A1372" s="30">
        <v>201819</v>
      </c>
      <c r="B1372" s="30" t="s">
        <v>19</v>
      </c>
      <c r="C1372" s="30" t="s">
        <v>356</v>
      </c>
      <c r="D1372" s="30" t="s">
        <v>20</v>
      </c>
      <c r="E1372" s="30" t="s">
        <v>21</v>
      </c>
      <c r="F1372" s="30" t="s">
        <v>22</v>
      </c>
      <c r="G1372" s="30" t="s">
        <v>81</v>
      </c>
      <c r="H1372" s="30" t="s">
        <v>384</v>
      </c>
      <c r="I1372" s="30" t="s">
        <v>389</v>
      </c>
      <c r="J1372" s="7" t="s">
        <v>109</v>
      </c>
      <c r="K1372" s="7" t="s">
        <v>109</v>
      </c>
      <c r="L1372" s="30" t="s">
        <v>40</v>
      </c>
      <c r="M1372" s="30" t="s">
        <v>342</v>
      </c>
      <c r="N1372" s="72">
        <v>1291</v>
      </c>
      <c r="O1372" s="72">
        <v>1248</v>
      </c>
      <c r="P1372" s="72">
        <v>725</v>
      </c>
      <c r="Q1372" s="72">
        <v>517</v>
      </c>
      <c r="R1372" s="72" t="s">
        <v>114</v>
      </c>
      <c r="S1372" s="72" t="s">
        <v>114</v>
      </c>
      <c r="T1372" s="72" t="s">
        <v>114</v>
      </c>
      <c r="U1372" s="72" t="s">
        <v>114</v>
      </c>
      <c r="V1372" s="72">
        <v>97</v>
      </c>
      <c r="W1372" s="72">
        <v>56</v>
      </c>
      <c r="X1372" s="72">
        <v>40</v>
      </c>
      <c r="Y1372" s="72" t="s">
        <v>114</v>
      </c>
      <c r="Z1372" s="72" t="s">
        <v>114</v>
      </c>
      <c r="AA1372" s="72" t="s">
        <v>114</v>
      </c>
      <c r="AB1372" s="72" t="s">
        <v>114</v>
      </c>
    </row>
    <row r="1373" spans="1:28">
      <c r="A1373" s="30">
        <v>201819</v>
      </c>
      <c r="B1373" s="30" t="s">
        <v>19</v>
      </c>
      <c r="C1373" s="30" t="s">
        <v>356</v>
      </c>
      <c r="D1373" s="30" t="s">
        <v>20</v>
      </c>
      <c r="E1373" s="30" t="s">
        <v>21</v>
      </c>
      <c r="F1373" s="30" t="s">
        <v>22</v>
      </c>
      <c r="G1373" s="30" t="s">
        <v>83</v>
      </c>
      <c r="H1373" s="30" t="s">
        <v>384</v>
      </c>
      <c r="I1373" s="30" t="s">
        <v>389</v>
      </c>
      <c r="J1373" s="7" t="s">
        <v>109</v>
      </c>
      <c r="K1373" s="7" t="s">
        <v>109</v>
      </c>
      <c r="L1373" s="30" t="s">
        <v>40</v>
      </c>
      <c r="M1373" s="30" t="s">
        <v>342</v>
      </c>
      <c r="N1373" s="72">
        <v>1304</v>
      </c>
      <c r="O1373" s="72">
        <v>1262</v>
      </c>
      <c r="P1373" s="72">
        <v>943</v>
      </c>
      <c r="Q1373" s="72">
        <v>720</v>
      </c>
      <c r="R1373" s="72" t="s">
        <v>114</v>
      </c>
      <c r="S1373" s="72" t="s">
        <v>114</v>
      </c>
      <c r="T1373" s="72" t="s">
        <v>114</v>
      </c>
      <c r="U1373" s="72" t="s">
        <v>114</v>
      </c>
      <c r="V1373" s="72">
        <v>97</v>
      </c>
      <c r="W1373" s="72">
        <v>72</v>
      </c>
      <c r="X1373" s="72">
        <v>55</v>
      </c>
      <c r="Y1373" s="72" t="s">
        <v>114</v>
      </c>
      <c r="Z1373" s="72" t="s">
        <v>114</v>
      </c>
      <c r="AA1373" s="72" t="s">
        <v>114</v>
      </c>
      <c r="AB1373" s="72" t="s">
        <v>114</v>
      </c>
    </row>
    <row r="1374" spans="1:28">
      <c r="A1374" s="30">
        <v>201819</v>
      </c>
      <c r="B1374" s="30" t="s">
        <v>19</v>
      </c>
      <c r="C1374" s="30" t="s">
        <v>356</v>
      </c>
      <c r="D1374" s="30" t="s">
        <v>20</v>
      </c>
      <c r="E1374" s="30" t="s">
        <v>21</v>
      </c>
      <c r="F1374" s="30" t="s">
        <v>22</v>
      </c>
      <c r="G1374" s="30" t="s">
        <v>109</v>
      </c>
      <c r="H1374" s="30" t="s">
        <v>384</v>
      </c>
      <c r="I1374" s="30" t="s">
        <v>389</v>
      </c>
      <c r="J1374" s="7" t="s">
        <v>109</v>
      </c>
      <c r="K1374" s="7" t="s">
        <v>109</v>
      </c>
      <c r="L1374" s="30" t="s">
        <v>40</v>
      </c>
      <c r="M1374" s="30" t="s">
        <v>342</v>
      </c>
      <c r="N1374" s="72">
        <v>2595</v>
      </c>
      <c r="O1374" s="72">
        <v>2510</v>
      </c>
      <c r="P1374" s="72">
        <v>1668</v>
      </c>
      <c r="Q1374" s="72">
        <v>1237</v>
      </c>
      <c r="R1374" s="72" t="s">
        <v>114</v>
      </c>
      <c r="S1374" s="72" t="s">
        <v>114</v>
      </c>
      <c r="T1374" s="72" t="s">
        <v>114</v>
      </c>
      <c r="U1374" s="72" t="s">
        <v>114</v>
      </c>
      <c r="V1374" s="72">
        <v>97</v>
      </c>
      <c r="W1374" s="72">
        <v>64</v>
      </c>
      <c r="X1374" s="72">
        <v>48</v>
      </c>
      <c r="Y1374" s="72" t="s">
        <v>114</v>
      </c>
      <c r="Z1374" s="72" t="s">
        <v>114</v>
      </c>
      <c r="AA1374" s="72" t="s">
        <v>114</v>
      </c>
      <c r="AB1374" s="72" t="s">
        <v>114</v>
      </c>
    </row>
    <row r="1375" spans="1:28">
      <c r="A1375" s="30">
        <v>201819</v>
      </c>
      <c r="B1375" s="30" t="s">
        <v>19</v>
      </c>
      <c r="C1375" s="30" t="s">
        <v>356</v>
      </c>
      <c r="D1375" s="30" t="s">
        <v>20</v>
      </c>
      <c r="E1375" s="30" t="s">
        <v>21</v>
      </c>
      <c r="F1375" s="30" t="s">
        <v>22</v>
      </c>
      <c r="G1375" s="30" t="s">
        <v>81</v>
      </c>
      <c r="H1375" s="30" t="s">
        <v>384</v>
      </c>
      <c r="I1375" s="30" t="s">
        <v>386</v>
      </c>
      <c r="J1375" s="7" t="s">
        <v>109</v>
      </c>
      <c r="K1375" s="7" t="s">
        <v>109</v>
      </c>
      <c r="L1375" s="30" t="s">
        <v>40</v>
      </c>
      <c r="M1375" s="30" t="s">
        <v>342</v>
      </c>
      <c r="N1375" s="72">
        <v>3064</v>
      </c>
      <c r="O1375" s="72">
        <v>2999</v>
      </c>
      <c r="P1375" s="72">
        <v>2659</v>
      </c>
      <c r="Q1375" s="72">
        <v>2280</v>
      </c>
      <c r="R1375" s="72" t="s">
        <v>114</v>
      </c>
      <c r="S1375" s="72" t="s">
        <v>114</v>
      </c>
      <c r="T1375" s="72" t="s">
        <v>114</v>
      </c>
      <c r="U1375" s="72" t="s">
        <v>114</v>
      </c>
      <c r="V1375" s="72">
        <v>98</v>
      </c>
      <c r="W1375" s="72">
        <v>87</v>
      </c>
      <c r="X1375" s="72">
        <v>74</v>
      </c>
      <c r="Y1375" s="72" t="s">
        <v>114</v>
      </c>
      <c r="Z1375" s="72" t="s">
        <v>114</v>
      </c>
      <c r="AA1375" s="72" t="s">
        <v>114</v>
      </c>
      <c r="AB1375" s="72" t="s">
        <v>114</v>
      </c>
    </row>
    <row r="1376" spans="1:28">
      <c r="A1376" s="30">
        <v>201819</v>
      </c>
      <c r="B1376" s="30" t="s">
        <v>19</v>
      </c>
      <c r="C1376" s="30" t="s">
        <v>356</v>
      </c>
      <c r="D1376" s="30" t="s">
        <v>20</v>
      </c>
      <c r="E1376" s="30" t="s">
        <v>21</v>
      </c>
      <c r="F1376" s="30" t="s">
        <v>22</v>
      </c>
      <c r="G1376" s="30" t="s">
        <v>83</v>
      </c>
      <c r="H1376" s="30" t="s">
        <v>384</v>
      </c>
      <c r="I1376" s="30" t="s">
        <v>386</v>
      </c>
      <c r="J1376" s="7" t="s">
        <v>109</v>
      </c>
      <c r="K1376" s="7" t="s">
        <v>109</v>
      </c>
      <c r="L1376" s="30" t="s">
        <v>40</v>
      </c>
      <c r="M1376" s="30" t="s">
        <v>342</v>
      </c>
      <c r="N1376" s="72">
        <v>4146</v>
      </c>
      <c r="O1376" s="72">
        <v>4112</v>
      </c>
      <c r="P1376" s="72">
        <v>3926</v>
      </c>
      <c r="Q1376" s="72">
        <v>3580</v>
      </c>
      <c r="R1376" s="72" t="s">
        <v>114</v>
      </c>
      <c r="S1376" s="72" t="s">
        <v>114</v>
      </c>
      <c r="T1376" s="72" t="s">
        <v>114</v>
      </c>
      <c r="U1376" s="72" t="s">
        <v>114</v>
      </c>
      <c r="V1376" s="72">
        <v>99</v>
      </c>
      <c r="W1376" s="72">
        <v>95</v>
      </c>
      <c r="X1376" s="72">
        <v>86</v>
      </c>
      <c r="Y1376" s="72" t="s">
        <v>114</v>
      </c>
      <c r="Z1376" s="72" t="s">
        <v>114</v>
      </c>
      <c r="AA1376" s="72" t="s">
        <v>114</v>
      </c>
      <c r="AB1376" s="72" t="s">
        <v>114</v>
      </c>
    </row>
    <row r="1377" spans="1:28">
      <c r="A1377" s="30">
        <v>201819</v>
      </c>
      <c r="B1377" s="30" t="s">
        <v>19</v>
      </c>
      <c r="C1377" s="30" t="s">
        <v>356</v>
      </c>
      <c r="D1377" s="30" t="s">
        <v>20</v>
      </c>
      <c r="E1377" s="30" t="s">
        <v>21</v>
      </c>
      <c r="F1377" s="30" t="s">
        <v>22</v>
      </c>
      <c r="G1377" s="30" t="s">
        <v>109</v>
      </c>
      <c r="H1377" s="30" t="s">
        <v>384</v>
      </c>
      <c r="I1377" s="30" t="s">
        <v>386</v>
      </c>
      <c r="J1377" s="7" t="s">
        <v>109</v>
      </c>
      <c r="K1377" s="7" t="s">
        <v>109</v>
      </c>
      <c r="L1377" s="30" t="s">
        <v>40</v>
      </c>
      <c r="M1377" s="30" t="s">
        <v>342</v>
      </c>
      <c r="N1377" s="72">
        <v>7210</v>
      </c>
      <c r="O1377" s="72">
        <v>7111</v>
      </c>
      <c r="P1377" s="72">
        <v>6585</v>
      </c>
      <c r="Q1377" s="72">
        <v>5860</v>
      </c>
      <c r="R1377" s="72" t="s">
        <v>114</v>
      </c>
      <c r="S1377" s="72" t="s">
        <v>114</v>
      </c>
      <c r="T1377" s="72" t="s">
        <v>114</v>
      </c>
      <c r="U1377" s="72" t="s">
        <v>114</v>
      </c>
      <c r="V1377" s="72">
        <v>99</v>
      </c>
      <c r="W1377" s="72">
        <v>91</v>
      </c>
      <c r="X1377" s="72">
        <v>81</v>
      </c>
      <c r="Y1377" s="72" t="s">
        <v>114</v>
      </c>
      <c r="Z1377" s="72" t="s">
        <v>114</v>
      </c>
      <c r="AA1377" s="72" t="s">
        <v>114</v>
      </c>
      <c r="AB1377" s="72" t="s">
        <v>114</v>
      </c>
    </row>
    <row r="1378" spans="1:28">
      <c r="A1378" s="30">
        <v>201819</v>
      </c>
      <c r="B1378" s="30" t="s">
        <v>19</v>
      </c>
      <c r="C1378" s="30" t="s">
        <v>356</v>
      </c>
      <c r="D1378" s="30" t="s">
        <v>20</v>
      </c>
      <c r="E1378" s="30" t="s">
        <v>21</v>
      </c>
      <c r="F1378" s="30" t="s">
        <v>22</v>
      </c>
      <c r="G1378" s="30" t="s">
        <v>81</v>
      </c>
      <c r="H1378" s="30" t="s">
        <v>384</v>
      </c>
      <c r="I1378" s="30" t="s">
        <v>391</v>
      </c>
      <c r="J1378" s="7" t="s">
        <v>109</v>
      </c>
      <c r="K1378" s="7" t="s">
        <v>109</v>
      </c>
      <c r="L1378" s="30" t="s">
        <v>40</v>
      </c>
      <c r="M1378" s="30" t="s">
        <v>342</v>
      </c>
      <c r="N1378" s="72">
        <v>10</v>
      </c>
      <c r="O1378" s="72">
        <v>10</v>
      </c>
      <c r="P1378" s="72">
        <v>9</v>
      </c>
      <c r="Q1378" s="72">
        <v>9</v>
      </c>
      <c r="R1378" s="72" t="s">
        <v>114</v>
      </c>
      <c r="S1378" s="72" t="s">
        <v>114</v>
      </c>
      <c r="T1378" s="72" t="s">
        <v>114</v>
      </c>
      <c r="U1378" s="72" t="s">
        <v>114</v>
      </c>
      <c r="V1378" s="72">
        <v>100</v>
      </c>
      <c r="W1378" s="72">
        <v>90</v>
      </c>
      <c r="X1378" s="72">
        <v>90</v>
      </c>
      <c r="Y1378" s="72" t="s">
        <v>114</v>
      </c>
      <c r="Z1378" s="72" t="s">
        <v>114</v>
      </c>
      <c r="AA1378" s="72" t="s">
        <v>114</v>
      </c>
      <c r="AB1378" s="72" t="s">
        <v>114</v>
      </c>
    </row>
    <row r="1379" spans="1:28">
      <c r="A1379" s="30">
        <v>201819</v>
      </c>
      <c r="B1379" s="30" t="s">
        <v>19</v>
      </c>
      <c r="C1379" s="30" t="s">
        <v>356</v>
      </c>
      <c r="D1379" s="30" t="s">
        <v>20</v>
      </c>
      <c r="E1379" s="30" t="s">
        <v>21</v>
      </c>
      <c r="F1379" s="30" t="s">
        <v>22</v>
      </c>
      <c r="G1379" s="30" t="s">
        <v>83</v>
      </c>
      <c r="H1379" s="30" t="s">
        <v>384</v>
      </c>
      <c r="I1379" s="30" t="s">
        <v>391</v>
      </c>
      <c r="J1379" s="7" t="s">
        <v>109</v>
      </c>
      <c r="K1379" s="7" t="s">
        <v>109</v>
      </c>
      <c r="L1379" s="30" t="s">
        <v>40</v>
      </c>
      <c r="M1379" s="30" t="s">
        <v>342</v>
      </c>
      <c r="N1379" s="72">
        <v>1</v>
      </c>
      <c r="O1379" s="72">
        <v>1</v>
      </c>
      <c r="P1379" s="72">
        <v>1</v>
      </c>
      <c r="Q1379" s="72">
        <v>1</v>
      </c>
      <c r="R1379" s="72" t="s">
        <v>114</v>
      </c>
      <c r="S1379" s="72" t="s">
        <v>114</v>
      </c>
      <c r="T1379" s="72" t="s">
        <v>114</v>
      </c>
      <c r="U1379" s="72" t="s">
        <v>114</v>
      </c>
      <c r="V1379" s="72">
        <v>100</v>
      </c>
      <c r="W1379" s="72">
        <v>100</v>
      </c>
      <c r="X1379" s="72">
        <v>100</v>
      </c>
      <c r="Y1379" s="72" t="s">
        <v>114</v>
      </c>
      <c r="Z1379" s="72" t="s">
        <v>114</v>
      </c>
      <c r="AA1379" s="72" t="s">
        <v>114</v>
      </c>
      <c r="AB1379" s="72" t="s">
        <v>114</v>
      </c>
    </row>
    <row r="1380" spans="1:28">
      <c r="A1380" s="30">
        <v>201819</v>
      </c>
      <c r="B1380" s="30" t="s">
        <v>19</v>
      </c>
      <c r="C1380" s="30" t="s">
        <v>356</v>
      </c>
      <c r="D1380" s="30" t="s">
        <v>20</v>
      </c>
      <c r="E1380" s="30" t="s">
        <v>21</v>
      </c>
      <c r="F1380" s="30" t="s">
        <v>22</v>
      </c>
      <c r="G1380" s="30" t="s">
        <v>109</v>
      </c>
      <c r="H1380" s="30" t="s">
        <v>384</v>
      </c>
      <c r="I1380" s="30" t="s">
        <v>391</v>
      </c>
      <c r="J1380" s="7" t="s">
        <v>109</v>
      </c>
      <c r="K1380" s="7" t="s">
        <v>109</v>
      </c>
      <c r="L1380" s="30" t="s">
        <v>40</v>
      </c>
      <c r="M1380" s="30" t="s">
        <v>342</v>
      </c>
      <c r="N1380" s="72">
        <v>11</v>
      </c>
      <c r="O1380" s="72">
        <v>11</v>
      </c>
      <c r="P1380" s="72">
        <v>10</v>
      </c>
      <c r="Q1380" s="72">
        <v>10</v>
      </c>
      <c r="R1380" s="72" t="s">
        <v>114</v>
      </c>
      <c r="S1380" s="72" t="s">
        <v>114</v>
      </c>
      <c r="T1380" s="72" t="s">
        <v>114</v>
      </c>
      <c r="U1380" s="72" t="s">
        <v>114</v>
      </c>
      <c r="V1380" s="72">
        <v>100</v>
      </c>
      <c r="W1380" s="72">
        <v>91</v>
      </c>
      <c r="X1380" s="72">
        <v>91</v>
      </c>
      <c r="Y1380" s="72" t="s">
        <v>114</v>
      </c>
      <c r="Z1380" s="72" t="s">
        <v>114</v>
      </c>
      <c r="AA1380" s="72" t="s">
        <v>114</v>
      </c>
      <c r="AB1380" s="72" t="s">
        <v>114</v>
      </c>
    </row>
    <row r="1381" spans="1:28">
      <c r="A1381" s="30">
        <v>201819</v>
      </c>
      <c r="B1381" s="30" t="s">
        <v>19</v>
      </c>
      <c r="C1381" s="30" t="s">
        <v>356</v>
      </c>
      <c r="D1381" s="30" t="s">
        <v>20</v>
      </c>
      <c r="E1381" s="30" t="s">
        <v>21</v>
      </c>
      <c r="F1381" s="30" t="s">
        <v>22</v>
      </c>
      <c r="G1381" s="30" t="s">
        <v>81</v>
      </c>
      <c r="H1381" s="30" t="s">
        <v>384</v>
      </c>
      <c r="I1381" s="30" t="s">
        <v>390</v>
      </c>
      <c r="J1381" s="7" t="s">
        <v>109</v>
      </c>
      <c r="K1381" s="7" t="s">
        <v>109</v>
      </c>
      <c r="L1381" s="30" t="s">
        <v>40</v>
      </c>
      <c r="M1381" s="30" t="s">
        <v>342</v>
      </c>
      <c r="N1381" s="72">
        <v>11</v>
      </c>
      <c r="O1381" s="72">
        <v>11</v>
      </c>
      <c r="P1381" s="72">
        <v>5</v>
      </c>
      <c r="Q1381" s="72">
        <v>3</v>
      </c>
      <c r="R1381" s="72" t="s">
        <v>114</v>
      </c>
      <c r="S1381" s="72" t="s">
        <v>114</v>
      </c>
      <c r="T1381" s="72" t="s">
        <v>114</v>
      </c>
      <c r="U1381" s="72" t="s">
        <v>114</v>
      </c>
      <c r="V1381" s="72">
        <v>100</v>
      </c>
      <c r="W1381" s="72">
        <v>45</v>
      </c>
      <c r="X1381" s="72">
        <v>27</v>
      </c>
      <c r="Y1381" s="72" t="s">
        <v>114</v>
      </c>
      <c r="Z1381" s="72" t="s">
        <v>114</v>
      </c>
      <c r="AA1381" s="72" t="s">
        <v>114</v>
      </c>
      <c r="AB1381" s="72" t="s">
        <v>114</v>
      </c>
    </row>
    <row r="1382" spans="1:28">
      <c r="A1382" s="30">
        <v>201819</v>
      </c>
      <c r="B1382" s="30" t="s">
        <v>19</v>
      </c>
      <c r="C1382" s="30" t="s">
        <v>356</v>
      </c>
      <c r="D1382" s="30" t="s">
        <v>20</v>
      </c>
      <c r="E1382" s="30" t="s">
        <v>21</v>
      </c>
      <c r="F1382" s="30" t="s">
        <v>22</v>
      </c>
      <c r="G1382" s="30" t="s">
        <v>83</v>
      </c>
      <c r="H1382" s="30" t="s">
        <v>384</v>
      </c>
      <c r="I1382" s="30" t="s">
        <v>390</v>
      </c>
      <c r="J1382" s="7" t="s">
        <v>109</v>
      </c>
      <c r="K1382" s="7" t="s">
        <v>109</v>
      </c>
      <c r="L1382" s="30" t="s">
        <v>40</v>
      </c>
      <c r="M1382" s="30" t="s">
        <v>342</v>
      </c>
      <c r="N1382" s="72">
        <v>3</v>
      </c>
      <c r="O1382" s="72">
        <v>3</v>
      </c>
      <c r="P1382" s="72">
        <v>2</v>
      </c>
      <c r="Q1382" s="72">
        <v>2</v>
      </c>
      <c r="R1382" s="72" t="s">
        <v>114</v>
      </c>
      <c r="S1382" s="72" t="s">
        <v>114</v>
      </c>
      <c r="T1382" s="72" t="s">
        <v>114</v>
      </c>
      <c r="U1382" s="72" t="s">
        <v>114</v>
      </c>
      <c r="V1382" s="72">
        <v>100</v>
      </c>
      <c r="W1382" s="72">
        <v>67</v>
      </c>
      <c r="X1382" s="72">
        <v>67</v>
      </c>
      <c r="Y1382" s="72" t="s">
        <v>114</v>
      </c>
      <c r="Z1382" s="72" t="s">
        <v>114</v>
      </c>
      <c r="AA1382" s="72" t="s">
        <v>114</v>
      </c>
      <c r="AB1382" s="72" t="s">
        <v>114</v>
      </c>
    </row>
    <row r="1383" spans="1:28">
      <c r="A1383" s="30">
        <v>201819</v>
      </c>
      <c r="B1383" s="30" t="s">
        <v>19</v>
      </c>
      <c r="C1383" s="30" t="s">
        <v>356</v>
      </c>
      <c r="D1383" s="30" t="s">
        <v>20</v>
      </c>
      <c r="E1383" s="30" t="s">
        <v>21</v>
      </c>
      <c r="F1383" s="30" t="s">
        <v>22</v>
      </c>
      <c r="G1383" s="30" t="s">
        <v>109</v>
      </c>
      <c r="H1383" s="30" t="s">
        <v>384</v>
      </c>
      <c r="I1383" s="30" t="s">
        <v>390</v>
      </c>
      <c r="J1383" s="7" t="s">
        <v>109</v>
      </c>
      <c r="K1383" s="7" t="s">
        <v>109</v>
      </c>
      <c r="L1383" s="30" t="s">
        <v>40</v>
      </c>
      <c r="M1383" s="30" t="s">
        <v>342</v>
      </c>
      <c r="N1383" s="72">
        <v>14</v>
      </c>
      <c r="O1383" s="72">
        <v>14</v>
      </c>
      <c r="P1383" s="72">
        <v>7</v>
      </c>
      <c r="Q1383" s="72">
        <v>5</v>
      </c>
      <c r="R1383" s="72" t="s">
        <v>114</v>
      </c>
      <c r="S1383" s="72" t="s">
        <v>114</v>
      </c>
      <c r="T1383" s="72" t="s">
        <v>114</v>
      </c>
      <c r="U1383" s="72" t="s">
        <v>114</v>
      </c>
      <c r="V1383" s="72">
        <v>100</v>
      </c>
      <c r="W1383" s="72">
        <v>50</v>
      </c>
      <c r="X1383" s="72">
        <v>36</v>
      </c>
      <c r="Y1383" s="72" t="s">
        <v>114</v>
      </c>
      <c r="Z1383" s="72" t="s">
        <v>114</v>
      </c>
      <c r="AA1383" s="72" t="s">
        <v>114</v>
      </c>
      <c r="AB1383" s="72" t="s">
        <v>114</v>
      </c>
    </row>
    <row r="1384" spans="1:28">
      <c r="A1384" s="30">
        <v>201819</v>
      </c>
      <c r="B1384" s="30" t="s">
        <v>19</v>
      </c>
      <c r="C1384" s="30" t="s">
        <v>356</v>
      </c>
      <c r="D1384" s="30" t="s">
        <v>20</v>
      </c>
      <c r="E1384" s="30" t="s">
        <v>21</v>
      </c>
      <c r="F1384" s="30" t="s">
        <v>22</v>
      </c>
      <c r="G1384" s="30" t="s">
        <v>81</v>
      </c>
      <c r="H1384" s="30" t="s">
        <v>384</v>
      </c>
      <c r="I1384" s="30" t="s">
        <v>387</v>
      </c>
      <c r="J1384" s="7" t="s">
        <v>109</v>
      </c>
      <c r="K1384" s="7" t="s">
        <v>109</v>
      </c>
      <c r="L1384" s="30" t="s">
        <v>40</v>
      </c>
      <c r="M1384" s="30" t="s">
        <v>342</v>
      </c>
      <c r="N1384" s="72">
        <v>7453</v>
      </c>
      <c r="O1384" s="72">
        <v>7267</v>
      </c>
      <c r="P1384" s="72">
        <v>3740</v>
      </c>
      <c r="Q1384" s="72">
        <v>2528</v>
      </c>
      <c r="R1384" s="72" t="s">
        <v>114</v>
      </c>
      <c r="S1384" s="72" t="s">
        <v>114</v>
      </c>
      <c r="T1384" s="72" t="s">
        <v>114</v>
      </c>
      <c r="U1384" s="72" t="s">
        <v>114</v>
      </c>
      <c r="V1384" s="72">
        <v>98</v>
      </c>
      <c r="W1384" s="72">
        <v>50</v>
      </c>
      <c r="X1384" s="72">
        <v>34</v>
      </c>
      <c r="Y1384" s="72" t="s">
        <v>114</v>
      </c>
      <c r="Z1384" s="72" t="s">
        <v>114</v>
      </c>
      <c r="AA1384" s="72" t="s">
        <v>114</v>
      </c>
      <c r="AB1384" s="72" t="s">
        <v>114</v>
      </c>
    </row>
    <row r="1385" spans="1:28">
      <c r="A1385" s="30">
        <v>201819</v>
      </c>
      <c r="B1385" s="30" t="s">
        <v>19</v>
      </c>
      <c r="C1385" s="30" t="s">
        <v>356</v>
      </c>
      <c r="D1385" s="30" t="s">
        <v>20</v>
      </c>
      <c r="E1385" s="30" t="s">
        <v>21</v>
      </c>
      <c r="F1385" s="30" t="s">
        <v>22</v>
      </c>
      <c r="G1385" s="30" t="s">
        <v>83</v>
      </c>
      <c r="H1385" s="30" t="s">
        <v>384</v>
      </c>
      <c r="I1385" s="30" t="s">
        <v>387</v>
      </c>
      <c r="J1385" s="7" t="s">
        <v>109</v>
      </c>
      <c r="K1385" s="7" t="s">
        <v>109</v>
      </c>
      <c r="L1385" s="30" t="s">
        <v>40</v>
      </c>
      <c r="M1385" s="30" t="s">
        <v>342</v>
      </c>
      <c r="N1385" s="72">
        <v>9706</v>
      </c>
      <c r="O1385" s="72">
        <v>9503</v>
      </c>
      <c r="P1385" s="72">
        <v>6026</v>
      </c>
      <c r="Q1385" s="72">
        <v>4311</v>
      </c>
      <c r="R1385" s="72" t="s">
        <v>114</v>
      </c>
      <c r="S1385" s="72" t="s">
        <v>114</v>
      </c>
      <c r="T1385" s="72" t="s">
        <v>114</v>
      </c>
      <c r="U1385" s="72" t="s">
        <v>114</v>
      </c>
      <c r="V1385" s="72">
        <v>98</v>
      </c>
      <c r="W1385" s="72">
        <v>62</v>
      </c>
      <c r="X1385" s="72">
        <v>44</v>
      </c>
      <c r="Y1385" s="72" t="s">
        <v>114</v>
      </c>
      <c r="Z1385" s="72" t="s">
        <v>114</v>
      </c>
      <c r="AA1385" s="72" t="s">
        <v>114</v>
      </c>
      <c r="AB1385" s="72" t="s">
        <v>114</v>
      </c>
    </row>
    <row r="1386" spans="1:28">
      <c r="A1386" s="30">
        <v>201819</v>
      </c>
      <c r="B1386" s="30" t="s">
        <v>19</v>
      </c>
      <c r="C1386" s="30" t="s">
        <v>356</v>
      </c>
      <c r="D1386" s="30" t="s">
        <v>20</v>
      </c>
      <c r="E1386" s="30" t="s">
        <v>21</v>
      </c>
      <c r="F1386" s="30" t="s">
        <v>22</v>
      </c>
      <c r="G1386" s="30" t="s">
        <v>109</v>
      </c>
      <c r="H1386" s="30" t="s">
        <v>384</v>
      </c>
      <c r="I1386" s="30" t="s">
        <v>387</v>
      </c>
      <c r="J1386" s="7" t="s">
        <v>109</v>
      </c>
      <c r="K1386" s="7" t="s">
        <v>109</v>
      </c>
      <c r="L1386" s="30" t="s">
        <v>40</v>
      </c>
      <c r="M1386" s="30" t="s">
        <v>342</v>
      </c>
      <c r="N1386" s="72">
        <v>17159</v>
      </c>
      <c r="O1386" s="72">
        <v>16770</v>
      </c>
      <c r="P1386" s="72">
        <v>9766</v>
      </c>
      <c r="Q1386" s="72">
        <v>6839</v>
      </c>
      <c r="R1386" s="72" t="s">
        <v>114</v>
      </c>
      <c r="S1386" s="72" t="s">
        <v>114</v>
      </c>
      <c r="T1386" s="72" t="s">
        <v>114</v>
      </c>
      <c r="U1386" s="72" t="s">
        <v>114</v>
      </c>
      <c r="V1386" s="72">
        <v>98</v>
      </c>
      <c r="W1386" s="72">
        <v>57</v>
      </c>
      <c r="X1386" s="72">
        <v>40</v>
      </c>
      <c r="Y1386" s="72" t="s">
        <v>114</v>
      </c>
      <c r="Z1386" s="72" t="s">
        <v>114</v>
      </c>
      <c r="AA1386" s="72" t="s">
        <v>114</v>
      </c>
      <c r="AB1386" s="72" t="s">
        <v>114</v>
      </c>
    </row>
    <row r="1387" spans="1:28">
      <c r="A1387" s="30">
        <v>201819</v>
      </c>
      <c r="B1387" s="30" t="s">
        <v>19</v>
      </c>
      <c r="C1387" s="30" t="s">
        <v>356</v>
      </c>
      <c r="D1387" s="30" t="s">
        <v>20</v>
      </c>
      <c r="E1387" s="30" t="s">
        <v>21</v>
      </c>
      <c r="F1387" s="30" t="s">
        <v>22</v>
      </c>
      <c r="G1387" s="30" t="s">
        <v>81</v>
      </c>
      <c r="H1387" s="30" t="s">
        <v>384</v>
      </c>
      <c r="I1387" s="30" t="s">
        <v>388</v>
      </c>
      <c r="J1387" s="7" t="s">
        <v>109</v>
      </c>
      <c r="K1387" s="7" t="s">
        <v>109</v>
      </c>
      <c r="L1387" s="30" t="s">
        <v>40</v>
      </c>
      <c r="M1387" s="30" t="s">
        <v>342</v>
      </c>
      <c r="N1387" s="72">
        <v>27</v>
      </c>
      <c r="O1387" s="72">
        <v>26</v>
      </c>
      <c r="P1387" s="72">
        <v>16</v>
      </c>
      <c r="Q1387" s="72">
        <v>15</v>
      </c>
      <c r="R1387" s="72" t="s">
        <v>114</v>
      </c>
      <c r="S1387" s="72" t="s">
        <v>114</v>
      </c>
      <c r="T1387" s="72" t="s">
        <v>114</v>
      </c>
      <c r="U1387" s="72" t="s">
        <v>114</v>
      </c>
      <c r="V1387" s="72">
        <v>96</v>
      </c>
      <c r="W1387" s="72">
        <v>59</v>
      </c>
      <c r="X1387" s="72">
        <v>56</v>
      </c>
      <c r="Y1387" s="72" t="s">
        <v>114</v>
      </c>
      <c r="Z1387" s="72" t="s">
        <v>114</v>
      </c>
      <c r="AA1387" s="72" t="s">
        <v>114</v>
      </c>
      <c r="AB1387" s="72" t="s">
        <v>114</v>
      </c>
    </row>
    <row r="1388" spans="1:28">
      <c r="A1388" s="30">
        <v>201819</v>
      </c>
      <c r="B1388" s="30" t="s">
        <v>19</v>
      </c>
      <c r="C1388" s="30" t="s">
        <v>356</v>
      </c>
      <c r="D1388" s="30" t="s">
        <v>20</v>
      </c>
      <c r="E1388" s="30" t="s">
        <v>21</v>
      </c>
      <c r="F1388" s="30" t="s">
        <v>22</v>
      </c>
      <c r="G1388" s="30" t="s">
        <v>83</v>
      </c>
      <c r="H1388" s="30" t="s">
        <v>384</v>
      </c>
      <c r="I1388" s="30" t="s">
        <v>388</v>
      </c>
      <c r="J1388" s="7" t="s">
        <v>109</v>
      </c>
      <c r="K1388" s="7" t="s">
        <v>109</v>
      </c>
      <c r="L1388" s="30" t="s">
        <v>40</v>
      </c>
      <c r="M1388" s="30" t="s">
        <v>342</v>
      </c>
      <c r="N1388" s="72">
        <v>31</v>
      </c>
      <c r="O1388" s="72">
        <v>28</v>
      </c>
      <c r="P1388" s="72">
        <v>20</v>
      </c>
      <c r="Q1388" s="72">
        <v>13</v>
      </c>
      <c r="R1388" s="72" t="s">
        <v>114</v>
      </c>
      <c r="S1388" s="72" t="s">
        <v>114</v>
      </c>
      <c r="T1388" s="72" t="s">
        <v>114</v>
      </c>
      <c r="U1388" s="72" t="s">
        <v>114</v>
      </c>
      <c r="V1388" s="72">
        <v>90</v>
      </c>
      <c r="W1388" s="72">
        <v>65</v>
      </c>
      <c r="X1388" s="72">
        <v>42</v>
      </c>
      <c r="Y1388" s="72" t="s">
        <v>114</v>
      </c>
      <c r="Z1388" s="72" t="s">
        <v>114</v>
      </c>
      <c r="AA1388" s="72" t="s">
        <v>114</v>
      </c>
      <c r="AB1388" s="72" t="s">
        <v>114</v>
      </c>
    </row>
    <row r="1389" spans="1:28">
      <c r="A1389" s="30">
        <v>201819</v>
      </c>
      <c r="B1389" s="30" t="s">
        <v>19</v>
      </c>
      <c r="C1389" s="30" t="s">
        <v>356</v>
      </c>
      <c r="D1389" s="30" t="s">
        <v>20</v>
      </c>
      <c r="E1389" s="30" t="s">
        <v>21</v>
      </c>
      <c r="F1389" s="30" t="s">
        <v>22</v>
      </c>
      <c r="G1389" s="30" t="s">
        <v>109</v>
      </c>
      <c r="H1389" s="30" t="s">
        <v>384</v>
      </c>
      <c r="I1389" s="30" t="s">
        <v>388</v>
      </c>
      <c r="J1389" s="7" t="s">
        <v>109</v>
      </c>
      <c r="K1389" s="7" t="s">
        <v>109</v>
      </c>
      <c r="L1389" s="30" t="s">
        <v>40</v>
      </c>
      <c r="M1389" s="30" t="s">
        <v>342</v>
      </c>
      <c r="N1389" s="72">
        <v>58</v>
      </c>
      <c r="O1389" s="72">
        <v>54</v>
      </c>
      <c r="P1389" s="72">
        <v>36</v>
      </c>
      <c r="Q1389" s="72">
        <v>28</v>
      </c>
      <c r="R1389" s="72" t="s">
        <v>114</v>
      </c>
      <c r="S1389" s="72" t="s">
        <v>114</v>
      </c>
      <c r="T1389" s="72" t="s">
        <v>114</v>
      </c>
      <c r="U1389" s="72" t="s">
        <v>114</v>
      </c>
      <c r="V1389" s="72">
        <v>93</v>
      </c>
      <c r="W1389" s="72">
        <v>62</v>
      </c>
      <c r="X1389" s="72">
        <v>48</v>
      </c>
      <c r="Y1389" s="72" t="s">
        <v>114</v>
      </c>
      <c r="Z1389" s="72" t="s">
        <v>114</v>
      </c>
      <c r="AA1389" s="72" t="s">
        <v>114</v>
      </c>
      <c r="AB1389" s="72" t="s">
        <v>114</v>
      </c>
    </row>
    <row r="1390" spans="1:28">
      <c r="A1390" s="30">
        <v>201819</v>
      </c>
      <c r="B1390" s="30" t="s">
        <v>19</v>
      </c>
      <c r="C1390" s="30" t="s">
        <v>356</v>
      </c>
      <c r="D1390" s="30" t="s">
        <v>20</v>
      </c>
      <c r="E1390" s="30" t="s">
        <v>21</v>
      </c>
      <c r="F1390" s="30" t="s">
        <v>22</v>
      </c>
      <c r="G1390" s="30" t="s">
        <v>81</v>
      </c>
      <c r="H1390" s="30" t="s">
        <v>384</v>
      </c>
      <c r="I1390" s="30" t="s">
        <v>392</v>
      </c>
      <c r="J1390" s="7" t="s">
        <v>109</v>
      </c>
      <c r="K1390" s="7" t="s">
        <v>109</v>
      </c>
      <c r="L1390" s="30" t="s">
        <v>40</v>
      </c>
      <c r="M1390" s="30" t="s">
        <v>342</v>
      </c>
      <c r="N1390" s="72">
        <v>57</v>
      </c>
      <c r="O1390" s="72">
        <v>55</v>
      </c>
      <c r="P1390" s="72">
        <v>30</v>
      </c>
      <c r="Q1390" s="72">
        <v>21</v>
      </c>
      <c r="R1390" s="72" t="s">
        <v>114</v>
      </c>
      <c r="S1390" s="72" t="s">
        <v>114</v>
      </c>
      <c r="T1390" s="72" t="s">
        <v>114</v>
      </c>
      <c r="U1390" s="72" t="s">
        <v>114</v>
      </c>
      <c r="V1390" s="72">
        <v>96</v>
      </c>
      <c r="W1390" s="72">
        <v>53</v>
      </c>
      <c r="X1390" s="72">
        <v>37</v>
      </c>
      <c r="Y1390" s="72" t="s">
        <v>114</v>
      </c>
      <c r="Z1390" s="72" t="s">
        <v>114</v>
      </c>
      <c r="AA1390" s="72" t="s">
        <v>114</v>
      </c>
      <c r="AB1390" s="72" t="s">
        <v>114</v>
      </c>
    </row>
    <row r="1391" spans="1:28">
      <c r="A1391" s="30">
        <v>201819</v>
      </c>
      <c r="B1391" s="30" t="s">
        <v>19</v>
      </c>
      <c r="C1391" s="30" t="s">
        <v>356</v>
      </c>
      <c r="D1391" s="30" t="s">
        <v>20</v>
      </c>
      <c r="E1391" s="30" t="s">
        <v>21</v>
      </c>
      <c r="F1391" s="30" t="s">
        <v>22</v>
      </c>
      <c r="G1391" s="30" t="s">
        <v>83</v>
      </c>
      <c r="H1391" s="30" t="s">
        <v>384</v>
      </c>
      <c r="I1391" s="30" t="s">
        <v>392</v>
      </c>
      <c r="J1391" s="7" t="s">
        <v>109</v>
      </c>
      <c r="K1391" s="7" t="s">
        <v>109</v>
      </c>
      <c r="L1391" s="30" t="s">
        <v>40</v>
      </c>
      <c r="M1391" s="30" t="s">
        <v>342</v>
      </c>
      <c r="N1391" s="72">
        <v>55</v>
      </c>
      <c r="O1391" s="72">
        <v>52</v>
      </c>
      <c r="P1391" s="72">
        <v>28</v>
      </c>
      <c r="Q1391" s="72">
        <v>17</v>
      </c>
      <c r="R1391" s="72" t="s">
        <v>114</v>
      </c>
      <c r="S1391" s="72" t="s">
        <v>114</v>
      </c>
      <c r="T1391" s="72" t="s">
        <v>114</v>
      </c>
      <c r="U1391" s="72" t="s">
        <v>114</v>
      </c>
      <c r="V1391" s="72">
        <v>95</v>
      </c>
      <c r="W1391" s="72">
        <v>51</v>
      </c>
      <c r="X1391" s="72">
        <v>31</v>
      </c>
      <c r="Y1391" s="72" t="s">
        <v>114</v>
      </c>
      <c r="Z1391" s="72" t="s">
        <v>114</v>
      </c>
      <c r="AA1391" s="72" t="s">
        <v>114</v>
      </c>
      <c r="AB1391" s="72" t="s">
        <v>114</v>
      </c>
    </row>
    <row r="1392" spans="1:28">
      <c r="A1392" s="30">
        <v>201819</v>
      </c>
      <c r="B1392" s="30" t="s">
        <v>19</v>
      </c>
      <c r="C1392" s="30" t="s">
        <v>356</v>
      </c>
      <c r="D1392" s="30" t="s">
        <v>20</v>
      </c>
      <c r="E1392" s="30" t="s">
        <v>21</v>
      </c>
      <c r="F1392" s="30" t="s">
        <v>22</v>
      </c>
      <c r="G1392" s="30" t="s">
        <v>109</v>
      </c>
      <c r="H1392" s="30" t="s">
        <v>384</v>
      </c>
      <c r="I1392" s="30" t="s">
        <v>392</v>
      </c>
      <c r="J1392" s="7" t="s">
        <v>109</v>
      </c>
      <c r="K1392" s="7" t="s">
        <v>109</v>
      </c>
      <c r="L1392" s="30" t="s">
        <v>40</v>
      </c>
      <c r="M1392" s="30" t="s">
        <v>342</v>
      </c>
      <c r="N1392" s="72">
        <v>112</v>
      </c>
      <c r="O1392" s="72">
        <v>107</v>
      </c>
      <c r="P1392" s="72">
        <v>58</v>
      </c>
      <c r="Q1392" s="72">
        <v>38</v>
      </c>
      <c r="R1392" s="72" t="s">
        <v>114</v>
      </c>
      <c r="S1392" s="72" t="s">
        <v>114</v>
      </c>
      <c r="T1392" s="72" t="s">
        <v>114</v>
      </c>
      <c r="U1392" s="72" t="s">
        <v>114</v>
      </c>
      <c r="V1392" s="72">
        <v>96</v>
      </c>
      <c r="W1392" s="72">
        <v>52</v>
      </c>
      <c r="X1392" s="72">
        <v>34</v>
      </c>
      <c r="Y1392" s="72" t="s">
        <v>114</v>
      </c>
      <c r="Z1392" s="72" t="s">
        <v>114</v>
      </c>
      <c r="AA1392" s="72" t="s">
        <v>114</v>
      </c>
      <c r="AB1392" s="72" t="s">
        <v>114</v>
      </c>
    </row>
    <row r="1393" spans="1:28">
      <c r="A1393" s="30">
        <v>201819</v>
      </c>
      <c r="B1393" s="30" t="s">
        <v>19</v>
      </c>
      <c r="C1393" s="30" t="s">
        <v>356</v>
      </c>
      <c r="D1393" s="30" t="s">
        <v>20</v>
      </c>
      <c r="E1393" s="30" t="s">
        <v>21</v>
      </c>
      <c r="F1393" s="30" t="s">
        <v>22</v>
      </c>
      <c r="G1393" s="30" t="s">
        <v>81</v>
      </c>
      <c r="H1393" s="30" t="s">
        <v>384</v>
      </c>
      <c r="I1393" s="30" t="s">
        <v>385</v>
      </c>
      <c r="J1393" s="7" t="s">
        <v>109</v>
      </c>
      <c r="K1393" s="7" t="s">
        <v>109</v>
      </c>
      <c r="L1393" s="30" t="s">
        <v>41</v>
      </c>
      <c r="M1393" s="30" t="s">
        <v>342</v>
      </c>
      <c r="N1393" s="72">
        <v>67553</v>
      </c>
      <c r="O1393" s="72">
        <v>66136</v>
      </c>
      <c r="P1393" s="72">
        <v>44432</v>
      </c>
      <c r="Q1393" s="72">
        <v>35641</v>
      </c>
      <c r="R1393" s="72" t="s">
        <v>114</v>
      </c>
      <c r="S1393" s="72" t="s">
        <v>114</v>
      </c>
      <c r="T1393" s="72" t="s">
        <v>114</v>
      </c>
      <c r="U1393" s="72" t="s">
        <v>114</v>
      </c>
      <c r="V1393" s="72">
        <v>98</v>
      </c>
      <c r="W1393" s="72">
        <v>66</v>
      </c>
      <c r="X1393" s="72">
        <v>53</v>
      </c>
      <c r="Y1393" s="72" t="s">
        <v>114</v>
      </c>
      <c r="Z1393" s="72" t="s">
        <v>114</v>
      </c>
      <c r="AA1393" s="72" t="s">
        <v>114</v>
      </c>
      <c r="AB1393" s="72" t="s">
        <v>114</v>
      </c>
    </row>
    <row r="1394" spans="1:28">
      <c r="A1394" s="30">
        <v>201819</v>
      </c>
      <c r="B1394" s="30" t="s">
        <v>19</v>
      </c>
      <c r="C1394" s="30" t="s">
        <v>356</v>
      </c>
      <c r="D1394" s="30" t="s">
        <v>20</v>
      </c>
      <c r="E1394" s="30" t="s">
        <v>21</v>
      </c>
      <c r="F1394" s="30" t="s">
        <v>22</v>
      </c>
      <c r="G1394" s="30" t="s">
        <v>83</v>
      </c>
      <c r="H1394" s="30" t="s">
        <v>384</v>
      </c>
      <c r="I1394" s="30" t="s">
        <v>385</v>
      </c>
      <c r="J1394" s="7" t="s">
        <v>109</v>
      </c>
      <c r="K1394" s="7" t="s">
        <v>109</v>
      </c>
      <c r="L1394" s="30" t="s">
        <v>41</v>
      </c>
      <c r="M1394" s="30" t="s">
        <v>342</v>
      </c>
      <c r="N1394" s="72">
        <v>58993</v>
      </c>
      <c r="O1394" s="72">
        <v>58434</v>
      </c>
      <c r="P1394" s="72">
        <v>42799</v>
      </c>
      <c r="Q1394" s="72">
        <v>35623</v>
      </c>
      <c r="R1394" s="72" t="s">
        <v>114</v>
      </c>
      <c r="S1394" s="72" t="s">
        <v>114</v>
      </c>
      <c r="T1394" s="72" t="s">
        <v>114</v>
      </c>
      <c r="U1394" s="72" t="s">
        <v>114</v>
      </c>
      <c r="V1394" s="72">
        <v>99</v>
      </c>
      <c r="W1394" s="72">
        <v>73</v>
      </c>
      <c r="X1394" s="72">
        <v>60</v>
      </c>
      <c r="Y1394" s="72" t="s">
        <v>114</v>
      </c>
      <c r="Z1394" s="72" t="s">
        <v>114</v>
      </c>
      <c r="AA1394" s="72" t="s">
        <v>114</v>
      </c>
      <c r="AB1394" s="72" t="s">
        <v>114</v>
      </c>
    </row>
    <row r="1395" spans="1:28">
      <c r="A1395" s="30">
        <v>201819</v>
      </c>
      <c r="B1395" s="30" t="s">
        <v>19</v>
      </c>
      <c r="C1395" s="30" t="s">
        <v>356</v>
      </c>
      <c r="D1395" s="30" t="s">
        <v>20</v>
      </c>
      <c r="E1395" s="30" t="s">
        <v>21</v>
      </c>
      <c r="F1395" s="30" t="s">
        <v>22</v>
      </c>
      <c r="G1395" s="30" t="s">
        <v>109</v>
      </c>
      <c r="H1395" s="30" t="s">
        <v>384</v>
      </c>
      <c r="I1395" s="30" t="s">
        <v>385</v>
      </c>
      <c r="J1395" s="7" t="s">
        <v>109</v>
      </c>
      <c r="K1395" s="7" t="s">
        <v>109</v>
      </c>
      <c r="L1395" s="30" t="s">
        <v>41</v>
      </c>
      <c r="M1395" s="30" t="s">
        <v>342</v>
      </c>
      <c r="N1395" s="72">
        <v>126546</v>
      </c>
      <c r="O1395" s="72">
        <v>124570</v>
      </c>
      <c r="P1395" s="72">
        <v>87231</v>
      </c>
      <c r="Q1395" s="72">
        <v>71264</v>
      </c>
      <c r="R1395" s="72" t="s">
        <v>114</v>
      </c>
      <c r="S1395" s="72" t="s">
        <v>114</v>
      </c>
      <c r="T1395" s="72" t="s">
        <v>114</v>
      </c>
      <c r="U1395" s="72" t="s">
        <v>114</v>
      </c>
      <c r="V1395" s="72">
        <v>98</v>
      </c>
      <c r="W1395" s="72">
        <v>69</v>
      </c>
      <c r="X1395" s="72">
        <v>56</v>
      </c>
      <c r="Y1395" s="72" t="s">
        <v>114</v>
      </c>
      <c r="Z1395" s="72" t="s">
        <v>114</v>
      </c>
      <c r="AA1395" s="72" t="s">
        <v>114</v>
      </c>
      <c r="AB1395" s="72" t="s">
        <v>114</v>
      </c>
    </row>
    <row r="1396" spans="1:28">
      <c r="A1396" s="30">
        <v>201819</v>
      </c>
      <c r="B1396" s="30" t="s">
        <v>19</v>
      </c>
      <c r="C1396" s="30" t="s">
        <v>356</v>
      </c>
      <c r="D1396" s="30" t="s">
        <v>20</v>
      </c>
      <c r="E1396" s="30" t="s">
        <v>21</v>
      </c>
      <c r="F1396" s="30" t="s">
        <v>22</v>
      </c>
      <c r="G1396" s="30" t="s">
        <v>81</v>
      </c>
      <c r="H1396" s="30" t="s">
        <v>384</v>
      </c>
      <c r="I1396" s="30" t="s">
        <v>393</v>
      </c>
      <c r="J1396" s="7" t="s">
        <v>109</v>
      </c>
      <c r="K1396" s="7" t="s">
        <v>109</v>
      </c>
      <c r="L1396" s="30" t="s">
        <v>41</v>
      </c>
      <c r="M1396" s="30" t="s">
        <v>342</v>
      </c>
      <c r="N1396" s="72">
        <v>41</v>
      </c>
      <c r="O1396" s="72">
        <v>36</v>
      </c>
      <c r="P1396" s="72">
        <v>8</v>
      </c>
      <c r="Q1396" s="72">
        <v>5</v>
      </c>
      <c r="R1396" s="72" t="s">
        <v>114</v>
      </c>
      <c r="S1396" s="72" t="s">
        <v>114</v>
      </c>
      <c r="T1396" s="72" t="s">
        <v>114</v>
      </c>
      <c r="U1396" s="72" t="s">
        <v>114</v>
      </c>
      <c r="V1396" s="72">
        <v>88</v>
      </c>
      <c r="W1396" s="72">
        <v>20</v>
      </c>
      <c r="X1396" s="72">
        <v>12</v>
      </c>
      <c r="Y1396" s="72" t="s">
        <v>114</v>
      </c>
      <c r="Z1396" s="72" t="s">
        <v>114</v>
      </c>
      <c r="AA1396" s="72" t="s">
        <v>114</v>
      </c>
      <c r="AB1396" s="72" t="s">
        <v>114</v>
      </c>
    </row>
    <row r="1397" spans="1:28">
      <c r="A1397" s="30">
        <v>201819</v>
      </c>
      <c r="B1397" s="30" t="s">
        <v>19</v>
      </c>
      <c r="C1397" s="30" t="s">
        <v>356</v>
      </c>
      <c r="D1397" s="30" t="s">
        <v>20</v>
      </c>
      <c r="E1397" s="30" t="s">
        <v>21</v>
      </c>
      <c r="F1397" s="30" t="s">
        <v>22</v>
      </c>
      <c r="G1397" s="30" t="s">
        <v>83</v>
      </c>
      <c r="H1397" s="30" t="s">
        <v>384</v>
      </c>
      <c r="I1397" s="30" t="s">
        <v>393</v>
      </c>
      <c r="J1397" s="7" t="s">
        <v>109</v>
      </c>
      <c r="K1397" s="7" t="s">
        <v>109</v>
      </c>
      <c r="L1397" s="30" t="s">
        <v>41</v>
      </c>
      <c r="M1397" s="30" t="s">
        <v>342</v>
      </c>
      <c r="N1397" s="72">
        <v>43</v>
      </c>
      <c r="O1397" s="72">
        <v>42</v>
      </c>
      <c r="P1397" s="72">
        <v>7</v>
      </c>
      <c r="Q1397" s="72">
        <v>1</v>
      </c>
      <c r="R1397" s="72" t="s">
        <v>114</v>
      </c>
      <c r="S1397" s="72" t="s">
        <v>114</v>
      </c>
      <c r="T1397" s="72" t="s">
        <v>114</v>
      </c>
      <c r="U1397" s="72" t="s">
        <v>114</v>
      </c>
      <c r="V1397" s="72">
        <v>98</v>
      </c>
      <c r="W1397" s="72">
        <v>16</v>
      </c>
      <c r="X1397" s="72">
        <v>2</v>
      </c>
      <c r="Y1397" s="72" t="s">
        <v>114</v>
      </c>
      <c r="Z1397" s="72" t="s">
        <v>114</v>
      </c>
      <c r="AA1397" s="72" t="s">
        <v>114</v>
      </c>
      <c r="AB1397" s="72" t="s">
        <v>114</v>
      </c>
    </row>
    <row r="1398" spans="1:28">
      <c r="A1398" s="30">
        <v>201819</v>
      </c>
      <c r="B1398" s="30" t="s">
        <v>19</v>
      </c>
      <c r="C1398" s="30" t="s">
        <v>356</v>
      </c>
      <c r="D1398" s="30" t="s">
        <v>20</v>
      </c>
      <c r="E1398" s="30" t="s">
        <v>21</v>
      </c>
      <c r="F1398" s="30" t="s">
        <v>22</v>
      </c>
      <c r="G1398" s="30" t="s">
        <v>109</v>
      </c>
      <c r="H1398" s="30" t="s">
        <v>384</v>
      </c>
      <c r="I1398" s="30" t="s">
        <v>393</v>
      </c>
      <c r="J1398" s="7" t="s">
        <v>109</v>
      </c>
      <c r="K1398" s="7" t="s">
        <v>109</v>
      </c>
      <c r="L1398" s="30" t="s">
        <v>41</v>
      </c>
      <c r="M1398" s="30" t="s">
        <v>342</v>
      </c>
      <c r="N1398" s="72">
        <v>84</v>
      </c>
      <c r="O1398" s="72">
        <v>78</v>
      </c>
      <c r="P1398" s="72">
        <v>15</v>
      </c>
      <c r="Q1398" s="72">
        <v>6</v>
      </c>
      <c r="R1398" s="72" t="s">
        <v>114</v>
      </c>
      <c r="S1398" s="72" t="s">
        <v>114</v>
      </c>
      <c r="T1398" s="72" t="s">
        <v>114</v>
      </c>
      <c r="U1398" s="72" t="s">
        <v>114</v>
      </c>
      <c r="V1398" s="72">
        <v>93</v>
      </c>
      <c r="W1398" s="72">
        <v>18</v>
      </c>
      <c r="X1398" s="72">
        <v>7</v>
      </c>
      <c r="Y1398" s="72" t="s">
        <v>114</v>
      </c>
      <c r="Z1398" s="72" t="s">
        <v>114</v>
      </c>
      <c r="AA1398" s="72" t="s">
        <v>114</v>
      </c>
      <c r="AB1398" s="72" t="s">
        <v>114</v>
      </c>
    </row>
    <row r="1399" spans="1:28">
      <c r="A1399" s="30">
        <v>201819</v>
      </c>
      <c r="B1399" s="30" t="s">
        <v>19</v>
      </c>
      <c r="C1399" s="30" t="s">
        <v>356</v>
      </c>
      <c r="D1399" s="30" t="s">
        <v>20</v>
      </c>
      <c r="E1399" s="30" t="s">
        <v>21</v>
      </c>
      <c r="F1399" s="30" t="s">
        <v>22</v>
      </c>
      <c r="G1399" s="30" t="s">
        <v>81</v>
      </c>
      <c r="H1399" s="30" t="s">
        <v>384</v>
      </c>
      <c r="I1399" s="30" t="s">
        <v>389</v>
      </c>
      <c r="J1399" s="7" t="s">
        <v>109</v>
      </c>
      <c r="K1399" s="7" t="s">
        <v>109</v>
      </c>
      <c r="L1399" s="30" t="s">
        <v>41</v>
      </c>
      <c r="M1399" s="30" t="s">
        <v>342</v>
      </c>
      <c r="N1399" s="72">
        <v>2420</v>
      </c>
      <c r="O1399" s="72">
        <v>2374</v>
      </c>
      <c r="P1399" s="72">
        <v>1543</v>
      </c>
      <c r="Q1399" s="72">
        <v>1202</v>
      </c>
      <c r="R1399" s="72" t="s">
        <v>114</v>
      </c>
      <c r="S1399" s="72" t="s">
        <v>114</v>
      </c>
      <c r="T1399" s="72" t="s">
        <v>114</v>
      </c>
      <c r="U1399" s="72" t="s">
        <v>114</v>
      </c>
      <c r="V1399" s="72">
        <v>98</v>
      </c>
      <c r="W1399" s="72">
        <v>64</v>
      </c>
      <c r="X1399" s="72">
        <v>50</v>
      </c>
      <c r="Y1399" s="72" t="s">
        <v>114</v>
      </c>
      <c r="Z1399" s="72" t="s">
        <v>114</v>
      </c>
      <c r="AA1399" s="72" t="s">
        <v>114</v>
      </c>
      <c r="AB1399" s="72" t="s">
        <v>114</v>
      </c>
    </row>
    <row r="1400" spans="1:28">
      <c r="A1400" s="30">
        <v>201819</v>
      </c>
      <c r="B1400" s="30" t="s">
        <v>19</v>
      </c>
      <c r="C1400" s="30" t="s">
        <v>356</v>
      </c>
      <c r="D1400" s="30" t="s">
        <v>20</v>
      </c>
      <c r="E1400" s="30" t="s">
        <v>21</v>
      </c>
      <c r="F1400" s="30" t="s">
        <v>22</v>
      </c>
      <c r="G1400" s="30" t="s">
        <v>83</v>
      </c>
      <c r="H1400" s="30" t="s">
        <v>384</v>
      </c>
      <c r="I1400" s="30" t="s">
        <v>389</v>
      </c>
      <c r="J1400" s="7" t="s">
        <v>109</v>
      </c>
      <c r="K1400" s="7" t="s">
        <v>109</v>
      </c>
      <c r="L1400" s="30" t="s">
        <v>41</v>
      </c>
      <c r="M1400" s="30" t="s">
        <v>342</v>
      </c>
      <c r="N1400" s="72">
        <v>1730</v>
      </c>
      <c r="O1400" s="72">
        <v>1708</v>
      </c>
      <c r="P1400" s="72">
        <v>1211</v>
      </c>
      <c r="Q1400" s="72">
        <v>978</v>
      </c>
      <c r="R1400" s="72" t="s">
        <v>114</v>
      </c>
      <c r="S1400" s="72" t="s">
        <v>114</v>
      </c>
      <c r="T1400" s="72" t="s">
        <v>114</v>
      </c>
      <c r="U1400" s="72" t="s">
        <v>114</v>
      </c>
      <c r="V1400" s="72">
        <v>99</v>
      </c>
      <c r="W1400" s="72">
        <v>70</v>
      </c>
      <c r="X1400" s="72">
        <v>57</v>
      </c>
      <c r="Y1400" s="72" t="s">
        <v>114</v>
      </c>
      <c r="Z1400" s="72" t="s">
        <v>114</v>
      </c>
      <c r="AA1400" s="72" t="s">
        <v>114</v>
      </c>
      <c r="AB1400" s="72" t="s">
        <v>114</v>
      </c>
    </row>
    <row r="1401" spans="1:28">
      <c r="A1401" s="30">
        <v>201819</v>
      </c>
      <c r="B1401" s="30" t="s">
        <v>19</v>
      </c>
      <c r="C1401" s="30" t="s">
        <v>356</v>
      </c>
      <c r="D1401" s="30" t="s">
        <v>20</v>
      </c>
      <c r="E1401" s="30" t="s">
        <v>21</v>
      </c>
      <c r="F1401" s="30" t="s">
        <v>22</v>
      </c>
      <c r="G1401" s="30" t="s">
        <v>109</v>
      </c>
      <c r="H1401" s="30" t="s">
        <v>384</v>
      </c>
      <c r="I1401" s="30" t="s">
        <v>389</v>
      </c>
      <c r="J1401" s="7" t="s">
        <v>109</v>
      </c>
      <c r="K1401" s="7" t="s">
        <v>109</v>
      </c>
      <c r="L1401" s="30" t="s">
        <v>41</v>
      </c>
      <c r="M1401" s="30" t="s">
        <v>342</v>
      </c>
      <c r="N1401" s="72">
        <v>4150</v>
      </c>
      <c r="O1401" s="72">
        <v>4082</v>
      </c>
      <c r="P1401" s="72">
        <v>2754</v>
      </c>
      <c r="Q1401" s="72">
        <v>2180</v>
      </c>
      <c r="R1401" s="72" t="s">
        <v>114</v>
      </c>
      <c r="S1401" s="72" t="s">
        <v>114</v>
      </c>
      <c r="T1401" s="72" t="s">
        <v>114</v>
      </c>
      <c r="U1401" s="72" t="s">
        <v>114</v>
      </c>
      <c r="V1401" s="72">
        <v>98</v>
      </c>
      <c r="W1401" s="72">
        <v>66</v>
      </c>
      <c r="X1401" s="72">
        <v>53</v>
      </c>
      <c r="Y1401" s="72" t="s">
        <v>114</v>
      </c>
      <c r="Z1401" s="72" t="s">
        <v>114</v>
      </c>
      <c r="AA1401" s="72" t="s">
        <v>114</v>
      </c>
      <c r="AB1401" s="72" t="s">
        <v>114</v>
      </c>
    </row>
    <row r="1402" spans="1:28">
      <c r="A1402" s="30">
        <v>201819</v>
      </c>
      <c r="B1402" s="30" t="s">
        <v>19</v>
      </c>
      <c r="C1402" s="30" t="s">
        <v>356</v>
      </c>
      <c r="D1402" s="30" t="s">
        <v>20</v>
      </c>
      <c r="E1402" s="30" t="s">
        <v>21</v>
      </c>
      <c r="F1402" s="30" t="s">
        <v>22</v>
      </c>
      <c r="G1402" s="30" t="s">
        <v>81</v>
      </c>
      <c r="H1402" s="30" t="s">
        <v>384</v>
      </c>
      <c r="I1402" s="30" t="s">
        <v>386</v>
      </c>
      <c r="J1402" s="7" t="s">
        <v>109</v>
      </c>
      <c r="K1402" s="7" t="s">
        <v>109</v>
      </c>
      <c r="L1402" s="30" t="s">
        <v>41</v>
      </c>
      <c r="M1402" s="30" t="s">
        <v>342</v>
      </c>
      <c r="N1402" s="72">
        <v>8050</v>
      </c>
      <c r="O1402" s="72">
        <v>8039</v>
      </c>
      <c r="P1402" s="72">
        <v>7512</v>
      </c>
      <c r="Q1402" s="72">
        <v>6902</v>
      </c>
      <c r="R1402" s="72" t="s">
        <v>114</v>
      </c>
      <c r="S1402" s="72" t="s">
        <v>114</v>
      </c>
      <c r="T1402" s="72" t="s">
        <v>114</v>
      </c>
      <c r="U1402" s="72" t="s">
        <v>114</v>
      </c>
      <c r="V1402" s="72">
        <v>100</v>
      </c>
      <c r="W1402" s="72">
        <v>93</v>
      </c>
      <c r="X1402" s="72">
        <v>86</v>
      </c>
      <c r="Y1402" s="72" t="s">
        <v>114</v>
      </c>
      <c r="Z1402" s="72" t="s">
        <v>114</v>
      </c>
      <c r="AA1402" s="72" t="s">
        <v>114</v>
      </c>
      <c r="AB1402" s="72" t="s">
        <v>114</v>
      </c>
    </row>
    <row r="1403" spans="1:28">
      <c r="A1403" s="30">
        <v>201819</v>
      </c>
      <c r="B1403" s="30" t="s">
        <v>19</v>
      </c>
      <c r="C1403" s="30" t="s">
        <v>356</v>
      </c>
      <c r="D1403" s="30" t="s">
        <v>20</v>
      </c>
      <c r="E1403" s="30" t="s">
        <v>21</v>
      </c>
      <c r="F1403" s="30" t="s">
        <v>22</v>
      </c>
      <c r="G1403" s="30" t="s">
        <v>83</v>
      </c>
      <c r="H1403" s="30" t="s">
        <v>384</v>
      </c>
      <c r="I1403" s="30" t="s">
        <v>386</v>
      </c>
      <c r="J1403" s="7" t="s">
        <v>109</v>
      </c>
      <c r="K1403" s="7" t="s">
        <v>109</v>
      </c>
      <c r="L1403" s="30" t="s">
        <v>41</v>
      </c>
      <c r="M1403" s="30" t="s">
        <v>342</v>
      </c>
      <c r="N1403" s="72">
        <v>7430</v>
      </c>
      <c r="O1403" s="72">
        <v>7423</v>
      </c>
      <c r="P1403" s="72">
        <v>7051</v>
      </c>
      <c r="Q1403" s="72">
        <v>6646</v>
      </c>
      <c r="R1403" s="72" t="s">
        <v>114</v>
      </c>
      <c r="S1403" s="72" t="s">
        <v>114</v>
      </c>
      <c r="T1403" s="72" t="s">
        <v>114</v>
      </c>
      <c r="U1403" s="72" t="s">
        <v>114</v>
      </c>
      <c r="V1403" s="72">
        <v>100</v>
      </c>
      <c r="W1403" s="72">
        <v>95</v>
      </c>
      <c r="X1403" s="72">
        <v>89</v>
      </c>
      <c r="Y1403" s="72" t="s">
        <v>114</v>
      </c>
      <c r="Z1403" s="72" t="s">
        <v>114</v>
      </c>
      <c r="AA1403" s="72" t="s">
        <v>114</v>
      </c>
      <c r="AB1403" s="72" t="s">
        <v>114</v>
      </c>
    </row>
    <row r="1404" spans="1:28">
      <c r="A1404" s="30">
        <v>201819</v>
      </c>
      <c r="B1404" s="30" t="s">
        <v>19</v>
      </c>
      <c r="C1404" s="30" t="s">
        <v>356</v>
      </c>
      <c r="D1404" s="30" t="s">
        <v>20</v>
      </c>
      <c r="E1404" s="30" t="s">
        <v>21</v>
      </c>
      <c r="F1404" s="30" t="s">
        <v>22</v>
      </c>
      <c r="G1404" s="30" t="s">
        <v>109</v>
      </c>
      <c r="H1404" s="30" t="s">
        <v>384</v>
      </c>
      <c r="I1404" s="30" t="s">
        <v>386</v>
      </c>
      <c r="J1404" s="7" t="s">
        <v>109</v>
      </c>
      <c r="K1404" s="7" t="s">
        <v>109</v>
      </c>
      <c r="L1404" s="30" t="s">
        <v>41</v>
      </c>
      <c r="M1404" s="30" t="s">
        <v>342</v>
      </c>
      <c r="N1404" s="72">
        <v>15480</v>
      </c>
      <c r="O1404" s="72">
        <v>15462</v>
      </c>
      <c r="P1404" s="72">
        <v>14563</v>
      </c>
      <c r="Q1404" s="72">
        <v>13548</v>
      </c>
      <c r="R1404" s="72" t="s">
        <v>114</v>
      </c>
      <c r="S1404" s="72" t="s">
        <v>114</v>
      </c>
      <c r="T1404" s="72" t="s">
        <v>114</v>
      </c>
      <c r="U1404" s="72" t="s">
        <v>114</v>
      </c>
      <c r="V1404" s="72">
        <v>100</v>
      </c>
      <c r="W1404" s="72">
        <v>94</v>
      </c>
      <c r="X1404" s="72">
        <v>88</v>
      </c>
      <c r="Y1404" s="72" t="s">
        <v>114</v>
      </c>
      <c r="Z1404" s="72" t="s">
        <v>114</v>
      </c>
      <c r="AA1404" s="72" t="s">
        <v>114</v>
      </c>
      <c r="AB1404" s="72" t="s">
        <v>114</v>
      </c>
    </row>
    <row r="1405" spans="1:28">
      <c r="A1405" s="30">
        <v>201819</v>
      </c>
      <c r="B1405" s="30" t="s">
        <v>19</v>
      </c>
      <c r="C1405" s="30" t="s">
        <v>356</v>
      </c>
      <c r="D1405" s="30" t="s">
        <v>20</v>
      </c>
      <c r="E1405" s="30" t="s">
        <v>21</v>
      </c>
      <c r="F1405" s="30" t="s">
        <v>22</v>
      </c>
      <c r="G1405" s="30" t="s">
        <v>81</v>
      </c>
      <c r="H1405" s="30" t="s">
        <v>384</v>
      </c>
      <c r="I1405" s="30" t="s">
        <v>391</v>
      </c>
      <c r="J1405" s="7" t="s">
        <v>109</v>
      </c>
      <c r="K1405" s="7" t="s">
        <v>109</v>
      </c>
      <c r="L1405" s="30" t="s">
        <v>41</v>
      </c>
      <c r="M1405" s="30" t="s">
        <v>342</v>
      </c>
      <c r="N1405" s="72">
        <v>104</v>
      </c>
      <c r="O1405" s="72">
        <v>97</v>
      </c>
      <c r="P1405" s="72">
        <v>43</v>
      </c>
      <c r="Q1405" s="72">
        <v>26</v>
      </c>
      <c r="R1405" s="72" t="s">
        <v>114</v>
      </c>
      <c r="S1405" s="72" t="s">
        <v>114</v>
      </c>
      <c r="T1405" s="72" t="s">
        <v>114</v>
      </c>
      <c r="U1405" s="72" t="s">
        <v>114</v>
      </c>
      <c r="V1405" s="72">
        <v>93</v>
      </c>
      <c r="W1405" s="72">
        <v>41</v>
      </c>
      <c r="X1405" s="72">
        <v>25</v>
      </c>
      <c r="Y1405" s="72" t="s">
        <v>114</v>
      </c>
      <c r="Z1405" s="72" t="s">
        <v>114</v>
      </c>
      <c r="AA1405" s="72" t="s">
        <v>114</v>
      </c>
      <c r="AB1405" s="72" t="s">
        <v>114</v>
      </c>
    </row>
    <row r="1406" spans="1:28">
      <c r="A1406" s="30">
        <v>201819</v>
      </c>
      <c r="B1406" s="30" t="s">
        <v>19</v>
      </c>
      <c r="C1406" s="30" t="s">
        <v>356</v>
      </c>
      <c r="D1406" s="30" t="s">
        <v>20</v>
      </c>
      <c r="E1406" s="30" t="s">
        <v>21</v>
      </c>
      <c r="F1406" s="30" t="s">
        <v>22</v>
      </c>
      <c r="G1406" s="30" t="s">
        <v>83</v>
      </c>
      <c r="H1406" s="30" t="s">
        <v>384</v>
      </c>
      <c r="I1406" s="30" t="s">
        <v>391</v>
      </c>
      <c r="J1406" s="7" t="s">
        <v>109</v>
      </c>
      <c r="K1406" s="7" t="s">
        <v>109</v>
      </c>
      <c r="L1406" s="30" t="s">
        <v>41</v>
      </c>
      <c r="M1406" s="30" t="s">
        <v>342</v>
      </c>
      <c r="N1406" s="72">
        <v>19</v>
      </c>
      <c r="O1406" s="72">
        <v>19</v>
      </c>
      <c r="P1406" s="72">
        <v>6</v>
      </c>
      <c r="Q1406" s="72">
        <v>3</v>
      </c>
      <c r="R1406" s="72" t="s">
        <v>114</v>
      </c>
      <c r="S1406" s="72" t="s">
        <v>114</v>
      </c>
      <c r="T1406" s="72" t="s">
        <v>114</v>
      </c>
      <c r="U1406" s="72" t="s">
        <v>114</v>
      </c>
      <c r="V1406" s="72">
        <v>100</v>
      </c>
      <c r="W1406" s="72">
        <v>32</v>
      </c>
      <c r="X1406" s="72">
        <v>16</v>
      </c>
      <c r="Y1406" s="72" t="s">
        <v>114</v>
      </c>
      <c r="Z1406" s="72" t="s">
        <v>114</v>
      </c>
      <c r="AA1406" s="72" t="s">
        <v>114</v>
      </c>
      <c r="AB1406" s="72" t="s">
        <v>114</v>
      </c>
    </row>
    <row r="1407" spans="1:28">
      <c r="A1407" s="30">
        <v>201819</v>
      </c>
      <c r="B1407" s="30" t="s">
        <v>19</v>
      </c>
      <c r="C1407" s="30" t="s">
        <v>356</v>
      </c>
      <c r="D1407" s="30" t="s">
        <v>20</v>
      </c>
      <c r="E1407" s="30" t="s">
        <v>21</v>
      </c>
      <c r="F1407" s="30" t="s">
        <v>22</v>
      </c>
      <c r="G1407" s="30" t="s">
        <v>109</v>
      </c>
      <c r="H1407" s="30" t="s">
        <v>384</v>
      </c>
      <c r="I1407" s="30" t="s">
        <v>391</v>
      </c>
      <c r="J1407" s="7" t="s">
        <v>109</v>
      </c>
      <c r="K1407" s="7" t="s">
        <v>109</v>
      </c>
      <c r="L1407" s="30" t="s">
        <v>41</v>
      </c>
      <c r="M1407" s="30" t="s">
        <v>342</v>
      </c>
      <c r="N1407" s="72">
        <v>123</v>
      </c>
      <c r="O1407" s="72">
        <v>116</v>
      </c>
      <c r="P1407" s="72">
        <v>49</v>
      </c>
      <c r="Q1407" s="72">
        <v>29</v>
      </c>
      <c r="R1407" s="72" t="s">
        <v>114</v>
      </c>
      <c r="S1407" s="72" t="s">
        <v>114</v>
      </c>
      <c r="T1407" s="72" t="s">
        <v>114</v>
      </c>
      <c r="U1407" s="72" t="s">
        <v>114</v>
      </c>
      <c r="V1407" s="72">
        <v>94</v>
      </c>
      <c r="W1407" s="72">
        <v>40</v>
      </c>
      <c r="X1407" s="72">
        <v>24</v>
      </c>
      <c r="Y1407" s="72" t="s">
        <v>114</v>
      </c>
      <c r="Z1407" s="72" t="s">
        <v>114</v>
      </c>
      <c r="AA1407" s="72" t="s">
        <v>114</v>
      </c>
      <c r="AB1407" s="72" t="s">
        <v>114</v>
      </c>
    </row>
    <row r="1408" spans="1:28">
      <c r="A1408" s="30">
        <v>201819</v>
      </c>
      <c r="B1408" s="30" t="s">
        <v>19</v>
      </c>
      <c r="C1408" s="30" t="s">
        <v>356</v>
      </c>
      <c r="D1408" s="30" t="s">
        <v>20</v>
      </c>
      <c r="E1408" s="30" t="s">
        <v>21</v>
      </c>
      <c r="F1408" s="30" t="s">
        <v>22</v>
      </c>
      <c r="G1408" s="30" t="s">
        <v>81</v>
      </c>
      <c r="H1408" s="30" t="s">
        <v>384</v>
      </c>
      <c r="I1408" s="30" t="s">
        <v>390</v>
      </c>
      <c r="J1408" s="7" t="s">
        <v>109</v>
      </c>
      <c r="K1408" s="7" t="s">
        <v>109</v>
      </c>
      <c r="L1408" s="30" t="s">
        <v>41</v>
      </c>
      <c r="M1408" s="30" t="s">
        <v>342</v>
      </c>
      <c r="N1408" s="72">
        <v>5</v>
      </c>
      <c r="O1408" s="72">
        <v>5</v>
      </c>
      <c r="P1408" s="72">
        <v>1</v>
      </c>
      <c r="Q1408" s="72">
        <v>1</v>
      </c>
      <c r="R1408" s="72" t="s">
        <v>114</v>
      </c>
      <c r="S1408" s="72" t="s">
        <v>114</v>
      </c>
      <c r="T1408" s="72" t="s">
        <v>114</v>
      </c>
      <c r="U1408" s="72" t="s">
        <v>114</v>
      </c>
      <c r="V1408" s="72">
        <v>100</v>
      </c>
      <c r="W1408" s="72">
        <v>20</v>
      </c>
      <c r="X1408" s="72">
        <v>20</v>
      </c>
      <c r="Y1408" s="72" t="s">
        <v>114</v>
      </c>
      <c r="Z1408" s="72" t="s">
        <v>114</v>
      </c>
      <c r="AA1408" s="72" t="s">
        <v>114</v>
      </c>
      <c r="AB1408" s="72" t="s">
        <v>114</v>
      </c>
    </row>
    <row r="1409" spans="1:28">
      <c r="A1409" s="30">
        <v>201819</v>
      </c>
      <c r="B1409" s="30" t="s">
        <v>19</v>
      </c>
      <c r="C1409" s="30" t="s">
        <v>356</v>
      </c>
      <c r="D1409" s="30" t="s">
        <v>20</v>
      </c>
      <c r="E1409" s="30" t="s">
        <v>21</v>
      </c>
      <c r="F1409" s="30" t="s">
        <v>22</v>
      </c>
      <c r="G1409" s="30" t="s">
        <v>83</v>
      </c>
      <c r="H1409" s="30" t="s">
        <v>384</v>
      </c>
      <c r="I1409" s="30" t="s">
        <v>390</v>
      </c>
      <c r="J1409" s="7" t="s">
        <v>109</v>
      </c>
      <c r="K1409" s="7" t="s">
        <v>109</v>
      </c>
      <c r="L1409" s="30" t="s">
        <v>41</v>
      </c>
      <c r="M1409" s="30" t="s">
        <v>342</v>
      </c>
      <c r="N1409" s="72">
        <v>4</v>
      </c>
      <c r="O1409" s="72">
        <v>4</v>
      </c>
      <c r="P1409" s="72">
        <v>0</v>
      </c>
      <c r="Q1409" s="72">
        <v>0</v>
      </c>
      <c r="R1409" s="72" t="s">
        <v>114</v>
      </c>
      <c r="S1409" s="72" t="s">
        <v>114</v>
      </c>
      <c r="T1409" s="72" t="s">
        <v>114</v>
      </c>
      <c r="U1409" s="72" t="s">
        <v>114</v>
      </c>
      <c r="V1409" s="72">
        <v>100</v>
      </c>
      <c r="W1409" s="72">
        <v>0</v>
      </c>
      <c r="X1409" s="72">
        <v>0</v>
      </c>
      <c r="Y1409" s="72" t="s">
        <v>114</v>
      </c>
      <c r="Z1409" s="72" t="s">
        <v>114</v>
      </c>
      <c r="AA1409" s="72" t="s">
        <v>114</v>
      </c>
      <c r="AB1409" s="72" t="s">
        <v>114</v>
      </c>
    </row>
    <row r="1410" spans="1:28">
      <c r="A1410" s="30">
        <v>201819</v>
      </c>
      <c r="B1410" s="30" t="s">
        <v>19</v>
      </c>
      <c r="C1410" s="30" t="s">
        <v>356</v>
      </c>
      <c r="D1410" s="30" t="s">
        <v>20</v>
      </c>
      <c r="E1410" s="30" t="s">
        <v>21</v>
      </c>
      <c r="F1410" s="30" t="s">
        <v>22</v>
      </c>
      <c r="G1410" s="30" t="s">
        <v>109</v>
      </c>
      <c r="H1410" s="30" t="s">
        <v>384</v>
      </c>
      <c r="I1410" s="30" t="s">
        <v>390</v>
      </c>
      <c r="J1410" s="7" t="s">
        <v>109</v>
      </c>
      <c r="K1410" s="7" t="s">
        <v>109</v>
      </c>
      <c r="L1410" s="30" t="s">
        <v>41</v>
      </c>
      <c r="M1410" s="30" t="s">
        <v>342</v>
      </c>
      <c r="N1410" s="72">
        <v>9</v>
      </c>
      <c r="O1410" s="72">
        <v>9</v>
      </c>
      <c r="P1410" s="72">
        <v>1</v>
      </c>
      <c r="Q1410" s="72">
        <v>1</v>
      </c>
      <c r="R1410" s="72" t="s">
        <v>114</v>
      </c>
      <c r="S1410" s="72" t="s">
        <v>114</v>
      </c>
      <c r="T1410" s="72" t="s">
        <v>114</v>
      </c>
      <c r="U1410" s="72" t="s">
        <v>114</v>
      </c>
      <c r="V1410" s="72">
        <v>100</v>
      </c>
      <c r="W1410" s="72">
        <v>11</v>
      </c>
      <c r="X1410" s="72">
        <v>11</v>
      </c>
      <c r="Y1410" s="72" t="s">
        <v>114</v>
      </c>
      <c r="Z1410" s="72" t="s">
        <v>114</v>
      </c>
      <c r="AA1410" s="72" t="s">
        <v>114</v>
      </c>
      <c r="AB1410" s="72" t="s">
        <v>114</v>
      </c>
    </row>
    <row r="1411" spans="1:28">
      <c r="A1411" s="30">
        <v>201819</v>
      </c>
      <c r="B1411" s="30" t="s">
        <v>19</v>
      </c>
      <c r="C1411" s="30" t="s">
        <v>356</v>
      </c>
      <c r="D1411" s="30" t="s">
        <v>20</v>
      </c>
      <c r="E1411" s="30" t="s">
        <v>21</v>
      </c>
      <c r="F1411" s="30" t="s">
        <v>22</v>
      </c>
      <c r="G1411" s="30" t="s">
        <v>81</v>
      </c>
      <c r="H1411" s="30" t="s">
        <v>384</v>
      </c>
      <c r="I1411" s="30" t="s">
        <v>387</v>
      </c>
      <c r="J1411" s="7" t="s">
        <v>109</v>
      </c>
      <c r="K1411" s="7" t="s">
        <v>109</v>
      </c>
      <c r="L1411" s="30" t="s">
        <v>41</v>
      </c>
      <c r="M1411" s="30" t="s">
        <v>342</v>
      </c>
      <c r="N1411" s="72">
        <v>23945</v>
      </c>
      <c r="O1411" s="72">
        <v>22849</v>
      </c>
      <c r="P1411" s="72">
        <v>10982</v>
      </c>
      <c r="Q1411" s="72">
        <v>7765</v>
      </c>
      <c r="R1411" s="72" t="s">
        <v>114</v>
      </c>
      <c r="S1411" s="72" t="s">
        <v>114</v>
      </c>
      <c r="T1411" s="72" t="s">
        <v>114</v>
      </c>
      <c r="U1411" s="72" t="s">
        <v>114</v>
      </c>
      <c r="V1411" s="72">
        <v>95</v>
      </c>
      <c r="W1411" s="72">
        <v>46</v>
      </c>
      <c r="X1411" s="72">
        <v>32</v>
      </c>
      <c r="Y1411" s="72" t="s">
        <v>114</v>
      </c>
      <c r="Z1411" s="72" t="s">
        <v>114</v>
      </c>
      <c r="AA1411" s="72" t="s">
        <v>114</v>
      </c>
      <c r="AB1411" s="72" t="s">
        <v>114</v>
      </c>
    </row>
    <row r="1412" spans="1:28">
      <c r="A1412" s="30">
        <v>201819</v>
      </c>
      <c r="B1412" s="30" t="s">
        <v>19</v>
      </c>
      <c r="C1412" s="30" t="s">
        <v>356</v>
      </c>
      <c r="D1412" s="30" t="s">
        <v>20</v>
      </c>
      <c r="E1412" s="30" t="s">
        <v>21</v>
      </c>
      <c r="F1412" s="30" t="s">
        <v>22</v>
      </c>
      <c r="G1412" s="30" t="s">
        <v>83</v>
      </c>
      <c r="H1412" s="30" t="s">
        <v>384</v>
      </c>
      <c r="I1412" s="30" t="s">
        <v>387</v>
      </c>
      <c r="J1412" s="7" t="s">
        <v>109</v>
      </c>
      <c r="K1412" s="7" t="s">
        <v>109</v>
      </c>
      <c r="L1412" s="30" t="s">
        <v>41</v>
      </c>
      <c r="M1412" s="30" t="s">
        <v>342</v>
      </c>
      <c r="N1412" s="72">
        <v>19160</v>
      </c>
      <c r="O1412" s="72">
        <v>18613</v>
      </c>
      <c r="P1412" s="72">
        <v>9999</v>
      </c>
      <c r="Q1412" s="72">
        <v>7388</v>
      </c>
      <c r="R1412" s="72" t="s">
        <v>114</v>
      </c>
      <c r="S1412" s="72" t="s">
        <v>114</v>
      </c>
      <c r="T1412" s="72" t="s">
        <v>114</v>
      </c>
      <c r="U1412" s="72" t="s">
        <v>114</v>
      </c>
      <c r="V1412" s="72">
        <v>97</v>
      </c>
      <c r="W1412" s="72">
        <v>52</v>
      </c>
      <c r="X1412" s="72">
        <v>39</v>
      </c>
      <c r="Y1412" s="72" t="s">
        <v>114</v>
      </c>
      <c r="Z1412" s="72" t="s">
        <v>114</v>
      </c>
      <c r="AA1412" s="72" t="s">
        <v>114</v>
      </c>
      <c r="AB1412" s="72" t="s">
        <v>114</v>
      </c>
    </row>
    <row r="1413" spans="1:28">
      <c r="A1413" s="30">
        <v>201819</v>
      </c>
      <c r="B1413" s="30" t="s">
        <v>19</v>
      </c>
      <c r="C1413" s="30" t="s">
        <v>356</v>
      </c>
      <c r="D1413" s="30" t="s">
        <v>20</v>
      </c>
      <c r="E1413" s="30" t="s">
        <v>21</v>
      </c>
      <c r="F1413" s="30" t="s">
        <v>22</v>
      </c>
      <c r="G1413" s="30" t="s">
        <v>109</v>
      </c>
      <c r="H1413" s="30" t="s">
        <v>384</v>
      </c>
      <c r="I1413" s="30" t="s">
        <v>387</v>
      </c>
      <c r="J1413" s="7" t="s">
        <v>109</v>
      </c>
      <c r="K1413" s="7" t="s">
        <v>109</v>
      </c>
      <c r="L1413" s="30" t="s">
        <v>41</v>
      </c>
      <c r="M1413" s="30" t="s">
        <v>342</v>
      </c>
      <c r="N1413" s="72">
        <v>43105</v>
      </c>
      <c r="O1413" s="72">
        <v>41462</v>
      </c>
      <c r="P1413" s="72">
        <v>20981</v>
      </c>
      <c r="Q1413" s="72">
        <v>15153</v>
      </c>
      <c r="R1413" s="72" t="s">
        <v>114</v>
      </c>
      <c r="S1413" s="72" t="s">
        <v>114</v>
      </c>
      <c r="T1413" s="72" t="s">
        <v>114</v>
      </c>
      <c r="U1413" s="72" t="s">
        <v>114</v>
      </c>
      <c r="V1413" s="72">
        <v>96</v>
      </c>
      <c r="W1413" s="72">
        <v>49</v>
      </c>
      <c r="X1413" s="72">
        <v>35</v>
      </c>
      <c r="Y1413" s="72" t="s">
        <v>114</v>
      </c>
      <c r="Z1413" s="72" t="s">
        <v>114</v>
      </c>
      <c r="AA1413" s="72" t="s">
        <v>114</v>
      </c>
      <c r="AB1413" s="72" t="s">
        <v>114</v>
      </c>
    </row>
    <row r="1414" spans="1:28">
      <c r="A1414" s="30">
        <v>201819</v>
      </c>
      <c r="B1414" s="30" t="s">
        <v>19</v>
      </c>
      <c r="C1414" s="30" t="s">
        <v>356</v>
      </c>
      <c r="D1414" s="30" t="s">
        <v>20</v>
      </c>
      <c r="E1414" s="30" t="s">
        <v>21</v>
      </c>
      <c r="F1414" s="30" t="s">
        <v>22</v>
      </c>
      <c r="G1414" s="30" t="s">
        <v>81</v>
      </c>
      <c r="H1414" s="30" t="s">
        <v>384</v>
      </c>
      <c r="I1414" s="30" t="s">
        <v>388</v>
      </c>
      <c r="J1414" s="7" t="s">
        <v>109</v>
      </c>
      <c r="K1414" s="7" t="s">
        <v>109</v>
      </c>
      <c r="L1414" s="30" t="s">
        <v>41</v>
      </c>
      <c r="M1414" s="30" t="s">
        <v>342</v>
      </c>
      <c r="N1414" s="72">
        <v>202</v>
      </c>
      <c r="O1414" s="72">
        <v>196</v>
      </c>
      <c r="P1414" s="72">
        <v>77</v>
      </c>
      <c r="Q1414" s="72">
        <v>49</v>
      </c>
      <c r="R1414" s="72" t="s">
        <v>114</v>
      </c>
      <c r="S1414" s="72" t="s">
        <v>114</v>
      </c>
      <c r="T1414" s="72" t="s">
        <v>114</v>
      </c>
      <c r="U1414" s="72" t="s">
        <v>114</v>
      </c>
      <c r="V1414" s="72">
        <v>97</v>
      </c>
      <c r="W1414" s="72">
        <v>38</v>
      </c>
      <c r="X1414" s="72">
        <v>24</v>
      </c>
      <c r="Y1414" s="72" t="s">
        <v>114</v>
      </c>
      <c r="Z1414" s="72" t="s">
        <v>114</v>
      </c>
      <c r="AA1414" s="72" t="s">
        <v>114</v>
      </c>
      <c r="AB1414" s="72" t="s">
        <v>114</v>
      </c>
    </row>
    <row r="1415" spans="1:28">
      <c r="A1415" s="30">
        <v>201819</v>
      </c>
      <c r="B1415" s="30" t="s">
        <v>19</v>
      </c>
      <c r="C1415" s="30" t="s">
        <v>356</v>
      </c>
      <c r="D1415" s="30" t="s">
        <v>20</v>
      </c>
      <c r="E1415" s="30" t="s">
        <v>21</v>
      </c>
      <c r="F1415" s="30" t="s">
        <v>22</v>
      </c>
      <c r="G1415" s="30" t="s">
        <v>83</v>
      </c>
      <c r="H1415" s="30" t="s">
        <v>384</v>
      </c>
      <c r="I1415" s="30" t="s">
        <v>388</v>
      </c>
      <c r="J1415" s="7" t="s">
        <v>109</v>
      </c>
      <c r="K1415" s="7" t="s">
        <v>109</v>
      </c>
      <c r="L1415" s="30" t="s">
        <v>41</v>
      </c>
      <c r="M1415" s="30" t="s">
        <v>342</v>
      </c>
      <c r="N1415" s="72">
        <v>117</v>
      </c>
      <c r="O1415" s="72">
        <v>116</v>
      </c>
      <c r="P1415" s="72">
        <v>49</v>
      </c>
      <c r="Q1415" s="72">
        <v>31</v>
      </c>
      <c r="R1415" s="72" t="s">
        <v>114</v>
      </c>
      <c r="S1415" s="72" t="s">
        <v>114</v>
      </c>
      <c r="T1415" s="72" t="s">
        <v>114</v>
      </c>
      <c r="U1415" s="72" t="s">
        <v>114</v>
      </c>
      <c r="V1415" s="72">
        <v>99</v>
      </c>
      <c r="W1415" s="72">
        <v>42</v>
      </c>
      <c r="X1415" s="72">
        <v>26</v>
      </c>
      <c r="Y1415" s="72" t="s">
        <v>114</v>
      </c>
      <c r="Z1415" s="72" t="s">
        <v>114</v>
      </c>
      <c r="AA1415" s="72" t="s">
        <v>114</v>
      </c>
      <c r="AB1415" s="72" t="s">
        <v>114</v>
      </c>
    </row>
    <row r="1416" spans="1:28">
      <c r="A1416" s="30">
        <v>201819</v>
      </c>
      <c r="B1416" s="30" t="s">
        <v>19</v>
      </c>
      <c r="C1416" s="30" t="s">
        <v>356</v>
      </c>
      <c r="D1416" s="30" t="s">
        <v>20</v>
      </c>
      <c r="E1416" s="30" t="s">
        <v>21</v>
      </c>
      <c r="F1416" s="30" t="s">
        <v>22</v>
      </c>
      <c r="G1416" s="30" t="s">
        <v>109</v>
      </c>
      <c r="H1416" s="30" t="s">
        <v>384</v>
      </c>
      <c r="I1416" s="30" t="s">
        <v>388</v>
      </c>
      <c r="J1416" s="7" t="s">
        <v>109</v>
      </c>
      <c r="K1416" s="7" t="s">
        <v>109</v>
      </c>
      <c r="L1416" s="30" t="s">
        <v>41</v>
      </c>
      <c r="M1416" s="30" t="s">
        <v>342</v>
      </c>
      <c r="N1416" s="72">
        <v>319</v>
      </c>
      <c r="O1416" s="72">
        <v>312</v>
      </c>
      <c r="P1416" s="72">
        <v>126</v>
      </c>
      <c r="Q1416" s="72">
        <v>80</v>
      </c>
      <c r="R1416" s="72" t="s">
        <v>114</v>
      </c>
      <c r="S1416" s="72" t="s">
        <v>114</v>
      </c>
      <c r="T1416" s="72" t="s">
        <v>114</v>
      </c>
      <c r="U1416" s="72" t="s">
        <v>114</v>
      </c>
      <c r="V1416" s="72">
        <v>98</v>
      </c>
      <c r="W1416" s="72">
        <v>39</v>
      </c>
      <c r="X1416" s="72">
        <v>25</v>
      </c>
      <c r="Y1416" s="72" t="s">
        <v>114</v>
      </c>
      <c r="Z1416" s="72" t="s">
        <v>114</v>
      </c>
      <c r="AA1416" s="72" t="s">
        <v>114</v>
      </c>
      <c r="AB1416" s="72" t="s">
        <v>114</v>
      </c>
    </row>
    <row r="1417" spans="1:28">
      <c r="A1417" s="30">
        <v>201819</v>
      </c>
      <c r="B1417" s="30" t="s">
        <v>19</v>
      </c>
      <c r="C1417" s="30" t="s">
        <v>356</v>
      </c>
      <c r="D1417" s="30" t="s">
        <v>20</v>
      </c>
      <c r="E1417" s="30" t="s">
        <v>21</v>
      </c>
      <c r="F1417" s="30" t="s">
        <v>22</v>
      </c>
      <c r="G1417" s="30" t="s">
        <v>81</v>
      </c>
      <c r="H1417" s="30" t="s">
        <v>384</v>
      </c>
      <c r="I1417" s="30" t="s">
        <v>392</v>
      </c>
      <c r="J1417" s="7" t="s">
        <v>109</v>
      </c>
      <c r="K1417" s="7" t="s">
        <v>109</v>
      </c>
      <c r="L1417" s="30" t="s">
        <v>41</v>
      </c>
      <c r="M1417" s="30" t="s">
        <v>342</v>
      </c>
      <c r="N1417" s="72">
        <v>691</v>
      </c>
      <c r="O1417" s="72">
        <v>663</v>
      </c>
      <c r="P1417" s="72">
        <v>277</v>
      </c>
      <c r="Q1417" s="72">
        <v>190</v>
      </c>
      <c r="R1417" s="72" t="s">
        <v>114</v>
      </c>
      <c r="S1417" s="72" t="s">
        <v>114</v>
      </c>
      <c r="T1417" s="72" t="s">
        <v>114</v>
      </c>
      <c r="U1417" s="72" t="s">
        <v>114</v>
      </c>
      <c r="V1417" s="72">
        <v>96</v>
      </c>
      <c r="W1417" s="72">
        <v>40</v>
      </c>
      <c r="X1417" s="72">
        <v>27</v>
      </c>
      <c r="Y1417" s="72" t="s">
        <v>114</v>
      </c>
      <c r="Z1417" s="72" t="s">
        <v>114</v>
      </c>
      <c r="AA1417" s="72" t="s">
        <v>114</v>
      </c>
      <c r="AB1417" s="72" t="s">
        <v>114</v>
      </c>
    </row>
    <row r="1418" spans="1:28">
      <c r="A1418" s="30">
        <v>201819</v>
      </c>
      <c r="B1418" s="30" t="s">
        <v>19</v>
      </c>
      <c r="C1418" s="30" t="s">
        <v>356</v>
      </c>
      <c r="D1418" s="30" t="s">
        <v>20</v>
      </c>
      <c r="E1418" s="30" t="s">
        <v>21</v>
      </c>
      <c r="F1418" s="30" t="s">
        <v>22</v>
      </c>
      <c r="G1418" s="30" t="s">
        <v>83</v>
      </c>
      <c r="H1418" s="30" t="s">
        <v>384</v>
      </c>
      <c r="I1418" s="30" t="s">
        <v>392</v>
      </c>
      <c r="J1418" s="7" t="s">
        <v>109</v>
      </c>
      <c r="K1418" s="7" t="s">
        <v>109</v>
      </c>
      <c r="L1418" s="30" t="s">
        <v>41</v>
      </c>
      <c r="M1418" s="30" t="s">
        <v>342</v>
      </c>
      <c r="N1418" s="72">
        <v>302</v>
      </c>
      <c r="O1418" s="72">
        <v>295</v>
      </c>
      <c r="P1418" s="72">
        <v>148</v>
      </c>
      <c r="Q1418" s="72">
        <v>105</v>
      </c>
      <c r="R1418" s="72" t="s">
        <v>114</v>
      </c>
      <c r="S1418" s="72" t="s">
        <v>114</v>
      </c>
      <c r="T1418" s="72" t="s">
        <v>114</v>
      </c>
      <c r="U1418" s="72" t="s">
        <v>114</v>
      </c>
      <c r="V1418" s="72">
        <v>98</v>
      </c>
      <c r="W1418" s="72">
        <v>49</v>
      </c>
      <c r="X1418" s="72">
        <v>35</v>
      </c>
      <c r="Y1418" s="72" t="s">
        <v>114</v>
      </c>
      <c r="Z1418" s="72" t="s">
        <v>114</v>
      </c>
      <c r="AA1418" s="72" t="s">
        <v>114</v>
      </c>
      <c r="AB1418" s="72" t="s">
        <v>114</v>
      </c>
    </row>
    <row r="1419" spans="1:28">
      <c r="A1419" s="30">
        <v>201819</v>
      </c>
      <c r="B1419" s="30" t="s">
        <v>19</v>
      </c>
      <c r="C1419" s="30" t="s">
        <v>356</v>
      </c>
      <c r="D1419" s="30" t="s">
        <v>20</v>
      </c>
      <c r="E1419" s="30" t="s">
        <v>21</v>
      </c>
      <c r="F1419" s="30" t="s">
        <v>22</v>
      </c>
      <c r="G1419" s="30" t="s">
        <v>109</v>
      </c>
      <c r="H1419" s="30" t="s">
        <v>384</v>
      </c>
      <c r="I1419" s="30" t="s">
        <v>392</v>
      </c>
      <c r="J1419" s="7" t="s">
        <v>109</v>
      </c>
      <c r="K1419" s="7" t="s">
        <v>109</v>
      </c>
      <c r="L1419" s="30" t="s">
        <v>41</v>
      </c>
      <c r="M1419" s="30" t="s">
        <v>342</v>
      </c>
      <c r="N1419" s="72">
        <v>993</v>
      </c>
      <c r="O1419" s="72">
        <v>958</v>
      </c>
      <c r="P1419" s="72">
        <v>425</v>
      </c>
      <c r="Q1419" s="72">
        <v>295</v>
      </c>
      <c r="R1419" s="72" t="s">
        <v>114</v>
      </c>
      <c r="S1419" s="72" t="s">
        <v>114</v>
      </c>
      <c r="T1419" s="72" t="s">
        <v>114</v>
      </c>
      <c r="U1419" s="72" t="s">
        <v>114</v>
      </c>
      <c r="V1419" s="72">
        <v>96</v>
      </c>
      <c r="W1419" s="72">
        <v>43</v>
      </c>
      <c r="X1419" s="72">
        <v>30</v>
      </c>
      <c r="Y1419" s="72" t="s">
        <v>114</v>
      </c>
      <c r="Z1419" s="72" t="s">
        <v>114</v>
      </c>
      <c r="AA1419" s="72" t="s">
        <v>114</v>
      </c>
      <c r="AB1419" s="72" t="s">
        <v>114</v>
      </c>
    </row>
    <row r="1420" spans="1:28">
      <c r="A1420" s="30">
        <v>201819</v>
      </c>
      <c r="B1420" s="30" t="s">
        <v>19</v>
      </c>
      <c r="C1420" s="30" t="s">
        <v>356</v>
      </c>
      <c r="D1420" s="30" t="s">
        <v>20</v>
      </c>
      <c r="E1420" s="30" t="s">
        <v>21</v>
      </c>
      <c r="F1420" s="30" t="s">
        <v>22</v>
      </c>
      <c r="G1420" s="30" t="s">
        <v>81</v>
      </c>
      <c r="H1420" s="30" t="s">
        <v>384</v>
      </c>
      <c r="I1420" s="30" t="s">
        <v>385</v>
      </c>
      <c r="J1420" s="7" t="s">
        <v>109</v>
      </c>
      <c r="K1420" s="7" t="s">
        <v>109</v>
      </c>
      <c r="L1420" s="30" t="s">
        <v>42</v>
      </c>
      <c r="M1420" s="30" t="s">
        <v>342</v>
      </c>
      <c r="N1420" s="72">
        <v>12561</v>
      </c>
      <c r="O1420" s="72">
        <v>12389</v>
      </c>
      <c r="P1420" s="72">
        <v>9305</v>
      </c>
      <c r="Q1420" s="72">
        <v>6933</v>
      </c>
      <c r="R1420" s="72" t="s">
        <v>114</v>
      </c>
      <c r="S1420" s="72" t="s">
        <v>114</v>
      </c>
      <c r="T1420" s="72" t="s">
        <v>114</v>
      </c>
      <c r="U1420" s="72" t="s">
        <v>114</v>
      </c>
      <c r="V1420" s="72">
        <v>99</v>
      </c>
      <c r="W1420" s="72">
        <v>74</v>
      </c>
      <c r="X1420" s="72">
        <v>55</v>
      </c>
      <c r="Y1420" s="72" t="s">
        <v>114</v>
      </c>
      <c r="Z1420" s="72" t="s">
        <v>114</v>
      </c>
      <c r="AA1420" s="72" t="s">
        <v>114</v>
      </c>
      <c r="AB1420" s="72" t="s">
        <v>114</v>
      </c>
    </row>
    <row r="1421" spans="1:28">
      <c r="A1421" s="30">
        <v>201819</v>
      </c>
      <c r="B1421" s="30" t="s">
        <v>19</v>
      </c>
      <c r="C1421" s="30" t="s">
        <v>356</v>
      </c>
      <c r="D1421" s="30" t="s">
        <v>20</v>
      </c>
      <c r="E1421" s="30" t="s">
        <v>21</v>
      </c>
      <c r="F1421" s="30" t="s">
        <v>22</v>
      </c>
      <c r="G1421" s="30" t="s">
        <v>83</v>
      </c>
      <c r="H1421" s="30" t="s">
        <v>384</v>
      </c>
      <c r="I1421" s="30" t="s">
        <v>385</v>
      </c>
      <c r="J1421" s="7" t="s">
        <v>109</v>
      </c>
      <c r="K1421" s="7" t="s">
        <v>109</v>
      </c>
      <c r="L1421" s="30" t="s">
        <v>42</v>
      </c>
      <c r="M1421" s="30" t="s">
        <v>342</v>
      </c>
      <c r="N1421" s="72">
        <v>12971</v>
      </c>
      <c r="O1421" s="72">
        <v>12830</v>
      </c>
      <c r="P1421" s="72">
        <v>10524</v>
      </c>
      <c r="Q1421" s="72">
        <v>8313</v>
      </c>
      <c r="R1421" s="72" t="s">
        <v>114</v>
      </c>
      <c r="S1421" s="72" t="s">
        <v>114</v>
      </c>
      <c r="T1421" s="72" t="s">
        <v>114</v>
      </c>
      <c r="U1421" s="72" t="s">
        <v>114</v>
      </c>
      <c r="V1421" s="72">
        <v>99</v>
      </c>
      <c r="W1421" s="72">
        <v>81</v>
      </c>
      <c r="X1421" s="72">
        <v>64</v>
      </c>
      <c r="Y1421" s="72" t="s">
        <v>114</v>
      </c>
      <c r="Z1421" s="72" t="s">
        <v>114</v>
      </c>
      <c r="AA1421" s="72" t="s">
        <v>114</v>
      </c>
      <c r="AB1421" s="72" t="s">
        <v>114</v>
      </c>
    </row>
    <row r="1422" spans="1:28">
      <c r="A1422" s="30">
        <v>201819</v>
      </c>
      <c r="B1422" s="30" t="s">
        <v>19</v>
      </c>
      <c r="C1422" s="30" t="s">
        <v>356</v>
      </c>
      <c r="D1422" s="30" t="s">
        <v>20</v>
      </c>
      <c r="E1422" s="30" t="s">
        <v>21</v>
      </c>
      <c r="F1422" s="30" t="s">
        <v>22</v>
      </c>
      <c r="G1422" s="30" t="s">
        <v>109</v>
      </c>
      <c r="H1422" s="30" t="s">
        <v>384</v>
      </c>
      <c r="I1422" s="30" t="s">
        <v>385</v>
      </c>
      <c r="J1422" s="7" t="s">
        <v>109</v>
      </c>
      <c r="K1422" s="7" t="s">
        <v>109</v>
      </c>
      <c r="L1422" s="30" t="s">
        <v>42</v>
      </c>
      <c r="M1422" s="30" t="s">
        <v>342</v>
      </c>
      <c r="N1422" s="72">
        <v>25532</v>
      </c>
      <c r="O1422" s="72">
        <v>25219</v>
      </c>
      <c r="P1422" s="72">
        <v>19829</v>
      </c>
      <c r="Q1422" s="72">
        <v>15246</v>
      </c>
      <c r="R1422" s="72" t="s">
        <v>114</v>
      </c>
      <c r="S1422" s="72" t="s">
        <v>114</v>
      </c>
      <c r="T1422" s="72" t="s">
        <v>114</v>
      </c>
      <c r="U1422" s="72" t="s">
        <v>114</v>
      </c>
      <c r="V1422" s="72">
        <v>99</v>
      </c>
      <c r="W1422" s="72">
        <v>78</v>
      </c>
      <c r="X1422" s="72">
        <v>60</v>
      </c>
      <c r="Y1422" s="72" t="s">
        <v>114</v>
      </c>
      <c r="Z1422" s="72" t="s">
        <v>114</v>
      </c>
      <c r="AA1422" s="72" t="s">
        <v>114</v>
      </c>
      <c r="AB1422" s="72" t="s">
        <v>114</v>
      </c>
    </row>
    <row r="1423" spans="1:28">
      <c r="A1423" s="30">
        <v>201819</v>
      </c>
      <c r="B1423" s="30" t="s">
        <v>19</v>
      </c>
      <c r="C1423" s="30" t="s">
        <v>356</v>
      </c>
      <c r="D1423" s="30" t="s">
        <v>20</v>
      </c>
      <c r="E1423" s="30" t="s">
        <v>21</v>
      </c>
      <c r="F1423" s="30" t="s">
        <v>22</v>
      </c>
      <c r="G1423" s="30" t="s">
        <v>81</v>
      </c>
      <c r="H1423" s="30" t="s">
        <v>384</v>
      </c>
      <c r="I1423" s="30" t="s">
        <v>389</v>
      </c>
      <c r="J1423" s="7" t="s">
        <v>109</v>
      </c>
      <c r="K1423" s="7" t="s">
        <v>109</v>
      </c>
      <c r="L1423" s="30" t="s">
        <v>42</v>
      </c>
      <c r="M1423" s="30" t="s">
        <v>342</v>
      </c>
      <c r="N1423" s="72">
        <v>184</v>
      </c>
      <c r="O1423" s="72">
        <v>183</v>
      </c>
      <c r="P1423" s="72">
        <v>114</v>
      </c>
      <c r="Q1423" s="72">
        <v>78</v>
      </c>
      <c r="R1423" s="72" t="s">
        <v>114</v>
      </c>
      <c r="S1423" s="72" t="s">
        <v>114</v>
      </c>
      <c r="T1423" s="72" t="s">
        <v>114</v>
      </c>
      <c r="U1423" s="72" t="s">
        <v>114</v>
      </c>
      <c r="V1423" s="72">
        <v>99</v>
      </c>
      <c r="W1423" s="72">
        <v>62</v>
      </c>
      <c r="X1423" s="72">
        <v>42</v>
      </c>
      <c r="Y1423" s="72" t="s">
        <v>114</v>
      </c>
      <c r="Z1423" s="72" t="s">
        <v>114</v>
      </c>
      <c r="AA1423" s="72" t="s">
        <v>114</v>
      </c>
      <c r="AB1423" s="72" t="s">
        <v>114</v>
      </c>
    </row>
    <row r="1424" spans="1:28">
      <c r="A1424" s="30">
        <v>201819</v>
      </c>
      <c r="B1424" s="30" t="s">
        <v>19</v>
      </c>
      <c r="C1424" s="30" t="s">
        <v>356</v>
      </c>
      <c r="D1424" s="30" t="s">
        <v>20</v>
      </c>
      <c r="E1424" s="30" t="s">
        <v>21</v>
      </c>
      <c r="F1424" s="30" t="s">
        <v>22</v>
      </c>
      <c r="G1424" s="30" t="s">
        <v>83</v>
      </c>
      <c r="H1424" s="30" t="s">
        <v>384</v>
      </c>
      <c r="I1424" s="30" t="s">
        <v>389</v>
      </c>
      <c r="J1424" s="7" t="s">
        <v>109</v>
      </c>
      <c r="K1424" s="7" t="s">
        <v>109</v>
      </c>
      <c r="L1424" s="30" t="s">
        <v>42</v>
      </c>
      <c r="M1424" s="30" t="s">
        <v>342</v>
      </c>
      <c r="N1424" s="72">
        <v>158</v>
      </c>
      <c r="O1424" s="72">
        <v>158</v>
      </c>
      <c r="P1424" s="72">
        <v>119</v>
      </c>
      <c r="Q1424" s="72">
        <v>97</v>
      </c>
      <c r="R1424" s="72" t="s">
        <v>114</v>
      </c>
      <c r="S1424" s="72" t="s">
        <v>114</v>
      </c>
      <c r="T1424" s="72" t="s">
        <v>114</v>
      </c>
      <c r="U1424" s="72" t="s">
        <v>114</v>
      </c>
      <c r="V1424" s="72">
        <v>100</v>
      </c>
      <c r="W1424" s="72">
        <v>75</v>
      </c>
      <c r="X1424" s="72">
        <v>61</v>
      </c>
      <c r="Y1424" s="72" t="s">
        <v>114</v>
      </c>
      <c r="Z1424" s="72" t="s">
        <v>114</v>
      </c>
      <c r="AA1424" s="72" t="s">
        <v>114</v>
      </c>
      <c r="AB1424" s="72" t="s">
        <v>114</v>
      </c>
    </row>
    <row r="1425" spans="1:28">
      <c r="A1425" s="30">
        <v>201819</v>
      </c>
      <c r="B1425" s="30" t="s">
        <v>19</v>
      </c>
      <c r="C1425" s="30" t="s">
        <v>356</v>
      </c>
      <c r="D1425" s="30" t="s">
        <v>20</v>
      </c>
      <c r="E1425" s="30" t="s">
        <v>21</v>
      </c>
      <c r="F1425" s="30" t="s">
        <v>22</v>
      </c>
      <c r="G1425" s="30" t="s">
        <v>109</v>
      </c>
      <c r="H1425" s="30" t="s">
        <v>384</v>
      </c>
      <c r="I1425" s="30" t="s">
        <v>389</v>
      </c>
      <c r="J1425" s="7" t="s">
        <v>109</v>
      </c>
      <c r="K1425" s="7" t="s">
        <v>109</v>
      </c>
      <c r="L1425" s="30" t="s">
        <v>42</v>
      </c>
      <c r="M1425" s="30" t="s">
        <v>342</v>
      </c>
      <c r="N1425" s="72">
        <v>342</v>
      </c>
      <c r="O1425" s="72">
        <v>341</v>
      </c>
      <c r="P1425" s="72">
        <v>233</v>
      </c>
      <c r="Q1425" s="72">
        <v>175</v>
      </c>
      <c r="R1425" s="72" t="s">
        <v>114</v>
      </c>
      <c r="S1425" s="72" t="s">
        <v>114</v>
      </c>
      <c r="T1425" s="72" t="s">
        <v>114</v>
      </c>
      <c r="U1425" s="72" t="s">
        <v>114</v>
      </c>
      <c r="V1425" s="72">
        <v>100</v>
      </c>
      <c r="W1425" s="72">
        <v>68</v>
      </c>
      <c r="X1425" s="72">
        <v>51</v>
      </c>
      <c r="Y1425" s="72" t="s">
        <v>114</v>
      </c>
      <c r="Z1425" s="72" t="s">
        <v>114</v>
      </c>
      <c r="AA1425" s="72" t="s">
        <v>114</v>
      </c>
      <c r="AB1425" s="72" t="s">
        <v>114</v>
      </c>
    </row>
    <row r="1426" spans="1:28">
      <c r="A1426" s="30">
        <v>201819</v>
      </c>
      <c r="B1426" s="30" t="s">
        <v>19</v>
      </c>
      <c r="C1426" s="30" t="s">
        <v>356</v>
      </c>
      <c r="D1426" s="30" t="s">
        <v>20</v>
      </c>
      <c r="E1426" s="30" t="s">
        <v>21</v>
      </c>
      <c r="F1426" s="30" t="s">
        <v>22</v>
      </c>
      <c r="G1426" s="30" t="s">
        <v>81</v>
      </c>
      <c r="H1426" s="30" t="s">
        <v>384</v>
      </c>
      <c r="I1426" s="30" t="s">
        <v>386</v>
      </c>
      <c r="J1426" s="7" t="s">
        <v>109</v>
      </c>
      <c r="K1426" s="7" t="s">
        <v>109</v>
      </c>
      <c r="L1426" s="30" t="s">
        <v>42</v>
      </c>
      <c r="M1426" s="30" t="s">
        <v>342</v>
      </c>
      <c r="N1426" s="72">
        <v>1211</v>
      </c>
      <c r="O1426" s="72">
        <v>1192</v>
      </c>
      <c r="P1426" s="72">
        <v>1086</v>
      </c>
      <c r="Q1426" s="72">
        <v>940</v>
      </c>
      <c r="R1426" s="72" t="s">
        <v>114</v>
      </c>
      <c r="S1426" s="72" t="s">
        <v>114</v>
      </c>
      <c r="T1426" s="72" t="s">
        <v>114</v>
      </c>
      <c r="U1426" s="72" t="s">
        <v>114</v>
      </c>
      <c r="V1426" s="72">
        <v>98</v>
      </c>
      <c r="W1426" s="72">
        <v>90</v>
      </c>
      <c r="X1426" s="72">
        <v>78</v>
      </c>
      <c r="Y1426" s="72" t="s">
        <v>114</v>
      </c>
      <c r="Z1426" s="72" t="s">
        <v>114</v>
      </c>
      <c r="AA1426" s="72" t="s">
        <v>114</v>
      </c>
      <c r="AB1426" s="72" t="s">
        <v>114</v>
      </c>
    </row>
    <row r="1427" spans="1:28">
      <c r="A1427" s="30">
        <v>201819</v>
      </c>
      <c r="B1427" s="30" t="s">
        <v>19</v>
      </c>
      <c r="C1427" s="30" t="s">
        <v>356</v>
      </c>
      <c r="D1427" s="30" t="s">
        <v>20</v>
      </c>
      <c r="E1427" s="30" t="s">
        <v>21</v>
      </c>
      <c r="F1427" s="30" t="s">
        <v>22</v>
      </c>
      <c r="G1427" s="30" t="s">
        <v>83</v>
      </c>
      <c r="H1427" s="30" t="s">
        <v>384</v>
      </c>
      <c r="I1427" s="30" t="s">
        <v>386</v>
      </c>
      <c r="J1427" s="7" t="s">
        <v>109</v>
      </c>
      <c r="K1427" s="7" t="s">
        <v>109</v>
      </c>
      <c r="L1427" s="30" t="s">
        <v>42</v>
      </c>
      <c r="M1427" s="30" t="s">
        <v>342</v>
      </c>
      <c r="N1427" s="72">
        <v>1283</v>
      </c>
      <c r="O1427" s="72">
        <v>1279</v>
      </c>
      <c r="P1427" s="72">
        <v>1229</v>
      </c>
      <c r="Q1427" s="72">
        <v>1115</v>
      </c>
      <c r="R1427" s="72" t="s">
        <v>114</v>
      </c>
      <c r="S1427" s="72" t="s">
        <v>114</v>
      </c>
      <c r="T1427" s="72" t="s">
        <v>114</v>
      </c>
      <c r="U1427" s="72" t="s">
        <v>114</v>
      </c>
      <c r="V1427" s="72">
        <v>100</v>
      </c>
      <c r="W1427" s="72">
        <v>96</v>
      </c>
      <c r="X1427" s="72">
        <v>87</v>
      </c>
      <c r="Y1427" s="72" t="s">
        <v>114</v>
      </c>
      <c r="Z1427" s="72" t="s">
        <v>114</v>
      </c>
      <c r="AA1427" s="72" t="s">
        <v>114</v>
      </c>
      <c r="AB1427" s="72" t="s">
        <v>114</v>
      </c>
    </row>
    <row r="1428" spans="1:28">
      <c r="A1428" s="30">
        <v>201819</v>
      </c>
      <c r="B1428" s="30" t="s">
        <v>19</v>
      </c>
      <c r="C1428" s="30" t="s">
        <v>356</v>
      </c>
      <c r="D1428" s="30" t="s">
        <v>20</v>
      </c>
      <c r="E1428" s="30" t="s">
        <v>21</v>
      </c>
      <c r="F1428" s="30" t="s">
        <v>22</v>
      </c>
      <c r="G1428" s="30" t="s">
        <v>109</v>
      </c>
      <c r="H1428" s="30" t="s">
        <v>384</v>
      </c>
      <c r="I1428" s="30" t="s">
        <v>386</v>
      </c>
      <c r="J1428" s="7" t="s">
        <v>109</v>
      </c>
      <c r="K1428" s="7" t="s">
        <v>109</v>
      </c>
      <c r="L1428" s="30" t="s">
        <v>42</v>
      </c>
      <c r="M1428" s="30" t="s">
        <v>342</v>
      </c>
      <c r="N1428" s="72">
        <v>2494</v>
      </c>
      <c r="O1428" s="72">
        <v>2471</v>
      </c>
      <c r="P1428" s="72">
        <v>2315</v>
      </c>
      <c r="Q1428" s="72">
        <v>2055</v>
      </c>
      <c r="R1428" s="72" t="s">
        <v>114</v>
      </c>
      <c r="S1428" s="72" t="s">
        <v>114</v>
      </c>
      <c r="T1428" s="72" t="s">
        <v>114</v>
      </c>
      <c r="U1428" s="72" t="s">
        <v>114</v>
      </c>
      <c r="V1428" s="72">
        <v>99</v>
      </c>
      <c r="W1428" s="72">
        <v>93</v>
      </c>
      <c r="X1428" s="72">
        <v>82</v>
      </c>
      <c r="Y1428" s="72" t="s">
        <v>114</v>
      </c>
      <c r="Z1428" s="72" t="s">
        <v>114</v>
      </c>
      <c r="AA1428" s="72" t="s">
        <v>114</v>
      </c>
      <c r="AB1428" s="72" t="s">
        <v>114</v>
      </c>
    </row>
    <row r="1429" spans="1:28">
      <c r="A1429" s="30">
        <v>201819</v>
      </c>
      <c r="B1429" s="30" t="s">
        <v>19</v>
      </c>
      <c r="C1429" s="30" t="s">
        <v>356</v>
      </c>
      <c r="D1429" s="30" t="s">
        <v>20</v>
      </c>
      <c r="E1429" s="30" t="s">
        <v>21</v>
      </c>
      <c r="F1429" s="30" t="s">
        <v>22</v>
      </c>
      <c r="G1429" s="30" t="s">
        <v>81</v>
      </c>
      <c r="H1429" s="30" t="s">
        <v>384</v>
      </c>
      <c r="I1429" s="30" t="s">
        <v>391</v>
      </c>
      <c r="J1429" s="7" t="s">
        <v>109</v>
      </c>
      <c r="K1429" s="7" t="s">
        <v>109</v>
      </c>
      <c r="L1429" s="30" t="s">
        <v>42</v>
      </c>
      <c r="M1429" s="30" t="s">
        <v>342</v>
      </c>
      <c r="N1429" s="72">
        <v>5</v>
      </c>
      <c r="O1429" s="72">
        <v>4</v>
      </c>
      <c r="P1429" s="72">
        <v>4</v>
      </c>
      <c r="Q1429" s="72">
        <v>4</v>
      </c>
      <c r="R1429" s="72" t="s">
        <v>114</v>
      </c>
      <c r="S1429" s="72" t="s">
        <v>114</v>
      </c>
      <c r="T1429" s="72" t="s">
        <v>114</v>
      </c>
      <c r="U1429" s="72" t="s">
        <v>114</v>
      </c>
      <c r="V1429" s="72">
        <v>80</v>
      </c>
      <c r="W1429" s="72">
        <v>80</v>
      </c>
      <c r="X1429" s="72">
        <v>80</v>
      </c>
      <c r="Y1429" s="72" t="s">
        <v>114</v>
      </c>
      <c r="Z1429" s="72" t="s">
        <v>114</v>
      </c>
      <c r="AA1429" s="72" t="s">
        <v>114</v>
      </c>
      <c r="AB1429" s="72" t="s">
        <v>114</v>
      </c>
    </row>
    <row r="1430" spans="1:28">
      <c r="A1430" s="30">
        <v>201819</v>
      </c>
      <c r="B1430" s="30" t="s">
        <v>19</v>
      </c>
      <c r="C1430" s="30" t="s">
        <v>356</v>
      </c>
      <c r="D1430" s="30" t="s">
        <v>20</v>
      </c>
      <c r="E1430" s="30" t="s">
        <v>21</v>
      </c>
      <c r="F1430" s="30" t="s">
        <v>22</v>
      </c>
      <c r="G1430" s="30" t="s">
        <v>109</v>
      </c>
      <c r="H1430" s="30" t="s">
        <v>384</v>
      </c>
      <c r="I1430" s="30" t="s">
        <v>391</v>
      </c>
      <c r="J1430" s="7" t="s">
        <v>109</v>
      </c>
      <c r="K1430" s="7" t="s">
        <v>109</v>
      </c>
      <c r="L1430" s="30" t="s">
        <v>42</v>
      </c>
      <c r="M1430" s="30" t="s">
        <v>342</v>
      </c>
      <c r="N1430" s="72">
        <v>5</v>
      </c>
      <c r="O1430" s="72">
        <v>4</v>
      </c>
      <c r="P1430" s="72">
        <v>4</v>
      </c>
      <c r="Q1430" s="72">
        <v>4</v>
      </c>
      <c r="R1430" s="72" t="s">
        <v>114</v>
      </c>
      <c r="S1430" s="72" t="s">
        <v>114</v>
      </c>
      <c r="T1430" s="72" t="s">
        <v>114</v>
      </c>
      <c r="U1430" s="72" t="s">
        <v>114</v>
      </c>
      <c r="V1430" s="72">
        <v>80</v>
      </c>
      <c r="W1430" s="72">
        <v>80</v>
      </c>
      <c r="X1430" s="72">
        <v>80</v>
      </c>
      <c r="Y1430" s="72" t="s">
        <v>114</v>
      </c>
      <c r="Z1430" s="72" t="s">
        <v>114</v>
      </c>
      <c r="AA1430" s="72" t="s">
        <v>114</v>
      </c>
      <c r="AB1430" s="72" t="s">
        <v>114</v>
      </c>
    </row>
    <row r="1431" spans="1:28">
      <c r="A1431" s="30">
        <v>201819</v>
      </c>
      <c r="B1431" s="30" t="s">
        <v>19</v>
      </c>
      <c r="C1431" s="30" t="s">
        <v>356</v>
      </c>
      <c r="D1431" s="30" t="s">
        <v>20</v>
      </c>
      <c r="E1431" s="30" t="s">
        <v>21</v>
      </c>
      <c r="F1431" s="30" t="s">
        <v>22</v>
      </c>
      <c r="G1431" s="30" t="s">
        <v>81</v>
      </c>
      <c r="H1431" s="30" t="s">
        <v>384</v>
      </c>
      <c r="I1431" s="30" t="s">
        <v>387</v>
      </c>
      <c r="J1431" s="7" t="s">
        <v>109</v>
      </c>
      <c r="K1431" s="7" t="s">
        <v>109</v>
      </c>
      <c r="L1431" s="30" t="s">
        <v>42</v>
      </c>
      <c r="M1431" s="30" t="s">
        <v>342</v>
      </c>
      <c r="N1431" s="72">
        <v>1851</v>
      </c>
      <c r="O1431" s="72">
        <v>1795</v>
      </c>
      <c r="P1431" s="72">
        <v>1017</v>
      </c>
      <c r="Q1431" s="72">
        <v>651</v>
      </c>
      <c r="R1431" s="72" t="s">
        <v>114</v>
      </c>
      <c r="S1431" s="72" t="s">
        <v>114</v>
      </c>
      <c r="T1431" s="72" t="s">
        <v>114</v>
      </c>
      <c r="U1431" s="72" t="s">
        <v>114</v>
      </c>
      <c r="V1431" s="72">
        <v>97</v>
      </c>
      <c r="W1431" s="72">
        <v>55</v>
      </c>
      <c r="X1431" s="72">
        <v>35</v>
      </c>
      <c r="Y1431" s="72" t="s">
        <v>114</v>
      </c>
      <c r="Z1431" s="72" t="s">
        <v>114</v>
      </c>
      <c r="AA1431" s="72" t="s">
        <v>114</v>
      </c>
      <c r="AB1431" s="72" t="s">
        <v>114</v>
      </c>
    </row>
    <row r="1432" spans="1:28">
      <c r="A1432" s="30">
        <v>201819</v>
      </c>
      <c r="B1432" s="30" t="s">
        <v>19</v>
      </c>
      <c r="C1432" s="30" t="s">
        <v>356</v>
      </c>
      <c r="D1432" s="30" t="s">
        <v>20</v>
      </c>
      <c r="E1432" s="30" t="s">
        <v>21</v>
      </c>
      <c r="F1432" s="30" t="s">
        <v>22</v>
      </c>
      <c r="G1432" s="30" t="s">
        <v>83</v>
      </c>
      <c r="H1432" s="30" t="s">
        <v>384</v>
      </c>
      <c r="I1432" s="30" t="s">
        <v>387</v>
      </c>
      <c r="J1432" s="7" t="s">
        <v>109</v>
      </c>
      <c r="K1432" s="7" t="s">
        <v>109</v>
      </c>
      <c r="L1432" s="30" t="s">
        <v>42</v>
      </c>
      <c r="M1432" s="30" t="s">
        <v>342</v>
      </c>
      <c r="N1432" s="72">
        <v>2020</v>
      </c>
      <c r="O1432" s="72">
        <v>1978</v>
      </c>
      <c r="P1432" s="72">
        <v>1367</v>
      </c>
      <c r="Q1432" s="72">
        <v>959</v>
      </c>
      <c r="R1432" s="72" t="s">
        <v>114</v>
      </c>
      <c r="S1432" s="72" t="s">
        <v>114</v>
      </c>
      <c r="T1432" s="72" t="s">
        <v>114</v>
      </c>
      <c r="U1432" s="72" t="s">
        <v>114</v>
      </c>
      <c r="V1432" s="72">
        <v>98</v>
      </c>
      <c r="W1432" s="72">
        <v>68</v>
      </c>
      <c r="X1432" s="72">
        <v>47</v>
      </c>
      <c r="Y1432" s="72" t="s">
        <v>114</v>
      </c>
      <c r="Z1432" s="72" t="s">
        <v>114</v>
      </c>
      <c r="AA1432" s="72" t="s">
        <v>114</v>
      </c>
      <c r="AB1432" s="72" t="s">
        <v>114</v>
      </c>
    </row>
    <row r="1433" spans="1:28">
      <c r="A1433" s="30">
        <v>201819</v>
      </c>
      <c r="B1433" s="30" t="s">
        <v>19</v>
      </c>
      <c r="C1433" s="30" t="s">
        <v>356</v>
      </c>
      <c r="D1433" s="30" t="s">
        <v>20</v>
      </c>
      <c r="E1433" s="30" t="s">
        <v>21</v>
      </c>
      <c r="F1433" s="30" t="s">
        <v>22</v>
      </c>
      <c r="G1433" s="30" t="s">
        <v>109</v>
      </c>
      <c r="H1433" s="30" t="s">
        <v>384</v>
      </c>
      <c r="I1433" s="30" t="s">
        <v>387</v>
      </c>
      <c r="J1433" s="7" t="s">
        <v>109</v>
      </c>
      <c r="K1433" s="7" t="s">
        <v>109</v>
      </c>
      <c r="L1433" s="30" t="s">
        <v>42</v>
      </c>
      <c r="M1433" s="30" t="s">
        <v>342</v>
      </c>
      <c r="N1433" s="72">
        <v>3871</v>
      </c>
      <c r="O1433" s="72">
        <v>3773</v>
      </c>
      <c r="P1433" s="72">
        <v>2384</v>
      </c>
      <c r="Q1433" s="72">
        <v>1610</v>
      </c>
      <c r="R1433" s="72" t="s">
        <v>114</v>
      </c>
      <c r="S1433" s="72" t="s">
        <v>114</v>
      </c>
      <c r="T1433" s="72" t="s">
        <v>114</v>
      </c>
      <c r="U1433" s="72" t="s">
        <v>114</v>
      </c>
      <c r="V1433" s="72">
        <v>97</v>
      </c>
      <c r="W1433" s="72">
        <v>62</v>
      </c>
      <c r="X1433" s="72">
        <v>42</v>
      </c>
      <c r="Y1433" s="72" t="s">
        <v>114</v>
      </c>
      <c r="Z1433" s="72" t="s">
        <v>114</v>
      </c>
      <c r="AA1433" s="72" t="s">
        <v>114</v>
      </c>
      <c r="AB1433" s="72" t="s">
        <v>114</v>
      </c>
    </row>
    <row r="1434" spans="1:28">
      <c r="A1434" s="30">
        <v>201819</v>
      </c>
      <c r="B1434" s="30" t="s">
        <v>19</v>
      </c>
      <c r="C1434" s="30" t="s">
        <v>356</v>
      </c>
      <c r="D1434" s="30" t="s">
        <v>20</v>
      </c>
      <c r="E1434" s="30" t="s">
        <v>21</v>
      </c>
      <c r="F1434" s="30" t="s">
        <v>22</v>
      </c>
      <c r="G1434" s="30" t="s">
        <v>81</v>
      </c>
      <c r="H1434" s="30" t="s">
        <v>384</v>
      </c>
      <c r="I1434" s="30" t="s">
        <v>388</v>
      </c>
      <c r="J1434" s="7" t="s">
        <v>109</v>
      </c>
      <c r="K1434" s="7" t="s">
        <v>109</v>
      </c>
      <c r="L1434" s="30" t="s">
        <v>42</v>
      </c>
      <c r="M1434" s="30" t="s">
        <v>342</v>
      </c>
      <c r="N1434" s="72">
        <v>4</v>
      </c>
      <c r="O1434" s="72">
        <v>4</v>
      </c>
      <c r="P1434" s="72">
        <v>3</v>
      </c>
      <c r="Q1434" s="72">
        <v>3</v>
      </c>
      <c r="R1434" s="72" t="s">
        <v>114</v>
      </c>
      <c r="S1434" s="72" t="s">
        <v>114</v>
      </c>
      <c r="T1434" s="72" t="s">
        <v>114</v>
      </c>
      <c r="U1434" s="72" t="s">
        <v>114</v>
      </c>
      <c r="V1434" s="72">
        <v>100</v>
      </c>
      <c r="W1434" s="72">
        <v>75</v>
      </c>
      <c r="X1434" s="72">
        <v>75</v>
      </c>
      <c r="Y1434" s="72" t="s">
        <v>114</v>
      </c>
      <c r="Z1434" s="72" t="s">
        <v>114</v>
      </c>
      <c r="AA1434" s="72" t="s">
        <v>114</v>
      </c>
      <c r="AB1434" s="72" t="s">
        <v>114</v>
      </c>
    </row>
    <row r="1435" spans="1:28">
      <c r="A1435" s="30">
        <v>201819</v>
      </c>
      <c r="B1435" s="30" t="s">
        <v>19</v>
      </c>
      <c r="C1435" s="30" t="s">
        <v>356</v>
      </c>
      <c r="D1435" s="30" t="s">
        <v>20</v>
      </c>
      <c r="E1435" s="30" t="s">
        <v>21</v>
      </c>
      <c r="F1435" s="30" t="s">
        <v>22</v>
      </c>
      <c r="G1435" s="30" t="s">
        <v>83</v>
      </c>
      <c r="H1435" s="30" t="s">
        <v>384</v>
      </c>
      <c r="I1435" s="30" t="s">
        <v>388</v>
      </c>
      <c r="J1435" s="7" t="s">
        <v>109</v>
      </c>
      <c r="K1435" s="7" t="s">
        <v>109</v>
      </c>
      <c r="L1435" s="30" t="s">
        <v>42</v>
      </c>
      <c r="M1435" s="30" t="s">
        <v>342</v>
      </c>
      <c r="N1435" s="72">
        <v>3</v>
      </c>
      <c r="O1435" s="72">
        <v>3</v>
      </c>
      <c r="P1435" s="72">
        <v>3</v>
      </c>
      <c r="Q1435" s="72">
        <v>2</v>
      </c>
      <c r="R1435" s="72" t="s">
        <v>114</v>
      </c>
      <c r="S1435" s="72" t="s">
        <v>114</v>
      </c>
      <c r="T1435" s="72" t="s">
        <v>114</v>
      </c>
      <c r="U1435" s="72" t="s">
        <v>114</v>
      </c>
      <c r="V1435" s="72">
        <v>100</v>
      </c>
      <c r="W1435" s="72">
        <v>100</v>
      </c>
      <c r="X1435" s="72">
        <v>67</v>
      </c>
      <c r="Y1435" s="72" t="s">
        <v>114</v>
      </c>
      <c r="Z1435" s="72" t="s">
        <v>114</v>
      </c>
      <c r="AA1435" s="72" t="s">
        <v>114</v>
      </c>
      <c r="AB1435" s="72" t="s">
        <v>114</v>
      </c>
    </row>
    <row r="1436" spans="1:28">
      <c r="A1436" s="30">
        <v>201819</v>
      </c>
      <c r="B1436" s="30" t="s">
        <v>19</v>
      </c>
      <c r="C1436" s="30" t="s">
        <v>356</v>
      </c>
      <c r="D1436" s="30" t="s">
        <v>20</v>
      </c>
      <c r="E1436" s="30" t="s">
        <v>21</v>
      </c>
      <c r="F1436" s="30" t="s">
        <v>22</v>
      </c>
      <c r="G1436" s="30" t="s">
        <v>109</v>
      </c>
      <c r="H1436" s="30" t="s">
        <v>384</v>
      </c>
      <c r="I1436" s="30" t="s">
        <v>388</v>
      </c>
      <c r="J1436" s="7" t="s">
        <v>109</v>
      </c>
      <c r="K1436" s="7" t="s">
        <v>109</v>
      </c>
      <c r="L1436" s="30" t="s">
        <v>42</v>
      </c>
      <c r="M1436" s="30" t="s">
        <v>342</v>
      </c>
      <c r="N1436" s="72">
        <v>7</v>
      </c>
      <c r="O1436" s="72">
        <v>7</v>
      </c>
      <c r="P1436" s="72">
        <v>6</v>
      </c>
      <c r="Q1436" s="72">
        <v>5</v>
      </c>
      <c r="R1436" s="72" t="s">
        <v>114</v>
      </c>
      <c r="S1436" s="72" t="s">
        <v>114</v>
      </c>
      <c r="T1436" s="72" t="s">
        <v>114</v>
      </c>
      <c r="U1436" s="72" t="s">
        <v>114</v>
      </c>
      <c r="V1436" s="72">
        <v>100</v>
      </c>
      <c r="W1436" s="72">
        <v>86</v>
      </c>
      <c r="X1436" s="72">
        <v>71</v>
      </c>
      <c r="Y1436" s="72" t="s">
        <v>114</v>
      </c>
      <c r="Z1436" s="72" t="s">
        <v>114</v>
      </c>
      <c r="AA1436" s="72" t="s">
        <v>114</v>
      </c>
      <c r="AB1436" s="72" t="s">
        <v>114</v>
      </c>
    </row>
    <row r="1437" spans="1:28">
      <c r="A1437" s="30">
        <v>201819</v>
      </c>
      <c r="B1437" s="30" t="s">
        <v>19</v>
      </c>
      <c r="C1437" s="30" t="s">
        <v>356</v>
      </c>
      <c r="D1437" s="30" t="s">
        <v>20</v>
      </c>
      <c r="E1437" s="30" t="s">
        <v>21</v>
      </c>
      <c r="F1437" s="30" t="s">
        <v>22</v>
      </c>
      <c r="G1437" s="30" t="s">
        <v>81</v>
      </c>
      <c r="H1437" s="30" t="s">
        <v>384</v>
      </c>
      <c r="I1437" s="30" t="s">
        <v>392</v>
      </c>
      <c r="J1437" s="7" t="s">
        <v>109</v>
      </c>
      <c r="K1437" s="7" t="s">
        <v>109</v>
      </c>
      <c r="L1437" s="30" t="s">
        <v>42</v>
      </c>
      <c r="M1437" s="30" t="s">
        <v>342</v>
      </c>
      <c r="N1437" s="72">
        <v>45</v>
      </c>
      <c r="O1437" s="72">
        <v>44</v>
      </c>
      <c r="P1437" s="72">
        <v>21</v>
      </c>
      <c r="Q1437" s="72">
        <v>8</v>
      </c>
      <c r="R1437" s="72" t="s">
        <v>114</v>
      </c>
      <c r="S1437" s="72" t="s">
        <v>114</v>
      </c>
      <c r="T1437" s="72" t="s">
        <v>114</v>
      </c>
      <c r="U1437" s="72" t="s">
        <v>114</v>
      </c>
      <c r="V1437" s="72">
        <v>98</v>
      </c>
      <c r="W1437" s="72">
        <v>47</v>
      </c>
      <c r="X1437" s="72">
        <v>18</v>
      </c>
      <c r="Y1437" s="72" t="s">
        <v>114</v>
      </c>
      <c r="Z1437" s="72" t="s">
        <v>114</v>
      </c>
      <c r="AA1437" s="72" t="s">
        <v>114</v>
      </c>
      <c r="AB1437" s="72" t="s">
        <v>114</v>
      </c>
    </row>
    <row r="1438" spans="1:28">
      <c r="A1438" s="30">
        <v>201819</v>
      </c>
      <c r="B1438" s="30" t="s">
        <v>19</v>
      </c>
      <c r="C1438" s="30" t="s">
        <v>356</v>
      </c>
      <c r="D1438" s="30" t="s">
        <v>20</v>
      </c>
      <c r="E1438" s="30" t="s">
        <v>21</v>
      </c>
      <c r="F1438" s="30" t="s">
        <v>22</v>
      </c>
      <c r="G1438" s="30" t="s">
        <v>83</v>
      </c>
      <c r="H1438" s="30" t="s">
        <v>384</v>
      </c>
      <c r="I1438" s="30" t="s">
        <v>392</v>
      </c>
      <c r="J1438" s="7" t="s">
        <v>109</v>
      </c>
      <c r="K1438" s="7" t="s">
        <v>109</v>
      </c>
      <c r="L1438" s="30" t="s">
        <v>42</v>
      </c>
      <c r="M1438" s="30" t="s">
        <v>342</v>
      </c>
      <c r="N1438" s="72">
        <v>19</v>
      </c>
      <c r="O1438" s="72">
        <v>17</v>
      </c>
      <c r="P1438" s="72">
        <v>9</v>
      </c>
      <c r="Q1438" s="72">
        <v>4</v>
      </c>
      <c r="R1438" s="72" t="s">
        <v>114</v>
      </c>
      <c r="S1438" s="72" t="s">
        <v>114</v>
      </c>
      <c r="T1438" s="72" t="s">
        <v>114</v>
      </c>
      <c r="U1438" s="72" t="s">
        <v>114</v>
      </c>
      <c r="V1438" s="72">
        <v>89</v>
      </c>
      <c r="W1438" s="72">
        <v>47</v>
      </c>
      <c r="X1438" s="72">
        <v>21</v>
      </c>
      <c r="Y1438" s="72" t="s">
        <v>114</v>
      </c>
      <c r="Z1438" s="72" t="s">
        <v>114</v>
      </c>
      <c r="AA1438" s="72" t="s">
        <v>114</v>
      </c>
      <c r="AB1438" s="72" t="s">
        <v>114</v>
      </c>
    </row>
    <row r="1439" spans="1:28">
      <c r="A1439" s="30">
        <v>201819</v>
      </c>
      <c r="B1439" s="30" t="s">
        <v>19</v>
      </c>
      <c r="C1439" s="30" t="s">
        <v>356</v>
      </c>
      <c r="D1439" s="30" t="s">
        <v>20</v>
      </c>
      <c r="E1439" s="30" t="s">
        <v>21</v>
      </c>
      <c r="F1439" s="30" t="s">
        <v>22</v>
      </c>
      <c r="G1439" s="30" t="s">
        <v>109</v>
      </c>
      <c r="H1439" s="30" t="s">
        <v>384</v>
      </c>
      <c r="I1439" s="30" t="s">
        <v>392</v>
      </c>
      <c r="J1439" s="7" t="s">
        <v>109</v>
      </c>
      <c r="K1439" s="7" t="s">
        <v>109</v>
      </c>
      <c r="L1439" s="30" t="s">
        <v>42</v>
      </c>
      <c r="M1439" s="30" t="s">
        <v>342</v>
      </c>
      <c r="N1439" s="72">
        <v>64</v>
      </c>
      <c r="O1439" s="72">
        <v>61</v>
      </c>
      <c r="P1439" s="72">
        <v>30</v>
      </c>
      <c r="Q1439" s="72">
        <v>12</v>
      </c>
      <c r="R1439" s="72" t="s">
        <v>114</v>
      </c>
      <c r="S1439" s="72" t="s">
        <v>114</v>
      </c>
      <c r="T1439" s="72" t="s">
        <v>114</v>
      </c>
      <c r="U1439" s="72" t="s">
        <v>114</v>
      </c>
      <c r="V1439" s="72">
        <v>95</v>
      </c>
      <c r="W1439" s="72">
        <v>47</v>
      </c>
      <c r="X1439" s="72">
        <v>19</v>
      </c>
      <c r="Y1439" s="72" t="s">
        <v>114</v>
      </c>
      <c r="Z1439" s="72" t="s">
        <v>114</v>
      </c>
      <c r="AA1439" s="72" t="s">
        <v>114</v>
      </c>
      <c r="AB1439" s="72" t="s">
        <v>114</v>
      </c>
    </row>
    <row r="1440" spans="1:28">
      <c r="A1440" s="30">
        <v>201819</v>
      </c>
      <c r="B1440" s="30" t="s">
        <v>19</v>
      </c>
      <c r="C1440" s="30" t="s">
        <v>356</v>
      </c>
      <c r="D1440" s="30" t="s">
        <v>20</v>
      </c>
      <c r="E1440" s="30" t="s">
        <v>21</v>
      </c>
      <c r="F1440" s="30" t="s">
        <v>22</v>
      </c>
      <c r="G1440" s="30" t="s">
        <v>81</v>
      </c>
      <c r="H1440" s="30" t="s">
        <v>384</v>
      </c>
      <c r="I1440" s="30" t="s">
        <v>385</v>
      </c>
      <c r="J1440" s="7" t="s">
        <v>109</v>
      </c>
      <c r="K1440" s="7" t="s">
        <v>109</v>
      </c>
      <c r="L1440" s="30" t="s">
        <v>43</v>
      </c>
      <c r="M1440" s="30" t="s">
        <v>342</v>
      </c>
      <c r="N1440" s="72">
        <v>62198</v>
      </c>
      <c r="O1440" s="72">
        <v>59879</v>
      </c>
      <c r="P1440" s="72">
        <v>39781</v>
      </c>
      <c r="Q1440" s="72">
        <v>32138</v>
      </c>
      <c r="R1440" s="72" t="s">
        <v>114</v>
      </c>
      <c r="S1440" s="72" t="s">
        <v>114</v>
      </c>
      <c r="T1440" s="72" t="s">
        <v>114</v>
      </c>
      <c r="U1440" s="72" t="s">
        <v>114</v>
      </c>
      <c r="V1440" s="72">
        <v>96</v>
      </c>
      <c r="W1440" s="72">
        <v>64</v>
      </c>
      <c r="X1440" s="72">
        <v>52</v>
      </c>
      <c r="Y1440" s="72" t="s">
        <v>114</v>
      </c>
      <c r="Z1440" s="72" t="s">
        <v>114</v>
      </c>
      <c r="AA1440" s="72" t="s">
        <v>114</v>
      </c>
      <c r="AB1440" s="72" t="s">
        <v>114</v>
      </c>
    </row>
    <row r="1441" spans="1:28">
      <c r="A1441" s="30">
        <v>201819</v>
      </c>
      <c r="B1441" s="30" t="s">
        <v>19</v>
      </c>
      <c r="C1441" s="30" t="s">
        <v>356</v>
      </c>
      <c r="D1441" s="30" t="s">
        <v>20</v>
      </c>
      <c r="E1441" s="30" t="s">
        <v>21</v>
      </c>
      <c r="F1441" s="30" t="s">
        <v>22</v>
      </c>
      <c r="G1441" s="30" t="s">
        <v>83</v>
      </c>
      <c r="H1441" s="30" t="s">
        <v>384</v>
      </c>
      <c r="I1441" s="30" t="s">
        <v>385</v>
      </c>
      <c r="J1441" s="7" t="s">
        <v>109</v>
      </c>
      <c r="K1441" s="7" t="s">
        <v>109</v>
      </c>
      <c r="L1441" s="30" t="s">
        <v>43</v>
      </c>
      <c r="M1441" s="30" t="s">
        <v>342</v>
      </c>
      <c r="N1441" s="72">
        <v>69881</v>
      </c>
      <c r="O1441" s="72">
        <v>68634</v>
      </c>
      <c r="P1441" s="72">
        <v>49532</v>
      </c>
      <c r="Q1441" s="72">
        <v>41530</v>
      </c>
      <c r="R1441" s="72" t="s">
        <v>114</v>
      </c>
      <c r="S1441" s="72" t="s">
        <v>114</v>
      </c>
      <c r="T1441" s="72" t="s">
        <v>114</v>
      </c>
      <c r="U1441" s="72" t="s">
        <v>114</v>
      </c>
      <c r="V1441" s="72">
        <v>98</v>
      </c>
      <c r="W1441" s="72">
        <v>71</v>
      </c>
      <c r="X1441" s="72">
        <v>59</v>
      </c>
      <c r="Y1441" s="72" t="s">
        <v>114</v>
      </c>
      <c r="Z1441" s="72" t="s">
        <v>114</v>
      </c>
      <c r="AA1441" s="72" t="s">
        <v>114</v>
      </c>
      <c r="AB1441" s="72" t="s">
        <v>114</v>
      </c>
    </row>
    <row r="1442" spans="1:28">
      <c r="A1442" s="30">
        <v>201819</v>
      </c>
      <c r="B1442" s="30" t="s">
        <v>19</v>
      </c>
      <c r="C1442" s="30" t="s">
        <v>356</v>
      </c>
      <c r="D1442" s="30" t="s">
        <v>20</v>
      </c>
      <c r="E1442" s="30" t="s">
        <v>21</v>
      </c>
      <c r="F1442" s="30" t="s">
        <v>22</v>
      </c>
      <c r="G1442" s="30" t="s">
        <v>109</v>
      </c>
      <c r="H1442" s="30" t="s">
        <v>384</v>
      </c>
      <c r="I1442" s="30" t="s">
        <v>385</v>
      </c>
      <c r="J1442" s="7" t="s">
        <v>109</v>
      </c>
      <c r="K1442" s="7" t="s">
        <v>109</v>
      </c>
      <c r="L1442" s="30" t="s">
        <v>43</v>
      </c>
      <c r="M1442" s="30" t="s">
        <v>342</v>
      </c>
      <c r="N1442" s="72">
        <v>132079</v>
      </c>
      <c r="O1442" s="72">
        <v>128513</v>
      </c>
      <c r="P1442" s="72">
        <v>89313</v>
      </c>
      <c r="Q1442" s="72">
        <v>73668</v>
      </c>
      <c r="R1442" s="72" t="s">
        <v>114</v>
      </c>
      <c r="S1442" s="72" t="s">
        <v>114</v>
      </c>
      <c r="T1442" s="72" t="s">
        <v>114</v>
      </c>
      <c r="U1442" s="72" t="s">
        <v>114</v>
      </c>
      <c r="V1442" s="72">
        <v>97</v>
      </c>
      <c r="W1442" s="72">
        <v>68</v>
      </c>
      <c r="X1442" s="72">
        <v>56</v>
      </c>
      <c r="Y1442" s="72" t="s">
        <v>114</v>
      </c>
      <c r="Z1442" s="72" t="s">
        <v>114</v>
      </c>
      <c r="AA1442" s="72" t="s">
        <v>114</v>
      </c>
      <c r="AB1442" s="72" t="s">
        <v>114</v>
      </c>
    </row>
    <row r="1443" spans="1:28">
      <c r="A1443" s="30">
        <v>201819</v>
      </c>
      <c r="B1443" s="30" t="s">
        <v>19</v>
      </c>
      <c r="C1443" s="30" t="s">
        <v>356</v>
      </c>
      <c r="D1443" s="30" t="s">
        <v>20</v>
      </c>
      <c r="E1443" s="30" t="s">
        <v>21</v>
      </c>
      <c r="F1443" s="30" t="s">
        <v>22</v>
      </c>
      <c r="G1443" s="30" t="s">
        <v>81</v>
      </c>
      <c r="H1443" s="30" t="s">
        <v>384</v>
      </c>
      <c r="I1443" s="30" t="s">
        <v>393</v>
      </c>
      <c r="J1443" s="7" t="s">
        <v>109</v>
      </c>
      <c r="K1443" s="7" t="s">
        <v>109</v>
      </c>
      <c r="L1443" s="30" t="s">
        <v>43</v>
      </c>
      <c r="M1443" s="30" t="s">
        <v>342</v>
      </c>
      <c r="N1443" s="72">
        <v>85</v>
      </c>
      <c r="O1443" s="72">
        <v>75</v>
      </c>
      <c r="P1443" s="72">
        <v>18</v>
      </c>
      <c r="Q1443" s="72">
        <v>9</v>
      </c>
      <c r="R1443" s="72" t="s">
        <v>114</v>
      </c>
      <c r="S1443" s="72" t="s">
        <v>114</v>
      </c>
      <c r="T1443" s="72" t="s">
        <v>114</v>
      </c>
      <c r="U1443" s="72" t="s">
        <v>114</v>
      </c>
      <c r="V1443" s="72">
        <v>88</v>
      </c>
      <c r="W1443" s="72">
        <v>21</v>
      </c>
      <c r="X1443" s="72">
        <v>11</v>
      </c>
      <c r="Y1443" s="72" t="s">
        <v>114</v>
      </c>
      <c r="Z1443" s="72" t="s">
        <v>114</v>
      </c>
      <c r="AA1443" s="72" t="s">
        <v>114</v>
      </c>
      <c r="AB1443" s="72" t="s">
        <v>114</v>
      </c>
    </row>
    <row r="1444" spans="1:28">
      <c r="A1444" s="30">
        <v>201819</v>
      </c>
      <c r="B1444" s="30" t="s">
        <v>19</v>
      </c>
      <c r="C1444" s="30" t="s">
        <v>356</v>
      </c>
      <c r="D1444" s="30" t="s">
        <v>20</v>
      </c>
      <c r="E1444" s="30" t="s">
        <v>21</v>
      </c>
      <c r="F1444" s="30" t="s">
        <v>22</v>
      </c>
      <c r="G1444" s="30" t="s">
        <v>83</v>
      </c>
      <c r="H1444" s="30" t="s">
        <v>384</v>
      </c>
      <c r="I1444" s="30" t="s">
        <v>393</v>
      </c>
      <c r="J1444" s="7" t="s">
        <v>109</v>
      </c>
      <c r="K1444" s="7" t="s">
        <v>109</v>
      </c>
      <c r="L1444" s="30" t="s">
        <v>43</v>
      </c>
      <c r="M1444" s="30" t="s">
        <v>342</v>
      </c>
      <c r="N1444" s="72">
        <v>153</v>
      </c>
      <c r="O1444" s="72">
        <v>136</v>
      </c>
      <c r="P1444" s="72">
        <v>25</v>
      </c>
      <c r="Q1444" s="72">
        <v>17</v>
      </c>
      <c r="R1444" s="72" t="s">
        <v>114</v>
      </c>
      <c r="S1444" s="72" t="s">
        <v>114</v>
      </c>
      <c r="T1444" s="72" t="s">
        <v>114</v>
      </c>
      <c r="U1444" s="72" t="s">
        <v>114</v>
      </c>
      <c r="V1444" s="72">
        <v>89</v>
      </c>
      <c r="W1444" s="72">
        <v>16</v>
      </c>
      <c r="X1444" s="72">
        <v>11</v>
      </c>
      <c r="Y1444" s="72" t="s">
        <v>114</v>
      </c>
      <c r="Z1444" s="72" t="s">
        <v>114</v>
      </c>
      <c r="AA1444" s="72" t="s">
        <v>114</v>
      </c>
      <c r="AB1444" s="72" t="s">
        <v>114</v>
      </c>
    </row>
    <row r="1445" spans="1:28">
      <c r="A1445" s="30">
        <v>201819</v>
      </c>
      <c r="B1445" s="30" t="s">
        <v>19</v>
      </c>
      <c r="C1445" s="30" t="s">
        <v>356</v>
      </c>
      <c r="D1445" s="30" t="s">
        <v>20</v>
      </c>
      <c r="E1445" s="30" t="s">
        <v>21</v>
      </c>
      <c r="F1445" s="30" t="s">
        <v>22</v>
      </c>
      <c r="G1445" s="30" t="s">
        <v>109</v>
      </c>
      <c r="H1445" s="30" t="s">
        <v>384</v>
      </c>
      <c r="I1445" s="30" t="s">
        <v>393</v>
      </c>
      <c r="J1445" s="7" t="s">
        <v>109</v>
      </c>
      <c r="K1445" s="7" t="s">
        <v>109</v>
      </c>
      <c r="L1445" s="30" t="s">
        <v>43</v>
      </c>
      <c r="M1445" s="30" t="s">
        <v>342</v>
      </c>
      <c r="N1445" s="72">
        <v>238</v>
      </c>
      <c r="O1445" s="72">
        <v>211</v>
      </c>
      <c r="P1445" s="72">
        <v>43</v>
      </c>
      <c r="Q1445" s="72">
        <v>26</v>
      </c>
      <c r="R1445" s="72" t="s">
        <v>114</v>
      </c>
      <c r="S1445" s="72" t="s">
        <v>114</v>
      </c>
      <c r="T1445" s="72" t="s">
        <v>114</v>
      </c>
      <c r="U1445" s="72" t="s">
        <v>114</v>
      </c>
      <c r="V1445" s="72">
        <v>89</v>
      </c>
      <c r="W1445" s="72">
        <v>18</v>
      </c>
      <c r="X1445" s="72">
        <v>11</v>
      </c>
      <c r="Y1445" s="72" t="s">
        <v>114</v>
      </c>
      <c r="Z1445" s="72" t="s">
        <v>114</v>
      </c>
      <c r="AA1445" s="72" t="s">
        <v>114</v>
      </c>
      <c r="AB1445" s="72" t="s">
        <v>114</v>
      </c>
    </row>
    <row r="1446" spans="1:28">
      <c r="A1446" s="30">
        <v>201819</v>
      </c>
      <c r="B1446" s="30" t="s">
        <v>19</v>
      </c>
      <c r="C1446" s="30" t="s">
        <v>356</v>
      </c>
      <c r="D1446" s="30" t="s">
        <v>20</v>
      </c>
      <c r="E1446" s="30" t="s">
        <v>21</v>
      </c>
      <c r="F1446" s="30" t="s">
        <v>22</v>
      </c>
      <c r="G1446" s="30" t="s">
        <v>81</v>
      </c>
      <c r="H1446" s="30" t="s">
        <v>384</v>
      </c>
      <c r="I1446" s="30" t="s">
        <v>389</v>
      </c>
      <c r="J1446" s="7" t="s">
        <v>109</v>
      </c>
      <c r="K1446" s="7" t="s">
        <v>109</v>
      </c>
      <c r="L1446" s="30" t="s">
        <v>43</v>
      </c>
      <c r="M1446" s="30" t="s">
        <v>342</v>
      </c>
      <c r="N1446" s="72">
        <v>2378</v>
      </c>
      <c r="O1446" s="72">
        <v>2283</v>
      </c>
      <c r="P1446" s="72">
        <v>1502</v>
      </c>
      <c r="Q1446" s="72">
        <v>1228</v>
      </c>
      <c r="R1446" s="72" t="s">
        <v>114</v>
      </c>
      <c r="S1446" s="72" t="s">
        <v>114</v>
      </c>
      <c r="T1446" s="72" t="s">
        <v>114</v>
      </c>
      <c r="U1446" s="72" t="s">
        <v>114</v>
      </c>
      <c r="V1446" s="72">
        <v>96</v>
      </c>
      <c r="W1446" s="72">
        <v>63</v>
      </c>
      <c r="X1446" s="72">
        <v>52</v>
      </c>
      <c r="Y1446" s="72" t="s">
        <v>114</v>
      </c>
      <c r="Z1446" s="72" t="s">
        <v>114</v>
      </c>
      <c r="AA1446" s="72" t="s">
        <v>114</v>
      </c>
      <c r="AB1446" s="72" t="s">
        <v>114</v>
      </c>
    </row>
    <row r="1447" spans="1:28">
      <c r="A1447" s="30">
        <v>201819</v>
      </c>
      <c r="B1447" s="30" t="s">
        <v>19</v>
      </c>
      <c r="C1447" s="30" t="s">
        <v>356</v>
      </c>
      <c r="D1447" s="30" t="s">
        <v>20</v>
      </c>
      <c r="E1447" s="30" t="s">
        <v>21</v>
      </c>
      <c r="F1447" s="30" t="s">
        <v>22</v>
      </c>
      <c r="G1447" s="30" t="s">
        <v>83</v>
      </c>
      <c r="H1447" s="30" t="s">
        <v>384</v>
      </c>
      <c r="I1447" s="30" t="s">
        <v>389</v>
      </c>
      <c r="J1447" s="7" t="s">
        <v>109</v>
      </c>
      <c r="K1447" s="7" t="s">
        <v>109</v>
      </c>
      <c r="L1447" s="30" t="s">
        <v>43</v>
      </c>
      <c r="M1447" s="30" t="s">
        <v>342</v>
      </c>
      <c r="N1447" s="72">
        <v>2155</v>
      </c>
      <c r="O1447" s="72">
        <v>2119</v>
      </c>
      <c r="P1447" s="72">
        <v>1512</v>
      </c>
      <c r="Q1447" s="72">
        <v>1236</v>
      </c>
      <c r="R1447" s="72" t="s">
        <v>114</v>
      </c>
      <c r="S1447" s="72" t="s">
        <v>114</v>
      </c>
      <c r="T1447" s="72" t="s">
        <v>114</v>
      </c>
      <c r="U1447" s="72" t="s">
        <v>114</v>
      </c>
      <c r="V1447" s="72">
        <v>98</v>
      </c>
      <c r="W1447" s="72">
        <v>70</v>
      </c>
      <c r="X1447" s="72">
        <v>57</v>
      </c>
      <c r="Y1447" s="72" t="s">
        <v>114</v>
      </c>
      <c r="Z1447" s="72" t="s">
        <v>114</v>
      </c>
      <c r="AA1447" s="72" t="s">
        <v>114</v>
      </c>
      <c r="AB1447" s="72" t="s">
        <v>114</v>
      </c>
    </row>
    <row r="1448" spans="1:28">
      <c r="A1448" s="30">
        <v>201819</v>
      </c>
      <c r="B1448" s="30" t="s">
        <v>19</v>
      </c>
      <c r="C1448" s="30" t="s">
        <v>356</v>
      </c>
      <c r="D1448" s="30" t="s">
        <v>20</v>
      </c>
      <c r="E1448" s="30" t="s">
        <v>21</v>
      </c>
      <c r="F1448" s="30" t="s">
        <v>22</v>
      </c>
      <c r="G1448" s="30" t="s">
        <v>109</v>
      </c>
      <c r="H1448" s="30" t="s">
        <v>384</v>
      </c>
      <c r="I1448" s="30" t="s">
        <v>389</v>
      </c>
      <c r="J1448" s="7" t="s">
        <v>109</v>
      </c>
      <c r="K1448" s="7" t="s">
        <v>109</v>
      </c>
      <c r="L1448" s="30" t="s">
        <v>43</v>
      </c>
      <c r="M1448" s="30" t="s">
        <v>342</v>
      </c>
      <c r="N1448" s="72">
        <v>4533</v>
      </c>
      <c r="O1448" s="72">
        <v>4402</v>
      </c>
      <c r="P1448" s="72">
        <v>3014</v>
      </c>
      <c r="Q1448" s="72">
        <v>2464</v>
      </c>
      <c r="R1448" s="72" t="s">
        <v>114</v>
      </c>
      <c r="S1448" s="72" t="s">
        <v>114</v>
      </c>
      <c r="T1448" s="72" t="s">
        <v>114</v>
      </c>
      <c r="U1448" s="72" t="s">
        <v>114</v>
      </c>
      <c r="V1448" s="72">
        <v>97</v>
      </c>
      <c r="W1448" s="72">
        <v>66</v>
      </c>
      <c r="X1448" s="72">
        <v>54</v>
      </c>
      <c r="Y1448" s="72" t="s">
        <v>114</v>
      </c>
      <c r="Z1448" s="72" t="s">
        <v>114</v>
      </c>
      <c r="AA1448" s="72" t="s">
        <v>114</v>
      </c>
      <c r="AB1448" s="72" t="s">
        <v>114</v>
      </c>
    </row>
    <row r="1449" spans="1:28">
      <c r="A1449" s="30">
        <v>201819</v>
      </c>
      <c r="B1449" s="30" t="s">
        <v>19</v>
      </c>
      <c r="C1449" s="30" t="s">
        <v>356</v>
      </c>
      <c r="D1449" s="30" t="s">
        <v>20</v>
      </c>
      <c r="E1449" s="30" t="s">
        <v>21</v>
      </c>
      <c r="F1449" s="30" t="s">
        <v>22</v>
      </c>
      <c r="G1449" s="30" t="s">
        <v>81</v>
      </c>
      <c r="H1449" s="30" t="s">
        <v>384</v>
      </c>
      <c r="I1449" s="30" t="s">
        <v>386</v>
      </c>
      <c r="J1449" s="7" t="s">
        <v>109</v>
      </c>
      <c r="K1449" s="7" t="s">
        <v>109</v>
      </c>
      <c r="L1449" s="30" t="s">
        <v>43</v>
      </c>
      <c r="M1449" s="30" t="s">
        <v>342</v>
      </c>
      <c r="N1449" s="72">
        <v>3794</v>
      </c>
      <c r="O1449" s="72">
        <v>3773</v>
      </c>
      <c r="P1449" s="72">
        <v>3252</v>
      </c>
      <c r="Q1449" s="72">
        <v>2847</v>
      </c>
      <c r="R1449" s="72" t="s">
        <v>114</v>
      </c>
      <c r="S1449" s="72" t="s">
        <v>114</v>
      </c>
      <c r="T1449" s="72" t="s">
        <v>114</v>
      </c>
      <c r="U1449" s="72" t="s">
        <v>114</v>
      </c>
      <c r="V1449" s="72">
        <v>99</v>
      </c>
      <c r="W1449" s="72">
        <v>86</v>
      </c>
      <c r="X1449" s="72">
        <v>75</v>
      </c>
      <c r="Y1449" s="72" t="s">
        <v>114</v>
      </c>
      <c r="Z1449" s="72" t="s">
        <v>114</v>
      </c>
      <c r="AA1449" s="72" t="s">
        <v>114</v>
      </c>
      <c r="AB1449" s="72" t="s">
        <v>114</v>
      </c>
    </row>
    <row r="1450" spans="1:28">
      <c r="A1450" s="30">
        <v>201819</v>
      </c>
      <c r="B1450" s="30" t="s">
        <v>19</v>
      </c>
      <c r="C1450" s="30" t="s">
        <v>356</v>
      </c>
      <c r="D1450" s="30" t="s">
        <v>20</v>
      </c>
      <c r="E1450" s="30" t="s">
        <v>21</v>
      </c>
      <c r="F1450" s="30" t="s">
        <v>22</v>
      </c>
      <c r="G1450" s="30" t="s">
        <v>83</v>
      </c>
      <c r="H1450" s="30" t="s">
        <v>384</v>
      </c>
      <c r="I1450" s="30" t="s">
        <v>386</v>
      </c>
      <c r="J1450" s="7" t="s">
        <v>109</v>
      </c>
      <c r="K1450" s="7" t="s">
        <v>109</v>
      </c>
      <c r="L1450" s="30" t="s">
        <v>43</v>
      </c>
      <c r="M1450" s="30" t="s">
        <v>342</v>
      </c>
      <c r="N1450" s="72">
        <v>4921</v>
      </c>
      <c r="O1450" s="72">
        <v>4912</v>
      </c>
      <c r="P1450" s="72">
        <v>4507</v>
      </c>
      <c r="Q1450" s="72">
        <v>4123</v>
      </c>
      <c r="R1450" s="72" t="s">
        <v>114</v>
      </c>
      <c r="S1450" s="72" t="s">
        <v>114</v>
      </c>
      <c r="T1450" s="72" t="s">
        <v>114</v>
      </c>
      <c r="U1450" s="72" t="s">
        <v>114</v>
      </c>
      <c r="V1450" s="72">
        <v>100</v>
      </c>
      <c r="W1450" s="72">
        <v>92</v>
      </c>
      <c r="X1450" s="72">
        <v>84</v>
      </c>
      <c r="Y1450" s="72" t="s">
        <v>114</v>
      </c>
      <c r="Z1450" s="72" t="s">
        <v>114</v>
      </c>
      <c r="AA1450" s="72" t="s">
        <v>114</v>
      </c>
      <c r="AB1450" s="72" t="s">
        <v>114</v>
      </c>
    </row>
    <row r="1451" spans="1:28">
      <c r="A1451" s="30">
        <v>201819</v>
      </c>
      <c r="B1451" s="30" t="s">
        <v>19</v>
      </c>
      <c r="C1451" s="30" t="s">
        <v>356</v>
      </c>
      <c r="D1451" s="30" t="s">
        <v>20</v>
      </c>
      <c r="E1451" s="30" t="s">
        <v>21</v>
      </c>
      <c r="F1451" s="30" t="s">
        <v>22</v>
      </c>
      <c r="G1451" s="30" t="s">
        <v>109</v>
      </c>
      <c r="H1451" s="30" t="s">
        <v>384</v>
      </c>
      <c r="I1451" s="30" t="s">
        <v>386</v>
      </c>
      <c r="J1451" s="7" t="s">
        <v>109</v>
      </c>
      <c r="K1451" s="7" t="s">
        <v>109</v>
      </c>
      <c r="L1451" s="30" t="s">
        <v>43</v>
      </c>
      <c r="M1451" s="30" t="s">
        <v>342</v>
      </c>
      <c r="N1451" s="72">
        <v>8715</v>
      </c>
      <c r="O1451" s="72">
        <v>8685</v>
      </c>
      <c r="P1451" s="72">
        <v>7759</v>
      </c>
      <c r="Q1451" s="72">
        <v>6970</v>
      </c>
      <c r="R1451" s="72" t="s">
        <v>114</v>
      </c>
      <c r="S1451" s="72" t="s">
        <v>114</v>
      </c>
      <c r="T1451" s="72" t="s">
        <v>114</v>
      </c>
      <c r="U1451" s="72" t="s">
        <v>114</v>
      </c>
      <c r="V1451" s="72">
        <v>100</v>
      </c>
      <c r="W1451" s="72">
        <v>89</v>
      </c>
      <c r="X1451" s="72">
        <v>80</v>
      </c>
      <c r="Y1451" s="72" t="s">
        <v>114</v>
      </c>
      <c r="Z1451" s="72" t="s">
        <v>114</v>
      </c>
      <c r="AA1451" s="72" t="s">
        <v>114</v>
      </c>
      <c r="AB1451" s="72" t="s">
        <v>114</v>
      </c>
    </row>
    <row r="1452" spans="1:28">
      <c r="A1452" s="30">
        <v>201819</v>
      </c>
      <c r="B1452" s="30" t="s">
        <v>19</v>
      </c>
      <c r="C1452" s="30" t="s">
        <v>356</v>
      </c>
      <c r="D1452" s="30" t="s">
        <v>20</v>
      </c>
      <c r="E1452" s="30" t="s">
        <v>21</v>
      </c>
      <c r="F1452" s="30" t="s">
        <v>22</v>
      </c>
      <c r="G1452" s="30" t="s">
        <v>81</v>
      </c>
      <c r="H1452" s="30" t="s">
        <v>384</v>
      </c>
      <c r="I1452" s="30" t="s">
        <v>391</v>
      </c>
      <c r="J1452" s="7" t="s">
        <v>109</v>
      </c>
      <c r="K1452" s="7" t="s">
        <v>109</v>
      </c>
      <c r="L1452" s="30" t="s">
        <v>43</v>
      </c>
      <c r="M1452" s="30" t="s">
        <v>342</v>
      </c>
      <c r="N1452" s="72">
        <v>118</v>
      </c>
      <c r="O1452" s="72">
        <v>104</v>
      </c>
      <c r="P1452" s="72">
        <v>52</v>
      </c>
      <c r="Q1452" s="72">
        <v>30</v>
      </c>
      <c r="R1452" s="72" t="s">
        <v>114</v>
      </c>
      <c r="S1452" s="72" t="s">
        <v>114</v>
      </c>
      <c r="T1452" s="72" t="s">
        <v>114</v>
      </c>
      <c r="U1452" s="72" t="s">
        <v>114</v>
      </c>
      <c r="V1452" s="72">
        <v>88</v>
      </c>
      <c r="W1452" s="72">
        <v>44</v>
      </c>
      <c r="X1452" s="72">
        <v>25</v>
      </c>
      <c r="Y1452" s="72" t="s">
        <v>114</v>
      </c>
      <c r="Z1452" s="72" t="s">
        <v>114</v>
      </c>
      <c r="AA1452" s="72" t="s">
        <v>114</v>
      </c>
      <c r="AB1452" s="72" t="s">
        <v>114</v>
      </c>
    </row>
    <row r="1453" spans="1:28">
      <c r="A1453" s="30">
        <v>201819</v>
      </c>
      <c r="B1453" s="30" t="s">
        <v>19</v>
      </c>
      <c r="C1453" s="30" t="s">
        <v>356</v>
      </c>
      <c r="D1453" s="30" t="s">
        <v>20</v>
      </c>
      <c r="E1453" s="30" t="s">
        <v>21</v>
      </c>
      <c r="F1453" s="30" t="s">
        <v>22</v>
      </c>
      <c r="G1453" s="30" t="s">
        <v>83</v>
      </c>
      <c r="H1453" s="30" t="s">
        <v>384</v>
      </c>
      <c r="I1453" s="30" t="s">
        <v>391</v>
      </c>
      <c r="J1453" s="7" t="s">
        <v>109</v>
      </c>
      <c r="K1453" s="7" t="s">
        <v>109</v>
      </c>
      <c r="L1453" s="30" t="s">
        <v>43</v>
      </c>
      <c r="M1453" s="30" t="s">
        <v>342</v>
      </c>
      <c r="N1453" s="72">
        <v>39</v>
      </c>
      <c r="O1453" s="72">
        <v>30</v>
      </c>
      <c r="P1453" s="72">
        <v>11</v>
      </c>
      <c r="Q1453" s="72">
        <v>3</v>
      </c>
      <c r="R1453" s="72" t="s">
        <v>114</v>
      </c>
      <c r="S1453" s="72" t="s">
        <v>114</v>
      </c>
      <c r="T1453" s="72" t="s">
        <v>114</v>
      </c>
      <c r="U1453" s="72" t="s">
        <v>114</v>
      </c>
      <c r="V1453" s="72">
        <v>77</v>
      </c>
      <c r="W1453" s="72">
        <v>28</v>
      </c>
      <c r="X1453" s="72">
        <v>8</v>
      </c>
      <c r="Y1453" s="72" t="s">
        <v>114</v>
      </c>
      <c r="Z1453" s="72" t="s">
        <v>114</v>
      </c>
      <c r="AA1453" s="72" t="s">
        <v>114</v>
      </c>
      <c r="AB1453" s="72" t="s">
        <v>114</v>
      </c>
    </row>
    <row r="1454" spans="1:28">
      <c r="A1454" s="30">
        <v>201819</v>
      </c>
      <c r="B1454" s="30" t="s">
        <v>19</v>
      </c>
      <c r="C1454" s="30" t="s">
        <v>356</v>
      </c>
      <c r="D1454" s="30" t="s">
        <v>20</v>
      </c>
      <c r="E1454" s="30" t="s">
        <v>21</v>
      </c>
      <c r="F1454" s="30" t="s">
        <v>22</v>
      </c>
      <c r="G1454" s="30" t="s">
        <v>109</v>
      </c>
      <c r="H1454" s="30" t="s">
        <v>384</v>
      </c>
      <c r="I1454" s="30" t="s">
        <v>391</v>
      </c>
      <c r="J1454" s="7" t="s">
        <v>109</v>
      </c>
      <c r="K1454" s="7" t="s">
        <v>109</v>
      </c>
      <c r="L1454" s="30" t="s">
        <v>43</v>
      </c>
      <c r="M1454" s="30" t="s">
        <v>342</v>
      </c>
      <c r="N1454" s="72">
        <v>157</v>
      </c>
      <c r="O1454" s="72">
        <v>134</v>
      </c>
      <c r="P1454" s="72">
        <v>63</v>
      </c>
      <c r="Q1454" s="72">
        <v>33</v>
      </c>
      <c r="R1454" s="72" t="s">
        <v>114</v>
      </c>
      <c r="S1454" s="72" t="s">
        <v>114</v>
      </c>
      <c r="T1454" s="72" t="s">
        <v>114</v>
      </c>
      <c r="U1454" s="72" t="s">
        <v>114</v>
      </c>
      <c r="V1454" s="72">
        <v>85</v>
      </c>
      <c r="W1454" s="72">
        <v>40</v>
      </c>
      <c r="X1454" s="72">
        <v>21</v>
      </c>
      <c r="Y1454" s="72" t="s">
        <v>114</v>
      </c>
      <c r="Z1454" s="72" t="s">
        <v>114</v>
      </c>
      <c r="AA1454" s="72" t="s">
        <v>114</v>
      </c>
      <c r="AB1454" s="72" t="s">
        <v>114</v>
      </c>
    </row>
    <row r="1455" spans="1:28">
      <c r="A1455" s="30">
        <v>201819</v>
      </c>
      <c r="B1455" s="30" t="s">
        <v>19</v>
      </c>
      <c r="C1455" s="30" t="s">
        <v>356</v>
      </c>
      <c r="D1455" s="30" t="s">
        <v>20</v>
      </c>
      <c r="E1455" s="30" t="s">
        <v>21</v>
      </c>
      <c r="F1455" s="30" t="s">
        <v>22</v>
      </c>
      <c r="G1455" s="30" t="s">
        <v>81</v>
      </c>
      <c r="H1455" s="30" t="s">
        <v>384</v>
      </c>
      <c r="I1455" s="30" t="s">
        <v>390</v>
      </c>
      <c r="J1455" s="7" t="s">
        <v>109</v>
      </c>
      <c r="K1455" s="7" t="s">
        <v>109</v>
      </c>
      <c r="L1455" s="30" t="s">
        <v>43</v>
      </c>
      <c r="M1455" s="30" t="s">
        <v>342</v>
      </c>
      <c r="N1455" s="72">
        <v>27</v>
      </c>
      <c r="O1455" s="72">
        <v>26</v>
      </c>
      <c r="P1455" s="72">
        <v>8</v>
      </c>
      <c r="Q1455" s="72">
        <v>6</v>
      </c>
      <c r="R1455" s="72" t="s">
        <v>114</v>
      </c>
      <c r="S1455" s="72" t="s">
        <v>114</v>
      </c>
      <c r="T1455" s="72" t="s">
        <v>114</v>
      </c>
      <c r="U1455" s="72" t="s">
        <v>114</v>
      </c>
      <c r="V1455" s="72">
        <v>96</v>
      </c>
      <c r="W1455" s="72">
        <v>30</v>
      </c>
      <c r="X1455" s="72">
        <v>22</v>
      </c>
      <c r="Y1455" s="72" t="s">
        <v>114</v>
      </c>
      <c r="Z1455" s="72" t="s">
        <v>114</v>
      </c>
      <c r="AA1455" s="72" t="s">
        <v>114</v>
      </c>
      <c r="AB1455" s="72" t="s">
        <v>114</v>
      </c>
    </row>
    <row r="1456" spans="1:28">
      <c r="A1456" s="30">
        <v>201819</v>
      </c>
      <c r="B1456" s="30" t="s">
        <v>19</v>
      </c>
      <c r="C1456" s="30" t="s">
        <v>356</v>
      </c>
      <c r="D1456" s="30" t="s">
        <v>20</v>
      </c>
      <c r="E1456" s="30" t="s">
        <v>21</v>
      </c>
      <c r="F1456" s="30" t="s">
        <v>22</v>
      </c>
      <c r="G1456" s="30" t="s">
        <v>83</v>
      </c>
      <c r="H1456" s="30" t="s">
        <v>384</v>
      </c>
      <c r="I1456" s="30" t="s">
        <v>390</v>
      </c>
      <c r="J1456" s="7" t="s">
        <v>109</v>
      </c>
      <c r="K1456" s="7" t="s">
        <v>109</v>
      </c>
      <c r="L1456" s="30" t="s">
        <v>43</v>
      </c>
      <c r="M1456" s="30" t="s">
        <v>342</v>
      </c>
      <c r="N1456" s="72">
        <v>7</v>
      </c>
      <c r="O1456" s="72">
        <v>7</v>
      </c>
      <c r="P1456" s="72">
        <v>3</v>
      </c>
      <c r="Q1456" s="72">
        <v>3</v>
      </c>
      <c r="R1456" s="72" t="s">
        <v>114</v>
      </c>
      <c r="S1456" s="72" t="s">
        <v>114</v>
      </c>
      <c r="T1456" s="72" t="s">
        <v>114</v>
      </c>
      <c r="U1456" s="72" t="s">
        <v>114</v>
      </c>
      <c r="V1456" s="72">
        <v>100</v>
      </c>
      <c r="W1456" s="72">
        <v>43</v>
      </c>
      <c r="X1456" s="72">
        <v>43</v>
      </c>
      <c r="Y1456" s="72" t="s">
        <v>114</v>
      </c>
      <c r="Z1456" s="72" t="s">
        <v>114</v>
      </c>
      <c r="AA1456" s="72" t="s">
        <v>114</v>
      </c>
      <c r="AB1456" s="72" t="s">
        <v>114</v>
      </c>
    </row>
    <row r="1457" spans="1:28">
      <c r="A1457" s="30">
        <v>201819</v>
      </c>
      <c r="B1457" s="30" t="s">
        <v>19</v>
      </c>
      <c r="C1457" s="30" t="s">
        <v>356</v>
      </c>
      <c r="D1457" s="30" t="s">
        <v>20</v>
      </c>
      <c r="E1457" s="30" t="s">
        <v>21</v>
      </c>
      <c r="F1457" s="30" t="s">
        <v>22</v>
      </c>
      <c r="G1457" s="30" t="s">
        <v>109</v>
      </c>
      <c r="H1457" s="30" t="s">
        <v>384</v>
      </c>
      <c r="I1457" s="30" t="s">
        <v>390</v>
      </c>
      <c r="J1457" s="7" t="s">
        <v>109</v>
      </c>
      <c r="K1457" s="7" t="s">
        <v>109</v>
      </c>
      <c r="L1457" s="30" t="s">
        <v>43</v>
      </c>
      <c r="M1457" s="30" t="s">
        <v>342</v>
      </c>
      <c r="N1457" s="72">
        <v>34</v>
      </c>
      <c r="O1457" s="72">
        <v>33</v>
      </c>
      <c r="P1457" s="72">
        <v>11</v>
      </c>
      <c r="Q1457" s="72">
        <v>9</v>
      </c>
      <c r="R1457" s="72" t="s">
        <v>114</v>
      </c>
      <c r="S1457" s="72" t="s">
        <v>114</v>
      </c>
      <c r="T1457" s="72" t="s">
        <v>114</v>
      </c>
      <c r="U1457" s="72" t="s">
        <v>114</v>
      </c>
      <c r="V1457" s="72">
        <v>97</v>
      </c>
      <c r="W1457" s="72">
        <v>32</v>
      </c>
      <c r="X1457" s="72">
        <v>26</v>
      </c>
      <c r="Y1457" s="72" t="s">
        <v>114</v>
      </c>
      <c r="Z1457" s="72" t="s">
        <v>114</v>
      </c>
      <c r="AA1457" s="72" t="s">
        <v>114</v>
      </c>
      <c r="AB1457" s="72" t="s">
        <v>114</v>
      </c>
    </row>
    <row r="1458" spans="1:28">
      <c r="A1458" s="30">
        <v>201819</v>
      </c>
      <c r="B1458" s="30" t="s">
        <v>19</v>
      </c>
      <c r="C1458" s="30" t="s">
        <v>356</v>
      </c>
      <c r="D1458" s="30" t="s">
        <v>20</v>
      </c>
      <c r="E1458" s="30" t="s">
        <v>21</v>
      </c>
      <c r="F1458" s="30" t="s">
        <v>22</v>
      </c>
      <c r="G1458" s="30" t="s">
        <v>81</v>
      </c>
      <c r="H1458" s="30" t="s">
        <v>384</v>
      </c>
      <c r="I1458" s="30" t="s">
        <v>387</v>
      </c>
      <c r="J1458" s="7" t="s">
        <v>109</v>
      </c>
      <c r="K1458" s="7" t="s">
        <v>109</v>
      </c>
      <c r="L1458" s="30" t="s">
        <v>43</v>
      </c>
      <c r="M1458" s="30" t="s">
        <v>342</v>
      </c>
      <c r="N1458" s="72">
        <v>23217</v>
      </c>
      <c r="O1458" s="72">
        <v>21456</v>
      </c>
      <c r="P1458" s="72">
        <v>10802</v>
      </c>
      <c r="Q1458" s="72">
        <v>7967</v>
      </c>
      <c r="R1458" s="72" t="s">
        <v>114</v>
      </c>
      <c r="S1458" s="72" t="s">
        <v>114</v>
      </c>
      <c r="T1458" s="72" t="s">
        <v>114</v>
      </c>
      <c r="U1458" s="72" t="s">
        <v>114</v>
      </c>
      <c r="V1458" s="72">
        <v>92</v>
      </c>
      <c r="W1458" s="72">
        <v>47</v>
      </c>
      <c r="X1458" s="72">
        <v>34</v>
      </c>
      <c r="Y1458" s="72" t="s">
        <v>114</v>
      </c>
      <c r="Z1458" s="72" t="s">
        <v>114</v>
      </c>
      <c r="AA1458" s="72" t="s">
        <v>114</v>
      </c>
      <c r="AB1458" s="72" t="s">
        <v>114</v>
      </c>
    </row>
    <row r="1459" spans="1:28">
      <c r="A1459" s="30">
        <v>201819</v>
      </c>
      <c r="B1459" s="30" t="s">
        <v>19</v>
      </c>
      <c r="C1459" s="30" t="s">
        <v>356</v>
      </c>
      <c r="D1459" s="30" t="s">
        <v>20</v>
      </c>
      <c r="E1459" s="30" t="s">
        <v>21</v>
      </c>
      <c r="F1459" s="30" t="s">
        <v>22</v>
      </c>
      <c r="G1459" s="30" t="s">
        <v>83</v>
      </c>
      <c r="H1459" s="30" t="s">
        <v>384</v>
      </c>
      <c r="I1459" s="30" t="s">
        <v>387</v>
      </c>
      <c r="J1459" s="7" t="s">
        <v>109</v>
      </c>
      <c r="K1459" s="7" t="s">
        <v>109</v>
      </c>
      <c r="L1459" s="30" t="s">
        <v>43</v>
      </c>
      <c r="M1459" s="30" t="s">
        <v>342</v>
      </c>
      <c r="N1459" s="72">
        <v>25259</v>
      </c>
      <c r="O1459" s="72">
        <v>24182</v>
      </c>
      <c r="P1459" s="72">
        <v>13503</v>
      </c>
      <c r="Q1459" s="72">
        <v>10400</v>
      </c>
      <c r="R1459" s="72" t="s">
        <v>114</v>
      </c>
      <c r="S1459" s="72" t="s">
        <v>114</v>
      </c>
      <c r="T1459" s="72" t="s">
        <v>114</v>
      </c>
      <c r="U1459" s="72" t="s">
        <v>114</v>
      </c>
      <c r="V1459" s="72">
        <v>96</v>
      </c>
      <c r="W1459" s="72">
        <v>53</v>
      </c>
      <c r="X1459" s="72">
        <v>41</v>
      </c>
      <c r="Y1459" s="72" t="s">
        <v>114</v>
      </c>
      <c r="Z1459" s="72" t="s">
        <v>114</v>
      </c>
      <c r="AA1459" s="72" t="s">
        <v>114</v>
      </c>
      <c r="AB1459" s="72" t="s">
        <v>114</v>
      </c>
    </row>
    <row r="1460" spans="1:28">
      <c r="A1460" s="30">
        <v>201819</v>
      </c>
      <c r="B1460" s="30" t="s">
        <v>19</v>
      </c>
      <c r="C1460" s="30" t="s">
        <v>356</v>
      </c>
      <c r="D1460" s="30" t="s">
        <v>20</v>
      </c>
      <c r="E1460" s="30" t="s">
        <v>21</v>
      </c>
      <c r="F1460" s="30" t="s">
        <v>22</v>
      </c>
      <c r="G1460" s="30" t="s">
        <v>109</v>
      </c>
      <c r="H1460" s="30" t="s">
        <v>384</v>
      </c>
      <c r="I1460" s="30" t="s">
        <v>387</v>
      </c>
      <c r="J1460" s="7" t="s">
        <v>109</v>
      </c>
      <c r="K1460" s="7" t="s">
        <v>109</v>
      </c>
      <c r="L1460" s="30" t="s">
        <v>43</v>
      </c>
      <c r="M1460" s="30" t="s">
        <v>342</v>
      </c>
      <c r="N1460" s="72">
        <v>48476</v>
      </c>
      <c r="O1460" s="72">
        <v>45638</v>
      </c>
      <c r="P1460" s="72">
        <v>24305</v>
      </c>
      <c r="Q1460" s="72">
        <v>18367</v>
      </c>
      <c r="R1460" s="72" t="s">
        <v>114</v>
      </c>
      <c r="S1460" s="72" t="s">
        <v>114</v>
      </c>
      <c r="T1460" s="72" t="s">
        <v>114</v>
      </c>
      <c r="U1460" s="72" t="s">
        <v>114</v>
      </c>
      <c r="V1460" s="72">
        <v>94</v>
      </c>
      <c r="W1460" s="72">
        <v>50</v>
      </c>
      <c r="X1460" s="72">
        <v>38</v>
      </c>
      <c r="Y1460" s="72" t="s">
        <v>114</v>
      </c>
      <c r="Z1460" s="72" t="s">
        <v>114</v>
      </c>
      <c r="AA1460" s="72" t="s">
        <v>114</v>
      </c>
      <c r="AB1460" s="72" t="s">
        <v>114</v>
      </c>
    </row>
    <row r="1461" spans="1:28">
      <c r="A1461" s="30">
        <v>201819</v>
      </c>
      <c r="B1461" s="30" t="s">
        <v>19</v>
      </c>
      <c r="C1461" s="30" t="s">
        <v>356</v>
      </c>
      <c r="D1461" s="30" t="s">
        <v>20</v>
      </c>
      <c r="E1461" s="30" t="s">
        <v>21</v>
      </c>
      <c r="F1461" s="30" t="s">
        <v>22</v>
      </c>
      <c r="G1461" s="30" t="s">
        <v>81</v>
      </c>
      <c r="H1461" s="30" t="s">
        <v>384</v>
      </c>
      <c r="I1461" s="30" t="s">
        <v>388</v>
      </c>
      <c r="J1461" s="7" t="s">
        <v>109</v>
      </c>
      <c r="K1461" s="7" t="s">
        <v>109</v>
      </c>
      <c r="L1461" s="30" t="s">
        <v>43</v>
      </c>
      <c r="M1461" s="30" t="s">
        <v>342</v>
      </c>
      <c r="N1461" s="72">
        <v>118</v>
      </c>
      <c r="O1461" s="72">
        <v>108</v>
      </c>
      <c r="P1461" s="72">
        <v>54</v>
      </c>
      <c r="Q1461" s="72">
        <v>33</v>
      </c>
      <c r="R1461" s="72" t="s">
        <v>114</v>
      </c>
      <c r="S1461" s="72" t="s">
        <v>114</v>
      </c>
      <c r="T1461" s="72" t="s">
        <v>114</v>
      </c>
      <c r="U1461" s="72" t="s">
        <v>114</v>
      </c>
      <c r="V1461" s="72">
        <v>92</v>
      </c>
      <c r="W1461" s="72">
        <v>46</v>
      </c>
      <c r="X1461" s="72">
        <v>28</v>
      </c>
      <c r="Y1461" s="72" t="s">
        <v>114</v>
      </c>
      <c r="Z1461" s="72" t="s">
        <v>114</v>
      </c>
      <c r="AA1461" s="72" t="s">
        <v>114</v>
      </c>
      <c r="AB1461" s="72" t="s">
        <v>114</v>
      </c>
    </row>
    <row r="1462" spans="1:28">
      <c r="A1462" s="30">
        <v>201819</v>
      </c>
      <c r="B1462" s="30" t="s">
        <v>19</v>
      </c>
      <c r="C1462" s="30" t="s">
        <v>356</v>
      </c>
      <c r="D1462" s="30" t="s">
        <v>20</v>
      </c>
      <c r="E1462" s="30" t="s">
        <v>21</v>
      </c>
      <c r="F1462" s="30" t="s">
        <v>22</v>
      </c>
      <c r="G1462" s="30" t="s">
        <v>83</v>
      </c>
      <c r="H1462" s="30" t="s">
        <v>384</v>
      </c>
      <c r="I1462" s="30" t="s">
        <v>388</v>
      </c>
      <c r="J1462" s="7" t="s">
        <v>109</v>
      </c>
      <c r="K1462" s="7" t="s">
        <v>109</v>
      </c>
      <c r="L1462" s="30" t="s">
        <v>43</v>
      </c>
      <c r="M1462" s="30" t="s">
        <v>342</v>
      </c>
      <c r="N1462" s="72">
        <v>85</v>
      </c>
      <c r="O1462" s="72">
        <v>84</v>
      </c>
      <c r="P1462" s="72">
        <v>34</v>
      </c>
      <c r="Q1462" s="72">
        <v>27</v>
      </c>
      <c r="R1462" s="72" t="s">
        <v>114</v>
      </c>
      <c r="S1462" s="72" t="s">
        <v>114</v>
      </c>
      <c r="T1462" s="72" t="s">
        <v>114</v>
      </c>
      <c r="U1462" s="72" t="s">
        <v>114</v>
      </c>
      <c r="V1462" s="72">
        <v>99</v>
      </c>
      <c r="W1462" s="72">
        <v>40</v>
      </c>
      <c r="X1462" s="72">
        <v>32</v>
      </c>
      <c r="Y1462" s="72" t="s">
        <v>114</v>
      </c>
      <c r="Z1462" s="72" t="s">
        <v>114</v>
      </c>
      <c r="AA1462" s="72" t="s">
        <v>114</v>
      </c>
      <c r="AB1462" s="72" t="s">
        <v>114</v>
      </c>
    </row>
    <row r="1463" spans="1:28">
      <c r="A1463" s="30">
        <v>201819</v>
      </c>
      <c r="B1463" s="30" t="s">
        <v>19</v>
      </c>
      <c r="C1463" s="30" t="s">
        <v>356</v>
      </c>
      <c r="D1463" s="30" t="s">
        <v>20</v>
      </c>
      <c r="E1463" s="30" t="s">
        <v>21</v>
      </c>
      <c r="F1463" s="30" t="s">
        <v>22</v>
      </c>
      <c r="G1463" s="30" t="s">
        <v>109</v>
      </c>
      <c r="H1463" s="30" t="s">
        <v>384</v>
      </c>
      <c r="I1463" s="30" t="s">
        <v>388</v>
      </c>
      <c r="J1463" s="7" t="s">
        <v>109</v>
      </c>
      <c r="K1463" s="7" t="s">
        <v>109</v>
      </c>
      <c r="L1463" s="30" t="s">
        <v>43</v>
      </c>
      <c r="M1463" s="30" t="s">
        <v>342</v>
      </c>
      <c r="N1463" s="72">
        <v>203</v>
      </c>
      <c r="O1463" s="72">
        <v>192</v>
      </c>
      <c r="P1463" s="72">
        <v>88</v>
      </c>
      <c r="Q1463" s="72">
        <v>60</v>
      </c>
      <c r="R1463" s="72" t="s">
        <v>114</v>
      </c>
      <c r="S1463" s="72" t="s">
        <v>114</v>
      </c>
      <c r="T1463" s="72" t="s">
        <v>114</v>
      </c>
      <c r="U1463" s="72" t="s">
        <v>114</v>
      </c>
      <c r="V1463" s="72">
        <v>95</v>
      </c>
      <c r="W1463" s="72">
        <v>43</v>
      </c>
      <c r="X1463" s="72">
        <v>30</v>
      </c>
      <c r="Y1463" s="72" t="s">
        <v>114</v>
      </c>
      <c r="Z1463" s="72" t="s">
        <v>114</v>
      </c>
      <c r="AA1463" s="72" t="s">
        <v>114</v>
      </c>
      <c r="AB1463" s="72" t="s">
        <v>114</v>
      </c>
    </row>
    <row r="1464" spans="1:28">
      <c r="A1464" s="30">
        <v>201819</v>
      </c>
      <c r="B1464" s="30" t="s">
        <v>19</v>
      </c>
      <c r="C1464" s="30" t="s">
        <v>356</v>
      </c>
      <c r="D1464" s="30" t="s">
        <v>20</v>
      </c>
      <c r="E1464" s="30" t="s">
        <v>21</v>
      </c>
      <c r="F1464" s="30" t="s">
        <v>22</v>
      </c>
      <c r="G1464" s="30" t="s">
        <v>81</v>
      </c>
      <c r="H1464" s="30" t="s">
        <v>384</v>
      </c>
      <c r="I1464" s="30" t="s">
        <v>392</v>
      </c>
      <c r="J1464" s="7" t="s">
        <v>109</v>
      </c>
      <c r="K1464" s="7" t="s">
        <v>109</v>
      </c>
      <c r="L1464" s="30" t="s">
        <v>43</v>
      </c>
      <c r="M1464" s="30" t="s">
        <v>342</v>
      </c>
      <c r="N1464" s="72">
        <v>184</v>
      </c>
      <c r="O1464" s="72">
        <v>166</v>
      </c>
      <c r="P1464" s="72">
        <v>68</v>
      </c>
      <c r="Q1464" s="72">
        <v>39</v>
      </c>
      <c r="R1464" s="72" t="s">
        <v>114</v>
      </c>
      <c r="S1464" s="72" t="s">
        <v>114</v>
      </c>
      <c r="T1464" s="72" t="s">
        <v>114</v>
      </c>
      <c r="U1464" s="72" t="s">
        <v>114</v>
      </c>
      <c r="V1464" s="72">
        <v>90</v>
      </c>
      <c r="W1464" s="72">
        <v>37</v>
      </c>
      <c r="X1464" s="72">
        <v>21</v>
      </c>
      <c r="Y1464" s="72" t="s">
        <v>114</v>
      </c>
      <c r="Z1464" s="72" t="s">
        <v>114</v>
      </c>
      <c r="AA1464" s="72" t="s">
        <v>114</v>
      </c>
      <c r="AB1464" s="72" t="s">
        <v>114</v>
      </c>
    </row>
    <row r="1465" spans="1:28">
      <c r="A1465" s="30">
        <v>201819</v>
      </c>
      <c r="B1465" s="30" t="s">
        <v>19</v>
      </c>
      <c r="C1465" s="30" t="s">
        <v>356</v>
      </c>
      <c r="D1465" s="30" t="s">
        <v>20</v>
      </c>
      <c r="E1465" s="30" t="s">
        <v>21</v>
      </c>
      <c r="F1465" s="30" t="s">
        <v>22</v>
      </c>
      <c r="G1465" s="30" t="s">
        <v>83</v>
      </c>
      <c r="H1465" s="30" t="s">
        <v>384</v>
      </c>
      <c r="I1465" s="30" t="s">
        <v>392</v>
      </c>
      <c r="J1465" s="7" t="s">
        <v>109</v>
      </c>
      <c r="K1465" s="7" t="s">
        <v>109</v>
      </c>
      <c r="L1465" s="30" t="s">
        <v>43</v>
      </c>
      <c r="M1465" s="30" t="s">
        <v>342</v>
      </c>
      <c r="N1465" s="72">
        <v>123</v>
      </c>
      <c r="O1465" s="72">
        <v>113</v>
      </c>
      <c r="P1465" s="72">
        <v>55</v>
      </c>
      <c r="Q1465" s="72">
        <v>41</v>
      </c>
      <c r="R1465" s="72" t="s">
        <v>114</v>
      </c>
      <c r="S1465" s="72" t="s">
        <v>114</v>
      </c>
      <c r="T1465" s="72" t="s">
        <v>114</v>
      </c>
      <c r="U1465" s="72" t="s">
        <v>114</v>
      </c>
      <c r="V1465" s="72">
        <v>92</v>
      </c>
      <c r="W1465" s="72">
        <v>45</v>
      </c>
      <c r="X1465" s="72">
        <v>33</v>
      </c>
      <c r="Y1465" s="72" t="s">
        <v>114</v>
      </c>
      <c r="Z1465" s="72" t="s">
        <v>114</v>
      </c>
      <c r="AA1465" s="72" t="s">
        <v>114</v>
      </c>
      <c r="AB1465" s="72" t="s">
        <v>114</v>
      </c>
    </row>
    <row r="1466" spans="1:28">
      <c r="A1466" s="30">
        <v>201819</v>
      </c>
      <c r="B1466" s="30" t="s">
        <v>19</v>
      </c>
      <c r="C1466" s="30" t="s">
        <v>356</v>
      </c>
      <c r="D1466" s="30" t="s">
        <v>20</v>
      </c>
      <c r="E1466" s="30" t="s">
        <v>21</v>
      </c>
      <c r="F1466" s="30" t="s">
        <v>22</v>
      </c>
      <c r="G1466" s="30" t="s">
        <v>109</v>
      </c>
      <c r="H1466" s="30" t="s">
        <v>384</v>
      </c>
      <c r="I1466" s="30" t="s">
        <v>392</v>
      </c>
      <c r="J1466" s="7" t="s">
        <v>109</v>
      </c>
      <c r="K1466" s="7" t="s">
        <v>109</v>
      </c>
      <c r="L1466" s="30" t="s">
        <v>43</v>
      </c>
      <c r="M1466" s="30" t="s">
        <v>342</v>
      </c>
      <c r="N1466" s="72">
        <v>307</v>
      </c>
      <c r="O1466" s="72">
        <v>279</v>
      </c>
      <c r="P1466" s="72">
        <v>123</v>
      </c>
      <c r="Q1466" s="72">
        <v>80</v>
      </c>
      <c r="R1466" s="72" t="s">
        <v>114</v>
      </c>
      <c r="S1466" s="72" t="s">
        <v>114</v>
      </c>
      <c r="T1466" s="72" t="s">
        <v>114</v>
      </c>
      <c r="U1466" s="72" t="s">
        <v>114</v>
      </c>
      <c r="V1466" s="72">
        <v>91</v>
      </c>
      <c r="W1466" s="72">
        <v>40</v>
      </c>
      <c r="X1466" s="72">
        <v>26</v>
      </c>
      <c r="Y1466" s="72" t="s">
        <v>114</v>
      </c>
      <c r="Z1466" s="72" t="s">
        <v>114</v>
      </c>
      <c r="AA1466" s="72" t="s">
        <v>114</v>
      </c>
      <c r="AB1466" s="72" t="s">
        <v>114</v>
      </c>
    </row>
    <row r="1467" spans="1:28">
      <c r="A1467" s="30">
        <v>201819</v>
      </c>
      <c r="B1467" s="30" t="s">
        <v>19</v>
      </c>
      <c r="C1467" s="30" t="s">
        <v>356</v>
      </c>
      <c r="D1467" s="30" t="s">
        <v>20</v>
      </c>
      <c r="E1467" s="30" t="s">
        <v>21</v>
      </c>
      <c r="F1467" s="30" t="s">
        <v>22</v>
      </c>
      <c r="G1467" s="30" t="s">
        <v>81</v>
      </c>
      <c r="H1467" s="30" t="s">
        <v>384</v>
      </c>
      <c r="I1467" s="30" t="s">
        <v>385</v>
      </c>
      <c r="J1467" s="7" t="s">
        <v>109</v>
      </c>
      <c r="K1467" s="7" t="s">
        <v>109</v>
      </c>
      <c r="L1467" s="30" t="s">
        <v>44</v>
      </c>
      <c r="M1467" s="30" t="s">
        <v>342</v>
      </c>
      <c r="N1467" s="72">
        <v>1016</v>
      </c>
      <c r="O1467" s="72">
        <v>1012</v>
      </c>
      <c r="P1467" s="72">
        <v>951</v>
      </c>
      <c r="Q1467" s="72">
        <v>907</v>
      </c>
      <c r="R1467" s="72" t="s">
        <v>114</v>
      </c>
      <c r="S1467" s="72" t="s">
        <v>114</v>
      </c>
      <c r="T1467" s="72" t="s">
        <v>114</v>
      </c>
      <c r="U1467" s="72" t="s">
        <v>114</v>
      </c>
      <c r="V1467" s="72">
        <v>100</v>
      </c>
      <c r="W1467" s="72">
        <v>94</v>
      </c>
      <c r="X1467" s="72">
        <v>89</v>
      </c>
      <c r="Y1467" s="72" t="s">
        <v>114</v>
      </c>
      <c r="Z1467" s="72" t="s">
        <v>114</v>
      </c>
      <c r="AA1467" s="72" t="s">
        <v>114</v>
      </c>
      <c r="AB1467" s="72" t="s">
        <v>114</v>
      </c>
    </row>
    <row r="1468" spans="1:28">
      <c r="A1468" s="30">
        <v>201819</v>
      </c>
      <c r="B1468" s="30" t="s">
        <v>19</v>
      </c>
      <c r="C1468" s="30" t="s">
        <v>356</v>
      </c>
      <c r="D1468" s="30" t="s">
        <v>20</v>
      </c>
      <c r="E1468" s="30" t="s">
        <v>21</v>
      </c>
      <c r="F1468" s="30" t="s">
        <v>22</v>
      </c>
      <c r="G1468" s="30" t="s">
        <v>83</v>
      </c>
      <c r="H1468" s="30" t="s">
        <v>384</v>
      </c>
      <c r="I1468" s="30" t="s">
        <v>385</v>
      </c>
      <c r="J1468" s="7" t="s">
        <v>109</v>
      </c>
      <c r="K1468" s="7" t="s">
        <v>109</v>
      </c>
      <c r="L1468" s="30" t="s">
        <v>44</v>
      </c>
      <c r="M1468" s="30" t="s">
        <v>342</v>
      </c>
      <c r="N1468" s="72">
        <v>1490</v>
      </c>
      <c r="O1468" s="72">
        <v>1480</v>
      </c>
      <c r="P1468" s="72">
        <v>1377</v>
      </c>
      <c r="Q1468" s="72">
        <v>1306</v>
      </c>
      <c r="R1468" s="72" t="s">
        <v>114</v>
      </c>
      <c r="S1468" s="72" t="s">
        <v>114</v>
      </c>
      <c r="T1468" s="72" t="s">
        <v>114</v>
      </c>
      <c r="U1468" s="72" t="s">
        <v>114</v>
      </c>
      <c r="V1468" s="72">
        <v>99</v>
      </c>
      <c r="W1468" s="72">
        <v>92</v>
      </c>
      <c r="X1468" s="72">
        <v>88</v>
      </c>
      <c r="Y1468" s="72" t="s">
        <v>114</v>
      </c>
      <c r="Z1468" s="72" t="s">
        <v>114</v>
      </c>
      <c r="AA1468" s="72" t="s">
        <v>114</v>
      </c>
      <c r="AB1468" s="72" t="s">
        <v>114</v>
      </c>
    </row>
    <row r="1469" spans="1:28">
      <c r="A1469" s="30">
        <v>201819</v>
      </c>
      <c r="B1469" s="30" t="s">
        <v>19</v>
      </c>
      <c r="C1469" s="30" t="s">
        <v>356</v>
      </c>
      <c r="D1469" s="30" t="s">
        <v>20</v>
      </c>
      <c r="E1469" s="30" t="s">
        <v>21</v>
      </c>
      <c r="F1469" s="30" t="s">
        <v>22</v>
      </c>
      <c r="G1469" s="30" t="s">
        <v>109</v>
      </c>
      <c r="H1469" s="30" t="s">
        <v>384</v>
      </c>
      <c r="I1469" s="30" t="s">
        <v>385</v>
      </c>
      <c r="J1469" s="7" t="s">
        <v>109</v>
      </c>
      <c r="K1469" s="7" t="s">
        <v>109</v>
      </c>
      <c r="L1469" s="30" t="s">
        <v>44</v>
      </c>
      <c r="M1469" s="30" t="s">
        <v>342</v>
      </c>
      <c r="N1469" s="72">
        <v>2506</v>
      </c>
      <c r="O1469" s="72">
        <v>2492</v>
      </c>
      <c r="P1469" s="72">
        <v>2328</v>
      </c>
      <c r="Q1469" s="72">
        <v>2213</v>
      </c>
      <c r="R1469" s="72" t="s">
        <v>114</v>
      </c>
      <c r="S1469" s="72" t="s">
        <v>114</v>
      </c>
      <c r="T1469" s="72" t="s">
        <v>114</v>
      </c>
      <c r="U1469" s="72" t="s">
        <v>114</v>
      </c>
      <c r="V1469" s="72">
        <v>99</v>
      </c>
      <c r="W1469" s="72">
        <v>93</v>
      </c>
      <c r="X1469" s="72">
        <v>88</v>
      </c>
      <c r="Y1469" s="72" t="s">
        <v>114</v>
      </c>
      <c r="Z1469" s="72" t="s">
        <v>114</v>
      </c>
      <c r="AA1469" s="72" t="s">
        <v>114</v>
      </c>
      <c r="AB1469" s="72" t="s">
        <v>114</v>
      </c>
    </row>
    <row r="1470" spans="1:28">
      <c r="A1470" s="30">
        <v>201819</v>
      </c>
      <c r="B1470" s="30" t="s">
        <v>19</v>
      </c>
      <c r="C1470" s="30" t="s">
        <v>356</v>
      </c>
      <c r="D1470" s="30" t="s">
        <v>20</v>
      </c>
      <c r="E1470" s="30" t="s">
        <v>21</v>
      </c>
      <c r="F1470" s="30" t="s">
        <v>22</v>
      </c>
      <c r="G1470" s="30" t="s">
        <v>81</v>
      </c>
      <c r="H1470" s="30" t="s">
        <v>384</v>
      </c>
      <c r="I1470" s="30" t="s">
        <v>389</v>
      </c>
      <c r="J1470" s="7" t="s">
        <v>109</v>
      </c>
      <c r="K1470" s="7" t="s">
        <v>109</v>
      </c>
      <c r="L1470" s="30" t="s">
        <v>44</v>
      </c>
      <c r="M1470" s="30" t="s">
        <v>342</v>
      </c>
      <c r="N1470" s="72">
        <v>76</v>
      </c>
      <c r="O1470" s="72">
        <v>76</v>
      </c>
      <c r="P1470" s="72">
        <v>51</v>
      </c>
      <c r="Q1470" s="72">
        <v>44</v>
      </c>
      <c r="R1470" s="72" t="s">
        <v>114</v>
      </c>
      <c r="S1470" s="72" t="s">
        <v>114</v>
      </c>
      <c r="T1470" s="72" t="s">
        <v>114</v>
      </c>
      <c r="U1470" s="72" t="s">
        <v>114</v>
      </c>
      <c r="V1470" s="72">
        <v>100</v>
      </c>
      <c r="W1470" s="72">
        <v>67</v>
      </c>
      <c r="X1470" s="72">
        <v>58</v>
      </c>
      <c r="Y1470" s="72" t="s">
        <v>114</v>
      </c>
      <c r="Z1470" s="72" t="s">
        <v>114</v>
      </c>
      <c r="AA1470" s="72" t="s">
        <v>114</v>
      </c>
      <c r="AB1470" s="72" t="s">
        <v>114</v>
      </c>
    </row>
    <row r="1471" spans="1:28">
      <c r="A1471" s="30">
        <v>201819</v>
      </c>
      <c r="B1471" s="30" t="s">
        <v>19</v>
      </c>
      <c r="C1471" s="30" t="s">
        <v>356</v>
      </c>
      <c r="D1471" s="30" t="s">
        <v>20</v>
      </c>
      <c r="E1471" s="30" t="s">
        <v>21</v>
      </c>
      <c r="F1471" s="30" t="s">
        <v>22</v>
      </c>
      <c r="G1471" s="30" t="s">
        <v>83</v>
      </c>
      <c r="H1471" s="30" t="s">
        <v>384</v>
      </c>
      <c r="I1471" s="30" t="s">
        <v>389</v>
      </c>
      <c r="J1471" s="7" t="s">
        <v>109</v>
      </c>
      <c r="K1471" s="7" t="s">
        <v>109</v>
      </c>
      <c r="L1471" s="30" t="s">
        <v>44</v>
      </c>
      <c r="M1471" s="30" t="s">
        <v>342</v>
      </c>
      <c r="N1471" s="72">
        <v>123</v>
      </c>
      <c r="O1471" s="72">
        <v>122</v>
      </c>
      <c r="P1471" s="72">
        <v>95</v>
      </c>
      <c r="Q1471" s="72">
        <v>80</v>
      </c>
      <c r="R1471" s="72" t="s">
        <v>114</v>
      </c>
      <c r="S1471" s="72" t="s">
        <v>114</v>
      </c>
      <c r="T1471" s="72" t="s">
        <v>114</v>
      </c>
      <c r="U1471" s="72" t="s">
        <v>114</v>
      </c>
      <c r="V1471" s="72">
        <v>99</v>
      </c>
      <c r="W1471" s="72">
        <v>77</v>
      </c>
      <c r="X1471" s="72">
        <v>65</v>
      </c>
      <c r="Y1471" s="72" t="s">
        <v>114</v>
      </c>
      <c r="Z1471" s="72" t="s">
        <v>114</v>
      </c>
      <c r="AA1471" s="72" t="s">
        <v>114</v>
      </c>
      <c r="AB1471" s="72" t="s">
        <v>114</v>
      </c>
    </row>
    <row r="1472" spans="1:28">
      <c r="A1472" s="30">
        <v>201819</v>
      </c>
      <c r="B1472" s="30" t="s">
        <v>19</v>
      </c>
      <c r="C1472" s="30" t="s">
        <v>356</v>
      </c>
      <c r="D1472" s="30" t="s">
        <v>20</v>
      </c>
      <c r="E1472" s="30" t="s">
        <v>21</v>
      </c>
      <c r="F1472" s="30" t="s">
        <v>22</v>
      </c>
      <c r="G1472" s="30" t="s">
        <v>109</v>
      </c>
      <c r="H1472" s="30" t="s">
        <v>384</v>
      </c>
      <c r="I1472" s="30" t="s">
        <v>389</v>
      </c>
      <c r="J1472" s="7" t="s">
        <v>109</v>
      </c>
      <c r="K1472" s="7" t="s">
        <v>109</v>
      </c>
      <c r="L1472" s="30" t="s">
        <v>44</v>
      </c>
      <c r="M1472" s="30" t="s">
        <v>342</v>
      </c>
      <c r="N1472" s="72">
        <v>199</v>
      </c>
      <c r="O1472" s="72">
        <v>198</v>
      </c>
      <c r="P1472" s="72">
        <v>146</v>
      </c>
      <c r="Q1472" s="72">
        <v>124</v>
      </c>
      <c r="R1472" s="72" t="s">
        <v>114</v>
      </c>
      <c r="S1472" s="72" t="s">
        <v>114</v>
      </c>
      <c r="T1472" s="72" t="s">
        <v>114</v>
      </c>
      <c r="U1472" s="72" t="s">
        <v>114</v>
      </c>
      <c r="V1472" s="72">
        <v>99</v>
      </c>
      <c r="W1472" s="72">
        <v>73</v>
      </c>
      <c r="X1472" s="72">
        <v>62</v>
      </c>
      <c r="Y1472" s="72" t="s">
        <v>114</v>
      </c>
      <c r="Z1472" s="72" t="s">
        <v>114</v>
      </c>
      <c r="AA1472" s="72" t="s">
        <v>114</v>
      </c>
      <c r="AB1472" s="72" t="s">
        <v>114</v>
      </c>
    </row>
    <row r="1473" spans="1:28">
      <c r="A1473" s="30">
        <v>201819</v>
      </c>
      <c r="B1473" s="30" t="s">
        <v>19</v>
      </c>
      <c r="C1473" s="30" t="s">
        <v>356</v>
      </c>
      <c r="D1473" s="30" t="s">
        <v>20</v>
      </c>
      <c r="E1473" s="30" t="s">
        <v>21</v>
      </c>
      <c r="F1473" s="30" t="s">
        <v>22</v>
      </c>
      <c r="G1473" s="30" t="s">
        <v>81</v>
      </c>
      <c r="H1473" s="30" t="s">
        <v>384</v>
      </c>
      <c r="I1473" s="30" t="s">
        <v>386</v>
      </c>
      <c r="J1473" s="7" t="s">
        <v>109</v>
      </c>
      <c r="K1473" s="7" t="s">
        <v>109</v>
      </c>
      <c r="L1473" s="30" t="s">
        <v>44</v>
      </c>
      <c r="M1473" s="30" t="s">
        <v>342</v>
      </c>
      <c r="N1473" s="72">
        <v>2849</v>
      </c>
      <c r="O1473" s="72">
        <v>2847</v>
      </c>
      <c r="P1473" s="72">
        <v>2814</v>
      </c>
      <c r="Q1473" s="72">
        <v>2739</v>
      </c>
      <c r="R1473" s="72" t="s">
        <v>114</v>
      </c>
      <c r="S1473" s="72" t="s">
        <v>114</v>
      </c>
      <c r="T1473" s="72" t="s">
        <v>114</v>
      </c>
      <c r="U1473" s="72" t="s">
        <v>114</v>
      </c>
      <c r="V1473" s="72">
        <v>100</v>
      </c>
      <c r="W1473" s="72">
        <v>99</v>
      </c>
      <c r="X1473" s="72">
        <v>96</v>
      </c>
      <c r="Y1473" s="72" t="s">
        <v>114</v>
      </c>
      <c r="Z1473" s="72" t="s">
        <v>114</v>
      </c>
      <c r="AA1473" s="72" t="s">
        <v>114</v>
      </c>
      <c r="AB1473" s="72" t="s">
        <v>114</v>
      </c>
    </row>
    <row r="1474" spans="1:28">
      <c r="A1474" s="30">
        <v>201819</v>
      </c>
      <c r="B1474" s="30" t="s">
        <v>19</v>
      </c>
      <c r="C1474" s="30" t="s">
        <v>356</v>
      </c>
      <c r="D1474" s="30" t="s">
        <v>20</v>
      </c>
      <c r="E1474" s="30" t="s">
        <v>21</v>
      </c>
      <c r="F1474" s="30" t="s">
        <v>22</v>
      </c>
      <c r="G1474" s="30" t="s">
        <v>83</v>
      </c>
      <c r="H1474" s="30" t="s">
        <v>384</v>
      </c>
      <c r="I1474" s="30" t="s">
        <v>386</v>
      </c>
      <c r="J1474" s="7" t="s">
        <v>109</v>
      </c>
      <c r="K1474" s="7" t="s">
        <v>109</v>
      </c>
      <c r="L1474" s="30" t="s">
        <v>44</v>
      </c>
      <c r="M1474" s="30" t="s">
        <v>342</v>
      </c>
      <c r="N1474" s="72">
        <v>2736</v>
      </c>
      <c r="O1474" s="72">
        <v>2736</v>
      </c>
      <c r="P1474" s="72">
        <v>2711</v>
      </c>
      <c r="Q1474" s="72">
        <v>2663</v>
      </c>
      <c r="R1474" s="72" t="s">
        <v>114</v>
      </c>
      <c r="S1474" s="72" t="s">
        <v>114</v>
      </c>
      <c r="T1474" s="72" t="s">
        <v>114</v>
      </c>
      <c r="U1474" s="72" t="s">
        <v>114</v>
      </c>
      <c r="V1474" s="72">
        <v>100</v>
      </c>
      <c r="W1474" s="72">
        <v>99</v>
      </c>
      <c r="X1474" s="72">
        <v>97</v>
      </c>
      <c r="Y1474" s="72" t="s">
        <v>114</v>
      </c>
      <c r="Z1474" s="72" t="s">
        <v>114</v>
      </c>
      <c r="AA1474" s="72" t="s">
        <v>114</v>
      </c>
      <c r="AB1474" s="72" t="s">
        <v>114</v>
      </c>
    </row>
    <row r="1475" spans="1:28">
      <c r="A1475" s="30">
        <v>201819</v>
      </c>
      <c r="B1475" s="30" t="s">
        <v>19</v>
      </c>
      <c r="C1475" s="30" t="s">
        <v>356</v>
      </c>
      <c r="D1475" s="30" t="s">
        <v>20</v>
      </c>
      <c r="E1475" s="30" t="s">
        <v>21</v>
      </c>
      <c r="F1475" s="30" t="s">
        <v>22</v>
      </c>
      <c r="G1475" s="30" t="s">
        <v>109</v>
      </c>
      <c r="H1475" s="30" t="s">
        <v>384</v>
      </c>
      <c r="I1475" s="30" t="s">
        <v>386</v>
      </c>
      <c r="J1475" s="7" t="s">
        <v>109</v>
      </c>
      <c r="K1475" s="7" t="s">
        <v>109</v>
      </c>
      <c r="L1475" s="30" t="s">
        <v>44</v>
      </c>
      <c r="M1475" s="30" t="s">
        <v>342</v>
      </c>
      <c r="N1475" s="72">
        <v>5585</v>
      </c>
      <c r="O1475" s="72">
        <v>5583</v>
      </c>
      <c r="P1475" s="72">
        <v>5525</v>
      </c>
      <c r="Q1475" s="72">
        <v>5402</v>
      </c>
      <c r="R1475" s="72" t="s">
        <v>114</v>
      </c>
      <c r="S1475" s="72" t="s">
        <v>114</v>
      </c>
      <c r="T1475" s="72" t="s">
        <v>114</v>
      </c>
      <c r="U1475" s="72" t="s">
        <v>114</v>
      </c>
      <c r="V1475" s="72">
        <v>100</v>
      </c>
      <c r="W1475" s="72">
        <v>99</v>
      </c>
      <c r="X1475" s="72">
        <v>97</v>
      </c>
      <c r="Y1475" s="72" t="s">
        <v>114</v>
      </c>
      <c r="Z1475" s="72" t="s">
        <v>114</v>
      </c>
      <c r="AA1475" s="72" t="s">
        <v>114</v>
      </c>
      <c r="AB1475" s="72" t="s">
        <v>114</v>
      </c>
    </row>
    <row r="1476" spans="1:28">
      <c r="A1476" s="30">
        <v>201819</v>
      </c>
      <c r="B1476" s="30" t="s">
        <v>19</v>
      </c>
      <c r="C1476" s="30" t="s">
        <v>356</v>
      </c>
      <c r="D1476" s="30" t="s">
        <v>20</v>
      </c>
      <c r="E1476" s="30" t="s">
        <v>21</v>
      </c>
      <c r="F1476" s="30" t="s">
        <v>22</v>
      </c>
      <c r="G1476" s="30" t="s">
        <v>81</v>
      </c>
      <c r="H1476" s="30" t="s">
        <v>384</v>
      </c>
      <c r="I1476" s="30" t="s">
        <v>387</v>
      </c>
      <c r="J1476" s="7" t="s">
        <v>109</v>
      </c>
      <c r="K1476" s="7" t="s">
        <v>109</v>
      </c>
      <c r="L1476" s="30" t="s">
        <v>44</v>
      </c>
      <c r="M1476" s="30" t="s">
        <v>342</v>
      </c>
      <c r="N1476" s="72">
        <v>84</v>
      </c>
      <c r="O1476" s="72">
        <v>73</v>
      </c>
      <c r="P1476" s="72">
        <v>57</v>
      </c>
      <c r="Q1476" s="72">
        <v>54</v>
      </c>
      <c r="R1476" s="72" t="s">
        <v>114</v>
      </c>
      <c r="S1476" s="72" t="s">
        <v>114</v>
      </c>
      <c r="T1476" s="72" t="s">
        <v>114</v>
      </c>
      <c r="U1476" s="72" t="s">
        <v>114</v>
      </c>
      <c r="V1476" s="72">
        <v>87</v>
      </c>
      <c r="W1476" s="72">
        <v>68</v>
      </c>
      <c r="X1476" s="72">
        <v>64</v>
      </c>
      <c r="Y1476" s="72" t="s">
        <v>114</v>
      </c>
      <c r="Z1476" s="72" t="s">
        <v>114</v>
      </c>
      <c r="AA1476" s="72" t="s">
        <v>114</v>
      </c>
      <c r="AB1476" s="72" t="s">
        <v>114</v>
      </c>
    </row>
    <row r="1477" spans="1:28">
      <c r="A1477" s="30">
        <v>201819</v>
      </c>
      <c r="B1477" s="30" t="s">
        <v>19</v>
      </c>
      <c r="C1477" s="30" t="s">
        <v>356</v>
      </c>
      <c r="D1477" s="30" t="s">
        <v>20</v>
      </c>
      <c r="E1477" s="30" t="s">
        <v>21</v>
      </c>
      <c r="F1477" s="30" t="s">
        <v>22</v>
      </c>
      <c r="G1477" s="30" t="s">
        <v>83</v>
      </c>
      <c r="H1477" s="30" t="s">
        <v>384</v>
      </c>
      <c r="I1477" s="30" t="s">
        <v>387</v>
      </c>
      <c r="J1477" s="7" t="s">
        <v>109</v>
      </c>
      <c r="K1477" s="7" t="s">
        <v>109</v>
      </c>
      <c r="L1477" s="30" t="s">
        <v>44</v>
      </c>
      <c r="M1477" s="30" t="s">
        <v>342</v>
      </c>
      <c r="N1477" s="72">
        <v>141</v>
      </c>
      <c r="O1477" s="72">
        <v>124</v>
      </c>
      <c r="P1477" s="72">
        <v>93</v>
      </c>
      <c r="Q1477" s="72">
        <v>81</v>
      </c>
      <c r="R1477" s="72" t="s">
        <v>114</v>
      </c>
      <c r="S1477" s="72" t="s">
        <v>114</v>
      </c>
      <c r="T1477" s="72" t="s">
        <v>114</v>
      </c>
      <c r="U1477" s="72" t="s">
        <v>114</v>
      </c>
      <c r="V1477" s="72">
        <v>88</v>
      </c>
      <c r="W1477" s="72">
        <v>66</v>
      </c>
      <c r="X1477" s="72">
        <v>57</v>
      </c>
      <c r="Y1477" s="72" t="s">
        <v>114</v>
      </c>
      <c r="Z1477" s="72" t="s">
        <v>114</v>
      </c>
      <c r="AA1477" s="72" t="s">
        <v>114</v>
      </c>
      <c r="AB1477" s="72" t="s">
        <v>114</v>
      </c>
    </row>
    <row r="1478" spans="1:28">
      <c r="A1478" s="30">
        <v>201819</v>
      </c>
      <c r="B1478" s="30" t="s">
        <v>19</v>
      </c>
      <c r="C1478" s="30" t="s">
        <v>356</v>
      </c>
      <c r="D1478" s="30" t="s">
        <v>20</v>
      </c>
      <c r="E1478" s="30" t="s">
        <v>21</v>
      </c>
      <c r="F1478" s="30" t="s">
        <v>22</v>
      </c>
      <c r="G1478" s="30" t="s">
        <v>109</v>
      </c>
      <c r="H1478" s="30" t="s">
        <v>384</v>
      </c>
      <c r="I1478" s="30" t="s">
        <v>387</v>
      </c>
      <c r="J1478" s="7" t="s">
        <v>109</v>
      </c>
      <c r="K1478" s="7" t="s">
        <v>109</v>
      </c>
      <c r="L1478" s="30" t="s">
        <v>44</v>
      </c>
      <c r="M1478" s="30" t="s">
        <v>342</v>
      </c>
      <c r="N1478" s="72">
        <v>225</v>
      </c>
      <c r="O1478" s="72">
        <v>197</v>
      </c>
      <c r="P1478" s="72">
        <v>150</v>
      </c>
      <c r="Q1478" s="72">
        <v>135</v>
      </c>
      <c r="R1478" s="72" t="s">
        <v>114</v>
      </c>
      <c r="S1478" s="72" t="s">
        <v>114</v>
      </c>
      <c r="T1478" s="72" t="s">
        <v>114</v>
      </c>
      <c r="U1478" s="72" t="s">
        <v>114</v>
      </c>
      <c r="V1478" s="72">
        <v>88</v>
      </c>
      <c r="W1478" s="72">
        <v>67</v>
      </c>
      <c r="X1478" s="72">
        <v>60</v>
      </c>
      <c r="Y1478" s="72" t="s">
        <v>114</v>
      </c>
      <c r="Z1478" s="72" t="s">
        <v>114</v>
      </c>
      <c r="AA1478" s="72" t="s">
        <v>114</v>
      </c>
      <c r="AB1478" s="72" t="s">
        <v>114</v>
      </c>
    </row>
    <row r="1479" spans="1:28">
      <c r="A1479" s="30">
        <v>201819</v>
      </c>
      <c r="B1479" s="30" t="s">
        <v>19</v>
      </c>
      <c r="C1479" s="30" t="s">
        <v>356</v>
      </c>
      <c r="D1479" s="30" t="s">
        <v>20</v>
      </c>
      <c r="E1479" s="30" t="s">
        <v>21</v>
      </c>
      <c r="F1479" s="30" t="s">
        <v>22</v>
      </c>
      <c r="G1479" s="30" t="s">
        <v>83</v>
      </c>
      <c r="H1479" s="30" t="s">
        <v>384</v>
      </c>
      <c r="I1479" s="30" t="s">
        <v>388</v>
      </c>
      <c r="J1479" s="7" t="s">
        <v>109</v>
      </c>
      <c r="K1479" s="7" t="s">
        <v>109</v>
      </c>
      <c r="L1479" s="30" t="s">
        <v>44</v>
      </c>
      <c r="M1479" s="30" t="s">
        <v>342</v>
      </c>
      <c r="N1479" s="72">
        <v>1</v>
      </c>
      <c r="O1479" s="72">
        <v>1</v>
      </c>
      <c r="P1479" s="72">
        <v>1</v>
      </c>
      <c r="Q1479" s="72">
        <v>0</v>
      </c>
      <c r="R1479" s="72" t="s">
        <v>114</v>
      </c>
      <c r="S1479" s="72" t="s">
        <v>114</v>
      </c>
      <c r="T1479" s="72" t="s">
        <v>114</v>
      </c>
      <c r="U1479" s="72" t="s">
        <v>114</v>
      </c>
      <c r="V1479" s="72">
        <v>100</v>
      </c>
      <c r="W1479" s="72">
        <v>100</v>
      </c>
      <c r="X1479" s="72">
        <v>0</v>
      </c>
      <c r="Y1479" s="72" t="s">
        <v>114</v>
      </c>
      <c r="Z1479" s="72" t="s">
        <v>114</v>
      </c>
      <c r="AA1479" s="72" t="s">
        <v>114</v>
      </c>
      <c r="AB1479" s="72" t="s">
        <v>114</v>
      </c>
    </row>
    <row r="1480" spans="1:28">
      <c r="A1480" s="30">
        <v>201819</v>
      </c>
      <c r="B1480" s="30" t="s">
        <v>19</v>
      </c>
      <c r="C1480" s="30" t="s">
        <v>356</v>
      </c>
      <c r="D1480" s="30" t="s">
        <v>20</v>
      </c>
      <c r="E1480" s="30" t="s">
        <v>21</v>
      </c>
      <c r="F1480" s="30" t="s">
        <v>22</v>
      </c>
      <c r="G1480" s="30" t="s">
        <v>109</v>
      </c>
      <c r="H1480" s="30" t="s">
        <v>384</v>
      </c>
      <c r="I1480" s="30" t="s">
        <v>388</v>
      </c>
      <c r="J1480" s="7" t="s">
        <v>109</v>
      </c>
      <c r="K1480" s="7" t="s">
        <v>109</v>
      </c>
      <c r="L1480" s="30" t="s">
        <v>44</v>
      </c>
      <c r="M1480" s="30" t="s">
        <v>342</v>
      </c>
      <c r="N1480" s="72">
        <v>1</v>
      </c>
      <c r="O1480" s="72">
        <v>1</v>
      </c>
      <c r="P1480" s="72">
        <v>1</v>
      </c>
      <c r="Q1480" s="72">
        <v>0</v>
      </c>
      <c r="R1480" s="72" t="s">
        <v>114</v>
      </c>
      <c r="S1480" s="72" t="s">
        <v>114</v>
      </c>
      <c r="T1480" s="72" t="s">
        <v>114</v>
      </c>
      <c r="U1480" s="72" t="s">
        <v>114</v>
      </c>
      <c r="V1480" s="72">
        <v>100</v>
      </c>
      <c r="W1480" s="72">
        <v>100</v>
      </c>
      <c r="X1480" s="72">
        <v>0</v>
      </c>
      <c r="Y1480" s="72" t="s">
        <v>114</v>
      </c>
      <c r="Z1480" s="72" t="s">
        <v>114</v>
      </c>
      <c r="AA1480" s="72" t="s">
        <v>114</v>
      </c>
      <c r="AB1480" s="72" t="s">
        <v>114</v>
      </c>
    </row>
    <row r="1481" spans="1:28">
      <c r="A1481" s="30">
        <v>201819</v>
      </c>
      <c r="B1481" s="30" t="s">
        <v>19</v>
      </c>
      <c r="C1481" s="30" t="s">
        <v>356</v>
      </c>
      <c r="D1481" s="30" t="s">
        <v>20</v>
      </c>
      <c r="E1481" s="30" t="s">
        <v>21</v>
      </c>
      <c r="F1481" s="30" t="s">
        <v>22</v>
      </c>
      <c r="G1481" s="30" t="s">
        <v>81</v>
      </c>
      <c r="H1481" s="30" t="s">
        <v>384</v>
      </c>
      <c r="I1481" s="30" t="s">
        <v>385</v>
      </c>
      <c r="J1481" s="7" t="s">
        <v>109</v>
      </c>
      <c r="K1481" s="7" t="s">
        <v>109</v>
      </c>
      <c r="L1481" s="30" t="s">
        <v>45</v>
      </c>
      <c r="M1481" s="30" t="s">
        <v>342</v>
      </c>
      <c r="N1481" s="72">
        <v>134863</v>
      </c>
      <c r="O1481" s="72">
        <v>132890</v>
      </c>
      <c r="P1481" s="72">
        <v>103026</v>
      </c>
      <c r="Q1481" s="72">
        <v>75461</v>
      </c>
      <c r="R1481" s="72" t="s">
        <v>114</v>
      </c>
      <c r="S1481" s="72" t="s">
        <v>114</v>
      </c>
      <c r="T1481" s="72" t="s">
        <v>114</v>
      </c>
      <c r="U1481" s="72" t="s">
        <v>114</v>
      </c>
      <c r="V1481" s="72">
        <v>99</v>
      </c>
      <c r="W1481" s="72">
        <v>76</v>
      </c>
      <c r="X1481" s="72">
        <v>56</v>
      </c>
      <c r="Y1481" s="72" t="s">
        <v>114</v>
      </c>
      <c r="Z1481" s="72" t="s">
        <v>114</v>
      </c>
      <c r="AA1481" s="72" t="s">
        <v>114</v>
      </c>
      <c r="AB1481" s="72" t="s">
        <v>114</v>
      </c>
    </row>
    <row r="1482" spans="1:28">
      <c r="A1482" s="30">
        <v>201819</v>
      </c>
      <c r="B1482" s="30" t="s">
        <v>19</v>
      </c>
      <c r="C1482" s="30" t="s">
        <v>356</v>
      </c>
      <c r="D1482" s="30" t="s">
        <v>20</v>
      </c>
      <c r="E1482" s="30" t="s">
        <v>21</v>
      </c>
      <c r="F1482" s="30" t="s">
        <v>22</v>
      </c>
      <c r="G1482" s="30" t="s">
        <v>83</v>
      </c>
      <c r="H1482" s="30" t="s">
        <v>384</v>
      </c>
      <c r="I1482" s="30" t="s">
        <v>385</v>
      </c>
      <c r="J1482" s="7" t="s">
        <v>109</v>
      </c>
      <c r="K1482" s="7" t="s">
        <v>109</v>
      </c>
      <c r="L1482" s="30" t="s">
        <v>45</v>
      </c>
      <c r="M1482" s="30" t="s">
        <v>342</v>
      </c>
      <c r="N1482" s="72">
        <v>135472</v>
      </c>
      <c r="O1482" s="72">
        <v>133800</v>
      </c>
      <c r="P1482" s="72">
        <v>103739</v>
      </c>
      <c r="Q1482" s="72">
        <v>75370</v>
      </c>
      <c r="R1482" s="72" t="s">
        <v>114</v>
      </c>
      <c r="S1482" s="72" t="s">
        <v>114</v>
      </c>
      <c r="T1482" s="72" t="s">
        <v>114</v>
      </c>
      <c r="U1482" s="72" t="s">
        <v>114</v>
      </c>
      <c r="V1482" s="72">
        <v>99</v>
      </c>
      <c r="W1482" s="72">
        <v>77</v>
      </c>
      <c r="X1482" s="72">
        <v>56</v>
      </c>
      <c r="Y1482" s="72" t="s">
        <v>114</v>
      </c>
      <c r="Z1482" s="72" t="s">
        <v>114</v>
      </c>
      <c r="AA1482" s="72" t="s">
        <v>114</v>
      </c>
      <c r="AB1482" s="72" t="s">
        <v>114</v>
      </c>
    </row>
    <row r="1483" spans="1:28">
      <c r="A1483" s="30">
        <v>201819</v>
      </c>
      <c r="B1483" s="30" t="s">
        <v>19</v>
      </c>
      <c r="C1483" s="30" t="s">
        <v>356</v>
      </c>
      <c r="D1483" s="30" t="s">
        <v>20</v>
      </c>
      <c r="E1483" s="30" t="s">
        <v>21</v>
      </c>
      <c r="F1483" s="30" t="s">
        <v>22</v>
      </c>
      <c r="G1483" s="30" t="s">
        <v>109</v>
      </c>
      <c r="H1483" s="30" t="s">
        <v>384</v>
      </c>
      <c r="I1483" s="30" t="s">
        <v>385</v>
      </c>
      <c r="J1483" s="7" t="s">
        <v>109</v>
      </c>
      <c r="K1483" s="7" t="s">
        <v>109</v>
      </c>
      <c r="L1483" s="30" t="s">
        <v>45</v>
      </c>
      <c r="M1483" s="30" t="s">
        <v>342</v>
      </c>
      <c r="N1483" s="72">
        <v>270335</v>
      </c>
      <c r="O1483" s="72">
        <v>266690</v>
      </c>
      <c r="P1483" s="72">
        <v>206765</v>
      </c>
      <c r="Q1483" s="72">
        <v>150831</v>
      </c>
      <c r="R1483" s="72" t="s">
        <v>114</v>
      </c>
      <c r="S1483" s="72" t="s">
        <v>114</v>
      </c>
      <c r="T1483" s="72" t="s">
        <v>114</v>
      </c>
      <c r="U1483" s="72" t="s">
        <v>114</v>
      </c>
      <c r="V1483" s="72">
        <v>99</v>
      </c>
      <c r="W1483" s="72">
        <v>76</v>
      </c>
      <c r="X1483" s="72">
        <v>56</v>
      </c>
      <c r="Y1483" s="72" t="s">
        <v>114</v>
      </c>
      <c r="Z1483" s="72" t="s">
        <v>114</v>
      </c>
      <c r="AA1483" s="72" t="s">
        <v>114</v>
      </c>
      <c r="AB1483" s="72" t="s">
        <v>114</v>
      </c>
    </row>
    <row r="1484" spans="1:28">
      <c r="A1484" s="30">
        <v>201819</v>
      </c>
      <c r="B1484" s="30" t="s">
        <v>19</v>
      </c>
      <c r="C1484" s="30" t="s">
        <v>356</v>
      </c>
      <c r="D1484" s="30" t="s">
        <v>20</v>
      </c>
      <c r="E1484" s="30" t="s">
        <v>21</v>
      </c>
      <c r="F1484" s="30" t="s">
        <v>22</v>
      </c>
      <c r="G1484" s="30" t="s">
        <v>81</v>
      </c>
      <c r="H1484" s="30" t="s">
        <v>384</v>
      </c>
      <c r="I1484" s="30" t="s">
        <v>393</v>
      </c>
      <c r="J1484" s="7" t="s">
        <v>109</v>
      </c>
      <c r="K1484" s="7" t="s">
        <v>109</v>
      </c>
      <c r="L1484" s="30" t="s">
        <v>45</v>
      </c>
      <c r="M1484" s="30" t="s">
        <v>342</v>
      </c>
      <c r="N1484" s="72">
        <v>377</v>
      </c>
      <c r="O1484" s="72">
        <v>336</v>
      </c>
      <c r="P1484" s="72">
        <v>124</v>
      </c>
      <c r="Q1484" s="72">
        <v>47</v>
      </c>
      <c r="R1484" s="72" t="s">
        <v>114</v>
      </c>
      <c r="S1484" s="72" t="s">
        <v>114</v>
      </c>
      <c r="T1484" s="72" t="s">
        <v>114</v>
      </c>
      <c r="U1484" s="72" t="s">
        <v>114</v>
      </c>
      <c r="V1484" s="72">
        <v>89</v>
      </c>
      <c r="W1484" s="72">
        <v>33</v>
      </c>
      <c r="X1484" s="72">
        <v>12</v>
      </c>
      <c r="Y1484" s="72" t="s">
        <v>114</v>
      </c>
      <c r="Z1484" s="72" t="s">
        <v>114</v>
      </c>
      <c r="AA1484" s="72" t="s">
        <v>114</v>
      </c>
      <c r="AB1484" s="72" t="s">
        <v>114</v>
      </c>
    </row>
    <row r="1485" spans="1:28">
      <c r="A1485" s="30">
        <v>201819</v>
      </c>
      <c r="B1485" s="30" t="s">
        <v>19</v>
      </c>
      <c r="C1485" s="30" t="s">
        <v>356</v>
      </c>
      <c r="D1485" s="30" t="s">
        <v>20</v>
      </c>
      <c r="E1485" s="30" t="s">
        <v>21</v>
      </c>
      <c r="F1485" s="30" t="s">
        <v>22</v>
      </c>
      <c r="G1485" s="30" t="s">
        <v>83</v>
      </c>
      <c r="H1485" s="30" t="s">
        <v>384</v>
      </c>
      <c r="I1485" s="30" t="s">
        <v>393</v>
      </c>
      <c r="J1485" s="7" t="s">
        <v>109</v>
      </c>
      <c r="K1485" s="7" t="s">
        <v>109</v>
      </c>
      <c r="L1485" s="30" t="s">
        <v>45</v>
      </c>
      <c r="M1485" s="30" t="s">
        <v>342</v>
      </c>
      <c r="N1485" s="72">
        <v>422</v>
      </c>
      <c r="O1485" s="72">
        <v>397</v>
      </c>
      <c r="P1485" s="72">
        <v>167</v>
      </c>
      <c r="Q1485" s="72">
        <v>75</v>
      </c>
      <c r="R1485" s="72" t="s">
        <v>114</v>
      </c>
      <c r="S1485" s="72" t="s">
        <v>114</v>
      </c>
      <c r="T1485" s="72" t="s">
        <v>114</v>
      </c>
      <c r="U1485" s="72" t="s">
        <v>114</v>
      </c>
      <c r="V1485" s="72">
        <v>94</v>
      </c>
      <c r="W1485" s="72">
        <v>40</v>
      </c>
      <c r="X1485" s="72">
        <v>18</v>
      </c>
      <c r="Y1485" s="72" t="s">
        <v>114</v>
      </c>
      <c r="Z1485" s="72" t="s">
        <v>114</v>
      </c>
      <c r="AA1485" s="72" t="s">
        <v>114</v>
      </c>
      <c r="AB1485" s="72" t="s">
        <v>114</v>
      </c>
    </row>
    <row r="1486" spans="1:28">
      <c r="A1486" s="30">
        <v>201819</v>
      </c>
      <c r="B1486" s="30" t="s">
        <v>19</v>
      </c>
      <c r="C1486" s="30" t="s">
        <v>356</v>
      </c>
      <c r="D1486" s="30" t="s">
        <v>20</v>
      </c>
      <c r="E1486" s="30" t="s">
        <v>21</v>
      </c>
      <c r="F1486" s="30" t="s">
        <v>22</v>
      </c>
      <c r="G1486" s="30" t="s">
        <v>109</v>
      </c>
      <c r="H1486" s="30" t="s">
        <v>384</v>
      </c>
      <c r="I1486" s="30" t="s">
        <v>393</v>
      </c>
      <c r="J1486" s="7" t="s">
        <v>109</v>
      </c>
      <c r="K1486" s="7" t="s">
        <v>109</v>
      </c>
      <c r="L1486" s="30" t="s">
        <v>45</v>
      </c>
      <c r="M1486" s="30" t="s">
        <v>342</v>
      </c>
      <c r="N1486" s="72">
        <v>799</v>
      </c>
      <c r="O1486" s="72">
        <v>733</v>
      </c>
      <c r="P1486" s="72">
        <v>291</v>
      </c>
      <c r="Q1486" s="72">
        <v>122</v>
      </c>
      <c r="R1486" s="72" t="s">
        <v>114</v>
      </c>
      <c r="S1486" s="72" t="s">
        <v>114</v>
      </c>
      <c r="T1486" s="72" t="s">
        <v>114</v>
      </c>
      <c r="U1486" s="72" t="s">
        <v>114</v>
      </c>
      <c r="V1486" s="72">
        <v>92</v>
      </c>
      <c r="W1486" s="72">
        <v>36</v>
      </c>
      <c r="X1486" s="72">
        <v>15</v>
      </c>
      <c r="Y1486" s="72" t="s">
        <v>114</v>
      </c>
      <c r="Z1486" s="72" t="s">
        <v>114</v>
      </c>
      <c r="AA1486" s="72" t="s">
        <v>114</v>
      </c>
      <c r="AB1486" s="72" t="s">
        <v>114</v>
      </c>
    </row>
    <row r="1487" spans="1:28">
      <c r="A1487" s="30">
        <v>201819</v>
      </c>
      <c r="B1487" s="30" t="s">
        <v>19</v>
      </c>
      <c r="C1487" s="30" t="s">
        <v>356</v>
      </c>
      <c r="D1487" s="30" t="s">
        <v>20</v>
      </c>
      <c r="E1487" s="30" t="s">
        <v>21</v>
      </c>
      <c r="F1487" s="30" t="s">
        <v>22</v>
      </c>
      <c r="G1487" s="30" t="s">
        <v>81</v>
      </c>
      <c r="H1487" s="30" t="s">
        <v>384</v>
      </c>
      <c r="I1487" s="30" t="s">
        <v>389</v>
      </c>
      <c r="J1487" s="7" t="s">
        <v>109</v>
      </c>
      <c r="K1487" s="7" t="s">
        <v>109</v>
      </c>
      <c r="L1487" s="30" t="s">
        <v>45</v>
      </c>
      <c r="M1487" s="30" t="s">
        <v>342</v>
      </c>
      <c r="N1487" s="72">
        <v>4857</v>
      </c>
      <c r="O1487" s="72">
        <v>4763</v>
      </c>
      <c r="P1487" s="72">
        <v>3543</v>
      </c>
      <c r="Q1487" s="72">
        <v>2582</v>
      </c>
      <c r="R1487" s="72" t="s">
        <v>114</v>
      </c>
      <c r="S1487" s="72" t="s">
        <v>114</v>
      </c>
      <c r="T1487" s="72" t="s">
        <v>114</v>
      </c>
      <c r="U1487" s="72" t="s">
        <v>114</v>
      </c>
      <c r="V1487" s="72">
        <v>98</v>
      </c>
      <c r="W1487" s="72">
        <v>73</v>
      </c>
      <c r="X1487" s="72">
        <v>53</v>
      </c>
      <c r="Y1487" s="72" t="s">
        <v>114</v>
      </c>
      <c r="Z1487" s="72" t="s">
        <v>114</v>
      </c>
      <c r="AA1487" s="72" t="s">
        <v>114</v>
      </c>
      <c r="AB1487" s="72" t="s">
        <v>114</v>
      </c>
    </row>
    <row r="1488" spans="1:28">
      <c r="A1488" s="30">
        <v>201819</v>
      </c>
      <c r="B1488" s="30" t="s">
        <v>19</v>
      </c>
      <c r="C1488" s="30" t="s">
        <v>356</v>
      </c>
      <c r="D1488" s="30" t="s">
        <v>20</v>
      </c>
      <c r="E1488" s="30" t="s">
        <v>21</v>
      </c>
      <c r="F1488" s="30" t="s">
        <v>22</v>
      </c>
      <c r="G1488" s="30" t="s">
        <v>83</v>
      </c>
      <c r="H1488" s="30" t="s">
        <v>384</v>
      </c>
      <c r="I1488" s="30" t="s">
        <v>389</v>
      </c>
      <c r="J1488" s="7" t="s">
        <v>109</v>
      </c>
      <c r="K1488" s="7" t="s">
        <v>109</v>
      </c>
      <c r="L1488" s="30" t="s">
        <v>45</v>
      </c>
      <c r="M1488" s="30" t="s">
        <v>342</v>
      </c>
      <c r="N1488" s="72">
        <v>4069</v>
      </c>
      <c r="O1488" s="72">
        <v>4009</v>
      </c>
      <c r="P1488" s="72">
        <v>2984</v>
      </c>
      <c r="Q1488" s="72">
        <v>2093</v>
      </c>
      <c r="R1488" s="72" t="s">
        <v>114</v>
      </c>
      <c r="S1488" s="72" t="s">
        <v>114</v>
      </c>
      <c r="T1488" s="72" t="s">
        <v>114</v>
      </c>
      <c r="U1488" s="72" t="s">
        <v>114</v>
      </c>
      <c r="V1488" s="72">
        <v>99</v>
      </c>
      <c r="W1488" s="72">
        <v>73</v>
      </c>
      <c r="X1488" s="72">
        <v>51</v>
      </c>
      <c r="Y1488" s="72" t="s">
        <v>114</v>
      </c>
      <c r="Z1488" s="72" t="s">
        <v>114</v>
      </c>
      <c r="AA1488" s="72" t="s">
        <v>114</v>
      </c>
      <c r="AB1488" s="72" t="s">
        <v>114</v>
      </c>
    </row>
    <row r="1489" spans="1:28">
      <c r="A1489" s="30">
        <v>201819</v>
      </c>
      <c r="B1489" s="30" t="s">
        <v>19</v>
      </c>
      <c r="C1489" s="30" t="s">
        <v>356</v>
      </c>
      <c r="D1489" s="30" t="s">
        <v>20</v>
      </c>
      <c r="E1489" s="30" t="s">
        <v>21</v>
      </c>
      <c r="F1489" s="30" t="s">
        <v>22</v>
      </c>
      <c r="G1489" s="30" t="s">
        <v>109</v>
      </c>
      <c r="H1489" s="30" t="s">
        <v>384</v>
      </c>
      <c r="I1489" s="30" t="s">
        <v>389</v>
      </c>
      <c r="J1489" s="7" t="s">
        <v>109</v>
      </c>
      <c r="K1489" s="7" t="s">
        <v>109</v>
      </c>
      <c r="L1489" s="30" t="s">
        <v>45</v>
      </c>
      <c r="M1489" s="30" t="s">
        <v>342</v>
      </c>
      <c r="N1489" s="72">
        <v>8926</v>
      </c>
      <c r="O1489" s="72">
        <v>8772</v>
      </c>
      <c r="P1489" s="72">
        <v>6527</v>
      </c>
      <c r="Q1489" s="72">
        <v>4675</v>
      </c>
      <c r="R1489" s="72" t="s">
        <v>114</v>
      </c>
      <c r="S1489" s="72" t="s">
        <v>114</v>
      </c>
      <c r="T1489" s="72" t="s">
        <v>114</v>
      </c>
      <c r="U1489" s="72" t="s">
        <v>114</v>
      </c>
      <c r="V1489" s="72">
        <v>98</v>
      </c>
      <c r="W1489" s="72">
        <v>73</v>
      </c>
      <c r="X1489" s="72">
        <v>52</v>
      </c>
      <c r="Y1489" s="72" t="s">
        <v>114</v>
      </c>
      <c r="Z1489" s="72" t="s">
        <v>114</v>
      </c>
      <c r="AA1489" s="72" t="s">
        <v>114</v>
      </c>
      <c r="AB1489" s="72" t="s">
        <v>114</v>
      </c>
    </row>
    <row r="1490" spans="1:28">
      <c r="A1490" s="30">
        <v>201819</v>
      </c>
      <c r="B1490" s="30" t="s">
        <v>19</v>
      </c>
      <c r="C1490" s="30" t="s">
        <v>356</v>
      </c>
      <c r="D1490" s="30" t="s">
        <v>20</v>
      </c>
      <c r="E1490" s="30" t="s">
        <v>21</v>
      </c>
      <c r="F1490" s="30" t="s">
        <v>22</v>
      </c>
      <c r="G1490" s="30" t="s">
        <v>81</v>
      </c>
      <c r="H1490" s="30" t="s">
        <v>384</v>
      </c>
      <c r="I1490" s="30" t="s">
        <v>386</v>
      </c>
      <c r="J1490" s="7" t="s">
        <v>109</v>
      </c>
      <c r="K1490" s="7" t="s">
        <v>109</v>
      </c>
      <c r="L1490" s="30" t="s">
        <v>45</v>
      </c>
      <c r="M1490" s="30" t="s">
        <v>342</v>
      </c>
      <c r="N1490" s="72">
        <v>7455</v>
      </c>
      <c r="O1490" s="72">
        <v>7333</v>
      </c>
      <c r="P1490" s="72">
        <v>6480</v>
      </c>
      <c r="Q1490" s="72">
        <v>5270</v>
      </c>
      <c r="R1490" s="72" t="s">
        <v>114</v>
      </c>
      <c r="S1490" s="72" t="s">
        <v>114</v>
      </c>
      <c r="T1490" s="72" t="s">
        <v>114</v>
      </c>
      <c r="U1490" s="72" t="s">
        <v>114</v>
      </c>
      <c r="V1490" s="72">
        <v>98</v>
      </c>
      <c r="W1490" s="72">
        <v>87</v>
      </c>
      <c r="X1490" s="72">
        <v>71</v>
      </c>
      <c r="Y1490" s="72" t="s">
        <v>114</v>
      </c>
      <c r="Z1490" s="72" t="s">
        <v>114</v>
      </c>
      <c r="AA1490" s="72" t="s">
        <v>114</v>
      </c>
      <c r="AB1490" s="72" t="s">
        <v>114</v>
      </c>
    </row>
    <row r="1491" spans="1:28">
      <c r="A1491" s="30">
        <v>201819</v>
      </c>
      <c r="B1491" s="30" t="s">
        <v>19</v>
      </c>
      <c r="C1491" s="30" t="s">
        <v>356</v>
      </c>
      <c r="D1491" s="30" t="s">
        <v>20</v>
      </c>
      <c r="E1491" s="30" t="s">
        <v>21</v>
      </c>
      <c r="F1491" s="30" t="s">
        <v>22</v>
      </c>
      <c r="G1491" s="30" t="s">
        <v>83</v>
      </c>
      <c r="H1491" s="30" t="s">
        <v>384</v>
      </c>
      <c r="I1491" s="30" t="s">
        <v>386</v>
      </c>
      <c r="J1491" s="7" t="s">
        <v>109</v>
      </c>
      <c r="K1491" s="7" t="s">
        <v>109</v>
      </c>
      <c r="L1491" s="30" t="s">
        <v>45</v>
      </c>
      <c r="M1491" s="30" t="s">
        <v>342</v>
      </c>
      <c r="N1491" s="72">
        <v>8059</v>
      </c>
      <c r="O1491" s="72">
        <v>7986</v>
      </c>
      <c r="P1491" s="72">
        <v>7112</v>
      </c>
      <c r="Q1491" s="72">
        <v>5775</v>
      </c>
      <c r="R1491" s="72" t="s">
        <v>114</v>
      </c>
      <c r="S1491" s="72" t="s">
        <v>114</v>
      </c>
      <c r="T1491" s="72" t="s">
        <v>114</v>
      </c>
      <c r="U1491" s="72" t="s">
        <v>114</v>
      </c>
      <c r="V1491" s="72">
        <v>99</v>
      </c>
      <c r="W1491" s="72">
        <v>88</v>
      </c>
      <c r="X1491" s="72">
        <v>72</v>
      </c>
      <c r="Y1491" s="72" t="s">
        <v>114</v>
      </c>
      <c r="Z1491" s="72" t="s">
        <v>114</v>
      </c>
      <c r="AA1491" s="72" t="s">
        <v>114</v>
      </c>
      <c r="AB1491" s="72" t="s">
        <v>114</v>
      </c>
    </row>
    <row r="1492" spans="1:28">
      <c r="A1492" s="30">
        <v>201819</v>
      </c>
      <c r="B1492" s="30" t="s">
        <v>19</v>
      </c>
      <c r="C1492" s="30" t="s">
        <v>356</v>
      </c>
      <c r="D1492" s="30" t="s">
        <v>20</v>
      </c>
      <c r="E1492" s="30" t="s">
        <v>21</v>
      </c>
      <c r="F1492" s="30" t="s">
        <v>22</v>
      </c>
      <c r="G1492" s="30" t="s">
        <v>109</v>
      </c>
      <c r="H1492" s="30" t="s">
        <v>384</v>
      </c>
      <c r="I1492" s="30" t="s">
        <v>386</v>
      </c>
      <c r="J1492" s="7" t="s">
        <v>109</v>
      </c>
      <c r="K1492" s="7" t="s">
        <v>109</v>
      </c>
      <c r="L1492" s="30" t="s">
        <v>45</v>
      </c>
      <c r="M1492" s="30" t="s">
        <v>342</v>
      </c>
      <c r="N1492" s="72">
        <v>15514</v>
      </c>
      <c r="O1492" s="72">
        <v>15319</v>
      </c>
      <c r="P1492" s="72">
        <v>13592</v>
      </c>
      <c r="Q1492" s="72">
        <v>11045</v>
      </c>
      <c r="R1492" s="72" t="s">
        <v>114</v>
      </c>
      <c r="S1492" s="72" t="s">
        <v>114</v>
      </c>
      <c r="T1492" s="72" t="s">
        <v>114</v>
      </c>
      <c r="U1492" s="72" t="s">
        <v>114</v>
      </c>
      <c r="V1492" s="72">
        <v>99</v>
      </c>
      <c r="W1492" s="72">
        <v>88</v>
      </c>
      <c r="X1492" s="72">
        <v>71</v>
      </c>
      <c r="Y1492" s="72" t="s">
        <v>114</v>
      </c>
      <c r="Z1492" s="72" t="s">
        <v>114</v>
      </c>
      <c r="AA1492" s="72" t="s">
        <v>114</v>
      </c>
      <c r="AB1492" s="72" t="s">
        <v>114</v>
      </c>
    </row>
    <row r="1493" spans="1:28">
      <c r="A1493" s="30">
        <v>201819</v>
      </c>
      <c r="B1493" s="30" t="s">
        <v>19</v>
      </c>
      <c r="C1493" s="30" t="s">
        <v>356</v>
      </c>
      <c r="D1493" s="30" t="s">
        <v>20</v>
      </c>
      <c r="E1493" s="30" t="s">
        <v>21</v>
      </c>
      <c r="F1493" s="30" t="s">
        <v>22</v>
      </c>
      <c r="G1493" s="30" t="s">
        <v>81</v>
      </c>
      <c r="H1493" s="30" t="s">
        <v>384</v>
      </c>
      <c r="I1493" s="30" t="s">
        <v>391</v>
      </c>
      <c r="J1493" s="7" t="s">
        <v>109</v>
      </c>
      <c r="K1493" s="7" t="s">
        <v>109</v>
      </c>
      <c r="L1493" s="30" t="s">
        <v>45</v>
      </c>
      <c r="M1493" s="30" t="s">
        <v>342</v>
      </c>
      <c r="N1493" s="72">
        <v>866</v>
      </c>
      <c r="O1493" s="72">
        <v>735</v>
      </c>
      <c r="P1493" s="72">
        <v>235</v>
      </c>
      <c r="Q1493" s="72">
        <v>122</v>
      </c>
      <c r="R1493" s="72" t="s">
        <v>114</v>
      </c>
      <c r="S1493" s="72" t="s">
        <v>114</v>
      </c>
      <c r="T1493" s="72" t="s">
        <v>114</v>
      </c>
      <c r="U1493" s="72" t="s">
        <v>114</v>
      </c>
      <c r="V1493" s="72">
        <v>85</v>
      </c>
      <c r="W1493" s="72">
        <v>27</v>
      </c>
      <c r="X1493" s="72">
        <v>14</v>
      </c>
      <c r="Y1493" s="72" t="s">
        <v>114</v>
      </c>
      <c r="Z1493" s="72" t="s">
        <v>114</v>
      </c>
      <c r="AA1493" s="72" t="s">
        <v>114</v>
      </c>
      <c r="AB1493" s="72" t="s">
        <v>114</v>
      </c>
    </row>
    <row r="1494" spans="1:28">
      <c r="A1494" s="30">
        <v>201819</v>
      </c>
      <c r="B1494" s="30" t="s">
        <v>19</v>
      </c>
      <c r="C1494" s="30" t="s">
        <v>356</v>
      </c>
      <c r="D1494" s="30" t="s">
        <v>20</v>
      </c>
      <c r="E1494" s="30" t="s">
        <v>21</v>
      </c>
      <c r="F1494" s="30" t="s">
        <v>22</v>
      </c>
      <c r="G1494" s="30" t="s">
        <v>83</v>
      </c>
      <c r="H1494" s="30" t="s">
        <v>384</v>
      </c>
      <c r="I1494" s="30" t="s">
        <v>391</v>
      </c>
      <c r="J1494" s="7" t="s">
        <v>109</v>
      </c>
      <c r="K1494" s="7" t="s">
        <v>109</v>
      </c>
      <c r="L1494" s="30" t="s">
        <v>45</v>
      </c>
      <c r="M1494" s="30" t="s">
        <v>342</v>
      </c>
      <c r="N1494" s="72">
        <v>277</v>
      </c>
      <c r="O1494" s="72">
        <v>218</v>
      </c>
      <c r="P1494" s="72">
        <v>53</v>
      </c>
      <c r="Q1494" s="72">
        <v>25</v>
      </c>
      <c r="R1494" s="72" t="s">
        <v>114</v>
      </c>
      <c r="S1494" s="72" t="s">
        <v>114</v>
      </c>
      <c r="T1494" s="72" t="s">
        <v>114</v>
      </c>
      <c r="U1494" s="72" t="s">
        <v>114</v>
      </c>
      <c r="V1494" s="72">
        <v>79</v>
      </c>
      <c r="W1494" s="72">
        <v>19</v>
      </c>
      <c r="X1494" s="72">
        <v>9</v>
      </c>
      <c r="Y1494" s="72" t="s">
        <v>114</v>
      </c>
      <c r="Z1494" s="72" t="s">
        <v>114</v>
      </c>
      <c r="AA1494" s="72" t="s">
        <v>114</v>
      </c>
      <c r="AB1494" s="72" t="s">
        <v>114</v>
      </c>
    </row>
    <row r="1495" spans="1:28">
      <c r="A1495" s="30">
        <v>201819</v>
      </c>
      <c r="B1495" s="30" t="s">
        <v>19</v>
      </c>
      <c r="C1495" s="30" t="s">
        <v>356</v>
      </c>
      <c r="D1495" s="30" t="s">
        <v>20</v>
      </c>
      <c r="E1495" s="30" t="s">
        <v>21</v>
      </c>
      <c r="F1495" s="30" t="s">
        <v>22</v>
      </c>
      <c r="G1495" s="30" t="s">
        <v>109</v>
      </c>
      <c r="H1495" s="30" t="s">
        <v>384</v>
      </c>
      <c r="I1495" s="30" t="s">
        <v>391</v>
      </c>
      <c r="J1495" s="7" t="s">
        <v>109</v>
      </c>
      <c r="K1495" s="7" t="s">
        <v>109</v>
      </c>
      <c r="L1495" s="30" t="s">
        <v>45</v>
      </c>
      <c r="M1495" s="30" t="s">
        <v>342</v>
      </c>
      <c r="N1495" s="72">
        <v>1143</v>
      </c>
      <c r="O1495" s="72">
        <v>953</v>
      </c>
      <c r="P1495" s="72">
        <v>288</v>
      </c>
      <c r="Q1495" s="72">
        <v>147</v>
      </c>
      <c r="R1495" s="72" t="s">
        <v>114</v>
      </c>
      <c r="S1495" s="72" t="s">
        <v>114</v>
      </c>
      <c r="T1495" s="72" t="s">
        <v>114</v>
      </c>
      <c r="U1495" s="72" t="s">
        <v>114</v>
      </c>
      <c r="V1495" s="72">
        <v>83</v>
      </c>
      <c r="W1495" s="72">
        <v>25</v>
      </c>
      <c r="X1495" s="72">
        <v>13</v>
      </c>
      <c r="Y1495" s="72" t="s">
        <v>114</v>
      </c>
      <c r="Z1495" s="72" t="s">
        <v>114</v>
      </c>
      <c r="AA1495" s="72" t="s">
        <v>114</v>
      </c>
      <c r="AB1495" s="72" t="s">
        <v>114</v>
      </c>
    </row>
    <row r="1496" spans="1:28">
      <c r="A1496" s="30">
        <v>201819</v>
      </c>
      <c r="B1496" s="30" t="s">
        <v>19</v>
      </c>
      <c r="C1496" s="30" t="s">
        <v>356</v>
      </c>
      <c r="D1496" s="30" t="s">
        <v>20</v>
      </c>
      <c r="E1496" s="30" t="s">
        <v>21</v>
      </c>
      <c r="F1496" s="30" t="s">
        <v>22</v>
      </c>
      <c r="G1496" s="30" t="s">
        <v>81</v>
      </c>
      <c r="H1496" s="30" t="s">
        <v>384</v>
      </c>
      <c r="I1496" s="30" t="s">
        <v>390</v>
      </c>
      <c r="J1496" s="7" t="s">
        <v>109</v>
      </c>
      <c r="K1496" s="7" t="s">
        <v>109</v>
      </c>
      <c r="L1496" s="30" t="s">
        <v>45</v>
      </c>
      <c r="M1496" s="30" t="s">
        <v>342</v>
      </c>
      <c r="N1496" s="72">
        <v>107</v>
      </c>
      <c r="O1496" s="72">
        <v>99</v>
      </c>
      <c r="P1496" s="72">
        <v>48</v>
      </c>
      <c r="Q1496" s="72">
        <v>25</v>
      </c>
      <c r="R1496" s="72" t="s">
        <v>114</v>
      </c>
      <c r="S1496" s="72" t="s">
        <v>114</v>
      </c>
      <c r="T1496" s="72" t="s">
        <v>114</v>
      </c>
      <c r="U1496" s="72" t="s">
        <v>114</v>
      </c>
      <c r="V1496" s="72">
        <v>93</v>
      </c>
      <c r="W1496" s="72">
        <v>45</v>
      </c>
      <c r="X1496" s="72">
        <v>23</v>
      </c>
      <c r="Y1496" s="72" t="s">
        <v>114</v>
      </c>
      <c r="Z1496" s="72" t="s">
        <v>114</v>
      </c>
      <c r="AA1496" s="72" t="s">
        <v>114</v>
      </c>
      <c r="AB1496" s="72" t="s">
        <v>114</v>
      </c>
    </row>
    <row r="1497" spans="1:28">
      <c r="A1497" s="30">
        <v>201819</v>
      </c>
      <c r="B1497" s="30" t="s">
        <v>19</v>
      </c>
      <c r="C1497" s="30" t="s">
        <v>356</v>
      </c>
      <c r="D1497" s="30" t="s">
        <v>20</v>
      </c>
      <c r="E1497" s="30" t="s">
        <v>21</v>
      </c>
      <c r="F1497" s="30" t="s">
        <v>22</v>
      </c>
      <c r="G1497" s="30" t="s">
        <v>83</v>
      </c>
      <c r="H1497" s="30" t="s">
        <v>384</v>
      </c>
      <c r="I1497" s="30" t="s">
        <v>390</v>
      </c>
      <c r="J1497" s="7" t="s">
        <v>109</v>
      </c>
      <c r="K1497" s="7" t="s">
        <v>109</v>
      </c>
      <c r="L1497" s="30" t="s">
        <v>45</v>
      </c>
      <c r="M1497" s="30" t="s">
        <v>342</v>
      </c>
      <c r="N1497" s="72">
        <v>25</v>
      </c>
      <c r="O1497" s="72">
        <v>23</v>
      </c>
      <c r="P1497" s="72">
        <v>7</v>
      </c>
      <c r="Q1497" s="72">
        <v>3</v>
      </c>
      <c r="R1497" s="72" t="s">
        <v>114</v>
      </c>
      <c r="S1497" s="72" t="s">
        <v>114</v>
      </c>
      <c r="T1497" s="72" t="s">
        <v>114</v>
      </c>
      <c r="U1497" s="72" t="s">
        <v>114</v>
      </c>
      <c r="V1497" s="72">
        <v>92</v>
      </c>
      <c r="W1497" s="72">
        <v>28</v>
      </c>
      <c r="X1497" s="72">
        <v>12</v>
      </c>
      <c r="Y1497" s="72" t="s">
        <v>114</v>
      </c>
      <c r="Z1497" s="72" t="s">
        <v>114</v>
      </c>
      <c r="AA1497" s="72" t="s">
        <v>114</v>
      </c>
      <c r="AB1497" s="72" t="s">
        <v>114</v>
      </c>
    </row>
    <row r="1498" spans="1:28">
      <c r="A1498" s="30">
        <v>201819</v>
      </c>
      <c r="B1498" s="30" t="s">
        <v>19</v>
      </c>
      <c r="C1498" s="30" t="s">
        <v>356</v>
      </c>
      <c r="D1498" s="30" t="s">
        <v>20</v>
      </c>
      <c r="E1498" s="30" t="s">
        <v>21</v>
      </c>
      <c r="F1498" s="30" t="s">
        <v>22</v>
      </c>
      <c r="G1498" s="30" t="s">
        <v>109</v>
      </c>
      <c r="H1498" s="30" t="s">
        <v>384</v>
      </c>
      <c r="I1498" s="30" t="s">
        <v>390</v>
      </c>
      <c r="J1498" s="7" t="s">
        <v>109</v>
      </c>
      <c r="K1498" s="7" t="s">
        <v>109</v>
      </c>
      <c r="L1498" s="30" t="s">
        <v>45</v>
      </c>
      <c r="M1498" s="30" t="s">
        <v>342</v>
      </c>
      <c r="N1498" s="72">
        <v>132</v>
      </c>
      <c r="O1498" s="72">
        <v>122</v>
      </c>
      <c r="P1498" s="72">
        <v>55</v>
      </c>
      <c r="Q1498" s="72">
        <v>28</v>
      </c>
      <c r="R1498" s="72" t="s">
        <v>114</v>
      </c>
      <c r="S1498" s="72" t="s">
        <v>114</v>
      </c>
      <c r="T1498" s="72" t="s">
        <v>114</v>
      </c>
      <c r="U1498" s="72" t="s">
        <v>114</v>
      </c>
      <c r="V1498" s="72">
        <v>92</v>
      </c>
      <c r="W1498" s="72">
        <v>42</v>
      </c>
      <c r="X1498" s="72">
        <v>21</v>
      </c>
      <c r="Y1498" s="72" t="s">
        <v>114</v>
      </c>
      <c r="Z1498" s="72" t="s">
        <v>114</v>
      </c>
      <c r="AA1498" s="72" t="s">
        <v>114</v>
      </c>
      <c r="AB1498" s="72" t="s">
        <v>114</v>
      </c>
    </row>
    <row r="1499" spans="1:28">
      <c r="A1499" s="30">
        <v>201819</v>
      </c>
      <c r="B1499" s="30" t="s">
        <v>19</v>
      </c>
      <c r="C1499" s="30" t="s">
        <v>356</v>
      </c>
      <c r="D1499" s="30" t="s">
        <v>20</v>
      </c>
      <c r="E1499" s="30" t="s">
        <v>21</v>
      </c>
      <c r="F1499" s="30" t="s">
        <v>22</v>
      </c>
      <c r="G1499" s="30" t="s">
        <v>81</v>
      </c>
      <c r="H1499" s="30" t="s">
        <v>384</v>
      </c>
      <c r="I1499" s="30" t="s">
        <v>387</v>
      </c>
      <c r="J1499" s="7" t="s">
        <v>109</v>
      </c>
      <c r="K1499" s="7" t="s">
        <v>109</v>
      </c>
      <c r="L1499" s="30" t="s">
        <v>45</v>
      </c>
      <c r="M1499" s="30" t="s">
        <v>342</v>
      </c>
      <c r="N1499" s="72">
        <v>53369</v>
      </c>
      <c r="O1499" s="72">
        <v>51508</v>
      </c>
      <c r="P1499" s="72">
        <v>33219</v>
      </c>
      <c r="Q1499" s="72">
        <v>21186</v>
      </c>
      <c r="R1499" s="72" t="s">
        <v>114</v>
      </c>
      <c r="S1499" s="72" t="s">
        <v>114</v>
      </c>
      <c r="T1499" s="72" t="s">
        <v>114</v>
      </c>
      <c r="U1499" s="72" t="s">
        <v>114</v>
      </c>
      <c r="V1499" s="72">
        <v>97</v>
      </c>
      <c r="W1499" s="72">
        <v>62</v>
      </c>
      <c r="X1499" s="72">
        <v>40</v>
      </c>
      <c r="Y1499" s="72" t="s">
        <v>114</v>
      </c>
      <c r="Z1499" s="72" t="s">
        <v>114</v>
      </c>
      <c r="AA1499" s="72" t="s">
        <v>114</v>
      </c>
      <c r="AB1499" s="72" t="s">
        <v>114</v>
      </c>
    </row>
    <row r="1500" spans="1:28">
      <c r="A1500" s="30">
        <v>201819</v>
      </c>
      <c r="B1500" s="30" t="s">
        <v>19</v>
      </c>
      <c r="C1500" s="30" t="s">
        <v>356</v>
      </c>
      <c r="D1500" s="30" t="s">
        <v>20</v>
      </c>
      <c r="E1500" s="30" t="s">
        <v>21</v>
      </c>
      <c r="F1500" s="30" t="s">
        <v>22</v>
      </c>
      <c r="G1500" s="30" t="s">
        <v>83</v>
      </c>
      <c r="H1500" s="30" t="s">
        <v>384</v>
      </c>
      <c r="I1500" s="30" t="s">
        <v>387</v>
      </c>
      <c r="J1500" s="7" t="s">
        <v>109</v>
      </c>
      <c r="K1500" s="7" t="s">
        <v>109</v>
      </c>
      <c r="L1500" s="30" t="s">
        <v>45</v>
      </c>
      <c r="M1500" s="30" t="s">
        <v>342</v>
      </c>
      <c r="N1500" s="72">
        <v>49621</v>
      </c>
      <c r="O1500" s="72">
        <v>48008</v>
      </c>
      <c r="P1500" s="72">
        <v>30680</v>
      </c>
      <c r="Q1500" s="72">
        <v>19392</v>
      </c>
      <c r="R1500" s="72" t="s">
        <v>114</v>
      </c>
      <c r="S1500" s="72" t="s">
        <v>114</v>
      </c>
      <c r="T1500" s="72" t="s">
        <v>114</v>
      </c>
      <c r="U1500" s="72" t="s">
        <v>114</v>
      </c>
      <c r="V1500" s="72">
        <v>97</v>
      </c>
      <c r="W1500" s="72">
        <v>62</v>
      </c>
      <c r="X1500" s="72">
        <v>39</v>
      </c>
      <c r="Y1500" s="72" t="s">
        <v>114</v>
      </c>
      <c r="Z1500" s="72" t="s">
        <v>114</v>
      </c>
      <c r="AA1500" s="72" t="s">
        <v>114</v>
      </c>
      <c r="AB1500" s="72" t="s">
        <v>114</v>
      </c>
    </row>
    <row r="1501" spans="1:28">
      <c r="A1501" s="30">
        <v>201819</v>
      </c>
      <c r="B1501" s="30" t="s">
        <v>19</v>
      </c>
      <c r="C1501" s="30" t="s">
        <v>356</v>
      </c>
      <c r="D1501" s="30" t="s">
        <v>20</v>
      </c>
      <c r="E1501" s="30" t="s">
        <v>21</v>
      </c>
      <c r="F1501" s="30" t="s">
        <v>22</v>
      </c>
      <c r="G1501" s="30" t="s">
        <v>109</v>
      </c>
      <c r="H1501" s="30" t="s">
        <v>384</v>
      </c>
      <c r="I1501" s="30" t="s">
        <v>387</v>
      </c>
      <c r="J1501" s="7" t="s">
        <v>109</v>
      </c>
      <c r="K1501" s="7" t="s">
        <v>109</v>
      </c>
      <c r="L1501" s="30" t="s">
        <v>45</v>
      </c>
      <c r="M1501" s="30" t="s">
        <v>342</v>
      </c>
      <c r="N1501" s="72">
        <v>102990</v>
      </c>
      <c r="O1501" s="72">
        <v>99516</v>
      </c>
      <c r="P1501" s="72">
        <v>63899</v>
      </c>
      <c r="Q1501" s="72">
        <v>40578</v>
      </c>
      <c r="R1501" s="72" t="s">
        <v>114</v>
      </c>
      <c r="S1501" s="72" t="s">
        <v>114</v>
      </c>
      <c r="T1501" s="72" t="s">
        <v>114</v>
      </c>
      <c r="U1501" s="72" t="s">
        <v>114</v>
      </c>
      <c r="V1501" s="72">
        <v>97</v>
      </c>
      <c r="W1501" s="72">
        <v>62</v>
      </c>
      <c r="X1501" s="72">
        <v>39</v>
      </c>
      <c r="Y1501" s="72" t="s">
        <v>114</v>
      </c>
      <c r="Z1501" s="72" t="s">
        <v>114</v>
      </c>
      <c r="AA1501" s="72" t="s">
        <v>114</v>
      </c>
      <c r="AB1501" s="72" t="s">
        <v>114</v>
      </c>
    </row>
    <row r="1502" spans="1:28">
      <c r="A1502" s="30">
        <v>201819</v>
      </c>
      <c r="B1502" s="30" t="s">
        <v>19</v>
      </c>
      <c r="C1502" s="30" t="s">
        <v>356</v>
      </c>
      <c r="D1502" s="30" t="s">
        <v>20</v>
      </c>
      <c r="E1502" s="30" t="s">
        <v>21</v>
      </c>
      <c r="F1502" s="30" t="s">
        <v>22</v>
      </c>
      <c r="G1502" s="30" t="s">
        <v>81</v>
      </c>
      <c r="H1502" s="30" t="s">
        <v>384</v>
      </c>
      <c r="I1502" s="30" t="s">
        <v>388</v>
      </c>
      <c r="J1502" s="7" t="s">
        <v>109</v>
      </c>
      <c r="K1502" s="7" t="s">
        <v>109</v>
      </c>
      <c r="L1502" s="30" t="s">
        <v>45</v>
      </c>
      <c r="M1502" s="30" t="s">
        <v>342</v>
      </c>
      <c r="N1502" s="72">
        <v>733</v>
      </c>
      <c r="O1502" s="72">
        <v>711</v>
      </c>
      <c r="P1502" s="72">
        <v>439</v>
      </c>
      <c r="Q1502" s="72">
        <v>247</v>
      </c>
      <c r="R1502" s="72" t="s">
        <v>114</v>
      </c>
      <c r="S1502" s="72" t="s">
        <v>114</v>
      </c>
      <c r="T1502" s="72" t="s">
        <v>114</v>
      </c>
      <c r="U1502" s="72" t="s">
        <v>114</v>
      </c>
      <c r="V1502" s="72">
        <v>97</v>
      </c>
      <c r="W1502" s="72">
        <v>60</v>
      </c>
      <c r="X1502" s="72">
        <v>34</v>
      </c>
      <c r="Y1502" s="72" t="s">
        <v>114</v>
      </c>
      <c r="Z1502" s="72" t="s">
        <v>114</v>
      </c>
      <c r="AA1502" s="72" t="s">
        <v>114</v>
      </c>
      <c r="AB1502" s="72" t="s">
        <v>114</v>
      </c>
    </row>
    <row r="1503" spans="1:28">
      <c r="A1503" s="30">
        <v>201819</v>
      </c>
      <c r="B1503" s="30" t="s">
        <v>19</v>
      </c>
      <c r="C1503" s="30" t="s">
        <v>356</v>
      </c>
      <c r="D1503" s="30" t="s">
        <v>20</v>
      </c>
      <c r="E1503" s="30" t="s">
        <v>21</v>
      </c>
      <c r="F1503" s="30" t="s">
        <v>22</v>
      </c>
      <c r="G1503" s="30" t="s">
        <v>83</v>
      </c>
      <c r="H1503" s="30" t="s">
        <v>384</v>
      </c>
      <c r="I1503" s="30" t="s">
        <v>388</v>
      </c>
      <c r="J1503" s="7" t="s">
        <v>109</v>
      </c>
      <c r="K1503" s="7" t="s">
        <v>109</v>
      </c>
      <c r="L1503" s="30" t="s">
        <v>45</v>
      </c>
      <c r="M1503" s="30" t="s">
        <v>342</v>
      </c>
      <c r="N1503" s="72">
        <v>465</v>
      </c>
      <c r="O1503" s="72">
        <v>445</v>
      </c>
      <c r="P1503" s="72">
        <v>246</v>
      </c>
      <c r="Q1503" s="72">
        <v>117</v>
      </c>
      <c r="R1503" s="72" t="s">
        <v>114</v>
      </c>
      <c r="S1503" s="72" t="s">
        <v>114</v>
      </c>
      <c r="T1503" s="72" t="s">
        <v>114</v>
      </c>
      <c r="U1503" s="72" t="s">
        <v>114</v>
      </c>
      <c r="V1503" s="72">
        <v>96</v>
      </c>
      <c r="W1503" s="72">
        <v>53</v>
      </c>
      <c r="X1503" s="72">
        <v>25</v>
      </c>
      <c r="Y1503" s="72" t="s">
        <v>114</v>
      </c>
      <c r="Z1503" s="72" t="s">
        <v>114</v>
      </c>
      <c r="AA1503" s="72" t="s">
        <v>114</v>
      </c>
      <c r="AB1503" s="72" t="s">
        <v>114</v>
      </c>
    </row>
    <row r="1504" spans="1:28">
      <c r="A1504" s="30">
        <v>201819</v>
      </c>
      <c r="B1504" s="30" t="s">
        <v>19</v>
      </c>
      <c r="C1504" s="30" t="s">
        <v>356</v>
      </c>
      <c r="D1504" s="30" t="s">
        <v>20</v>
      </c>
      <c r="E1504" s="30" t="s">
        <v>21</v>
      </c>
      <c r="F1504" s="30" t="s">
        <v>22</v>
      </c>
      <c r="G1504" s="30" t="s">
        <v>109</v>
      </c>
      <c r="H1504" s="30" t="s">
        <v>384</v>
      </c>
      <c r="I1504" s="30" t="s">
        <v>388</v>
      </c>
      <c r="J1504" s="7" t="s">
        <v>109</v>
      </c>
      <c r="K1504" s="7" t="s">
        <v>109</v>
      </c>
      <c r="L1504" s="30" t="s">
        <v>45</v>
      </c>
      <c r="M1504" s="30" t="s">
        <v>342</v>
      </c>
      <c r="N1504" s="72">
        <v>1198</v>
      </c>
      <c r="O1504" s="72">
        <v>1156</v>
      </c>
      <c r="P1504" s="72">
        <v>685</v>
      </c>
      <c r="Q1504" s="72">
        <v>364</v>
      </c>
      <c r="R1504" s="72" t="s">
        <v>114</v>
      </c>
      <c r="S1504" s="72" t="s">
        <v>114</v>
      </c>
      <c r="T1504" s="72" t="s">
        <v>114</v>
      </c>
      <c r="U1504" s="72" t="s">
        <v>114</v>
      </c>
      <c r="V1504" s="72">
        <v>96</v>
      </c>
      <c r="W1504" s="72">
        <v>57</v>
      </c>
      <c r="X1504" s="72">
        <v>30</v>
      </c>
      <c r="Y1504" s="72" t="s">
        <v>114</v>
      </c>
      <c r="Z1504" s="72" t="s">
        <v>114</v>
      </c>
      <c r="AA1504" s="72" t="s">
        <v>114</v>
      </c>
      <c r="AB1504" s="72" t="s">
        <v>114</v>
      </c>
    </row>
    <row r="1505" spans="1:28">
      <c r="A1505" s="30">
        <v>201819</v>
      </c>
      <c r="B1505" s="30" t="s">
        <v>19</v>
      </c>
      <c r="C1505" s="30" t="s">
        <v>356</v>
      </c>
      <c r="D1505" s="30" t="s">
        <v>20</v>
      </c>
      <c r="E1505" s="30" t="s">
        <v>21</v>
      </c>
      <c r="F1505" s="30" t="s">
        <v>22</v>
      </c>
      <c r="G1505" s="30" t="s">
        <v>81</v>
      </c>
      <c r="H1505" s="30" t="s">
        <v>384</v>
      </c>
      <c r="I1505" s="30" t="s">
        <v>392</v>
      </c>
      <c r="J1505" s="7" t="s">
        <v>109</v>
      </c>
      <c r="K1505" s="7" t="s">
        <v>109</v>
      </c>
      <c r="L1505" s="30" t="s">
        <v>45</v>
      </c>
      <c r="M1505" s="30" t="s">
        <v>342</v>
      </c>
      <c r="N1505" s="72">
        <v>2658</v>
      </c>
      <c r="O1505" s="72">
        <v>2615</v>
      </c>
      <c r="P1505" s="72">
        <v>1768</v>
      </c>
      <c r="Q1505" s="72">
        <v>1061</v>
      </c>
      <c r="R1505" s="72" t="s">
        <v>114</v>
      </c>
      <c r="S1505" s="72" t="s">
        <v>114</v>
      </c>
      <c r="T1505" s="72" t="s">
        <v>114</v>
      </c>
      <c r="U1505" s="72" t="s">
        <v>114</v>
      </c>
      <c r="V1505" s="72">
        <v>98</v>
      </c>
      <c r="W1505" s="72">
        <v>67</v>
      </c>
      <c r="X1505" s="72">
        <v>40</v>
      </c>
      <c r="Y1505" s="72" t="s">
        <v>114</v>
      </c>
      <c r="Z1505" s="72" t="s">
        <v>114</v>
      </c>
      <c r="AA1505" s="72" t="s">
        <v>114</v>
      </c>
      <c r="AB1505" s="72" t="s">
        <v>114</v>
      </c>
    </row>
    <row r="1506" spans="1:28">
      <c r="A1506" s="30">
        <v>201819</v>
      </c>
      <c r="B1506" s="30" t="s">
        <v>19</v>
      </c>
      <c r="C1506" s="30" t="s">
        <v>356</v>
      </c>
      <c r="D1506" s="30" t="s">
        <v>20</v>
      </c>
      <c r="E1506" s="30" t="s">
        <v>21</v>
      </c>
      <c r="F1506" s="30" t="s">
        <v>22</v>
      </c>
      <c r="G1506" s="30" t="s">
        <v>83</v>
      </c>
      <c r="H1506" s="30" t="s">
        <v>384</v>
      </c>
      <c r="I1506" s="30" t="s">
        <v>392</v>
      </c>
      <c r="J1506" s="7" t="s">
        <v>109</v>
      </c>
      <c r="K1506" s="7" t="s">
        <v>109</v>
      </c>
      <c r="L1506" s="30" t="s">
        <v>45</v>
      </c>
      <c r="M1506" s="30" t="s">
        <v>342</v>
      </c>
      <c r="N1506" s="72">
        <v>1041</v>
      </c>
      <c r="O1506" s="72">
        <v>1014</v>
      </c>
      <c r="P1506" s="72">
        <v>670</v>
      </c>
      <c r="Q1506" s="72">
        <v>417</v>
      </c>
      <c r="R1506" s="72" t="s">
        <v>114</v>
      </c>
      <c r="S1506" s="72" t="s">
        <v>114</v>
      </c>
      <c r="T1506" s="72" t="s">
        <v>114</v>
      </c>
      <c r="U1506" s="72" t="s">
        <v>114</v>
      </c>
      <c r="V1506" s="72">
        <v>97</v>
      </c>
      <c r="W1506" s="72">
        <v>64</v>
      </c>
      <c r="X1506" s="72">
        <v>40</v>
      </c>
      <c r="Y1506" s="72" t="s">
        <v>114</v>
      </c>
      <c r="Z1506" s="72" t="s">
        <v>114</v>
      </c>
      <c r="AA1506" s="72" t="s">
        <v>114</v>
      </c>
      <c r="AB1506" s="72" t="s">
        <v>114</v>
      </c>
    </row>
    <row r="1507" spans="1:28">
      <c r="A1507" s="30">
        <v>201819</v>
      </c>
      <c r="B1507" s="30" t="s">
        <v>19</v>
      </c>
      <c r="C1507" s="30" t="s">
        <v>356</v>
      </c>
      <c r="D1507" s="30" t="s">
        <v>20</v>
      </c>
      <c r="E1507" s="30" t="s">
        <v>21</v>
      </c>
      <c r="F1507" s="30" t="s">
        <v>22</v>
      </c>
      <c r="G1507" s="30" t="s">
        <v>109</v>
      </c>
      <c r="H1507" s="30" t="s">
        <v>384</v>
      </c>
      <c r="I1507" s="30" t="s">
        <v>392</v>
      </c>
      <c r="J1507" s="7" t="s">
        <v>109</v>
      </c>
      <c r="K1507" s="7" t="s">
        <v>109</v>
      </c>
      <c r="L1507" s="30" t="s">
        <v>45</v>
      </c>
      <c r="M1507" s="30" t="s">
        <v>342</v>
      </c>
      <c r="N1507" s="72">
        <v>3699</v>
      </c>
      <c r="O1507" s="72">
        <v>3629</v>
      </c>
      <c r="P1507" s="72">
        <v>2438</v>
      </c>
      <c r="Q1507" s="72">
        <v>1478</v>
      </c>
      <c r="R1507" s="72" t="s">
        <v>114</v>
      </c>
      <c r="S1507" s="72" t="s">
        <v>114</v>
      </c>
      <c r="T1507" s="72" t="s">
        <v>114</v>
      </c>
      <c r="U1507" s="72" t="s">
        <v>114</v>
      </c>
      <c r="V1507" s="72">
        <v>98</v>
      </c>
      <c r="W1507" s="72">
        <v>66</v>
      </c>
      <c r="X1507" s="72">
        <v>40</v>
      </c>
      <c r="Y1507" s="72" t="s">
        <v>114</v>
      </c>
      <c r="Z1507" s="72" t="s">
        <v>114</v>
      </c>
      <c r="AA1507" s="72" t="s">
        <v>114</v>
      </c>
      <c r="AB1507" s="72" t="s">
        <v>114</v>
      </c>
    </row>
    <row r="1508" spans="1:28">
      <c r="A1508" s="30">
        <v>201819</v>
      </c>
      <c r="B1508" s="30" t="s">
        <v>19</v>
      </c>
      <c r="C1508" s="30" t="s">
        <v>356</v>
      </c>
      <c r="D1508" s="30" t="s">
        <v>20</v>
      </c>
      <c r="E1508" s="30" t="s">
        <v>21</v>
      </c>
      <c r="F1508" s="30" t="s">
        <v>22</v>
      </c>
      <c r="G1508" s="30" t="s">
        <v>81</v>
      </c>
      <c r="H1508" s="30" t="s">
        <v>384</v>
      </c>
      <c r="I1508" s="30" t="s">
        <v>385</v>
      </c>
      <c r="J1508" s="7" t="s">
        <v>109</v>
      </c>
      <c r="K1508" s="7" t="s">
        <v>109</v>
      </c>
      <c r="L1508" s="30" t="s">
        <v>345</v>
      </c>
      <c r="M1508" s="30" t="s">
        <v>342</v>
      </c>
      <c r="N1508" s="72">
        <v>133706</v>
      </c>
      <c r="O1508" s="72">
        <v>130928</v>
      </c>
      <c r="P1508" s="72">
        <v>89989</v>
      </c>
      <c r="Q1508" s="72">
        <v>64501</v>
      </c>
      <c r="R1508" s="72" t="s">
        <v>114</v>
      </c>
      <c r="S1508" s="72" t="s">
        <v>114</v>
      </c>
      <c r="T1508" s="72" t="s">
        <v>114</v>
      </c>
      <c r="U1508" s="72" t="s">
        <v>114</v>
      </c>
      <c r="V1508" s="72">
        <v>98</v>
      </c>
      <c r="W1508" s="72">
        <v>67</v>
      </c>
      <c r="X1508" s="72">
        <v>48</v>
      </c>
      <c r="Y1508" s="72" t="s">
        <v>114</v>
      </c>
      <c r="Z1508" s="72" t="s">
        <v>114</v>
      </c>
      <c r="AA1508" s="72" t="s">
        <v>114</v>
      </c>
      <c r="AB1508" s="72" t="s">
        <v>114</v>
      </c>
    </row>
    <row r="1509" spans="1:28">
      <c r="A1509" s="30">
        <v>201819</v>
      </c>
      <c r="B1509" s="30" t="s">
        <v>19</v>
      </c>
      <c r="C1509" s="30" t="s">
        <v>356</v>
      </c>
      <c r="D1509" s="30" t="s">
        <v>20</v>
      </c>
      <c r="E1509" s="30" t="s">
        <v>21</v>
      </c>
      <c r="F1509" s="30" t="s">
        <v>22</v>
      </c>
      <c r="G1509" s="30" t="s">
        <v>83</v>
      </c>
      <c r="H1509" s="30" t="s">
        <v>384</v>
      </c>
      <c r="I1509" s="30" t="s">
        <v>385</v>
      </c>
      <c r="J1509" s="7" t="s">
        <v>109</v>
      </c>
      <c r="K1509" s="7" t="s">
        <v>109</v>
      </c>
      <c r="L1509" s="30" t="s">
        <v>345</v>
      </c>
      <c r="M1509" s="30" t="s">
        <v>342</v>
      </c>
      <c r="N1509" s="72">
        <v>134598</v>
      </c>
      <c r="O1509" s="72">
        <v>132178</v>
      </c>
      <c r="P1509" s="72">
        <v>94024</v>
      </c>
      <c r="Q1509" s="72">
        <v>66977</v>
      </c>
      <c r="R1509" s="72" t="s">
        <v>114</v>
      </c>
      <c r="S1509" s="72" t="s">
        <v>114</v>
      </c>
      <c r="T1509" s="72" t="s">
        <v>114</v>
      </c>
      <c r="U1509" s="72" t="s">
        <v>114</v>
      </c>
      <c r="V1509" s="72">
        <v>98</v>
      </c>
      <c r="W1509" s="72">
        <v>70</v>
      </c>
      <c r="X1509" s="72">
        <v>50</v>
      </c>
      <c r="Y1509" s="72" t="s">
        <v>114</v>
      </c>
      <c r="Z1509" s="72" t="s">
        <v>114</v>
      </c>
      <c r="AA1509" s="72" t="s">
        <v>114</v>
      </c>
      <c r="AB1509" s="72" t="s">
        <v>114</v>
      </c>
    </row>
    <row r="1510" spans="1:28">
      <c r="A1510" s="30">
        <v>201819</v>
      </c>
      <c r="B1510" s="30" t="s">
        <v>19</v>
      </c>
      <c r="C1510" s="30" t="s">
        <v>356</v>
      </c>
      <c r="D1510" s="30" t="s">
        <v>20</v>
      </c>
      <c r="E1510" s="30" t="s">
        <v>21</v>
      </c>
      <c r="F1510" s="30" t="s">
        <v>22</v>
      </c>
      <c r="G1510" s="30" t="s">
        <v>109</v>
      </c>
      <c r="H1510" s="30" t="s">
        <v>384</v>
      </c>
      <c r="I1510" s="30" t="s">
        <v>385</v>
      </c>
      <c r="J1510" s="7" t="s">
        <v>109</v>
      </c>
      <c r="K1510" s="7" t="s">
        <v>109</v>
      </c>
      <c r="L1510" s="30" t="s">
        <v>345</v>
      </c>
      <c r="M1510" s="30" t="s">
        <v>342</v>
      </c>
      <c r="N1510" s="72">
        <v>268304</v>
      </c>
      <c r="O1510" s="72">
        <v>263106</v>
      </c>
      <c r="P1510" s="72">
        <v>184013</v>
      </c>
      <c r="Q1510" s="72">
        <v>131478</v>
      </c>
      <c r="R1510" s="72" t="s">
        <v>114</v>
      </c>
      <c r="S1510" s="72" t="s">
        <v>114</v>
      </c>
      <c r="T1510" s="72" t="s">
        <v>114</v>
      </c>
      <c r="U1510" s="72" t="s">
        <v>114</v>
      </c>
      <c r="V1510" s="72">
        <v>98</v>
      </c>
      <c r="W1510" s="72">
        <v>69</v>
      </c>
      <c r="X1510" s="72">
        <v>49</v>
      </c>
      <c r="Y1510" s="72" t="s">
        <v>114</v>
      </c>
      <c r="Z1510" s="72" t="s">
        <v>114</v>
      </c>
      <c r="AA1510" s="72" t="s">
        <v>114</v>
      </c>
      <c r="AB1510" s="72" t="s">
        <v>114</v>
      </c>
    </row>
    <row r="1511" spans="1:28">
      <c r="A1511" s="30">
        <v>201819</v>
      </c>
      <c r="B1511" s="30" t="s">
        <v>19</v>
      </c>
      <c r="C1511" s="30" t="s">
        <v>356</v>
      </c>
      <c r="D1511" s="30" t="s">
        <v>20</v>
      </c>
      <c r="E1511" s="30" t="s">
        <v>21</v>
      </c>
      <c r="F1511" s="30" t="s">
        <v>22</v>
      </c>
      <c r="G1511" s="30" t="s">
        <v>81</v>
      </c>
      <c r="H1511" s="30" t="s">
        <v>384</v>
      </c>
      <c r="I1511" s="30" t="s">
        <v>393</v>
      </c>
      <c r="J1511" s="7" t="s">
        <v>109</v>
      </c>
      <c r="K1511" s="7" t="s">
        <v>109</v>
      </c>
      <c r="L1511" s="30" t="s">
        <v>345</v>
      </c>
      <c r="M1511" s="30" t="s">
        <v>342</v>
      </c>
      <c r="N1511" s="72">
        <v>241</v>
      </c>
      <c r="O1511" s="72">
        <v>206</v>
      </c>
      <c r="P1511" s="72">
        <v>61</v>
      </c>
      <c r="Q1511" s="72">
        <v>21</v>
      </c>
      <c r="R1511" s="72" t="s">
        <v>114</v>
      </c>
      <c r="S1511" s="72" t="s">
        <v>114</v>
      </c>
      <c r="T1511" s="72" t="s">
        <v>114</v>
      </c>
      <c r="U1511" s="72" t="s">
        <v>114</v>
      </c>
      <c r="V1511" s="72">
        <v>85</v>
      </c>
      <c r="W1511" s="72">
        <v>25</v>
      </c>
      <c r="X1511" s="72">
        <v>9</v>
      </c>
      <c r="Y1511" s="72" t="s">
        <v>114</v>
      </c>
      <c r="Z1511" s="72" t="s">
        <v>114</v>
      </c>
      <c r="AA1511" s="72" t="s">
        <v>114</v>
      </c>
      <c r="AB1511" s="72" t="s">
        <v>114</v>
      </c>
    </row>
    <row r="1512" spans="1:28">
      <c r="A1512" s="30">
        <v>201819</v>
      </c>
      <c r="B1512" s="30" t="s">
        <v>19</v>
      </c>
      <c r="C1512" s="30" t="s">
        <v>356</v>
      </c>
      <c r="D1512" s="30" t="s">
        <v>20</v>
      </c>
      <c r="E1512" s="30" t="s">
        <v>21</v>
      </c>
      <c r="F1512" s="30" t="s">
        <v>22</v>
      </c>
      <c r="G1512" s="30" t="s">
        <v>83</v>
      </c>
      <c r="H1512" s="30" t="s">
        <v>384</v>
      </c>
      <c r="I1512" s="30" t="s">
        <v>393</v>
      </c>
      <c r="J1512" s="7" t="s">
        <v>109</v>
      </c>
      <c r="K1512" s="7" t="s">
        <v>109</v>
      </c>
      <c r="L1512" s="30" t="s">
        <v>345</v>
      </c>
      <c r="M1512" s="30" t="s">
        <v>342</v>
      </c>
      <c r="N1512" s="72">
        <v>328</v>
      </c>
      <c r="O1512" s="72">
        <v>307</v>
      </c>
      <c r="P1512" s="72">
        <v>70</v>
      </c>
      <c r="Q1512" s="72">
        <v>31</v>
      </c>
      <c r="R1512" s="72" t="s">
        <v>114</v>
      </c>
      <c r="S1512" s="72" t="s">
        <v>114</v>
      </c>
      <c r="T1512" s="72" t="s">
        <v>114</v>
      </c>
      <c r="U1512" s="72" t="s">
        <v>114</v>
      </c>
      <c r="V1512" s="72">
        <v>94</v>
      </c>
      <c r="W1512" s="72">
        <v>21</v>
      </c>
      <c r="X1512" s="72">
        <v>9</v>
      </c>
      <c r="Y1512" s="72" t="s">
        <v>114</v>
      </c>
      <c r="Z1512" s="72" t="s">
        <v>114</v>
      </c>
      <c r="AA1512" s="72" t="s">
        <v>114</v>
      </c>
      <c r="AB1512" s="72" t="s">
        <v>114</v>
      </c>
    </row>
    <row r="1513" spans="1:28">
      <c r="A1513" s="30">
        <v>201819</v>
      </c>
      <c r="B1513" s="30" t="s">
        <v>19</v>
      </c>
      <c r="C1513" s="30" t="s">
        <v>356</v>
      </c>
      <c r="D1513" s="30" t="s">
        <v>20</v>
      </c>
      <c r="E1513" s="30" t="s">
        <v>21</v>
      </c>
      <c r="F1513" s="30" t="s">
        <v>22</v>
      </c>
      <c r="G1513" s="30" t="s">
        <v>109</v>
      </c>
      <c r="H1513" s="30" t="s">
        <v>384</v>
      </c>
      <c r="I1513" s="30" t="s">
        <v>393</v>
      </c>
      <c r="J1513" s="7" t="s">
        <v>109</v>
      </c>
      <c r="K1513" s="7" t="s">
        <v>109</v>
      </c>
      <c r="L1513" s="30" t="s">
        <v>345</v>
      </c>
      <c r="M1513" s="30" t="s">
        <v>342</v>
      </c>
      <c r="N1513" s="72">
        <v>569</v>
      </c>
      <c r="O1513" s="72">
        <v>513</v>
      </c>
      <c r="P1513" s="72">
        <v>131</v>
      </c>
      <c r="Q1513" s="72">
        <v>52</v>
      </c>
      <c r="R1513" s="72" t="s">
        <v>114</v>
      </c>
      <c r="S1513" s="72" t="s">
        <v>114</v>
      </c>
      <c r="T1513" s="72" t="s">
        <v>114</v>
      </c>
      <c r="U1513" s="72" t="s">
        <v>114</v>
      </c>
      <c r="V1513" s="72">
        <v>90</v>
      </c>
      <c r="W1513" s="72">
        <v>23</v>
      </c>
      <c r="X1513" s="72">
        <v>9</v>
      </c>
      <c r="Y1513" s="72" t="s">
        <v>114</v>
      </c>
      <c r="Z1513" s="72" t="s">
        <v>114</v>
      </c>
      <c r="AA1513" s="72" t="s">
        <v>114</v>
      </c>
      <c r="AB1513" s="72" t="s">
        <v>114</v>
      </c>
    </row>
    <row r="1514" spans="1:28">
      <c r="A1514" s="30">
        <v>201819</v>
      </c>
      <c r="B1514" s="30" t="s">
        <v>19</v>
      </c>
      <c r="C1514" s="30" t="s">
        <v>356</v>
      </c>
      <c r="D1514" s="30" t="s">
        <v>20</v>
      </c>
      <c r="E1514" s="30" t="s">
        <v>21</v>
      </c>
      <c r="F1514" s="30" t="s">
        <v>22</v>
      </c>
      <c r="G1514" s="30" t="s">
        <v>81</v>
      </c>
      <c r="H1514" s="30" t="s">
        <v>384</v>
      </c>
      <c r="I1514" s="30" t="s">
        <v>389</v>
      </c>
      <c r="J1514" s="7" t="s">
        <v>109</v>
      </c>
      <c r="K1514" s="7" t="s">
        <v>109</v>
      </c>
      <c r="L1514" s="30" t="s">
        <v>345</v>
      </c>
      <c r="M1514" s="30" t="s">
        <v>342</v>
      </c>
      <c r="N1514" s="72">
        <v>4805</v>
      </c>
      <c r="O1514" s="72">
        <v>4668</v>
      </c>
      <c r="P1514" s="72">
        <v>3176</v>
      </c>
      <c r="Q1514" s="72">
        <v>2244</v>
      </c>
      <c r="R1514" s="72" t="s">
        <v>114</v>
      </c>
      <c r="S1514" s="72" t="s">
        <v>114</v>
      </c>
      <c r="T1514" s="72" t="s">
        <v>114</v>
      </c>
      <c r="U1514" s="72" t="s">
        <v>114</v>
      </c>
      <c r="V1514" s="72">
        <v>97</v>
      </c>
      <c r="W1514" s="72">
        <v>66</v>
      </c>
      <c r="X1514" s="72">
        <v>47</v>
      </c>
      <c r="Y1514" s="72" t="s">
        <v>114</v>
      </c>
      <c r="Z1514" s="72" t="s">
        <v>114</v>
      </c>
      <c r="AA1514" s="72" t="s">
        <v>114</v>
      </c>
      <c r="AB1514" s="72" t="s">
        <v>114</v>
      </c>
    </row>
    <row r="1515" spans="1:28">
      <c r="A1515" s="30">
        <v>201819</v>
      </c>
      <c r="B1515" s="30" t="s">
        <v>19</v>
      </c>
      <c r="C1515" s="30" t="s">
        <v>356</v>
      </c>
      <c r="D1515" s="30" t="s">
        <v>20</v>
      </c>
      <c r="E1515" s="30" t="s">
        <v>21</v>
      </c>
      <c r="F1515" s="30" t="s">
        <v>22</v>
      </c>
      <c r="G1515" s="30" t="s">
        <v>83</v>
      </c>
      <c r="H1515" s="30" t="s">
        <v>384</v>
      </c>
      <c r="I1515" s="30" t="s">
        <v>389</v>
      </c>
      <c r="J1515" s="7" t="s">
        <v>109</v>
      </c>
      <c r="K1515" s="7" t="s">
        <v>109</v>
      </c>
      <c r="L1515" s="30" t="s">
        <v>345</v>
      </c>
      <c r="M1515" s="30" t="s">
        <v>342</v>
      </c>
      <c r="N1515" s="72">
        <v>4017</v>
      </c>
      <c r="O1515" s="72">
        <v>3925</v>
      </c>
      <c r="P1515" s="72">
        <v>2737</v>
      </c>
      <c r="Q1515" s="72">
        <v>1903</v>
      </c>
      <c r="R1515" s="72" t="s">
        <v>114</v>
      </c>
      <c r="S1515" s="72" t="s">
        <v>114</v>
      </c>
      <c r="T1515" s="72" t="s">
        <v>114</v>
      </c>
      <c r="U1515" s="72" t="s">
        <v>114</v>
      </c>
      <c r="V1515" s="72">
        <v>98</v>
      </c>
      <c r="W1515" s="72">
        <v>68</v>
      </c>
      <c r="X1515" s="72">
        <v>47</v>
      </c>
      <c r="Y1515" s="72" t="s">
        <v>114</v>
      </c>
      <c r="Z1515" s="72" t="s">
        <v>114</v>
      </c>
      <c r="AA1515" s="72" t="s">
        <v>114</v>
      </c>
      <c r="AB1515" s="72" t="s">
        <v>114</v>
      </c>
    </row>
    <row r="1516" spans="1:28">
      <c r="A1516" s="30">
        <v>201819</v>
      </c>
      <c r="B1516" s="30" t="s">
        <v>19</v>
      </c>
      <c r="C1516" s="30" t="s">
        <v>356</v>
      </c>
      <c r="D1516" s="30" t="s">
        <v>20</v>
      </c>
      <c r="E1516" s="30" t="s">
        <v>21</v>
      </c>
      <c r="F1516" s="30" t="s">
        <v>22</v>
      </c>
      <c r="G1516" s="30" t="s">
        <v>109</v>
      </c>
      <c r="H1516" s="30" t="s">
        <v>384</v>
      </c>
      <c r="I1516" s="30" t="s">
        <v>389</v>
      </c>
      <c r="J1516" s="7" t="s">
        <v>109</v>
      </c>
      <c r="K1516" s="7" t="s">
        <v>109</v>
      </c>
      <c r="L1516" s="30" t="s">
        <v>345</v>
      </c>
      <c r="M1516" s="30" t="s">
        <v>342</v>
      </c>
      <c r="N1516" s="72">
        <v>8822</v>
      </c>
      <c r="O1516" s="72">
        <v>8593</v>
      </c>
      <c r="P1516" s="72">
        <v>5913</v>
      </c>
      <c r="Q1516" s="72">
        <v>4147</v>
      </c>
      <c r="R1516" s="72" t="s">
        <v>114</v>
      </c>
      <c r="S1516" s="72" t="s">
        <v>114</v>
      </c>
      <c r="T1516" s="72" t="s">
        <v>114</v>
      </c>
      <c r="U1516" s="72" t="s">
        <v>114</v>
      </c>
      <c r="V1516" s="72">
        <v>97</v>
      </c>
      <c r="W1516" s="72">
        <v>67</v>
      </c>
      <c r="X1516" s="72">
        <v>47</v>
      </c>
      <c r="Y1516" s="72" t="s">
        <v>114</v>
      </c>
      <c r="Z1516" s="72" t="s">
        <v>114</v>
      </c>
      <c r="AA1516" s="72" t="s">
        <v>114</v>
      </c>
      <c r="AB1516" s="72" t="s">
        <v>114</v>
      </c>
    </row>
    <row r="1517" spans="1:28">
      <c r="A1517" s="30">
        <v>201819</v>
      </c>
      <c r="B1517" s="30" t="s">
        <v>19</v>
      </c>
      <c r="C1517" s="30" t="s">
        <v>356</v>
      </c>
      <c r="D1517" s="30" t="s">
        <v>20</v>
      </c>
      <c r="E1517" s="30" t="s">
        <v>21</v>
      </c>
      <c r="F1517" s="30" t="s">
        <v>22</v>
      </c>
      <c r="G1517" s="30" t="s">
        <v>81</v>
      </c>
      <c r="H1517" s="30" t="s">
        <v>384</v>
      </c>
      <c r="I1517" s="30" t="s">
        <v>386</v>
      </c>
      <c r="J1517" s="7" t="s">
        <v>109</v>
      </c>
      <c r="K1517" s="7" t="s">
        <v>109</v>
      </c>
      <c r="L1517" s="30" t="s">
        <v>345</v>
      </c>
      <c r="M1517" s="30" t="s">
        <v>342</v>
      </c>
      <c r="N1517" s="72">
        <v>5789</v>
      </c>
      <c r="O1517" s="72">
        <v>5676</v>
      </c>
      <c r="P1517" s="72">
        <v>4914</v>
      </c>
      <c r="Q1517" s="72">
        <v>3834</v>
      </c>
      <c r="R1517" s="72" t="s">
        <v>114</v>
      </c>
      <c r="S1517" s="72" t="s">
        <v>114</v>
      </c>
      <c r="T1517" s="72" t="s">
        <v>114</v>
      </c>
      <c r="U1517" s="72" t="s">
        <v>114</v>
      </c>
      <c r="V1517" s="72">
        <v>98</v>
      </c>
      <c r="W1517" s="72">
        <v>85</v>
      </c>
      <c r="X1517" s="72">
        <v>66</v>
      </c>
      <c r="Y1517" s="72" t="s">
        <v>114</v>
      </c>
      <c r="Z1517" s="72" t="s">
        <v>114</v>
      </c>
      <c r="AA1517" s="72" t="s">
        <v>114</v>
      </c>
      <c r="AB1517" s="72" t="s">
        <v>114</v>
      </c>
    </row>
    <row r="1518" spans="1:28">
      <c r="A1518" s="30">
        <v>201819</v>
      </c>
      <c r="B1518" s="30" t="s">
        <v>19</v>
      </c>
      <c r="C1518" s="30" t="s">
        <v>356</v>
      </c>
      <c r="D1518" s="30" t="s">
        <v>20</v>
      </c>
      <c r="E1518" s="30" t="s">
        <v>21</v>
      </c>
      <c r="F1518" s="30" t="s">
        <v>22</v>
      </c>
      <c r="G1518" s="30" t="s">
        <v>83</v>
      </c>
      <c r="H1518" s="30" t="s">
        <v>384</v>
      </c>
      <c r="I1518" s="30" t="s">
        <v>386</v>
      </c>
      <c r="J1518" s="7" t="s">
        <v>109</v>
      </c>
      <c r="K1518" s="7" t="s">
        <v>109</v>
      </c>
      <c r="L1518" s="30" t="s">
        <v>345</v>
      </c>
      <c r="M1518" s="30" t="s">
        <v>342</v>
      </c>
      <c r="N1518" s="72">
        <v>6562</v>
      </c>
      <c r="O1518" s="72">
        <v>6457</v>
      </c>
      <c r="P1518" s="72">
        <v>5657</v>
      </c>
      <c r="Q1518" s="72">
        <v>4451</v>
      </c>
      <c r="R1518" s="72" t="s">
        <v>114</v>
      </c>
      <c r="S1518" s="72" t="s">
        <v>114</v>
      </c>
      <c r="T1518" s="72" t="s">
        <v>114</v>
      </c>
      <c r="U1518" s="72" t="s">
        <v>114</v>
      </c>
      <c r="V1518" s="72">
        <v>98</v>
      </c>
      <c r="W1518" s="72">
        <v>86</v>
      </c>
      <c r="X1518" s="72">
        <v>68</v>
      </c>
      <c r="Y1518" s="72" t="s">
        <v>114</v>
      </c>
      <c r="Z1518" s="72" t="s">
        <v>114</v>
      </c>
      <c r="AA1518" s="72" t="s">
        <v>114</v>
      </c>
      <c r="AB1518" s="72" t="s">
        <v>114</v>
      </c>
    </row>
    <row r="1519" spans="1:28">
      <c r="A1519" s="30">
        <v>201819</v>
      </c>
      <c r="B1519" s="30" t="s">
        <v>19</v>
      </c>
      <c r="C1519" s="30" t="s">
        <v>356</v>
      </c>
      <c r="D1519" s="30" t="s">
        <v>20</v>
      </c>
      <c r="E1519" s="30" t="s">
        <v>21</v>
      </c>
      <c r="F1519" s="30" t="s">
        <v>22</v>
      </c>
      <c r="G1519" s="30" t="s">
        <v>109</v>
      </c>
      <c r="H1519" s="30" t="s">
        <v>384</v>
      </c>
      <c r="I1519" s="30" t="s">
        <v>386</v>
      </c>
      <c r="J1519" s="7" t="s">
        <v>109</v>
      </c>
      <c r="K1519" s="7" t="s">
        <v>109</v>
      </c>
      <c r="L1519" s="30" t="s">
        <v>345</v>
      </c>
      <c r="M1519" s="30" t="s">
        <v>342</v>
      </c>
      <c r="N1519" s="72">
        <v>12351</v>
      </c>
      <c r="O1519" s="72">
        <v>12133</v>
      </c>
      <c r="P1519" s="72">
        <v>10571</v>
      </c>
      <c r="Q1519" s="72">
        <v>8285</v>
      </c>
      <c r="R1519" s="72" t="s">
        <v>114</v>
      </c>
      <c r="S1519" s="72" t="s">
        <v>114</v>
      </c>
      <c r="T1519" s="72" t="s">
        <v>114</v>
      </c>
      <c r="U1519" s="72" t="s">
        <v>114</v>
      </c>
      <c r="V1519" s="72">
        <v>98</v>
      </c>
      <c r="W1519" s="72">
        <v>86</v>
      </c>
      <c r="X1519" s="72">
        <v>67</v>
      </c>
      <c r="Y1519" s="72" t="s">
        <v>114</v>
      </c>
      <c r="Z1519" s="72" t="s">
        <v>114</v>
      </c>
      <c r="AA1519" s="72" t="s">
        <v>114</v>
      </c>
      <c r="AB1519" s="72" t="s">
        <v>114</v>
      </c>
    </row>
    <row r="1520" spans="1:28">
      <c r="A1520" s="30">
        <v>201819</v>
      </c>
      <c r="B1520" s="30" t="s">
        <v>19</v>
      </c>
      <c r="C1520" s="30" t="s">
        <v>356</v>
      </c>
      <c r="D1520" s="30" t="s">
        <v>20</v>
      </c>
      <c r="E1520" s="30" t="s">
        <v>21</v>
      </c>
      <c r="F1520" s="30" t="s">
        <v>22</v>
      </c>
      <c r="G1520" s="30" t="s">
        <v>81</v>
      </c>
      <c r="H1520" s="30" t="s">
        <v>384</v>
      </c>
      <c r="I1520" s="30" t="s">
        <v>391</v>
      </c>
      <c r="J1520" s="7" t="s">
        <v>109</v>
      </c>
      <c r="K1520" s="7" t="s">
        <v>109</v>
      </c>
      <c r="L1520" s="30" t="s">
        <v>345</v>
      </c>
      <c r="M1520" s="30" t="s">
        <v>342</v>
      </c>
      <c r="N1520" s="72">
        <v>462</v>
      </c>
      <c r="O1520" s="72">
        <v>397</v>
      </c>
      <c r="P1520" s="72">
        <v>146</v>
      </c>
      <c r="Q1520" s="72">
        <v>86</v>
      </c>
      <c r="R1520" s="72" t="s">
        <v>114</v>
      </c>
      <c r="S1520" s="72" t="s">
        <v>114</v>
      </c>
      <c r="T1520" s="72" t="s">
        <v>114</v>
      </c>
      <c r="U1520" s="72" t="s">
        <v>114</v>
      </c>
      <c r="V1520" s="72">
        <v>86</v>
      </c>
      <c r="W1520" s="72">
        <v>32</v>
      </c>
      <c r="X1520" s="72">
        <v>19</v>
      </c>
      <c r="Y1520" s="72" t="s">
        <v>114</v>
      </c>
      <c r="Z1520" s="72" t="s">
        <v>114</v>
      </c>
      <c r="AA1520" s="72" t="s">
        <v>114</v>
      </c>
      <c r="AB1520" s="72" t="s">
        <v>114</v>
      </c>
    </row>
    <row r="1521" spans="1:28">
      <c r="A1521" s="30">
        <v>201819</v>
      </c>
      <c r="B1521" s="30" t="s">
        <v>19</v>
      </c>
      <c r="C1521" s="30" t="s">
        <v>356</v>
      </c>
      <c r="D1521" s="30" t="s">
        <v>20</v>
      </c>
      <c r="E1521" s="30" t="s">
        <v>21</v>
      </c>
      <c r="F1521" s="30" t="s">
        <v>22</v>
      </c>
      <c r="G1521" s="30" t="s">
        <v>83</v>
      </c>
      <c r="H1521" s="30" t="s">
        <v>384</v>
      </c>
      <c r="I1521" s="30" t="s">
        <v>391</v>
      </c>
      <c r="J1521" s="7" t="s">
        <v>109</v>
      </c>
      <c r="K1521" s="7" t="s">
        <v>109</v>
      </c>
      <c r="L1521" s="30" t="s">
        <v>345</v>
      </c>
      <c r="M1521" s="30" t="s">
        <v>342</v>
      </c>
      <c r="N1521" s="72">
        <v>148</v>
      </c>
      <c r="O1521" s="72">
        <v>124</v>
      </c>
      <c r="P1521" s="72">
        <v>28</v>
      </c>
      <c r="Q1521" s="72">
        <v>12</v>
      </c>
      <c r="R1521" s="72" t="s">
        <v>114</v>
      </c>
      <c r="S1521" s="72" t="s">
        <v>114</v>
      </c>
      <c r="T1521" s="72" t="s">
        <v>114</v>
      </c>
      <c r="U1521" s="72" t="s">
        <v>114</v>
      </c>
      <c r="V1521" s="72">
        <v>84</v>
      </c>
      <c r="W1521" s="72">
        <v>19</v>
      </c>
      <c r="X1521" s="72">
        <v>8</v>
      </c>
      <c r="Y1521" s="72" t="s">
        <v>114</v>
      </c>
      <c r="Z1521" s="72" t="s">
        <v>114</v>
      </c>
      <c r="AA1521" s="72" t="s">
        <v>114</v>
      </c>
      <c r="AB1521" s="72" t="s">
        <v>114</v>
      </c>
    </row>
    <row r="1522" spans="1:28">
      <c r="A1522" s="30">
        <v>201819</v>
      </c>
      <c r="B1522" s="30" t="s">
        <v>19</v>
      </c>
      <c r="C1522" s="30" t="s">
        <v>356</v>
      </c>
      <c r="D1522" s="30" t="s">
        <v>20</v>
      </c>
      <c r="E1522" s="30" t="s">
        <v>21</v>
      </c>
      <c r="F1522" s="30" t="s">
        <v>22</v>
      </c>
      <c r="G1522" s="30" t="s">
        <v>109</v>
      </c>
      <c r="H1522" s="30" t="s">
        <v>384</v>
      </c>
      <c r="I1522" s="30" t="s">
        <v>391</v>
      </c>
      <c r="J1522" s="7" t="s">
        <v>109</v>
      </c>
      <c r="K1522" s="7" t="s">
        <v>109</v>
      </c>
      <c r="L1522" s="30" t="s">
        <v>345</v>
      </c>
      <c r="M1522" s="30" t="s">
        <v>342</v>
      </c>
      <c r="N1522" s="72">
        <v>610</v>
      </c>
      <c r="O1522" s="72">
        <v>521</v>
      </c>
      <c r="P1522" s="72">
        <v>174</v>
      </c>
      <c r="Q1522" s="72">
        <v>98</v>
      </c>
      <c r="R1522" s="72" t="s">
        <v>114</v>
      </c>
      <c r="S1522" s="72" t="s">
        <v>114</v>
      </c>
      <c r="T1522" s="72" t="s">
        <v>114</v>
      </c>
      <c r="U1522" s="72" t="s">
        <v>114</v>
      </c>
      <c r="V1522" s="72">
        <v>85</v>
      </c>
      <c r="W1522" s="72">
        <v>29</v>
      </c>
      <c r="X1522" s="72">
        <v>16</v>
      </c>
      <c r="Y1522" s="72" t="s">
        <v>114</v>
      </c>
      <c r="Z1522" s="72" t="s">
        <v>114</v>
      </c>
      <c r="AA1522" s="72" t="s">
        <v>114</v>
      </c>
      <c r="AB1522" s="72" t="s">
        <v>114</v>
      </c>
    </row>
    <row r="1523" spans="1:28">
      <c r="A1523" s="30">
        <v>201819</v>
      </c>
      <c r="B1523" s="30" t="s">
        <v>19</v>
      </c>
      <c r="C1523" s="30" t="s">
        <v>356</v>
      </c>
      <c r="D1523" s="30" t="s">
        <v>20</v>
      </c>
      <c r="E1523" s="30" t="s">
        <v>21</v>
      </c>
      <c r="F1523" s="30" t="s">
        <v>22</v>
      </c>
      <c r="G1523" s="30" t="s">
        <v>81</v>
      </c>
      <c r="H1523" s="30" t="s">
        <v>384</v>
      </c>
      <c r="I1523" s="30" t="s">
        <v>390</v>
      </c>
      <c r="J1523" s="7" t="s">
        <v>109</v>
      </c>
      <c r="K1523" s="7" t="s">
        <v>109</v>
      </c>
      <c r="L1523" s="30" t="s">
        <v>345</v>
      </c>
      <c r="M1523" s="30" t="s">
        <v>342</v>
      </c>
      <c r="N1523" s="72">
        <v>63</v>
      </c>
      <c r="O1523" s="72">
        <v>57</v>
      </c>
      <c r="P1523" s="72">
        <v>24</v>
      </c>
      <c r="Q1523" s="72">
        <v>14</v>
      </c>
      <c r="R1523" s="72" t="s">
        <v>114</v>
      </c>
      <c r="S1523" s="72" t="s">
        <v>114</v>
      </c>
      <c r="T1523" s="72" t="s">
        <v>114</v>
      </c>
      <c r="U1523" s="72" t="s">
        <v>114</v>
      </c>
      <c r="V1523" s="72">
        <v>90</v>
      </c>
      <c r="W1523" s="72">
        <v>38</v>
      </c>
      <c r="X1523" s="72">
        <v>22</v>
      </c>
      <c r="Y1523" s="72" t="s">
        <v>114</v>
      </c>
      <c r="Z1523" s="72" t="s">
        <v>114</v>
      </c>
      <c r="AA1523" s="72" t="s">
        <v>114</v>
      </c>
      <c r="AB1523" s="72" t="s">
        <v>114</v>
      </c>
    </row>
    <row r="1524" spans="1:28">
      <c r="A1524" s="30">
        <v>201819</v>
      </c>
      <c r="B1524" s="30" t="s">
        <v>19</v>
      </c>
      <c r="C1524" s="30" t="s">
        <v>356</v>
      </c>
      <c r="D1524" s="30" t="s">
        <v>20</v>
      </c>
      <c r="E1524" s="30" t="s">
        <v>21</v>
      </c>
      <c r="F1524" s="30" t="s">
        <v>22</v>
      </c>
      <c r="G1524" s="30" t="s">
        <v>83</v>
      </c>
      <c r="H1524" s="30" t="s">
        <v>384</v>
      </c>
      <c r="I1524" s="30" t="s">
        <v>390</v>
      </c>
      <c r="J1524" s="7" t="s">
        <v>109</v>
      </c>
      <c r="K1524" s="7" t="s">
        <v>109</v>
      </c>
      <c r="L1524" s="30" t="s">
        <v>345</v>
      </c>
      <c r="M1524" s="30" t="s">
        <v>342</v>
      </c>
      <c r="N1524" s="72">
        <v>17</v>
      </c>
      <c r="O1524" s="72">
        <v>15</v>
      </c>
      <c r="P1524" s="72">
        <v>5</v>
      </c>
      <c r="Q1524" s="72">
        <v>2</v>
      </c>
      <c r="R1524" s="72" t="s">
        <v>114</v>
      </c>
      <c r="S1524" s="72" t="s">
        <v>114</v>
      </c>
      <c r="T1524" s="72" t="s">
        <v>114</v>
      </c>
      <c r="U1524" s="72" t="s">
        <v>114</v>
      </c>
      <c r="V1524" s="72">
        <v>88</v>
      </c>
      <c r="W1524" s="72">
        <v>29</v>
      </c>
      <c r="X1524" s="72">
        <v>12</v>
      </c>
      <c r="Y1524" s="72" t="s">
        <v>114</v>
      </c>
      <c r="Z1524" s="72" t="s">
        <v>114</v>
      </c>
      <c r="AA1524" s="72" t="s">
        <v>114</v>
      </c>
      <c r="AB1524" s="72" t="s">
        <v>114</v>
      </c>
    </row>
    <row r="1525" spans="1:28">
      <c r="A1525" s="30">
        <v>201819</v>
      </c>
      <c r="B1525" s="30" t="s">
        <v>19</v>
      </c>
      <c r="C1525" s="30" t="s">
        <v>356</v>
      </c>
      <c r="D1525" s="30" t="s">
        <v>20</v>
      </c>
      <c r="E1525" s="30" t="s">
        <v>21</v>
      </c>
      <c r="F1525" s="30" t="s">
        <v>22</v>
      </c>
      <c r="G1525" s="30" t="s">
        <v>109</v>
      </c>
      <c r="H1525" s="30" t="s">
        <v>384</v>
      </c>
      <c r="I1525" s="30" t="s">
        <v>390</v>
      </c>
      <c r="J1525" s="7" t="s">
        <v>109</v>
      </c>
      <c r="K1525" s="7" t="s">
        <v>109</v>
      </c>
      <c r="L1525" s="30" t="s">
        <v>345</v>
      </c>
      <c r="M1525" s="30" t="s">
        <v>342</v>
      </c>
      <c r="N1525" s="72">
        <v>80</v>
      </c>
      <c r="O1525" s="72">
        <v>72</v>
      </c>
      <c r="P1525" s="72">
        <v>29</v>
      </c>
      <c r="Q1525" s="72">
        <v>16</v>
      </c>
      <c r="R1525" s="72" t="s">
        <v>114</v>
      </c>
      <c r="S1525" s="72" t="s">
        <v>114</v>
      </c>
      <c r="T1525" s="72" t="s">
        <v>114</v>
      </c>
      <c r="U1525" s="72" t="s">
        <v>114</v>
      </c>
      <c r="V1525" s="72">
        <v>90</v>
      </c>
      <c r="W1525" s="72">
        <v>36</v>
      </c>
      <c r="X1525" s="72">
        <v>20</v>
      </c>
      <c r="Y1525" s="72" t="s">
        <v>114</v>
      </c>
      <c r="Z1525" s="72" t="s">
        <v>114</v>
      </c>
      <c r="AA1525" s="72" t="s">
        <v>114</v>
      </c>
      <c r="AB1525" s="72" t="s">
        <v>114</v>
      </c>
    </row>
    <row r="1526" spans="1:28">
      <c r="A1526" s="30">
        <v>201819</v>
      </c>
      <c r="B1526" s="30" t="s">
        <v>19</v>
      </c>
      <c r="C1526" s="30" t="s">
        <v>356</v>
      </c>
      <c r="D1526" s="30" t="s">
        <v>20</v>
      </c>
      <c r="E1526" s="30" t="s">
        <v>21</v>
      </c>
      <c r="F1526" s="30" t="s">
        <v>22</v>
      </c>
      <c r="G1526" s="30" t="s">
        <v>81</v>
      </c>
      <c r="H1526" s="30" t="s">
        <v>384</v>
      </c>
      <c r="I1526" s="30" t="s">
        <v>387</v>
      </c>
      <c r="J1526" s="7" t="s">
        <v>109</v>
      </c>
      <c r="K1526" s="7" t="s">
        <v>109</v>
      </c>
      <c r="L1526" s="30" t="s">
        <v>345</v>
      </c>
      <c r="M1526" s="30" t="s">
        <v>342</v>
      </c>
      <c r="N1526" s="72">
        <v>52598</v>
      </c>
      <c r="O1526" s="72">
        <v>50248</v>
      </c>
      <c r="P1526" s="72">
        <v>26491</v>
      </c>
      <c r="Q1526" s="72">
        <v>16291</v>
      </c>
      <c r="R1526" s="72" t="s">
        <v>114</v>
      </c>
      <c r="S1526" s="72" t="s">
        <v>114</v>
      </c>
      <c r="T1526" s="72" t="s">
        <v>114</v>
      </c>
      <c r="U1526" s="72" t="s">
        <v>114</v>
      </c>
      <c r="V1526" s="72">
        <v>96</v>
      </c>
      <c r="W1526" s="72">
        <v>50</v>
      </c>
      <c r="X1526" s="72">
        <v>31</v>
      </c>
      <c r="Y1526" s="72" t="s">
        <v>114</v>
      </c>
      <c r="Z1526" s="72" t="s">
        <v>114</v>
      </c>
      <c r="AA1526" s="72" t="s">
        <v>114</v>
      </c>
      <c r="AB1526" s="72" t="s">
        <v>114</v>
      </c>
    </row>
    <row r="1527" spans="1:28">
      <c r="A1527" s="30">
        <v>201819</v>
      </c>
      <c r="B1527" s="30" t="s">
        <v>19</v>
      </c>
      <c r="C1527" s="30" t="s">
        <v>356</v>
      </c>
      <c r="D1527" s="30" t="s">
        <v>20</v>
      </c>
      <c r="E1527" s="30" t="s">
        <v>21</v>
      </c>
      <c r="F1527" s="30" t="s">
        <v>22</v>
      </c>
      <c r="G1527" s="30" t="s">
        <v>83</v>
      </c>
      <c r="H1527" s="30" t="s">
        <v>384</v>
      </c>
      <c r="I1527" s="30" t="s">
        <v>387</v>
      </c>
      <c r="J1527" s="7" t="s">
        <v>109</v>
      </c>
      <c r="K1527" s="7" t="s">
        <v>109</v>
      </c>
      <c r="L1527" s="30" t="s">
        <v>345</v>
      </c>
      <c r="M1527" s="30" t="s">
        <v>342</v>
      </c>
      <c r="N1527" s="72">
        <v>49171</v>
      </c>
      <c r="O1527" s="72">
        <v>47126</v>
      </c>
      <c r="P1527" s="72">
        <v>25655</v>
      </c>
      <c r="Q1527" s="72">
        <v>15620</v>
      </c>
      <c r="R1527" s="72" t="s">
        <v>114</v>
      </c>
      <c r="S1527" s="72" t="s">
        <v>114</v>
      </c>
      <c r="T1527" s="72" t="s">
        <v>114</v>
      </c>
      <c r="U1527" s="72" t="s">
        <v>114</v>
      </c>
      <c r="V1527" s="72">
        <v>96</v>
      </c>
      <c r="W1527" s="72">
        <v>52</v>
      </c>
      <c r="X1527" s="72">
        <v>32</v>
      </c>
      <c r="Y1527" s="72" t="s">
        <v>114</v>
      </c>
      <c r="Z1527" s="72" t="s">
        <v>114</v>
      </c>
      <c r="AA1527" s="72" t="s">
        <v>114</v>
      </c>
      <c r="AB1527" s="72" t="s">
        <v>114</v>
      </c>
    </row>
    <row r="1528" spans="1:28">
      <c r="A1528" s="30">
        <v>201819</v>
      </c>
      <c r="B1528" s="30" t="s">
        <v>19</v>
      </c>
      <c r="C1528" s="30" t="s">
        <v>356</v>
      </c>
      <c r="D1528" s="30" t="s">
        <v>20</v>
      </c>
      <c r="E1528" s="30" t="s">
        <v>21</v>
      </c>
      <c r="F1528" s="30" t="s">
        <v>22</v>
      </c>
      <c r="G1528" s="30" t="s">
        <v>109</v>
      </c>
      <c r="H1528" s="30" t="s">
        <v>384</v>
      </c>
      <c r="I1528" s="30" t="s">
        <v>387</v>
      </c>
      <c r="J1528" s="7" t="s">
        <v>109</v>
      </c>
      <c r="K1528" s="7" t="s">
        <v>109</v>
      </c>
      <c r="L1528" s="30" t="s">
        <v>345</v>
      </c>
      <c r="M1528" s="30" t="s">
        <v>342</v>
      </c>
      <c r="N1528" s="72">
        <v>101769</v>
      </c>
      <c r="O1528" s="72">
        <v>97374</v>
      </c>
      <c r="P1528" s="72">
        <v>52146</v>
      </c>
      <c r="Q1528" s="72">
        <v>31911</v>
      </c>
      <c r="R1528" s="72" t="s">
        <v>114</v>
      </c>
      <c r="S1528" s="72" t="s">
        <v>114</v>
      </c>
      <c r="T1528" s="72" t="s">
        <v>114</v>
      </c>
      <c r="U1528" s="72" t="s">
        <v>114</v>
      </c>
      <c r="V1528" s="72">
        <v>96</v>
      </c>
      <c r="W1528" s="72">
        <v>51</v>
      </c>
      <c r="X1528" s="72">
        <v>31</v>
      </c>
      <c r="Y1528" s="72" t="s">
        <v>114</v>
      </c>
      <c r="Z1528" s="72" t="s">
        <v>114</v>
      </c>
      <c r="AA1528" s="72" t="s">
        <v>114</v>
      </c>
      <c r="AB1528" s="72" t="s">
        <v>114</v>
      </c>
    </row>
    <row r="1529" spans="1:28">
      <c r="A1529" s="30">
        <v>201819</v>
      </c>
      <c r="B1529" s="30" t="s">
        <v>19</v>
      </c>
      <c r="C1529" s="30" t="s">
        <v>356</v>
      </c>
      <c r="D1529" s="30" t="s">
        <v>20</v>
      </c>
      <c r="E1529" s="30" t="s">
        <v>21</v>
      </c>
      <c r="F1529" s="30" t="s">
        <v>22</v>
      </c>
      <c r="G1529" s="30" t="s">
        <v>81</v>
      </c>
      <c r="H1529" s="30" t="s">
        <v>384</v>
      </c>
      <c r="I1529" s="30" t="s">
        <v>388</v>
      </c>
      <c r="J1529" s="7" t="s">
        <v>109</v>
      </c>
      <c r="K1529" s="7" t="s">
        <v>109</v>
      </c>
      <c r="L1529" s="30" t="s">
        <v>345</v>
      </c>
      <c r="M1529" s="30" t="s">
        <v>342</v>
      </c>
      <c r="N1529" s="72">
        <v>715</v>
      </c>
      <c r="O1529" s="72">
        <v>682</v>
      </c>
      <c r="P1529" s="72">
        <v>333</v>
      </c>
      <c r="Q1529" s="72">
        <v>189</v>
      </c>
      <c r="R1529" s="72" t="s">
        <v>114</v>
      </c>
      <c r="S1529" s="72" t="s">
        <v>114</v>
      </c>
      <c r="T1529" s="72" t="s">
        <v>114</v>
      </c>
      <c r="U1529" s="72" t="s">
        <v>114</v>
      </c>
      <c r="V1529" s="72">
        <v>95</v>
      </c>
      <c r="W1529" s="72">
        <v>47</v>
      </c>
      <c r="X1529" s="72">
        <v>26</v>
      </c>
      <c r="Y1529" s="72" t="s">
        <v>114</v>
      </c>
      <c r="Z1529" s="72" t="s">
        <v>114</v>
      </c>
      <c r="AA1529" s="72" t="s">
        <v>114</v>
      </c>
      <c r="AB1529" s="72" t="s">
        <v>114</v>
      </c>
    </row>
    <row r="1530" spans="1:28">
      <c r="A1530" s="30">
        <v>201819</v>
      </c>
      <c r="B1530" s="30" t="s">
        <v>19</v>
      </c>
      <c r="C1530" s="30" t="s">
        <v>356</v>
      </c>
      <c r="D1530" s="30" t="s">
        <v>20</v>
      </c>
      <c r="E1530" s="30" t="s">
        <v>21</v>
      </c>
      <c r="F1530" s="30" t="s">
        <v>22</v>
      </c>
      <c r="G1530" s="30" t="s">
        <v>83</v>
      </c>
      <c r="H1530" s="30" t="s">
        <v>384</v>
      </c>
      <c r="I1530" s="30" t="s">
        <v>388</v>
      </c>
      <c r="J1530" s="7" t="s">
        <v>109</v>
      </c>
      <c r="K1530" s="7" t="s">
        <v>109</v>
      </c>
      <c r="L1530" s="30" t="s">
        <v>345</v>
      </c>
      <c r="M1530" s="30" t="s">
        <v>342</v>
      </c>
      <c r="N1530" s="72">
        <v>460</v>
      </c>
      <c r="O1530" s="72">
        <v>428</v>
      </c>
      <c r="P1530" s="72">
        <v>177</v>
      </c>
      <c r="Q1530" s="72">
        <v>90</v>
      </c>
      <c r="R1530" s="72" t="s">
        <v>114</v>
      </c>
      <c r="S1530" s="72" t="s">
        <v>114</v>
      </c>
      <c r="T1530" s="72" t="s">
        <v>114</v>
      </c>
      <c r="U1530" s="72" t="s">
        <v>114</v>
      </c>
      <c r="V1530" s="72">
        <v>93</v>
      </c>
      <c r="W1530" s="72">
        <v>38</v>
      </c>
      <c r="X1530" s="72">
        <v>20</v>
      </c>
      <c r="Y1530" s="72" t="s">
        <v>114</v>
      </c>
      <c r="Z1530" s="72" t="s">
        <v>114</v>
      </c>
      <c r="AA1530" s="72" t="s">
        <v>114</v>
      </c>
      <c r="AB1530" s="72" t="s">
        <v>114</v>
      </c>
    </row>
    <row r="1531" spans="1:28">
      <c r="A1531" s="30">
        <v>201819</v>
      </c>
      <c r="B1531" s="30" t="s">
        <v>19</v>
      </c>
      <c r="C1531" s="30" t="s">
        <v>356</v>
      </c>
      <c r="D1531" s="30" t="s">
        <v>20</v>
      </c>
      <c r="E1531" s="30" t="s">
        <v>21</v>
      </c>
      <c r="F1531" s="30" t="s">
        <v>22</v>
      </c>
      <c r="G1531" s="30" t="s">
        <v>109</v>
      </c>
      <c r="H1531" s="30" t="s">
        <v>384</v>
      </c>
      <c r="I1531" s="30" t="s">
        <v>388</v>
      </c>
      <c r="J1531" s="7" t="s">
        <v>109</v>
      </c>
      <c r="K1531" s="7" t="s">
        <v>109</v>
      </c>
      <c r="L1531" s="30" t="s">
        <v>345</v>
      </c>
      <c r="M1531" s="30" t="s">
        <v>342</v>
      </c>
      <c r="N1531" s="72">
        <v>1175</v>
      </c>
      <c r="O1531" s="72">
        <v>1110</v>
      </c>
      <c r="P1531" s="72">
        <v>510</v>
      </c>
      <c r="Q1531" s="72">
        <v>279</v>
      </c>
      <c r="R1531" s="72" t="s">
        <v>114</v>
      </c>
      <c r="S1531" s="72" t="s">
        <v>114</v>
      </c>
      <c r="T1531" s="72" t="s">
        <v>114</v>
      </c>
      <c r="U1531" s="72" t="s">
        <v>114</v>
      </c>
      <c r="V1531" s="72">
        <v>94</v>
      </c>
      <c r="W1531" s="72">
        <v>43</v>
      </c>
      <c r="X1531" s="72">
        <v>24</v>
      </c>
      <c r="Y1531" s="72" t="s">
        <v>114</v>
      </c>
      <c r="Z1531" s="72" t="s">
        <v>114</v>
      </c>
      <c r="AA1531" s="72" t="s">
        <v>114</v>
      </c>
      <c r="AB1531" s="72" t="s">
        <v>114</v>
      </c>
    </row>
    <row r="1532" spans="1:28">
      <c r="A1532" s="30">
        <v>201819</v>
      </c>
      <c r="B1532" s="30" t="s">
        <v>19</v>
      </c>
      <c r="C1532" s="30" t="s">
        <v>356</v>
      </c>
      <c r="D1532" s="30" t="s">
        <v>20</v>
      </c>
      <c r="E1532" s="30" t="s">
        <v>21</v>
      </c>
      <c r="F1532" s="30" t="s">
        <v>22</v>
      </c>
      <c r="G1532" s="30" t="s">
        <v>81</v>
      </c>
      <c r="H1532" s="30" t="s">
        <v>384</v>
      </c>
      <c r="I1532" s="30" t="s">
        <v>392</v>
      </c>
      <c r="J1532" s="7" t="s">
        <v>109</v>
      </c>
      <c r="K1532" s="7" t="s">
        <v>109</v>
      </c>
      <c r="L1532" s="30" t="s">
        <v>345</v>
      </c>
      <c r="M1532" s="30" t="s">
        <v>342</v>
      </c>
      <c r="N1532" s="72">
        <v>2612</v>
      </c>
      <c r="O1532" s="72">
        <v>2555</v>
      </c>
      <c r="P1532" s="72">
        <v>1441</v>
      </c>
      <c r="Q1532" s="72">
        <v>832</v>
      </c>
      <c r="R1532" s="72" t="s">
        <v>114</v>
      </c>
      <c r="S1532" s="72" t="s">
        <v>114</v>
      </c>
      <c r="T1532" s="72" t="s">
        <v>114</v>
      </c>
      <c r="U1532" s="72" t="s">
        <v>114</v>
      </c>
      <c r="V1532" s="72">
        <v>98</v>
      </c>
      <c r="W1532" s="72">
        <v>55</v>
      </c>
      <c r="X1532" s="72">
        <v>32</v>
      </c>
      <c r="Y1532" s="72" t="s">
        <v>114</v>
      </c>
      <c r="Z1532" s="72" t="s">
        <v>114</v>
      </c>
      <c r="AA1532" s="72" t="s">
        <v>114</v>
      </c>
      <c r="AB1532" s="72" t="s">
        <v>114</v>
      </c>
    </row>
    <row r="1533" spans="1:28">
      <c r="A1533" s="30">
        <v>201819</v>
      </c>
      <c r="B1533" s="30" t="s">
        <v>19</v>
      </c>
      <c r="C1533" s="30" t="s">
        <v>356</v>
      </c>
      <c r="D1533" s="30" t="s">
        <v>20</v>
      </c>
      <c r="E1533" s="30" t="s">
        <v>21</v>
      </c>
      <c r="F1533" s="30" t="s">
        <v>22</v>
      </c>
      <c r="G1533" s="30" t="s">
        <v>83</v>
      </c>
      <c r="H1533" s="30" t="s">
        <v>384</v>
      </c>
      <c r="I1533" s="30" t="s">
        <v>392</v>
      </c>
      <c r="J1533" s="7" t="s">
        <v>109</v>
      </c>
      <c r="K1533" s="7" t="s">
        <v>109</v>
      </c>
      <c r="L1533" s="30" t="s">
        <v>345</v>
      </c>
      <c r="M1533" s="30" t="s">
        <v>342</v>
      </c>
      <c r="N1533" s="72">
        <v>1023</v>
      </c>
      <c r="O1533" s="72">
        <v>988</v>
      </c>
      <c r="P1533" s="72">
        <v>582</v>
      </c>
      <c r="Q1533" s="72">
        <v>337</v>
      </c>
      <c r="R1533" s="72" t="s">
        <v>114</v>
      </c>
      <c r="S1533" s="72" t="s">
        <v>114</v>
      </c>
      <c r="T1533" s="72" t="s">
        <v>114</v>
      </c>
      <c r="U1533" s="72" t="s">
        <v>114</v>
      </c>
      <c r="V1533" s="72">
        <v>97</v>
      </c>
      <c r="W1533" s="72">
        <v>57</v>
      </c>
      <c r="X1533" s="72">
        <v>33</v>
      </c>
      <c r="Y1533" s="72" t="s">
        <v>114</v>
      </c>
      <c r="Z1533" s="72" t="s">
        <v>114</v>
      </c>
      <c r="AA1533" s="72" t="s">
        <v>114</v>
      </c>
      <c r="AB1533" s="72" t="s">
        <v>114</v>
      </c>
    </row>
    <row r="1534" spans="1:28">
      <c r="A1534" s="30">
        <v>201819</v>
      </c>
      <c r="B1534" s="30" t="s">
        <v>19</v>
      </c>
      <c r="C1534" s="30" t="s">
        <v>356</v>
      </c>
      <c r="D1534" s="30" t="s">
        <v>20</v>
      </c>
      <c r="E1534" s="30" t="s">
        <v>21</v>
      </c>
      <c r="F1534" s="30" t="s">
        <v>22</v>
      </c>
      <c r="G1534" s="30" t="s">
        <v>109</v>
      </c>
      <c r="H1534" s="30" t="s">
        <v>384</v>
      </c>
      <c r="I1534" s="30" t="s">
        <v>392</v>
      </c>
      <c r="J1534" s="7" t="s">
        <v>109</v>
      </c>
      <c r="K1534" s="7" t="s">
        <v>109</v>
      </c>
      <c r="L1534" s="30" t="s">
        <v>345</v>
      </c>
      <c r="M1534" s="30" t="s">
        <v>342</v>
      </c>
      <c r="N1534" s="72">
        <v>3635</v>
      </c>
      <c r="O1534" s="72">
        <v>3543</v>
      </c>
      <c r="P1534" s="72">
        <v>2023</v>
      </c>
      <c r="Q1534" s="72">
        <v>1169</v>
      </c>
      <c r="R1534" s="72" t="s">
        <v>114</v>
      </c>
      <c r="S1534" s="72" t="s">
        <v>114</v>
      </c>
      <c r="T1534" s="72" t="s">
        <v>114</v>
      </c>
      <c r="U1534" s="72" t="s">
        <v>114</v>
      </c>
      <c r="V1534" s="72">
        <v>97</v>
      </c>
      <c r="W1534" s="72">
        <v>56</v>
      </c>
      <c r="X1534" s="72">
        <v>32</v>
      </c>
      <c r="Y1534" s="72" t="s">
        <v>114</v>
      </c>
      <c r="Z1534" s="72" t="s">
        <v>114</v>
      </c>
      <c r="AA1534" s="72" t="s">
        <v>114</v>
      </c>
      <c r="AB1534" s="72" t="s">
        <v>114</v>
      </c>
    </row>
    <row r="1535" spans="1:28">
      <c r="A1535" s="30">
        <v>201819</v>
      </c>
      <c r="B1535" s="30" t="s">
        <v>19</v>
      </c>
      <c r="C1535" s="30" t="s">
        <v>356</v>
      </c>
      <c r="D1535" s="30" t="s">
        <v>20</v>
      </c>
      <c r="E1535" s="30" t="s">
        <v>21</v>
      </c>
      <c r="F1535" s="30" t="s">
        <v>22</v>
      </c>
      <c r="G1535" s="30" t="s">
        <v>81</v>
      </c>
      <c r="H1535" s="30" t="s">
        <v>384</v>
      </c>
      <c r="I1535" s="30" t="s">
        <v>385</v>
      </c>
      <c r="J1535" s="7" t="s">
        <v>109</v>
      </c>
      <c r="K1535" s="7" t="s">
        <v>109</v>
      </c>
      <c r="L1535" s="30" t="s">
        <v>46</v>
      </c>
      <c r="M1535" s="30" t="s">
        <v>342</v>
      </c>
      <c r="N1535" s="72">
        <v>8774</v>
      </c>
      <c r="O1535" s="72">
        <v>8612</v>
      </c>
      <c r="P1535" s="72">
        <v>5280</v>
      </c>
      <c r="Q1535" s="72">
        <v>3711</v>
      </c>
      <c r="R1535" s="72" t="s">
        <v>114</v>
      </c>
      <c r="S1535" s="72" t="s">
        <v>114</v>
      </c>
      <c r="T1535" s="72" t="s">
        <v>114</v>
      </c>
      <c r="U1535" s="72" t="s">
        <v>114</v>
      </c>
      <c r="V1535" s="72">
        <v>98</v>
      </c>
      <c r="W1535" s="72">
        <v>60</v>
      </c>
      <c r="X1535" s="72">
        <v>42</v>
      </c>
      <c r="Y1535" s="72" t="s">
        <v>114</v>
      </c>
      <c r="Z1535" s="72" t="s">
        <v>114</v>
      </c>
      <c r="AA1535" s="72" t="s">
        <v>114</v>
      </c>
      <c r="AB1535" s="72" t="s">
        <v>114</v>
      </c>
    </row>
    <row r="1536" spans="1:28">
      <c r="A1536" s="30">
        <v>201819</v>
      </c>
      <c r="B1536" s="30" t="s">
        <v>19</v>
      </c>
      <c r="C1536" s="30" t="s">
        <v>356</v>
      </c>
      <c r="D1536" s="30" t="s">
        <v>20</v>
      </c>
      <c r="E1536" s="30" t="s">
        <v>21</v>
      </c>
      <c r="F1536" s="30" t="s">
        <v>22</v>
      </c>
      <c r="G1536" s="30" t="s">
        <v>83</v>
      </c>
      <c r="H1536" s="30" t="s">
        <v>384</v>
      </c>
      <c r="I1536" s="30" t="s">
        <v>385</v>
      </c>
      <c r="J1536" s="7" t="s">
        <v>109</v>
      </c>
      <c r="K1536" s="7" t="s">
        <v>109</v>
      </c>
      <c r="L1536" s="30" t="s">
        <v>46</v>
      </c>
      <c r="M1536" s="30" t="s">
        <v>342</v>
      </c>
      <c r="N1536" s="72">
        <v>7760</v>
      </c>
      <c r="O1536" s="72">
        <v>7705</v>
      </c>
      <c r="P1536" s="72">
        <v>6244</v>
      </c>
      <c r="Q1536" s="72">
        <v>5207</v>
      </c>
      <c r="R1536" s="72" t="s">
        <v>114</v>
      </c>
      <c r="S1536" s="72" t="s">
        <v>114</v>
      </c>
      <c r="T1536" s="72" t="s">
        <v>114</v>
      </c>
      <c r="U1536" s="72" t="s">
        <v>114</v>
      </c>
      <c r="V1536" s="72">
        <v>99</v>
      </c>
      <c r="W1536" s="72">
        <v>80</v>
      </c>
      <c r="X1536" s="72">
        <v>67</v>
      </c>
      <c r="Y1536" s="72" t="s">
        <v>114</v>
      </c>
      <c r="Z1536" s="72" t="s">
        <v>114</v>
      </c>
      <c r="AA1536" s="72" t="s">
        <v>114</v>
      </c>
      <c r="AB1536" s="72" t="s">
        <v>114</v>
      </c>
    </row>
    <row r="1537" spans="1:28">
      <c r="A1537" s="30">
        <v>201819</v>
      </c>
      <c r="B1537" s="30" t="s">
        <v>19</v>
      </c>
      <c r="C1537" s="30" t="s">
        <v>356</v>
      </c>
      <c r="D1537" s="30" t="s">
        <v>20</v>
      </c>
      <c r="E1537" s="30" t="s">
        <v>21</v>
      </c>
      <c r="F1537" s="30" t="s">
        <v>22</v>
      </c>
      <c r="G1537" s="30" t="s">
        <v>109</v>
      </c>
      <c r="H1537" s="30" t="s">
        <v>384</v>
      </c>
      <c r="I1537" s="30" t="s">
        <v>385</v>
      </c>
      <c r="J1537" s="7" t="s">
        <v>109</v>
      </c>
      <c r="K1537" s="7" t="s">
        <v>109</v>
      </c>
      <c r="L1537" s="30" t="s">
        <v>46</v>
      </c>
      <c r="M1537" s="30" t="s">
        <v>342</v>
      </c>
      <c r="N1537" s="72">
        <v>16534</v>
      </c>
      <c r="O1537" s="72">
        <v>16317</v>
      </c>
      <c r="P1537" s="72">
        <v>11524</v>
      </c>
      <c r="Q1537" s="72">
        <v>8918</v>
      </c>
      <c r="R1537" s="72" t="s">
        <v>114</v>
      </c>
      <c r="S1537" s="72" t="s">
        <v>114</v>
      </c>
      <c r="T1537" s="72" t="s">
        <v>114</v>
      </c>
      <c r="U1537" s="72" t="s">
        <v>114</v>
      </c>
      <c r="V1537" s="72">
        <v>99</v>
      </c>
      <c r="W1537" s="72">
        <v>70</v>
      </c>
      <c r="X1537" s="72">
        <v>54</v>
      </c>
      <c r="Y1537" s="72" t="s">
        <v>114</v>
      </c>
      <c r="Z1537" s="72" t="s">
        <v>114</v>
      </c>
      <c r="AA1537" s="72" t="s">
        <v>114</v>
      </c>
      <c r="AB1537" s="72" t="s">
        <v>114</v>
      </c>
    </row>
    <row r="1538" spans="1:28">
      <c r="A1538" s="30">
        <v>201819</v>
      </c>
      <c r="B1538" s="30" t="s">
        <v>19</v>
      </c>
      <c r="C1538" s="30" t="s">
        <v>356</v>
      </c>
      <c r="D1538" s="30" t="s">
        <v>20</v>
      </c>
      <c r="E1538" s="30" t="s">
        <v>21</v>
      </c>
      <c r="F1538" s="30" t="s">
        <v>22</v>
      </c>
      <c r="G1538" s="30" t="s">
        <v>81</v>
      </c>
      <c r="H1538" s="30" t="s">
        <v>384</v>
      </c>
      <c r="I1538" s="30" t="s">
        <v>393</v>
      </c>
      <c r="J1538" s="7" t="s">
        <v>109</v>
      </c>
      <c r="K1538" s="7" t="s">
        <v>109</v>
      </c>
      <c r="L1538" s="30" t="s">
        <v>46</v>
      </c>
      <c r="M1538" s="30" t="s">
        <v>342</v>
      </c>
      <c r="N1538" s="72">
        <v>1</v>
      </c>
      <c r="O1538" s="72">
        <v>1</v>
      </c>
      <c r="P1538" s="72">
        <v>1</v>
      </c>
      <c r="Q1538" s="72">
        <v>1</v>
      </c>
      <c r="R1538" s="72" t="s">
        <v>114</v>
      </c>
      <c r="S1538" s="72" t="s">
        <v>114</v>
      </c>
      <c r="T1538" s="72" t="s">
        <v>114</v>
      </c>
      <c r="U1538" s="72" t="s">
        <v>114</v>
      </c>
      <c r="V1538" s="72">
        <v>100</v>
      </c>
      <c r="W1538" s="72">
        <v>100</v>
      </c>
      <c r="X1538" s="72">
        <v>100</v>
      </c>
      <c r="Y1538" s="72" t="s">
        <v>114</v>
      </c>
      <c r="Z1538" s="72" t="s">
        <v>114</v>
      </c>
      <c r="AA1538" s="72" t="s">
        <v>114</v>
      </c>
      <c r="AB1538" s="72" t="s">
        <v>114</v>
      </c>
    </row>
    <row r="1539" spans="1:28">
      <c r="A1539" s="30">
        <v>201819</v>
      </c>
      <c r="B1539" s="30" t="s">
        <v>19</v>
      </c>
      <c r="C1539" s="30" t="s">
        <v>356</v>
      </c>
      <c r="D1539" s="30" t="s">
        <v>20</v>
      </c>
      <c r="E1539" s="30" t="s">
        <v>21</v>
      </c>
      <c r="F1539" s="30" t="s">
        <v>22</v>
      </c>
      <c r="G1539" s="30" t="s">
        <v>109</v>
      </c>
      <c r="H1539" s="30" t="s">
        <v>384</v>
      </c>
      <c r="I1539" s="30" t="s">
        <v>393</v>
      </c>
      <c r="J1539" s="7" t="s">
        <v>109</v>
      </c>
      <c r="K1539" s="7" t="s">
        <v>109</v>
      </c>
      <c r="L1539" s="30" t="s">
        <v>46</v>
      </c>
      <c r="M1539" s="30" t="s">
        <v>342</v>
      </c>
      <c r="N1539" s="72">
        <v>1</v>
      </c>
      <c r="O1539" s="72">
        <v>1</v>
      </c>
      <c r="P1539" s="72">
        <v>1</v>
      </c>
      <c r="Q1539" s="72">
        <v>1</v>
      </c>
      <c r="R1539" s="72" t="s">
        <v>114</v>
      </c>
      <c r="S1539" s="72" t="s">
        <v>114</v>
      </c>
      <c r="T1539" s="72" t="s">
        <v>114</v>
      </c>
      <c r="U1539" s="72" t="s">
        <v>114</v>
      </c>
      <c r="V1539" s="72">
        <v>100</v>
      </c>
      <c r="W1539" s="72">
        <v>100</v>
      </c>
      <c r="X1539" s="72">
        <v>100</v>
      </c>
      <c r="Y1539" s="72" t="s">
        <v>114</v>
      </c>
      <c r="Z1539" s="72" t="s">
        <v>114</v>
      </c>
      <c r="AA1539" s="72" t="s">
        <v>114</v>
      </c>
      <c r="AB1539" s="72" t="s">
        <v>114</v>
      </c>
    </row>
    <row r="1540" spans="1:28">
      <c r="A1540" s="30">
        <v>201819</v>
      </c>
      <c r="B1540" s="30" t="s">
        <v>19</v>
      </c>
      <c r="C1540" s="30" t="s">
        <v>356</v>
      </c>
      <c r="D1540" s="30" t="s">
        <v>20</v>
      </c>
      <c r="E1540" s="30" t="s">
        <v>21</v>
      </c>
      <c r="F1540" s="30" t="s">
        <v>22</v>
      </c>
      <c r="G1540" s="30" t="s">
        <v>81</v>
      </c>
      <c r="H1540" s="30" t="s">
        <v>384</v>
      </c>
      <c r="I1540" s="30" t="s">
        <v>389</v>
      </c>
      <c r="J1540" s="7" t="s">
        <v>109</v>
      </c>
      <c r="K1540" s="7" t="s">
        <v>109</v>
      </c>
      <c r="L1540" s="30" t="s">
        <v>46</v>
      </c>
      <c r="M1540" s="30" t="s">
        <v>342</v>
      </c>
      <c r="N1540" s="72">
        <v>98</v>
      </c>
      <c r="O1540" s="72">
        <v>98</v>
      </c>
      <c r="P1540" s="72">
        <v>64</v>
      </c>
      <c r="Q1540" s="72">
        <v>39</v>
      </c>
      <c r="R1540" s="72" t="s">
        <v>114</v>
      </c>
      <c r="S1540" s="72" t="s">
        <v>114</v>
      </c>
      <c r="T1540" s="72" t="s">
        <v>114</v>
      </c>
      <c r="U1540" s="72" t="s">
        <v>114</v>
      </c>
      <c r="V1540" s="72">
        <v>100</v>
      </c>
      <c r="W1540" s="72">
        <v>65</v>
      </c>
      <c r="X1540" s="72">
        <v>40</v>
      </c>
      <c r="Y1540" s="72" t="s">
        <v>114</v>
      </c>
      <c r="Z1540" s="72" t="s">
        <v>114</v>
      </c>
      <c r="AA1540" s="72" t="s">
        <v>114</v>
      </c>
      <c r="AB1540" s="72" t="s">
        <v>114</v>
      </c>
    </row>
    <row r="1541" spans="1:28">
      <c r="A1541" s="30">
        <v>201819</v>
      </c>
      <c r="B1541" s="30" t="s">
        <v>19</v>
      </c>
      <c r="C1541" s="30" t="s">
        <v>356</v>
      </c>
      <c r="D1541" s="30" t="s">
        <v>20</v>
      </c>
      <c r="E1541" s="30" t="s">
        <v>21</v>
      </c>
      <c r="F1541" s="30" t="s">
        <v>22</v>
      </c>
      <c r="G1541" s="30" t="s">
        <v>83</v>
      </c>
      <c r="H1541" s="30" t="s">
        <v>384</v>
      </c>
      <c r="I1541" s="30" t="s">
        <v>389</v>
      </c>
      <c r="J1541" s="7" t="s">
        <v>109</v>
      </c>
      <c r="K1541" s="7" t="s">
        <v>109</v>
      </c>
      <c r="L1541" s="30" t="s">
        <v>46</v>
      </c>
      <c r="M1541" s="30" t="s">
        <v>342</v>
      </c>
      <c r="N1541" s="72">
        <v>109</v>
      </c>
      <c r="O1541" s="72">
        <v>109</v>
      </c>
      <c r="P1541" s="72">
        <v>87</v>
      </c>
      <c r="Q1541" s="72">
        <v>68</v>
      </c>
      <c r="R1541" s="72" t="s">
        <v>114</v>
      </c>
      <c r="S1541" s="72" t="s">
        <v>114</v>
      </c>
      <c r="T1541" s="72" t="s">
        <v>114</v>
      </c>
      <c r="U1541" s="72" t="s">
        <v>114</v>
      </c>
      <c r="V1541" s="72">
        <v>100</v>
      </c>
      <c r="W1541" s="72">
        <v>80</v>
      </c>
      <c r="X1541" s="72">
        <v>62</v>
      </c>
      <c r="Y1541" s="72" t="s">
        <v>114</v>
      </c>
      <c r="Z1541" s="72" t="s">
        <v>114</v>
      </c>
      <c r="AA1541" s="72" t="s">
        <v>114</v>
      </c>
      <c r="AB1541" s="72" t="s">
        <v>114</v>
      </c>
    </row>
    <row r="1542" spans="1:28">
      <c r="A1542" s="30">
        <v>201819</v>
      </c>
      <c r="B1542" s="30" t="s">
        <v>19</v>
      </c>
      <c r="C1542" s="30" t="s">
        <v>356</v>
      </c>
      <c r="D1542" s="30" t="s">
        <v>20</v>
      </c>
      <c r="E1542" s="30" t="s">
        <v>21</v>
      </c>
      <c r="F1542" s="30" t="s">
        <v>22</v>
      </c>
      <c r="G1542" s="30" t="s">
        <v>109</v>
      </c>
      <c r="H1542" s="30" t="s">
        <v>384</v>
      </c>
      <c r="I1542" s="30" t="s">
        <v>389</v>
      </c>
      <c r="J1542" s="7" t="s">
        <v>109</v>
      </c>
      <c r="K1542" s="7" t="s">
        <v>109</v>
      </c>
      <c r="L1542" s="30" t="s">
        <v>46</v>
      </c>
      <c r="M1542" s="30" t="s">
        <v>342</v>
      </c>
      <c r="N1542" s="72">
        <v>207</v>
      </c>
      <c r="O1542" s="72">
        <v>207</v>
      </c>
      <c r="P1542" s="72">
        <v>151</v>
      </c>
      <c r="Q1542" s="72">
        <v>107</v>
      </c>
      <c r="R1542" s="72" t="s">
        <v>114</v>
      </c>
      <c r="S1542" s="72" t="s">
        <v>114</v>
      </c>
      <c r="T1542" s="72" t="s">
        <v>114</v>
      </c>
      <c r="U1542" s="72" t="s">
        <v>114</v>
      </c>
      <c r="V1542" s="72">
        <v>100</v>
      </c>
      <c r="W1542" s="72">
        <v>73</v>
      </c>
      <c r="X1542" s="72">
        <v>52</v>
      </c>
      <c r="Y1542" s="72" t="s">
        <v>114</v>
      </c>
      <c r="Z1542" s="72" t="s">
        <v>114</v>
      </c>
      <c r="AA1542" s="72" t="s">
        <v>114</v>
      </c>
      <c r="AB1542" s="72" t="s">
        <v>114</v>
      </c>
    </row>
    <row r="1543" spans="1:28">
      <c r="A1543" s="30">
        <v>201819</v>
      </c>
      <c r="B1543" s="30" t="s">
        <v>19</v>
      </c>
      <c r="C1543" s="30" t="s">
        <v>356</v>
      </c>
      <c r="D1543" s="30" t="s">
        <v>20</v>
      </c>
      <c r="E1543" s="30" t="s">
        <v>21</v>
      </c>
      <c r="F1543" s="30" t="s">
        <v>22</v>
      </c>
      <c r="G1543" s="30" t="s">
        <v>81</v>
      </c>
      <c r="H1543" s="30" t="s">
        <v>384</v>
      </c>
      <c r="I1543" s="30" t="s">
        <v>386</v>
      </c>
      <c r="J1543" s="7" t="s">
        <v>109</v>
      </c>
      <c r="K1543" s="7" t="s">
        <v>109</v>
      </c>
      <c r="L1543" s="30" t="s">
        <v>46</v>
      </c>
      <c r="M1543" s="30" t="s">
        <v>342</v>
      </c>
      <c r="N1543" s="72">
        <v>300</v>
      </c>
      <c r="O1543" s="72">
        <v>298</v>
      </c>
      <c r="P1543" s="72">
        <v>263</v>
      </c>
      <c r="Q1543" s="72">
        <v>205</v>
      </c>
      <c r="R1543" s="72" t="s">
        <v>114</v>
      </c>
      <c r="S1543" s="72" t="s">
        <v>114</v>
      </c>
      <c r="T1543" s="72" t="s">
        <v>114</v>
      </c>
      <c r="U1543" s="72" t="s">
        <v>114</v>
      </c>
      <c r="V1543" s="72">
        <v>99</v>
      </c>
      <c r="W1543" s="72">
        <v>88</v>
      </c>
      <c r="X1543" s="72">
        <v>68</v>
      </c>
      <c r="Y1543" s="72" t="s">
        <v>114</v>
      </c>
      <c r="Z1543" s="72" t="s">
        <v>114</v>
      </c>
      <c r="AA1543" s="72" t="s">
        <v>114</v>
      </c>
      <c r="AB1543" s="72" t="s">
        <v>114</v>
      </c>
    </row>
    <row r="1544" spans="1:28">
      <c r="A1544" s="30">
        <v>201819</v>
      </c>
      <c r="B1544" s="30" t="s">
        <v>19</v>
      </c>
      <c r="C1544" s="30" t="s">
        <v>356</v>
      </c>
      <c r="D1544" s="30" t="s">
        <v>20</v>
      </c>
      <c r="E1544" s="30" t="s">
        <v>21</v>
      </c>
      <c r="F1544" s="30" t="s">
        <v>22</v>
      </c>
      <c r="G1544" s="30" t="s">
        <v>83</v>
      </c>
      <c r="H1544" s="30" t="s">
        <v>384</v>
      </c>
      <c r="I1544" s="30" t="s">
        <v>386</v>
      </c>
      <c r="J1544" s="7" t="s">
        <v>109</v>
      </c>
      <c r="K1544" s="7" t="s">
        <v>109</v>
      </c>
      <c r="L1544" s="30" t="s">
        <v>46</v>
      </c>
      <c r="M1544" s="30" t="s">
        <v>342</v>
      </c>
      <c r="N1544" s="72">
        <v>198</v>
      </c>
      <c r="O1544" s="72">
        <v>198</v>
      </c>
      <c r="P1544" s="72">
        <v>179</v>
      </c>
      <c r="Q1544" s="72">
        <v>164</v>
      </c>
      <c r="R1544" s="72" t="s">
        <v>114</v>
      </c>
      <c r="S1544" s="72" t="s">
        <v>114</v>
      </c>
      <c r="T1544" s="72" t="s">
        <v>114</v>
      </c>
      <c r="U1544" s="72" t="s">
        <v>114</v>
      </c>
      <c r="V1544" s="72">
        <v>100</v>
      </c>
      <c r="W1544" s="72">
        <v>90</v>
      </c>
      <c r="X1544" s="72">
        <v>83</v>
      </c>
      <c r="Y1544" s="72" t="s">
        <v>114</v>
      </c>
      <c r="Z1544" s="72" t="s">
        <v>114</v>
      </c>
      <c r="AA1544" s="72" t="s">
        <v>114</v>
      </c>
      <c r="AB1544" s="72" t="s">
        <v>114</v>
      </c>
    </row>
    <row r="1545" spans="1:28">
      <c r="A1545" s="30">
        <v>201819</v>
      </c>
      <c r="B1545" s="30" t="s">
        <v>19</v>
      </c>
      <c r="C1545" s="30" t="s">
        <v>356</v>
      </c>
      <c r="D1545" s="30" t="s">
        <v>20</v>
      </c>
      <c r="E1545" s="30" t="s">
        <v>21</v>
      </c>
      <c r="F1545" s="30" t="s">
        <v>22</v>
      </c>
      <c r="G1545" s="30" t="s">
        <v>109</v>
      </c>
      <c r="H1545" s="30" t="s">
        <v>384</v>
      </c>
      <c r="I1545" s="30" t="s">
        <v>386</v>
      </c>
      <c r="J1545" s="7" t="s">
        <v>109</v>
      </c>
      <c r="K1545" s="7" t="s">
        <v>109</v>
      </c>
      <c r="L1545" s="30" t="s">
        <v>46</v>
      </c>
      <c r="M1545" s="30" t="s">
        <v>342</v>
      </c>
      <c r="N1545" s="72">
        <v>498</v>
      </c>
      <c r="O1545" s="72">
        <v>496</v>
      </c>
      <c r="P1545" s="72">
        <v>442</v>
      </c>
      <c r="Q1545" s="72">
        <v>369</v>
      </c>
      <c r="R1545" s="72" t="s">
        <v>114</v>
      </c>
      <c r="S1545" s="72" t="s">
        <v>114</v>
      </c>
      <c r="T1545" s="72" t="s">
        <v>114</v>
      </c>
      <c r="U1545" s="72" t="s">
        <v>114</v>
      </c>
      <c r="V1545" s="72">
        <v>100</v>
      </c>
      <c r="W1545" s="72">
        <v>89</v>
      </c>
      <c r="X1545" s="72">
        <v>74</v>
      </c>
      <c r="Y1545" s="72" t="s">
        <v>114</v>
      </c>
      <c r="Z1545" s="72" t="s">
        <v>114</v>
      </c>
      <c r="AA1545" s="72" t="s">
        <v>114</v>
      </c>
      <c r="AB1545" s="72" t="s">
        <v>114</v>
      </c>
    </row>
    <row r="1546" spans="1:28">
      <c r="A1546" s="30">
        <v>201819</v>
      </c>
      <c r="B1546" s="30" t="s">
        <v>19</v>
      </c>
      <c r="C1546" s="30" t="s">
        <v>356</v>
      </c>
      <c r="D1546" s="30" t="s">
        <v>20</v>
      </c>
      <c r="E1546" s="30" t="s">
        <v>21</v>
      </c>
      <c r="F1546" s="30" t="s">
        <v>22</v>
      </c>
      <c r="G1546" s="30" t="s">
        <v>81</v>
      </c>
      <c r="H1546" s="30" t="s">
        <v>384</v>
      </c>
      <c r="I1546" s="30" t="s">
        <v>391</v>
      </c>
      <c r="J1546" s="7" t="s">
        <v>109</v>
      </c>
      <c r="K1546" s="7" t="s">
        <v>109</v>
      </c>
      <c r="L1546" s="30" t="s">
        <v>46</v>
      </c>
      <c r="M1546" s="30" t="s">
        <v>342</v>
      </c>
      <c r="N1546" s="72">
        <v>9</v>
      </c>
      <c r="O1546" s="72">
        <v>8</v>
      </c>
      <c r="P1546" s="72">
        <v>5</v>
      </c>
      <c r="Q1546" s="72">
        <v>2</v>
      </c>
      <c r="R1546" s="72" t="s">
        <v>114</v>
      </c>
      <c r="S1546" s="72" t="s">
        <v>114</v>
      </c>
      <c r="T1546" s="72" t="s">
        <v>114</v>
      </c>
      <c r="U1546" s="72" t="s">
        <v>114</v>
      </c>
      <c r="V1546" s="72">
        <v>89</v>
      </c>
      <c r="W1546" s="72">
        <v>56</v>
      </c>
      <c r="X1546" s="72">
        <v>22</v>
      </c>
      <c r="Y1546" s="72" t="s">
        <v>114</v>
      </c>
      <c r="Z1546" s="72" t="s">
        <v>114</v>
      </c>
      <c r="AA1546" s="72" t="s">
        <v>114</v>
      </c>
      <c r="AB1546" s="72" t="s">
        <v>114</v>
      </c>
    </row>
    <row r="1547" spans="1:28">
      <c r="A1547" s="30">
        <v>201819</v>
      </c>
      <c r="B1547" s="30" t="s">
        <v>19</v>
      </c>
      <c r="C1547" s="30" t="s">
        <v>356</v>
      </c>
      <c r="D1547" s="30" t="s">
        <v>20</v>
      </c>
      <c r="E1547" s="30" t="s">
        <v>21</v>
      </c>
      <c r="F1547" s="30" t="s">
        <v>22</v>
      </c>
      <c r="G1547" s="30" t="s">
        <v>83</v>
      </c>
      <c r="H1547" s="30" t="s">
        <v>384</v>
      </c>
      <c r="I1547" s="30" t="s">
        <v>391</v>
      </c>
      <c r="J1547" s="7" t="s">
        <v>109</v>
      </c>
      <c r="K1547" s="7" t="s">
        <v>109</v>
      </c>
      <c r="L1547" s="30" t="s">
        <v>46</v>
      </c>
      <c r="M1547" s="30" t="s">
        <v>342</v>
      </c>
      <c r="N1547" s="72">
        <v>9</v>
      </c>
      <c r="O1547" s="72">
        <v>8</v>
      </c>
      <c r="P1547" s="72">
        <v>3</v>
      </c>
      <c r="Q1547" s="72">
        <v>1</v>
      </c>
      <c r="R1547" s="72" t="s">
        <v>114</v>
      </c>
      <c r="S1547" s="72" t="s">
        <v>114</v>
      </c>
      <c r="T1547" s="72" t="s">
        <v>114</v>
      </c>
      <c r="U1547" s="72" t="s">
        <v>114</v>
      </c>
      <c r="V1547" s="72">
        <v>89</v>
      </c>
      <c r="W1547" s="72">
        <v>33</v>
      </c>
      <c r="X1547" s="72">
        <v>11</v>
      </c>
      <c r="Y1547" s="72" t="s">
        <v>114</v>
      </c>
      <c r="Z1547" s="72" t="s">
        <v>114</v>
      </c>
      <c r="AA1547" s="72" t="s">
        <v>114</v>
      </c>
      <c r="AB1547" s="72" t="s">
        <v>114</v>
      </c>
    </row>
    <row r="1548" spans="1:28">
      <c r="A1548" s="30">
        <v>201819</v>
      </c>
      <c r="B1548" s="30" t="s">
        <v>19</v>
      </c>
      <c r="C1548" s="30" t="s">
        <v>356</v>
      </c>
      <c r="D1548" s="30" t="s">
        <v>20</v>
      </c>
      <c r="E1548" s="30" t="s">
        <v>21</v>
      </c>
      <c r="F1548" s="30" t="s">
        <v>22</v>
      </c>
      <c r="G1548" s="30" t="s">
        <v>109</v>
      </c>
      <c r="H1548" s="30" t="s">
        <v>384</v>
      </c>
      <c r="I1548" s="30" t="s">
        <v>391</v>
      </c>
      <c r="J1548" s="7" t="s">
        <v>109</v>
      </c>
      <c r="K1548" s="7" t="s">
        <v>109</v>
      </c>
      <c r="L1548" s="30" t="s">
        <v>46</v>
      </c>
      <c r="M1548" s="30" t="s">
        <v>342</v>
      </c>
      <c r="N1548" s="72">
        <v>18</v>
      </c>
      <c r="O1548" s="72">
        <v>16</v>
      </c>
      <c r="P1548" s="72">
        <v>8</v>
      </c>
      <c r="Q1548" s="72">
        <v>3</v>
      </c>
      <c r="R1548" s="72" t="s">
        <v>114</v>
      </c>
      <c r="S1548" s="72" t="s">
        <v>114</v>
      </c>
      <c r="T1548" s="72" t="s">
        <v>114</v>
      </c>
      <c r="U1548" s="72" t="s">
        <v>114</v>
      </c>
      <c r="V1548" s="72">
        <v>89</v>
      </c>
      <c r="W1548" s="72">
        <v>44</v>
      </c>
      <c r="X1548" s="72">
        <v>17</v>
      </c>
      <c r="Y1548" s="72" t="s">
        <v>114</v>
      </c>
      <c r="Z1548" s="72" t="s">
        <v>114</v>
      </c>
      <c r="AA1548" s="72" t="s">
        <v>114</v>
      </c>
      <c r="AB1548" s="72" t="s">
        <v>114</v>
      </c>
    </row>
    <row r="1549" spans="1:28">
      <c r="A1549" s="30">
        <v>201819</v>
      </c>
      <c r="B1549" s="30" t="s">
        <v>19</v>
      </c>
      <c r="C1549" s="30" t="s">
        <v>356</v>
      </c>
      <c r="D1549" s="30" t="s">
        <v>20</v>
      </c>
      <c r="E1549" s="30" t="s">
        <v>21</v>
      </c>
      <c r="F1549" s="30" t="s">
        <v>22</v>
      </c>
      <c r="G1549" s="30" t="s">
        <v>81</v>
      </c>
      <c r="H1549" s="30" t="s">
        <v>384</v>
      </c>
      <c r="I1549" s="30" t="s">
        <v>390</v>
      </c>
      <c r="J1549" s="7" t="s">
        <v>109</v>
      </c>
      <c r="K1549" s="7" t="s">
        <v>109</v>
      </c>
      <c r="L1549" s="30" t="s">
        <v>46</v>
      </c>
      <c r="M1549" s="30" t="s">
        <v>342</v>
      </c>
      <c r="N1549" s="72">
        <v>2</v>
      </c>
      <c r="O1549" s="72">
        <v>2</v>
      </c>
      <c r="P1549" s="72">
        <v>0</v>
      </c>
      <c r="Q1549" s="72">
        <v>0</v>
      </c>
      <c r="R1549" s="72" t="s">
        <v>114</v>
      </c>
      <c r="S1549" s="72" t="s">
        <v>114</v>
      </c>
      <c r="T1549" s="72" t="s">
        <v>114</v>
      </c>
      <c r="U1549" s="72" t="s">
        <v>114</v>
      </c>
      <c r="V1549" s="72">
        <v>100</v>
      </c>
      <c r="W1549" s="72">
        <v>0</v>
      </c>
      <c r="X1549" s="72">
        <v>0</v>
      </c>
      <c r="Y1549" s="72" t="s">
        <v>114</v>
      </c>
      <c r="Z1549" s="72" t="s">
        <v>114</v>
      </c>
      <c r="AA1549" s="72" t="s">
        <v>114</v>
      </c>
      <c r="AB1549" s="72" t="s">
        <v>114</v>
      </c>
    </row>
    <row r="1550" spans="1:28">
      <c r="A1550" s="30">
        <v>201819</v>
      </c>
      <c r="B1550" s="30" t="s">
        <v>19</v>
      </c>
      <c r="C1550" s="30" t="s">
        <v>356</v>
      </c>
      <c r="D1550" s="30" t="s">
        <v>20</v>
      </c>
      <c r="E1550" s="30" t="s">
        <v>21</v>
      </c>
      <c r="F1550" s="30" t="s">
        <v>22</v>
      </c>
      <c r="G1550" s="30" t="s">
        <v>109</v>
      </c>
      <c r="H1550" s="30" t="s">
        <v>384</v>
      </c>
      <c r="I1550" s="30" t="s">
        <v>390</v>
      </c>
      <c r="J1550" s="7" t="s">
        <v>109</v>
      </c>
      <c r="K1550" s="7" t="s">
        <v>109</v>
      </c>
      <c r="L1550" s="30" t="s">
        <v>46</v>
      </c>
      <c r="M1550" s="30" t="s">
        <v>342</v>
      </c>
      <c r="N1550" s="72">
        <v>2</v>
      </c>
      <c r="O1550" s="72">
        <v>2</v>
      </c>
      <c r="P1550" s="72">
        <v>0</v>
      </c>
      <c r="Q1550" s="72">
        <v>0</v>
      </c>
      <c r="R1550" s="72" t="s">
        <v>114</v>
      </c>
      <c r="S1550" s="72" t="s">
        <v>114</v>
      </c>
      <c r="T1550" s="72" t="s">
        <v>114</v>
      </c>
      <c r="U1550" s="72" t="s">
        <v>114</v>
      </c>
      <c r="V1550" s="72">
        <v>100</v>
      </c>
      <c r="W1550" s="72">
        <v>0</v>
      </c>
      <c r="X1550" s="72">
        <v>0</v>
      </c>
      <c r="Y1550" s="72" t="s">
        <v>114</v>
      </c>
      <c r="Z1550" s="72" t="s">
        <v>114</v>
      </c>
      <c r="AA1550" s="72" t="s">
        <v>114</v>
      </c>
      <c r="AB1550" s="72" t="s">
        <v>114</v>
      </c>
    </row>
    <row r="1551" spans="1:28">
      <c r="A1551" s="30">
        <v>201819</v>
      </c>
      <c r="B1551" s="30" t="s">
        <v>19</v>
      </c>
      <c r="C1551" s="30" t="s">
        <v>356</v>
      </c>
      <c r="D1551" s="30" t="s">
        <v>20</v>
      </c>
      <c r="E1551" s="30" t="s">
        <v>21</v>
      </c>
      <c r="F1551" s="30" t="s">
        <v>22</v>
      </c>
      <c r="G1551" s="30" t="s">
        <v>81</v>
      </c>
      <c r="H1551" s="30" t="s">
        <v>384</v>
      </c>
      <c r="I1551" s="30" t="s">
        <v>387</v>
      </c>
      <c r="J1551" s="7" t="s">
        <v>109</v>
      </c>
      <c r="K1551" s="7" t="s">
        <v>109</v>
      </c>
      <c r="L1551" s="30" t="s">
        <v>46</v>
      </c>
      <c r="M1551" s="30" t="s">
        <v>342</v>
      </c>
      <c r="N1551" s="72">
        <v>2769</v>
      </c>
      <c r="O1551" s="72">
        <v>2678</v>
      </c>
      <c r="P1551" s="72">
        <v>1448</v>
      </c>
      <c r="Q1551" s="72">
        <v>957</v>
      </c>
      <c r="R1551" s="72" t="s">
        <v>114</v>
      </c>
      <c r="S1551" s="72" t="s">
        <v>114</v>
      </c>
      <c r="T1551" s="72" t="s">
        <v>114</v>
      </c>
      <c r="U1551" s="72" t="s">
        <v>114</v>
      </c>
      <c r="V1551" s="72">
        <v>97</v>
      </c>
      <c r="W1551" s="72">
        <v>52</v>
      </c>
      <c r="X1551" s="72">
        <v>35</v>
      </c>
      <c r="Y1551" s="72" t="s">
        <v>114</v>
      </c>
      <c r="Z1551" s="72" t="s">
        <v>114</v>
      </c>
      <c r="AA1551" s="72" t="s">
        <v>114</v>
      </c>
      <c r="AB1551" s="72" t="s">
        <v>114</v>
      </c>
    </row>
    <row r="1552" spans="1:28">
      <c r="A1552" s="30">
        <v>201819</v>
      </c>
      <c r="B1552" s="30" t="s">
        <v>19</v>
      </c>
      <c r="C1552" s="30" t="s">
        <v>356</v>
      </c>
      <c r="D1552" s="30" t="s">
        <v>20</v>
      </c>
      <c r="E1552" s="30" t="s">
        <v>21</v>
      </c>
      <c r="F1552" s="30" t="s">
        <v>22</v>
      </c>
      <c r="G1552" s="30" t="s">
        <v>83</v>
      </c>
      <c r="H1552" s="30" t="s">
        <v>384</v>
      </c>
      <c r="I1552" s="30" t="s">
        <v>387</v>
      </c>
      <c r="J1552" s="7" t="s">
        <v>109</v>
      </c>
      <c r="K1552" s="7" t="s">
        <v>109</v>
      </c>
      <c r="L1552" s="30" t="s">
        <v>46</v>
      </c>
      <c r="M1552" s="30" t="s">
        <v>342</v>
      </c>
      <c r="N1552" s="72">
        <v>2204</v>
      </c>
      <c r="O1552" s="72">
        <v>2180</v>
      </c>
      <c r="P1552" s="72">
        <v>1605</v>
      </c>
      <c r="Q1552" s="72">
        <v>1239</v>
      </c>
      <c r="R1552" s="72" t="s">
        <v>114</v>
      </c>
      <c r="S1552" s="72" t="s">
        <v>114</v>
      </c>
      <c r="T1552" s="72" t="s">
        <v>114</v>
      </c>
      <c r="U1552" s="72" t="s">
        <v>114</v>
      </c>
      <c r="V1552" s="72">
        <v>99</v>
      </c>
      <c r="W1552" s="72">
        <v>73</v>
      </c>
      <c r="X1552" s="72">
        <v>56</v>
      </c>
      <c r="Y1552" s="72" t="s">
        <v>114</v>
      </c>
      <c r="Z1552" s="72" t="s">
        <v>114</v>
      </c>
      <c r="AA1552" s="72" t="s">
        <v>114</v>
      </c>
      <c r="AB1552" s="72" t="s">
        <v>114</v>
      </c>
    </row>
    <row r="1553" spans="1:28">
      <c r="A1553" s="30">
        <v>201819</v>
      </c>
      <c r="B1553" s="30" t="s">
        <v>19</v>
      </c>
      <c r="C1553" s="30" t="s">
        <v>356</v>
      </c>
      <c r="D1553" s="30" t="s">
        <v>20</v>
      </c>
      <c r="E1553" s="30" t="s">
        <v>21</v>
      </c>
      <c r="F1553" s="30" t="s">
        <v>22</v>
      </c>
      <c r="G1553" s="30" t="s">
        <v>109</v>
      </c>
      <c r="H1553" s="30" t="s">
        <v>384</v>
      </c>
      <c r="I1553" s="30" t="s">
        <v>387</v>
      </c>
      <c r="J1553" s="7" t="s">
        <v>109</v>
      </c>
      <c r="K1553" s="7" t="s">
        <v>109</v>
      </c>
      <c r="L1553" s="30" t="s">
        <v>46</v>
      </c>
      <c r="M1553" s="30" t="s">
        <v>342</v>
      </c>
      <c r="N1553" s="72">
        <v>4973</v>
      </c>
      <c r="O1553" s="72">
        <v>4858</v>
      </c>
      <c r="P1553" s="72">
        <v>3053</v>
      </c>
      <c r="Q1553" s="72">
        <v>2196</v>
      </c>
      <c r="R1553" s="72" t="s">
        <v>114</v>
      </c>
      <c r="S1553" s="72" t="s">
        <v>114</v>
      </c>
      <c r="T1553" s="72" t="s">
        <v>114</v>
      </c>
      <c r="U1553" s="72" t="s">
        <v>114</v>
      </c>
      <c r="V1553" s="72">
        <v>98</v>
      </c>
      <c r="W1553" s="72">
        <v>61</v>
      </c>
      <c r="X1553" s="72">
        <v>44</v>
      </c>
      <c r="Y1553" s="72" t="s">
        <v>114</v>
      </c>
      <c r="Z1553" s="72" t="s">
        <v>114</v>
      </c>
      <c r="AA1553" s="72" t="s">
        <v>114</v>
      </c>
      <c r="AB1553" s="72" t="s">
        <v>114</v>
      </c>
    </row>
    <row r="1554" spans="1:28">
      <c r="A1554" s="30">
        <v>201819</v>
      </c>
      <c r="B1554" s="30" t="s">
        <v>19</v>
      </c>
      <c r="C1554" s="30" t="s">
        <v>356</v>
      </c>
      <c r="D1554" s="30" t="s">
        <v>20</v>
      </c>
      <c r="E1554" s="30" t="s">
        <v>21</v>
      </c>
      <c r="F1554" s="30" t="s">
        <v>22</v>
      </c>
      <c r="G1554" s="30" t="s">
        <v>81</v>
      </c>
      <c r="H1554" s="30" t="s">
        <v>384</v>
      </c>
      <c r="I1554" s="30" t="s">
        <v>388</v>
      </c>
      <c r="J1554" s="7" t="s">
        <v>109</v>
      </c>
      <c r="K1554" s="7" t="s">
        <v>109</v>
      </c>
      <c r="L1554" s="30" t="s">
        <v>46</v>
      </c>
      <c r="M1554" s="30" t="s">
        <v>342</v>
      </c>
      <c r="N1554" s="72">
        <v>29</v>
      </c>
      <c r="O1554" s="72">
        <v>26</v>
      </c>
      <c r="P1554" s="72">
        <v>6</v>
      </c>
      <c r="Q1554" s="72">
        <v>2</v>
      </c>
      <c r="R1554" s="72" t="s">
        <v>114</v>
      </c>
      <c r="S1554" s="72" t="s">
        <v>114</v>
      </c>
      <c r="T1554" s="72" t="s">
        <v>114</v>
      </c>
      <c r="U1554" s="72" t="s">
        <v>114</v>
      </c>
      <c r="V1554" s="72">
        <v>90</v>
      </c>
      <c r="W1554" s="72">
        <v>21</v>
      </c>
      <c r="X1554" s="72">
        <v>7</v>
      </c>
      <c r="Y1554" s="72" t="s">
        <v>114</v>
      </c>
      <c r="Z1554" s="72" t="s">
        <v>114</v>
      </c>
      <c r="AA1554" s="72" t="s">
        <v>114</v>
      </c>
      <c r="AB1554" s="72" t="s">
        <v>114</v>
      </c>
    </row>
    <row r="1555" spans="1:28">
      <c r="A1555" s="30">
        <v>201819</v>
      </c>
      <c r="B1555" s="30" t="s">
        <v>19</v>
      </c>
      <c r="C1555" s="30" t="s">
        <v>356</v>
      </c>
      <c r="D1555" s="30" t="s">
        <v>20</v>
      </c>
      <c r="E1555" s="30" t="s">
        <v>21</v>
      </c>
      <c r="F1555" s="30" t="s">
        <v>22</v>
      </c>
      <c r="G1555" s="30" t="s">
        <v>83</v>
      </c>
      <c r="H1555" s="30" t="s">
        <v>384</v>
      </c>
      <c r="I1555" s="30" t="s">
        <v>388</v>
      </c>
      <c r="J1555" s="7" t="s">
        <v>109</v>
      </c>
      <c r="K1555" s="7" t="s">
        <v>109</v>
      </c>
      <c r="L1555" s="30" t="s">
        <v>46</v>
      </c>
      <c r="M1555" s="30" t="s">
        <v>342</v>
      </c>
      <c r="N1555" s="72">
        <v>12</v>
      </c>
      <c r="O1555" s="72">
        <v>12</v>
      </c>
      <c r="P1555" s="72">
        <v>11</v>
      </c>
      <c r="Q1555" s="72">
        <v>10</v>
      </c>
      <c r="R1555" s="72" t="s">
        <v>114</v>
      </c>
      <c r="S1555" s="72" t="s">
        <v>114</v>
      </c>
      <c r="T1555" s="72" t="s">
        <v>114</v>
      </c>
      <c r="U1555" s="72" t="s">
        <v>114</v>
      </c>
      <c r="V1555" s="72">
        <v>100</v>
      </c>
      <c r="W1555" s="72">
        <v>92</v>
      </c>
      <c r="X1555" s="72">
        <v>83</v>
      </c>
      <c r="Y1555" s="72" t="s">
        <v>114</v>
      </c>
      <c r="Z1555" s="72" t="s">
        <v>114</v>
      </c>
      <c r="AA1555" s="72" t="s">
        <v>114</v>
      </c>
      <c r="AB1555" s="72" t="s">
        <v>114</v>
      </c>
    </row>
    <row r="1556" spans="1:28">
      <c r="A1556" s="30">
        <v>201819</v>
      </c>
      <c r="B1556" s="30" t="s">
        <v>19</v>
      </c>
      <c r="C1556" s="30" t="s">
        <v>356</v>
      </c>
      <c r="D1556" s="30" t="s">
        <v>20</v>
      </c>
      <c r="E1556" s="30" t="s">
        <v>21</v>
      </c>
      <c r="F1556" s="30" t="s">
        <v>22</v>
      </c>
      <c r="G1556" s="30" t="s">
        <v>109</v>
      </c>
      <c r="H1556" s="30" t="s">
        <v>384</v>
      </c>
      <c r="I1556" s="30" t="s">
        <v>388</v>
      </c>
      <c r="J1556" s="7" t="s">
        <v>109</v>
      </c>
      <c r="K1556" s="7" t="s">
        <v>109</v>
      </c>
      <c r="L1556" s="30" t="s">
        <v>46</v>
      </c>
      <c r="M1556" s="30" t="s">
        <v>342</v>
      </c>
      <c r="N1556" s="72">
        <v>41</v>
      </c>
      <c r="O1556" s="72">
        <v>38</v>
      </c>
      <c r="P1556" s="72">
        <v>17</v>
      </c>
      <c r="Q1556" s="72">
        <v>12</v>
      </c>
      <c r="R1556" s="72" t="s">
        <v>114</v>
      </c>
      <c r="S1556" s="72" t="s">
        <v>114</v>
      </c>
      <c r="T1556" s="72" t="s">
        <v>114</v>
      </c>
      <c r="U1556" s="72" t="s">
        <v>114</v>
      </c>
      <c r="V1556" s="72">
        <v>93</v>
      </c>
      <c r="W1556" s="72">
        <v>41</v>
      </c>
      <c r="X1556" s="72">
        <v>29</v>
      </c>
      <c r="Y1556" s="72" t="s">
        <v>114</v>
      </c>
      <c r="Z1556" s="72" t="s">
        <v>114</v>
      </c>
      <c r="AA1556" s="72" t="s">
        <v>114</v>
      </c>
      <c r="AB1556" s="72" t="s">
        <v>114</v>
      </c>
    </row>
    <row r="1557" spans="1:28">
      <c r="A1557" s="30">
        <v>201819</v>
      </c>
      <c r="B1557" s="30" t="s">
        <v>19</v>
      </c>
      <c r="C1557" s="30" t="s">
        <v>356</v>
      </c>
      <c r="D1557" s="30" t="s">
        <v>20</v>
      </c>
      <c r="E1557" s="30" t="s">
        <v>21</v>
      </c>
      <c r="F1557" s="30" t="s">
        <v>22</v>
      </c>
      <c r="G1557" s="30" t="s">
        <v>81</v>
      </c>
      <c r="H1557" s="30" t="s">
        <v>384</v>
      </c>
      <c r="I1557" s="30" t="s">
        <v>392</v>
      </c>
      <c r="J1557" s="7" t="s">
        <v>109</v>
      </c>
      <c r="K1557" s="7" t="s">
        <v>109</v>
      </c>
      <c r="L1557" s="30" t="s">
        <v>46</v>
      </c>
      <c r="M1557" s="30" t="s">
        <v>342</v>
      </c>
      <c r="N1557" s="72">
        <v>57</v>
      </c>
      <c r="O1557" s="72">
        <v>54</v>
      </c>
      <c r="P1557" s="72">
        <v>24</v>
      </c>
      <c r="Q1557" s="72">
        <v>13</v>
      </c>
      <c r="R1557" s="72" t="s">
        <v>114</v>
      </c>
      <c r="S1557" s="72" t="s">
        <v>114</v>
      </c>
      <c r="T1557" s="72" t="s">
        <v>114</v>
      </c>
      <c r="U1557" s="72" t="s">
        <v>114</v>
      </c>
      <c r="V1557" s="72">
        <v>95</v>
      </c>
      <c r="W1557" s="72">
        <v>42</v>
      </c>
      <c r="X1557" s="72">
        <v>23</v>
      </c>
      <c r="Y1557" s="72" t="s">
        <v>114</v>
      </c>
      <c r="Z1557" s="72" t="s">
        <v>114</v>
      </c>
      <c r="AA1557" s="72" t="s">
        <v>114</v>
      </c>
      <c r="AB1557" s="72" t="s">
        <v>114</v>
      </c>
    </row>
    <row r="1558" spans="1:28">
      <c r="A1558" s="30">
        <v>201819</v>
      </c>
      <c r="B1558" s="30" t="s">
        <v>19</v>
      </c>
      <c r="C1558" s="30" t="s">
        <v>356</v>
      </c>
      <c r="D1558" s="30" t="s">
        <v>20</v>
      </c>
      <c r="E1558" s="30" t="s">
        <v>21</v>
      </c>
      <c r="F1558" s="30" t="s">
        <v>22</v>
      </c>
      <c r="G1558" s="30" t="s">
        <v>83</v>
      </c>
      <c r="H1558" s="30" t="s">
        <v>384</v>
      </c>
      <c r="I1558" s="30" t="s">
        <v>392</v>
      </c>
      <c r="J1558" s="7" t="s">
        <v>109</v>
      </c>
      <c r="K1558" s="7" t="s">
        <v>109</v>
      </c>
      <c r="L1558" s="30" t="s">
        <v>46</v>
      </c>
      <c r="M1558" s="30" t="s">
        <v>342</v>
      </c>
      <c r="N1558" s="72">
        <v>35</v>
      </c>
      <c r="O1558" s="72">
        <v>34</v>
      </c>
      <c r="P1558" s="72">
        <v>20</v>
      </c>
      <c r="Q1558" s="72">
        <v>14</v>
      </c>
      <c r="R1558" s="72" t="s">
        <v>114</v>
      </c>
      <c r="S1558" s="72" t="s">
        <v>114</v>
      </c>
      <c r="T1558" s="72" t="s">
        <v>114</v>
      </c>
      <c r="U1558" s="72" t="s">
        <v>114</v>
      </c>
      <c r="V1558" s="72">
        <v>97</v>
      </c>
      <c r="W1558" s="72">
        <v>57</v>
      </c>
      <c r="X1558" s="72">
        <v>40</v>
      </c>
      <c r="Y1558" s="72" t="s">
        <v>114</v>
      </c>
      <c r="Z1558" s="72" t="s">
        <v>114</v>
      </c>
      <c r="AA1558" s="72" t="s">
        <v>114</v>
      </c>
      <c r="AB1558" s="72" t="s">
        <v>114</v>
      </c>
    </row>
    <row r="1559" spans="1:28">
      <c r="A1559" s="30">
        <v>201819</v>
      </c>
      <c r="B1559" s="30" t="s">
        <v>19</v>
      </c>
      <c r="C1559" s="30" t="s">
        <v>356</v>
      </c>
      <c r="D1559" s="30" t="s">
        <v>20</v>
      </c>
      <c r="E1559" s="30" t="s">
        <v>21</v>
      </c>
      <c r="F1559" s="30" t="s">
        <v>22</v>
      </c>
      <c r="G1559" s="30" t="s">
        <v>109</v>
      </c>
      <c r="H1559" s="30" t="s">
        <v>384</v>
      </c>
      <c r="I1559" s="30" t="s">
        <v>392</v>
      </c>
      <c r="J1559" s="7" t="s">
        <v>109</v>
      </c>
      <c r="K1559" s="7" t="s">
        <v>109</v>
      </c>
      <c r="L1559" s="30" t="s">
        <v>46</v>
      </c>
      <c r="M1559" s="30" t="s">
        <v>342</v>
      </c>
      <c r="N1559" s="72">
        <v>92</v>
      </c>
      <c r="O1559" s="72">
        <v>88</v>
      </c>
      <c r="P1559" s="72">
        <v>44</v>
      </c>
      <c r="Q1559" s="72">
        <v>27</v>
      </c>
      <c r="R1559" s="72" t="s">
        <v>114</v>
      </c>
      <c r="S1559" s="72" t="s">
        <v>114</v>
      </c>
      <c r="T1559" s="72" t="s">
        <v>114</v>
      </c>
      <c r="U1559" s="72" t="s">
        <v>114</v>
      </c>
      <c r="V1559" s="72">
        <v>96</v>
      </c>
      <c r="W1559" s="72">
        <v>48</v>
      </c>
      <c r="X1559" s="72">
        <v>29</v>
      </c>
      <c r="Y1559" s="72" t="s">
        <v>114</v>
      </c>
      <c r="Z1559" s="72" t="s">
        <v>114</v>
      </c>
      <c r="AA1559" s="72" t="s">
        <v>114</v>
      </c>
      <c r="AB1559" s="72" t="s">
        <v>114</v>
      </c>
    </row>
    <row r="1560" spans="1:28">
      <c r="A1560" s="30">
        <v>201819</v>
      </c>
      <c r="B1560" s="30" t="s">
        <v>19</v>
      </c>
      <c r="C1560" s="30" t="s">
        <v>356</v>
      </c>
      <c r="D1560" s="30" t="s">
        <v>20</v>
      </c>
      <c r="E1560" s="30" t="s">
        <v>21</v>
      </c>
      <c r="F1560" s="30" t="s">
        <v>22</v>
      </c>
      <c r="G1560" s="30" t="s">
        <v>81</v>
      </c>
      <c r="H1560" s="30" t="s">
        <v>384</v>
      </c>
      <c r="I1560" s="30" t="s">
        <v>385</v>
      </c>
      <c r="J1560" s="7" t="s">
        <v>109</v>
      </c>
      <c r="K1560" s="7" t="s">
        <v>109</v>
      </c>
      <c r="L1560" s="30" t="s">
        <v>47</v>
      </c>
      <c r="M1560" s="30" t="s">
        <v>342</v>
      </c>
      <c r="N1560" s="72">
        <v>7915</v>
      </c>
      <c r="O1560" s="72">
        <v>7847</v>
      </c>
      <c r="P1560" s="72">
        <v>5968</v>
      </c>
      <c r="Q1560" s="72">
        <v>4975</v>
      </c>
      <c r="R1560" s="72" t="s">
        <v>114</v>
      </c>
      <c r="S1560" s="72" t="s">
        <v>114</v>
      </c>
      <c r="T1560" s="72" t="s">
        <v>114</v>
      </c>
      <c r="U1560" s="72" t="s">
        <v>114</v>
      </c>
      <c r="V1560" s="72">
        <v>99</v>
      </c>
      <c r="W1560" s="72">
        <v>75</v>
      </c>
      <c r="X1560" s="72">
        <v>63</v>
      </c>
      <c r="Y1560" s="72" t="s">
        <v>114</v>
      </c>
      <c r="Z1560" s="72" t="s">
        <v>114</v>
      </c>
      <c r="AA1560" s="72" t="s">
        <v>114</v>
      </c>
      <c r="AB1560" s="72" t="s">
        <v>114</v>
      </c>
    </row>
    <row r="1561" spans="1:28">
      <c r="A1561" s="30">
        <v>201819</v>
      </c>
      <c r="B1561" s="30" t="s">
        <v>19</v>
      </c>
      <c r="C1561" s="30" t="s">
        <v>356</v>
      </c>
      <c r="D1561" s="30" t="s">
        <v>20</v>
      </c>
      <c r="E1561" s="30" t="s">
        <v>21</v>
      </c>
      <c r="F1561" s="30" t="s">
        <v>22</v>
      </c>
      <c r="G1561" s="30" t="s">
        <v>83</v>
      </c>
      <c r="H1561" s="30" t="s">
        <v>384</v>
      </c>
      <c r="I1561" s="30" t="s">
        <v>385</v>
      </c>
      <c r="J1561" s="7" t="s">
        <v>109</v>
      </c>
      <c r="K1561" s="7" t="s">
        <v>109</v>
      </c>
      <c r="L1561" s="30" t="s">
        <v>47</v>
      </c>
      <c r="M1561" s="30" t="s">
        <v>342</v>
      </c>
      <c r="N1561" s="72">
        <v>9740</v>
      </c>
      <c r="O1561" s="72">
        <v>9695</v>
      </c>
      <c r="P1561" s="72">
        <v>7813</v>
      </c>
      <c r="Q1561" s="72">
        <v>6592</v>
      </c>
      <c r="R1561" s="72" t="s">
        <v>114</v>
      </c>
      <c r="S1561" s="72" t="s">
        <v>114</v>
      </c>
      <c r="T1561" s="72" t="s">
        <v>114</v>
      </c>
      <c r="U1561" s="72" t="s">
        <v>114</v>
      </c>
      <c r="V1561" s="72">
        <v>100</v>
      </c>
      <c r="W1561" s="72">
        <v>80</v>
      </c>
      <c r="X1561" s="72">
        <v>68</v>
      </c>
      <c r="Y1561" s="72" t="s">
        <v>114</v>
      </c>
      <c r="Z1561" s="72" t="s">
        <v>114</v>
      </c>
      <c r="AA1561" s="72" t="s">
        <v>114</v>
      </c>
      <c r="AB1561" s="72" t="s">
        <v>114</v>
      </c>
    </row>
    <row r="1562" spans="1:28">
      <c r="A1562" s="30">
        <v>201819</v>
      </c>
      <c r="B1562" s="30" t="s">
        <v>19</v>
      </c>
      <c r="C1562" s="30" t="s">
        <v>356</v>
      </c>
      <c r="D1562" s="30" t="s">
        <v>20</v>
      </c>
      <c r="E1562" s="30" t="s">
        <v>21</v>
      </c>
      <c r="F1562" s="30" t="s">
        <v>22</v>
      </c>
      <c r="G1562" s="30" t="s">
        <v>109</v>
      </c>
      <c r="H1562" s="30" t="s">
        <v>384</v>
      </c>
      <c r="I1562" s="30" t="s">
        <v>385</v>
      </c>
      <c r="J1562" s="7" t="s">
        <v>109</v>
      </c>
      <c r="K1562" s="7" t="s">
        <v>109</v>
      </c>
      <c r="L1562" s="30" t="s">
        <v>47</v>
      </c>
      <c r="M1562" s="30" t="s">
        <v>342</v>
      </c>
      <c r="N1562" s="72">
        <v>17655</v>
      </c>
      <c r="O1562" s="72">
        <v>17542</v>
      </c>
      <c r="P1562" s="72">
        <v>13781</v>
      </c>
      <c r="Q1562" s="72">
        <v>11567</v>
      </c>
      <c r="R1562" s="72" t="s">
        <v>114</v>
      </c>
      <c r="S1562" s="72" t="s">
        <v>114</v>
      </c>
      <c r="T1562" s="72" t="s">
        <v>114</v>
      </c>
      <c r="U1562" s="72" t="s">
        <v>114</v>
      </c>
      <c r="V1562" s="72">
        <v>99</v>
      </c>
      <c r="W1562" s="72">
        <v>78</v>
      </c>
      <c r="X1562" s="72">
        <v>66</v>
      </c>
      <c r="Y1562" s="72" t="s">
        <v>114</v>
      </c>
      <c r="Z1562" s="72" t="s">
        <v>114</v>
      </c>
      <c r="AA1562" s="72" t="s">
        <v>114</v>
      </c>
      <c r="AB1562" s="72" t="s">
        <v>114</v>
      </c>
    </row>
    <row r="1563" spans="1:28">
      <c r="A1563" s="30">
        <v>201819</v>
      </c>
      <c r="B1563" s="30" t="s">
        <v>19</v>
      </c>
      <c r="C1563" s="30" t="s">
        <v>356</v>
      </c>
      <c r="D1563" s="30" t="s">
        <v>20</v>
      </c>
      <c r="E1563" s="30" t="s">
        <v>21</v>
      </c>
      <c r="F1563" s="30" t="s">
        <v>22</v>
      </c>
      <c r="G1563" s="30" t="s">
        <v>81</v>
      </c>
      <c r="H1563" s="30" t="s">
        <v>384</v>
      </c>
      <c r="I1563" s="30" t="s">
        <v>389</v>
      </c>
      <c r="J1563" s="7" t="s">
        <v>109</v>
      </c>
      <c r="K1563" s="7" t="s">
        <v>109</v>
      </c>
      <c r="L1563" s="30" t="s">
        <v>47</v>
      </c>
      <c r="M1563" s="30" t="s">
        <v>342</v>
      </c>
      <c r="N1563" s="72">
        <v>319</v>
      </c>
      <c r="O1563" s="72">
        <v>312</v>
      </c>
      <c r="P1563" s="72">
        <v>200</v>
      </c>
      <c r="Q1563" s="72">
        <v>166</v>
      </c>
      <c r="R1563" s="72" t="s">
        <v>114</v>
      </c>
      <c r="S1563" s="72" t="s">
        <v>114</v>
      </c>
      <c r="T1563" s="72" t="s">
        <v>114</v>
      </c>
      <c r="U1563" s="72" t="s">
        <v>114</v>
      </c>
      <c r="V1563" s="72">
        <v>98</v>
      </c>
      <c r="W1563" s="72">
        <v>63</v>
      </c>
      <c r="X1563" s="72">
        <v>52</v>
      </c>
      <c r="Y1563" s="72" t="s">
        <v>114</v>
      </c>
      <c r="Z1563" s="72" t="s">
        <v>114</v>
      </c>
      <c r="AA1563" s="72" t="s">
        <v>114</v>
      </c>
      <c r="AB1563" s="72" t="s">
        <v>114</v>
      </c>
    </row>
    <row r="1564" spans="1:28">
      <c r="A1564" s="30">
        <v>201819</v>
      </c>
      <c r="B1564" s="30" t="s">
        <v>19</v>
      </c>
      <c r="C1564" s="30" t="s">
        <v>356</v>
      </c>
      <c r="D1564" s="30" t="s">
        <v>20</v>
      </c>
      <c r="E1564" s="30" t="s">
        <v>21</v>
      </c>
      <c r="F1564" s="30" t="s">
        <v>22</v>
      </c>
      <c r="G1564" s="30" t="s">
        <v>83</v>
      </c>
      <c r="H1564" s="30" t="s">
        <v>384</v>
      </c>
      <c r="I1564" s="30" t="s">
        <v>389</v>
      </c>
      <c r="J1564" s="7" t="s">
        <v>109</v>
      </c>
      <c r="K1564" s="7" t="s">
        <v>109</v>
      </c>
      <c r="L1564" s="30" t="s">
        <v>47</v>
      </c>
      <c r="M1564" s="30" t="s">
        <v>342</v>
      </c>
      <c r="N1564" s="72">
        <v>331</v>
      </c>
      <c r="O1564" s="72">
        <v>327</v>
      </c>
      <c r="P1564" s="72">
        <v>227</v>
      </c>
      <c r="Q1564" s="72">
        <v>186</v>
      </c>
      <c r="R1564" s="72" t="s">
        <v>114</v>
      </c>
      <c r="S1564" s="72" t="s">
        <v>114</v>
      </c>
      <c r="T1564" s="72" t="s">
        <v>114</v>
      </c>
      <c r="U1564" s="72" t="s">
        <v>114</v>
      </c>
      <c r="V1564" s="72">
        <v>99</v>
      </c>
      <c r="W1564" s="72">
        <v>69</v>
      </c>
      <c r="X1564" s="72">
        <v>56</v>
      </c>
      <c r="Y1564" s="72" t="s">
        <v>114</v>
      </c>
      <c r="Z1564" s="72" t="s">
        <v>114</v>
      </c>
      <c r="AA1564" s="72" t="s">
        <v>114</v>
      </c>
      <c r="AB1564" s="72" t="s">
        <v>114</v>
      </c>
    </row>
    <row r="1565" spans="1:28">
      <c r="A1565" s="30">
        <v>201819</v>
      </c>
      <c r="B1565" s="30" t="s">
        <v>19</v>
      </c>
      <c r="C1565" s="30" t="s">
        <v>356</v>
      </c>
      <c r="D1565" s="30" t="s">
        <v>20</v>
      </c>
      <c r="E1565" s="30" t="s">
        <v>21</v>
      </c>
      <c r="F1565" s="30" t="s">
        <v>22</v>
      </c>
      <c r="G1565" s="30" t="s">
        <v>109</v>
      </c>
      <c r="H1565" s="30" t="s">
        <v>384</v>
      </c>
      <c r="I1565" s="30" t="s">
        <v>389</v>
      </c>
      <c r="J1565" s="7" t="s">
        <v>109</v>
      </c>
      <c r="K1565" s="7" t="s">
        <v>109</v>
      </c>
      <c r="L1565" s="30" t="s">
        <v>47</v>
      </c>
      <c r="M1565" s="30" t="s">
        <v>342</v>
      </c>
      <c r="N1565" s="72">
        <v>650</v>
      </c>
      <c r="O1565" s="72">
        <v>639</v>
      </c>
      <c r="P1565" s="72">
        <v>427</v>
      </c>
      <c r="Q1565" s="72">
        <v>352</v>
      </c>
      <c r="R1565" s="72" t="s">
        <v>114</v>
      </c>
      <c r="S1565" s="72" t="s">
        <v>114</v>
      </c>
      <c r="T1565" s="72" t="s">
        <v>114</v>
      </c>
      <c r="U1565" s="72" t="s">
        <v>114</v>
      </c>
      <c r="V1565" s="72">
        <v>98</v>
      </c>
      <c r="W1565" s="72">
        <v>66</v>
      </c>
      <c r="X1565" s="72">
        <v>54</v>
      </c>
      <c r="Y1565" s="72" t="s">
        <v>114</v>
      </c>
      <c r="Z1565" s="72" t="s">
        <v>114</v>
      </c>
      <c r="AA1565" s="72" t="s">
        <v>114</v>
      </c>
      <c r="AB1565" s="72" t="s">
        <v>114</v>
      </c>
    </row>
    <row r="1566" spans="1:28">
      <c r="A1566" s="30">
        <v>201819</v>
      </c>
      <c r="B1566" s="30" t="s">
        <v>19</v>
      </c>
      <c r="C1566" s="30" t="s">
        <v>356</v>
      </c>
      <c r="D1566" s="30" t="s">
        <v>20</v>
      </c>
      <c r="E1566" s="30" t="s">
        <v>21</v>
      </c>
      <c r="F1566" s="30" t="s">
        <v>22</v>
      </c>
      <c r="G1566" s="30" t="s">
        <v>81</v>
      </c>
      <c r="H1566" s="30" t="s">
        <v>384</v>
      </c>
      <c r="I1566" s="30" t="s">
        <v>386</v>
      </c>
      <c r="J1566" s="7" t="s">
        <v>109</v>
      </c>
      <c r="K1566" s="7" t="s">
        <v>109</v>
      </c>
      <c r="L1566" s="30" t="s">
        <v>47</v>
      </c>
      <c r="M1566" s="30" t="s">
        <v>342</v>
      </c>
      <c r="N1566" s="72">
        <v>1699</v>
      </c>
      <c r="O1566" s="72">
        <v>1694</v>
      </c>
      <c r="P1566" s="72">
        <v>1591</v>
      </c>
      <c r="Q1566" s="72">
        <v>1501</v>
      </c>
      <c r="R1566" s="72" t="s">
        <v>114</v>
      </c>
      <c r="S1566" s="72" t="s">
        <v>114</v>
      </c>
      <c r="T1566" s="72" t="s">
        <v>114</v>
      </c>
      <c r="U1566" s="72" t="s">
        <v>114</v>
      </c>
      <c r="V1566" s="72">
        <v>100</v>
      </c>
      <c r="W1566" s="72">
        <v>94</v>
      </c>
      <c r="X1566" s="72">
        <v>88</v>
      </c>
      <c r="Y1566" s="72" t="s">
        <v>114</v>
      </c>
      <c r="Z1566" s="72" t="s">
        <v>114</v>
      </c>
      <c r="AA1566" s="72" t="s">
        <v>114</v>
      </c>
      <c r="AB1566" s="72" t="s">
        <v>114</v>
      </c>
    </row>
    <row r="1567" spans="1:28">
      <c r="A1567" s="30">
        <v>201819</v>
      </c>
      <c r="B1567" s="30" t="s">
        <v>19</v>
      </c>
      <c r="C1567" s="30" t="s">
        <v>356</v>
      </c>
      <c r="D1567" s="30" t="s">
        <v>20</v>
      </c>
      <c r="E1567" s="30" t="s">
        <v>21</v>
      </c>
      <c r="F1567" s="30" t="s">
        <v>22</v>
      </c>
      <c r="G1567" s="30" t="s">
        <v>83</v>
      </c>
      <c r="H1567" s="30" t="s">
        <v>384</v>
      </c>
      <c r="I1567" s="30" t="s">
        <v>386</v>
      </c>
      <c r="J1567" s="7" t="s">
        <v>109</v>
      </c>
      <c r="K1567" s="7" t="s">
        <v>109</v>
      </c>
      <c r="L1567" s="30" t="s">
        <v>47</v>
      </c>
      <c r="M1567" s="30" t="s">
        <v>342</v>
      </c>
      <c r="N1567" s="72">
        <v>2110</v>
      </c>
      <c r="O1567" s="72">
        <v>2110</v>
      </c>
      <c r="P1567" s="72">
        <v>2040</v>
      </c>
      <c r="Q1567" s="72">
        <v>1941</v>
      </c>
      <c r="R1567" s="72" t="s">
        <v>114</v>
      </c>
      <c r="S1567" s="72" t="s">
        <v>114</v>
      </c>
      <c r="T1567" s="72" t="s">
        <v>114</v>
      </c>
      <c r="U1567" s="72" t="s">
        <v>114</v>
      </c>
      <c r="V1567" s="72">
        <v>100</v>
      </c>
      <c r="W1567" s="72">
        <v>97</v>
      </c>
      <c r="X1567" s="72">
        <v>92</v>
      </c>
      <c r="Y1567" s="72" t="s">
        <v>114</v>
      </c>
      <c r="Z1567" s="72" t="s">
        <v>114</v>
      </c>
      <c r="AA1567" s="72" t="s">
        <v>114</v>
      </c>
      <c r="AB1567" s="72" t="s">
        <v>114</v>
      </c>
    </row>
    <row r="1568" spans="1:28">
      <c r="A1568" s="30">
        <v>201819</v>
      </c>
      <c r="B1568" s="30" t="s">
        <v>19</v>
      </c>
      <c r="C1568" s="30" t="s">
        <v>356</v>
      </c>
      <c r="D1568" s="30" t="s">
        <v>20</v>
      </c>
      <c r="E1568" s="30" t="s">
        <v>21</v>
      </c>
      <c r="F1568" s="30" t="s">
        <v>22</v>
      </c>
      <c r="G1568" s="30" t="s">
        <v>109</v>
      </c>
      <c r="H1568" s="30" t="s">
        <v>384</v>
      </c>
      <c r="I1568" s="30" t="s">
        <v>386</v>
      </c>
      <c r="J1568" s="7" t="s">
        <v>109</v>
      </c>
      <c r="K1568" s="7" t="s">
        <v>109</v>
      </c>
      <c r="L1568" s="30" t="s">
        <v>47</v>
      </c>
      <c r="M1568" s="30" t="s">
        <v>342</v>
      </c>
      <c r="N1568" s="72">
        <v>3809</v>
      </c>
      <c r="O1568" s="72">
        <v>3804</v>
      </c>
      <c r="P1568" s="72">
        <v>3631</v>
      </c>
      <c r="Q1568" s="72">
        <v>3442</v>
      </c>
      <c r="R1568" s="72" t="s">
        <v>114</v>
      </c>
      <c r="S1568" s="72" t="s">
        <v>114</v>
      </c>
      <c r="T1568" s="72" t="s">
        <v>114</v>
      </c>
      <c r="U1568" s="72" t="s">
        <v>114</v>
      </c>
      <c r="V1568" s="72">
        <v>100</v>
      </c>
      <c r="W1568" s="72">
        <v>95</v>
      </c>
      <c r="X1568" s="72">
        <v>90</v>
      </c>
      <c r="Y1568" s="72" t="s">
        <v>114</v>
      </c>
      <c r="Z1568" s="72" t="s">
        <v>114</v>
      </c>
      <c r="AA1568" s="72" t="s">
        <v>114</v>
      </c>
      <c r="AB1568" s="72" t="s">
        <v>114</v>
      </c>
    </row>
    <row r="1569" spans="1:28">
      <c r="A1569" s="30">
        <v>201819</v>
      </c>
      <c r="B1569" s="30" t="s">
        <v>19</v>
      </c>
      <c r="C1569" s="30" t="s">
        <v>356</v>
      </c>
      <c r="D1569" s="30" t="s">
        <v>20</v>
      </c>
      <c r="E1569" s="30" t="s">
        <v>21</v>
      </c>
      <c r="F1569" s="30" t="s">
        <v>22</v>
      </c>
      <c r="G1569" s="30" t="s">
        <v>81</v>
      </c>
      <c r="H1569" s="30" t="s">
        <v>384</v>
      </c>
      <c r="I1569" s="30" t="s">
        <v>391</v>
      </c>
      <c r="J1569" s="7" t="s">
        <v>109</v>
      </c>
      <c r="K1569" s="7" t="s">
        <v>109</v>
      </c>
      <c r="L1569" s="30" t="s">
        <v>47</v>
      </c>
      <c r="M1569" s="30" t="s">
        <v>342</v>
      </c>
      <c r="N1569" s="72">
        <v>14</v>
      </c>
      <c r="O1569" s="72">
        <v>14</v>
      </c>
      <c r="P1569" s="72">
        <v>11</v>
      </c>
      <c r="Q1569" s="72">
        <v>8</v>
      </c>
      <c r="R1569" s="72" t="s">
        <v>114</v>
      </c>
      <c r="S1569" s="72" t="s">
        <v>114</v>
      </c>
      <c r="T1569" s="72" t="s">
        <v>114</v>
      </c>
      <c r="U1569" s="72" t="s">
        <v>114</v>
      </c>
      <c r="V1569" s="72">
        <v>100</v>
      </c>
      <c r="W1569" s="72">
        <v>79</v>
      </c>
      <c r="X1569" s="72">
        <v>57</v>
      </c>
      <c r="Y1569" s="72" t="s">
        <v>114</v>
      </c>
      <c r="Z1569" s="72" t="s">
        <v>114</v>
      </c>
      <c r="AA1569" s="72" t="s">
        <v>114</v>
      </c>
      <c r="AB1569" s="72" t="s">
        <v>114</v>
      </c>
    </row>
    <row r="1570" spans="1:28">
      <c r="A1570" s="30">
        <v>201819</v>
      </c>
      <c r="B1570" s="30" t="s">
        <v>19</v>
      </c>
      <c r="C1570" s="30" t="s">
        <v>356</v>
      </c>
      <c r="D1570" s="30" t="s">
        <v>20</v>
      </c>
      <c r="E1570" s="30" t="s">
        <v>21</v>
      </c>
      <c r="F1570" s="30" t="s">
        <v>22</v>
      </c>
      <c r="G1570" s="30" t="s">
        <v>109</v>
      </c>
      <c r="H1570" s="30" t="s">
        <v>384</v>
      </c>
      <c r="I1570" s="30" t="s">
        <v>391</v>
      </c>
      <c r="J1570" s="7" t="s">
        <v>109</v>
      </c>
      <c r="K1570" s="7" t="s">
        <v>109</v>
      </c>
      <c r="L1570" s="30" t="s">
        <v>47</v>
      </c>
      <c r="M1570" s="30" t="s">
        <v>342</v>
      </c>
      <c r="N1570" s="72">
        <v>14</v>
      </c>
      <c r="O1570" s="72">
        <v>14</v>
      </c>
      <c r="P1570" s="72">
        <v>11</v>
      </c>
      <c r="Q1570" s="72">
        <v>8</v>
      </c>
      <c r="R1570" s="72" t="s">
        <v>114</v>
      </c>
      <c r="S1570" s="72" t="s">
        <v>114</v>
      </c>
      <c r="T1570" s="72" t="s">
        <v>114</v>
      </c>
      <c r="U1570" s="72" t="s">
        <v>114</v>
      </c>
      <c r="V1570" s="72">
        <v>100</v>
      </c>
      <c r="W1570" s="72">
        <v>79</v>
      </c>
      <c r="X1570" s="72">
        <v>57</v>
      </c>
      <c r="Y1570" s="72" t="s">
        <v>114</v>
      </c>
      <c r="Z1570" s="72" t="s">
        <v>114</v>
      </c>
      <c r="AA1570" s="72" t="s">
        <v>114</v>
      </c>
      <c r="AB1570" s="72" t="s">
        <v>114</v>
      </c>
    </row>
    <row r="1571" spans="1:28">
      <c r="A1571" s="30">
        <v>201819</v>
      </c>
      <c r="B1571" s="30" t="s">
        <v>19</v>
      </c>
      <c r="C1571" s="30" t="s">
        <v>356</v>
      </c>
      <c r="D1571" s="30" t="s">
        <v>20</v>
      </c>
      <c r="E1571" s="30" t="s">
        <v>21</v>
      </c>
      <c r="F1571" s="30" t="s">
        <v>22</v>
      </c>
      <c r="G1571" s="30" t="s">
        <v>81</v>
      </c>
      <c r="H1571" s="30" t="s">
        <v>384</v>
      </c>
      <c r="I1571" s="30" t="s">
        <v>387</v>
      </c>
      <c r="J1571" s="7" t="s">
        <v>109</v>
      </c>
      <c r="K1571" s="7" t="s">
        <v>109</v>
      </c>
      <c r="L1571" s="30" t="s">
        <v>47</v>
      </c>
      <c r="M1571" s="30" t="s">
        <v>342</v>
      </c>
      <c r="N1571" s="72">
        <v>1975</v>
      </c>
      <c r="O1571" s="72">
        <v>1919</v>
      </c>
      <c r="P1571" s="72">
        <v>1072</v>
      </c>
      <c r="Q1571" s="72">
        <v>800</v>
      </c>
      <c r="R1571" s="72" t="s">
        <v>114</v>
      </c>
      <c r="S1571" s="72" t="s">
        <v>114</v>
      </c>
      <c r="T1571" s="72" t="s">
        <v>114</v>
      </c>
      <c r="U1571" s="72" t="s">
        <v>114</v>
      </c>
      <c r="V1571" s="72">
        <v>97</v>
      </c>
      <c r="W1571" s="72">
        <v>54</v>
      </c>
      <c r="X1571" s="72">
        <v>41</v>
      </c>
      <c r="Y1571" s="72" t="s">
        <v>114</v>
      </c>
      <c r="Z1571" s="72" t="s">
        <v>114</v>
      </c>
      <c r="AA1571" s="72" t="s">
        <v>114</v>
      </c>
      <c r="AB1571" s="72" t="s">
        <v>114</v>
      </c>
    </row>
    <row r="1572" spans="1:28">
      <c r="A1572" s="30">
        <v>201819</v>
      </c>
      <c r="B1572" s="30" t="s">
        <v>19</v>
      </c>
      <c r="C1572" s="30" t="s">
        <v>356</v>
      </c>
      <c r="D1572" s="30" t="s">
        <v>20</v>
      </c>
      <c r="E1572" s="30" t="s">
        <v>21</v>
      </c>
      <c r="F1572" s="30" t="s">
        <v>22</v>
      </c>
      <c r="G1572" s="30" t="s">
        <v>83</v>
      </c>
      <c r="H1572" s="30" t="s">
        <v>384</v>
      </c>
      <c r="I1572" s="30" t="s">
        <v>387</v>
      </c>
      <c r="J1572" s="7" t="s">
        <v>109</v>
      </c>
      <c r="K1572" s="7" t="s">
        <v>109</v>
      </c>
      <c r="L1572" s="30" t="s">
        <v>47</v>
      </c>
      <c r="M1572" s="30" t="s">
        <v>342</v>
      </c>
      <c r="N1572" s="72">
        <v>2199</v>
      </c>
      <c r="O1572" s="72">
        <v>2168</v>
      </c>
      <c r="P1572" s="72">
        <v>1430</v>
      </c>
      <c r="Q1572" s="72">
        <v>1096</v>
      </c>
      <c r="R1572" s="72" t="s">
        <v>114</v>
      </c>
      <c r="S1572" s="72" t="s">
        <v>114</v>
      </c>
      <c r="T1572" s="72" t="s">
        <v>114</v>
      </c>
      <c r="U1572" s="72" t="s">
        <v>114</v>
      </c>
      <c r="V1572" s="72">
        <v>99</v>
      </c>
      <c r="W1572" s="72">
        <v>65</v>
      </c>
      <c r="X1572" s="72">
        <v>50</v>
      </c>
      <c r="Y1572" s="72" t="s">
        <v>114</v>
      </c>
      <c r="Z1572" s="72" t="s">
        <v>114</v>
      </c>
      <c r="AA1572" s="72" t="s">
        <v>114</v>
      </c>
      <c r="AB1572" s="72" t="s">
        <v>114</v>
      </c>
    </row>
    <row r="1573" spans="1:28">
      <c r="A1573" s="30">
        <v>201819</v>
      </c>
      <c r="B1573" s="30" t="s">
        <v>19</v>
      </c>
      <c r="C1573" s="30" t="s">
        <v>356</v>
      </c>
      <c r="D1573" s="30" t="s">
        <v>20</v>
      </c>
      <c r="E1573" s="30" t="s">
        <v>21</v>
      </c>
      <c r="F1573" s="30" t="s">
        <v>22</v>
      </c>
      <c r="G1573" s="30" t="s">
        <v>109</v>
      </c>
      <c r="H1573" s="30" t="s">
        <v>384</v>
      </c>
      <c r="I1573" s="30" t="s">
        <v>387</v>
      </c>
      <c r="J1573" s="7" t="s">
        <v>109</v>
      </c>
      <c r="K1573" s="7" t="s">
        <v>109</v>
      </c>
      <c r="L1573" s="30" t="s">
        <v>47</v>
      </c>
      <c r="M1573" s="30" t="s">
        <v>342</v>
      </c>
      <c r="N1573" s="72">
        <v>4174</v>
      </c>
      <c r="O1573" s="72">
        <v>4087</v>
      </c>
      <c r="P1573" s="72">
        <v>2502</v>
      </c>
      <c r="Q1573" s="72">
        <v>1896</v>
      </c>
      <c r="R1573" s="72" t="s">
        <v>114</v>
      </c>
      <c r="S1573" s="72" t="s">
        <v>114</v>
      </c>
      <c r="T1573" s="72" t="s">
        <v>114</v>
      </c>
      <c r="U1573" s="72" t="s">
        <v>114</v>
      </c>
      <c r="V1573" s="72">
        <v>98</v>
      </c>
      <c r="W1573" s="72">
        <v>60</v>
      </c>
      <c r="X1573" s="72">
        <v>45</v>
      </c>
      <c r="Y1573" s="72" t="s">
        <v>114</v>
      </c>
      <c r="Z1573" s="72" t="s">
        <v>114</v>
      </c>
      <c r="AA1573" s="72" t="s">
        <v>114</v>
      </c>
      <c r="AB1573" s="72" t="s">
        <v>114</v>
      </c>
    </row>
    <row r="1574" spans="1:28">
      <c r="A1574" s="30">
        <v>201819</v>
      </c>
      <c r="B1574" s="30" t="s">
        <v>19</v>
      </c>
      <c r="C1574" s="30" t="s">
        <v>356</v>
      </c>
      <c r="D1574" s="30" t="s">
        <v>20</v>
      </c>
      <c r="E1574" s="30" t="s">
        <v>21</v>
      </c>
      <c r="F1574" s="30" t="s">
        <v>22</v>
      </c>
      <c r="G1574" s="30" t="s">
        <v>81</v>
      </c>
      <c r="H1574" s="30" t="s">
        <v>384</v>
      </c>
      <c r="I1574" s="30" t="s">
        <v>388</v>
      </c>
      <c r="J1574" s="7" t="s">
        <v>109</v>
      </c>
      <c r="K1574" s="7" t="s">
        <v>109</v>
      </c>
      <c r="L1574" s="30" t="s">
        <v>47</v>
      </c>
      <c r="M1574" s="30" t="s">
        <v>342</v>
      </c>
      <c r="N1574" s="72">
        <v>8</v>
      </c>
      <c r="O1574" s="72">
        <v>8</v>
      </c>
      <c r="P1574" s="72">
        <v>8</v>
      </c>
      <c r="Q1574" s="72">
        <v>6</v>
      </c>
      <c r="R1574" s="72" t="s">
        <v>114</v>
      </c>
      <c r="S1574" s="72" t="s">
        <v>114</v>
      </c>
      <c r="T1574" s="72" t="s">
        <v>114</v>
      </c>
      <c r="U1574" s="72" t="s">
        <v>114</v>
      </c>
      <c r="V1574" s="72">
        <v>100</v>
      </c>
      <c r="W1574" s="72">
        <v>100</v>
      </c>
      <c r="X1574" s="72">
        <v>75</v>
      </c>
      <c r="Y1574" s="72" t="s">
        <v>114</v>
      </c>
      <c r="Z1574" s="72" t="s">
        <v>114</v>
      </c>
      <c r="AA1574" s="72" t="s">
        <v>114</v>
      </c>
      <c r="AB1574" s="72" t="s">
        <v>114</v>
      </c>
    </row>
    <row r="1575" spans="1:28">
      <c r="A1575" s="30">
        <v>201819</v>
      </c>
      <c r="B1575" s="30" t="s">
        <v>19</v>
      </c>
      <c r="C1575" s="30" t="s">
        <v>356</v>
      </c>
      <c r="D1575" s="30" t="s">
        <v>20</v>
      </c>
      <c r="E1575" s="30" t="s">
        <v>21</v>
      </c>
      <c r="F1575" s="30" t="s">
        <v>22</v>
      </c>
      <c r="G1575" s="30" t="s">
        <v>83</v>
      </c>
      <c r="H1575" s="30" t="s">
        <v>384</v>
      </c>
      <c r="I1575" s="30" t="s">
        <v>388</v>
      </c>
      <c r="J1575" s="7" t="s">
        <v>109</v>
      </c>
      <c r="K1575" s="7" t="s">
        <v>109</v>
      </c>
      <c r="L1575" s="30" t="s">
        <v>47</v>
      </c>
      <c r="M1575" s="30" t="s">
        <v>342</v>
      </c>
      <c r="N1575" s="72">
        <v>7</v>
      </c>
      <c r="O1575" s="72">
        <v>7</v>
      </c>
      <c r="P1575" s="72">
        <v>5</v>
      </c>
      <c r="Q1575" s="72">
        <v>5</v>
      </c>
      <c r="R1575" s="72" t="s">
        <v>114</v>
      </c>
      <c r="S1575" s="72" t="s">
        <v>114</v>
      </c>
      <c r="T1575" s="72" t="s">
        <v>114</v>
      </c>
      <c r="U1575" s="72" t="s">
        <v>114</v>
      </c>
      <c r="V1575" s="72">
        <v>100</v>
      </c>
      <c r="W1575" s="72">
        <v>71</v>
      </c>
      <c r="X1575" s="72">
        <v>71</v>
      </c>
      <c r="Y1575" s="72" t="s">
        <v>114</v>
      </c>
      <c r="Z1575" s="72" t="s">
        <v>114</v>
      </c>
      <c r="AA1575" s="72" t="s">
        <v>114</v>
      </c>
      <c r="AB1575" s="72" t="s">
        <v>114</v>
      </c>
    </row>
    <row r="1576" spans="1:28">
      <c r="A1576" s="30">
        <v>201819</v>
      </c>
      <c r="B1576" s="30" t="s">
        <v>19</v>
      </c>
      <c r="C1576" s="30" t="s">
        <v>356</v>
      </c>
      <c r="D1576" s="30" t="s">
        <v>20</v>
      </c>
      <c r="E1576" s="30" t="s">
        <v>21</v>
      </c>
      <c r="F1576" s="30" t="s">
        <v>22</v>
      </c>
      <c r="G1576" s="30" t="s">
        <v>109</v>
      </c>
      <c r="H1576" s="30" t="s">
        <v>384</v>
      </c>
      <c r="I1576" s="30" t="s">
        <v>388</v>
      </c>
      <c r="J1576" s="7" t="s">
        <v>109</v>
      </c>
      <c r="K1576" s="7" t="s">
        <v>109</v>
      </c>
      <c r="L1576" s="30" t="s">
        <v>47</v>
      </c>
      <c r="M1576" s="30" t="s">
        <v>342</v>
      </c>
      <c r="N1576" s="72">
        <v>15</v>
      </c>
      <c r="O1576" s="72">
        <v>15</v>
      </c>
      <c r="P1576" s="72">
        <v>13</v>
      </c>
      <c r="Q1576" s="72">
        <v>11</v>
      </c>
      <c r="R1576" s="72" t="s">
        <v>114</v>
      </c>
      <c r="S1576" s="72" t="s">
        <v>114</v>
      </c>
      <c r="T1576" s="72" t="s">
        <v>114</v>
      </c>
      <c r="U1576" s="72" t="s">
        <v>114</v>
      </c>
      <c r="V1576" s="72">
        <v>100</v>
      </c>
      <c r="W1576" s="72">
        <v>87</v>
      </c>
      <c r="X1576" s="72">
        <v>73</v>
      </c>
      <c r="Y1576" s="72" t="s">
        <v>114</v>
      </c>
      <c r="Z1576" s="72" t="s">
        <v>114</v>
      </c>
      <c r="AA1576" s="72" t="s">
        <v>114</v>
      </c>
      <c r="AB1576" s="72" t="s">
        <v>114</v>
      </c>
    </row>
    <row r="1577" spans="1:28">
      <c r="A1577" s="30">
        <v>201819</v>
      </c>
      <c r="B1577" s="30" t="s">
        <v>19</v>
      </c>
      <c r="C1577" s="30" t="s">
        <v>356</v>
      </c>
      <c r="D1577" s="30" t="s">
        <v>20</v>
      </c>
      <c r="E1577" s="30" t="s">
        <v>21</v>
      </c>
      <c r="F1577" s="30" t="s">
        <v>22</v>
      </c>
      <c r="G1577" s="30" t="s">
        <v>81</v>
      </c>
      <c r="H1577" s="30" t="s">
        <v>384</v>
      </c>
      <c r="I1577" s="30" t="s">
        <v>392</v>
      </c>
      <c r="J1577" s="7" t="s">
        <v>109</v>
      </c>
      <c r="K1577" s="7" t="s">
        <v>109</v>
      </c>
      <c r="L1577" s="30" t="s">
        <v>47</v>
      </c>
      <c r="M1577" s="30" t="s">
        <v>342</v>
      </c>
      <c r="N1577" s="72">
        <v>2</v>
      </c>
      <c r="O1577" s="72">
        <v>2</v>
      </c>
      <c r="P1577" s="72">
        <v>1</v>
      </c>
      <c r="Q1577" s="72">
        <v>0</v>
      </c>
      <c r="R1577" s="72" t="s">
        <v>114</v>
      </c>
      <c r="S1577" s="72" t="s">
        <v>114</v>
      </c>
      <c r="T1577" s="72" t="s">
        <v>114</v>
      </c>
      <c r="U1577" s="72" t="s">
        <v>114</v>
      </c>
      <c r="V1577" s="72">
        <v>100</v>
      </c>
      <c r="W1577" s="72">
        <v>50</v>
      </c>
      <c r="X1577" s="72">
        <v>0</v>
      </c>
      <c r="Y1577" s="72" t="s">
        <v>114</v>
      </c>
      <c r="Z1577" s="72" t="s">
        <v>114</v>
      </c>
      <c r="AA1577" s="72" t="s">
        <v>114</v>
      </c>
      <c r="AB1577" s="72" t="s">
        <v>114</v>
      </c>
    </row>
    <row r="1578" spans="1:28">
      <c r="A1578" s="30">
        <v>201819</v>
      </c>
      <c r="B1578" s="30" t="s">
        <v>19</v>
      </c>
      <c r="C1578" s="30" t="s">
        <v>356</v>
      </c>
      <c r="D1578" s="30" t="s">
        <v>20</v>
      </c>
      <c r="E1578" s="30" t="s">
        <v>21</v>
      </c>
      <c r="F1578" s="30" t="s">
        <v>22</v>
      </c>
      <c r="G1578" s="30" t="s">
        <v>109</v>
      </c>
      <c r="H1578" s="30" t="s">
        <v>384</v>
      </c>
      <c r="I1578" s="30" t="s">
        <v>392</v>
      </c>
      <c r="J1578" s="7" t="s">
        <v>109</v>
      </c>
      <c r="K1578" s="7" t="s">
        <v>109</v>
      </c>
      <c r="L1578" s="30" t="s">
        <v>47</v>
      </c>
      <c r="M1578" s="30" t="s">
        <v>342</v>
      </c>
      <c r="N1578" s="72">
        <v>2</v>
      </c>
      <c r="O1578" s="72">
        <v>2</v>
      </c>
      <c r="P1578" s="72">
        <v>1</v>
      </c>
      <c r="Q1578" s="72">
        <v>0</v>
      </c>
      <c r="R1578" s="72" t="s">
        <v>114</v>
      </c>
      <c r="S1578" s="72" t="s">
        <v>114</v>
      </c>
      <c r="T1578" s="72" t="s">
        <v>114</v>
      </c>
      <c r="U1578" s="72" t="s">
        <v>114</v>
      </c>
      <c r="V1578" s="72">
        <v>100</v>
      </c>
      <c r="W1578" s="72">
        <v>50</v>
      </c>
      <c r="X1578" s="72">
        <v>0</v>
      </c>
      <c r="Y1578" s="72" t="s">
        <v>114</v>
      </c>
      <c r="Z1578" s="72" t="s">
        <v>114</v>
      </c>
      <c r="AA1578" s="72" t="s">
        <v>114</v>
      </c>
      <c r="AB1578" s="72" t="s">
        <v>114</v>
      </c>
    </row>
    <row r="1579" spans="1:28">
      <c r="A1579" s="30">
        <v>201819</v>
      </c>
      <c r="B1579" s="30" t="s">
        <v>19</v>
      </c>
      <c r="C1579" s="30" t="s">
        <v>356</v>
      </c>
      <c r="D1579" s="30" t="s">
        <v>20</v>
      </c>
      <c r="E1579" s="30" t="s">
        <v>21</v>
      </c>
      <c r="F1579" s="30" t="s">
        <v>22</v>
      </c>
      <c r="G1579" s="30" t="s">
        <v>81</v>
      </c>
      <c r="H1579" s="30" t="s">
        <v>384</v>
      </c>
      <c r="I1579" s="30" t="s">
        <v>385</v>
      </c>
      <c r="J1579" s="7" t="s">
        <v>109</v>
      </c>
      <c r="K1579" s="7" t="s">
        <v>109</v>
      </c>
      <c r="L1579" s="30" t="s">
        <v>73</v>
      </c>
      <c r="M1579" s="30" t="s">
        <v>342</v>
      </c>
      <c r="N1579" s="72">
        <v>31</v>
      </c>
      <c r="O1579" s="72">
        <v>31</v>
      </c>
      <c r="P1579" s="72">
        <v>30</v>
      </c>
      <c r="Q1579" s="72">
        <v>0</v>
      </c>
      <c r="R1579" s="72" t="s">
        <v>114</v>
      </c>
      <c r="S1579" s="72" t="s">
        <v>114</v>
      </c>
      <c r="T1579" s="72" t="s">
        <v>114</v>
      </c>
      <c r="U1579" s="72" t="s">
        <v>114</v>
      </c>
      <c r="V1579" s="72">
        <v>100</v>
      </c>
      <c r="W1579" s="72">
        <v>97</v>
      </c>
      <c r="X1579" s="72">
        <v>0</v>
      </c>
      <c r="Y1579" s="72" t="s">
        <v>114</v>
      </c>
      <c r="Z1579" s="72" t="s">
        <v>114</v>
      </c>
      <c r="AA1579" s="72" t="s">
        <v>114</v>
      </c>
      <c r="AB1579" s="72" t="s">
        <v>114</v>
      </c>
    </row>
    <row r="1580" spans="1:28">
      <c r="A1580" s="30">
        <v>201819</v>
      </c>
      <c r="B1580" s="30" t="s">
        <v>19</v>
      </c>
      <c r="C1580" s="30" t="s">
        <v>356</v>
      </c>
      <c r="D1580" s="30" t="s">
        <v>20</v>
      </c>
      <c r="E1580" s="30" t="s">
        <v>21</v>
      </c>
      <c r="F1580" s="30" t="s">
        <v>22</v>
      </c>
      <c r="G1580" s="30" t="s">
        <v>83</v>
      </c>
      <c r="H1580" s="30" t="s">
        <v>384</v>
      </c>
      <c r="I1580" s="30" t="s">
        <v>385</v>
      </c>
      <c r="J1580" s="7" t="s">
        <v>109</v>
      </c>
      <c r="K1580" s="7" t="s">
        <v>109</v>
      </c>
      <c r="L1580" s="30" t="s">
        <v>73</v>
      </c>
      <c r="M1580" s="30" t="s">
        <v>342</v>
      </c>
      <c r="N1580" s="72">
        <v>117</v>
      </c>
      <c r="O1580" s="72">
        <v>112</v>
      </c>
      <c r="P1580" s="72">
        <v>97</v>
      </c>
      <c r="Q1580" s="72">
        <v>0</v>
      </c>
      <c r="R1580" s="72" t="s">
        <v>114</v>
      </c>
      <c r="S1580" s="72" t="s">
        <v>114</v>
      </c>
      <c r="T1580" s="72" t="s">
        <v>114</v>
      </c>
      <c r="U1580" s="72" t="s">
        <v>114</v>
      </c>
      <c r="V1580" s="72">
        <v>96</v>
      </c>
      <c r="W1580" s="72">
        <v>83</v>
      </c>
      <c r="X1580" s="72">
        <v>0</v>
      </c>
      <c r="Y1580" s="72" t="s">
        <v>114</v>
      </c>
      <c r="Z1580" s="72" t="s">
        <v>114</v>
      </c>
      <c r="AA1580" s="72" t="s">
        <v>114</v>
      </c>
      <c r="AB1580" s="72" t="s">
        <v>114</v>
      </c>
    </row>
    <row r="1581" spans="1:28">
      <c r="A1581" s="30">
        <v>201819</v>
      </c>
      <c r="B1581" s="30" t="s">
        <v>19</v>
      </c>
      <c r="C1581" s="30" t="s">
        <v>356</v>
      </c>
      <c r="D1581" s="30" t="s">
        <v>20</v>
      </c>
      <c r="E1581" s="30" t="s">
        <v>21</v>
      </c>
      <c r="F1581" s="30" t="s">
        <v>22</v>
      </c>
      <c r="G1581" s="30" t="s">
        <v>109</v>
      </c>
      <c r="H1581" s="30" t="s">
        <v>384</v>
      </c>
      <c r="I1581" s="30" t="s">
        <v>385</v>
      </c>
      <c r="J1581" s="7" t="s">
        <v>109</v>
      </c>
      <c r="K1581" s="7" t="s">
        <v>109</v>
      </c>
      <c r="L1581" s="30" t="s">
        <v>73</v>
      </c>
      <c r="M1581" s="30" t="s">
        <v>342</v>
      </c>
      <c r="N1581" s="72">
        <v>148</v>
      </c>
      <c r="O1581" s="72">
        <v>143</v>
      </c>
      <c r="P1581" s="72">
        <v>127</v>
      </c>
      <c r="Q1581" s="72">
        <v>0</v>
      </c>
      <c r="R1581" s="72" t="s">
        <v>114</v>
      </c>
      <c r="S1581" s="72" t="s">
        <v>114</v>
      </c>
      <c r="T1581" s="72" t="s">
        <v>114</v>
      </c>
      <c r="U1581" s="72" t="s">
        <v>114</v>
      </c>
      <c r="V1581" s="72">
        <v>97</v>
      </c>
      <c r="W1581" s="72">
        <v>86</v>
      </c>
      <c r="X1581" s="72">
        <v>0</v>
      </c>
      <c r="Y1581" s="72" t="s">
        <v>114</v>
      </c>
      <c r="Z1581" s="72" t="s">
        <v>114</v>
      </c>
      <c r="AA1581" s="72" t="s">
        <v>114</v>
      </c>
      <c r="AB1581" s="72" t="s">
        <v>114</v>
      </c>
    </row>
    <row r="1582" spans="1:28">
      <c r="A1582" s="30">
        <v>201819</v>
      </c>
      <c r="B1582" s="30" t="s">
        <v>19</v>
      </c>
      <c r="C1582" s="30" t="s">
        <v>356</v>
      </c>
      <c r="D1582" s="30" t="s">
        <v>20</v>
      </c>
      <c r="E1582" s="30" t="s">
        <v>21</v>
      </c>
      <c r="F1582" s="30" t="s">
        <v>22</v>
      </c>
      <c r="G1582" s="30" t="s">
        <v>81</v>
      </c>
      <c r="H1582" s="30" t="s">
        <v>384</v>
      </c>
      <c r="I1582" s="30" t="s">
        <v>386</v>
      </c>
      <c r="J1582" s="7" t="s">
        <v>109</v>
      </c>
      <c r="K1582" s="7" t="s">
        <v>109</v>
      </c>
      <c r="L1582" s="30" t="s">
        <v>73</v>
      </c>
      <c r="M1582" s="30" t="s">
        <v>342</v>
      </c>
      <c r="N1582" s="72">
        <v>91</v>
      </c>
      <c r="O1582" s="72">
        <v>83</v>
      </c>
      <c r="P1582" s="72">
        <v>72</v>
      </c>
      <c r="Q1582" s="72">
        <v>0</v>
      </c>
      <c r="R1582" s="72" t="s">
        <v>114</v>
      </c>
      <c r="S1582" s="72" t="s">
        <v>114</v>
      </c>
      <c r="T1582" s="72" t="s">
        <v>114</v>
      </c>
      <c r="U1582" s="72" t="s">
        <v>114</v>
      </c>
      <c r="V1582" s="72">
        <v>91</v>
      </c>
      <c r="W1582" s="72">
        <v>79</v>
      </c>
      <c r="X1582" s="72">
        <v>0</v>
      </c>
      <c r="Y1582" s="72" t="s">
        <v>114</v>
      </c>
      <c r="Z1582" s="72" t="s">
        <v>114</v>
      </c>
      <c r="AA1582" s="72" t="s">
        <v>114</v>
      </c>
      <c r="AB1582" s="72" t="s">
        <v>114</v>
      </c>
    </row>
    <row r="1583" spans="1:28">
      <c r="A1583" s="30">
        <v>201819</v>
      </c>
      <c r="B1583" s="30" t="s">
        <v>19</v>
      </c>
      <c r="C1583" s="30" t="s">
        <v>356</v>
      </c>
      <c r="D1583" s="30" t="s">
        <v>20</v>
      </c>
      <c r="E1583" s="30" t="s">
        <v>21</v>
      </c>
      <c r="F1583" s="30" t="s">
        <v>22</v>
      </c>
      <c r="G1583" s="30" t="s">
        <v>83</v>
      </c>
      <c r="H1583" s="30" t="s">
        <v>384</v>
      </c>
      <c r="I1583" s="30" t="s">
        <v>386</v>
      </c>
      <c r="J1583" s="7" t="s">
        <v>109</v>
      </c>
      <c r="K1583" s="7" t="s">
        <v>109</v>
      </c>
      <c r="L1583" s="30" t="s">
        <v>73</v>
      </c>
      <c r="M1583" s="30" t="s">
        <v>342</v>
      </c>
      <c r="N1583" s="72">
        <v>241</v>
      </c>
      <c r="O1583" s="72">
        <v>239</v>
      </c>
      <c r="P1583" s="72">
        <v>214</v>
      </c>
      <c r="Q1583" s="72">
        <v>0</v>
      </c>
      <c r="R1583" s="72" t="s">
        <v>114</v>
      </c>
      <c r="S1583" s="72" t="s">
        <v>114</v>
      </c>
      <c r="T1583" s="72" t="s">
        <v>114</v>
      </c>
      <c r="U1583" s="72" t="s">
        <v>114</v>
      </c>
      <c r="V1583" s="72">
        <v>99</v>
      </c>
      <c r="W1583" s="72">
        <v>89</v>
      </c>
      <c r="X1583" s="72">
        <v>0</v>
      </c>
      <c r="Y1583" s="72" t="s">
        <v>114</v>
      </c>
      <c r="Z1583" s="72" t="s">
        <v>114</v>
      </c>
      <c r="AA1583" s="72" t="s">
        <v>114</v>
      </c>
      <c r="AB1583" s="72" t="s">
        <v>114</v>
      </c>
    </row>
    <row r="1584" spans="1:28">
      <c r="A1584" s="30">
        <v>201819</v>
      </c>
      <c r="B1584" s="30" t="s">
        <v>19</v>
      </c>
      <c r="C1584" s="30" t="s">
        <v>356</v>
      </c>
      <c r="D1584" s="30" t="s">
        <v>20</v>
      </c>
      <c r="E1584" s="30" t="s">
        <v>21</v>
      </c>
      <c r="F1584" s="30" t="s">
        <v>22</v>
      </c>
      <c r="G1584" s="30" t="s">
        <v>109</v>
      </c>
      <c r="H1584" s="30" t="s">
        <v>384</v>
      </c>
      <c r="I1584" s="30" t="s">
        <v>386</v>
      </c>
      <c r="J1584" s="7" t="s">
        <v>109</v>
      </c>
      <c r="K1584" s="7" t="s">
        <v>109</v>
      </c>
      <c r="L1584" s="30" t="s">
        <v>73</v>
      </c>
      <c r="M1584" s="30" t="s">
        <v>342</v>
      </c>
      <c r="N1584" s="72">
        <v>332</v>
      </c>
      <c r="O1584" s="72">
        <v>322</v>
      </c>
      <c r="P1584" s="72">
        <v>286</v>
      </c>
      <c r="Q1584" s="72">
        <v>0</v>
      </c>
      <c r="R1584" s="72" t="s">
        <v>114</v>
      </c>
      <c r="S1584" s="72" t="s">
        <v>114</v>
      </c>
      <c r="T1584" s="72" t="s">
        <v>114</v>
      </c>
      <c r="U1584" s="72" t="s">
        <v>114</v>
      </c>
      <c r="V1584" s="72">
        <v>97</v>
      </c>
      <c r="W1584" s="72">
        <v>86</v>
      </c>
      <c r="X1584" s="72">
        <v>0</v>
      </c>
      <c r="Y1584" s="72" t="s">
        <v>114</v>
      </c>
      <c r="Z1584" s="72" t="s">
        <v>114</v>
      </c>
      <c r="AA1584" s="72" t="s">
        <v>114</v>
      </c>
      <c r="AB1584" s="72" t="s">
        <v>114</v>
      </c>
    </row>
    <row r="1585" spans="1:28">
      <c r="A1585" s="30">
        <v>201819</v>
      </c>
      <c r="B1585" s="30" t="s">
        <v>19</v>
      </c>
      <c r="C1585" s="30" t="s">
        <v>356</v>
      </c>
      <c r="D1585" s="30" t="s">
        <v>20</v>
      </c>
      <c r="E1585" s="30" t="s">
        <v>21</v>
      </c>
      <c r="F1585" s="30" t="s">
        <v>22</v>
      </c>
      <c r="G1585" s="30" t="s">
        <v>81</v>
      </c>
      <c r="H1585" s="30" t="s">
        <v>384</v>
      </c>
      <c r="I1585" s="30" t="s">
        <v>385</v>
      </c>
      <c r="J1585" s="7" t="s">
        <v>109</v>
      </c>
      <c r="K1585" s="7" t="s">
        <v>109</v>
      </c>
      <c r="L1585" s="30" t="s">
        <v>49</v>
      </c>
      <c r="M1585" s="30" t="s">
        <v>342</v>
      </c>
      <c r="N1585" s="72">
        <v>3678</v>
      </c>
      <c r="O1585" s="72">
        <v>3586</v>
      </c>
      <c r="P1585" s="72">
        <v>3137</v>
      </c>
      <c r="Q1585" s="72">
        <v>2243</v>
      </c>
      <c r="R1585" s="72" t="s">
        <v>114</v>
      </c>
      <c r="S1585" s="72" t="s">
        <v>114</v>
      </c>
      <c r="T1585" s="72" t="s">
        <v>114</v>
      </c>
      <c r="U1585" s="72" t="s">
        <v>114</v>
      </c>
      <c r="V1585" s="72">
        <v>97</v>
      </c>
      <c r="W1585" s="72">
        <v>85</v>
      </c>
      <c r="X1585" s="72">
        <v>61</v>
      </c>
      <c r="Y1585" s="72" t="s">
        <v>114</v>
      </c>
      <c r="Z1585" s="72" t="s">
        <v>114</v>
      </c>
      <c r="AA1585" s="72" t="s">
        <v>114</v>
      </c>
      <c r="AB1585" s="72" t="s">
        <v>114</v>
      </c>
    </row>
    <row r="1586" spans="1:28">
      <c r="A1586" s="30">
        <v>201819</v>
      </c>
      <c r="B1586" s="30" t="s">
        <v>19</v>
      </c>
      <c r="C1586" s="30" t="s">
        <v>356</v>
      </c>
      <c r="D1586" s="30" t="s">
        <v>20</v>
      </c>
      <c r="E1586" s="30" t="s">
        <v>21</v>
      </c>
      <c r="F1586" s="30" t="s">
        <v>22</v>
      </c>
      <c r="G1586" s="30" t="s">
        <v>83</v>
      </c>
      <c r="H1586" s="30" t="s">
        <v>384</v>
      </c>
      <c r="I1586" s="30" t="s">
        <v>385</v>
      </c>
      <c r="J1586" s="7" t="s">
        <v>109</v>
      </c>
      <c r="K1586" s="7" t="s">
        <v>109</v>
      </c>
      <c r="L1586" s="30" t="s">
        <v>49</v>
      </c>
      <c r="M1586" s="30" t="s">
        <v>342</v>
      </c>
      <c r="N1586" s="72">
        <v>4388</v>
      </c>
      <c r="O1586" s="72">
        <v>4325</v>
      </c>
      <c r="P1586" s="72">
        <v>3991</v>
      </c>
      <c r="Q1586" s="72">
        <v>2822</v>
      </c>
      <c r="R1586" s="72" t="s">
        <v>114</v>
      </c>
      <c r="S1586" s="72" t="s">
        <v>114</v>
      </c>
      <c r="T1586" s="72" t="s">
        <v>114</v>
      </c>
      <c r="U1586" s="72" t="s">
        <v>114</v>
      </c>
      <c r="V1586" s="72">
        <v>99</v>
      </c>
      <c r="W1586" s="72">
        <v>91</v>
      </c>
      <c r="X1586" s="72">
        <v>64</v>
      </c>
      <c r="Y1586" s="72" t="s">
        <v>114</v>
      </c>
      <c r="Z1586" s="72" t="s">
        <v>114</v>
      </c>
      <c r="AA1586" s="72" t="s">
        <v>114</v>
      </c>
      <c r="AB1586" s="72" t="s">
        <v>114</v>
      </c>
    </row>
    <row r="1587" spans="1:28">
      <c r="A1587" s="30">
        <v>201819</v>
      </c>
      <c r="B1587" s="30" t="s">
        <v>19</v>
      </c>
      <c r="C1587" s="30" t="s">
        <v>356</v>
      </c>
      <c r="D1587" s="30" t="s">
        <v>20</v>
      </c>
      <c r="E1587" s="30" t="s">
        <v>21</v>
      </c>
      <c r="F1587" s="30" t="s">
        <v>22</v>
      </c>
      <c r="G1587" s="30" t="s">
        <v>109</v>
      </c>
      <c r="H1587" s="30" t="s">
        <v>384</v>
      </c>
      <c r="I1587" s="30" t="s">
        <v>385</v>
      </c>
      <c r="J1587" s="7" t="s">
        <v>109</v>
      </c>
      <c r="K1587" s="7" t="s">
        <v>109</v>
      </c>
      <c r="L1587" s="30" t="s">
        <v>49</v>
      </c>
      <c r="M1587" s="30" t="s">
        <v>342</v>
      </c>
      <c r="N1587" s="72">
        <v>8066</v>
      </c>
      <c r="O1587" s="72">
        <v>7911</v>
      </c>
      <c r="P1587" s="72">
        <v>7128</v>
      </c>
      <c r="Q1587" s="72">
        <v>5065</v>
      </c>
      <c r="R1587" s="72" t="s">
        <v>114</v>
      </c>
      <c r="S1587" s="72" t="s">
        <v>114</v>
      </c>
      <c r="T1587" s="72" t="s">
        <v>114</v>
      </c>
      <c r="U1587" s="72" t="s">
        <v>114</v>
      </c>
      <c r="V1587" s="72">
        <v>98</v>
      </c>
      <c r="W1587" s="72">
        <v>88</v>
      </c>
      <c r="X1587" s="72">
        <v>63</v>
      </c>
      <c r="Y1587" s="72" t="s">
        <v>114</v>
      </c>
      <c r="Z1587" s="72" t="s">
        <v>114</v>
      </c>
      <c r="AA1587" s="72" t="s">
        <v>114</v>
      </c>
      <c r="AB1587" s="72" t="s">
        <v>114</v>
      </c>
    </row>
    <row r="1588" spans="1:28">
      <c r="A1588" s="30">
        <v>201819</v>
      </c>
      <c r="B1588" s="30" t="s">
        <v>19</v>
      </c>
      <c r="C1588" s="30" t="s">
        <v>356</v>
      </c>
      <c r="D1588" s="30" t="s">
        <v>20</v>
      </c>
      <c r="E1588" s="30" t="s">
        <v>21</v>
      </c>
      <c r="F1588" s="30" t="s">
        <v>22</v>
      </c>
      <c r="G1588" s="30" t="s">
        <v>81</v>
      </c>
      <c r="H1588" s="30" t="s">
        <v>384</v>
      </c>
      <c r="I1588" s="30" t="s">
        <v>393</v>
      </c>
      <c r="J1588" s="7" t="s">
        <v>109</v>
      </c>
      <c r="K1588" s="7" t="s">
        <v>109</v>
      </c>
      <c r="L1588" s="30" t="s">
        <v>49</v>
      </c>
      <c r="M1588" s="30" t="s">
        <v>342</v>
      </c>
      <c r="N1588" s="72">
        <v>4</v>
      </c>
      <c r="O1588" s="72">
        <v>4</v>
      </c>
      <c r="P1588" s="72">
        <v>4</v>
      </c>
      <c r="Q1588" s="72">
        <v>4</v>
      </c>
      <c r="R1588" s="72" t="s">
        <v>114</v>
      </c>
      <c r="S1588" s="72" t="s">
        <v>114</v>
      </c>
      <c r="T1588" s="72" t="s">
        <v>114</v>
      </c>
      <c r="U1588" s="72" t="s">
        <v>114</v>
      </c>
      <c r="V1588" s="72">
        <v>100</v>
      </c>
      <c r="W1588" s="72">
        <v>100</v>
      </c>
      <c r="X1588" s="72">
        <v>100</v>
      </c>
      <c r="Y1588" s="72" t="s">
        <v>114</v>
      </c>
      <c r="Z1588" s="72" t="s">
        <v>114</v>
      </c>
      <c r="AA1588" s="72" t="s">
        <v>114</v>
      </c>
      <c r="AB1588" s="72" t="s">
        <v>114</v>
      </c>
    </row>
    <row r="1589" spans="1:28">
      <c r="A1589" s="30">
        <v>201819</v>
      </c>
      <c r="B1589" s="30" t="s">
        <v>19</v>
      </c>
      <c r="C1589" s="30" t="s">
        <v>356</v>
      </c>
      <c r="D1589" s="30" t="s">
        <v>20</v>
      </c>
      <c r="E1589" s="30" t="s">
        <v>21</v>
      </c>
      <c r="F1589" s="30" t="s">
        <v>22</v>
      </c>
      <c r="G1589" s="30" t="s">
        <v>83</v>
      </c>
      <c r="H1589" s="30" t="s">
        <v>384</v>
      </c>
      <c r="I1589" s="30" t="s">
        <v>393</v>
      </c>
      <c r="J1589" s="7" t="s">
        <v>109</v>
      </c>
      <c r="K1589" s="7" t="s">
        <v>109</v>
      </c>
      <c r="L1589" s="30" t="s">
        <v>49</v>
      </c>
      <c r="M1589" s="30" t="s">
        <v>342</v>
      </c>
      <c r="N1589" s="72">
        <v>1</v>
      </c>
      <c r="O1589" s="72">
        <v>1</v>
      </c>
      <c r="P1589" s="72">
        <v>1</v>
      </c>
      <c r="Q1589" s="72">
        <v>1</v>
      </c>
      <c r="R1589" s="72" t="s">
        <v>114</v>
      </c>
      <c r="S1589" s="72" t="s">
        <v>114</v>
      </c>
      <c r="T1589" s="72" t="s">
        <v>114</v>
      </c>
      <c r="U1589" s="72" t="s">
        <v>114</v>
      </c>
      <c r="V1589" s="72">
        <v>100</v>
      </c>
      <c r="W1589" s="72">
        <v>100</v>
      </c>
      <c r="X1589" s="72">
        <v>100</v>
      </c>
      <c r="Y1589" s="72" t="s">
        <v>114</v>
      </c>
      <c r="Z1589" s="72" t="s">
        <v>114</v>
      </c>
      <c r="AA1589" s="72" t="s">
        <v>114</v>
      </c>
      <c r="AB1589" s="72" t="s">
        <v>114</v>
      </c>
    </row>
    <row r="1590" spans="1:28">
      <c r="A1590" s="30">
        <v>201819</v>
      </c>
      <c r="B1590" s="30" t="s">
        <v>19</v>
      </c>
      <c r="C1590" s="30" t="s">
        <v>356</v>
      </c>
      <c r="D1590" s="30" t="s">
        <v>20</v>
      </c>
      <c r="E1590" s="30" t="s">
        <v>21</v>
      </c>
      <c r="F1590" s="30" t="s">
        <v>22</v>
      </c>
      <c r="G1590" s="30" t="s">
        <v>109</v>
      </c>
      <c r="H1590" s="30" t="s">
        <v>384</v>
      </c>
      <c r="I1590" s="30" t="s">
        <v>393</v>
      </c>
      <c r="J1590" s="7" t="s">
        <v>109</v>
      </c>
      <c r="K1590" s="7" t="s">
        <v>109</v>
      </c>
      <c r="L1590" s="30" t="s">
        <v>49</v>
      </c>
      <c r="M1590" s="30" t="s">
        <v>342</v>
      </c>
      <c r="N1590" s="72">
        <v>5</v>
      </c>
      <c r="O1590" s="72">
        <v>5</v>
      </c>
      <c r="P1590" s="72">
        <v>5</v>
      </c>
      <c r="Q1590" s="72">
        <v>5</v>
      </c>
      <c r="R1590" s="72" t="s">
        <v>114</v>
      </c>
      <c r="S1590" s="72" t="s">
        <v>114</v>
      </c>
      <c r="T1590" s="72" t="s">
        <v>114</v>
      </c>
      <c r="U1590" s="72" t="s">
        <v>114</v>
      </c>
      <c r="V1590" s="72">
        <v>100</v>
      </c>
      <c r="W1590" s="72">
        <v>100</v>
      </c>
      <c r="X1590" s="72">
        <v>100</v>
      </c>
      <c r="Y1590" s="72" t="s">
        <v>114</v>
      </c>
      <c r="Z1590" s="72" t="s">
        <v>114</v>
      </c>
      <c r="AA1590" s="72" t="s">
        <v>114</v>
      </c>
      <c r="AB1590" s="72" t="s">
        <v>114</v>
      </c>
    </row>
    <row r="1591" spans="1:28">
      <c r="A1591" s="30">
        <v>201819</v>
      </c>
      <c r="B1591" s="30" t="s">
        <v>19</v>
      </c>
      <c r="C1591" s="30" t="s">
        <v>356</v>
      </c>
      <c r="D1591" s="30" t="s">
        <v>20</v>
      </c>
      <c r="E1591" s="30" t="s">
        <v>21</v>
      </c>
      <c r="F1591" s="30" t="s">
        <v>22</v>
      </c>
      <c r="G1591" s="30" t="s">
        <v>81</v>
      </c>
      <c r="H1591" s="30" t="s">
        <v>384</v>
      </c>
      <c r="I1591" s="30" t="s">
        <v>389</v>
      </c>
      <c r="J1591" s="7" t="s">
        <v>109</v>
      </c>
      <c r="K1591" s="7" t="s">
        <v>109</v>
      </c>
      <c r="L1591" s="30" t="s">
        <v>49</v>
      </c>
      <c r="M1591" s="30" t="s">
        <v>342</v>
      </c>
      <c r="N1591" s="72">
        <v>326</v>
      </c>
      <c r="O1591" s="72">
        <v>307</v>
      </c>
      <c r="P1591" s="72">
        <v>268</v>
      </c>
      <c r="Q1591" s="72">
        <v>173</v>
      </c>
      <c r="R1591" s="72" t="s">
        <v>114</v>
      </c>
      <c r="S1591" s="72" t="s">
        <v>114</v>
      </c>
      <c r="T1591" s="72" t="s">
        <v>114</v>
      </c>
      <c r="U1591" s="72" t="s">
        <v>114</v>
      </c>
      <c r="V1591" s="72">
        <v>94</v>
      </c>
      <c r="W1591" s="72">
        <v>82</v>
      </c>
      <c r="X1591" s="72">
        <v>53</v>
      </c>
      <c r="Y1591" s="72" t="s">
        <v>114</v>
      </c>
      <c r="Z1591" s="72" t="s">
        <v>114</v>
      </c>
      <c r="AA1591" s="72" t="s">
        <v>114</v>
      </c>
      <c r="AB1591" s="72" t="s">
        <v>114</v>
      </c>
    </row>
    <row r="1592" spans="1:28">
      <c r="A1592" s="30">
        <v>201819</v>
      </c>
      <c r="B1592" s="30" t="s">
        <v>19</v>
      </c>
      <c r="C1592" s="30" t="s">
        <v>356</v>
      </c>
      <c r="D1592" s="30" t="s">
        <v>20</v>
      </c>
      <c r="E1592" s="30" t="s">
        <v>21</v>
      </c>
      <c r="F1592" s="30" t="s">
        <v>22</v>
      </c>
      <c r="G1592" s="30" t="s">
        <v>83</v>
      </c>
      <c r="H1592" s="30" t="s">
        <v>384</v>
      </c>
      <c r="I1592" s="30" t="s">
        <v>389</v>
      </c>
      <c r="J1592" s="7" t="s">
        <v>109</v>
      </c>
      <c r="K1592" s="7" t="s">
        <v>109</v>
      </c>
      <c r="L1592" s="30" t="s">
        <v>49</v>
      </c>
      <c r="M1592" s="30" t="s">
        <v>342</v>
      </c>
      <c r="N1592" s="72">
        <v>357</v>
      </c>
      <c r="O1592" s="72">
        <v>343</v>
      </c>
      <c r="P1592" s="72">
        <v>298</v>
      </c>
      <c r="Q1592" s="72">
        <v>200</v>
      </c>
      <c r="R1592" s="72" t="s">
        <v>114</v>
      </c>
      <c r="S1592" s="72" t="s">
        <v>114</v>
      </c>
      <c r="T1592" s="72" t="s">
        <v>114</v>
      </c>
      <c r="U1592" s="72" t="s">
        <v>114</v>
      </c>
      <c r="V1592" s="72">
        <v>96</v>
      </c>
      <c r="W1592" s="72">
        <v>83</v>
      </c>
      <c r="X1592" s="72">
        <v>56</v>
      </c>
      <c r="Y1592" s="72" t="s">
        <v>114</v>
      </c>
      <c r="Z1592" s="72" t="s">
        <v>114</v>
      </c>
      <c r="AA1592" s="72" t="s">
        <v>114</v>
      </c>
      <c r="AB1592" s="72" t="s">
        <v>114</v>
      </c>
    </row>
    <row r="1593" spans="1:28">
      <c r="A1593" s="30">
        <v>201819</v>
      </c>
      <c r="B1593" s="30" t="s">
        <v>19</v>
      </c>
      <c r="C1593" s="30" t="s">
        <v>356</v>
      </c>
      <c r="D1593" s="30" t="s">
        <v>20</v>
      </c>
      <c r="E1593" s="30" t="s">
        <v>21</v>
      </c>
      <c r="F1593" s="30" t="s">
        <v>22</v>
      </c>
      <c r="G1593" s="30" t="s">
        <v>109</v>
      </c>
      <c r="H1593" s="30" t="s">
        <v>384</v>
      </c>
      <c r="I1593" s="30" t="s">
        <v>389</v>
      </c>
      <c r="J1593" s="7" t="s">
        <v>109</v>
      </c>
      <c r="K1593" s="7" t="s">
        <v>109</v>
      </c>
      <c r="L1593" s="30" t="s">
        <v>49</v>
      </c>
      <c r="M1593" s="30" t="s">
        <v>342</v>
      </c>
      <c r="N1593" s="72">
        <v>683</v>
      </c>
      <c r="O1593" s="72">
        <v>650</v>
      </c>
      <c r="P1593" s="72">
        <v>566</v>
      </c>
      <c r="Q1593" s="72">
        <v>373</v>
      </c>
      <c r="R1593" s="72" t="s">
        <v>114</v>
      </c>
      <c r="S1593" s="72" t="s">
        <v>114</v>
      </c>
      <c r="T1593" s="72" t="s">
        <v>114</v>
      </c>
      <c r="U1593" s="72" t="s">
        <v>114</v>
      </c>
      <c r="V1593" s="72">
        <v>95</v>
      </c>
      <c r="W1593" s="72">
        <v>83</v>
      </c>
      <c r="X1593" s="72">
        <v>55</v>
      </c>
      <c r="Y1593" s="72" t="s">
        <v>114</v>
      </c>
      <c r="Z1593" s="72" t="s">
        <v>114</v>
      </c>
      <c r="AA1593" s="72" t="s">
        <v>114</v>
      </c>
      <c r="AB1593" s="72" t="s">
        <v>114</v>
      </c>
    </row>
    <row r="1594" spans="1:28">
      <c r="A1594" s="30">
        <v>201819</v>
      </c>
      <c r="B1594" s="30" t="s">
        <v>19</v>
      </c>
      <c r="C1594" s="30" t="s">
        <v>356</v>
      </c>
      <c r="D1594" s="30" t="s">
        <v>20</v>
      </c>
      <c r="E1594" s="30" t="s">
        <v>21</v>
      </c>
      <c r="F1594" s="30" t="s">
        <v>22</v>
      </c>
      <c r="G1594" s="30" t="s">
        <v>81</v>
      </c>
      <c r="H1594" s="30" t="s">
        <v>384</v>
      </c>
      <c r="I1594" s="30" t="s">
        <v>386</v>
      </c>
      <c r="J1594" s="7" t="s">
        <v>109</v>
      </c>
      <c r="K1594" s="7" t="s">
        <v>109</v>
      </c>
      <c r="L1594" s="30" t="s">
        <v>49</v>
      </c>
      <c r="M1594" s="30" t="s">
        <v>342</v>
      </c>
      <c r="N1594" s="72">
        <v>1357</v>
      </c>
      <c r="O1594" s="72">
        <v>1309</v>
      </c>
      <c r="P1594" s="72">
        <v>1215</v>
      </c>
      <c r="Q1594" s="72">
        <v>1070</v>
      </c>
      <c r="R1594" s="72" t="s">
        <v>114</v>
      </c>
      <c r="S1594" s="72" t="s">
        <v>114</v>
      </c>
      <c r="T1594" s="72" t="s">
        <v>114</v>
      </c>
      <c r="U1594" s="72" t="s">
        <v>114</v>
      </c>
      <c r="V1594" s="72">
        <v>96</v>
      </c>
      <c r="W1594" s="72">
        <v>90</v>
      </c>
      <c r="X1594" s="72">
        <v>79</v>
      </c>
      <c r="Y1594" s="72" t="s">
        <v>114</v>
      </c>
      <c r="Z1594" s="72" t="s">
        <v>114</v>
      </c>
      <c r="AA1594" s="72" t="s">
        <v>114</v>
      </c>
      <c r="AB1594" s="72" t="s">
        <v>114</v>
      </c>
    </row>
    <row r="1595" spans="1:28">
      <c r="A1595" s="30">
        <v>201819</v>
      </c>
      <c r="B1595" s="30" t="s">
        <v>19</v>
      </c>
      <c r="C1595" s="30" t="s">
        <v>356</v>
      </c>
      <c r="D1595" s="30" t="s">
        <v>20</v>
      </c>
      <c r="E1595" s="30" t="s">
        <v>21</v>
      </c>
      <c r="F1595" s="30" t="s">
        <v>22</v>
      </c>
      <c r="G1595" s="30" t="s">
        <v>83</v>
      </c>
      <c r="H1595" s="30" t="s">
        <v>384</v>
      </c>
      <c r="I1595" s="30" t="s">
        <v>386</v>
      </c>
      <c r="J1595" s="7" t="s">
        <v>109</v>
      </c>
      <c r="K1595" s="7" t="s">
        <v>109</v>
      </c>
      <c r="L1595" s="30" t="s">
        <v>49</v>
      </c>
      <c r="M1595" s="30" t="s">
        <v>342</v>
      </c>
      <c r="N1595" s="72">
        <v>1353</v>
      </c>
      <c r="O1595" s="72">
        <v>1309</v>
      </c>
      <c r="P1595" s="72">
        <v>1235</v>
      </c>
      <c r="Q1595" s="72">
        <v>1082</v>
      </c>
      <c r="R1595" s="72" t="s">
        <v>114</v>
      </c>
      <c r="S1595" s="72" t="s">
        <v>114</v>
      </c>
      <c r="T1595" s="72" t="s">
        <v>114</v>
      </c>
      <c r="U1595" s="72" t="s">
        <v>114</v>
      </c>
      <c r="V1595" s="72">
        <v>97</v>
      </c>
      <c r="W1595" s="72">
        <v>91</v>
      </c>
      <c r="X1595" s="72">
        <v>80</v>
      </c>
      <c r="Y1595" s="72" t="s">
        <v>114</v>
      </c>
      <c r="Z1595" s="72" t="s">
        <v>114</v>
      </c>
      <c r="AA1595" s="72" t="s">
        <v>114</v>
      </c>
      <c r="AB1595" s="72" t="s">
        <v>114</v>
      </c>
    </row>
    <row r="1596" spans="1:28">
      <c r="A1596" s="30">
        <v>201819</v>
      </c>
      <c r="B1596" s="30" t="s">
        <v>19</v>
      </c>
      <c r="C1596" s="30" t="s">
        <v>356</v>
      </c>
      <c r="D1596" s="30" t="s">
        <v>20</v>
      </c>
      <c r="E1596" s="30" t="s">
        <v>21</v>
      </c>
      <c r="F1596" s="30" t="s">
        <v>22</v>
      </c>
      <c r="G1596" s="30" t="s">
        <v>109</v>
      </c>
      <c r="H1596" s="30" t="s">
        <v>384</v>
      </c>
      <c r="I1596" s="30" t="s">
        <v>386</v>
      </c>
      <c r="J1596" s="7" t="s">
        <v>109</v>
      </c>
      <c r="K1596" s="7" t="s">
        <v>109</v>
      </c>
      <c r="L1596" s="30" t="s">
        <v>49</v>
      </c>
      <c r="M1596" s="30" t="s">
        <v>342</v>
      </c>
      <c r="N1596" s="72">
        <v>2710</v>
      </c>
      <c r="O1596" s="72">
        <v>2618</v>
      </c>
      <c r="P1596" s="72">
        <v>2450</v>
      </c>
      <c r="Q1596" s="72">
        <v>2152</v>
      </c>
      <c r="R1596" s="72" t="s">
        <v>114</v>
      </c>
      <c r="S1596" s="72" t="s">
        <v>114</v>
      </c>
      <c r="T1596" s="72" t="s">
        <v>114</v>
      </c>
      <c r="U1596" s="72" t="s">
        <v>114</v>
      </c>
      <c r="V1596" s="72">
        <v>97</v>
      </c>
      <c r="W1596" s="72">
        <v>90</v>
      </c>
      <c r="X1596" s="72">
        <v>79</v>
      </c>
      <c r="Y1596" s="72" t="s">
        <v>114</v>
      </c>
      <c r="Z1596" s="72" t="s">
        <v>114</v>
      </c>
      <c r="AA1596" s="72" t="s">
        <v>114</v>
      </c>
      <c r="AB1596" s="72" t="s">
        <v>114</v>
      </c>
    </row>
    <row r="1597" spans="1:28">
      <c r="A1597" s="30">
        <v>201819</v>
      </c>
      <c r="B1597" s="30" t="s">
        <v>19</v>
      </c>
      <c r="C1597" s="30" t="s">
        <v>356</v>
      </c>
      <c r="D1597" s="30" t="s">
        <v>20</v>
      </c>
      <c r="E1597" s="30" t="s">
        <v>21</v>
      </c>
      <c r="F1597" s="30" t="s">
        <v>22</v>
      </c>
      <c r="G1597" s="30" t="s">
        <v>81</v>
      </c>
      <c r="H1597" s="30" t="s">
        <v>384</v>
      </c>
      <c r="I1597" s="30" t="s">
        <v>391</v>
      </c>
      <c r="J1597" s="7" t="s">
        <v>109</v>
      </c>
      <c r="K1597" s="7" t="s">
        <v>109</v>
      </c>
      <c r="L1597" s="30" t="s">
        <v>49</v>
      </c>
      <c r="M1597" s="30" t="s">
        <v>342</v>
      </c>
      <c r="N1597" s="72">
        <v>2</v>
      </c>
      <c r="O1597" s="72">
        <v>2</v>
      </c>
      <c r="P1597" s="72">
        <v>2</v>
      </c>
      <c r="Q1597" s="72">
        <v>2</v>
      </c>
      <c r="R1597" s="72" t="s">
        <v>114</v>
      </c>
      <c r="S1597" s="72" t="s">
        <v>114</v>
      </c>
      <c r="T1597" s="72" t="s">
        <v>114</v>
      </c>
      <c r="U1597" s="72" t="s">
        <v>114</v>
      </c>
      <c r="V1597" s="72">
        <v>100</v>
      </c>
      <c r="W1597" s="72">
        <v>100</v>
      </c>
      <c r="X1597" s="72">
        <v>100</v>
      </c>
      <c r="Y1597" s="72" t="s">
        <v>114</v>
      </c>
      <c r="Z1597" s="72" t="s">
        <v>114</v>
      </c>
      <c r="AA1597" s="72" t="s">
        <v>114</v>
      </c>
      <c r="AB1597" s="72" t="s">
        <v>114</v>
      </c>
    </row>
    <row r="1598" spans="1:28">
      <c r="A1598" s="30">
        <v>201819</v>
      </c>
      <c r="B1598" s="30" t="s">
        <v>19</v>
      </c>
      <c r="C1598" s="30" t="s">
        <v>356</v>
      </c>
      <c r="D1598" s="30" t="s">
        <v>20</v>
      </c>
      <c r="E1598" s="30" t="s">
        <v>21</v>
      </c>
      <c r="F1598" s="30" t="s">
        <v>22</v>
      </c>
      <c r="G1598" s="30" t="s">
        <v>83</v>
      </c>
      <c r="H1598" s="30" t="s">
        <v>384</v>
      </c>
      <c r="I1598" s="30" t="s">
        <v>391</v>
      </c>
      <c r="J1598" s="7" t="s">
        <v>109</v>
      </c>
      <c r="K1598" s="7" t="s">
        <v>109</v>
      </c>
      <c r="L1598" s="30" t="s">
        <v>49</v>
      </c>
      <c r="M1598" s="30" t="s">
        <v>342</v>
      </c>
      <c r="N1598" s="72">
        <v>1</v>
      </c>
      <c r="O1598" s="72">
        <v>1</v>
      </c>
      <c r="P1598" s="72">
        <v>1</v>
      </c>
      <c r="Q1598" s="72">
        <v>0</v>
      </c>
      <c r="R1598" s="72" t="s">
        <v>114</v>
      </c>
      <c r="S1598" s="72" t="s">
        <v>114</v>
      </c>
      <c r="T1598" s="72" t="s">
        <v>114</v>
      </c>
      <c r="U1598" s="72" t="s">
        <v>114</v>
      </c>
      <c r="V1598" s="72">
        <v>100</v>
      </c>
      <c r="W1598" s="72">
        <v>100</v>
      </c>
      <c r="X1598" s="72">
        <v>0</v>
      </c>
      <c r="Y1598" s="72" t="s">
        <v>114</v>
      </c>
      <c r="Z1598" s="72" t="s">
        <v>114</v>
      </c>
      <c r="AA1598" s="72" t="s">
        <v>114</v>
      </c>
      <c r="AB1598" s="72" t="s">
        <v>114</v>
      </c>
    </row>
    <row r="1599" spans="1:28">
      <c r="A1599" s="30">
        <v>201819</v>
      </c>
      <c r="B1599" s="30" t="s">
        <v>19</v>
      </c>
      <c r="C1599" s="30" t="s">
        <v>356</v>
      </c>
      <c r="D1599" s="30" t="s">
        <v>20</v>
      </c>
      <c r="E1599" s="30" t="s">
        <v>21</v>
      </c>
      <c r="F1599" s="30" t="s">
        <v>22</v>
      </c>
      <c r="G1599" s="30" t="s">
        <v>109</v>
      </c>
      <c r="H1599" s="30" t="s">
        <v>384</v>
      </c>
      <c r="I1599" s="30" t="s">
        <v>391</v>
      </c>
      <c r="J1599" s="7" t="s">
        <v>109</v>
      </c>
      <c r="K1599" s="7" t="s">
        <v>109</v>
      </c>
      <c r="L1599" s="30" t="s">
        <v>49</v>
      </c>
      <c r="M1599" s="30" t="s">
        <v>342</v>
      </c>
      <c r="N1599" s="72">
        <v>3</v>
      </c>
      <c r="O1599" s="72">
        <v>3</v>
      </c>
      <c r="P1599" s="72">
        <v>3</v>
      </c>
      <c r="Q1599" s="72">
        <v>2</v>
      </c>
      <c r="R1599" s="72" t="s">
        <v>114</v>
      </c>
      <c r="S1599" s="72" t="s">
        <v>114</v>
      </c>
      <c r="T1599" s="72" t="s">
        <v>114</v>
      </c>
      <c r="U1599" s="72" t="s">
        <v>114</v>
      </c>
      <c r="V1599" s="72">
        <v>100</v>
      </c>
      <c r="W1599" s="72">
        <v>100</v>
      </c>
      <c r="X1599" s="72">
        <v>67</v>
      </c>
      <c r="Y1599" s="72" t="s">
        <v>114</v>
      </c>
      <c r="Z1599" s="72" t="s">
        <v>114</v>
      </c>
      <c r="AA1599" s="72" t="s">
        <v>114</v>
      </c>
      <c r="AB1599" s="72" t="s">
        <v>114</v>
      </c>
    </row>
    <row r="1600" spans="1:28">
      <c r="A1600" s="30">
        <v>201819</v>
      </c>
      <c r="B1600" s="30" t="s">
        <v>19</v>
      </c>
      <c r="C1600" s="30" t="s">
        <v>356</v>
      </c>
      <c r="D1600" s="30" t="s">
        <v>20</v>
      </c>
      <c r="E1600" s="30" t="s">
        <v>21</v>
      </c>
      <c r="F1600" s="30" t="s">
        <v>22</v>
      </c>
      <c r="G1600" s="30" t="s">
        <v>81</v>
      </c>
      <c r="H1600" s="30" t="s">
        <v>384</v>
      </c>
      <c r="I1600" s="30" t="s">
        <v>387</v>
      </c>
      <c r="J1600" s="7" t="s">
        <v>109</v>
      </c>
      <c r="K1600" s="7" t="s">
        <v>109</v>
      </c>
      <c r="L1600" s="30" t="s">
        <v>49</v>
      </c>
      <c r="M1600" s="30" t="s">
        <v>342</v>
      </c>
      <c r="N1600" s="72">
        <v>2591</v>
      </c>
      <c r="O1600" s="72">
        <v>2510</v>
      </c>
      <c r="P1600" s="72">
        <v>2168</v>
      </c>
      <c r="Q1600" s="72">
        <v>1406</v>
      </c>
      <c r="R1600" s="72" t="s">
        <v>114</v>
      </c>
      <c r="S1600" s="72" t="s">
        <v>114</v>
      </c>
      <c r="T1600" s="72" t="s">
        <v>114</v>
      </c>
      <c r="U1600" s="72" t="s">
        <v>114</v>
      </c>
      <c r="V1600" s="72">
        <v>97</v>
      </c>
      <c r="W1600" s="72">
        <v>84</v>
      </c>
      <c r="X1600" s="72">
        <v>54</v>
      </c>
      <c r="Y1600" s="72" t="s">
        <v>114</v>
      </c>
      <c r="Z1600" s="72" t="s">
        <v>114</v>
      </c>
      <c r="AA1600" s="72" t="s">
        <v>114</v>
      </c>
      <c r="AB1600" s="72" t="s">
        <v>114</v>
      </c>
    </row>
    <row r="1601" spans="1:28">
      <c r="A1601" s="30">
        <v>201819</v>
      </c>
      <c r="B1601" s="30" t="s">
        <v>19</v>
      </c>
      <c r="C1601" s="30" t="s">
        <v>356</v>
      </c>
      <c r="D1601" s="30" t="s">
        <v>20</v>
      </c>
      <c r="E1601" s="30" t="s">
        <v>21</v>
      </c>
      <c r="F1601" s="30" t="s">
        <v>22</v>
      </c>
      <c r="G1601" s="30" t="s">
        <v>83</v>
      </c>
      <c r="H1601" s="30" t="s">
        <v>384</v>
      </c>
      <c r="I1601" s="30" t="s">
        <v>387</v>
      </c>
      <c r="J1601" s="7" t="s">
        <v>109</v>
      </c>
      <c r="K1601" s="7" t="s">
        <v>109</v>
      </c>
      <c r="L1601" s="30" t="s">
        <v>49</v>
      </c>
      <c r="M1601" s="30" t="s">
        <v>342</v>
      </c>
      <c r="N1601" s="72">
        <v>2558</v>
      </c>
      <c r="O1601" s="72">
        <v>2506</v>
      </c>
      <c r="P1601" s="72">
        <v>2298</v>
      </c>
      <c r="Q1601" s="72">
        <v>1554</v>
      </c>
      <c r="R1601" s="72" t="s">
        <v>114</v>
      </c>
      <c r="S1601" s="72" t="s">
        <v>114</v>
      </c>
      <c r="T1601" s="72" t="s">
        <v>114</v>
      </c>
      <c r="U1601" s="72" t="s">
        <v>114</v>
      </c>
      <c r="V1601" s="72">
        <v>98</v>
      </c>
      <c r="W1601" s="72">
        <v>90</v>
      </c>
      <c r="X1601" s="72">
        <v>61</v>
      </c>
      <c r="Y1601" s="72" t="s">
        <v>114</v>
      </c>
      <c r="Z1601" s="72" t="s">
        <v>114</v>
      </c>
      <c r="AA1601" s="72" t="s">
        <v>114</v>
      </c>
      <c r="AB1601" s="72" t="s">
        <v>114</v>
      </c>
    </row>
    <row r="1602" spans="1:28">
      <c r="A1602" s="30">
        <v>201819</v>
      </c>
      <c r="B1602" s="30" t="s">
        <v>19</v>
      </c>
      <c r="C1602" s="30" t="s">
        <v>356</v>
      </c>
      <c r="D1602" s="30" t="s">
        <v>20</v>
      </c>
      <c r="E1602" s="30" t="s">
        <v>21</v>
      </c>
      <c r="F1602" s="30" t="s">
        <v>22</v>
      </c>
      <c r="G1602" s="30" t="s">
        <v>109</v>
      </c>
      <c r="H1602" s="30" t="s">
        <v>384</v>
      </c>
      <c r="I1602" s="30" t="s">
        <v>387</v>
      </c>
      <c r="J1602" s="7" t="s">
        <v>109</v>
      </c>
      <c r="K1602" s="7" t="s">
        <v>109</v>
      </c>
      <c r="L1602" s="30" t="s">
        <v>49</v>
      </c>
      <c r="M1602" s="30" t="s">
        <v>342</v>
      </c>
      <c r="N1602" s="72">
        <v>5149</v>
      </c>
      <c r="O1602" s="72">
        <v>5016</v>
      </c>
      <c r="P1602" s="72">
        <v>4466</v>
      </c>
      <c r="Q1602" s="72">
        <v>2960</v>
      </c>
      <c r="R1602" s="72" t="s">
        <v>114</v>
      </c>
      <c r="S1602" s="72" t="s">
        <v>114</v>
      </c>
      <c r="T1602" s="72" t="s">
        <v>114</v>
      </c>
      <c r="U1602" s="72" t="s">
        <v>114</v>
      </c>
      <c r="V1602" s="72">
        <v>97</v>
      </c>
      <c r="W1602" s="72">
        <v>87</v>
      </c>
      <c r="X1602" s="72">
        <v>57</v>
      </c>
      <c r="Y1602" s="72" t="s">
        <v>114</v>
      </c>
      <c r="Z1602" s="72" t="s">
        <v>114</v>
      </c>
      <c r="AA1602" s="72" t="s">
        <v>114</v>
      </c>
      <c r="AB1602" s="72" t="s">
        <v>114</v>
      </c>
    </row>
    <row r="1603" spans="1:28">
      <c r="A1603" s="30">
        <v>201819</v>
      </c>
      <c r="B1603" s="30" t="s">
        <v>19</v>
      </c>
      <c r="C1603" s="30" t="s">
        <v>356</v>
      </c>
      <c r="D1603" s="30" t="s">
        <v>20</v>
      </c>
      <c r="E1603" s="30" t="s">
        <v>21</v>
      </c>
      <c r="F1603" s="30" t="s">
        <v>22</v>
      </c>
      <c r="G1603" s="30" t="s">
        <v>81</v>
      </c>
      <c r="H1603" s="30" t="s">
        <v>384</v>
      </c>
      <c r="I1603" s="30" t="s">
        <v>388</v>
      </c>
      <c r="J1603" s="7" t="s">
        <v>109</v>
      </c>
      <c r="K1603" s="7" t="s">
        <v>109</v>
      </c>
      <c r="L1603" s="30" t="s">
        <v>49</v>
      </c>
      <c r="M1603" s="30" t="s">
        <v>342</v>
      </c>
      <c r="N1603" s="72">
        <v>20</v>
      </c>
      <c r="O1603" s="72">
        <v>20</v>
      </c>
      <c r="P1603" s="72">
        <v>18</v>
      </c>
      <c r="Q1603" s="72">
        <v>13</v>
      </c>
      <c r="R1603" s="72" t="s">
        <v>114</v>
      </c>
      <c r="S1603" s="72" t="s">
        <v>114</v>
      </c>
      <c r="T1603" s="72" t="s">
        <v>114</v>
      </c>
      <c r="U1603" s="72" t="s">
        <v>114</v>
      </c>
      <c r="V1603" s="72">
        <v>100</v>
      </c>
      <c r="W1603" s="72">
        <v>90</v>
      </c>
      <c r="X1603" s="72">
        <v>65</v>
      </c>
      <c r="Y1603" s="72" t="s">
        <v>114</v>
      </c>
      <c r="Z1603" s="72" t="s">
        <v>114</v>
      </c>
      <c r="AA1603" s="72" t="s">
        <v>114</v>
      </c>
      <c r="AB1603" s="72" t="s">
        <v>114</v>
      </c>
    </row>
    <row r="1604" spans="1:28">
      <c r="A1604" s="30">
        <v>201819</v>
      </c>
      <c r="B1604" s="30" t="s">
        <v>19</v>
      </c>
      <c r="C1604" s="30" t="s">
        <v>356</v>
      </c>
      <c r="D1604" s="30" t="s">
        <v>20</v>
      </c>
      <c r="E1604" s="30" t="s">
        <v>21</v>
      </c>
      <c r="F1604" s="30" t="s">
        <v>22</v>
      </c>
      <c r="G1604" s="30" t="s">
        <v>83</v>
      </c>
      <c r="H1604" s="30" t="s">
        <v>384</v>
      </c>
      <c r="I1604" s="30" t="s">
        <v>388</v>
      </c>
      <c r="J1604" s="7" t="s">
        <v>109</v>
      </c>
      <c r="K1604" s="7" t="s">
        <v>109</v>
      </c>
      <c r="L1604" s="30" t="s">
        <v>49</v>
      </c>
      <c r="M1604" s="30" t="s">
        <v>342</v>
      </c>
      <c r="N1604" s="72">
        <v>7</v>
      </c>
      <c r="O1604" s="72">
        <v>7</v>
      </c>
      <c r="P1604" s="72">
        <v>6</v>
      </c>
      <c r="Q1604" s="72">
        <v>5</v>
      </c>
      <c r="R1604" s="72" t="s">
        <v>114</v>
      </c>
      <c r="S1604" s="72" t="s">
        <v>114</v>
      </c>
      <c r="T1604" s="72" t="s">
        <v>114</v>
      </c>
      <c r="U1604" s="72" t="s">
        <v>114</v>
      </c>
      <c r="V1604" s="72">
        <v>100</v>
      </c>
      <c r="W1604" s="72">
        <v>86</v>
      </c>
      <c r="X1604" s="72">
        <v>71</v>
      </c>
      <c r="Y1604" s="72" t="s">
        <v>114</v>
      </c>
      <c r="Z1604" s="72" t="s">
        <v>114</v>
      </c>
      <c r="AA1604" s="72" t="s">
        <v>114</v>
      </c>
      <c r="AB1604" s="72" t="s">
        <v>114</v>
      </c>
    </row>
    <row r="1605" spans="1:28">
      <c r="A1605" s="30">
        <v>201819</v>
      </c>
      <c r="B1605" s="30" t="s">
        <v>19</v>
      </c>
      <c r="C1605" s="30" t="s">
        <v>356</v>
      </c>
      <c r="D1605" s="30" t="s">
        <v>20</v>
      </c>
      <c r="E1605" s="30" t="s">
        <v>21</v>
      </c>
      <c r="F1605" s="30" t="s">
        <v>22</v>
      </c>
      <c r="G1605" s="30" t="s">
        <v>109</v>
      </c>
      <c r="H1605" s="30" t="s">
        <v>384</v>
      </c>
      <c r="I1605" s="30" t="s">
        <v>388</v>
      </c>
      <c r="J1605" s="7" t="s">
        <v>109</v>
      </c>
      <c r="K1605" s="7" t="s">
        <v>109</v>
      </c>
      <c r="L1605" s="30" t="s">
        <v>49</v>
      </c>
      <c r="M1605" s="30" t="s">
        <v>342</v>
      </c>
      <c r="N1605" s="72">
        <v>27</v>
      </c>
      <c r="O1605" s="72">
        <v>27</v>
      </c>
      <c r="P1605" s="72">
        <v>24</v>
      </c>
      <c r="Q1605" s="72">
        <v>18</v>
      </c>
      <c r="R1605" s="72" t="s">
        <v>114</v>
      </c>
      <c r="S1605" s="72" t="s">
        <v>114</v>
      </c>
      <c r="T1605" s="72" t="s">
        <v>114</v>
      </c>
      <c r="U1605" s="72" t="s">
        <v>114</v>
      </c>
      <c r="V1605" s="72">
        <v>100</v>
      </c>
      <c r="W1605" s="72">
        <v>89</v>
      </c>
      <c r="X1605" s="72">
        <v>67</v>
      </c>
      <c r="Y1605" s="72" t="s">
        <v>114</v>
      </c>
      <c r="Z1605" s="72" t="s">
        <v>114</v>
      </c>
      <c r="AA1605" s="72" t="s">
        <v>114</v>
      </c>
      <c r="AB1605" s="72" t="s">
        <v>114</v>
      </c>
    </row>
    <row r="1606" spans="1:28">
      <c r="A1606" s="30">
        <v>201819</v>
      </c>
      <c r="B1606" s="30" t="s">
        <v>19</v>
      </c>
      <c r="C1606" s="30" t="s">
        <v>356</v>
      </c>
      <c r="D1606" s="30" t="s">
        <v>20</v>
      </c>
      <c r="E1606" s="30" t="s">
        <v>21</v>
      </c>
      <c r="F1606" s="30" t="s">
        <v>22</v>
      </c>
      <c r="G1606" s="30" t="s">
        <v>81</v>
      </c>
      <c r="H1606" s="30" t="s">
        <v>384</v>
      </c>
      <c r="I1606" s="30" t="s">
        <v>392</v>
      </c>
      <c r="J1606" s="7" t="s">
        <v>109</v>
      </c>
      <c r="K1606" s="7" t="s">
        <v>109</v>
      </c>
      <c r="L1606" s="30" t="s">
        <v>49</v>
      </c>
      <c r="M1606" s="30" t="s">
        <v>342</v>
      </c>
      <c r="N1606" s="72">
        <v>36</v>
      </c>
      <c r="O1606" s="72">
        <v>34</v>
      </c>
      <c r="P1606" s="72">
        <v>32</v>
      </c>
      <c r="Q1606" s="72">
        <v>26</v>
      </c>
      <c r="R1606" s="72" t="s">
        <v>114</v>
      </c>
      <c r="S1606" s="72" t="s">
        <v>114</v>
      </c>
      <c r="T1606" s="72" t="s">
        <v>114</v>
      </c>
      <c r="U1606" s="72" t="s">
        <v>114</v>
      </c>
      <c r="V1606" s="72">
        <v>94</v>
      </c>
      <c r="W1606" s="72">
        <v>89</v>
      </c>
      <c r="X1606" s="72">
        <v>72</v>
      </c>
      <c r="Y1606" s="72" t="s">
        <v>114</v>
      </c>
      <c r="Z1606" s="72" t="s">
        <v>114</v>
      </c>
      <c r="AA1606" s="72" t="s">
        <v>114</v>
      </c>
      <c r="AB1606" s="72" t="s">
        <v>114</v>
      </c>
    </row>
    <row r="1607" spans="1:28">
      <c r="A1607" s="30">
        <v>201819</v>
      </c>
      <c r="B1607" s="30" t="s">
        <v>19</v>
      </c>
      <c r="C1607" s="30" t="s">
        <v>356</v>
      </c>
      <c r="D1607" s="30" t="s">
        <v>20</v>
      </c>
      <c r="E1607" s="30" t="s">
        <v>21</v>
      </c>
      <c r="F1607" s="30" t="s">
        <v>22</v>
      </c>
      <c r="G1607" s="30" t="s">
        <v>83</v>
      </c>
      <c r="H1607" s="30" t="s">
        <v>384</v>
      </c>
      <c r="I1607" s="30" t="s">
        <v>392</v>
      </c>
      <c r="J1607" s="7" t="s">
        <v>109</v>
      </c>
      <c r="K1607" s="7" t="s">
        <v>109</v>
      </c>
      <c r="L1607" s="30" t="s">
        <v>49</v>
      </c>
      <c r="M1607" s="30" t="s">
        <v>342</v>
      </c>
      <c r="N1607" s="72">
        <v>33</v>
      </c>
      <c r="O1607" s="72">
        <v>30</v>
      </c>
      <c r="P1607" s="72">
        <v>28</v>
      </c>
      <c r="Q1607" s="72">
        <v>25</v>
      </c>
      <c r="R1607" s="72" t="s">
        <v>114</v>
      </c>
      <c r="S1607" s="72" t="s">
        <v>114</v>
      </c>
      <c r="T1607" s="72" t="s">
        <v>114</v>
      </c>
      <c r="U1607" s="72" t="s">
        <v>114</v>
      </c>
      <c r="V1607" s="72">
        <v>91</v>
      </c>
      <c r="W1607" s="72">
        <v>85</v>
      </c>
      <c r="X1607" s="72">
        <v>76</v>
      </c>
      <c r="Y1607" s="72" t="s">
        <v>114</v>
      </c>
      <c r="Z1607" s="72" t="s">
        <v>114</v>
      </c>
      <c r="AA1607" s="72" t="s">
        <v>114</v>
      </c>
      <c r="AB1607" s="72" t="s">
        <v>114</v>
      </c>
    </row>
    <row r="1608" spans="1:28">
      <c r="A1608" s="30">
        <v>201819</v>
      </c>
      <c r="B1608" s="30" t="s">
        <v>19</v>
      </c>
      <c r="C1608" s="30" t="s">
        <v>356</v>
      </c>
      <c r="D1608" s="30" t="s">
        <v>20</v>
      </c>
      <c r="E1608" s="30" t="s">
        <v>21</v>
      </c>
      <c r="F1608" s="30" t="s">
        <v>22</v>
      </c>
      <c r="G1608" s="30" t="s">
        <v>109</v>
      </c>
      <c r="H1608" s="30" t="s">
        <v>384</v>
      </c>
      <c r="I1608" s="30" t="s">
        <v>392</v>
      </c>
      <c r="J1608" s="7" t="s">
        <v>109</v>
      </c>
      <c r="K1608" s="7" t="s">
        <v>109</v>
      </c>
      <c r="L1608" s="30" t="s">
        <v>49</v>
      </c>
      <c r="M1608" s="30" t="s">
        <v>342</v>
      </c>
      <c r="N1608" s="72">
        <v>69</v>
      </c>
      <c r="O1608" s="72">
        <v>64</v>
      </c>
      <c r="P1608" s="72">
        <v>60</v>
      </c>
      <c r="Q1608" s="72">
        <v>51</v>
      </c>
      <c r="R1608" s="72" t="s">
        <v>114</v>
      </c>
      <c r="S1608" s="72" t="s">
        <v>114</v>
      </c>
      <c r="T1608" s="72" t="s">
        <v>114</v>
      </c>
      <c r="U1608" s="72" t="s">
        <v>114</v>
      </c>
      <c r="V1608" s="72">
        <v>93</v>
      </c>
      <c r="W1608" s="72">
        <v>87</v>
      </c>
      <c r="X1608" s="72">
        <v>74</v>
      </c>
      <c r="Y1608" s="72" t="s">
        <v>114</v>
      </c>
      <c r="Z1608" s="72" t="s">
        <v>114</v>
      </c>
      <c r="AA1608" s="72" t="s">
        <v>114</v>
      </c>
      <c r="AB1608" s="72" t="s">
        <v>114</v>
      </c>
    </row>
    <row r="1609" spans="1:28">
      <c r="A1609" s="30">
        <v>201819</v>
      </c>
      <c r="B1609" s="30" t="s">
        <v>19</v>
      </c>
      <c r="C1609" s="30" t="s">
        <v>356</v>
      </c>
      <c r="D1609" s="30" t="s">
        <v>20</v>
      </c>
      <c r="E1609" s="30" t="s">
        <v>21</v>
      </c>
      <c r="F1609" s="30" t="s">
        <v>22</v>
      </c>
      <c r="G1609" s="30" t="s">
        <v>81</v>
      </c>
      <c r="H1609" s="30" t="s">
        <v>384</v>
      </c>
      <c r="I1609" s="30" t="s">
        <v>385</v>
      </c>
      <c r="J1609" s="7" t="s">
        <v>109</v>
      </c>
      <c r="K1609" s="7" t="s">
        <v>109</v>
      </c>
      <c r="L1609" s="30" t="s">
        <v>50</v>
      </c>
      <c r="M1609" s="30" t="s">
        <v>342</v>
      </c>
      <c r="N1609" s="72">
        <v>786</v>
      </c>
      <c r="O1609" s="72">
        <v>771</v>
      </c>
      <c r="P1609" s="72">
        <v>639</v>
      </c>
      <c r="Q1609" s="72">
        <v>560</v>
      </c>
      <c r="R1609" s="72" t="s">
        <v>114</v>
      </c>
      <c r="S1609" s="72" t="s">
        <v>114</v>
      </c>
      <c r="T1609" s="72" t="s">
        <v>114</v>
      </c>
      <c r="U1609" s="72" t="s">
        <v>114</v>
      </c>
      <c r="V1609" s="72">
        <v>98</v>
      </c>
      <c r="W1609" s="72">
        <v>81</v>
      </c>
      <c r="X1609" s="72">
        <v>71</v>
      </c>
      <c r="Y1609" s="72" t="s">
        <v>114</v>
      </c>
      <c r="Z1609" s="72" t="s">
        <v>114</v>
      </c>
      <c r="AA1609" s="72" t="s">
        <v>114</v>
      </c>
      <c r="AB1609" s="72" t="s">
        <v>114</v>
      </c>
    </row>
    <row r="1610" spans="1:28">
      <c r="A1610" s="30">
        <v>201819</v>
      </c>
      <c r="B1610" s="30" t="s">
        <v>19</v>
      </c>
      <c r="C1610" s="30" t="s">
        <v>356</v>
      </c>
      <c r="D1610" s="30" t="s">
        <v>20</v>
      </c>
      <c r="E1610" s="30" t="s">
        <v>21</v>
      </c>
      <c r="F1610" s="30" t="s">
        <v>22</v>
      </c>
      <c r="G1610" s="30" t="s">
        <v>83</v>
      </c>
      <c r="H1610" s="30" t="s">
        <v>384</v>
      </c>
      <c r="I1610" s="30" t="s">
        <v>385</v>
      </c>
      <c r="J1610" s="7" t="s">
        <v>109</v>
      </c>
      <c r="K1610" s="7" t="s">
        <v>109</v>
      </c>
      <c r="L1610" s="30" t="s">
        <v>50</v>
      </c>
      <c r="M1610" s="30" t="s">
        <v>342</v>
      </c>
      <c r="N1610" s="72">
        <v>158</v>
      </c>
      <c r="O1610" s="72">
        <v>158</v>
      </c>
      <c r="P1610" s="72">
        <v>127</v>
      </c>
      <c r="Q1610" s="72">
        <v>107</v>
      </c>
      <c r="R1610" s="72" t="s">
        <v>114</v>
      </c>
      <c r="S1610" s="72" t="s">
        <v>114</v>
      </c>
      <c r="T1610" s="72" t="s">
        <v>114</v>
      </c>
      <c r="U1610" s="72" t="s">
        <v>114</v>
      </c>
      <c r="V1610" s="72">
        <v>100</v>
      </c>
      <c r="W1610" s="72">
        <v>80</v>
      </c>
      <c r="X1610" s="72">
        <v>68</v>
      </c>
      <c r="Y1610" s="72" t="s">
        <v>114</v>
      </c>
      <c r="Z1610" s="72" t="s">
        <v>114</v>
      </c>
      <c r="AA1610" s="72" t="s">
        <v>114</v>
      </c>
      <c r="AB1610" s="72" t="s">
        <v>114</v>
      </c>
    </row>
    <row r="1611" spans="1:28">
      <c r="A1611" s="30">
        <v>201819</v>
      </c>
      <c r="B1611" s="30" t="s">
        <v>19</v>
      </c>
      <c r="C1611" s="30" t="s">
        <v>356</v>
      </c>
      <c r="D1611" s="30" t="s">
        <v>20</v>
      </c>
      <c r="E1611" s="30" t="s">
        <v>21</v>
      </c>
      <c r="F1611" s="30" t="s">
        <v>22</v>
      </c>
      <c r="G1611" s="30" t="s">
        <v>109</v>
      </c>
      <c r="H1611" s="30" t="s">
        <v>384</v>
      </c>
      <c r="I1611" s="30" t="s">
        <v>385</v>
      </c>
      <c r="J1611" s="7" t="s">
        <v>109</v>
      </c>
      <c r="K1611" s="7" t="s">
        <v>109</v>
      </c>
      <c r="L1611" s="30" t="s">
        <v>50</v>
      </c>
      <c r="M1611" s="30" t="s">
        <v>342</v>
      </c>
      <c r="N1611" s="72">
        <v>944</v>
      </c>
      <c r="O1611" s="72">
        <v>929</v>
      </c>
      <c r="P1611" s="72">
        <v>766</v>
      </c>
      <c r="Q1611" s="72">
        <v>667</v>
      </c>
      <c r="R1611" s="72" t="s">
        <v>114</v>
      </c>
      <c r="S1611" s="72" t="s">
        <v>114</v>
      </c>
      <c r="T1611" s="72" t="s">
        <v>114</v>
      </c>
      <c r="U1611" s="72" t="s">
        <v>114</v>
      </c>
      <c r="V1611" s="72">
        <v>98</v>
      </c>
      <c r="W1611" s="72">
        <v>81</v>
      </c>
      <c r="X1611" s="72">
        <v>71</v>
      </c>
      <c r="Y1611" s="72" t="s">
        <v>114</v>
      </c>
      <c r="Z1611" s="72" t="s">
        <v>114</v>
      </c>
      <c r="AA1611" s="72" t="s">
        <v>114</v>
      </c>
      <c r="AB1611" s="72" t="s">
        <v>114</v>
      </c>
    </row>
    <row r="1612" spans="1:28">
      <c r="A1612" s="30">
        <v>201819</v>
      </c>
      <c r="B1612" s="30" t="s">
        <v>19</v>
      </c>
      <c r="C1612" s="30" t="s">
        <v>356</v>
      </c>
      <c r="D1612" s="30" t="s">
        <v>20</v>
      </c>
      <c r="E1612" s="30" t="s">
        <v>21</v>
      </c>
      <c r="F1612" s="30" t="s">
        <v>22</v>
      </c>
      <c r="G1612" s="30" t="s">
        <v>81</v>
      </c>
      <c r="H1612" s="30" t="s">
        <v>384</v>
      </c>
      <c r="I1612" s="30" t="s">
        <v>389</v>
      </c>
      <c r="J1612" s="7" t="s">
        <v>109</v>
      </c>
      <c r="K1612" s="7" t="s">
        <v>109</v>
      </c>
      <c r="L1612" s="30" t="s">
        <v>50</v>
      </c>
      <c r="M1612" s="30" t="s">
        <v>342</v>
      </c>
      <c r="N1612" s="72">
        <v>38</v>
      </c>
      <c r="O1612" s="72">
        <v>36</v>
      </c>
      <c r="P1612" s="72">
        <v>27</v>
      </c>
      <c r="Q1612" s="72">
        <v>22</v>
      </c>
      <c r="R1612" s="72" t="s">
        <v>114</v>
      </c>
      <c r="S1612" s="72" t="s">
        <v>114</v>
      </c>
      <c r="T1612" s="72" t="s">
        <v>114</v>
      </c>
      <c r="U1612" s="72" t="s">
        <v>114</v>
      </c>
      <c r="V1612" s="72">
        <v>95</v>
      </c>
      <c r="W1612" s="72">
        <v>71</v>
      </c>
      <c r="X1612" s="72">
        <v>58</v>
      </c>
      <c r="Y1612" s="72" t="s">
        <v>114</v>
      </c>
      <c r="Z1612" s="72" t="s">
        <v>114</v>
      </c>
      <c r="AA1612" s="72" t="s">
        <v>114</v>
      </c>
      <c r="AB1612" s="72" t="s">
        <v>114</v>
      </c>
    </row>
    <row r="1613" spans="1:28">
      <c r="A1613" s="30">
        <v>201819</v>
      </c>
      <c r="B1613" s="30" t="s">
        <v>19</v>
      </c>
      <c r="C1613" s="30" t="s">
        <v>356</v>
      </c>
      <c r="D1613" s="30" t="s">
        <v>20</v>
      </c>
      <c r="E1613" s="30" t="s">
        <v>21</v>
      </c>
      <c r="F1613" s="30" t="s">
        <v>22</v>
      </c>
      <c r="G1613" s="30" t="s">
        <v>83</v>
      </c>
      <c r="H1613" s="30" t="s">
        <v>384</v>
      </c>
      <c r="I1613" s="30" t="s">
        <v>389</v>
      </c>
      <c r="J1613" s="7" t="s">
        <v>109</v>
      </c>
      <c r="K1613" s="7" t="s">
        <v>109</v>
      </c>
      <c r="L1613" s="30" t="s">
        <v>50</v>
      </c>
      <c r="M1613" s="30" t="s">
        <v>342</v>
      </c>
      <c r="N1613" s="72">
        <v>4</v>
      </c>
      <c r="O1613" s="72">
        <v>4</v>
      </c>
      <c r="P1613" s="72">
        <v>4</v>
      </c>
      <c r="Q1613" s="72">
        <v>3</v>
      </c>
      <c r="R1613" s="72" t="s">
        <v>114</v>
      </c>
      <c r="S1613" s="72" t="s">
        <v>114</v>
      </c>
      <c r="T1613" s="72" t="s">
        <v>114</v>
      </c>
      <c r="U1613" s="72" t="s">
        <v>114</v>
      </c>
      <c r="V1613" s="72">
        <v>100</v>
      </c>
      <c r="W1613" s="72">
        <v>100</v>
      </c>
      <c r="X1613" s="72">
        <v>75</v>
      </c>
      <c r="Y1613" s="72" t="s">
        <v>114</v>
      </c>
      <c r="Z1613" s="72" t="s">
        <v>114</v>
      </c>
      <c r="AA1613" s="72" t="s">
        <v>114</v>
      </c>
      <c r="AB1613" s="72" t="s">
        <v>114</v>
      </c>
    </row>
    <row r="1614" spans="1:28">
      <c r="A1614" s="30">
        <v>201819</v>
      </c>
      <c r="B1614" s="30" t="s">
        <v>19</v>
      </c>
      <c r="C1614" s="30" t="s">
        <v>356</v>
      </c>
      <c r="D1614" s="30" t="s">
        <v>20</v>
      </c>
      <c r="E1614" s="30" t="s">
        <v>21</v>
      </c>
      <c r="F1614" s="30" t="s">
        <v>22</v>
      </c>
      <c r="G1614" s="30" t="s">
        <v>109</v>
      </c>
      <c r="H1614" s="30" t="s">
        <v>384</v>
      </c>
      <c r="I1614" s="30" t="s">
        <v>389</v>
      </c>
      <c r="J1614" s="7" t="s">
        <v>109</v>
      </c>
      <c r="K1614" s="7" t="s">
        <v>109</v>
      </c>
      <c r="L1614" s="30" t="s">
        <v>50</v>
      </c>
      <c r="M1614" s="30" t="s">
        <v>342</v>
      </c>
      <c r="N1614" s="72">
        <v>42</v>
      </c>
      <c r="O1614" s="72">
        <v>40</v>
      </c>
      <c r="P1614" s="72">
        <v>31</v>
      </c>
      <c r="Q1614" s="72">
        <v>25</v>
      </c>
      <c r="R1614" s="72" t="s">
        <v>114</v>
      </c>
      <c r="S1614" s="72" t="s">
        <v>114</v>
      </c>
      <c r="T1614" s="72" t="s">
        <v>114</v>
      </c>
      <c r="U1614" s="72" t="s">
        <v>114</v>
      </c>
      <c r="V1614" s="72">
        <v>95</v>
      </c>
      <c r="W1614" s="72">
        <v>74</v>
      </c>
      <c r="X1614" s="72">
        <v>60</v>
      </c>
      <c r="Y1614" s="72" t="s">
        <v>114</v>
      </c>
      <c r="Z1614" s="72" t="s">
        <v>114</v>
      </c>
      <c r="AA1614" s="72" t="s">
        <v>114</v>
      </c>
      <c r="AB1614" s="72" t="s">
        <v>114</v>
      </c>
    </row>
    <row r="1615" spans="1:28">
      <c r="A1615" s="30">
        <v>201819</v>
      </c>
      <c r="B1615" s="30" t="s">
        <v>19</v>
      </c>
      <c r="C1615" s="30" t="s">
        <v>356</v>
      </c>
      <c r="D1615" s="30" t="s">
        <v>20</v>
      </c>
      <c r="E1615" s="30" t="s">
        <v>21</v>
      </c>
      <c r="F1615" s="30" t="s">
        <v>22</v>
      </c>
      <c r="G1615" s="30" t="s">
        <v>81</v>
      </c>
      <c r="H1615" s="30" t="s">
        <v>384</v>
      </c>
      <c r="I1615" s="30" t="s">
        <v>386</v>
      </c>
      <c r="J1615" s="7" t="s">
        <v>109</v>
      </c>
      <c r="K1615" s="7" t="s">
        <v>109</v>
      </c>
      <c r="L1615" s="30" t="s">
        <v>50</v>
      </c>
      <c r="M1615" s="30" t="s">
        <v>342</v>
      </c>
      <c r="N1615" s="72">
        <v>341</v>
      </c>
      <c r="O1615" s="72">
        <v>340</v>
      </c>
      <c r="P1615" s="72">
        <v>330</v>
      </c>
      <c r="Q1615" s="72">
        <v>309</v>
      </c>
      <c r="R1615" s="72" t="s">
        <v>114</v>
      </c>
      <c r="S1615" s="72" t="s">
        <v>114</v>
      </c>
      <c r="T1615" s="72" t="s">
        <v>114</v>
      </c>
      <c r="U1615" s="72" t="s">
        <v>114</v>
      </c>
      <c r="V1615" s="72">
        <v>100</v>
      </c>
      <c r="W1615" s="72">
        <v>97</v>
      </c>
      <c r="X1615" s="72">
        <v>91</v>
      </c>
      <c r="Y1615" s="72" t="s">
        <v>114</v>
      </c>
      <c r="Z1615" s="72" t="s">
        <v>114</v>
      </c>
      <c r="AA1615" s="72" t="s">
        <v>114</v>
      </c>
      <c r="AB1615" s="72" t="s">
        <v>114</v>
      </c>
    </row>
    <row r="1616" spans="1:28">
      <c r="A1616" s="30">
        <v>201819</v>
      </c>
      <c r="B1616" s="30" t="s">
        <v>19</v>
      </c>
      <c r="C1616" s="30" t="s">
        <v>356</v>
      </c>
      <c r="D1616" s="30" t="s">
        <v>20</v>
      </c>
      <c r="E1616" s="30" t="s">
        <v>21</v>
      </c>
      <c r="F1616" s="30" t="s">
        <v>22</v>
      </c>
      <c r="G1616" s="30" t="s">
        <v>83</v>
      </c>
      <c r="H1616" s="30" t="s">
        <v>384</v>
      </c>
      <c r="I1616" s="30" t="s">
        <v>386</v>
      </c>
      <c r="J1616" s="7" t="s">
        <v>109</v>
      </c>
      <c r="K1616" s="7" t="s">
        <v>109</v>
      </c>
      <c r="L1616" s="30" t="s">
        <v>50</v>
      </c>
      <c r="M1616" s="30" t="s">
        <v>342</v>
      </c>
      <c r="N1616" s="72">
        <v>56</v>
      </c>
      <c r="O1616" s="72">
        <v>56</v>
      </c>
      <c r="P1616" s="72">
        <v>52</v>
      </c>
      <c r="Q1616" s="72">
        <v>50</v>
      </c>
      <c r="R1616" s="72" t="s">
        <v>114</v>
      </c>
      <c r="S1616" s="72" t="s">
        <v>114</v>
      </c>
      <c r="T1616" s="72" t="s">
        <v>114</v>
      </c>
      <c r="U1616" s="72" t="s">
        <v>114</v>
      </c>
      <c r="V1616" s="72">
        <v>100</v>
      </c>
      <c r="W1616" s="72">
        <v>93</v>
      </c>
      <c r="X1616" s="72">
        <v>89</v>
      </c>
      <c r="Y1616" s="72" t="s">
        <v>114</v>
      </c>
      <c r="Z1616" s="72" t="s">
        <v>114</v>
      </c>
      <c r="AA1616" s="72" t="s">
        <v>114</v>
      </c>
      <c r="AB1616" s="72" t="s">
        <v>114</v>
      </c>
    </row>
    <row r="1617" spans="1:28">
      <c r="A1617" s="30">
        <v>201819</v>
      </c>
      <c r="B1617" s="30" t="s">
        <v>19</v>
      </c>
      <c r="C1617" s="30" t="s">
        <v>356</v>
      </c>
      <c r="D1617" s="30" t="s">
        <v>20</v>
      </c>
      <c r="E1617" s="30" t="s">
        <v>21</v>
      </c>
      <c r="F1617" s="30" t="s">
        <v>22</v>
      </c>
      <c r="G1617" s="30" t="s">
        <v>109</v>
      </c>
      <c r="H1617" s="30" t="s">
        <v>384</v>
      </c>
      <c r="I1617" s="30" t="s">
        <v>386</v>
      </c>
      <c r="J1617" s="7" t="s">
        <v>109</v>
      </c>
      <c r="K1617" s="7" t="s">
        <v>109</v>
      </c>
      <c r="L1617" s="30" t="s">
        <v>50</v>
      </c>
      <c r="M1617" s="30" t="s">
        <v>342</v>
      </c>
      <c r="N1617" s="72">
        <v>397</v>
      </c>
      <c r="O1617" s="72">
        <v>396</v>
      </c>
      <c r="P1617" s="72">
        <v>382</v>
      </c>
      <c r="Q1617" s="72">
        <v>359</v>
      </c>
      <c r="R1617" s="72" t="s">
        <v>114</v>
      </c>
      <c r="S1617" s="72" t="s">
        <v>114</v>
      </c>
      <c r="T1617" s="72" t="s">
        <v>114</v>
      </c>
      <c r="U1617" s="72" t="s">
        <v>114</v>
      </c>
      <c r="V1617" s="72">
        <v>100</v>
      </c>
      <c r="W1617" s="72">
        <v>96</v>
      </c>
      <c r="X1617" s="72">
        <v>90</v>
      </c>
      <c r="Y1617" s="72" t="s">
        <v>114</v>
      </c>
      <c r="Z1617" s="72" t="s">
        <v>114</v>
      </c>
      <c r="AA1617" s="72" t="s">
        <v>114</v>
      </c>
      <c r="AB1617" s="72" t="s">
        <v>114</v>
      </c>
    </row>
    <row r="1618" spans="1:28">
      <c r="A1618" s="30">
        <v>201819</v>
      </c>
      <c r="B1618" s="30" t="s">
        <v>19</v>
      </c>
      <c r="C1618" s="30" t="s">
        <v>356</v>
      </c>
      <c r="D1618" s="30" t="s">
        <v>20</v>
      </c>
      <c r="E1618" s="30" t="s">
        <v>21</v>
      </c>
      <c r="F1618" s="30" t="s">
        <v>22</v>
      </c>
      <c r="G1618" s="30" t="s">
        <v>81</v>
      </c>
      <c r="H1618" s="30" t="s">
        <v>384</v>
      </c>
      <c r="I1618" s="30" t="s">
        <v>387</v>
      </c>
      <c r="J1618" s="7" t="s">
        <v>109</v>
      </c>
      <c r="K1618" s="7" t="s">
        <v>109</v>
      </c>
      <c r="L1618" s="30" t="s">
        <v>50</v>
      </c>
      <c r="M1618" s="30" t="s">
        <v>342</v>
      </c>
      <c r="N1618" s="72">
        <v>71</v>
      </c>
      <c r="O1618" s="72">
        <v>71</v>
      </c>
      <c r="P1618" s="72">
        <v>48</v>
      </c>
      <c r="Q1618" s="72">
        <v>32</v>
      </c>
      <c r="R1618" s="72" t="s">
        <v>114</v>
      </c>
      <c r="S1618" s="72" t="s">
        <v>114</v>
      </c>
      <c r="T1618" s="72" t="s">
        <v>114</v>
      </c>
      <c r="U1618" s="72" t="s">
        <v>114</v>
      </c>
      <c r="V1618" s="72">
        <v>100</v>
      </c>
      <c r="W1618" s="72">
        <v>68</v>
      </c>
      <c r="X1618" s="72">
        <v>45</v>
      </c>
      <c r="Y1618" s="72" t="s">
        <v>114</v>
      </c>
      <c r="Z1618" s="72" t="s">
        <v>114</v>
      </c>
      <c r="AA1618" s="72" t="s">
        <v>114</v>
      </c>
      <c r="AB1618" s="72" t="s">
        <v>114</v>
      </c>
    </row>
    <row r="1619" spans="1:28">
      <c r="A1619" s="30">
        <v>201819</v>
      </c>
      <c r="B1619" s="30" t="s">
        <v>19</v>
      </c>
      <c r="C1619" s="30" t="s">
        <v>356</v>
      </c>
      <c r="D1619" s="30" t="s">
        <v>20</v>
      </c>
      <c r="E1619" s="30" t="s">
        <v>21</v>
      </c>
      <c r="F1619" s="30" t="s">
        <v>22</v>
      </c>
      <c r="G1619" s="30" t="s">
        <v>83</v>
      </c>
      <c r="H1619" s="30" t="s">
        <v>384</v>
      </c>
      <c r="I1619" s="30" t="s">
        <v>387</v>
      </c>
      <c r="J1619" s="7" t="s">
        <v>109</v>
      </c>
      <c r="K1619" s="7" t="s">
        <v>109</v>
      </c>
      <c r="L1619" s="30" t="s">
        <v>50</v>
      </c>
      <c r="M1619" s="30" t="s">
        <v>342</v>
      </c>
      <c r="N1619" s="72">
        <v>15</v>
      </c>
      <c r="O1619" s="72">
        <v>14</v>
      </c>
      <c r="P1619" s="72">
        <v>9</v>
      </c>
      <c r="Q1619" s="72">
        <v>8</v>
      </c>
      <c r="R1619" s="72" t="s">
        <v>114</v>
      </c>
      <c r="S1619" s="72" t="s">
        <v>114</v>
      </c>
      <c r="T1619" s="72" t="s">
        <v>114</v>
      </c>
      <c r="U1619" s="72" t="s">
        <v>114</v>
      </c>
      <c r="V1619" s="72">
        <v>93</v>
      </c>
      <c r="W1619" s="72">
        <v>60</v>
      </c>
      <c r="X1619" s="72">
        <v>53</v>
      </c>
      <c r="Y1619" s="72" t="s">
        <v>114</v>
      </c>
      <c r="Z1619" s="72" t="s">
        <v>114</v>
      </c>
      <c r="AA1619" s="72" t="s">
        <v>114</v>
      </c>
      <c r="AB1619" s="72" t="s">
        <v>114</v>
      </c>
    </row>
    <row r="1620" spans="1:28">
      <c r="A1620" s="30">
        <v>201819</v>
      </c>
      <c r="B1620" s="30" t="s">
        <v>19</v>
      </c>
      <c r="C1620" s="30" t="s">
        <v>356</v>
      </c>
      <c r="D1620" s="30" t="s">
        <v>20</v>
      </c>
      <c r="E1620" s="30" t="s">
        <v>21</v>
      </c>
      <c r="F1620" s="30" t="s">
        <v>22</v>
      </c>
      <c r="G1620" s="30" t="s">
        <v>109</v>
      </c>
      <c r="H1620" s="30" t="s">
        <v>384</v>
      </c>
      <c r="I1620" s="30" t="s">
        <v>387</v>
      </c>
      <c r="J1620" s="7" t="s">
        <v>109</v>
      </c>
      <c r="K1620" s="7" t="s">
        <v>109</v>
      </c>
      <c r="L1620" s="30" t="s">
        <v>50</v>
      </c>
      <c r="M1620" s="30" t="s">
        <v>342</v>
      </c>
      <c r="N1620" s="72">
        <v>86</v>
      </c>
      <c r="O1620" s="72">
        <v>85</v>
      </c>
      <c r="P1620" s="72">
        <v>57</v>
      </c>
      <c r="Q1620" s="72">
        <v>40</v>
      </c>
      <c r="R1620" s="72" t="s">
        <v>114</v>
      </c>
      <c r="S1620" s="72" t="s">
        <v>114</v>
      </c>
      <c r="T1620" s="72" t="s">
        <v>114</v>
      </c>
      <c r="U1620" s="72" t="s">
        <v>114</v>
      </c>
      <c r="V1620" s="72">
        <v>99</v>
      </c>
      <c r="W1620" s="72">
        <v>66</v>
      </c>
      <c r="X1620" s="72">
        <v>47</v>
      </c>
      <c r="Y1620" s="72" t="s">
        <v>114</v>
      </c>
      <c r="Z1620" s="72" t="s">
        <v>114</v>
      </c>
      <c r="AA1620" s="72" t="s">
        <v>114</v>
      </c>
      <c r="AB1620" s="72" t="s">
        <v>114</v>
      </c>
    </row>
    <row r="1621" spans="1:28">
      <c r="A1621" s="30">
        <v>201819</v>
      </c>
      <c r="B1621" s="30" t="s">
        <v>19</v>
      </c>
      <c r="C1621" s="30" t="s">
        <v>356</v>
      </c>
      <c r="D1621" s="30" t="s">
        <v>20</v>
      </c>
      <c r="E1621" s="30" t="s">
        <v>21</v>
      </c>
      <c r="F1621" s="30" t="s">
        <v>22</v>
      </c>
      <c r="G1621" s="30" t="s">
        <v>81</v>
      </c>
      <c r="H1621" s="30" t="s">
        <v>384</v>
      </c>
      <c r="I1621" s="30" t="s">
        <v>388</v>
      </c>
      <c r="J1621" s="7" t="s">
        <v>109</v>
      </c>
      <c r="K1621" s="7" t="s">
        <v>109</v>
      </c>
      <c r="L1621" s="30" t="s">
        <v>50</v>
      </c>
      <c r="M1621" s="30" t="s">
        <v>342</v>
      </c>
      <c r="N1621" s="72">
        <v>1</v>
      </c>
      <c r="O1621" s="72">
        <v>1</v>
      </c>
      <c r="P1621" s="72">
        <v>1</v>
      </c>
      <c r="Q1621" s="72">
        <v>1</v>
      </c>
      <c r="R1621" s="72" t="s">
        <v>114</v>
      </c>
      <c r="S1621" s="72" t="s">
        <v>114</v>
      </c>
      <c r="T1621" s="72" t="s">
        <v>114</v>
      </c>
      <c r="U1621" s="72" t="s">
        <v>114</v>
      </c>
      <c r="V1621" s="72">
        <v>100</v>
      </c>
      <c r="W1621" s="72">
        <v>100</v>
      </c>
      <c r="X1621" s="72">
        <v>100</v>
      </c>
      <c r="Y1621" s="72" t="s">
        <v>114</v>
      </c>
      <c r="Z1621" s="72" t="s">
        <v>114</v>
      </c>
      <c r="AA1621" s="72" t="s">
        <v>114</v>
      </c>
      <c r="AB1621" s="72" t="s">
        <v>114</v>
      </c>
    </row>
    <row r="1622" spans="1:28">
      <c r="A1622" s="30">
        <v>201819</v>
      </c>
      <c r="B1622" s="30" t="s">
        <v>19</v>
      </c>
      <c r="C1622" s="30" t="s">
        <v>356</v>
      </c>
      <c r="D1622" s="30" t="s">
        <v>20</v>
      </c>
      <c r="E1622" s="30" t="s">
        <v>21</v>
      </c>
      <c r="F1622" s="30" t="s">
        <v>22</v>
      </c>
      <c r="G1622" s="30" t="s">
        <v>83</v>
      </c>
      <c r="H1622" s="30" t="s">
        <v>384</v>
      </c>
      <c r="I1622" s="30" t="s">
        <v>388</v>
      </c>
      <c r="J1622" s="7" t="s">
        <v>109</v>
      </c>
      <c r="K1622" s="7" t="s">
        <v>109</v>
      </c>
      <c r="L1622" s="30" t="s">
        <v>50</v>
      </c>
      <c r="M1622" s="30" t="s">
        <v>342</v>
      </c>
      <c r="N1622" s="72">
        <v>1</v>
      </c>
      <c r="O1622" s="72">
        <v>1</v>
      </c>
      <c r="P1622" s="72">
        <v>0</v>
      </c>
      <c r="Q1622" s="72">
        <v>0</v>
      </c>
      <c r="R1622" s="72" t="s">
        <v>114</v>
      </c>
      <c r="S1622" s="72" t="s">
        <v>114</v>
      </c>
      <c r="T1622" s="72" t="s">
        <v>114</v>
      </c>
      <c r="U1622" s="72" t="s">
        <v>114</v>
      </c>
      <c r="V1622" s="72">
        <v>100</v>
      </c>
      <c r="W1622" s="72">
        <v>0</v>
      </c>
      <c r="X1622" s="72">
        <v>0</v>
      </c>
      <c r="Y1622" s="72" t="s">
        <v>114</v>
      </c>
      <c r="Z1622" s="72" t="s">
        <v>114</v>
      </c>
      <c r="AA1622" s="72" t="s">
        <v>114</v>
      </c>
      <c r="AB1622" s="72" t="s">
        <v>114</v>
      </c>
    </row>
    <row r="1623" spans="1:28">
      <c r="A1623" s="30">
        <v>201819</v>
      </c>
      <c r="B1623" s="30" t="s">
        <v>19</v>
      </c>
      <c r="C1623" s="30" t="s">
        <v>356</v>
      </c>
      <c r="D1623" s="30" t="s">
        <v>20</v>
      </c>
      <c r="E1623" s="30" t="s">
        <v>21</v>
      </c>
      <c r="F1623" s="30" t="s">
        <v>22</v>
      </c>
      <c r="G1623" s="30" t="s">
        <v>109</v>
      </c>
      <c r="H1623" s="30" t="s">
        <v>384</v>
      </c>
      <c r="I1623" s="30" t="s">
        <v>388</v>
      </c>
      <c r="J1623" s="7" t="s">
        <v>109</v>
      </c>
      <c r="K1623" s="7" t="s">
        <v>109</v>
      </c>
      <c r="L1623" s="30" t="s">
        <v>50</v>
      </c>
      <c r="M1623" s="30" t="s">
        <v>342</v>
      </c>
      <c r="N1623" s="72">
        <v>2</v>
      </c>
      <c r="O1623" s="72">
        <v>2</v>
      </c>
      <c r="P1623" s="72">
        <v>1</v>
      </c>
      <c r="Q1623" s="72">
        <v>1</v>
      </c>
      <c r="R1623" s="72" t="s">
        <v>114</v>
      </c>
      <c r="S1623" s="72" t="s">
        <v>114</v>
      </c>
      <c r="T1623" s="72" t="s">
        <v>114</v>
      </c>
      <c r="U1623" s="72" t="s">
        <v>114</v>
      </c>
      <c r="V1623" s="72">
        <v>100</v>
      </c>
      <c r="W1623" s="72">
        <v>50</v>
      </c>
      <c r="X1623" s="72">
        <v>50</v>
      </c>
      <c r="Y1623" s="72" t="s">
        <v>114</v>
      </c>
      <c r="Z1623" s="72" t="s">
        <v>114</v>
      </c>
      <c r="AA1623" s="72" t="s">
        <v>114</v>
      </c>
      <c r="AB1623" s="72" t="s">
        <v>114</v>
      </c>
    </row>
    <row r="1624" spans="1:28">
      <c r="A1624" s="30">
        <v>201819</v>
      </c>
      <c r="B1624" s="30" t="s">
        <v>19</v>
      </c>
      <c r="C1624" s="30" t="s">
        <v>356</v>
      </c>
      <c r="D1624" s="30" t="s">
        <v>20</v>
      </c>
      <c r="E1624" s="30" t="s">
        <v>21</v>
      </c>
      <c r="F1624" s="30" t="s">
        <v>22</v>
      </c>
      <c r="G1624" s="30" t="s">
        <v>81</v>
      </c>
      <c r="H1624" s="30" t="s">
        <v>384</v>
      </c>
      <c r="I1624" s="30" t="s">
        <v>392</v>
      </c>
      <c r="J1624" s="7" t="s">
        <v>109</v>
      </c>
      <c r="K1624" s="7" t="s">
        <v>109</v>
      </c>
      <c r="L1624" s="30" t="s">
        <v>50</v>
      </c>
      <c r="M1624" s="30" t="s">
        <v>342</v>
      </c>
      <c r="N1624" s="72">
        <v>28</v>
      </c>
      <c r="O1624" s="72">
        <v>28</v>
      </c>
      <c r="P1624" s="72">
        <v>13</v>
      </c>
      <c r="Q1624" s="72">
        <v>8</v>
      </c>
      <c r="R1624" s="72" t="s">
        <v>114</v>
      </c>
      <c r="S1624" s="72" t="s">
        <v>114</v>
      </c>
      <c r="T1624" s="72" t="s">
        <v>114</v>
      </c>
      <c r="U1624" s="72" t="s">
        <v>114</v>
      </c>
      <c r="V1624" s="72">
        <v>100</v>
      </c>
      <c r="W1624" s="72">
        <v>46</v>
      </c>
      <c r="X1624" s="72">
        <v>29</v>
      </c>
      <c r="Y1624" s="72" t="s">
        <v>114</v>
      </c>
      <c r="Z1624" s="72" t="s">
        <v>114</v>
      </c>
      <c r="AA1624" s="72" t="s">
        <v>114</v>
      </c>
      <c r="AB1624" s="72" t="s">
        <v>114</v>
      </c>
    </row>
    <row r="1625" spans="1:28">
      <c r="A1625" s="30">
        <v>201819</v>
      </c>
      <c r="B1625" s="30" t="s">
        <v>19</v>
      </c>
      <c r="C1625" s="30" t="s">
        <v>356</v>
      </c>
      <c r="D1625" s="30" t="s">
        <v>20</v>
      </c>
      <c r="E1625" s="30" t="s">
        <v>21</v>
      </c>
      <c r="F1625" s="30" t="s">
        <v>22</v>
      </c>
      <c r="G1625" s="30" t="s">
        <v>83</v>
      </c>
      <c r="H1625" s="30" t="s">
        <v>384</v>
      </c>
      <c r="I1625" s="30" t="s">
        <v>392</v>
      </c>
      <c r="J1625" s="7" t="s">
        <v>109</v>
      </c>
      <c r="K1625" s="7" t="s">
        <v>109</v>
      </c>
      <c r="L1625" s="30" t="s">
        <v>50</v>
      </c>
      <c r="M1625" s="30" t="s">
        <v>342</v>
      </c>
      <c r="N1625" s="72">
        <v>13</v>
      </c>
      <c r="O1625" s="72">
        <v>10</v>
      </c>
      <c r="P1625" s="72">
        <v>5</v>
      </c>
      <c r="Q1625" s="72">
        <v>3</v>
      </c>
      <c r="R1625" s="72" t="s">
        <v>114</v>
      </c>
      <c r="S1625" s="72" t="s">
        <v>114</v>
      </c>
      <c r="T1625" s="72" t="s">
        <v>114</v>
      </c>
      <c r="U1625" s="72" t="s">
        <v>114</v>
      </c>
      <c r="V1625" s="72">
        <v>77</v>
      </c>
      <c r="W1625" s="72">
        <v>38</v>
      </c>
      <c r="X1625" s="72">
        <v>23</v>
      </c>
      <c r="Y1625" s="72" t="s">
        <v>114</v>
      </c>
      <c r="Z1625" s="72" t="s">
        <v>114</v>
      </c>
      <c r="AA1625" s="72" t="s">
        <v>114</v>
      </c>
      <c r="AB1625" s="72" t="s">
        <v>114</v>
      </c>
    </row>
    <row r="1626" spans="1:28">
      <c r="A1626" s="30">
        <v>201819</v>
      </c>
      <c r="B1626" s="30" t="s">
        <v>19</v>
      </c>
      <c r="C1626" s="30" t="s">
        <v>356</v>
      </c>
      <c r="D1626" s="30" t="s">
        <v>20</v>
      </c>
      <c r="E1626" s="30" t="s">
        <v>21</v>
      </c>
      <c r="F1626" s="30" t="s">
        <v>22</v>
      </c>
      <c r="G1626" s="30" t="s">
        <v>109</v>
      </c>
      <c r="H1626" s="30" t="s">
        <v>384</v>
      </c>
      <c r="I1626" s="30" t="s">
        <v>392</v>
      </c>
      <c r="J1626" s="7" t="s">
        <v>109</v>
      </c>
      <c r="K1626" s="7" t="s">
        <v>109</v>
      </c>
      <c r="L1626" s="30" t="s">
        <v>50</v>
      </c>
      <c r="M1626" s="30" t="s">
        <v>342</v>
      </c>
      <c r="N1626" s="72">
        <v>41</v>
      </c>
      <c r="O1626" s="72">
        <v>38</v>
      </c>
      <c r="P1626" s="72">
        <v>18</v>
      </c>
      <c r="Q1626" s="72">
        <v>11</v>
      </c>
      <c r="R1626" s="72" t="s">
        <v>114</v>
      </c>
      <c r="S1626" s="72" t="s">
        <v>114</v>
      </c>
      <c r="T1626" s="72" t="s">
        <v>114</v>
      </c>
      <c r="U1626" s="72" t="s">
        <v>114</v>
      </c>
      <c r="V1626" s="72">
        <v>93</v>
      </c>
      <c r="W1626" s="72">
        <v>44</v>
      </c>
      <c r="X1626" s="72">
        <v>27</v>
      </c>
      <c r="Y1626" s="72" t="s">
        <v>114</v>
      </c>
      <c r="Z1626" s="72" t="s">
        <v>114</v>
      </c>
      <c r="AA1626" s="72" t="s">
        <v>114</v>
      </c>
      <c r="AB1626" s="72" t="s">
        <v>114</v>
      </c>
    </row>
    <row r="1627" spans="1:28">
      <c r="A1627" s="30">
        <v>201819</v>
      </c>
      <c r="B1627" s="30" t="s">
        <v>19</v>
      </c>
      <c r="C1627" s="30" t="s">
        <v>356</v>
      </c>
      <c r="D1627" s="30" t="s">
        <v>20</v>
      </c>
      <c r="E1627" s="30" t="s">
        <v>21</v>
      </c>
      <c r="F1627" s="30" t="s">
        <v>22</v>
      </c>
      <c r="G1627" s="30" t="s">
        <v>81</v>
      </c>
      <c r="H1627" s="30" t="s">
        <v>384</v>
      </c>
      <c r="I1627" s="30" t="s">
        <v>385</v>
      </c>
      <c r="J1627" s="7" t="s">
        <v>109</v>
      </c>
      <c r="K1627" s="7" t="s">
        <v>109</v>
      </c>
      <c r="L1627" s="30" t="s">
        <v>51</v>
      </c>
      <c r="M1627" s="30" t="s">
        <v>342</v>
      </c>
      <c r="N1627" s="72">
        <v>26932</v>
      </c>
      <c r="O1627" s="72">
        <v>26889</v>
      </c>
      <c r="P1627" s="72">
        <v>19266</v>
      </c>
      <c r="Q1627" s="72">
        <v>14883</v>
      </c>
      <c r="R1627" s="72" t="s">
        <v>114</v>
      </c>
      <c r="S1627" s="72" t="s">
        <v>114</v>
      </c>
      <c r="T1627" s="72" t="s">
        <v>114</v>
      </c>
      <c r="U1627" s="72" t="s">
        <v>114</v>
      </c>
      <c r="V1627" s="72">
        <v>100</v>
      </c>
      <c r="W1627" s="72">
        <v>72</v>
      </c>
      <c r="X1627" s="72">
        <v>55</v>
      </c>
      <c r="Y1627" s="72" t="s">
        <v>114</v>
      </c>
      <c r="Z1627" s="72" t="s">
        <v>114</v>
      </c>
      <c r="AA1627" s="72" t="s">
        <v>114</v>
      </c>
      <c r="AB1627" s="72" t="s">
        <v>114</v>
      </c>
    </row>
    <row r="1628" spans="1:28">
      <c r="A1628" s="30">
        <v>201819</v>
      </c>
      <c r="B1628" s="30" t="s">
        <v>19</v>
      </c>
      <c r="C1628" s="30" t="s">
        <v>356</v>
      </c>
      <c r="D1628" s="30" t="s">
        <v>20</v>
      </c>
      <c r="E1628" s="30" t="s">
        <v>21</v>
      </c>
      <c r="F1628" s="30" t="s">
        <v>22</v>
      </c>
      <c r="G1628" s="30" t="s">
        <v>83</v>
      </c>
      <c r="H1628" s="30" t="s">
        <v>384</v>
      </c>
      <c r="I1628" s="30" t="s">
        <v>385</v>
      </c>
      <c r="J1628" s="7" t="s">
        <v>109</v>
      </c>
      <c r="K1628" s="7" t="s">
        <v>109</v>
      </c>
      <c r="L1628" s="30" t="s">
        <v>51</v>
      </c>
      <c r="M1628" s="30" t="s">
        <v>342</v>
      </c>
      <c r="N1628" s="72">
        <v>15657</v>
      </c>
      <c r="O1628" s="72">
        <v>15633</v>
      </c>
      <c r="P1628" s="72">
        <v>12465</v>
      </c>
      <c r="Q1628" s="72">
        <v>10514</v>
      </c>
      <c r="R1628" s="72" t="s">
        <v>114</v>
      </c>
      <c r="S1628" s="72" t="s">
        <v>114</v>
      </c>
      <c r="T1628" s="72" t="s">
        <v>114</v>
      </c>
      <c r="U1628" s="72" t="s">
        <v>114</v>
      </c>
      <c r="V1628" s="72">
        <v>100</v>
      </c>
      <c r="W1628" s="72">
        <v>80</v>
      </c>
      <c r="X1628" s="72">
        <v>67</v>
      </c>
      <c r="Y1628" s="72" t="s">
        <v>114</v>
      </c>
      <c r="Z1628" s="72" t="s">
        <v>114</v>
      </c>
      <c r="AA1628" s="72" t="s">
        <v>114</v>
      </c>
      <c r="AB1628" s="72" t="s">
        <v>114</v>
      </c>
    </row>
    <row r="1629" spans="1:28">
      <c r="A1629" s="30">
        <v>201819</v>
      </c>
      <c r="B1629" s="30" t="s">
        <v>19</v>
      </c>
      <c r="C1629" s="30" t="s">
        <v>356</v>
      </c>
      <c r="D1629" s="30" t="s">
        <v>20</v>
      </c>
      <c r="E1629" s="30" t="s">
        <v>21</v>
      </c>
      <c r="F1629" s="30" t="s">
        <v>22</v>
      </c>
      <c r="G1629" s="30" t="s">
        <v>109</v>
      </c>
      <c r="H1629" s="30" t="s">
        <v>384</v>
      </c>
      <c r="I1629" s="30" t="s">
        <v>385</v>
      </c>
      <c r="J1629" s="7" t="s">
        <v>109</v>
      </c>
      <c r="K1629" s="7" t="s">
        <v>109</v>
      </c>
      <c r="L1629" s="30" t="s">
        <v>51</v>
      </c>
      <c r="M1629" s="30" t="s">
        <v>342</v>
      </c>
      <c r="N1629" s="72">
        <v>42589</v>
      </c>
      <c r="O1629" s="72">
        <v>42522</v>
      </c>
      <c r="P1629" s="72">
        <v>31731</v>
      </c>
      <c r="Q1629" s="72">
        <v>25397</v>
      </c>
      <c r="R1629" s="72" t="s">
        <v>114</v>
      </c>
      <c r="S1629" s="72" t="s">
        <v>114</v>
      </c>
      <c r="T1629" s="72" t="s">
        <v>114</v>
      </c>
      <c r="U1629" s="72" t="s">
        <v>114</v>
      </c>
      <c r="V1629" s="72">
        <v>100</v>
      </c>
      <c r="W1629" s="72">
        <v>75</v>
      </c>
      <c r="X1629" s="72">
        <v>60</v>
      </c>
      <c r="Y1629" s="72" t="s">
        <v>114</v>
      </c>
      <c r="Z1629" s="72" t="s">
        <v>114</v>
      </c>
      <c r="AA1629" s="72" t="s">
        <v>114</v>
      </c>
      <c r="AB1629" s="72" t="s">
        <v>114</v>
      </c>
    </row>
    <row r="1630" spans="1:28">
      <c r="A1630" s="30">
        <v>201819</v>
      </c>
      <c r="B1630" s="30" t="s">
        <v>19</v>
      </c>
      <c r="C1630" s="30" t="s">
        <v>356</v>
      </c>
      <c r="D1630" s="30" t="s">
        <v>20</v>
      </c>
      <c r="E1630" s="30" t="s">
        <v>21</v>
      </c>
      <c r="F1630" s="30" t="s">
        <v>22</v>
      </c>
      <c r="G1630" s="30" t="s">
        <v>81</v>
      </c>
      <c r="H1630" s="30" t="s">
        <v>384</v>
      </c>
      <c r="I1630" s="30" t="s">
        <v>389</v>
      </c>
      <c r="J1630" s="7" t="s">
        <v>109</v>
      </c>
      <c r="K1630" s="7" t="s">
        <v>109</v>
      </c>
      <c r="L1630" s="30" t="s">
        <v>51</v>
      </c>
      <c r="M1630" s="30" t="s">
        <v>342</v>
      </c>
      <c r="N1630" s="72">
        <v>990</v>
      </c>
      <c r="O1630" s="72">
        <v>987</v>
      </c>
      <c r="P1630" s="72">
        <v>619</v>
      </c>
      <c r="Q1630" s="72">
        <v>438</v>
      </c>
      <c r="R1630" s="72" t="s">
        <v>114</v>
      </c>
      <c r="S1630" s="72" t="s">
        <v>114</v>
      </c>
      <c r="T1630" s="72" t="s">
        <v>114</v>
      </c>
      <c r="U1630" s="72" t="s">
        <v>114</v>
      </c>
      <c r="V1630" s="72">
        <v>100</v>
      </c>
      <c r="W1630" s="72">
        <v>63</v>
      </c>
      <c r="X1630" s="72">
        <v>44</v>
      </c>
      <c r="Y1630" s="72" t="s">
        <v>114</v>
      </c>
      <c r="Z1630" s="72" t="s">
        <v>114</v>
      </c>
      <c r="AA1630" s="72" t="s">
        <v>114</v>
      </c>
      <c r="AB1630" s="72" t="s">
        <v>114</v>
      </c>
    </row>
    <row r="1631" spans="1:28">
      <c r="A1631" s="30">
        <v>201819</v>
      </c>
      <c r="B1631" s="30" t="s">
        <v>19</v>
      </c>
      <c r="C1631" s="30" t="s">
        <v>356</v>
      </c>
      <c r="D1631" s="30" t="s">
        <v>20</v>
      </c>
      <c r="E1631" s="30" t="s">
        <v>21</v>
      </c>
      <c r="F1631" s="30" t="s">
        <v>22</v>
      </c>
      <c r="G1631" s="30" t="s">
        <v>83</v>
      </c>
      <c r="H1631" s="30" t="s">
        <v>384</v>
      </c>
      <c r="I1631" s="30" t="s">
        <v>389</v>
      </c>
      <c r="J1631" s="7" t="s">
        <v>109</v>
      </c>
      <c r="K1631" s="7" t="s">
        <v>109</v>
      </c>
      <c r="L1631" s="30" t="s">
        <v>51</v>
      </c>
      <c r="M1631" s="30" t="s">
        <v>342</v>
      </c>
      <c r="N1631" s="72">
        <v>485</v>
      </c>
      <c r="O1631" s="72">
        <v>483</v>
      </c>
      <c r="P1631" s="72">
        <v>311</v>
      </c>
      <c r="Q1631" s="72">
        <v>243</v>
      </c>
      <c r="R1631" s="72" t="s">
        <v>114</v>
      </c>
      <c r="S1631" s="72" t="s">
        <v>114</v>
      </c>
      <c r="T1631" s="72" t="s">
        <v>114</v>
      </c>
      <c r="U1631" s="72" t="s">
        <v>114</v>
      </c>
      <c r="V1631" s="72">
        <v>100</v>
      </c>
      <c r="W1631" s="72">
        <v>64</v>
      </c>
      <c r="X1631" s="72">
        <v>50</v>
      </c>
      <c r="Y1631" s="72" t="s">
        <v>114</v>
      </c>
      <c r="Z1631" s="72" t="s">
        <v>114</v>
      </c>
      <c r="AA1631" s="72" t="s">
        <v>114</v>
      </c>
      <c r="AB1631" s="72" t="s">
        <v>114</v>
      </c>
    </row>
    <row r="1632" spans="1:28">
      <c r="A1632" s="30">
        <v>201819</v>
      </c>
      <c r="B1632" s="30" t="s">
        <v>19</v>
      </c>
      <c r="C1632" s="30" t="s">
        <v>356</v>
      </c>
      <c r="D1632" s="30" t="s">
        <v>20</v>
      </c>
      <c r="E1632" s="30" t="s">
        <v>21</v>
      </c>
      <c r="F1632" s="30" t="s">
        <v>22</v>
      </c>
      <c r="G1632" s="30" t="s">
        <v>109</v>
      </c>
      <c r="H1632" s="30" t="s">
        <v>384</v>
      </c>
      <c r="I1632" s="30" t="s">
        <v>389</v>
      </c>
      <c r="J1632" s="7" t="s">
        <v>109</v>
      </c>
      <c r="K1632" s="7" t="s">
        <v>109</v>
      </c>
      <c r="L1632" s="30" t="s">
        <v>51</v>
      </c>
      <c r="M1632" s="30" t="s">
        <v>342</v>
      </c>
      <c r="N1632" s="72">
        <v>1475</v>
      </c>
      <c r="O1632" s="72">
        <v>1470</v>
      </c>
      <c r="P1632" s="72">
        <v>930</v>
      </c>
      <c r="Q1632" s="72">
        <v>681</v>
      </c>
      <c r="R1632" s="72" t="s">
        <v>114</v>
      </c>
      <c r="S1632" s="72" t="s">
        <v>114</v>
      </c>
      <c r="T1632" s="72" t="s">
        <v>114</v>
      </c>
      <c r="U1632" s="72" t="s">
        <v>114</v>
      </c>
      <c r="V1632" s="72">
        <v>100</v>
      </c>
      <c r="W1632" s="72">
        <v>63</v>
      </c>
      <c r="X1632" s="72">
        <v>46</v>
      </c>
      <c r="Y1632" s="72" t="s">
        <v>114</v>
      </c>
      <c r="Z1632" s="72" t="s">
        <v>114</v>
      </c>
      <c r="AA1632" s="72" t="s">
        <v>114</v>
      </c>
      <c r="AB1632" s="72" t="s">
        <v>114</v>
      </c>
    </row>
    <row r="1633" spans="1:28">
      <c r="A1633" s="30">
        <v>201819</v>
      </c>
      <c r="B1633" s="30" t="s">
        <v>19</v>
      </c>
      <c r="C1633" s="30" t="s">
        <v>356</v>
      </c>
      <c r="D1633" s="30" t="s">
        <v>20</v>
      </c>
      <c r="E1633" s="30" t="s">
        <v>21</v>
      </c>
      <c r="F1633" s="30" t="s">
        <v>22</v>
      </c>
      <c r="G1633" s="30" t="s">
        <v>81</v>
      </c>
      <c r="H1633" s="30" t="s">
        <v>384</v>
      </c>
      <c r="I1633" s="30" t="s">
        <v>386</v>
      </c>
      <c r="J1633" s="7" t="s">
        <v>109</v>
      </c>
      <c r="K1633" s="7" t="s">
        <v>109</v>
      </c>
      <c r="L1633" s="30" t="s">
        <v>51</v>
      </c>
      <c r="M1633" s="30" t="s">
        <v>342</v>
      </c>
      <c r="N1633" s="72">
        <v>3400</v>
      </c>
      <c r="O1633" s="72">
        <v>3398</v>
      </c>
      <c r="P1633" s="72">
        <v>2973</v>
      </c>
      <c r="Q1633" s="72">
        <v>2532</v>
      </c>
      <c r="R1633" s="72" t="s">
        <v>114</v>
      </c>
      <c r="S1633" s="72" t="s">
        <v>114</v>
      </c>
      <c r="T1633" s="72" t="s">
        <v>114</v>
      </c>
      <c r="U1633" s="72" t="s">
        <v>114</v>
      </c>
      <c r="V1633" s="72">
        <v>100</v>
      </c>
      <c r="W1633" s="72">
        <v>87</v>
      </c>
      <c r="X1633" s="72">
        <v>74</v>
      </c>
      <c r="Y1633" s="72" t="s">
        <v>114</v>
      </c>
      <c r="Z1633" s="72" t="s">
        <v>114</v>
      </c>
      <c r="AA1633" s="72" t="s">
        <v>114</v>
      </c>
      <c r="AB1633" s="72" t="s">
        <v>114</v>
      </c>
    </row>
    <row r="1634" spans="1:28">
      <c r="A1634" s="30">
        <v>201819</v>
      </c>
      <c r="B1634" s="30" t="s">
        <v>19</v>
      </c>
      <c r="C1634" s="30" t="s">
        <v>356</v>
      </c>
      <c r="D1634" s="30" t="s">
        <v>20</v>
      </c>
      <c r="E1634" s="30" t="s">
        <v>21</v>
      </c>
      <c r="F1634" s="30" t="s">
        <v>22</v>
      </c>
      <c r="G1634" s="30" t="s">
        <v>83</v>
      </c>
      <c r="H1634" s="30" t="s">
        <v>384</v>
      </c>
      <c r="I1634" s="30" t="s">
        <v>386</v>
      </c>
      <c r="J1634" s="7" t="s">
        <v>109</v>
      </c>
      <c r="K1634" s="7" t="s">
        <v>109</v>
      </c>
      <c r="L1634" s="30" t="s">
        <v>51</v>
      </c>
      <c r="M1634" s="30" t="s">
        <v>342</v>
      </c>
      <c r="N1634" s="72">
        <v>2386</v>
      </c>
      <c r="O1634" s="72">
        <v>2386</v>
      </c>
      <c r="P1634" s="72">
        <v>2233</v>
      </c>
      <c r="Q1634" s="72">
        <v>2053</v>
      </c>
      <c r="R1634" s="72" t="s">
        <v>114</v>
      </c>
      <c r="S1634" s="72" t="s">
        <v>114</v>
      </c>
      <c r="T1634" s="72" t="s">
        <v>114</v>
      </c>
      <c r="U1634" s="72" t="s">
        <v>114</v>
      </c>
      <c r="V1634" s="72">
        <v>100</v>
      </c>
      <c r="W1634" s="72">
        <v>94</v>
      </c>
      <c r="X1634" s="72">
        <v>86</v>
      </c>
      <c r="Y1634" s="72" t="s">
        <v>114</v>
      </c>
      <c r="Z1634" s="72" t="s">
        <v>114</v>
      </c>
      <c r="AA1634" s="72" t="s">
        <v>114</v>
      </c>
      <c r="AB1634" s="72" t="s">
        <v>114</v>
      </c>
    </row>
    <row r="1635" spans="1:28">
      <c r="A1635" s="30">
        <v>201819</v>
      </c>
      <c r="B1635" s="30" t="s">
        <v>19</v>
      </c>
      <c r="C1635" s="30" t="s">
        <v>356</v>
      </c>
      <c r="D1635" s="30" t="s">
        <v>20</v>
      </c>
      <c r="E1635" s="30" t="s">
        <v>21</v>
      </c>
      <c r="F1635" s="30" t="s">
        <v>22</v>
      </c>
      <c r="G1635" s="30" t="s">
        <v>109</v>
      </c>
      <c r="H1635" s="30" t="s">
        <v>384</v>
      </c>
      <c r="I1635" s="30" t="s">
        <v>386</v>
      </c>
      <c r="J1635" s="7" t="s">
        <v>109</v>
      </c>
      <c r="K1635" s="7" t="s">
        <v>109</v>
      </c>
      <c r="L1635" s="30" t="s">
        <v>51</v>
      </c>
      <c r="M1635" s="30" t="s">
        <v>342</v>
      </c>
      <c r="N1635" s="72">
        <v>5786</v>
      </c>
      <c r="O1635" s="72">
        <v>5784</v>
      </c>
      <c r="P1635" s="72">
        <v>5206</v>
      </c>
      <c r="Q1635" s="72">
        <v>4585</v>
      </c>
      <c r="R1635" s="72" t="s">
        <v>114</v>
      </c>
      <c r="S1635" s="72" t="s">
        <v>114</v>
      </c>
      <c r="T1635" s="72" t="s">
        <v>114</v>
      </c>
      <c r="U1635" s="72" t="s">
        <v>114</v>
      </c>
      <c r="V1635" s="72">
        <v>100</v>
      </c>
      <c r="W1635" s="72">
        <v>90</v>
      </c>
      <c r="X1635" s="72">
        <v>79</v>
      </c>
      <c r="Y1635" s="72" t="s">
        <v>114</v>
      </c>
      <c r="Z1635" s="72" t="s">
        <v>114</v>
      </c>
      <c r="AA1635" s="72" t="s">
        <v>114</v>
      </c>
      <c r="AB1635" s="72" t="s">
        <v>114</v>
      </c>
    </row>
    <row r="1636" spans="1:28">
      <c r="A1636" s="30">
        <v>201819</v>
      </c>
      <c r="B1636" s="30" t="s">
        <v>19</v>
      </c>
      <c r="C1636" s="30" t="s">
        <v>356</v>
      </c>
      <c r="D1636" s="30" t="s">
        <v>20</v>
      </c>
      <c r="E1636" s="30" t="s">
        <v>21</v>
      </c>
      <c r="F1636" s="30" t="s">
        <v>22</v>
      </c>
      <c r="G1636" s="30" t="s">
        <v>81</v>
      </c>
      <c r="H1636" s="30" t="s">
        <v>384</v>
      </c>
      <c r="I1636" s="30" t="s">
        <v>391</v>
      </c>
      <c r="J1636" s="7" t="s">
        <v>109</v>
      </c>
      <c r="K1636" s="7" t="s">
        <v>109</v>
      </c>
      <c r="L1636" s="30" t="s">
        <v>51</v>
      </c>
      <c r="M1636" s="30" t="s">
        <v>342</v>
      </c>
      <c r="N1636" s="72">
        <v>29</v>
      </c>
      <c r="O1636" s="72">
        <v>24</v>
      </c>
      <c r="P1636" s="72">
        <v>1</v>
      </c>
      <c r="Q1636" s="72">
        <v>1</v>
      </c>
      <c r="R1636" s="72" t="s">
        <v>114</v>
      </c>
      <c r="S1636" s="72" t="s">
        <v>114</v>
      </c>
      <c r="T1636" s="72" t="s">
        <v>114</v>
      </c>
      <c r="U1636" s="72" t="s">
        <v>114</v>
      </c>
      <c r="V1636" s="72">
        <v>83</v>
      </c>
      <c r="W1636" s="72">
        <v>3</v>
      </c>
      <c r="X1636" s="72">
        <v>3</v>
      </c>
      <c r="Y1636" s="72" t="s">
        <v>114</v>
      </c>
      <c r="Z1636" s="72" t="s">
        <v>114</v>
      </c>
      <c r="AA1636" s="72" t="s">
        <v>114</v>
      </c>
      <c r="AB1636" s="72" t="s">
        <v>114</v>
      </c>
    </row>
    <row r="1637" spans="1:28">
      <c r="A1637" s="30">
        <v>201819</v>
      </c>
      <c r="B1637" s="30" t="s">
        <v>19</v>
      </c>
      <c r="C1637" s="30" t="s">
        <v>356</v>
      </c>
      <c r="D1637" s="30" t="s">
        <v>20</v>
      </c>
      <c r="E1637" s="30" t="s">
        <v>21</v>
      </c>
      <c r="F1637" s="30" t="s">
        <v>22</v>
      </c>
      <c r="G1637" s="30" t="s">
        <v>83</v>
      </c>
      <c r="H1637" s="30" t="s">
        <v>384</v>
      </c>
      <c r="I1637" s="30" t="s">
        <v>391</v>
      </c>
      <c r="J1637" s="7" t="s">
        <v>109</v>
      </c>
      <c r="K1637" s="7" t="s">
        <v>109</v>
      </c>
      <c r="L1637" s="30" t="s">
        <v>51</v>
      </c>
      <c r="M1637" s="30" t="s">
        <v>342</v>
      </c>
      <c r="N1637" s="72">
        <v>5</v>
      </c>
      <c r="O1637" s="72">
        <v>3</v>
      </c>
      <c r="P1637" s="72">
        <v>0</v>
      </c>
      <c r="Q1637" s="72">
        <v>0</v>
      </c>
      <c r="R1637" s="72" t="s">
        <v>114</v>
      </c>
      <c r="S1637" s="72" t="s">
        <v>114</v>
      </c>
      <c r="T1637" s="72" t="s">
        <v>114</v>
      </c>
      <c r="U1637" s="72" t="s">
        <v>114</v>
      </c>
      <c r="V1637" s="72">
        <v>60</v>
      </c>
      <c r="W1637" s="72">
        <v>0</v>
      </c>
      <c r="X1637" s="72">
        <v>0</v>
      </c>
      <c r="Y1637" s="72" t="s">
        <v>114</v>
      </c>
      <c r="Z1637" s="72" t="s">
        <v>114</v>
      </c>
      <c r="AA1637" s="72" t="s">
        <v>114</v>
      </c>
      <c r="AB1637" s="72" t="s">
        <v>114</v>
      </c>
    </row>
    <row r="1638" spans="1:28">
      <c r="A1638" s="30">
        <v>201819</v>
      </c>
      <c r="B1638" s="30" t="s">
        <v>19</v>
      </c>
      <c r="C1638" s="30" t="s">
        <v>356</v>
      </c>
      <c r="D1638" s="30" t="s">
        <v>20</v>
      </c>
      <c r="E1638" s="30" t="s">
        <v>21</v>
      </c>
      <c r="F1638" s="30" t="s">
        <v>22</v>
      </c>
      <c r="G1638" s="30" t="s">
        <v>109</v>
      </c>
      <c r="H1638" s="30" t="s">
        <v>384</v>
      </c>
      <c r="I1638" s="30" t="s">
        <v>391</v>
      </c>
      <c r="J1638" s="7" t="s">
        <v>109</v>
      </c>
      <c r="K1638" s="7" t="s">
        <v>109</v>
      </c>
      <c r="L1638" s="30" t="s">
        <v>51</v>
      </c>
      <c r="M1638" s="30" t="s">
        <v>342</v>
      </c>
      <c r="N1638" s="72">
        <v>34</v>
      </c>
      <c r="O1638" s="72">
        <v>27</v>
      </c>
      <c r="P1638" s="72">
        <v>1</v>
      </c>
      <c r="Q1638" s="72">
        <v>1</v>
      </c>
      <c r="R1638" s="72" t="s">
        <v>114</v>
      </c>
      <c r="S1638" s="72" t="s">
        <v>114</v>
      </c>
      <c r="T1638" s="72" t="s">
        <v>114</v>
      </c>
      <c r="U1638" s="72" t="s">
        <v>114</v>
      </c>
      <c r="V1638" s="72">
        <v>79</v>
      </c>
      <c r="W1638" s="72">
        <v>3</v>
      </c>
      <c r="X1638" s="72">
        <v>3</v>
      </c>
      <c r="Y1638" s="72" t="s">
        <v>114</v>
      </c>
      <c r="Z1638" s="72" t="s">
        <v>114</v>
      </c>
      <c r="AA1638" s="72" t="s">
        <v>114</v>
      </c>
      <c r="AB1638" s="72" t="s">
        <v>114</v>
      </c>
    </row>
    <row r="1639" spans="1:28">
      <c r="A1639" s="30">
        <v>201819</v>
      </c>
      <c r="B1639" s="30" t="s">
        <v>19</v>
      </c>
      <c r="C1639" s="30" t="s">
        <v>356</v>
      </c>
      <c r="D1639" s="30" t="s">
        <v>20</v>
      </c>
      <c r="E1639" s="30" t="s">
        <v>21</v>
      </c>
      <c r="F1639" s="30" t="s">
        <v>22</v>
      </c>
      <c r="G1639" s="30" t="s">
        <v>81</v>
      </c>
      <c r="H1639" s="30" t="s">
        <v>384</v>
      </c>
      <c r="I1639" s="30" t="s">
        <v>387</v>
      </c>
      <c r="J1639" s="7" t="s">
        <v>109</v>
      </c>
      <c r="K1639" s="7" t="s">
        <v>109</v>
      </c>
      <c r="L1639" s="30" t="s">
        <v>51</v>
      </c>
      <c r="M1639" s="30" t="s">
        <v>342</v>
      </c>
      <c r="N1639" s="72">
        <v>6294</v>
      </c>
      <c r="O1639" s="72">
        <v>6263</v>
      </c>
      <c r="P1639" s="72">
        <v>3814</v>
      </c>
      <c r="Q1639" s="72">
        <v>2719</v>
      </c>
      <c r="R1639" s="72" t="s">
        <v>114</v>
      </c>
      <c r="S1639" s="72" t="s">
        <v>114</v>
      </c>
      <c r="T1639" s="72" t="s">
        <v>114</v>
      </c>
      <c r="U1639" s="72" t="s">
        <v>114</v>
      </c>
      <c r="V1639" s="72">
        <v>100</v>
      </c>
      <c r="W1639" s="72">
        <v>61</v>
      </c>
      <c r="X1639" s="72">
        <v>43</v>
      </c>
      <c r="Y1639" s="72" t="s">
        <v>114</v>
      </c>
      <c r="Z1639" s="72" t="s">
        <v>114</v>
      </c>
      <c r="AA1639" s="72" t="s">
        <v>114</v>
      </c>
      <c r="AB1639" s="72" t="s">
        <v>114</v>
      </c>
    </row>
    <row r="1640" spans="1:28">
      <c r="A1640" s="30">
        <v>201819</v>
      </c>
      <c r="B1640" s="30" t="s">
        <v>19</v>
      </c>
      <c r="C1640" s="30" t="s">
        <v>356</v>
      </c>
      <c r="D1640" s="30" t="s">
        <v>20</v>
      </c>
      <c r="E1640" s="30" t="s">
        <v>21</v>
      </c>
      <c r="F1640" s="30" t="s">
        <v>22</v>
      </c>
      <c r="G1640" s="30" t="s">
        <v>83</v>
      </c>
      <c r="H1640" s="30" t="s">
        <v>384</v>
      </c>
      <c r="I1640" s="30" t="s">
        <v>387</v>
      </c>
      <c r="J1640" s="7" t="s">
        <v>109</v>
      </c>
      <c r="K1640" s="7" t="s">
        <v>109</v>
      </c>
      <c r="L1640" s="30" t="s">
        <v>51</v>
      </c>
      <c r="M1640" s="30" t="s">
        <v>342</v>
      </c>
      <c r="N1640" s="72">
        <v>3040</v>
      </c>
      <c r="O1640" s="72">
        <v>3029</v>
      </c>
      <c r="P1640" s="72">
        <v>2074</v>
      </c>
      <c r="Q1640" s="72">
        <v>1562</v>
      </c>
      <c r="R1640" s="72" t="s">
        <v>114</v>
      </c>
      <c r="S1640" s="72" t="s">
        <v>114</v>
      </c>
      <c r="T1640" s="72" t="s">
        <v>114</v>
      </c>
      <c r="U1640" s="72" t="s">
        <v>114</v>
      </c>
      <c r="V1640" s="72">
        <v>100</v>
      </c>
      <c r="W1640" s="72">
        <v>68</v>
      </c>
      <c r="X1640" s="72">
        <v>51</v>
      </c>
      <c r="Y1640" s="72" t="s">
        <v>114</v>
      </c>
      <c r="Z1640" s="72" t="s">
        <v>114</v>
      </c>
      <c r="AA1640" s="72" t="s">
        <v>114</v>
      </c>
      <c r="AB1640" s="72" t="s">
        <v>114</v>
      </c>
    </row>
    <row r="1641" spans="1:28">
      <c r="A1641" s="30">
        <v>201819</v>
      </c>
      <c r="B1641" s="30" t="s">
        <v>19</v>
      </c>
      <c r="C1641" s="30" t="s">
        <v>356</v>
      </c>
      <c r="D1641" s="30" t="s">
        <v>20</v>
      </c>
      <c r="E1641" s="30" t="s">
        <v>21</v>
      </c>
      <c r="F1641" s="30" t="s">
        <v>22</v>
      </c>
      <c r="G1641" s="30" t="s">
        <v>109</v>
      </c>
      <c r="H1641" s="30" t="s">
        <v>384</v>
      </c>
      <c r="I1641" s="30" t="s">
        <v>387</v>
      </c>
      <c r="J1641" s="7" t="s">
        <v>109</v>
      </c>
      <c r="K1641" s="7" t="s">
        <v>109</v>
      </c>
      <c r="L1641" s="30" t="s">
        <v>51</v>
      </c>
      <c r="M1641" s="30" t="s">
        <v>342</v>
      </c>
      <c r="N1641" s="72">
        <v>9334</v>
      </c>
      <c r="O1641" s="72">
        <v>9292</v>
      </c>
      <c r="P1641" s="72">
        <v>5888</v>
      </c>
      <c r="Q1641" s="72">
        <v>4281</v>
      </c>
      <c r="R1641" s="72" t="s">
        <v>114</v>
      </c>
      <c r="S1641" s="72" t="s">
        <v>114</v>
      </c>
      <c r="T1641" s="72" t="s">
        <v>114</v>
      </c>
      <c r="U1641" s="72" t="s">
        <v>114</v>
      </c>
      <c r="V1641" s="72">
        <v>100</v>
      </c>
      <c r="W1641" s="72">
        <v>63</v>
      </c>
      <c r="X1641" s="72">
        <v>46</v>
      </c>
      <c r="Y1641" s="72" t="s">
        <v>114</v>
      </c>
      <c r="Z1641" s="72" t="s">
        <v>114</v>
      </c>
      <c r="AA1641" s="72" t="s">
        <v>114</v>
      </c>
      <c r="AB1641" s="72" t="s">
        <v>114</v>
      </c>
    </row>
    <row r="1642" spans="1:28">
      <c r="A1642" s="30">
        <v>201819</v>
      </c>
      <c r="B1642" s="30" t="s">
        <v>19</v>
      </c>
      <c r="C1642" s="30" t="s">
        <v>356</v>
      </c>
      <c r="D1642" s="30" t="s">
        <v>20</v>
      </c>
      <c r="E1642" s="30" t="s">
        <v>21</v>
      </c>
      <c r="F1642" s="30" t="s">
        <v>22</v>
      </c>
      <c r="G1642" s="30" t="s">
        <v>81</v>
      </c>
      <c r="H1642" s="30" t="s">
        <v>384</v>
      </c>
      <c r="I1642" s="30" t="s">
        <v>388</v>
      </c>
      <c r="J1642" s="7" t="s">
        <v>109</v>
      </c>
      <c r="K1642" s="7" t="s">
        <v>109</v>
      </c>
      <c r="L1642" s="30" t="s">
        <v>51</v>
      </c>
      <c r="M1642" s="30" t="s">
        <v>342</v>
      </c>
      <c r="N1642" s="72">
        <v>29</v>
      </c>
      <c r="O1642" s="72">
        <v>29</v>
      </c>
      <c r="P1642" s="72">
        <v>11</v>
      </c>
      <c r="Q1642" s="72">
        <v>6</v>
      </c>
      <c r="R1642" s="72" t="s">
        <v>114</v>
      </c>
      <c r="S1642" s="72" t="s">
        <v>114</v>
      </c>
      <c r="T1642" s="72" t="s">
        <v>114</v>
      </c>
      <c r="U1642" s="72" t="s">
        <v>114</v>
      </c>
      <c r="V1642" s="72">
        <v>100</v>
      </c>
      <c r="W1642" s="72">
        <v>38</v>
      </c>
      <c r="X1642" s="72">
        <v>21</v>
      </c>
      <c r="Y1642" s="72" t="s">
        <v>114</v>
      </c>
      <c r="Z1642" s="72" t="s">
        <v>114</v>
      </c>
      <c r="AA1642" s="72" t="s">
        <v>114</v>
      </c>
      <c r="AB1642" s="72" t="s">
        <v>114</v>
      </c>
    </row>
    <row r="1643" spans="1:28">
      <c r="A1643" s="30">
        <v>201819</v>
      </c>
      <c r="B1643" s="30" t="s">
        <v>19</v>
      </c>
      <c r="C1643" s="30" t="s">
        <v>356</v>
      </c>
      <c r="D1643" s="30" t="s">
        <v>20</v>
      </c>
      <c r="E1643" s="30" t="s">
        <v>21</v>
      </c>
      <c r="F1643" s="30" t="s">
        <v>22</v>
      </c>
      <c r="G1643" s="30" t="s">
        <v>83</v>
      </c>
      <c r="H1643" s="30" t="s">
        <v>384</v>
      </c>
      <c r="I1643" s="30" t="s">
        <v>388</v>
      </c>
      <c r="J1643" s="7" t="s">
        <v>109</v>
      </c>
      <c r="K1643" s="7" t="s">
        <v>109</v>
      </c>
      <c r="L1643" s="30" t="s">
        <v>51</v>
      </c>
      <c r="M1643" s="30" t="s">
        <v>342</v>
      </c>
      <c r="N1643" s="72">
        <v>11</v>
      </c>
      <c r="O1643" s="72">
        <v>11</v>
      </c>
      <c r="P1643" s="72">
        <v>10</v>
      </c>
      <c r="Q1643" s="72">
        <v>6</v>
      </c>
      <c r="R1643" s="72" t="s">
        <v>114</v>
      </c>
      <c r="S1643" s="72" t="s">
        <v>114</v>
      </c>
      <c r="T1643" s="72" t="s">
        <v>114</v>
      </c>
      <c r="U1643" s="72" t="s">
        <v>114</v>
      </c>
      <c r="V1643" s="72">
        <v>100</v>
      </c>
      <c r="W1643" s="72">
        <v>91</v>
      </c>
      <c r="X1643" s="72">
        <v>55</v>
      </c>
      <c r="Y1643" s="72" t="s">
        <v>114</v>
      </c>
      <c r="Z1643" s="72" t="s">
        <v>114</v>
      </c>
      <c r="AA1643" s="72" t="s">
        <v>114</v>
      </c>
      <c r="AB1643" s="72" t="s">
        <v>114</v>
      </c>
    </row>
    <row r="1644" spans="1:28">
      <c r="A1644" s="30">
        <v>201819</v>
      </c>
      <c r="B1644" s="30" t="s">
        <v>19</v>
      </c>
      <c r="C1644" s="30" t="s">
        <v>356</v>
      </c>
      <c r="D1644" s="30" t="s">
        <v>20</v>
      </c>
      <c r="E1644" s="30" t="s">
        <v>21</v>
      </c>
      <c r="F1644" s="30" t="s">
        <v>22</v>
      </c>
      <c r="G1644" s="30" t="s">
        <v>109</v>
      </c>
      <c r="H1644" s="30" t="s">
        <v>384</v>
      </c>
      <c r="I1644" s="30" t="s">
        <v>388</v>
      </c>
      <c r="J1644" s="7" t="s">
        <v>109</v>
      </c>
      <c r="K1644" s="7" t="s">
        <v>109</v>
      </c>
      <c r="L1644" s="30" t="s">
        <v>51</v>
      </c>
      <c r="M1644" s="30" t="s">
        <v>342</v>
      </c>
      <c r="N1644" s="72">
        <v>40</v>
      </c>
      <c r="O1644" s="72">
        <v>40</v>
      </c>
      <c r="P1644" s="72">
        <v>21</v>
      </c>
      <c r="Q1644" s="72">
        <v>12</v>
      </c>
      <c r="R1644" s="72" t="s">
        <v>114</v>
      </c>
      <c r="S1644" s="72" t="s">
        <v>114</v>
      </c>
      <c r="T1644" s="72" t="s">
        <v>114</v>
      </c>
      <c r="U1644" s="72" t="s">
        <v>114</v>
      </c>
      <c r="V1644" s="72">
        <v>100</v>
      </c>
      <c r="W1644" s="72">
        <v>53</v>
      </c>
      <c r="X1644" s="72">
        <v>30</v>
      </c>
      <c r="Y1644" s="72" t="s">
        <v>114</v>
      </c>
      <c r="Z1644" s="72" t="s">
        <v>114</v>
      </c>
      <c r="AA1644" s="72" t="s">
        <v>114</v>
      </c>
      <c r="AB1644" s="72" t="s">
        <v>114</v>
      </c>
    </row>
    <row r="1645" spans="1:28">
      <c r="A1645" s="30">
        <v>201819</v>
      </c>
      <c r="B1645" s="30" t="s">
        <v>19</v>
      </c>
      <c r="C1645" s="30" t="s">
        <v>356</v>
      </c>
      <c r="D1645" s="30" t="s">
        <v>20</v>
      </c>
      <c r="E1645" s="30" t="s">
        <v>21</v>
      </c>
      <c r="F1645" s="30" t="s">
        <v>22</v>
      </c>
      <c r="G1645" s="30" t="s">
        <v>81</v>
      </c>
      <c r="H1645" s="30" t="s">
        <v>384</v>
      </c>
      <c r="I1645" s="30" t="s">
        <v>392</v>
      </c>
      <c r="J1645" s="7" t="s">
        <v>109</v>
      </c>
      <c r="K1645" s="7" t="s">
        <v>109</v>
      </c>
      <c r="L1645" s="30" t="s">
        <v>51</v>
      </c>
      <c r="M1645" s="30" t="s">
        <v>342</v>
      </c>
      <c r="N1645" s="72">
        <v>49</v>
      </c>
      <c r="O1645" s="72">
        <v>49</v>
      </c>
      <c r="P1645" s="72">
        <v>20</v>
      </c>
      <c r="Q1645" s="72">
        <v>14</v>
      </c>
      <c r="R1645" s="72" t="s">
        <v>114</v>
      </c>
      <c r="S1645" s="72" t="s">
        <v>114</v>
      </c>
      <c r="T1645" s="72" t="s">
        <v>114</v>
      </c>
      <c r="U1645" s="72" t="s">
        <v>114</v>
      </c>
      <c r="V1645" s="72">
        <v>100</v>
      </c>
      <c r="W1645" s="72">
        <v>41</v>
      </c>
      <c r="X1645" s="72">
        <v>29</v>
      </c>
      <c r="Y1645" s="72" t="s">
        <v>114</v>
      </c>
      <c r="Z1645" s="72" t="s">
        <v>114</v>
      </c>
      <c r="AA1645" s="72" t="s">
        <v>114</v>
      </c>
      <c r="AB1645" s="72" t="s">
        <v>114</v>
      </c>
    </row>
    <row r="1646" spans="1:28">
      <c r="A1646" s="30">
        <v>201819</v>
      </c>
      <c r="B1646" s="30" t="s">
        <v>19</v>
      </c>
      <c r="C1646" s="30" t="s">
        <v>356</v>
      </c>
      <c r="D1646" s="30" t="s">
        <v>20</v>
      </c>
      <c r="E1646" s="30" t="s">
        <v>21</v>
      </c>
      <c r="F1646" s="30" t="s">
        <v>22</v>
      </c>
      <c r="G1646" s="30" t="s">
        <v>83</v>
      </c>
      <c r="H1646" s="30" t="s">
        <v>384</v>
      </c>
      <c r="I1646" s="30" t="s">
        <v>392</v>
      </c>
      <c r="J1646" s="7" t="s">
        <v>109</v>
      </c>
      <c r="K1646" s="7" t="s">
        <v>109</v>
      </c>
      <c r="L1646" s="30" t="s">
        <v>51</v>
      </c>
      <c r="M1646" s="30" t="s">
        <v>342</v>
      </c>
      <c r="N1646" s="72">
        <v>45</v>
      </c>
      <c r="O1646" s="72">
        <v>45</v>
      </c>
      <c r="P1646" s="72">
        <v>21</v>
      </c>
      <c r="Q1646" s="72">
        <v>12</v>
      </c>
      <c r="R1646" s="72" t="s">
        <v>114</v>
      </c>
      <c r="S1646" s="72" t="s">
        <v>114</v>
      </c>
      <c r="T1646" s="72" t="s">
        <v>114</v>
      </c>
      <c r="U1646" s="72" t="s">
        <v>114</v>
      </c>
      <c r="V1646" s="72">
        <v>100</v>
      </c>
      <c r="W1646" s="72">
        <v>47</v>
      </c>
      <c r="X1646" s="72">
        <v>27</v>
      </c>
      <c r="Y1646" s="72" t="s">
        <v>114</v>
      </c>
      <c r="Z1646" s="72" t="s">
        <v>114</v>
      </c>
      <c r="AA1646" s="72" t="s">
        <v>114</v>
      </c>
      <c r="AB1646" s="72" t="s">
        <v>114</v>
      </c>
    </row>
    <row r="1647" spans="1:28">
      <c r="A1647" s="30">
        <v>201819</v>
      </c>
      <c r="B1647" s="30" t="s">
        <v>19</v>
      </c>
      <c r="C1647" s="30" t="s">
        <v>356</v>
      </c>
      <c r="D1647" s="30" t="s">
        <v>20</v>
      </c>
      <c r="E1647" s="30" t="s">
        <v>21</v>
      </c>
      <c r="F1647" s="30" t="s">
        <v>22</v>
      </c>
      <c r="G1647" s="30" t="s">
        <v>109</v>
      </c>
      <c r="H1647" s="30" t="s">
        <v>384</v>
      </c>
      <c r="I1647" s="30" t="s">
        <v>392</v>
      </c>
      <c r="J1647" s="7" t="s">
        <v>109</v>
      </c>
      <c r="K1647" s="7" t="s">
        <v>109</v>
      </c>
      <c r="L1647" s="30" t="s">
        <v>51</v>
      </c>
      <c r="M1647" s="30" t="s">
        <v>342</v>
      </c>
      <c r="N1647" s="72">
        <v>94</v>
      </c>
      <c r="O1647" s="72">
        <v>94</v>
      </c>
      <c r="P1647" s="72">
        <v>41</v>
      </c>
      <c r="Q1647" s="72">
        <v>26</v>
      </c>
      <c r="R1647" s="72" t="s">
        <v>114</v>
      </c>
      <c r="S1647" s="72" t="s">
        <v>114</v>
      </c>
      <c r="T1647" s="72" t="s">
        <v>114</v>
      </c>
      <c r="U1647" s="72" t="s">
        <v>114</v>
      </c>
      <c r="V1647" s="72">
        <v>100</v>
      </c>
      <c r="W1647" s="72">
        <v>44</v>
      </c>
      <c r="X1647" s="72">
        <v>28</v>
      </c>
      <c r="Y1647" s="72" t="s">
        <v>114</v>
      </c>
      <c r="Z1647" s="72" t="s">
        <v>114</v>
      </c>
      <c r="AA1647" s="72" t="s">
        <v>114</v>
      </c>
      <c r="AB1647" s="72" t="s">
        <v>114</v>
      </c>
    </row>
    <row r="1648" spans="1:28">
      <c r="A1648" s="30">
        <v>201819</v>
      </c>
      <c r="B1648" s="30" t="s">
        <v>19</v>
      </c>
      <c r="C1648" s="30" t="s">
        <v>356</v>
      </c>
      <c r="D1648" s="30" t="s">
        <v>20</v>
      </c>
      <c r="E1648" s="30" t="s">
        <v>21</v>
      </c>
      <c r="F1648" s="30" t="s">
        <v>22</v>
      </c>
      <c r="G1648" s="30" t="s">
        <v>81</v>
      </c>
      <c r="H1648" s="30" t="s">
        <v>384</v>
      </c>
      <c r="I1648" s="30" t="s">
        <v>385</v>
      </c>
      <c r="J1648" s="7" t="s">
        <v>109</v>
      </c>
      <c r="K1648" s="7" t="s">
        <v>109</v>
      </c>
      <c r="L1648" s="30" t="s">
        <v>52</v>
      </c>
      <c r="M1648" s="30" t="s">
        <v>342</v>
      </c>
      <c r="N1648" s="72">
        <v>43566</v>
      </c>
      <c r="O1648" s="72">
        <v>43341</v>
      </c>
      <c r="P1648" s="72">
        <v>40417</v>
      </c>
      <c r="Q1648" s="72">
        <v>36088</v>
      </c>
      <c r="R1648" s="72" t="s">
        <v>114</v>
      </c>
      <c r="S1648" s="72" t="s">
        <v>114</v>
      </c>
      <c r="T1648" s="72" t="s">
        <v>114</v>
      </c>
      <c r="U1648" s="72" t="s">
        <v>114</v>
      </c>
      <c r="V1648" s="72">
        <v>99</v>
      </c>
      <c r="W1648" s="72">
        <v>93</v>
      </c>
      <c r="X1648" s="72">
        <v>83</v>
      </c>
      <c r="Y1648" s="72" t="s">
        <v>114</v>
      </c>
      <c r="Z1648" s="72" t="s">
        <v>114</v>
      </c>
      <c r="AA1648" s="72" t="s">
        <v>114</v>
      </c>
      <c r="AB1648" s="72" t="s">
        <v>114</v>
      </c>
    </row>
    <row r="1649" spans="1:28">
      <c r="A1649" s="30">
        <v>201819</v>
      </c>
      <c r="B1649" s="30" t="s">
        <v>19</v>
      </c>
      <c r="C1649" s="30" t="s">
        <v>356</v>
      </c>
      <c r="D1649" s="30" t="s">
        <v>20</v>
      </c>
      <c r="E1649" s="30" t="s">
        <v>21</v>
      </c>
      <c r="F1649" s="30" t="s">
        <v>22</v>
      </c>
      <c r="G1649" s="30" t="s">
        <v>83</v>
      </c>
      <c r="H1649" s="30" t="s">
        <v>384</v>
      </c>
      <c r="I1649" s="30" t="s">
        <v>385</v>
      </c>
      <c r="J1649" s="7" t="s">
        <v>109</v>
      </c>
      <c r="K1649" s="7" t="s">
        <v>109</v>
      </c>
      <c r="L1649" s="30" t="s">
        <v>52</v>
      </c>
      <c r="M1649" s="30" t="s">
        <v>342</v>
      </c>
      <c r="N1649" s="72">
        <v>42787</v>
      </c>
      <c r="O1649" s="72">
        <v>42575</v>
      </c>
      <c r="P1649" s="72">
        <v>39425</v>
      </c>
      <c r="Q1649" s="72">
        <v>34779</v>
      </c>
      <c r="R1649" s="72" t="s">
        <v>114</v>
      </c>
      <c r="S1649" s="72" t="s">
        <v>114</v>
      </c>
      <c r="T1649" s="72" t="s">
        <v>114</v>
      </c>
      <c r="U1649" s="72" t="s">
        <v>114</v>
      </c>
      <c r="V1649" s="72">
        <v>100</v>
      </c>
      <c r="W1649" s="72">
        <v>92</v>
      </c>
      <c r="X1649" s="72">
        <v>81</v>
      </c>
      <c r="Y1649" s="72" t="s">
        <v>114</v>
      </c>
      <c r="Z1649" s="72" t="s">
        <v>114</v>
      </c>
      <c r="AA1649" s="72" t="s">
        <v>114</v>
      </c>
      <c r="AB1649" s="72" t="s">
        <v>114</v>
      </c>
    </row>
    <row r="1650" spans="1:28">
      <c r="A1650" s="30">
        <v>201819</v>
      </c>
      <c r="B1650" s="30" t="s">
        <v>19</v>
      </c>
      <c r="C1650" s="30" t="s">
        <v>356</v>
      </c>
      <c r="D1650" s="30" t="s">
        <v>20</v>
      </c>
      <c r="E1650" s="30" t="s">
        <v>21</v>
      </c>
      <c r="F1650" s="30" t="s">
        <v>22</v>
      </c>
      <c r="G1650" s="30" t="s">
        <v>109</v>
      </c>
      <c r="H1650" s="30" t="s">
        <v>384</v>
      </c>
      <c r="I1650" s="30" t="s">
        <v>385</v>
      </c>
      <c r="J1650" s="7" t="s">
        <v>109</v>
      </c>
      <c r="K1650" s="7" t="s">
        <v>109</v>
      </c>
      <c r="L1650" s="30" t="s">
        <v>52</v>
      </c>
      <c r="M1650" s="30" t="s">
        <v>342</v>
      </c>
      <c r="N1650" s="72">
        <v>86353</v>
      </c>
      <c r="O1650" s="72">
        <v>85916</v>
      </c>
      <c r="P1650" s="72">
        <v>79842</v>
      </c>
      <c r="Q1650" s="72">
        <v>70867</v>
      </c>
      <c r="R1650" s="72" t="s">
        <v>114</v>
      </c>
      <c r="S1650" s="72" t="s">
        <v>114</v>
      </c>
      <c r="T1650" s="72" t="s">
        <v>114</v>
      </c>
      <c r="U1650" s="72" t="s">
        <v>114</v>
      </c>
      <c r="V1650" s="72">
        <v>99</v>
      </c>
      <c r="W1650" s="72">
        <v>92</v>
      </c>
      <c r="X1650" s="72">
        <v>82</v>
      </c>
      <c r="Y1650" s="72" t="s">
        <v>114</v>
      </c>
      <c r="Z1650" s="72" t="s">
        <v>114</v>
      </c>
      <c r="AA1650" s="72" t="s">
        <v>114</v>
      </c>
      <c r="AB1650" s="72" t="s">
        <v>114</v>
      </c>
    </row>
    <row r="1651" spans="1:28">
      <c r="A1651" s="30">
        <v>201819</v>
      </c>
      <c r="B1651" s="30" t="s">
        <v>19</v>
      </c>
      <c r="C1651" s="30" t="s">
        <v>356</v>
      </c>
      <c r="D1651" s="30" t="s">
        <v>20</v>
      </c>
      <c r="E1651" s="30" t="s">
        <v>21</v>
      </c>
      <c r="F1651" s="30" t="s">
        <v>22</v>
      </c>
      <c r="G1651" s="30" t="s">
        <v>81</v>
      </c>
      <c r="H1651" s="30" t="s">
        <v>384</v>
      </c>
      <c r="I1651" s="30" t="s">
        <v>393</v>
      </c>
      <c r="J1651" s="7" t="s">
        <v>109</v>
      </c>
      <c r="K1651" s="7" t="s">
        <v>109</v>
      </c>
      <c r="L1651" s="30" t="s">
        <v>52</v>
      </c>
      <c r="M1651" s="30" t="s">
        <v>342</v>
      </c>
      <c r="N1651" s="72">
        <v>19</v>
      </c>
      <c r="O1651" s="72">
        <v>16</v>
      </c>
      <c r="P1651" s="72">
        <v>6</v>
      </c>
      <c r="Q1651" s="72">
        <v>3</v>
      </c>
      <c r="R1651" s="72" t="s">
        <v>114</v>
      </c>
      <c r="S1651" s="72" t="s">
        <v>114</v>
      </c>
      <c r="T1651" s="72" t="s">
        <v>114</v>
      </c>
      <c r="U1651" s="72" t="s">
        <v>114</v>
      </c>
      <c r="V1651" s="72">
        <v>84</v>
      </c>
      <c r="W1651" s="72">
        <v>32</v>
      </c>
      <c r="X1651" s="72">
        <v>16</v>
      </c>
      <c r="Y1651" s="72" t="s">
        <v>114</v>
      </c>
      <c r="Z1651" s="72" t="s">
        <v>114</v>
      </c>
      <c r="AA1651" s="72" t="s">
        <v>114</v>
      </c>
      <c r="AB1651" s="72" t="s">
        <v>114</v>
      </c>
    </row>
    <row r="1652" spans="1:28">
      <c r="A1652" s="30">
        <v>201819</v>
      </c>
      <c r="B1652" s="30" t="s">
        <v>19</v>
      </c>
      <c r="C1652" s="30" t="s">
        <v>356</v>
      </c>
      <c r="D1652" s="30" t="s">
        <v>20</v>
      </c>
      <c r="E1652" s="30" t="s">
        <v>21</v>
      </c>
      <c r="F1652" s="30" t="s">
        <v>22</v>
      </c>
      <c r="G1652" s="30" t="s">
        <v>83</v>
      </c>
      <c r="H1652" s="30" t="s">
        <v>384</v>
      </c>
      <c r="I1652" s="30" t="s">
        <v>393</v>
      </c>
      <c r="J1652" s="7" t="s">
        <v>109</v>
      </c>
      <c r="K1652" s="7" t="s">
        <v>109</v>
      </c>
      <c r="L1652" s="30" t="s">
        <v>52</v>
      </c>
      <c r="M1652" s="30" t="s">
        <v>342</v>
      </c>
      <c r="N1652" s="72">
        <v>11</v>
      </c>
      <c r="O1652" s="72">
        <v>11</v>
      </c>
      <c r="P1652" s="72">
        <v>11</v>
      </c>
      <c r="Q1652" s="72">
        <v>9</v>
      </c>
      <c r="R1652" s="72" t="s">
        <v>114</v>
      </c>
      <c r="S1652" s="72" t="s">
        <v>114</v>
      </c>
      <c r="T1652" s="72" t="s">
        <v>114</v>
      </c>
      <c r="U1652" s="72" t="s">
        <v>114</v>
      </c>
      <c r="V1652" s="72">
        <v>100</v>
      </c>
      <c r="W1652" s="72">
        <v>100</v>
      </c>
      <c r="X1652" s="72">
        <v>82</v>
      </c>
      <c r="Y1652" s="72" t="s">
        <v>114</v>
      </c>
      <c r="Z1652" s="72" t="s">
        <v>114</v>
      </c>
      <c r="AA1652" s="72" t="s">
        <v>114</v>
      </c>
      <c r="AB1652" s="72" t="s">
        <v>114</v>
      </c>
    </row>
    <row r="1653" spans="1:28">
      <c r="A1653" s="30">
        <v>201819</v>
      </c>
      <c r="B1653" s="30" t="s">
        <v>19</v>
      </c>
      <c r="C1653" s="30" t="s">
        <v>356</v>
      </c>
      <c r="D1653" s="30" t="s">
        <v>20</v>
      </c>
      <c r="E1653" s="30" t="s">
        <v>21</v>
      </c>
      <c r="F1653" s="30" t="s">
        <v>22</v>
      </c>
      <c r="G1653" s="30" t="s">
        <v>109</v>
      </c>
      <c r="H1653" s="30" t="s">
        <v>384</v>
      </c>
      <c r="I1653" s="30" t="s">
        <v>393</v>
      </c>
      <c r="J1653" s="7" t="s">
        <v>109</v>
      </c>
      <c r="K1653" s="7" t="s">
        <v>109</v>
      </c>
      <c r="L1653" s="30" t="s">
        <v>52</v>
      </c>
      <c r="M1653" s="30" t="s">
        <v>342</v>
      </c>
      <c r="N1653" s="72">
        <v>30</v>
      </c>
      <c r="O1653" s="72">
        <v>27</v>
      </c>
      <c r="P1653" s="72">
        <v>17</v>
      </c>
      <c r="Q1653" s="72">
        <v>12</v>
      </c>
      <c r="R1653" s="72" t="s">
        <v>114</v>
      </c>
      <c r="S1653" s="72" t="s">
        <v>114</v>
      </c>
      <c r="T1653" s="72" t="s">
        <v>114</v>
      </c>
      <c r="U1653" s="72" t="s">
        <v>114</v>
      </c>
      <c r="V1653" s="72">
        <v>90</v>
      </c>
      <c r="W1653" s="72">
        <v>57</v>
      </c>
      <c r="X1653" s="72">
        <v>40</v>
      </c>
      <c r="Y1653" s="72" t="s">
        <v>114</v>
      </c>
      <c r="Z1653" s="72" t="s">
        <v>114</v>
      </c>
      <c r="AA1653" s="72" t="s">
        <v>114</v>
      </c>
      <c r="AB1653" s="72" t="s">
        <v>114</v>
      </c>
    </row>
    <row r="1654" spans="1:28">
      <c r="A1654" s="30">
        <v>201819</v>
      </c>
      <c r="B1654" s="30" t="s">
        <v>19</v>
      </c>
      <c r="C1654" s="30" t="s">
        <v>356</v>
      </c>
      <c r="D1654" s="30" t="s">
        <v>20</v>
      </c>
      <c r="E1654" s="30" t="s">
        <v>21</v>
      </c>
      <c r="F1654" s="30" t="s">
        <v>22</v>
      </c>
      <c r="G1654" s="30" t="s">
        <v>81</v>
      </c>
      <c r="H1654" s="30" t="s">
        <v>384</v>
      </c>
      <c r="I1654" s="30" t="s">
        <v>389</v>
      </c>
      <c r="J1654" s="7" t="s">
        <v>109</v>
      </c>
      <c r="K1654" s="7" t="s">
        <v>109</v>
      </c>
      <c r="L1654" s="30" t="s">
        <v>52</v>
      </c>
      <c r="M1654" s="30" t="s">
        <v>342</v>
      </c>
      <c r="N1654" s="72">
        <v>1334</v>
      </c>
      <c r="O1654" s="72">
        <v>1325</v>
      </c>
      <c r="P1654" s="72">
        <v>1226</v>
      </c>
      <c r="Q1654" s="72">
        <v>1096</v>
      </c>
      <c r="R1654" s="72" t="s">
        <v>114</v>
      </c>
      <c r="S1654" s="72" t="s">
        <v>114</v>
      </c>
      <c r="T1654" s="72" t="s">
        <v>114</v>
      </c>
      <c r="U1654" s="72" t="s">
        <v>114</v>
      </c>
      <c r="V1654" s="72">
        <v>99</v>
      </c>
      <c r="W1654" s="72">
        <v>92</v>
      </c>
      <c r="X1654" s="72">
        <v>82</v>
      </c>
      <c r="Y1654" s="72" t="s">
        <v>114</v>
      </c>
      <c r="Z1654" s="72" t="s">
        <v>114</v>
      </c>
      <c r="AA1654" s="72" t="s">
        <v>114</v>
      </c>
      <c r="AB1654" s="72" t="s">
        <v>114</v>
      </c>
    </row>
    <row r="1655" spans="1:28">
      <c r="A1655" s="30">
        <v>201819</v>
      </c>
      <c r="B1655" s="30" t="s">
        <v>19</v>
      </c>
      <c r="C1655" s="30" t="s">
        <v>356</v>
      </c>
      <c r="D1655" s="30" t="s">
        <v>20</v>
      </c>
      <c r="E1655" s="30" t="s">
        <v>21</v>
      </c>
      <c r="F1655" s="30" t="s">
        <v>22</v>
      </c>
      <c r="G1655" s="30" t="s">
        <v>83</v>
      </c>
      <c r="H1655" s="30" t="s">
        <v>384</v>
      </c>
      <c r="I1655" s="30" t="s">
        <v>389</v>
      </c>
      <c r="J1655" s="7" t="s">
        <v>109</v>
      </c>
      <c r="K1655" s="7" t="s">
        <v>109</v>
      </c>
      <c r="L1655" s="30" t="s">
        <v>52</v>
      </c>
      <c r="M1655" s="30" t="s">
        <v>342</v>
      </c>
      <c r="N1655" s="72">
        <v>1067</v>
      </c>
      <c r="O1655" s="72">
        <v>1061</v>
      </c>
      <c r="P1655" s="72">
        <v>986</v>
      </c>
      <c r="Q1655" s="72">
        <v>873</v>
      </c>
      <c r="R1655" s="72" t="s">
        <v>114</v>
      </c>
      <c r="S1655" s="72" t="s">
        <v>114</v>
      </c>
      <c r="T1655" s="72" t="s">
        <v>114</v>
      </c>
      <c r="U1655" s="72" t="s">
        <v>114</v>
      </c>
      <c r="V1655" s="72">
        <v>99</v>
      </c>
      <c r="W1655" s="72">
        <v>92</v>
      </c>
      <c r="X1655" s="72">
        <v>82</v>
      </c>
      <c r="Y1655" s="72" t="s">
        <v>114</v>
      </c>
      <c r="Z1655" s="72" t="s">
        <v>114</v>
      </c>
      <c r="AA1655" s="72" t="s">
        <v>114</v>
      </c>
      <c r="AB1655" s="72" t="s">
        <v>114</v>
      </c>
    </row>
    <row r="1656" spans="1:28">
      <c r="A1656" s="30">
        <v>201819</v>
      </c>
      <c r="B1656" s="30" t="s">
        <v>19</v>
      </c>
      <c r="C1656" s="30" t="s">
        <v>356</v>
      </c>
      <c r="D1656" s="30" t="s">
        <v>20</v>
      </c>
      <c r="E1656" s="30" t="s">
        <v>21</v>
      </c>
      <c r="F1656" s="30" t="s">
        <v>22</v>
      </c>
      <c r="G1656" s="30" t="s">
        <v>109</v>
      </c>
      <c r="H1656" s="30" t="s">
        <v>384</v>
      </c>
      <c r="I1656" s="30" t="s">
        <v>389</v>
      </c>
      <c r="J1656" s="7" t="s">
        <v>109</v>
      </c>
      <c r="K1656" s="7" t="s">
        <v>109</v>
      </c>
      <c r="L1656" s="30" t="s">
        <v>52</v>
      </c>
      <c r="M1656" s="30" t="s">
        <v>342</v>
      </c>
      <c r="N1656" s="72">
        <v>2401</v>
      </c>
      <c r="O1656" s="72">
        <v>2386</v>
      </c>
      <c r="P1656" s="72">
        <v>2212</v>
      </c>
      <c r="Q1656" s="72">
        <v>1969</v>
      </c>
      <c r="R1656" s="72" t="s">
        <v>114</v>
      </c>
      <c r="S1656" s="72" t="s">
        <v>114</v>
      </c>
      <c r="T1656" s="72" t="s">
        <v>114</v>
      </c>
      <c r="U1656" s="72" t="s">
        <v>114</v>
      </c>
      <c r="V1656" s="72">
        <v>99</v>
      </c>
      <c r="W1656" s="72">
        <v>92</v>
      </c>
      <c r="X1656" s="72">
        <v>82</v>
      </c>
      <c r="Y1656" s="72" t="s">
        <v>114</v>
      </c>
      <c r="Z1656" s="72" t="s">
        <v>114</v>
      </c>
      <c r="AA1656" s="72" t="s">
        <v>114</v>
      </c>
      <c r="AB1656" s="72" t="s">
        <v>114</v>
      </c>
    </row>
    <row r="1657" spans="1:28">
      <c r="A1657" s="30">
        <v>201819</v>
      </c>
      <c r="B1657" s="30" t="s">
        <v>19</v>
      </c>
      <c r="C1657" s="30" t="s">
        <v>356</v>
      </c>
      <c r="D1657" s="30" t="s">
        <v>20</v>
      </c>
      <c r="E1657" s="30" t="s">
        <v>21</v>
      </c>
      <c r="F1657" s="30" t="s">
        <v>22</v>
      </c>
      <c r="G1657" s="30" t="s">
        <v>81</v>
      </c>
      <c r="H1657" s="30" t="s">
        <v>384</v>
      </c>
      <c r="I1657" s="30" t="s">
        <v>386</v>
      </c>
      <c r="J1657" s="7" t="s">
        <v>109</v>
      </c>
      <c r="K1657" s="7" t="s">
        <v>109</v>
      </c>
      <c r="L1657" s="30" t="s">
        <v>52</v>
      </c>
      <c r="M1657" s="30" t="s">
        <v>342</v>
      </c>
      <c r="N1657" s="72">
        <v>5342</v>
      </c>
      <c r="O1657" s="72">
        <v>5313</v>
      </c>
      <c r="P1657" s="72">
        <v>5146</v>
      </c>
      <c r="Q1657" s="72">
        <v>4755</v>
      </c>
      <c r="R1657" s="72" t="s">
        <v>114</v>
      </c>
      <c r="S1657" s="72" t="s">
        <v>114</v>
      </c>
      <c r="T1657" s="72" t="s">
        <v>114</v>
      </c>
      <c r="U1657" s="72" t="s">
        <v>114</v>
      </c>
      <c r="V1657" s="72">
        <v>99</v>
      </c>
      <c r="W1657" s="72">
        <v>96</v>
      </c>
      <c r="X1657" s="72">
        <v>89</v>
      </c>
      <c r="Y1657" s="72" t="s">
        <v>114</v>
      </c>
      <c r="Z1657" s="72" t="s">
        <v>114</v>
      </c>
      <c r="AA1657" s="72" t="s">
        <v>114</v>
      </c>
      <c r="AB1657" s="72" t="s">
        <v>114</v>
      </c>
    </row>
    <row r="1658" spans="1:28">
      <c r="A1658" s="30">
        <v>201819</v>
      </c>
      <c r="B1658" s="30" t="s">
        <v>19</v>
      </c>
      <c r="C1658" s="30" t="s">
        <v>356</v>
      </c>
      <c r="D1658" s="30" t="s">
        <v>20</v>
      </c>
      <c r="E1658" s="30" t="s">
        <v>21</v>
      </c>
      <c r="F1658" s="30" t="s">
        <v>22</v>
      </c>
      <c r="G1658" s="30" t="s">
        <v>83</v>
      </c>
      <c r="H1658" s="30" t="s">
        <v>384</v>
      </c>
      <c r="I1658" s="30" t="s">
        <v>386</v>
      </c>
      <c r="J1658" s="7" t="s">
        <v>109</v>
      </c>
      <c r="K1658" s="7" t="s">
        <v>109</v>
      </c>
      <c r="L1658" s="30" t="s">
        <v>52</v>
      </c>
      <c r="M1658" s="30" t="s">
        <v>342</v>
      </c>
      <c r="N1658" s="72">
        <v>5362</v>
      </c>
      <c r="O1658" s="72">
        <v>5332</v>
      </c>
      <c r="P1658" s="72">
        <v>5228</v>
      </c>
      <c r="Q1658" s="72">
        <v>4902</v>
      </c>
      <c r="R1658" s="72" t="s">
        <v>114</v>
      </c>
      <c r="S1658" s="72" t="s">
        <v>114</v>
      </c>
      <c r="T1658" s="72" t="s">
        <v>114</v>
      </c>
      <c r="U1658" s="72" t="s">
        <v>114</v>
      </c>
      <c r="V1658" s="72">
        <v>99</v>
      </c>
      <c r="W1658" s="72">
        <v>98</v>
      </c>
      <c r="X1658" s="72">
        <v>91</v>
      </c>
      <c r="Y1658" s="72" t="s">
        <v>114</v>
      </c>
      <c r="Z1658" s="72" t="s">
        <v>114</v>
      </c>
      <c r="AA1658" s="72" t="s">
        <v>114</v>
      </c>
      <c r="AB1658" s="72" t="s">
        <v>114</v>
      </c>
    </row>
    <row r="1659" spans="1:28">
      <c r="A1659" s="30">
        <v>201819</v>
      </c>
      <c r="B1659" s="30" t="s">
        <v>19</v>
      </c>
      <c r="C1659" s="30" t="s">
        <v>356</v>
      </c>
      <c r="D1659" s="30" t="s">
        <v>20</v>
      </c>
      <c r="E1659" s="30" t="s">
        <v>21</v>
      </c>
      <c r="F1659" s="30" t="s">
        <v>22</v>
      </c>
      <c r="G1659" s="30" t="s">
        <v>109</v>
      </c>
      <c r="H1659" s="30" t="s">
        <v>384</v>
      </c>
      <c r="I1659" s="30" t="s">
        <v>386</v>
      </c>
      <c r="J1659" s="7" t="s">
        <v>109</v>
      </c>
      <c r="K1659" s="7" t="s">
        <v>109</v>
      </c>
      <c r="L1659" s="30" t="s">
        <v>52</v>
      </c>
      <c r="M1659" s="30" t="s">
        <v>342</v>
      </c>
      <c r="N1659" s="72">
        <v>10704</v>
      </c>
      <c r="O1659" s="72">
        <v>10645</v>
      </c>
      <c r="P1659" s="72">
        <v>10374</v>
      </c>
      <c r="Q1659" s="72">
        <v>9657</v>
      </c>
      <c r="R1659" s="72" t="s">
        <v>114</v>
      </c>
      <c r="S1659" s="72" t="s">
        <v>114</v>
      </c>
      <c r="T1659" s="72" t="s">
        <v>114</v>
      </c>
      <c r="U1659" s="72" t="s">
        <v>114</v>
      </c>
      <c r="V1659" s="72">
        <v>99</v>
      </c>
      <c r="W1659" s="72">
        <v>97</v>
      </c>
      <c r="X1659" s="72">
        <v>90</v>
      </c>
      <c r="Y1659" s="72" t="s">
        <v>114</v>
      </c>
      <c r="Z1659" s="72" t="s">
        <v>114</v>
      </c>
      <c r="AA1659" s="72" t="s">
        <v>114</v>
      </c>
      <c r="AB1659" s="72" t="s">
        <v>114</v>
      </c>
    </row>
    <row r="1660" spans="1:28">
      <c r="A1660" s="30">
        <v>201819</v>
      </c>
      <c r="B1660" s="30" t="s">
        <v>19</v>
      </c>
      <c r="C1660" s="30" t="s">
        <v>356</v>
      </c>
      <c r="D1660" s="30" t="s">
        <v>20</v>
      </c>
      <c r="E1660" s="30" t="s">
        <v>21</v>
      </c>
      <c r="F1660" s="30" t="s">
        <v>22</v>
      </c>
      <c r="G1660" s="30" t="s">
        <v>81</v>
      </c>
      <c r="H1660" s="30" t="s">
        <v>384</v>
      </c>
      <c r="I1660" s="30" t="s">
        <v>391</v>
      </c>
      <c r="J1660" s="7" t="s">
        <v>109</v>
      </c>
      <c r="K1660" s="7" t="s">
        <v>109</v>
      </c>
      <c r="L1660" s="30" t="s">
        <v>52</v>
      </c>
      <c r="M1660" s="30" t="s">
        <v>342</v>
      </c>
      <c r="N1660" s="72">
        <v>36</v>
      </c>
      <c r="O1660" s="72">
        <v>36</v>
      </c>
      <c r="P1660" s="72">
        <v>27</v>
      </c>
      <c r="Q1660" s="72">
        <v>17</v>
      </c>
      <c r="R1660" s="72" t="s">
        <v>114</v>
      </c>
      <c r="S1660" s="72" t="s">
        <v>114</v>
      </c>
      <c r="T1660" s="72" t="s">
        <v>114</v>
      </c>
      <c r="U1660" s="72" t="s">
        <v>114</v>
      </c>
      <c r="V1660" s="72">
        <v>100</v>
      </c>
      <c r="W1660" s="72">
        <v>75</v>
      </c>
      <c r="X1660" s="72">
        <v>47</v>
      </c>
      <c r="Y1660" s="72" t="s">
        <v>114</v>
      </c>
      <c r="Z1660" s="72" t="s">
        <v>114</v>
      </c>
      <c r="AA1660" s="72" t="s">
        <v>114</v>
      </c>
      <c r="AB1660" s="72" t="s">
        <v>114</v>
      </c>
    </row>
    <row r="1661" spans="1:28">
      <c r="A1661" s="30">
        <v>201819</v>
      </c>
      <c r="B1661" s="30" t="s">
        <v>19</v>
      </c>
      <c r="C1661" s="30" t="s">
        <v>356</v>
      </c>
      <c r="D1661" s="30" t="s">
        <v>20</v>
      </c>
      <c r="E1661" s="30" t="s">
        <v>21</v>
      </c>
      <c r="F1661" s="30" t="s">
        <v>22</v>
      </c>
      <c r="G1661" s="30" t="s">
        <v>83</v>
      </c>
      <c r="H1661" s="30" t="s">
        <v>384</v>
      </c>
      <c r="I1661" s="30" t="s">
        <v>391</v>
      </c>
      <c r="J1661" s="7" t="s">
        <v>109</v>
      </c>
      <c r="K1661" s="7" t="s">
        <v>109</v>
      </c>
      <c r="L1661" s="30" t="s">
        <v>52</v>
      </c>
      <c r="M1661" s="30" t="s">
        <v>342</v>
      </c>
      <c r="N1661" s="72">
        <v>5</v>
      </c>
      <c r="O1661" s="72">
        <v>5</v>
      </c>
      <c r="P1661" s="72">
        <v>2</v>
      </c>
      <c r="Q1661" s="72">
        <v>2</v>
      </c>
      <c r="R1661" s="72" t="s">
        <v>114</v>
      </c>
      <c r="S1661" s="72" t="s">
        <v>114</v>
      </c>
      <c r="T1661" s="72" t="s">
        <v>114</v>
      </c>
      <c r="U1661" s="72" t="s">
        <v>114</v>
      </c>
      <c r="V1661" s="72">
        <v>100</v>
      </c>
      <c r="W1661" s="72">
        <v>40</v>
      </c>
      <c r="X1661" s="72">
        <v>40</v>
      </c>
      <c r="Y1661" s="72" t="s">
        <v>114</v>
      </c>
      <c r="Z1661" s="72" t="s">
        <v>114</v>
      </c>
      <c r="AA1661" s="72" t="s">
        <v>114</v>
      </c>
      <c r="AB1661" s="72" t="s">
        <v>114</v>
      </c>
    </row>
    <row r="1662" spans="1:28">
      <c r="A1662" s="30">
        <v>201819</v>
      </c>
      <c r="B1662" s="30" t="s">
        <v>19</v>
      </c>
      <c r="C1662" s="30" t="s">
        <v>356</v>
      </c>
      <c r="D1662" s="30" t="s">
        <v>20</v>
      </c>
      <c r="E1662" s="30" t="s">
        <v>21</v>
      </c>
      <c r="F1662" s="30" t="s">
        <v>22</v>
      </c>
      <c r="G1662" s="30" t="s">
        <v>109</v>
      </c>
      <c r="H1662" s="30" t="s">
        <v>384</v>
      </c>
      <c r="I1662" s="30" t="s">
        <v>391</v>
      </c>
      <c r="J1662" s="7" t="s">
        <v>109</v>
      </c>
      <c r="K1662" s="7" t="s">
        <v>109</v>
      </c>
      <c r="L1662" s="30" t="s">
        <v>52</v>
      </c>
      <c r="M1662" s="30" t="s">
        <v>342</v>
      </c>
      <c r="N1662" s="72">
        <v>41</v>
      </c>
      <c r="O1662" s="72">
        <v>41</v>
      </c>
      <c r="P1662" s="72">
        <v>29</v>
      </c>
      <c r="Q1662" s="72">
        <v>19</v>
      </c>
      <c r="R1662" s="72" t="s">
        <v>114</v>
      </c>
      <c r="S1662" s="72" t="s">
        <v>114</v>
      </c>
      <c r="T1662" s="72" t="s">
        <v>114</v>
      </c>
      <c r="U1662" s="72" t="s">
        <v>114</v>
      </c>
      <c r="V1662" s="72">
        <v>100</v>
      </c>
      <c r="W1662" s="72">
        <v>71</v>
      </c>
      <c r="X1662" s="72">
        <v>46</v>
      </c>
      <c r="Y1662" s="72" t="s">
        <v>114</v>
      </c>
      <c r="Z1662" s="72" t="s">
        <v>114</v>
      </c>
      <c r="AA1662" s="72" t="s">
        <v>114</v>
      </c>
      <c r="AB1662" s="72" t="s">
        <v>114</v>
      </c>
    </row>
    <row r="1663" spans="1:28">
      <c r="A1663" s="30">
        <v>201819</v>
      </c>
      <c r="B1663" s="30" t="s">
        <v>19</v>
      </c>
      <c r="C1663" s="30" t="s">
        <v>356</v>
      </c>
      <c r="D1663" s="30" t="s">
        <v>20</v>
      </c>
      <c r="E1663" s="30" t="s">
        <v>21</v>
      </c>
      <c r="F1663" s="30" t="s">
        <v>22</v>
      </c>
      <c r="G1663" s="30" t="s">
        <v>81</v>
      </c>
      <c r="H1663" s="30" t="s">
        <v>384</v>
      </c>
      <c r="I1663" s="30" t="s">
        <v>390</v>
      </c>
      <c r="J1663" s="7" t="s">
        <v>109</v>
      </c>
      <c r="K1663" s="7" t="s">
        <v>109</v>
      </c>
      <c r="L1663" s="30" t="s">
        <v>52</v>
      </c>
      <c r="M1663" s="30" t="s">
        <v>342</v>
      </c>
      <c r="N1663" s="72">
        <v>6</v>
      </c>
      <c r="O1663" s="72">
        <v>6</v>
      </c>
      <c r="P1663" s="72">
        <v>4</v>
      </c>
      <c r="Q1663" s="72">
        <v>4</v>
      </c>
      <c r="R1663" s="72" t="s">
        <v>114</v>
      </c>
      <c r="S1663" s="72" t="s">
        <v>114</v>
      </c>
      <c r="T1663" s="72" t="s">
        <v>114</v>
      </c>
      <c r="U1663" s="72" t="s">
        <v>114</v>
      </c>
      <c r="V1663" s="72">
        <v>100</v>
      </c>
      <c r="W1663" s="72">
        <v>67</v>
      </c>
      <c r="X1663" s="72">
        <v>67</v>
      </c>
      <c r="Y1663" s="72" t="s">
        <v>114</v>
      </c>
      <c r="Z1663" s="72" t="s">
        <v>114</v>
      </c>
      <c r="AA1663" s="72" t="s">
        <v>114</v>
      </c>
      <c r="AB1663" s="72" t="s">
        <v>114</v>
      </c>
    </row>
    <row r="1664" spans="1:28">
      <c r="A1664" s="30">
        <v>201819</v>
      </c>
      <c r="B1664" s="30" t="s">
        <v>19</v>
      </c>
      <c r="C1664" s="30" t="s">
        <v>356</v>
      </c>
      <c r="D1664" s="30" t="s">
        <v>20</v>
      </c>
      <c r="E1664" s="30" t="s">
        <v>21</v>
      </c>
      <c r="F1664" s="30" t="s">
        <v>22</v>
      </c>
      <c r="G1664" s="30" t="s">
        <v>83</v>
      </c>
      <c r="H1664" s="30" t="s">
        <v>384</v>
      </c>
      <c r="I1664" s="30" t="s">
        <v>390</v>
      </c>
      <c r="J1664" s="7" t="s">
        <v>109</v>
      </c>
      <c r="K1664" s="7" t="s">
        <v>109</v>
      </c>
      <c r="L1664" s="30" t="s">
        <v>52</v>
      </c>
      <c r="M1664" s="30" t="s">
        <v>342</v>
      </c>
      <c r="N1664" s="72">
        <v>4</v>
      </c>
      <c r="O1664" s="72">
        <v>4</v>
      </c>
      <c r="P1664" s="72">
        <v>3</v>
      </c>
      <c r="Q1664" s="72">
        <v>2</v>
      </c>
      <c r="R1664" s="72" t="s">
        <v>114</v>
      </c>
      <c r="S1664" s="72" t="s">
        <v>114</v>
      </c>
      <c r="T1664" s="72" t="s">
        <v>114</v>
      </c>
      <c r="U1664" s="72" t="s">
        <v>114</v>
      </c>
      <c r="V1664" s="72">
        <v>100</v>
      </c>
      <c r="W1664" s="72">
        <v>75</v>
      </c>
      <c r="X1664" s="72">
        <v>50</v>
      </c>
      <c r="Y1664" s="72" t="s">
        <v>114</v>
      </c>
      <c r="Z1664" s="72" t="s">
        <v>114</v>
      </c>
      <c r="AA1664" s="72" t="s">
        <v>114</v>
      </c>
      <c r="AB1664" s="72" t="s">
        <v>114</v>
      </c>
    </row>
    <row r="1665" spans="1:28">
      <c r="A1665" s="30">
        <v>201819</v>
      </c>
      <c r="B1665" s="30" t="s">
        <v>19</v>
      </c>
      <c r="C1665" s="30" t="s">
        <v>356</v>
      </c>
      <c r="D1665" s="30" t="s">
        <v>20</v>
      </c>
      <c r="E1665" s="30" t="s">
        <v>21</v>
      </c>
      <c r="F1665" s="30" t="s">
        <v>22</v>
      </c>
      <c r="G1665" s="30" t="s">
        <v>109</v>
      </c>
      <c r="H1665" s="30" t="s">
        <v>384</v>
      </c>
      <c r="I1665" s="30" t="s">
        <v>390</v>
      </c>
      <c r="J1665" s="7" t="s">
        <v>109</v>
      </c>
      <c r="K1665" s="7" t="s">
        <v>109</v>
      </c>
      <c r="L1665" s="30" t="s">
        <v>52</v>
      </c>
      <c r="M1665" s="30" t="s">
        <v>342</v>
      </c>
      <c r="N1665" s="72">
        <v>10</v>
      </c>
      <c r="O1665" s="72">
        <v>10</v>
      </c>
      <c r="P1665" s="72">
        <v>7</v>
      </c>
      <c r="Q1665" s="72">
        <v>6</v>
      </c>
      <c r="R1665" s="72" t="s">
        <v>114</v>
      </c>
      <c r="S1665" s="72" t="s">
        <v>114</v>
      </c>
      <c r="T1665" s="72" t="s">
        <v>114</v>
      </c>
      <c r="U1665" s="72" t="s">
        <v>114</v>
      </c>
      <c r="V1665" s="72">
        <v>100</v>
      </c>
      <c r="W1665" s="72">
        <v>70</v>
      </c>
      <c r="X1665" s="72">
        <v>60</v>
      </c>
      <c r="Y1665" s="72" t="s">
        <v>114</v>
      </c>
      <c r="Z1665" s="72" t="s">
        <v>114</v>
      </c>
      <c r="AA1665" s="72" t="s">
        <v>114</v>
      </c>
      <c r="AB1665" s="72" t="s">
        <v>114</v>
      </c>
    </row>
    <row r="1666" spans="1:28">
      <c r="A1666" s="30">
        <v>201819</v>
      </c>
      <c r="B1666" s="30" t="s">
        <v>19</v>
      </c>
      <c r="C1666" s="30" t="s">
        <v>356</v>
      </c>
      <c r="D1666" s="30" t="s">
        <v>20</v>
      </c>
      <c r="E1666" s="30" t="s">
        <v>21</v>
      </c>
      <c r="F1666" s="30" t="s">
        <v>22</v>
      </c>
      <c r="G1666" s="30" t="s">
        <v>81</v>
      </c>
      <c r="H1666" s="30" t="s">
        <v>384</v>
      </c>
      <c r="I1666" s="30" t="s">
        <v>387</v>
      </c>
      <c r="J1666" s="7" t="s">
        <v>109</v>
      </c>
      <c r="K1666" s="7" t="s">
        <v>109</v>
      </c>
      <c r="L1666" s="30" t="s">
        <v>52</v>
      </c>
      <c r="M1666" s="30" t="s">
        <v>342</v>
      </c>
      <c r="N1666" s="72">
        <v>10201</v>
      </c>
      <c r="O1666" s="72">
        <v>10081</v>
      </c>
      <c r="P1666" s="72">
        <v>8720</v>
      </c>
      <c r="Q1666" s="72">
        <v>7138</v>
      </c>
      <c r="R1666" s="72" t="s">
        <v>114</v>
      </c>
      <c r="S1666" s="72" t="s">
        <v>114</v>
      </c>
      <c r="T1666" s="72" t="s">
        <v>114</v>
      </c>
      <c r="U1666" s="72" t="s">
        <v>114</v>
      </c>
      <c r="V1666" s="72">
        <v>99</v>
      </c>
      <c r="W1666" s="72">
        <v>85</v>
      </c>
      <c r="X1666" s="72">
        <v>70</v>
      </c>
      <c r="Y1666" s="72" t="s">
        <v>114</v>
      </c>
      <c r="Z1666" s="72" t="s">
        <v>114</v>
      </c>
      <c r="AA1666" s="72" t="s">
        <v>114</v>
      </c>
      <c r="AB1666" s="72" t="s">
        <v>114</v>
      </c>
    </row>
    <row r="1667" spans="1:28">
      <c r="A1667" s="30">
        <v>201819</v>
      </c>
      <c r="B1667" s="30" t="s">
        <v>19</v>
      </c>
      <c r="C1667" s="30" t="s">
        <v>356</v>
      </c>
      <c r="D1667" s="30" t="s">
        <v>20</v>
      </c>
      <c r="E1667" s="30" t="s">
        <v>21</v>
      </c>
      <c r="F1667" s="30" t="s">
        <v>22</v>
      </c>
      <c r="G1667" s="30" t="s">
        <v>83</v>
      </c>
      <c r="H1667" s="30" t="s">
        <v>384</v>
      </c>
      <c r="I1667" s="30" t="s">
        <v>387</v>
      </c>
      <c r="J1667" s="7" t="s">
        <v>109</v>
      </c>
      <c r="K1667" s="7" t="s">
        <v>109</v>
      </c>
      <c r="L1667" s="30" t="s">
        <v>52</v>
      </c>
      <c r="M1667" s="30" t="s">
        <v>342</v>
      </c>
      <c r="N1667" s="72">
        <v>9832</v>
      </c>
      <c r="O1667" s="72">
        <v>9726</v>
      </c>
      <c r="P1667" s="72">
        <v>8212</v>
      </c>
      <c r="Q1667" s="72">
        <v>6572</v>
      </c>
      <c r="R1667" s="72" t="s">
        <v>114</v>
      </c>
      <c r="S1667" s="72" t="s">
        <v>114</v>
      </c>
      <c r="T1667" s="72" t="s">
        <v>114</v>
      </c>
      <c r="U1667" s="72" t="s">
        <v>114</v>
      </c>
      <c r="V1667" s="72">
        <v>99</v>
      </c>
      <c r="W1667" s="72">
        <v>84</v>
      </c>
      <c r="X1667" s="72">
        <v>67</v>
      </c>
      <c r="Y1667" s="72" t="s">
        <v>114</v>
      </c>
      <c r="Z1667" s="72" t="s">
        <v>114</v>
      </c>
      <c r="AA1667" s="72" t="s">
        <v>114</v>
      </c>
      <c r="AB1667" s="72" t="s">
        <v>114</v>
      </c>
    </row>
    <row r="1668" spans="1:28">
      <c r="A1668" s="30">
        <v>201819</v>
      </c>
      <c r="B1668" s="30" t="s">
        <v>19</v>
      </c>
      <c r="C1668" s="30" t="s">
        <v>356</v>
      </c>
      <c r="D1668" s="30" t="s">
        <v>20</v>
      </c>
      <c r="E1668" s="30" t="s">
        <v>21</v>
      </c>
      <c r="F1668" s="30" t="s">
        <v>22</v>
      </c>
      <c r="G1668" s="30" t="s">
        <v>109</v>
      </c>
      <c r="H1668" s="30" t="s">
        <v>384</v>
      </c>
      <c r="I1668" s="30" t="s">
        <v>387</v>
      </c>
      <c r="J1668" s="7" t="s">
        <v>109</v>
      </c>
      <c r="K1668" s="7" t="s">
        <v>109</v>
      </c>
      <c r="L1668" s="30" t="s">
        <v>52</v>
      </c>
      <c r="M1668" s="30" t="s">
        <v>342</v>
      </c>
      <c r="N1668" s="72">
        <v>20033</v>
      </c>
      <c r="O1668" s="72">
        <v>19807</v>
      </c>
      <c r="P1668" s="72">
        <v>16932</v>
      </c>
      <c r="Q1668" s="72">
        <v>13710</v>
      </c>
      <c r="R1668" s="72" t="s">
        <v>114</v>
      </c>
      <c r="S1668" s="72" t="s">
        <v>114</v>
      </c>
      <c r="T1668" s="72" t="s">
        <v>114</v>
      </c>
      <c r="U1668" s="72" t="s">
        <v>114</v>
      </c>
      <c r="V1668" s="72">
        <v>99</v>
      </c>
      <c r="W1668" s="72">
        <v>85</v>
      </c>
      <c r="X1668" s="72">
        <v>68</v>
      </c>
      <c r="Y1668" s="72" t="s">
        <v>114</v>
      </c>
      <c r="Z1668" s="72" t="s">
        <v>114</v>
      </c>
      <c r="AA1668" s="72" t="s">
        <v>114</v>
      </c>
      <c r="AB1668" s="72" t="s">
        <v>114</v>
      </c>
    </row>
    <row r="1669" spans="1:28">
      <c r="A1669" s="30">
        <v>201819</v>
      </c>
      <c r="B1669" s="30" t="s">
        <v>19</v>
      </c>
      <c r="C1669" s="30" t="s">
        <v>356</v>
      </c>
      <c r="D1669" s="30" t="s">
        <v>20</v>
      </c>
      <c r="E1669" s="30" t="s">
        <v>21</v>
      </c>
      <c r="F1669" s="30" t="s">
        <v>22</v>
      </c>
      <c r="G1669" s="30" t="s">
        <v>81</v>
      </c>
      <c r="H1669" s="30" t="s">
        <v>384</v>
      </c>
      <c r="I1669" s="30" t="s">
        <v>388</v>
      </c>
      <c r="J1669" s="7" t="s">
        <v>109</v>
      </c>
      <c r="K1669" s="7" t="s">
        <v>109</v>
      </c>
      <c r="L1669" s="30" t="s">
        <v>52</v>
      </c>
      <c r="M1669" s="30" t="s">
        <v>342</v>
      </c>
      <c r="N1669" s="72">
        <v>214</v>
      </c>
      <c r="O1669" s="72">
        <v>210</v>
      </c>
      <c r="P1669" s="72">
        <v>124</v>
      </c>
      <c r="Q1669" s="72">
        <v>94</v>
      </c>
      <c r="R1669" s="72" t="s">
        <v>114</v>
      </c>
      <c r="S1669" s="72" t="s">
        <v>114</v>
      </c>
      <c r="T1669" s="72" t="s">
        <v>114</v>
      </c>
      <c r="U1669" s="72" t="s">
        <v>114</v>
      </c>
      <c r="V1669" s="72">
        <v>98</v>
      </c>
      <c r="W1669" s="72">
        <v>58</v>
      </c>
      <c r="X1669" s="72">
        <v>44</v>
      </c>
      <c r="Y1669" s="72" t="s">
        <v>114</v>
      </c>
      <c r="Z1669" s="72" t="s">
        <v>114</v>
      </c>
      <c r="AA1669" s="72" t="s">
        <v>114</v>
      </c>
      <c r="AB1669" s="72" t="s">
        <v>114</v>
      </c>
    </row>
    <row r="1670" spans="1:28">
      <c r="A1670" s="30">
        <v>201819</v>
      </c>
      <c r="B1670" s="30" t="s">
        <v>19</v>
      </c>
      <c r="C1670" s="30" t="s">
        <v>356</v>
      </c>
      <c r="D1670" s="30" t="s">
        <v>20</v>
      </c>
      <c r="E1670" s="30" t="s">
        <v>21</v>
      </c>
      <c r="F1670" s="30" t="s">
        <v>22</v>
      </c>
      <c r="G1670" s="30" t="s">
        <v>83</v>
      </c>
      <c r="H1670" s="30" t="s">
        <v>384</v>
      </c>
      <c r="I1670" s="30" t="s">
        <v>388</v>
      </c>
      <c r="J1670" s="7" t="s">
        <v>109</v>
      </c>
      <c r="K1670" s="7" t="s">
        <v>109</v>
      </c>
      <c r="L1670" s="30" t="s">
        <v>52</v>
      </c>
      <c r="M1670" s="30" t="s">
        <v>342</v>
      </c>
      <c r="N1670" s="72">
        <v>90</v>
      </c>
      <c r="O1670" s="72">
        <v>87</v>
      </c>
      <c r="P1670" s="72">
        <v>56</v>
      </c>
      <c r="Q1670" s="72">
        <v>32</v>
      </c>
      <c r="R1670" s="72" t="s">
        <v>114</v>
      </c>
      <c r="S1670" s="72" t="s">
        <v>114</v>
      </c>
      <c r="T1670" s="72" t="s">
        <v>114</v>
      </c>
      <c r="U1670" s="72" t="s">
        <v>114</v>
      </c>
      <c r="V1670" s="72">
        <v>97</v>
      </c>
      <c r="W1670" s="72">
        <v>62</v>
      </c>
      <c r="X1670" s="72">
        <v>36</v>
      </c>
      <c r="Y1670" s="72" t="s">
        <v>114</v>
      </c>
      <c r="Z1670" s="72" t="s">
        <v>114</v>
      </c>
      <c r="AA1670" s="72" t="s">
        <v>114</v>
      </c>
      <c r="AB1670" s="72" t="s">
        <v>114</v>
      </c>
    </row>
    <row r="1671" spans="1:28">
      <c r="A1671" s="30">
        <v>201819</v>
      </c>
      <c r="B1671" s="30" t="s">
        <v>19</v>
      </c>
      <c r="C1671" s="30" t="s">
        <v>356</v>
      </c>
      <c r="D1671" s="30" t="s">
        <v>20</v>
      </c>
      <c r="E1671" s="30" t="s">
        <v>21</v>
      </c>
      <c r="F1671" s="30" t="s">
        <v>22</v>
      </c>
      <c r="G1671" s="30" t="s">
        <v>109</v>
      </c>
      <c r="H1671" s="30" t="s">
        <v>384</v>
      </c>
      <c r="I1671" s="30" t="s">
        <v>388</v>
      </c>
      <c r="J1671" s="7" t="s">
        <v>109</v>
      </c>
      <c r="K1671" s="7" t="s">
        <v>109</v>
      </c>
      <c r="L1671" s="30" t="s">
        <v>52</v>
      </c>
      <c r="M1671" s="30" t="s">
        <v>342</v>
      </c>
      <c r="N1671" s="72">
        <v>304</v>
      </c>
      <c r="O1671" s="72">
        <v>297</v>
      </c>
      <c r="P1671" s="72">
        <v>180</v>
      </c>
      <c r="Q1671" s="72">
        <v>126</v>
      </c>
      <c r="R1671" s="72" t="s">
        <v>114</v>
      </c>
      <c r="S1671" s="72" t="s">
        <v>114</v>
      </c>
      <c r="T1671" s="72" t="s">
        <v>114</v>
      </c>
      <c r="U1671" s="72" t="s">
        <v>114</v>
      </c>
      <c r="V1671" s="72">
        <v>98</v>
      </c>
      <c r="W1671" s="72">
        <v>59</v>
      </c>
      <c r="X1671" s="72">
        <v>41</v>
      </c>
      <c r="Y1671" s="72" t="s">
        <v>114</v>
      </c>
      <c r="Z1671" s="72" t="s">
        <v>114</v>
      </c>
      <c r="AA1671" s="72" t="s">
        <v>114</v>
      </c>
      <c r="AB1671" s="72" t="s">
        <v>114</v>
      </c>
    </row>
    <row r="1672" spans="1:28">
      <c r="A1672" s="30">
        <v>201819</v>
      </c>
      <c r="B1672" s="30" t="s">
        <v>19</v>
      </c>
      <c r="C1672" s="30" t="s">
        <v>356</v>
      </c>
      <c r="D1672" s="30" t="s">
        <v>20</v>
      </c>
      <c r="E1672" s="30" t="s">
        <v>21</v>
      </c>
      <c r="F1672" s="30" t="s">
        <v>22</v>
      </c>
      <c r="G1672" s="30" t="s">
        <v>81</v>
      </c>
      <c r="H1672" s="30" t="s">
        <v>384</v>
      </c>
      <c r="I1672" s="30" t="s">
        <v>392</v>
      </c>
      <c r="J1672" s="7" t="s">
        <v>109</v>
      </c>
      <c r="K1672" s="7" t="s">
        <v>109</v>
      </c>
      <c r="L1672" s="30" t="s">
        <v>52</v>
      </c>
      <c r="M1672" s="30" t="s">
        <v>342</v>
      </c>
      <c r="N1672" s="72">
        <v>1142</v>
      </c>
      <c r="O1672" s="72">
        <v>1123</v>
      </c>
      <c r="P1672" s="72">
        <v>796</v>
      </c>
      <c r="Q1672" s="72">
        <v>583</v>
      </c>
      <c r="R1672" s="72" t="s">
        <v>114</v>
      </c>
      <c r="S1672" s="72" t="s">
        <v>114</v>
      </c>
      <c r="T1672" s="72" t="s">
        <v>114</v>
      </c>
      <c r="U1672" s="72" t="s">
        <v>114</v>
      </c>
      <c r="V1672" s="72">
        <v>98</v>
      </c>
      <c r="W1672" s="72">
        <v>70</v>
      </c>
      <c r="X1672" s="72">
        <v>51</v>
      </c>
      <c r="Y1672" s="72" t="s">
        <v>114</v>
      </c>
      <c r="Z1672" s="72" t="s">
        <v>114</v>
      </c>
      <c r="AA1672" s="72" t="s">
        <v>114</v>
      </c>
      <c r="AB1672" s="72" t="s">
        <v>114</v>
      </c>
    </row>
    <row r="1673" spans="1:28">
      <c r="A1673" s="30">
        <v>201819</v>
      </c>
      <c r="B1673" s="30" t="s">
        <v>19</v>
      </c>
      <c r="C1673" s="30" t="s">
        <v>356</v>
      </c>
      <c r="D1673" s="30" t="s">
        <v>20</v>
      </c>
      <c r="E1673" s="30" t="s">
        <v>21</v>
      </c>
      <c r="F1673" s="30" t="s">
        <v>22</v>
      </c>
      <c r="G1673" s="30" t="s">
        <v>83</v>
      </c>
      <c r="H1673" s="30" t="s">
        <v>384</v>
      </c>
      <c r="I1673" s="30" t="s">
        <v>392</v>
      </c>
      <c r="J1673" s="7" t="s">
        <v>109</v>
      </c>
      <c r="K1673" s="7" t="s">
        <v>109</v>
      </c>
      <c r="L1673" s="30" t="s">
        <v>52</v>
      </c>
      <c r="M1673" s="30" t="s">
        <v>342</v>
      </c>
      <c r="N1673" s="72">
        <v>419</v>
      </c>
      <c r="O1673" s="72">
        <v>415</v>
      </c>
      <c r="P1673" s="72">
        <v>314</v>
      </c>
      <c r="Q1673" s="72">
        <v>214</v>
      </c>
      <c r="R1673" s="72" t="s">
        <v>114</v>
      </c>
      <c r="S1673" s="72" t="s">
        <v>114</v>
      </c>
      <c r="T1673" s="72" t="s">
        <v>114</v>
      </c>
      <c r="U1673" s="72" t="s">
        <v>114</v>
      </c>
      <c r="V1673" s="72">
        <v>99</v>
      </c>
      <c r="W1673" s="72">
        <v>75</v>
      </c>
      <c r="X1673" s="72">
        <v>51</v>
      </c>
      <c r="Y1673" s="72" t="s">
        <v>114</v>
      </c>
      <c r="Z1673" s="72" t="s">
        <v>114</v>
      </c>
      <c r="AA1673" s="72" t="s">
        <v>114</v>
      </c>
      <c r="AB1673" s="72" t="s">
        <v>114</v>
      </c>
    </row>
    <row r="1674" spans="1:28">
      <c r="A1674" s="30">
        <v>201819</v>
      </c>
      <c r="B1674" s="30" t="s">
        <v>19</v>
      </c>
      <c r="C1674" s="30" t="s">
        <v>356</v>
      </c>
      <c r="D1674" s="30" t="s">
        <v>20</v>
      </c>
      <c r="E1674" s="30" t="s">
        <v>21</v>
      </c>
      <c r="F1674" s="30" t="s">
        <v>22</v>
      </c>
      <c r="G1674" s="30" t="s">
        <v>109</v>
      </c>
      <c r="H1674" s="30" t="s">
        <v>384</v>
      </c>
      <c r="I1674" s="30" t="s">
        <v>392</v>
      </c>
      <c r="J1674" s="7" t="s">
        <v>109</v>
      </c>
      <c r="K1674" s="7" t="s">
        <v>109</v>
      </c>
      <c r="L1674" s="30" t="s">
        <v>52</v>
      </c>
      <c r="M1674" s="30" t="s">
        <v>342</v>
      </c>
      <c r="N1674" s="72">
        <v>1561</v>
      </c>
      <c r="O1674" s="72">
        <v>1538</v>
      </c>
      <c r="P1674" s="72">
        <v>1110</v>
      </c>
      <c r="Q1674" s="72">
        <v>797</v>
      </c>
      <c r="R1674" s="72" t="s">
        <v>114</v>
      </c>
      <c r="S1674" s="72" t="s">
        <v>114</v>
      </c>
      <c r="T1674" s="72" t="s">
        <v>114</v>
      </c>
      <c r="U1674" s="72" t="s">
        <v>114</v>
      </c>
      <c r="V1674" s="72">
        <v>99</v>
      </c>
      <c r="W1674" s="72">
        <v>71</v>
      </c>
      <c r="X1674" s="72">
        <v>51</v>
      </c>
      <c r="Y1674" s="72" t="s">
        <v>114</v>
      </c>
      <c r="Z1674" s="72" t="s">
        <v>114</v>
      </c>
      <c r="AA1674" s="72" t="s">
        <v>114</v>
      </c>
      <c r="AB1674" s="72" t="s">
        <v>114</v>
      </c>
    </row>
    <row r="1675" spans="1:28">
      <c r="A1675" s="30">
        <v>201819</v>
      </c>
      <c r="B1675" s="30" t="s">
        <v>19</v>
      </c>
      <c r="C1675" s="30" t="s">
        <v>356</v>
      </c>
      <c r="D1675" s="30" t="s">
        <v>20</v>
      </c>
      <c r="E1675" s="30" t="s">
        <v>21</v>
      </c>
      <c r="F1675" s="30" t="s">
        <v>22</v>
      </c>
      <c r="G1675" s="30" t="s">
        <v>81</v>
      </c>
      <c r="H1675" s="30" t="s">
        <v>384</v>
      </c>
      <c r="I1675" s="30" t="s">
        <v>385</v>
      </c>
      <c r="J1675" s="7" t="s">
        <v>109</v>
      </c>
      <c r="K1675" s="7" t="s">
        <v>109</v>
      </c>
      <c r="L1675" s="30" t="s">
        <v>53</v>
      </c>
      <c r="M1675" s="30" t="s">
        <v>342</v>
      </c>
      <c r="N1675" s="72">
        <v>51558</v>
      </c>
      <c r="O1675" s="72">
        <v>50328</v>
      </c>
      <c r="P1675" s="72">
        <v>34051</v>
      </c>
      <c r="Q1675" s="72">
        <v>27474</v>
      </c>
      <c r="R1675" s="72" t="s">
        <v>114</v>
      </c>
      <c r="S1675" s="72" t="s">
        <v>114</v>
      </c>
      <c r="T1675" s="72" t="s">
        <v>114</v>
      </c>
      <c r="U1675" s="72" t="s">
        <v>114</v>
      </c>
      <c r="V1675" s="72">
        <v>98</v>
      </c>
      <c r="W1675" s="72">
        <v>66</v>
      </c>
      <c r="X1675" s="72">
        <v>53</v>
      </c>
      <c r="Y1675" s="72" t="s">
        <v>114</v>
      </c>
      <c r="Z1675" s="72" t="s">
        <v>114</v>
      </c>
      <c r="AA1675" s="72" t="s">
        <v>114</v>
      </c>
      <c r="AB1675" s="72" t="s">
        <v>114</v>
      </c>
    </row>
    <row r="1676" spans="1:28">
      <c r="A1676" s="30">
        <v>201819</v>
      </c>
      <c r="B1676" s="30" t="s">
        <v>19</v>
      </c>
      <c r="C1676" s="30" t="s">
        <v>356</v>
      </c>
      <c r="D1676" s="30" t="s">
        <v>20</v>
      </c>
      <c r="E1676" s="30" t="s">
        <v>21</v>
      </c>
      <c r="F1676" s="30" t="s">
        <v>22</v>
      </c>
      <c r="G1676" s="30" t="s">
        <v>83</v>
      </c>
      <c r="H1676" s="30" t="s">
        <v>384</v>
      </c>
      <c r="I1676" s="30" t="s">
        <v>385</v>
      </c>
      <c r="J1676" s="7" t="s">
        <v>109</v>
      </c>
      <c r="K1676" s="7" t="s">
        <v>109</v>
      </c>
      <c r="L1676" s="30" t="s">
        <v>53</v>
      </c>
      <c r="M1676" s="30" t="s">
        <v>342</v>
      </c>
      <c r="N1676" s="72">
        <v>62309</v>
      </c>
      <c r="O1676" s="72">
        <v>61822</v>
      </c>
      <c r="P1676" s="72">
        <v>50458</v>
      </c>
      <c r="Q1676" s="72">
        <v>44136</v>
      </c>
      <c r="R1676" s="72" t="s">
        <v>114</v>
      </c>
      <c r="S1676" s="72" t="s">
        <v>114</v>
      </c>
      <c r="T1676" s="72" t="s">
        <v>114</v>
      </c>
      <c r="U1676" s="72" t="s">
        <v>114</v>
      </c>
      <c r="V1676" s="72">
        <v>99</v>
      </c>
      <c r="W1676" s="72">
        <v>81</v>
      </c>
      <c r="X1676" s="72">
        <v>71</v>
      </c>
      <c r="Y1676" s="72" t="s">
        <v>114</v>
      </c>
      <c r="Z1676" s="72" t="s">
        <v>114</v>
      </c>
      <c r="AA1676" s="72" t="s">
        <v>114</v>
      </c>
      <c r="AB1676" s="72" t="s">
        <v>114</v>
      </c>
    </row>
    <row r="1677" spans="1:28">
      <c r="A1677" s="30">
        <v>201819</v>
      </c>
      <c r="B1677" s="30" t="s">
        <v>19</v>
      </c>
      <c r="C1677" s="30" t="s">
        <v>356</v>
      </c>
      <c r="D1677" s="30" t="s">
        <v>20</v>
      </c>
      <c r="E1677" s="30" t="s">
        <v>21</v>
      </c>
      <c r="F1677" s="30" t="s">
        <v>22</v>
      </c>
      <c r="G1677" s="30" t="s">
        <v>109</v>
      </c>
      <c r="H1677" s="30" t="s">
        <v>384</v>
      </c>
      <c r="I1677" s="30" t="s">
        <v>385</v>
      </c>
      <c r="J1677" s="7" t="s">
        <v>109</v>
      </c>
      <c r="K1677" s="7" t="s">
        <v>109</v>
      </c>
      <c r="L1677" s="30" t="s">
        <v>53</v>
      </c>
      <c r="M1677" s="30" t="s">
        <v>342</v>
      </c>
      <c r="N1677" s="72">
        <v>113867</v>
      </c>
      <c r="O1677" s="72">
        <v>112150</v>
      </c>
      <c r="P1677" s="72">
        <v>84509</v>
      </c>
      <c r="Q1677" s="72">
        <v>71610</v>
      </c>
      <c r="R1677" s="72" t="s">
        <v>114</v>
      </c>
      <c r="S1677" s="72" t="s">
        <v>114</v>
      </c>
      <c r="T1677" s="72" t="s">
        <v>114</v>
      </c>
      <c r="U1677" s="72" t="s">
        <v>114</v>
      </c>
      <c r="V1677" s="72">
        <v>98</v>
      </c>
      <c r="W1677" s="72">
        <v>74</v>
      </c>
      <c r="X1677" s="72">
        <v>63</v>
      </c>
      <c r="Y1677" s="72" t="s">
        <v>114</v>
      </c>
      <c r="Z1677" s="72" t="s">
        <v>114</v>
      </c>
      <c r="AA1677" s="72" t="s">
        <v>114</v>
      </c>
      <c r="AB1677" s="72" t="s">
        <v>114</v>
      </c>
    </row>
    <row r="1678" spans="1:28">
      <c r="A1678" s="30">
        <v>201819</v>
      </c>
      <c r="B1678" s="30" t="s">
        <v>19</v>
      </c>
      <c r="C1678" s="30" t="s">
        <v>356</v>
      </c>
      <c r="D1678" s="30" t="s">
        <v>20</v>
      </c>
      <c r="E1678" s="30" t="s">
        <v>21</v>
      </c>
      <c r="F1678" s="30" t="s">
        <v>22</v>
      </c>
      <c r="G1678" s="30" t="s">
        <v>83</v>
      </c>
      <c r="H1678" s="30" t="s">
        <v>384</v>
      </c>
      <c r="I1678" s="30" t="s">
        <v>393</v>
      </c>
      <c r="J1678" s="7" t="s">
        <v>109</v>
      </c>
      <c r="K1678" s="7" t="s">
        <v>109</v>
      </c>
      <c r="L1678" s="30" t="s">
        <v>53</v>
      </c>
      <c r="M1678" s="30" t="s">
        <v>342</v>
      </c>
      <c r="N1678" s="72">
        <v>1</v>
      </c>
      <c r="O1678" s="72">
        <v>1</v>
      </c>
      <c r="P1678" s="72">
        <v>1</v>
      </c>
      <c r="Q1678" s="72">
        <v>0</v>
      </c>
      <c r="R1678" s="72" t="s">
        <v>114</v>
      </c>
      <c r="S1678" s="72" t="s">
        <v>114</v>
      </c>
      <c r="T1678" s="72" t="s">
        <v>114</v>
      </c>
      <c r="U1678" s="72" t="s">
        <v>114</v>
      </c>
      <c r="V1678" s="72">
        <v>100</v>
      </c>
      <c r="W1678" s="72">
        <v>100</v>
      </c>
      <c r="X1678" s="72">
        <v>0</v>
      </c>
      <c r="Y1678" s="72" t="s">
        <v>114</v>
      </c>
      <c r="Z1678" s="72" t="s">
        <v>114</v>
      </c>
      <c r="AA1678" s="72" t="s">
        <v>114</v>
      </c>
      <c r="AB1678" s="72" t="s">
        <v>114</v>
      </c>
    </row>
    <row r="1679" spans="1:28">
      <c r="A1679" s="30">
        <v>201819</v>
      </c>
      <c r="B1679" s="30" t="s">
        <v>19</v>
      </c>
      <c r="C1679" s="30" t="s">
        <v>356</v>
      </c>
      <c r="D1679" s="30" t="s">
        <v>20</v>
      </c>
      <c r="E1679" s="30" t="s">
        <v>21</v>
      </c>
      <c r="F1679" s="30" t="s">
        <v>22</v>
      </c>
      <c r="G1679" s="30" t="s">
        <v>109</v>
      </c>
      <c r="H1679" s="30" t="s">
        <v>384</v>
      </c>
      <c r="I1679" s="30" t="s">
        <v>393</v>
      </c>
      <c r="J1679" s="7" t="s">
        <v>109</v>
      </c>
      <c r="K1679" s="7" t="s">
        <v>109</v>
      </c>
      <c r="L1679" s="30" t="s">
        <v>53</v>
      </c>
      <c r="M1679" s="30" t="s">
        <v>342</v>
      </c>
      <c r="N1679" s="72">
        <v>1</v>
      </c>
      <c r="O1679" s="72">
        <v>1</v>
      </c>
      <c r="P1679" s="72">
        <v>1</v>
      </c>
      <c r="Q1679" s="72">
        <v>0</v>
      </c>
      <c r="R1679" s="72" t="s">
        <v>114</v>
      </c>
      <c r="S1679" s="72" t="s">
        <v>114</v>
      </c>
      <c r="T1679" s="72" t="s">
        <v>114</v>
      </c>
      <c r="U1679" s="72" t="s">
        <v>114</v>
      </c>
      <c r="V1679" s="72">
        <v>100</v>
      </c>
      <c r="W1679" s="72">
        <v>100</v>
      </c>
      <c r="X1679" s="72">
        <v>0</v>
      </c>
      <c r="Y1679" s="72" t="s">
        <v>114</v>
      </c>
      <c r="Z1679" s="72" t="s">
        <v>114</v>
      </c>
      <c r="AA1679" s="72" t="s">
        <v>114</v>
      </c>
      <c r="AB1679" s="72" t="s">
        <v>114</v>
      </c>
    </row>
    <row r="1680" spans="1:28">
      <c r="A1680" s="30">
        <v>201819</v>
      </c>
      <c r="B1680" s="30" t="s">
        <v>19</v>
      </c>
      <c r="C1680" s="30" t="s">
        <v>356</v>
      </c>
      <c r="D1680" s="30" t="s">
        <v>20</v>
      </c>
      <c r="E1680" s="30" t="s">
        <v>21</v>
      </c>
      <c r="F1680" s="30" t="s">
        <v>22</v>
      </c>
      <c r="G1680" s="30" t="s">
        <v>81</v>
      </c>
      <c r="H1680" s="30" t="s">
        <v>384</v>
      </c>
      <c r="I1680" s="30" t="s">
        <v>389</v>
      </c>
      <c r="J1680" s="7" t="s">
        <v>109</v>
      </c>
      <c r="K1680" s="7" t="s">
        <v>109</v>
      </c>
      <c r="L1680" s="30" t="s">
        <v>53</v>
      </c>
      <c r="M1680" s="30" t="s">
        <v>342</v>
      </c>
      <c r="N1680" s="72">
        <v>1790</v>
      </c>
      <c r="O1680" s="72">
        <v>1764</v>
      </c>
      <c r="P1680" s="72">
        <v>1364</v>
      </c>
      <c r="Q1680" s="72">
        <v>1183</v>
      </c>
      <c r="R1680" s="72" t="s">
        <v>114</v>
      </c>
      <c r="S1680" s="72" t="s">
        <v>114</v>
      </c>
      <c r="T1680" s="72" t="s">
        <v>114</v>
      </c>
      <c r="U1680" s="72" t="s">
        <v>114</v>
      </c>
      <c r="V1680" s="72">
        <v>99</v>
      </c>
      <c r="W1680" s="72">
        <v>76</v>
      </c>
      <c r="X1680" s="72">
        <v>66</v>
      </c>
      <c r="Y1680" s="72" t="s">
        <v>114</v>
      </c>
      <c r="Z1680" s="72" t="s">
        <v>114</v>
      </c>
      <c r="AA1680" s="72" t="s">
        <v>114</v>
      </c>
      <c r="AB1680" s="72" t="s">
        <v>114</v>
      </c>
    </row>
    <row r="1681" spans="1:28">
      <c r="A1681" s="30">
        <v>201819</v>
      </c>
      <c r="B1681" s="30" t="s">
        <v>19</v>
      </c>
      <c r="C1681" s="30" t="s">
        <v>356</v>
      </c>
      <c r="D1681" s="30" t="s">
        <v>20</v>
      </c>
      <c r="E1681" s="30" t="s">
        <v>21</v>
      </c>
      <c r="F1681" s="30" t="s">
        <v>22</v>
      </c>
      <c r="G1681" s="30" t="s">
        <v>83</v>
      </c>
      <c r="H1681" s="30" t="s">
        <v>384</v>
      </c>
      <c r="I1681" s="30" t="s">
        <v>389</v>
      </c>
      <c r="J1681" s="7" t="s">
        <v>109</v>
      </c>
      <c r="K1681" s="7" t="s">
        <v>109</v>
      </c>
      <c r="L1681" s="30" t="s">
        <v>53</v>
      </c>
      <c r="M1681" s="30" t="s">
        <v>342</v>
      </c>
      <c r="N1681" s="72">
        <v>1631</v>
      </c>
      <c r="O1681" s="72">
        <v>1622</v>
      </c>
      <c r="P1681" s="72">
        <v>1388</v>
      </c>
      <c r="Q1681" s="72">
        <v>1285</v>
      </c>
      <c r="R1681" s="72" t="s">
        <v>114</v>
      </c>
      <c r="S1681" s="72" t="s">
        <v>114</v>
      </c>
      <c r="T1681" s="72" t="s">
        <v>114</v>
      </c>
      <c r="U1681" s="72" t="s">
        <v>114</v>
      </c>
      <c r="V1681" s="72">
        <v>99</v>
      </c>
      <c r="W1681" s="72">
        <v>85</v>
      </c>
      <c r="X1681" s="72">
        <v>79</v>
      </c>
      <c r="Y1681" s="72" t="s">
        <v>114</v>
      </c>
      <c r="Z1681" s="72" t="s">
        <v>114</v>
      </c>
      <c r="AA1681" s="72" t="s">
        <v>114</v>
      </c>
      <c r="AB1681" s="72" t="s">
        <v>114</v>
      </c>
    </row>
    <row r="1682" spans="1:28">
      <c r="A1682" s="30">
        <v>201819</v>
      </c>
      <c r="B1682" s="30" t="s">
        <v>19</v>
      </c>
      <c r="C1682" s="30" t="s">
        <v>356</v>
      </c>
      <c r="D1682" s="30" t="s">
        <v>20</v>
      </c>
      <c r="E1682" s="30" t="s">
        <v>21</v>
      </c>
      <c r="F1682" s="30" t="s">
        <v>22</v>
      </c>
      <c r="G1682" s="30" t="s">
        <v>109</v>
      </c>
      <c r="H1682" s="30" t="s">
        <v>384</v>
      </c>
      <c r="I1682" s="30" t="s">
        <v>389</v>
      </c>
      <c r="J1682" s="7" t="s">
        <v>109</v>
      </c>
      <c r="K1682" s="7" t="s">
        <v>109</v>
      </c>
      <c r="L1682" s="30" t="s">
        <v>53</v>
      </c>
      <c r="M1682" s="30" t="s">
        <v>342</v>
      </c>
      <c r="N1682" s="72">
        <v>3421</v>
      </c>
      <c r="O1682" s="72">
        <v>3386</v>
      </c>
      <c r="P1682" s="72">
        <v>2752</v>
      </c>
      <c r="Q1682" s="72">
        <v>2468</v>
      </c>
      <c r="R1682" s="72" t="s">
        <v>114</v>
      </c>
      <c r="S1682" s="72" t="s">
        <v>114</v>
      </c>
      <c r="T1682" s="72" t="s">
        <v>114</v>
      </c>
      <c r="U1682" s="72" t="s">
        <v>114</v>
      </c>
      <c r="V1682" s="72">
        <v>99</v>
      </c>
      <c r="W1682" s="72">
        <v>80</v>
      </c>
      <c r="X1682" s="72">
        <v>72</v>
      </c>
      <c r="Y1682" s="72" t="s">
        <v>114</v>
      </c>
      <c r="Z1682" s="72" t="s">
        <v>114</v>
      </c>
      <c r="AA1682" s="72" t="s">
        <v>114</v>
      </c>
      <c r="AB1682" s="72" t="s">
        <v>114</v>
      </c>
    </row>
    <row r="1683" spans="1:28">
      <c r="A1683" s="30">
        <v>201819</v>
      </c>
      <c r="B1683" s="30" t="s">
        <v>19</v>
      </c>
      <c r="C1683" s="30" t="s">
        <v>356</v>
      </c>
      <c r="D1683" s="30" t="s">
        <v>20</v>
      </c>
      <c r="E1683" s="30" t="s">
        <v>21</v>
      </c>
      <c r="F1683" s="30" t="s">
        <v>22</v>
      </c>
      <c r="G1683" s="30" t="s">
        <v>81</v>
      </c>
      <c r="H1683" s="30" t="s">
        <v>384</v>
      </c>
      <c r="I1683" s="30" t="s">
        <v>386</v>
      </c>
      <c r="J1683" s="7" t="s">
        <v>109</v>
      </c>
      <c r="K1683" s="7" t="s">
        <v>109</v>
      </c>
      <c r="L1683" s="30" t="s">
        <v>53</v>
      </c>
      <c r="M1683" s="30" t="s">
        <v>342</v>
      </c>
      <c r="N1683" s="72">
        <v>5960</v>
      </c>
      <c r="O1683" s="72">
        <v>5953</v>
      </c>
      <c r="P1683" s="72">
        <v>5537</v>
      </c>
      <c r="Q1683" s="72">
        <v>5149</v>
      </c>
      <c r="R1683" s="72" t="s">
        <v>114</v>
      </c>
      <c r="S1683" s="72" t="s">
        <v>114</v>
      </c>
      <c r="T1683" s="72" t="s">
        <v>114</v>
      </c>
      <c r="U1683" s="72" t="s">
        <v>114</v>
      </c>
      <c r="V1683" s="72">
        <v>100</v>
      </c>
      <c r="W1683" s="72">
        <v>93</v>
      </c>
      <c r="X1683" s="72">
        <v>86</v>
      </c>
      <c r="Y1683" s="72" t="s">
        <v>114</v>
      </c>
      <c r="Z1683" s="72" t="s">
        <v>114</v>
      </c>
      <c r="AA1683" s="72" t="s">
        <v>114</v>
      </c>
      <c r="AB1683" s="72" t="s">
        <v>114</v>
      </c>
    </row>
    <row r="1684" spans="1:28">
      <c r="A1684" s="30">
        <v>201819</v>
      </c>
      <c r="B1684" s="30" t="s">
        <v>19</v>
      </c>
      <c r="C1684" s="30" t="s">
        <v>356</v>
      </c>
      <c r="D1684" s="30" t="s">
        <v>20</v>
      </c>
      <c r="E1684" s="30" t="s">
        <v>21</v>
      </c>
      <c r="F1684" s="30" t="s">
        <v>22</v>
      </c>
      <c r="G1684" s="30" t="s">
        <v>83</v>
      </c>
      <c r="H1684" s="30" t="s">
        <v>384</v>
      </c>
      <c r="I1684" s="30" t="s">
        <v>386</v>
      </c>
      <c r="J1684" s="7" t="s">
        <v>109</v>
      </c>
      <c r="K1684" s="7" t="s">
        <v>109</v>
      </c>
      <c r="L1684" s="30" t="s">
        <v>53</v>
      </c>
      <c r="M1684" s="30" t="s">
        <v>342</v>
      </c>
      <c r="N1684" s="72">
        <v>7572</v>
      </c>
      <c r="O1684" s="72">
        <v>7562</v>
      </c>
      <c r="P1684" s="72">
        <v>7328</v>
      </c>
      <c r="Q1684" s="72">
        <v>7011</v>
      </c>
      <c r="R1684" s="72" t="s">
        <v>114</v>
      </c>
      <c r="S1684" s="72" t="s">
        <v>114</v>
      </c>
      <c r="T1684" s="72" t="s">
        <v>114</v>
      </c>
      <c r="U1684" s="72" t="s">
        <v>114</v>
      </c>
      <c r="V1684" s="72">
        <v>100</v>
      </c>
      <c r="W1684" s="72">
        <v>97</v>
      </c>
      <c r="X1684" s="72">
        <v>93</v>
      </c>
      <c r="Y1684" s="72" t="s">
        <v>114</v>
      </c>
      <c r="Z1684" s="72" t="s">
        <v>114</v>
      </c>
      <c r="AA1684" s="72" t="s">
        <v>114</v>
      </c>
      <c r="AB1684" s="72" t="s">
        <v>114</v>
      </c>
    </row>
    <row r="1685" spans="1:28">
      <c r="A1685" s="30">
        <v>201819</v>
      </c>
      <c r="B1685" s="30" t="s">
        <v>19</v>
      </c>
      <c r="C1685" s="30" t="s">
        <v>356</v>
      </c>
      <c r="D1685" s="30" t="s">
        <v>20</v>
      </c>
      <c r="E1685" s="30" t="s">
        <v>21</v>
      </c>
      <c r="F1685" s="30" t="s">
        <v>22</v>
      </c>
      <c r="G1685" s="30" t="s">
        <v>109</v>
      </c>
      <c r="H1685" s="30" t="s">
        <v>384</v>
      </c>
      <c r="I1685" s="30" t="s">
        <v>386</v>
      </c>
      <c r="J1685" s="7" t="s">
        <v>109</v>
      </c>
      <c r="K1685" s="7" t="s">
        <v>109</v>
      </c>
      <c r="L1685" s="30" t="s">
        <v>53</v>
      </c>
      <c r="M1685" s="30" t="s">
        <v>342</v>
      </c>
      <c r="N1685" s="72">
        <v>13532</v>
      </c>
      <c r="O1685" s="72">
        <v>13515</v>
      </c>
      <c r="P1685" s="72">
        <v>12865</v>
      </c>
      <c r="Q1685" s="72">
        <v>12160</v>
      </c>
      <c r="R1685" s="72" t="s">
        <v>114</v>
      </c>
      <c r="S1685" s="72" t="s">
        <v>114</v>
      </c>
      <c r="T1685" s="72" t="s">
        <v>114</v>
      </c>
      <c r="U1685" s="72" t="s">
        <v>114</v>
      </c>
      <c r="V1685" s="72">
        <v>100</v>
      </c>
      <c r="W1685" s="72">
        <v>95</v>
      </c>
      <c r="X1685" s="72">
        <v>90</v>
      </c>
      <c r="Y1685" s="72" t="s">
        <v>114</v>
      </c>
      <c r="Z1685" s="72" t="s">
        <v>114</v>
      </c>
      <c r="AA1685" s="72" t="s">
        <v>114</v>
      </c>
      <c r="AB1685" s="72" t="s">
        <v>114</v>
      </c>
    </row>
    <row r="1686" spans="1:28">
      <c r="A1686" s="30">
        <v>201819</v>
      </c>
      <c r="B1686" s="30" t="s">
        <v>19</v>
      </c>
      <c r="C1686" s="30" t="s">
        <v>356</v>
      </c>
      <c r="D1686" s="30" t="s">
        <v>20</v>
      </c>
      <c r="E1686" s="30" t="s">
        <v>21</v>
      </c>
      <c r="F1686" s="30" t="s">
        <v>22</v>
      </c>
      <c r="G1686" s="30" t="s">
        <v>81</v>
      </c>
      <c r="H1686" s="30" t="s">
        <v>384</v>
      </c>
      <c r="I1686" s="30" t="s">
        <v>391</v>
      </c>
      <c r="J1686" s="7" t="s">
        <v>109</v>
      </c>
      <c r="K1686" s="7" t="s">
        <v>109</v>
      </c>
      <c r="L1686" s="30" t="s">
        <v>53</v>
      </c>
      <c r="M1686" s="30" t="s">
        <v>342</v>
      </c>
      <c r="N1686" s="72">
        <v>24</v>
      </c>
      <c r="O1686" s="72">
        <v>23</v>
      </c>
      <c r="P1686" s="72">
        <v>6</v>
      </c>
      <c r="Q1686" s="72">
        <v>4</v>
      </c>
      <c r="R1686" s="72" t="s">
        <v>114</v>
      </c>
      <c r="S1686" s="72" t="s">
        <v>114</v>
      </c>
      <c r="T1686" s="72" t="s">
        <v>114</v>
      </c>
      <c r="U1686" s="72" t="s">
        <v>114</v>
      </c>
      <c r="V1686" s="72">
        <v>96</v>
      </c>
      <c r="W1686" s="72">
        <v>25</v>
      </c>
      <c r="X1686" s="72">
        <v>17</v>
      </c>
      <c r="Y1686" s="72" t="s">
        <v>114</v>
      </c>
      <c r="Z1686" s="72" t="s">
        <v>114</v>
      </c>
      <c r="AA1686" s="72" t="s">
        <v>114</v>
      </c>
      <c r="AB1686" s="72" t="s">
        <v>114</v>
      </c>
    </row>
    <row r="1687" spans="1:28">
      <c r="A1687" s="30">
        <v>201819</v>
      </c>
      <c r="B1687" s="30" t="s">
        <v>19</v>
      </c>
      <c r="C1687" s="30" t="s">
        <v>356</v>
      </c>
      <c r="D1687" s="30" t="s">
        <v>20</v>
      </c>
      <c r="E1687" s="30" t="s">
        <v>21</v>
      </c>
      <c r="F1687" s="30" t="s">
        <v>22</v>
      </c>
      <c r="G1687" s="30" t="s">
        <v>83</v>
      </c>
      <c r="H1687" s="30" t="s">
        <v>384</v>
      </c>
      <c r="I1687" s="30" t="s">
        <v>391</v>
      </c>
      <c r="J1687" s="7" t="s">
        <v>109</v>
      </c>
      <c r="K1687" s="7" t="s">
        <v>109</v>
      </c>
      <c r="L1687" s="30" t="s">
        <v>53</v>
      </c>
      <c r="M1687" s="30" t="s">
        <v>342</v>
      </c>
      <c r="N1687" s="72">
        <v>7</v>
      </c>
      <c r="O1687" s="72">
        <v>7</v>
      </c>
      <c r="P1687" s="72">
        <v>0</v>
      </c>
      <c r="Q1687" s="72">
        <v>0</v>
      </c>
      <c r="R1687" s="72" t="s">
        <v>114</v>
      </c>
      <c r="S1687" s="72" t="s">
        <v>114</v>
      </c>
      <c r="T1687" s="72" t="s">
        <v>114</v>
      </c>
      <c r="U1687" s="72" t="s">
        <v>114</v>
      </c>
      <c r="V1687" s="72">
        <v>100</v>
      </c>
      <c r="W1687" s="72">
        <v>0</v>
      </c>
      <c r="X1687" s="72">
        <v>0</v>
      </c>
      <c r="Y1687" s="72" t="s">
        <v>114</v>
      </c>
      <c r="Z1687" s="72" t="s">
        <v>114</v>
      </c>
      <c r="AA1687" s="72" t="s">
        <v>114</v>
      </c>
      <c r="AB1687" s="72" t="s">
        <v>114</v>
      </c>
    </row>
    <row r="1688" spans="1:28">
      <c r="A1688" s="30">
        <v>201819</v>
      </c>
      <c r="B1688" s="30" t="s">
        <v>19</v>
      </c>
      <c r="C1688" s="30" t="s">
        <v>356</v>
      </c>
      <c r="D1688" s="30" t="s">
        <v>20</v>
      </c>
      <c r="E1688" s="30" t="s">
        <v>21</v>
      </c>
      <c r="F1688" s="30" t="s">
        <v>22</v>
      </c>
      <c r="G1688" s="30" t="s">
        <v>109</v>
      </c>
      <c r="H1688" s="30" t="s">
        <v>384</v>
      </c>
      <c r="I1688" s="30" t="s">
        <v>391</v>
      </c>
      <c r="J1688" s="7" t="s">
        <v>109</v>
      </c>
      <c r="K1688" s="7" t="s">
        <v>109</v>
      </c>
      <c r="L1688" s="30" t="s">
        <v>53</v>
      </c>
      <c r="M1688" s="30" t="s">
        <v>342</v>
      </c>
      <c r="N1688" s="72">
        <v>31</v>
      </c>
      <c r="O1688" s="72">
        <v>30</v>
      </c>
      <c r="P1688" s="72">
        <v>6</v>
      </c>
      <c r="Q1688" s="72">
        <v>4</v>
      </c>
      <c r="R1688" s="72" t="s">
        <v>114</v>
      </c>
      <c r="S1688" s="72" t="s">
        <v>114</v>
      </c>
      <c r="T1688" s="72" t="s">
        <v>114</v>
      </c>
      <c r="U1688" s="72" t="s">
        <v>114</v>
      </c>
      <c r="V1688" s="72">
        <v>97</v>
      </c>
      <c r="W1688" s="72">
        <v>19</v>
      </c>
      <c r="X1688" s="72">
        <v>13</v>
      </c>
      <c r="Y1688" s="72" t="s">
        <v>114</v>
      </c>
      <c r="Z1688" s="72" t="s">
        <v>114</v>
      </c>
      <c r="AA1688" s="72" t="s">
        <v>114</v>
      </c>
      <c r="AB1688" s="72" t="s">
        <v>114</v>
      </c>
    </row>
    <row r="1689" spans="1:28">
      <c r="A1689" s="30">
        <v>201819</v>
      </c>
      <c r="B1689" s="30" t="s">
        <v>19</v>
      </c>
      <c r="C1689" s="30" t="s">
        <v>356</v>
      </c>
      <c r="D1689" s="30" t="s">
        <v>20</v>
      </c>
      <c r="E1689" s="30" t="s">
        <v>21</v>
      </c>
      <c r="F1689" s="30" t="s">
        <v>22</v>
      </c>
      <c r="G1689" s="30" t="s">
        <v>81</v>
      </c>
      <c r="H1689" s="30" t="s">
        <v>384</v>
      </c>
      <c r="I1689" s="30" t="s">
        <v>390</v>
      </c>
      <c r="J1689" s="7" t="s">
        <v>109</v>
      </c>
      <c r="K1689" s="7" t="s">
        <v>109</v>
      </c>
      <c r="L1689" s="30" t="s">
        <v>53</v>
      </c>
      <c r="M1689" s="30" t="s">
        <v>342</v>
      </c>
      <c r="N1689" s="72">
        <v>5</v>
      </c>
      <c r="O1689" s="72">
        <v>4</v>
      </c>
      <c r="P1689" s="72">
        <v>1</v>
      </c>
      <c r="Q1689" s="72">
        <v>1</v>
      </c>
      <c r="R1689" s="72" t="s">
        <v>114</v>
      </c>
      <c r="S1689" s="72" t="s">
        <v>114</v>
      </c>
      <c r="T1689" s="72" t="s">
        <v>114</v>
      </c>
      <c r="U1689" s="72" t="s">
        <v>114</v>
      </c>
      <c r="V1689" s="72">
        <v>80</v>
      </c>
      <c r="W1689" s="72">
        <v>20</v>
      </c>
      <c r="X1689" s="72">
        <v>20</v>
      </c>
      <c r="Y1689" s="72" t="s">
        <v>114</v>
      </c>
      <c r="Z1689" s="72" t="s">
        <v>114</v>
      </c>
      <c r="AA1689" s="72" t="s">
        <v>114</v>
      </c>
      <c r="AB1689" s="72" t="s">
        <v>114</v>
      </c>
    </row>
    <row r="1690" spans="1:28">
      <c r="A1690" s="30">
        <v>201819</v>
      </c>
      <c r="B1690" s="30" t="s">
        <v>19</v>
      </c>
      <c r="C1690" s="30" t="s">
        <v>356</v>
      </c>
      <c r="D1690" s="30" t="s">
        <v>20</v>
      </c>
      <c r="E1690" s="30" t="s">
        <v>21</v>
      </c>
      <c r="F1690" s="30" t="s">
        <v>22</v>
      </c>
      <c r="G1690" s="30" t="s">
        <v>109</v>
      </c>
      <c r="H1690" s="30" t="s">
        <v>384</v>
      </c>
      <c r="I1690" s="30" t="s">
        <v>390</v>
      </c>
      <c r="J1690" s="7" t="s">
        <v>109</v>
      </c>
      <c r="K1690" s="7" t="s">
        <v>109</v>
      </c>
      <c r="L1690" s="30" t="s">
        <v>53</v>
      </c>
      <c r="M1690" s="30" t="s">
        <v>342</v>
      </c>
      <c r="N1690" s="72">
        <v>5</v>
      </c>
      <c r="O1690" s="72">
        <v>4</v>
      </c>
      <c r="P1690" s="72">
        <v>1</v>
      </c>
      <c r="Q1690" s="72">
        <v>1</v>
      </c>
      <c r="R1690" s="72" t="s">
        <v>114</v>
      </c>
      <c r="S1690" s="72" t="s">
        <v>114</v>
      </c>
      <c r="T1690" s="72" t="s">
        <v>114</v>
      </c>
      <c r="U1690" s="72" t="s">
        <v>114</v>
      </c>
      <c r="V1690" s="72">
        <v>80</v>
      </c>
      <c r="W1690" s="72">
        <v>20</v>
      </c>
      <c r="X1690" s="72">
        <v>20</v>
      </c>
      <c r="Y1690" s="72" t="s">
        <v>114</v>
      </c>
      <c r="Z1690" s="72" t="s">
        <v>114</v>
      </c>
      <c r="AA1690" s="72" t="s">
        <v>114</v>
      </c>
      <c r="AB1690" s="72" t="s">
        <v>114</v>
      </c>
    </row>
    <row r="1691" spans="1:28">
      <c r="A1691" s="30">
        <v>201819</v>
      </c>
      <c r="B1691" s="30" t="s">
        <v>19</v>
      </c>
      <c r="C1691" s="30" t="s">
        <v>356</v>
      </c>
      <c r="D1691" s="30" t="s">
        <v>20</v>
      </c>
      <c r="E1691" s="30" t="s">
        <v>21</v>
      </c>
      <c r="F1691" s="30" t="s">
        <v>22</v>
      </c>
      <c r="G1691" s="30" t="s">
        <v>81</v>
      </c>
      <c r="H1691" s="30" t="s">
        <v>384</v>
      </c>
      <c r="I1691" s="30" t="s">
        <v>387</v>
      </c>
      <c r="J1691" s="7" t="s">
        <v>109</v>
      </c>
      <c r="K1691" s="7" t="s">
        <v>109</v>
      </c>
      <c r="L1691" s="30" t="s">
        <v>53</v>
      </c>
      <c r="M1691" s="30" t="s">
        <v>342</v>
      </c>
      <c r="N1691" s="72">
        <v>11824</v>
      </c>
      <c r="O1691" s="72">
        <v>11300</v>
      </c>
      <c r="P1691" s="72">
        <v>6413</v>
      </c>
      <c r="Q1691" s="72">
        <v>4898</v>
      </c>
      <c r="R1691" s="72" t="s">
        <v>114</v>
      </c>
      <c r="S1691" s="72" t="s">
        <v>114</v>
      </c>
      <c r="T1691" s="72" t="s">
        <v>114</v>
      </c>
      <c r="U1691" s="72" t="s">
        <v>114</v>
      </c>
      <c r="V1691" s="72">
        <v>96</v>
      </c>
      <c r="W1691" s="72">
        <v>54</v>
      </c>
      <c r="X1691" s="72">
        <v>41</v>
      </c>
      <c r="Y1691" s="72" t="s">
        <v>114</v>
      </c>
      <c r="Z1691" s="72" t="s">
        <v>114</v>
      </c>
      <c r="AA1691" s="72" t="s">
        <v>114</v>
      </c>
      <c r="AB1691" s="72" t="s">
        <v>114</v>
      </c>
    </row>
    <row r="1692" spans="1:28">
      <c r="A1692" s="30">
        <v>201819</v>
      </c>
      <c r="B1692" s="30" t="s">
        <v>19</v>
      </c>
      <c r="C1692" s="30" t="s">
        <v>356</v>
      </c>
      <c r="D1692" s="30" t="s">
        <v>20</v>
      </c>
      <c r="E1692" s="30" t="s">
        <v>21</v>
      </c>
      <c r="F1692" s="30" t="s">
        <v>22</v>
      </c>
      <c r="G1692" s="30" t="s">
        <v>83</v>
      </c>
      <c r="H1692" s="30" t="s">
        <v>384</v>
      </c>
      <c r="I1692" s="30" t="s">
        <v>387</v>
      </c>
      <c r="J1692" s="7" t="s">
        <v>109</v>
      </c>
      <c r="K1692" s="7" t="s">
        <v>109</v>
      </c>
      <c r="L1692" s="30" t="s">
        <v>53</v>
      </c>
      <c r="M1692" s="30" t="s">
        <v>342</v>
      </c>
      <c r="N1692" s="72">
        <v>13068</v>
      </c>
      <c r="O1692" s="72">
        <v>12853</v>
      </c>
      <c r="P1692" s="72">
        <v>9199</v>
      </c>
      <c r="Q1692" s="72">
        <v>7597</v>
      </c>
      <c r="R1692" s="72" t="s">
        <v>114</v>
      </c>
      <c r="S1692" s="72" t="s">
        <v>114</v>
      </c>
      <c r="T1692" s="72" t="s">
        <v>114</v>
      </c>
      <c r="U1692" s="72" t="s">
        <v>114</v>
      </c>
      <c r="V1692" s="72">
        <v>98</v>
      </c>
      <c r="W1692" s="72">
        <v>70</v>
      </c>
      <c r="X1692" s="72">
        <v>58</v>
      </c>
      <c r="Y1692" s="72" t="s">
        <v>114</v>
      </c>
      <c r="Z1692" s="72" t="s">
        <v>114</v>
      </c>
      <c r="AA1692" s="72" t="s">
        <v>114</v>
      </c>
      <c r="AB1692" s="72" t="s">
        <v>114</v>
      </c>
    </row>
    <row r="1693" spans="1:28">
      <c r="A1693" s="30">
        <v>201819</v>
      </c>
      <c r="B1693" s="30" t="s">
        <v>19</v>
      </c>
      <c r="C1693" s="30" t="s">
        <v>356</v>
      </c>
      <c r="D1693" s="30" t="s">
        <v>20</v>
      </c>
      <c r="E1693" s="30" t="s">
        <v>21</v>
      </c>
      <c r="F1693" s="30" t="s">
        <v>22</v>
      </c>
      <c r="G1693" s="30" t="s">
        <v>109</v>
      </c>
      <c r="H1693" s="30" t="s">
        <v>384</v>
      </c>
      <c r="I1693" s="30" t="s">
        <v>387</v>
      </c>
      <c r="J1693" s="7" t="s">
        <v>109</v>
      </c>
      <c r="K1693" s="7" t="s">
        <v>109</v>
      </c>
      <c r="L1693" s="30" t="s">
        <v>53</v>
      </c>
      <c r="M1693" s="30" t="s">
        <v>342</v>
      </c>
      <c r="N1693" s="72">
        <v>24892</v>
      </c>
      <c r="O1693" s="72">
        <v>24153</v>
      </c>
      <c r="P1693" s="72">
        <v>15612</v>
      </c>
      <c r="Q1693" s="72">
        <v>12495</v>
      </c>
      <c r="R1693" s="72" t="s">
        <v>114</v>
      </c>
      <c r="S1693" s="72" t="s">
        <v>114</v>
      </c>
      <c r="T1693" s="72" t="s">
        <v>114</v>
      </c>
      <c r="U1693" s="72" t="s">
        <v>114</v>
      </c>
      <c r="V1693" s="72">
        <v>97</v>
      </c>
      <c r="W1693" s="72">
        <v>63</v>
      </c>
      <c r="X1693" s="72">
        <v>50</v>
      </c>
      <c r="Y1693" s="72" t="s">
        <v>114</v>
      </c>
      <c r="Z1693" s="72" t="s">
        <v>114</v>
      </c>
      <c r="AA1693" s="72" t="s">
        <v>114</v>
      </c>
      <c r="AB1693" s="72" t="s">
        <v>114</v>
      </c>
    </row>
    <row r="1694" spans="1:28">
      <c r="A1694" s="30">
        <v>201819</v>
      </c>
      <c r="B1694" s="30" t="s">
        <v>19</v>
      </c>
      <c r="C1694" s="30" t="s">
        <v>356</v>
      </c>
      <c r="D1694" s="30" t="s">
        <v>20</v>
      </c>
      <c r="E1694" s="30" t="s">
        <v>21</v>
      </c>
      <c r="F1694" s="30" t="s">
        <v>22</v>
      </c>
      <c r="G1694" s="30" t="s">
        <v>81</v>
      </c>
      <c r="H1694" s="30" t="s">
        <v>384</v>
      </c>
      <c r="I1694" s="30" t="s">
        <v>388</v>
      </c>
      <c r="J1694" s="7" t="s">
        <v>109</v>
      </c>
      <c r="K1694" s="7" t="s">
        <v>109</v>
      </c>
      <c r="L1694" s="30" t="s">
        <v>53</v>
      </c>
      <c r="M1694" s="30" t="s">
        <v>342</v>
      </c>
      <c r="N1694" s="72">
        <v>17</v>
      </c>
      <c r="O1694" s="72">
        <v>17</v>
      </c>
      <c r="P1694" s="72">
        <v>9</v>
      </c>
      <c r="Q1694" s="72">
        <v>6</v>
      </c>
      <c r="R1694" s="72" t="s">
        <v>114</v>
      </c>
      <c r="S1694" s="72" t="s">
        <v>114</v>
      </c>
      <c r="T1694" s="72" t="s">
        <v>114</v>
      </c>
      <c r="U1694" s="72" t="s">
        <v>114</v>
      </c>
      <c r="V1694" s="72">
        <v>100</v>
      </c>
      <c r="W1694" s="72">
        <v>53</v>
      </c>
      <c r="X1694" s="72">
        <v>35</v>
      </c>
      <c r="Y1694" s="72" t="s">
        <v>114</v>
      </c>
      <c r="Z1694" s="72" t="s">
        <v>114</v>
      </c>
      <c r="AA1694" s="72" t="s">
        <v>114</v>
      </c>
      <c r="AB1694" s="72" t="s">
        <v>114</v>
      </c>
    </row>
    <row r="1695" spans="1:28">
      <c r="A1695" s="30">
        <v>201819</v>
      </c>
      <c r="B1695" s="30" t="s">
        <v>19</v>
      </c>
      <c r="C1695" s="30" t="s">
        <v>356</v>
      </c>
      <c r="D1695" s="30" t="s">
        <v>20</v>
      </c>
      <c r="E1695" s="30" t="s">
        <v>21</v>
      </c>
      <c r="F1695" s="30" t="s">
        <v>22</v>
      </c>
      <c r="G1695" s="30" t="s">
        <v>83</v>
      </c>
      <c r="H1695" s="30" t="s">
        <v>384</v>
      </c>
      <c r="I1695" s="30" t="s">
        <v>388</v>
      </c>
      <c r="J1695" s="7" t="s">
        <v>109</v>
      </c>
      <c r="K1695" s="7" t="s">
        <v>109</v>
      </c>
      <c r="L1695" s="30" t="s">
        <v>53</v>
      </c>
      <c r="M1695" s="30" t="s">
        <v>342</v>
      </c>
      <c r="N1695" s="72">
        <v>27</v>
      </c>
      <c r="O1695" s="72">
        <v>26</v>
      </c>
      <c r="P1695" s="72">
        <v>19</v>
      </c>
      <c r="Q1695" s="72">
        <v>14</v>
      </c>
      <c r="R1695" s="72" t="s">
        <v>114</v>
      </c>
      <c r="S1695" s="72" t="s">
        <v>114</v>
      </c>
      <c r="T1695" s="72" t="s">
        <v>114</v>
      </c>
      <c r="U1695" s="72" t="s">
        <v>114</v>
      </c>
      <c r="V1695" s="72">
        <v>96</v>
      </c>
      <c r="W1695" s="72">
        <v>70</v>
      </c>
      <c r="X1695" s="72">
        <v>52</v>
      </c>
      <c r="Y1695" s="72" t="s">
        <v>114</v>
      </c>
      <c r="Z1695" s="72" t="s">
        <v>114</v>
      </c>
      <c r="AA1695" s="72" t="s">
        <v>114</v>
      </c>
      <c r="AB1695" s="72" t="s">
        <v>114</v>
      </c>
    </row>
    <row r="1696" spans="1:28">
      <c r="A1696" s="30">
        <v>201819</v>
      </c>
      <c r="B1696" s="30" t="s">
        <v>19</v>
      </c>
      <c r="C1696" s="30" t="s">
        <v>356</v>
      </c>
      <c r="D1696" s="30" t="s">
        <v>20</v>
      </c>
      <c r="E1696" s="30" t="s">
        <v>21</v>
      </c>
      <c r="F1696" s="30" t="s">
        <v>22</v>
      </c>
      <c r="G1696" s="30" t="s">
        <v>109</v>
      </c>
      <c r="H1696" s="30" t="s">
        <v>384</v>
      </c>
      <c r="I1696" s="30" t="s">
        <v>388</v>
      </c>
      <c r="J1696" s="7" t="s">
        <v>109</v>
      </c>
      <c r="K1696" s="7" t="s">
        <v>109</v>
      </c>
      <c r="L1696" s="30" t="s">
        <v>53</v>
      </c>
      <c r="M1696" s="30" t="s">
        <v>342</v>
      </c>
      <c r="N1696" s="72">
        <v>44</v>
      </c>
      <c r="O1696" s="72">
        <v>43</v>
      </c>
      <c r="P1696" s="72">
        <v>28</v>
      </c>
      <c r="Q1696" s="72">
        <v>20</v>
      </c>
      <c r="R1696" s="72" t="s">
        <v>114</v>
      </c>
      <c r="S1696" s="72" t="s">
        <v>114</v>
      </c>
      <c r="T1696" s="72" t="s">
        <v>114</v>
      </c>
      <c r="U1696" s="72" t="s">
        <v>114</v>
      </c>
      <c r="V1696" s="72">
        <v>98</v>
      </c>
      <c r="W1696" s="72">
        <v>64</v>
      </c>
      <c r="X1696" s="72">
        <v>45</v>
      </c>
      <c r="Y1696" s="72" t="s">
        <v>114</v>
      </c>
      <c r="Z1696" s="72" t="s">
        <v>114</v>
      </c>
      <c r="AA1696" s="72" t="s">
        <v>114</v>
      </c>
      <c r="AB1696" s="72" t="s">
        <v>114</v>
      </c>
    </row>
    <row r="1697" spans="1:28">
      <c r="A1697" s="30">
        <v>201819</v>
      </c>
      <c r="B1697" s="30" t="s">
        <v>19</v>
      </c>
      <c r="C1697" s="30" t="s">
        <v>356</v>
      </c>
      <c r="D1697" s="30" t="s">
        <v>20</v>
      </c>
      <c r="E1697" s="30" t="s">
        <v>21</v>
      </c>
      <c r="F1697" s="30" t="s">
        <v>22</v>
      </c>
      <c r="G1697" s="30" t="s">
        <v>81</v>
      </c>
      <c r="H1697" s="30" t="s">
        <v>384</v>
      </c>
      <c r="I1697" s="30" t="s">
        <v>392</v>
      </c>
      <c r="J1697" s="7" t="s">
        <v>109</v>
      </c>
      <c r="K1697" s="7" t="s">
        <v>109</v>
      </c>
      <c r="L1697" s="30" t="s">
        <v>53</v>
      </c>
      <c r="M1697" s="30" t="s">
        <v>342</v>
      </c>
      <c r="N1697" s="72">
        <v>15</v>
      </c>
      <c r="O1697" s="72">
        <v>15</v>
      </c>
      <c r="P1697" s="72">
        <v>8</v>
      </c>
      <c r="Q1697" s="72">
        <v>6</v>
      </c>
      <c r="R1697" s="72" t="s">
        <v>114</v>
      </c>
      <c r="S1697" s="72" t="s">
        <v>114</v>
      </c>
      <c r="T1697" s="72" t="s">
        <v>114</v>
      </c>
      <c r="U1697" s="72" t="s">
        <v>114</v>
      </c>
      <c r="V1697" s="72">
        <v>100</v>
      </c>
      <c r="W1697" s="72">
        <v>53</v>
      </c>
      <c r="X1697" s="72">
        <v>40</v>
      </c>
      <c r="Y1697" s="72" t="s">
        <v>114</v>
      </c>
      <c r="Z1697" s="72" t="s">
        <v>114</v>
      </c>
      <c r="AA1697" s="72" t="s">
        <v>114</v>
      </c>
      <c r="AB1697" s="72" t="s">
        <v>114</v>
      </c>
    </row>
    <row r="1698" spans="1:28">
      <c r="A1698" s="30">
        <v>201819</v>
      </c>
      <c r="B1698" s="30" t="s">
        <v>19</v>
      </c>
      <c r="C1698" s="30" t="s">
        <v>356</v>
      </c>
      <c r="D1698" s="30" t="s">
        <v>20</v>
      </c>
      <c r="E1698" s="30" t="s">
        <v>21</v>
      </c>
      <c r="F1698" s="30" t="s">
        <v>22</v>
      </c>
      <c r="G1698" s="30" t="s">
        <v>83</v>
      </c>
      <c r="H1698" s="30" t="s">
        <v>384</v>
      </c>
      <c r="I1698" s="30" t="s">
        <v>392</v>
      </c>
      <c r="J1698" s="7" t="s">
        <v>109</v>
      </c>
      <c r="K1698" s="7" t="s">
        <v>109</v>
      </c>
      <c r="L1698" s="30" t="s">
        <v>53</v>
      </c>
      <c r="M1698" s="30" t="s">
        <v>342</v>
      </c>
      <c r="N1698" s="72">
        <v>38</v>
      </c>
      <c r="O1698" s="72">
        <v>38</v>
      </c>
      <c r="P1698" s="72">
        <v>27</v>
      </c>
      <c r="Q1698" s="72">
        <v>22</v>
      </c>
      <c r="R1698" s="72" t="s">
        <v>114</v>
      </c>
      <c r="S1698" s="72" t="s">
        <v>114</v>
      </c>
      <c r="T1698" s="72" t="s">
        <v>114</v>
      </c>
      <c r="U1698" s="72" t="s">
        <v>114</v>
      </c>
      <c r="V1698" s="72">
        <v>100</v>
      </c>
      <c r="W1698" s="72">
        <v>71</v>
      </c>
      <c r="X1698" s="72">
        <v>58</v>
      </c>
      <c r="Y1698" s="72" t="s">
        <v>114</v>
      </c>
      <c r="Z1698" s="72" t="s">
        <v>114</v>
      </c>
      <c r="AA1698" s="72" t="s">
        <v>114</v>
      </c>
      <c r="AB1698" s="72" t="s">
        <v>114</v>
      </c>
    </row>
    <row r="1699" spans="1:28">
      <c r="A1699" s="30">
        <v>201819</v>
      </c>
      <c r="B1699" s="30" t="s">
        <v>19</v>
      </c>
      <c r="C1699" s="30" t="s">
        <v>356</v>
      </c>
      <c r="D1699" s="30" t="s">
        <v>20</v>
      </c>
      <c r="E1699" s="30" t="s">
        <v>21</v>
      </c>
      <c r="F1699" s="30" t="s">
        <v>22</v>
      </c>
      <c r="G1699" s="30" t="s">
        <v>109</v>
      </c>
      <c r="H1699" s="30" t="s">
        <v>384</v>
      </c>
      <c r="I1699" s="30" t="s">
        <v>392</v>
      </c>
      <c r="J1699" s="7" t="s">
        <v>109</v>
      </c>
      <c r="K1699" s="7" t="s">
        <v>109</v>
      </c>
      <c r="L1699" s="30" t="s">
        <v>53</v>
      </c>
      <c r="M1699" s="30" t="s">
        <v>342</v>
      </c>
      <c r="N1699" s="72">
        <v>53</v>
      </c>
      <c r="O1699" s="72">
        <v>53</v>
      </c>
      <c r="P1699" s="72">
        <v>35</v>
      </c>
      <c r="Q1699" s="72">
        <v>28</v>
      </c>
      <c r="R1699" s="72" t="s">
        <v>114</v>
      </c>
      <c r="S1699" s="72" t="s">
        <v>114</v>
      </c>
      <c r="T1699" s="72" t="s">
        <v>114</v>
      </c>
      <c r="U1699" s="72" t="s">
        <v>114</v>
      </c>
      <c r="V1699" s="72">
        <v>100</v>
      </c>
      <c r="W1699" s="72">
        <v>66</v>
      </c>
      <c r="X1699" s="72">
        <v>53</v>
      </c>
      <c r="Y1699" s="72" t="s">
        <v>114</v>
      </c>
      <c r="Z1699" s="72" t="s">
        <v>114</v>
      </c>
      <c r="AA1699" s="72" t="s">
        <v>114</v>
      </c>
      <c r="AB1699" s="72" t="s">
        <v>114</v>
      </c>
    </row>
    <row r="1700" spans="1:28">
      <c r="A1700" s="30">
        <v>201819</v>
      </c>
      <c r="B1700" s="30" t="s">
        <v>19</v>
      </c>
      <c r="C1700" s="30" t="s">
        <v>356</v>
      </c>
      <c r="D1700" s="30" t="s">
        <v>20</v>
      </c>
      <c r="E1700" s="30" t="s">
        <v>21</v>
      </c>
      <c r="F1700" s="30" t="s">
        <v>22</v>
      </c>
      <c r="G1700" s="30" t="s">
        <v>81</v>
      </c>
      <c r="H1700" s="30" t="s">
        <v>384</v>
      </c>
      <c r="I1700" s="30" t="s">
        <v>385</v>
      </c>
      <c r="J1700" s="7" t="s">
        <v>109</v>
      </c>
      <c r="K1700" s="7" t="s">
        <v>109</v>
      </c>
      <c r="L1700" s="30" t="s">
        <v>54</v>
      </c>
      <c r="M1700" s="30" t="s">
        <v>342</v>
      </c>
      <c r="N1700" s="72">
        <v>8319</v>
      </c>
      <c r="O1700" s="72">
        <v>8021</v>
      </c>
      <c r="P1700" s="72">
        <v>4953</v>
      </c>
      <c r="Q1700" s="72">
        <v>3593</v>
      </c>
      <c r="R1700" s="72" t="s">
        <v>114</v>
      </c>
      <c r="S1700" s="72" t="s">
        <v>114</v>
      </c>
      <c r="T1700" s="72" t="s">
        <v>114</v>
      </c>
      <c r="U1700" s="72" t="s">
        <v>114</v>
      </c>
      <c r="V1700" s="72">
        <v>96</v>
      </c>
      <c r="W1700" s="72">
        <v>60</v>
      </c>
      <c r="X1700" s="72">
        <v>43</v>
      </c>
      <c r="Y1700" s="72" t="s">
        <v>114</v>
      </c>
      <c r="Z1700" s="72" t="s">
        <v>114</v>
      </c>
      <c r="AA1700" s="72" t="s">
        <v>114</v>
      </c>
      <c r="AB1700" s="72" t="s">
        <v>114</v>
      </c>
    </row>
    <row r="1701" spans="1:28">
      <c r="A1701" s="30">
        <v>201819</v>
      </c>
      <c r="B1701" s="30" t="s">
        <v>19</v>
      </c>
      <c r="C1701" s="30" t="s">
        <v>356</v>
      </c>
      <c r="D1701" s="30" t="s">
        <v>20</v>
      </c>
      <c r="E1701" s="30" t="s">
        <v>21</v>
      </c>
      <c r="F1701" s="30" t="s">
        <v>22</v>
      </c>
      <c r="G1701" s="30" t="s">
        <v>83</v>
      </c>
      <c r="H1701" s="30" t="s">
        <v>384</v>
      </c>
      <c r="I1701" s="30" t="s">
        <v>385</v>
      </c>
      <c r="J1701" s="7" t="s">
        <v>109</v>
      </c>
      <c r="K1701" s="7" t="s">
        <v>109</v>
      </c>
      <c r="L1701" s="30" t="s">
        <v>54</v>
      </c>
      <c r="M1701" s="30" t="s">
        <v>342</v>
      </c>
      <c r="N1701" s="72">
        <v>15723</v>
      </c>
      <c r="O1701" s="72">
        <v>15535</v>
      </c>
      <c r="P1701" s="72">
        <v>11420</v>
      </c>
      <c r="Q1701" s="72">
        <v>9210</v>
      </c>
      <c r="R1701" s="72" t="s">
        <v>114</v>
      </c>
      <c r="S1701" s="72" t="s">
        <v>114</v>
      </c>
      <c r="T1701" s="72" t="s">
        <v>114</v>
      </c>
      <c r="U1701" s="72" t="s">
        <v>114</v>
      </c>
      <c r="V1701" s="72">
        <v>99</v>
      </c>
      <c r="W1701" s="72">
        <v>73</v>
      </c>
      <c r="X1701" s="72">
        <v>59</v>
      </c>
      <c r="Y1701" s="72" t="s">
        <v>114</v>
      </c>
      <c r="Z1701" s="72" t="s">
        <v>114</v>
      </c>
      <c r="AA1701" s="72" t="s">
        <v>114</v>
      </c>
      <c r="AB1701" s="72" t="s">
        <v>114</v>
      </c>
    </row>
    <row r="1702" spans="1:28">
      <c r="A1702" s="30">
        <v>201819</v>
      </c>
      <c r="B1702" s="30" t="s">
        <v>19</v>
      </c>
      <c r="C1702" s="30" t="s">
        <v>356</v>
      </c>
      <c r="D1702" s="30" t="s">
        <v>20</v>
      </c>
      <c r="E1702" s="30" t="s">
        <v>21</v>
      </c>
      <c r="F1702" s="30" t="s">
        <v>22</v>
      </c>
      <c r="G1702" s="30" t="s">
        <v>109</v>
      </c>
      <c r="H1702" s="30" t="s">
        <v>384</v>
      </c>
      <c r="I1702" s="30" t="s">
        <v>385</v>
      </c>
      <c r="J1702" s="7" t="s">
        <v>109</v>
      </c>
      <c r="K1702" s="7" t="s">
        <v>109</v>
      </c>
      <c r="L1702" s="30" t="s">
        <v>54</v>
      </c>
      <c r="M1702" s="30" t="s">
        <v>342</v>
      </c>
      <c r="N1702" s="72">
        <v>24042</v>
      </c>
      <c r="O1702" s="72">
        <v>23556</v>
      </c>
      <c r="P1702" s="72">
        <v>16373</v>
      </c>
      <c r="Q1702" s="72">
        <v>12803</v>
      </c>
      <c r="R1702" s="72" t="s">
        <v>114</v>
      </c>
      <c r="S1702" s="72" t="s">
        <v>114</v>
      </c>
      <c r="T1702" s="72" t="s">
        <v>114</v>
      </c>
      <c r="U1702" s="72" t="s">
        <v>114</v>
      </c>
      <c r="V1702" s="72">
        <v>98</v>
      </c>
      <c r="W1702" s="72">
        <v>68</v>
      </c>
      <c r="X1702" s="72">
        <v>53</v>
      </c>
      <c r="Y1702" s="72" t="s">
        <v>114</v>
      </c>
      <c r="Z1702" s="72" t="s">
        <v>114</v>
      </c>
      <c r="AA1702" s="72" t="s">
        <v>114</v>
      </c>
      <c r="AB1702" s="72" t="s">
        <v>114</v>
      </c>
    </row>
    <row r="1703" spans="1:28">
      <c r="A1703" s="30">
        <v>201819</v>
      </c>
      <c r="B1703" s="30" t="s">
        <v>19</v>
      </c>
      <c r="C1703" s="30" t="s">
        <v>356</v>
      </c>
      <c r="D1703" s="30" t="s">
        <v>20</v>
      </c>
      <c r="E1703" s="30" t="s">
        <v>21</v>
      </c>
      <c r="F1703" s="30" t="s">
        <v>22</v>
      </c>
      <c r="G1703" s="30" t="s">
        <v>81</v>
      </c>
      <c r="H1703" s="30" t="s">
        <v>384</v>
      </c>
      <c r="I1703" s="30" t="s">
        <v>393</v>
      </c>
      <c r="J1703" s="7" t="s">
        <v>109</v>
      </c>
      <c r="K1703" s="7" t="s">
        <v>109</v>
      </c>
      <c r="L1703" s="30" t="s">
        <v>54</v>
      </c>
      <c r="M1703" s="30" t="s">
        <v>342</v>
      </c>
      <c r="N1703" s="72">
        <v>38</v>
      </c>
      <c r="O1703" s="72">
        <v>31</v>
      </c>
      <c r="P1703" s="72">
        <v>9</v>
      </c>
      <c r="Q1703" s="72">
        <v>3</v>
      </c>
      <c r="R1703" s="72" t="s">
        <v>114</v>
      </c>
      <c r="S1703" s="72" t="s">
        <v>114</v>
      </c>
      <c r="T1703" s="72" t="s">
        <v>114</v>
      </c>
      <c r="U1703" s="72" t="s">
        <v>114</v>
      </c>
      <c r="V1703" s="72">
        <v>82</v>
      </c>
      <c r="W1703" s="72">
        <v>24</v>
      </c>
      <c r="X1703" s="72">
        <v>8</v>
      </c>
      <c r="Y1703" s="72" t="s">
        <v>114</v>
      </c>
      <c r="Z1703" s="72" t="s">
        <v>114</v>
      </c>
      <c r="AA1703" s="72" t="s">
        <v>114</v>
      </c>
      <c r="AB1703" s="72" t="s">
        <v>114</v>
      </c>
    </row>
    <row r="1704" spans="1:28">
      <c r="A1704" s="30">
        <v>201819</v>
      </c>
      <c r="B1704" s="30" t="s">
        <v>19</v>
      </c>
      <c r="C1704" s="30" t="s">
        <v>356</v>
      </c>
      <c r="D1704" s="30" t="s">
        <v>20</v>
      </c>
      <c r="E1704" s="30" t="s">
        <v>21</v>
      </c>
      <c r="F1704" s="30" t="s">
        <v>22</v>
      </c>
      <c r="G1704" s="30" t="s">
        <v>83</v>
      </c>
      <c r="H1704" s="30" t="s">
        <v>384</v>
      </c>
      <c r="I1704" s="30" t="s">
        <v>393</v>
      </c>
      <c r="J1704" s="7" t="s">
        <v>109</v>
      </c>
      <c r="K1704" s="7" t="s">
        <v>109</v>
      </c>
      <c r="L1704" s="30" t="s">
        <v>54</v>
      </c>
      <c r="M1704" s="30" t="s">
        <v>342</v>
      </c>
      <c r="N1704" s="72">
        <v>73</v>
      </c>
      <c r="O1704" s="72">
        <v>64</v>
      </c>
      <c r="P1704" s="72">
        <v>14</v>
      </c>
      <c r="Q1704" s="72">
        <v>10</v>
      </c>
      <c r="R1704" s="72" t="s">
        <v>114</v>
      </c>
      <c r="S1704" s="72" t="s">
        <v>114</v>
      </c>
      <c r="T1704" s="72" t="s">
        <v>114</v>
      </c>
      <c r="U1704" s="72" t="s">
        <v>114</v>
      </c>
      <c r="V1704" s="72">
        <v>88</v>
      </c>
      <c r="W1704" s="72">
        <v>19</v>
      </c>
      <c r="X1704" s="72">
        <v>14</v>
      </c>
      <c r="Y1704" s="72" t="s">
        <v>114</v>
      </c>
      <c r="Z1704" s="72" t="s">
        <v>114</v>
      </c>
      <c r="AA1704" s="72" t="s">
        <v>114</v>
      </c>
      <c r="AB1704" s="72" t="s">
        <v>114</v>
      </c>
    </row>
    <row r="1705" spans="1:28">
      <c r="A1705" s="30">
        <v>201819</v>
      </c>
      <c r="B1705" s="30" t="s">
        <v>19</v>
      </c>
      <c r="C1705" s="30" t="s">
        <v>356</v>
      </c>
      <c r="D1705" s="30" t="s">
        <v>20</v>
      </c>
      <c r="E1705" s="30" t="s">
        <v>21</v>
      </c>
      <c r="F1705" s="30" t="s">
        <v>22</v>
      </c>
      <c r="G1705" s="30" t="s">
        <v>109</v>
      </c>
      <c r="H1705" s="30" t="s">
        <v>384</v>
      </c>
      <c r="I1705" s="30" t="s">
        <v>393</v>
      </c>
      <c r="J1705" s="7" t="s">
        <v>109</v>
      </c>
      <c r="K1705" s="7" t="s">
        <v>109</v>
      </c>
      <c r="L1705" s="30" t="s">
        <v>54</v>
      </c>
      <c r="M1705" s="30" t="s">
        <v>342</v>
      </c>
      <c r="N1705" s="72">
        <v>111</v>
      </c>
      <c r="O1705" s="72">
        <v>95</v>
      </c>
      <c r="P1705" s="72">
        <v>23</v>
      </c>
      <c r="Q1705" s="72">
        <v>13</v>
      </c>
      <c r="R1705" s="72" t="s">
        <v>114</v>
      </c>
      <c r="S1705" s="72" t="s">
        <v>114</v>
      </c>
      <c r="T1705" s="72" t="s">
        <v>114</v>
      </c>
      <c r="U1705" s="72" t="s">
        <v>114</v>
      </c>
      <c r="V1705" s="72">
        <v>86</v>
      </c>
      <c r="W1705" s="72">
        <v>21</v>
      </c>
      <c r="X1705" s="72">
        <v>12</v>
      </c>
      <c r="Y1705" s="72" t="s">
        <v>114</v>
      </c>
      <c r="Z1705" s="72" t="s">
        <v>114</v>
      </c>
      <c r="AA1705" s="72" t="s">
        <v>114</v>
      </c>
      <c r="AB1705" s="72" t="s">
        <v>114</v>
      </c>
    </row>
    <row r="1706" spans="1:28">
      <c r="A1706" s="30">
        <v>201819</v>
      </c>
      <c r="B1706" s="30" t="s">
        <v>19</v>
      </c>
      <c r="C1706" s="30" t="s">
        <v>356</v>
      </c>
      <c r="D1706" s="30" t="s">
        <v>20</v>
      </c>
      <c r="E1706" s="30" t="s">
        <v>21</v>
      </c>
      <c r="F1706" s="30" t="s">
        <v>22</v>
      </c>
      <c r="G1706" s="30" t="s">
        <v>81</v>
      </c>
      <c r="H1706" s="30" t="s">
        <v>384</v>
      </c>
      <c r="I1706" s="30" t="s">
        <v>389</v>
      </c>
      <c r="J1706" s="7" t="s">
        <v>109</v>
      </c>
      <c r="K1706" s="7" t="s">
        <v>109</v>
      </c>
      <c r="L1706" s="30" t="s">
        <v>54</v>
      </c>
      <c r="M1706" s="30" t="s">
        <v>342</v>
      </c>
      <c r="N1706" s="72">
        <v>343</v>
      </c>
      <c r="O1706" s="72">
        <v>338</v>
      </c>
      <c r="P1706" s="72">
        <v>246</v>
      </c>
      <c r="Q1706" s="72">
        <v>196</v>
      </c>
      <c r="R1706" s="72" t="s">
        <v>114</v>
      </c>
      <c r="S1706" s="72" t="s">
        <v>114</v>
      </c>
      <c r="T1706" s="72" t="s">
        <v>114</v>
      </c>
      <c r="U1706" s="72" t="s">
        <v>114</v>
      </c>
      <c r="V1706" s="72">
        <v>99</v>
      </c>
      <c r="W1706" s="72">
        <v>72</v>
      </c>
      <c r="X1706" s="72">
        <v>57</v>
      </c>
      <c r="Y1706" s="72" t="s">
        <v>114</v>
      </c>
      <c r="Z1706" s="72" t="s">
        <v>114</v>
      </c>
      <c r="AA1706" s="72" t="s">
        <v>114</v>
      </c>
      <c r="AB1706" s="72" t="s">
        <v>114</v>
      </c>
    </row>
    <row r="1707" spans="1:28">
      <c r="A1707" s="30">
        <v>201819</v>
      </c>
      <c r="B1707" s="30" t="s">
        <v>19</v>
      </c>
      <c r="C1707" s="30" t="s">
        <v>356</v>
      </c>
      <c r="D1707" s="30" t="s">
        <v>20</v>
      </c>
      <c r="E1707" s="30" t="s">
        <v>21</v>
      </c>
      <c r="F1707" s="30" t="s">
        <v>22</v>
      </c>
      <c r="G1707" s="30" t="s">
        <v>83</v>
      </c>
      <c r="H1707" s="30" t="s">
        <v>384</v>
      </c>
      <c r="I1707" s="30" t="s">
        <v>389</v>
      </c>
      <c r="J1707" s="7" t="s">
        <v>109</v>
      </c>
      <c r="K1707" s="7" t="s">
        <v>109</v>
      </c>
      <c r="L1707" s="30" t="s">
        <v>54</v>
      </c>
      <c r="M1707" s="30" t="s">
        <v>342</v>
      </c>
      <c r="N1707" s="72">
        <v>428</v>
      </c>
      <c r="O1707" s="72">
        <v>426</v>
      </c>
      <c r="P1707" s="72">
        <v>338</v>
      </c>
      <c r="Q1707" s="72">
        <v>269</v>
      </c>
      <c r="R1707" s="72" t="s">
        <v>114</v>
      </c>
      <c r="S1707" s="72" t="s">
        <v>114</v>
      </c>
      <c r="T1707" s="72" t="s">
        <v>114</v>
      </c>
      <c r="U1707" s="72" t="s">
        <v>114</v>
      </c>
      <c r="V1707" s="72">
        <v>100</v>
      </c>
      <c r="W1707" s="72">
        <v>79</v>
      </c>
      <c r="X1707" s="72">
        <v>63</v>
      </c>
      <c r="Y1707" s="72" t="s">
        <v>114</v>
      </c>
      <c r="Z1707" s="72" t="s">
        <v>114</v>
      </c>
      <c r="AA1707" s="72" t="s">
        <v>114</v>
      </c>
      <c r="AB1707" s="72" t="s">
        <v>114</v>
      </c>
    </row>
    <row r="1708" spans="1:28">
      <c r="A1708" s="30">
        <v>201819</v>
      </c>
      <c r="B1708" s="30" t="s">
        <v>19</v>
      </c>
      <c r="C1708" s="30" t="s">
        <v>356</v>
      </c>
      <c r="D1708" s="30" t="s">
        <v>20</v>
      </c>
      <c r="E1708" s="30" t="s">
        <v>21</v>
      </c>
      <c r="F1708" s="30" t="s">
        <v>22</v>
      </c>
      <c r="G1708" s="30" t="s">
        <v>109</v>
      </c>
      <c r="H1708" s="30" t="s">
        <v>384</v>
      </c>
      <c r="I1708" s="30" t="s">
        <v>389</v>
      </c>
      <c r="J1708" s="7" t="s">
        <v>109</v>
      </c>
      <c r="K1708" s="7" t="s">
        <v>109</v>
      </c>
      <c r="L1708" s="30" t="s">
        <v>54</v>
      </c>
      <c r="M1708" s="30" t="s">
        <v>342</v>
      </c>
      <c r="N1708" s="72">
        <v>771</v>
      </c>
      <c r="O1708" s="72">
        <v>764</v>
      </c>
      <c r="P1708" s="72">
        <v>584</v>
      </c>
      <c r="Q1708" s="72">
        <v>465</v>
      </c>
      <c r="R1708" s="72" t="s">
        <v>114</v>
      </c>
      <c r="S1708" s="72" t="s">
        <v>114</v>
      </c>
      <c r="T1708" s="72" t="s">
        <v>114</v>
      </c>
      <c r="U1708" s="72" t="s">
        <v>114</v>
      </c>
      <c r="V1708" s="72">
        <v>99</v>
      </c>
      <c r="W1708" s="72">
        <v>76</v>
      </c>
      <c r="X1708" s="72">
        <v>60</v>
      </c>
      <c r="Y1708" s="72" t="s">
        <v>114</v>
      </c>
      <c r="Z1708" s="72" t="s">
        <v>114</v>
      </c>
      <c r="AA1708" s="72" t="s">
        <v>114</v>
      </c>
      <c r="AB1708" s="72" t="s">
        <v>114</v>
      </c>
    </row>
    <row r="1709" spans="1:28">
      <c r="A1709" s="30">
        <v>201819</v>
      </c>
      <c r="B1709" s="30" t="s">
        <v>19</v>
      </c>
      <c r="C1709" s="30" t="s">
        <v>356</v>
      </c>
      <c r="D1709" s="30" t="s">
        <v>20</v>
      </c>
      <c r="E1709" s="30" t="s">
        <v>21</v>
      </c>
      <c r="F1709" s="30" t="s">
        <v>22</v>
      </c>
      <c r="G1709" s="30" t="s">
        <v>81</v>
      </c>
      <c r="H1709" s="30" t="s">
        <v>384</v>
      </c>
      <c r="I1709" s="30" t="s">
        <v>386</v>
      </c>
      <c r="J1709" s="7" t="s">
        <v>109</v>
      </c>
      <c r="K1709" s="7" t="s">
        <v>109</v>
      </c>
      <c r="L1709" s="30" t="s">
        <v>54</v>
      </c>
      <c r="M1709" s="30" t="s">
        <v>342</v>
      </c>
      <c r="N1709" s="72">
        <v>459</v>
      </c>
      <c r="O1709" s="72">
        <v>441</v>
      </c>
      <c r="P1709" s="72">
        <v>320</v>
      </c>
      <c r="Q1709" s="72">
        <v>233</v>
      </c>
      <c r="R1709" s="72" t="s">
        <v>114</v>
      </c>
      <c r="S1709" s="72" t="s">
        <v>114</v>
      </c>
      <c r="T1709" s="72" t="s">
        <v>114</v>
      </c>
      <c r="U1709" s="72" t="s">
        <v>114</v>
      </c>
      <c r="V1709" s="72">
        <v>96</v>
      </c>
      <c r="W1709" s="72">
        <v>70</v>
      </c>
      <c r="X1709" s="72">
        <v>51</v>
      </c>
      <c r="Y1709" s="72" t="s">
        <v>114</v>
      </c>
      <c r="Z1709" s="72" t="s">
        <v>114</v>
      </c>
      <c r="AA1709" s="72" t="s">
        <v>114</v>
      </c>
      <c r="AB1709" s="72" t="s">
        <v>114</v>
      </c>
    </row>
    <row r="1710" spans="1:28">
      <c r="A1710" s="30">
        <v>201819</v>
      </c>
      <c r="B1710" s="30" t="s">
        <v>19</v>
      </c>
      <c r="C1710" s="30" t="s">
        <v>356</v>
      </c>
      <c r="D1710" s="30" t="s">
        <v>20</v>
      </c>
      <c r="E1710" s="30" t="s">
        <v>21</v>
      </c>
      <c r="F1710" s="30" t="s">
        <v>22</v>
      </c>
      <c r="G1710" s="30" t="s">
        <v>83</v>
      </c>
      <c r="H1710" s="30" t="s">
        <v>384</v>
      </c>
      <c r="I1710" s="30" t="s">
        <v>386</v>
      </c>
      <c r="J1710" s="7" t="s">
        <v>109</v>
      </c>
      <c r="K1710" s="7" t="s">
        <v>109</v>
      </c>
      <c r="L1710" s="30" t="s">
        <v>54</v>
      </c>
      <c r="M1710" s="30" t="s">
        <v>342</v>
      </c>
      <c r="N1710" s="72">
        <v>1030</v>
      </c>
      <c r="O1710" s="72">
        <v>1019</v>
      </c>
      <c r="P1710" s="72">
        <v>877</v>
      </c>
      <c r="Q1710" s="72">
        <v>737</v>
      </c>
      <c r="R1710" s="72" t="s">
        <v>114</v>
      </c>
      <c r="S1710" s="72" t="s">
        <v>114</v>
      </c>
      <c r="T1710" s="72" t="s">
        <v>114</v>
      </c>
      <c r="U1710" s="72" t="s">
        <v>114</v>
      </c>
      <c r="V1710" s="72">
        <v>99</v>
      </c>
      <c r="W1710" s="72">
        <v>85</v>
      </c>
      <c r="X1710" s="72">
        <v>72</v>
      </c>
      <c r="Y1710" s="72" t="s">
        <v>114</v>
      </c>
      <c r="Z1710" s="72" t="s">
        <v>114</v>
      </c>
      <c r="AA1710" s="72" t="s">
        <v>114</v>
      </c>
      <c r="AB1710" s="72" t="s">
        <v>114</v>
      </c>
    </row>
    <row r="1711" spans="1:28">
      <c r="A1711" s="30">
        <v>201819</v>
      </c>
      <c r="B1711" s="30" t="s">
        <v>19</v>
      </c>
      <c r="C1711" s="30" t="s">
        <v>356</v>
      </c>
      <c r="D1711" s="30" t="s">
        <v>20</v>
      </c>
      <c r="E1711" s="30" t="s">
        <v>21</v>
      </c>
      <c r="F1711" s="30" t="s">
        <v>22</v>
      </c>
      <c r="G1711" s="30" t="s">
        <v>109</v>
      </c>
      <c r="H1711" s="30" t="s">
        <v>384</v>
      </c>
      <c r="I1711" s="30" t="s">
        <v>386</v>
      </c>
      <c r="J1711" s="7" t="s">
        <v>109</v>
      </c>
      <c r="K1711" s="7" t="s">
        <v>109</v>
      </c>
      <c r="L1711" s="30" t="s">
        <v>54</v>
      </c>
      <c r="M1711" s="30" t="s">
        <v>342</v>
      </c>
      <c r="N1711" s="72">
        <v>1489</v>
      </c>
      <c r="O1711" s="72">
        <v>1460</v>
      </c>
      <c r="P1711" s="72">
        <v>1197</v>
      </c>
      <c r="Q1711" s="72">
        <v>970</v>
      </c>
      <c r="R1711" s="72" t="s">
        <v>114</v>
      </c>
      <c r="S1711" s="72" t="s">
        <v>114</v>
      </c>
      <c r="T1711" s="72" t="s">
        <v>114</v>
      </c>
      <c r="U1711" s="72" t="s">
        <v>114</v>
      </c>
      <c r="V1711" s="72">
        <v>98</v>
      </c>
      <c r="W1711" s="72">
        <v>80</v>
      </c>
      <c r="X1711" s="72">
        <v>65</v>
      </c>
      <c r="Y1711" s="72" t="s">
        <v>114</v>
      </c>
      <c r="Z1711" s="72" t="s">
        <v>114</v>
      </c>
      <c r="AA1711" s="72" t="s">
        <v>114</v>
      </c>
      <c r="AB1711" s="72" t="s">
        <v>114</v>
      </c>
    </row>
    <row r="1712" spans="1:28">
      <c r="A1712" s="30">
        <v>201819</v>
      </c>
      <c r="B1712" s="30" t="s">
        <v>19</v>
      </c>
      <c r="C1712" s="30" t="s">
        <v>356</v>
      </c>
      <c r="D1712" s="30" t="s">
        <v>20</v>
      </c>
      <c r="E1712" s="30" t="s">
        <v>21</v>
      </c>
      <c r="F1712" s="30" t="s">
        <v>22</v>
      </c>
      <c r="G1712" s="30" t="s">
        <v>81</v>
      </c>
      <c r="H1712" s="30" t="s">
        <v>384</v>
      </c>
      <c r="I1712" s="30" t="s">
        <v>391</v>
      </c>
      <c r="J1712" s="7" t="s">
        <v>109</v>
      </c>
      <c r="K1712" s="7" t="s">
        <v>109</v>
      </c>
      <c r="L1712" s="30" t="s">
        <v>54</v>
      </c>
      <c r="M1712" s="30" t="s">
        <v>342</v>
      </c>
      <c r="N1712" s="72">
        <v>101</v>
      </c>
      <c r="O1712" s="72">
        <v>88</v>
      </c>
      <c r="P1712" s="72">
        <v>34</v>
      </c>
      <c r="Q1712" s="72">
        <v>16</v>
      </c>
      <c r="R1712" s="72" t="s">
        <v>114</v>
      </c>
      <c r="S1712" s="72" t="s">
        <v>114</v>
      </c>
      <c r="T1712" s="72" t="s">
        <v>114</v>
      </c>
      <c r="U1712" s="72" t="s">
        <v>114</v>
      </c>
      <c r="V1712" s="72">
        <v>87</v>
      </c>
      <c r="W1712" s="72">
        <v>34</v>
      </c>
      <c r="X1712" s="72">
        <v>16</v>
      </c>
      <c r="Y1712" s="72" t="s">
        <v>114</v>
      </c>
      <c r="Z1712" s="72" t="s">
        <v>114</v>
      </c>
      <c r="AA1712" s="72" t="s">
        <v>114</v>
      </c>
      <c r="AB1712" s="72" t="s">
        <v>114</v>
      </c>
    </row>
    <row r="1713" spans="1:28">
      <c r="A1713" s="30">
        <v>201819</v>
      </c>
      <c r="B1713" s="30" t="s">
        <v>19</v>
      </c>
      <c r="C1713" s="30" t="s">
        <v>356</v>
      </c>
      <c r="D1713" s="30" t="s">
        <v>20</v>
      </c>
      <c r="E1713" s="30" t="s">
        <v>21</v>
      </c>
      <c r="F1713" s="30" t="s">
        <v>22</v>
      </c>
      <c r="G1713" s="30" t="s">
        <v>83</v>
      </c>
      <c r="H1713" s="30" t="s">
        <v>384</v>
      </c>
      <c r="I1713" s="30" t="s">
        <v>391</v>
      </c>
      <c r="J1713" s="7" t="s">
        <v>109</v>
      </c>
      <c r="K1713" s="7" t="s">
        <v>109</v>
      </c>
      <c r="L1713" s="30" t="s">
        <v>54</v>
      </c>
      <c r="M1713" s="30" t="s">
        <v>342</v>
      </c>
      <c r="N1713" s="72">
        <v>50</v>
      </c>
      <c r="O1713" s="72">
        <v>39</v>
      </c>
      <c r="P1713" s="72">
        <v>10</v>
      </c>
      <c r="Q1713" s="72">
        <v>4</v>
      </c>
      <c r="R1713" s="72" t="s">
        <v>114</v>
      </c>
      <c r="S1713" s="72" t="s">
        <v>114</v>
      </c>
      <c r="T1713" s="72" t="s">
        <v>114</v>
      </c>
      <c r="U1713" s="72" t="s">
        <v>114</v>
      </c>
      <c r="V1713" s="72">
        <v>78</v>
      </c>
      <c r="W1713" s="72">
        <v>20</v>
      </c>
      <c r="X1713" s="72">
        <v>8</v>
      </c>
      <c r="Y1713" s="72" t="s">
        <v>114</v>
      </c>
      <c r="Z1713" s="72" t="s">
        <v>114</v>
      </c>
      <c r="AA1713" s="72" t="s">
        <v>114</v>
      </c>
      <c r="AB1713" s="72" t="s">
        <v>114</v>
      </c>
    </row>
    <row r="1714" spans="1:28">
      <c r="A1714" s="30">
        <v>201819</v>
      </c>
      <c r="B1714" s="30" t="s">
        <v>19</v>
      </c>
      <c r="C1714" s="30" t="s">
        <v>356</v>
      </c>
      <c r="D1714" s="30" t="s">
        <v>20</v>
      </c>
      <c r="E1714" s="30" t="s">
        <v>21</v>
      </c>
      <c r="F1714" s="30" t="s">
        <v>22</v>
      </c>
      <c r="G1714" s="30" t="s">
        <v>109</v>
      </c>
      <c r="H1714" s="30" t="s">
        <v>384</v>
      </c>
      <c r="I1714" s="30" t="s">
        <v>391</v>
      </c>
      <c r="J1714" s="7" t="s">
        <v>109</v>
      </c>
      <c r="K1714" s="7" t="s">
        <v>109</v>
      </c>
      <c r="L1714" s="30" t="s">
        <v>54</v>
      </c>
      <c r="M1714" s="30" t="s">
        <v>342</v>
      </c>
      <c r="N1714" s="72">
        <v>151</v>
      </c>
      <c r="O1714" s="72">
        <v>127</v>
      </c>
      <c r="P1714" s="72">
        <v>44</v>
      </c>
      <c r="Q1714" s="72">
        <v>20</v>
      </c>
      <c r="R1714" s="72" t="s">
        <v>114</v>
      </c>
      <c r="S1714" s="72" t="s">
        <v>114</v>
      </c>
      <c r="T1714" s="72" t="s">
        <v>114</v>
      </c>
      <c r="U1714" s="72" t="s">
        <v>114</v>
      </c>
      <c r="V1714" s="72">
        <v>84</v>
      </c>
      <c r="W1714" s="72">
        <v>29</v>
      </c>
      <c r="X1714" s="72">
        <v>13</v>
      </c>
      <c r="Y1714" s="72" t="s">
        <v>114</v>
      </c>
      <c r="Z1714" s="72" t="s">
        <v>114</v>
      </c>
      <c r="AA1714" s="72" t="s">
        <v>114</v>
      </c>
      <c r="AB1714" s="72" t="s">
        <v>114</v>
      </c>
    </row>
    <row r="1715" spans="1:28">
      <c r="A1715" s="30">
        <v>201819</v>
      </c>
      <c r="B1715" s="30" t="s">
        <v>19</v>
      </c>
      <c r="C1715" s="30" t="s">
        <v>356</v>
      </c>
      <c r="D1715" s="30" t="s">
        <v>20</v>
      </c>
      <c r="E1715" s="30" t="s">
        <v>21</v>
      </c>
      <c r="F1715" s="30" t="s">
        <v>22</v>
      </c>
      <c r="G1715" s="30" t="s">
        <v>81</v>
      </c>
      <c r="H1715" s="30" t="s">
        <v>384</v>
      </c>
      <c r="I1715" s="30" t="s">
        <v>390</v>
      </c>
      <c r="J1715" s="7" t="s">
        <v>109</v>
      </c>
      <c r="K1715" s="7" t="s">
        <v>109</v>
      </c>
      <c r="L1715" s="30" t="s">
        <v>54</v>
      </c>
      <c r="M1715" s="30" t="s">
        <v>342</v>
      </c>
      <c r="N1715" s="72">
        <v>8</v>
      </c>
      <c r="O1715" s="72">
        <v>8</v>
      </c>
      <c r="P1715" s="72">
        <v>6</v>
      </c>
      <c r="Q1715" s="72">
        <v>6</v>
      </c>
      <c r="R1715" s="72" t="s">
        <v>114</v>
      </c>
      <c r="S1715" s="72" t="s">
        <v>114</v>
      </c>
      <c r="T1715" s="72" t="s">
        <v>114</v>
      </c>
      <c r="U1715" s="72" t="s">
        <v>114</v>
      </c>
      <c r="V1715" s="72">
        <v>100</v>
      </c>
      <c r="W1715" s="72">
        <v>75</v>
      </c>
      <c r="X1715" s="72">
        <v>75</v>
      </c>
      <c r="Y1715" s="72" t="s">
        <v>114</v>
      </c>
      <c r="Z1715" s="72" t="s">
        <v>114</v>
      </c>
      <c r="AA1715" s="72" t="s">
        <v>114</v>
      </c>
      <c r="AB1715" s="72" t="s">
        <v>114</v>
      </c>
    </row>
    <row r="1716" spans="1:28">
      <c r="A1716" s="30">
        <v>201819</v>
      </c>
      <c r="B1716" s="30" t="s">
        <v>19</v>
      </c>
      <c r="C1716" s="30" t="s">
        <v>356</v>
      </c>
      <c r="D1716" s="30" t="s">
        <v>20</v>
      </c>
      <c r="E1716" s="30" t="s">
        <v>21</v>
      </c>
      <c r="F1716" s="30" t="s">
        <v>22</v>
      </c>
      <c r="G1716" s="30" t="s">
        <v>109</v>
      </c>
      <c r="H1716" s="30" t="s">
        <v>384</v>
      </c>
      <c r="I1716" s="30" t="s">
        <v>390</v>
      </c>
      <c r="J1716" s="7" t="s">
        <v>109</v>
      </c>
      <c r="K1716" s="7" t="s">
        <v>109</v>
      </c>
      <c r="L1716" s="30" t="s">
        <v>54</v>
      </c>
      <c r="M1716" s="30" t="s">
        <v>342</v>
      </c>
      <c r="N1716" s="72">
        <v>8</v>
      </c>
      <c r="O1716" s="72">
        <v>8</v>
      </c>
      <c r="P1716" s="72">
        <v>6</v>
      </c>
      <c r="Q1716" s="72">
        <v>6</v>
      </c>
      <c r="R1716" s="72" t="s">
        <v>114</v>
      </c>
      <c r="S1716" s="72" t="s">
        <v>114</v>
      </c>
      <c r="T1716" s="72" t="s">
        <v>114</v>
      </c>
      <c r="U1716" s="72" t="s">
        <v>114</v>
      </c>
      <c r="V1716" s="72">
        <v>100</v>
      </c>
      <c r="W1716" s="72">
        <v>75</v>
      </c>
      <c r="X1716" s="72">
        <v>75</v>
      </c>
      <c r="Y1716" s="72" t="s">
        <v>114</v>
      </c>
      <c r="Z1716" s="72" t="s">
        <v>114</v>
      </c>
      <c r="AA1716" s="72" t="s">
        <v>114</v>
      </c>
      <c r="AB1716" s="72" t="s">
        <v>114</v>
      </c>
    </row>
    <row r="1717" spans="1:28">
      <c r="A1717" s="30">
        <v>201819</v>
      </c>
      <c r="B1717" s="30" t="s">
        <v>19</v>
      </c>
      <c r="C1717" s="30" t="s">
        <v>356</v>
      </c>
      <c r="D1717" s="30" t="s">
        <v>20</v>
      </c>
      <c r="E1717" s="30" t="s">
        <v>21</v>
      </c>
      <c r="F1717" s="30" t="s">
        <v>22</v>
      </c>
      <c r="G1717" s="30" t="s">
        <v>81</v>
      </c>
      <c r="H1717" s="30" t="s">
        <v>384</v>
      </c>
      <c r="I1717" s="30" t="s">
        <v>387</v>
      </c>
      <c r="J1717" s="7" t="s">
        <v>109</v>
      </c>
      <c r="K1717" s="7" t="s">
        <v>109</v>
      </c>
      <c r="L1717" s="30" t="s">
        <v>54</v>
      </c>
      <c r="M1717" s="30" t="s">
        <v>342</v>
      </c>
      <c r="N1717" s="72">
        <v>3578</v>
      </c>
      <c r="O1717" s="72">
        <v>3354</v>
      </c>
      <c r="P1717" s="72">
        <v>1817</v>
      </c>
      <c r="Q1717" s="72">
        <v>1250</v>
      </c>
      <c r="R1717" s="72" t="s">
        <v>114</v>
      </c>
      <c r="S1717" s="72" t="s">
        <v>114</v>
      </c>
      <c r="T1717" s="72" t="s">
        <v>114</v>
      </c>
      <c r="U1717" s="72" t="s">
        <v>114</v>
      </c>
      <c r="V1717" s="72">
        <v>94</v>
      </c>
      <c r="W1717" s="72">
        <v>51</v>
      </c>
      <c r="X1717" s="72">
        <v>35</v>
      </c>
      <c r="Y1717" s="72" t="s">
        <v>114</v>
      </c>
      <c r="Z1717" s="72" t="s">
        <v>114</v>
      </c>
      <c r="AA1717" s="72" t="s">
        <v>114</v>
      </c>
      <c r="AB1717" s="72" t="s">
        <v>114</v>
      </c>
    </row>
    <row r="1718" spans="1:28">
      <c r="A1718" s="30">
        <v>201819</v>
      </c>
      <c r="B1718" s="30" t="s">
        <v>19</v>
      </c>
      <c r="C1718" s="30" t="s">
        <v>356</v>
      </c>
      <c r="D1718" s="30" t="s">
        <v>20</v>
      </c>
      <c r="E1718" s="30" t="s">
        <v>21</v>
      </c>
      <c r="F1718" s="30" t="s">
        <v>22</v>
      </c>
      <c r="G1718" s="30" t="s">
        <v>83</v>
      </c>
      <c r="H1718" s="30" t="s">
        <v>384</v>
      </c>
      <c r="I1718" s="30" t="s">
        <v>387</v>
      </c>
      <c r="J1718" s="7" t="s">
        <v>109</v>
      </c>
      <c r="K1718" s="7" t="s">
        <v>109</v>
      </c>
      <c r="L1718" s="30" t="s">
        <v>54</v>
      </c>
      <c r="M1718" s="30" t="s">
        <v>342</v>
      </c>
      <c r="N1718" s="72">
        <v>6214</v>
      </c>
      <c r="O1718" s="72">
        <v>6032</v>
      </c>
      <c r="P1718" s="72">
        <v>3855</v>
      </c>
      <c r="Q1718" s="72">
        <v>2927</v>
      </c>
      <c r="R1718" s="72" t="s">
        <v>114</v>
      </c>
      <c r="S1718" s="72" t="s">
        <v>114</v>
      </c>
      <c r="T1718" s="72" t="s">
        <v>114</v>
      </c>
      <c r="U1718" s="72" t="s">
        <v>114</v>
      </c>
      <c r="V1718" s="72">
        <v>97</v>
      </c>
      <c r="W1718" s="72">
        <v>62</v>
      </c>
      <c r="X1718" s="72">
        <v>47</v>
      </c>
      <c r="Y1718" s="72" t="s">
        <v>114</v>
      </c>
      <c r="Z1718" s="72" t="s">
        <v>114</v>
      </c>
      <c r="AA1718" s="72" t="s">
        <v>114</v>
      </c>
      <c r="AB1718" s="72" t="s">
        <v>114</v>
      </c>
    </row>
    <row r="1719" spans="1:28">
      <c r="A1719" s="30">
        <v>201819</v>
      </c>
      <c r="B1719" s="30" t="s">
        <v>19</v>
      </c>
      <c r="C1719" s="30" t="s">
        <v>356</v>
      </c>
      <c r="D1719" s="30" t="s">
        <v>20</v>
      </c>
      <c r="E1719" s="30" t="s">
        <v>21</v>
      </c>
      <c r="F1719" s="30" t="s">
        <v>22</v>
      </c>
      <c r="G1719" s="30" t="s">
        <v>109</v>
      </c>
      <c r="H1719" s="30" t="s">
        <v>384</v>
      </c>
      <c r="I1719" s="30" t="s">
        <v>387</v>
      </c>
      <c r="J1719" s="7" t="s">
        <v>109</v>
      </c>
      <c r="K1719" s="7" t="s">
        <v>109</v>
      </c>
      <c r="L1719" s="30" t="s">
        <v>54</v>
      </c>
      <c r="M1719" s="30" t="s">
        <v>342</v>
      </c>
      <c r="N1719" s="72">
        <v>9792</v>
      </c>
      <c r="O1719" s="72">
        <v>9386</v>
      </c>
      <c r="P1719" s="72">
        <v>5672</v>
      </c>
      <c r="Q1719" s="72">
        <v>4177</v>
      </c>
      <c r="R1719" s="72" t="s">
        <v>114</v>
      </c>
      <c r="S1719" s="72" t="s">
        <v>114</v>
      </c>
      <c r="T1719" s="72" t="s">
        <v>114</v>
      </c>
      <c r="U1719" s="72" t="s">
        <v>114</v>
      </c>
      <c r="V1719" s="72">
        <v>96</v>
      </c>
      <c r="W1719" s="72">
        <v>58</v>
      </c>
      <c r="X1719" s="72">
        <v>43</v>
      </c>
      <c r="Y1719" s="72" t="s">
        <v>114</v>
      </c>
      <c r="Z1719" s="72" t="s">
        <v>114</v>
      </c>
      <c r="AA1719" s="72" t="s">
        <v>114</v>
      </c>
      <c r="AB1719" s="72" t="s">
        <v>114</v>
      </c>
    </row>
    <row r="1720" spans="1:28">
      <c r="A1720" s="30">
        <v>201819</v>
      </c>
      <c r="B1720" s="30" t="s">
        <v>19</v>
      </c>
      <c r="C1720" s="30" t="s">
        <v>356</v>
      </c>
      <c r="D1720" s="30" t="s">
        <v>20</v>
      </c>
      <c r="E1720" s="30" t="s">
        <v>21</v>
      </c>
      <c r="F1720" s="30" t="s">
        <v>22</v>
      </c>
      <c r="G1720" s="30" t="s">
        <v>81</v>
      </c>
      <c r="H1720" s="30" t="s">
        <v>384</v>
      </c>
      <c r="I1720" s="30" t="s">
        <v>388</v>
      </c>
      <c r="J1720" s="7" t="s">
        <v>109</v>
      </c>
      <c r="K1720" s="7" t="s">
        <v>109</v>
      </c>
      <c r="L1720" s="30" t="s">
        <v>54</v>
      </c>
      <c r="M1720" s="30" t="s">
        <v>342</v>
      </c>
      <c r="N1720" s="72">
        <v>19</v>
      </c>
      <c r="O1720" s="72">
        <v>17</v>
      </c>
      <c r="P1720" s="72">
        <v>5</v>
      </c>
      <c r="Q1720" s="72">
        <v>4</v>
      </c>
      <c r="R1720" s="72" t="s">
        <v>114</v>
      </c>
      <c r="S1720" s="72" t="s">
        <v>114</v>
      </c>
      <c r="T1720" s="72" t="s">
        <v>114</v>
      </c>
      <c r="U1720" s="72" t="s">
        <v>114</v>
      </c>
      <c r="V1720" s="72">
        <v>89</v>
      </c>
      <c r="W1720" s="72">
        <v>26</v>
      </c>
      <c r="X1720" s="72">
        <v>21</v>
      </c>
      <c r="Y1720" s="72" t="s">
        <v>114</v>
      </c>
      <c r="Z1720" s="72" t="s">
        <v>114</v>
      </c>
      <c r="AA1720" s="72" t="s">
        <v>114</v>
      </c>
      <c r="AB1720" s="72" t="s">
        <v>114</v>
      </c>
    </row>
    <row r="1721" spans="1:28">
      <c r="A1721" s="30">
        <v>201819</v>
      </c>
      <c r="B1721" s="30" t="s">
        <v>19</v>
      </c>
      <c r="C1721" s="30" t="s">
        <v>356</v>
      </c>
      <c r="D1721" s="30" t="s">
        <v>20</v>
      </c>
      <c r="E1721" s="30" t="s">
        <v>21</v>
      </c>
      <c r="F1721" s="30" t="s">
        <v>22</v>
      </c>
      <c r="G1721" s="30" t="s">
        <v>83</v>
      </c>
      <c r="H1721" s="30" t="s">
        <v>384</v>
      </c>
      <c r="I1721" s="30" t="s">
        <v>388</v>
      </c>
      <c r="J1721" s="7" t="s">
        <v>109</v>
      </c>
      <c r="K1721" s="7" t="s">
        <v>109</v>
      </c>
      <c r="L1721" s="30" t="s">
        <v>54</v>
      </c>
      <c r="M1721" s="30" t="s">
        <v>342</v>
      </c>
      <c r="N1721" s="72">
        <v>35</v>
      </c>
      <c r="O1721" s="72">
        <v>30</v>
      </c>
      <c r="P1721" s="72">
        <v>15</v>
      </c>
      <c r="Q1721" s="72">
        <v>7</v>
      </c>
      <c r="R1721" s="72" t="s">
        <v>114</v>
      </c>
      <c r="S1721" s="72" t="s">
        <v>114</v>
      </c>
      <c r="T1721" s="72" t="s">
        <v>114</v>
      </c>
      <c r="U1721" s="72" t="s">
        <v>114</v>
      </c>
      <c r="V1721" s="72">
        <v>86</v>
      </c>
      <c r="W1721" s="72">
        <v>43</v>
      </c>
      <c r="X1721" s="72">
        <v>20</v>
      </c>
      <c r="Y1721" s="72" t="s">
        <v>114</v>
      </c>
      <c r="Z1721" s="72" t="s">
        <v>114</v>
      </c>
      <c r="AA1721" s="72" t="s">
        <v>114</v>
      </c>
      <c r="AB1721" s="72" t="s">
        <v>114</v>
      </c>
    </row>
    <row r="1722" spans="1:28">
      <c r="A1722" s="30">
        <v>201819</v>
      </c>
      <c r="B1722" s="30" t="s">
        <v>19</v>
      </c>
      <c r="C1722" s="30" t="s">
        <v>356</v>
      </c>
      <c r="D1722" s="30" t="s">
        <v>20</v>
      </c>
      <c r="E1722" s="30" t="s">
        <v>21</v>
      </c>
      <c r="F1722" s="30" t="s">
        <v>22</v>
      </c>
      <c r="G1722" s="30" t="s">
        <v>109</v>
      </c>
      <c r="H1722" s="30" t="s">
        <v>384</v>
      </c>
      <c r="I1722" s="30" t="s">
        <v>388</v>
      </c>
      <c r="J1722" s="7" t="s">
        <v>109</v>
      </c>
      <c r="K1722" s="7" t="s">
        <v>109</v>
      </c>
      <c r="L1722" s="30" t="s">
        <v>54</v>
      </c>
      <c r="M1722" s="30" t="s">
        <v>342</v>
      </c>
      <c r="N1722" s="72">
        <v>54</v>
      </c>
      <c r="O1722" s="72">
        <v>47</v>
      </c>
      <c r="P1722" s="72">
        <v>20</v>
      </c>
      <c r="Q1722" s="72">
        <v>11</v>
      </c>
      <c r="R1722" s="72" t="s">
        <v>114</v>
      </c>
      <c r="S1722" s="72" t="s">
        <v>114</v>
      </c>
      <c r="T1722" s="72" t="s">
        <v>114</v>
      </c>
      <c r="U1722" s="72" t="s">
        <v>114</v>
      </c>
      <c r="V1722" s="72">
        <v>87</v>
      </c>
      <c r="W1722" s="72">
        <v>37</v>
      </c>
      <c r="X1722" s="72">
        <v>20</v>
      </c>
      <c r="Y1722" s="72" t="s">
        <v>114</v>
      </c>
      <c r="Z1722" s="72" t="s">
        <v>114</v>
      </c>
      <c r="AA1722" s="72" t="s">
        <v>114</v>
      </c>
      <c r="AB1722" s="72" t="s">
        <v>114</v>
      </c>
    </row>
    <row r="1723" spans="1:28">
      <c r="A1723" s="30">
        <v>201819</v>
      </c>
      <c r="B1723" s="30" t="s">
        <v>19</v>
      </c>
      <c r="C1723" s="30" t="s">
        <v>356</v>
      </c>
      <c r="D1723" s="30" t="s">
        <v>20</v>
      </c>
      <c r="E1723" s="30" t="s">
        <v>21</v>
      </c>
      <c r="F1723" s="30" t="s">
        <v>22</v>
      </c>
      <c r="G1723" s="30" t="s">
        <v>81</v>
      </c>
      <c r="H1723" s="30" t="s">
        <v>384</v>
      </c>
      <c r="I1723" s="30" t="s">
        <v>392</v>
      </c>
      <c r="J1723" s="7" t="s">
        <v>109</v>
      </c>
      <c r="K1723" s="7" t="s">
        <v>109</v>
      </c>
      <c r="L1723" s="30" t="s">
        <v>54</v>
      </c>
      <c r="M1723" s="30" t="s">
        <v>342</v>
      </c>
      <c r="N1723" s="72">
        <v>73</v>
      </c>
      <c r="O1723" s="72">
        <v>70</v>
      </c>
      <c r="P1723" s="72">
        <v>40</v>
      </c>
      <c r="Q1723" s="72">
        <v>26</v>
      </c>
      <c r="R1723" s="72" t="s">
        <v>114</v>
      </c>
      <c r="S1723" s="72" t="s">
        <v>114</v>
      </c>
      <c r="T1723" s="72" t="s">
        <v>114</v>
      </c>
      <c r="U1723" s="72" t="s">
        <v>114</v>
      </c>
      <c r="V1723" s="72">
        <v>96</v>
      </c>
      <c r="W1723" s="72">
        <v>55</v>
      </c>
      <c r="X1723" s="72">
        <v>36</v>
      </c>
      <c r="Y1723" s="72" t="s">
        <v>114</v>
      </c>
      <c r="Z1723" s="72" t="s">
        <v>114</v>
      </c>
      <c r="AA1723" s="72" t="s">
        <v>114</v>
      </c>
      <c r="AB1723" s="72" t="s">
        <v>114</v>
      </c>
    </row>
    <row r="1724" spans="1:28">
      <c r="A1724" s="30">
        <v>201819</v>
      </c>
      <c r="B1724" s="30" t="s">
        <v>19</v>
      </c>
      <c r="C1724" s="30" t="s">
        <v>356</v>
      </c>
      <c r="D1724" s="30" t="s">
        <v>20</v>
      </c>
      <c r="E1724" s="30" t="s">
        <v>21</v>
      </c>
      <c r="F1724" s="30" t="s">
        <v>22</v>
      </c>
      <c r="G1724" s="30" t="s">
        <v>83</v>
      </c>
      <c r="H1724" s="30" t="s">
        <v>384</v>
      </c>
      <c r="I1724" s="30" t="s">
        <v>392</v>
      </c>
      <c r="J1724" s="7" t="s">
        <v>109</v>
      </c>
      <c r="K1724" s="7" t="s">
        <v>109</v>
      </c>
      <c r="L1724" s="30" t="s">
        <v>54</v>
      </c>
      <c r="M1724" s="30" t="s">
        <v>342</v>
      </c>
      <c r="N1724" s="72">
        <v>171</v>
      </c>
      <c r="O1724" s="72">
        <v>164</v>
      </c>
      <c r="P1724" s="72">
        <v>95</v>
      </c>
      <c r="Q1724" s="72">
        <v>70</v>
      </c>
      <c r="R1724" s="72" t="s">
        <v>114</v>
      </c>
      <c r="S1724" s="72" t="s">
        <v>114</v>
      </c>
      <c r="T1724" s="72" t="s">
        <v>114</v>
      </c>
      <c r="U1724" s="72" t="s">
        <v>114</v>
      </c>
      <c r="V1724" s="72">
        <v>96</v>
      </c>
      <c r="W1724" s="72">
        <v>56</v>
      </c>
      <c r="X1724" s="72">
        <v>41</v>
      </c>
      <c r="Y1724" s="72" t="s">
        <v>114</v>
      </c>
      <c r="Z1724" s="72" t="s">
        <v>114</v>
      </c>
      <c r="AA1724" s="72" t="s">
        <v>114</v>
      </c>
      <c r="AB1724" s="72" t="s">
        <v>114</v>
      </c>
    </row>
    <row r="1725" spans="1:28">
      <c r="A1725" s="30">
        <v>201819</v>
      </c>
      <c r="B1725" s="30" t="s">
        <v>19</v>
      </c>
      <c r="C1725" s="30" t="s">
        <v>356</v>
      </c>
      <c r="D1725" s="30" t="s">
        <v>20</v>
      </c>
      <c r="E1725" s="30" t="s">
        <v>21</v>
      </c>
      <c r="F1725" s="30" t="s">
        <v>22</v>
      </c>
      <c r="G1725" s="30" t="s">
        <v>109</v>
      </c>
      <c r="H1725" s="30" t="s">
        <v>384</v>
      </c>
      <c r="I1725" s="30" t="s">
        <v>392</v>
      </c>
      <c r="J1725" s="7" t="s">
        <v>109</v>
      </c>
      <c r="K1725" s="7" t="s">
        <v>109</v>
      </c>
      <c r="L1725" s="30" t="s">
        <v>54</v>
      </c>
      <c r="M1725" s="30" t="s">
        <v>342</v>
      </c>
      <c r="N1725" s="72">
        <v>244</v>
      </c>
      <c r="O1725" s="72">
        <v>234</v>
      </c>
      <c r="P1725" s="72">
        <v>135</v>
      </c>
      <c r="Q1725" s="72">
        <v>96</v>
      </c>
      <c r="R1725" s="72" t="s">
        <v>114</v>
      </c>
      <c r="S1725" s="72" t="s">
        <v>114</v>
      </c>
      <c r="T1725" s="72" t="s">
        <v>114</v>
      </c>
      <c r="U1725" s="72" t="s">
        <v>114</v>
      </c>
      <c r="V1725" s="72">
        <v>96</v>
      </c>
      <c r="W1725" s="72">
        <v>55</v>
      </c>
      <c r="X1725" s="72">
        <v>39</v>
      </c>
      <c r="Y1725" s="72" t="s">
        <v>114</v>
      </c>
      <c r="Z1725" s="72" t="s">
        <v>114</v>
      </c>
      <c r="AA1725" s="72" t="s">
        <v>114</v>
      </c>
      <c r="AB1725" s="72" t="s">
        <v>114</v>
      </c>
    </row>
    <row r="1726" spans="1:28">
      <c r="A1726" s="30">
        <v>201819</v>
      </c>
      <c r="B1726" s="30" t="s">
        <v>19</v>
      </c>
      <c r="C1726" s="30" t="s">
        <v>356</v>
      </c>
      <c r="D1726" s="30" t="s">
        <v>20</v>
      </c>
      <c r="E1726" s="30" t="s">
        <v>21</v>
      </c>
      <c r="F1726" s="30" t="s">
        <v>22</v>
      </c>
      <c r="G1726" s="30" t="s">
        <v>81</v>
      </c>
      <c r="H1726" s="30" t="s">
        <v>384</v>
      </c>
      <c r="I1726" s="30" t="s">
        <v>385</v>
      </c>
      <c r="J1726" s="7" t="s">
        <v>109</v>
      </c>
      <c r="K1726" s="7" t="s">
        <v>109</v>
      </c>
      <c r="L1726" s="30" t="s">
        <v>55</v>
      </c>
      <c r="M1726" s="30" t="s">
        <v>342</v>
      </c>
      <c r="N1726" s="72">
        <v>20070</v>
      </c>
      <c r="O1726" s="72">
        <v>19674</v>
      </c>
      <c r="P1726" s="72">
        <v>13326</v>
      </c>
      <c r="Q1726" s="72">
        <v>10078</v>
      </c>
      <c r="R1726" s="72" t="s">
        <v>114</v>
      </c>
      <c r="S1726" s="72" t="s">
        <v>114</v>
      </c>
      <c r="T1726" s="72" t="s">
        <v>114</v>
      </c>
      <c r="U1726" s="72" t="s">
        <v>114</v>
      </c>
      <c r="V1726" s="72">
        <v>98</v>
      </c>
      <c r="W1726" s="72">
        <v>66</v>
      </c>
      <c r="X1726" s="72">
        <v>50</v>
      </c>
      <c r="Y1726" s="72" t="s">
        <v>114</v>
      </c>
      <c r="Z1726" s="72" t="s">
        <v>114</v>
      </c>
      <c r="AA1726" s="72" t="s">
        <v>114</v>
      </c>
      <c r="AB1726" s="72" t="s">
        <v>114</v>
      </c>
    </row>
    <row r="1727" spans="1:28">
      <c r="A1727" s="30">
        <v>201819</v>
      </c>
      <c r="B1727" s="30" t="s">
        <v>19</v>
      </c>
      <c r="C1727" s="30" t="s">
        <v>356</v>
      </c>
      <c r="D1727" s="30" t="s">
        <v>20</v>
      </c>
      <c r="E1727" s="30" t="s">
        <v>21</v>
      </c>
      <c r="F1727" s="30" t="s">
        <v>22</v>
      </c>
      <c r="G1727" s="30" t="s">
        <v>83</v>
      </c>
      <c r="H1727" s="30" t="s">
        <v>384</v>
      </c>
      <c r="I1727" s="30" t="s">
        <v>385</v>
      </c>
      <c r="J1727" s="7" t="s">
        <v>109</v>
      </c>
      <c r="K1727" s="7" t="s">
        <v>109</v>
      </c>
      <c r="L1727" s="30" t="s">
        <v>55</v>
      </c>
      <c r="M1727" s="30" t="s">
        <v>342</v>
      </c>
      <c r="N1727" s="72">
        <v>27841</v>
      </c>
      <c r="O1727" s="72">
        <v>27412</v>
      </c>
      <c r="P1727" s="72">
        <v>21245</v>
      </c>
      <c r="Q1727" s="72">
        <v>17026</v>
      </c>
      <c r="R1727" s="72" t="s">
        <v>114</v>
      </c>
      <c r="S1727" s="72" t="s">
        <v>114</v>
      </c>
      <c r="T1727" s="72" t="s">
        <v>114</v>
      </c>
      <c r="U1727" s="72" t="s">
        <v>114</v>
      </c>
      <c r="V1727" s="72">
        <v>98</v>
      </c>
      <c r="W1727" s="72">
        <v>76</v>
      </c>
      <c r="X1727" s="72">
        <v>61</v>
      </c>
      <c r="Y1727" s="72" t="s">
        <v>114</v>
      </c>
      <c r="Z1727" s="72" t="s">
        <v>114</v>
      </c>
      <c r="AA1727" s="72" t="s">
        <v>114</v>
      </c>
      <c r="AB1727" s="72" t="s">
        <v>114</v>
      </c>
    </row>
    <row r="1728" spans="1:28">
      <c r="A1728" s="30">
        <v>201819</v>
      </c>
      <c r="B1728" s="30" t="s">
        <v>19</v>
      </c>
      <c r="C1728" s="30" t="s">
        <v>356</v>
      </c>
      <c r="D1728" s="30" t="s">
        <v>20</v>
      </c>
      <c r="E1728" s="30" t="s">
        <v>21</v>
      </c>
      <c r="F1728" s="30" t="s">
        <v>22</v>
      </c>
      <c r="G1728" s="30" t="s">
        <v>109</v>
      </c>
      <c r="H1728" s="30" t="s">
        <v>384</v>
      </c>
      <c r="I1728" s="30" t="s">
        <v>385</v>
      </c>
      <c r="J1728" s="7" t="s">
        <v>109</v>
      </c>
      <c r="K1728" s="7" t="s">
        <v>109</v>
      </c>
      <c r="L1728" s="30" t="s">
        <v>55</v>
      </c>
      <c r="M1728" s="30" t="s">
        <v>342</v>
      </c>
      <c r="N1728" s="72">
        <v>47911</v>
      </c>
      <c r="O1728" s="72">
        <v>47086</v>
      </c>
      <c r="P1728" s="72">
        <v>34571</v>
      </c>
      <c r="Q1728" s="72">
        <v>27104</v>
      </c>
      <c r="R1728" s="72" t="s">
        <v>114</v>
      </c>
      <c r="S1728" s="72" t="s">
        <v>114</v>
      </c>
      <c r="T1728" s="72" t="s">
        <v>114</v>
      </c>
      <c r="U1728" s="72" t="s">
        <v>114</v>
      </c>
      <c r="V1728" s="72">
        <v>98</v>
      </c>
      <c r="W1728" s="72">
        <v>72</v>
      </c>
      <c r="X1728" s="72">
        <v>57</v>
      </c>
      <c r="Y1728" s="72" t="s">
        <v>114</v>
      </c>
      <c r="Z1728" s="72" t="s">
        <v>114</v>
      </c>
      <c r="AA1728" s="72" t="s">
        <v>114</v>
      </c>
      <c r="AB1728" s="72" t="s">
        <v>114</v>
      </c>
    </row>
    <row r="1729" spans="1:28">
      <c r="A1729" s="30">
        <v>201819</v>
      </c>
      <c r="B1729" s="30" t="s">
        <v>19</v>
      </c>
      <c r="C1729" s="30" t="s">
        <v>356</v>
      </c>
      <c r="D1729" s="30" t="s">
        <v>20</v>
      </c>
      <c r="E1729" s="30" t="s">
        <v>21</v>
      </c>
      <c r="F1729" s="30" t="s">
        <v>22</v>
      </c>
      <c r="G1729" s="30" t="s">
        <v>81</v>
      </c>
      <c r="H1729" s="30" t="s">
        <v>384</v>
      </c>
      <c r="I1729" s="30" t="s">
        <v>393</v>
      </c>
      <c r="J1729" s="7" t="s">
        <v>109</v>
      </c>
      <c r="K1729" s="7" t="s">
        <v>109</v>
      </c>
      <c r="L1729" s="30" t="s">
        <v>55</v>
      </c>
      <c r="M1729" s="30" t="s">
        <v>342</v>
      </c>
      <c r="N1729" s="72">
        <v>3</v>
      </c>
      <c r="O1729" s="72">
        <v>3</v>
      </c>
      <c r="P1729" s="72">
        <v>1</v>
      </c>
      <c r="Q1729" s="72">
        <v>1</v>
      </c>
      <c r="R1729" s="72" t="s">
        <v>114</v>
      </c>
      <c r="S1729" s="72" t="s">
        <v>114</v>
      </c>
      <c r="T1729" s="72" t="s">
        <v>114</v>
      </c>
      <c r="U1729" s="72" t="s">
        <v>114</v>
      </c>
      <c r="V1729" s="72">
        <v>100</v>
      </c>
      <c r="W1729" s="72">
        <v>33</v>
      </c>
      <c r="X1729" s="72">
        <v>33</v>
      </c>
      <c r="Y1729" s="72" t="s">
        <v>114</v>
      </c>
      <c r="Z1729" s="72" t="s">
        <v>114</v>
      </c>
      <c r="AA1729" s="72" t="s">
        <v>114</v>
      </c>
      <c r="AB1729" s="72" t="s">
        <v>114</v>
      </c>
    </row>
    <row r="1730" spans="1:28">
      <c r="A1730" s="30">
        <v>201819</v>
      </c>
      <c r="B1730" s="30" t="s">
        <v>19</v>
      </c>
      <c r="C1730" s="30" t="s">
        <v>356</v>
      </c>
      <c r="D1730" s="30" t="s">
        <v>20</v>
      </c>
      <c r="E1730" s="30" t="s">
        <v>21</v>
      </c>
      <c r="F1730" s="30" t="s">
        <v>22</v>
      </c>
      <c r="G1730" s="30" t="s">
        <v>83</v>
      </c>
      <c r="H1730" s="30" t="s">
        <v>384</v>
      </c>
      <c r="I1730" s="30" t="s">
        <v>393</v>
      </c>
      <c r="J1730" s="7" t="s">
        <v>109</v>
      </c>
      <c r="K1730" s="7" t="s">
        <v>109</v>
      </c>
      <c r="L1730" s="30" t="s">
        <v>55</v>
      </c>
      <c r="M1730" s="30" t="s">
        <v>342</v>
      </c>
      <c r="N1730" s="72">
        <v>2</v>
      </c>
      <c r="O1730" s="72">
        <v>2</v>
      </c>
      <c r="P1730" s="72">
        <v>1</v>
      </c>
      <c r="Q1730" s="72">
        <v>1</v>
      </c>
      <c r="R1730" s="72" t="s">
        <v>114</v>
      </c>
      <c r="S1730" s="72" t="s">
        <v>114</v>
      </c>
      <c r="T1730" s="72" t="s">
        <v>114</v>
      </c>
      <c r="U1730" s="72" t="s">
        <v>114</v>
      </c>
      <c r="V1730" s="72">
        <v>100</v>
      </c>
      <c r="W1730" s="72">
        <v>50</v>
      </c>
      <c r="X1730" s="72">
        <v>50</v>
      </c>
      <c r="Y1730" s="72" t="s">
        <v>114</v>
      </c>
      <c r="Z1730" s="72" t="s">
        <v>114</v>
      </c>
      <c r="AA1730" s="72" t="s">
        <v>114</v>
      </c>
      <c r="AB1730" s="72" t="s">
        <v>114</v>
      </c>
    </row>
    <row r="1731" spans="1:28">
      <c r="A1731" s="30">
        <v>201819</v>
      </c>
      <c r="B1731" s="30" t="s">
        <v>19</v>
      </c>
      <c r="C1731" s="30" t="s">
        <v>356</v>
      </c>
      <c r="D1731" s="30" t="s">
        <v>20</v>
      </c>
      <c r="E1731" s="30" t="s">
        <v>21</v>
      </c>
      <c r="F1731" s="30" t="s">
        <v>22</v>
      </c>
      <c r="G1731" s="30" t="s">
        <v>109</v>
      </c>
      <c r="H1731" s="30" t="s">
        <v>384</v>
      </c>
      <c r="I1731" s="30" t="s">
        <v>393</v>
      </c>
      <c r="J1731" s="7" t="s">
        <v>109</v>
      </c>
      <c r="K1731" s="7" t="s">
        <v>109</v>
      </c>
      <c r="L1731" s="30" t="s">
        <v>55</v>
      </c>
      <c r="M1731" s="30" t="s">
        <v>342</v>
      </c>
      <c r="N1731" s="72">
        <v>5</v>
      </c>
      <c r="O1731" s="72">
        <v>5</v>
      </c>
      <c r="P1731" s="72">
        <v>2</v>
      </c>
      <c r="Q1731" s="72">
        <v>2</v>
      </c>
      <c r="R1731" s="72" t="s">
        <v>114</v>
      </c>
      <c r="S1731" s="72" t="s">
        <v>114</v>
      </c>
      <c r="T1731" s="72" t="s">
        <v>114</v>
      </c>
      <c r="U1731" s="72" t="s">
        <v>114</v>
      </c>
      <c r="V1731" s="72">
        <v>100</v>
      </c>
      <c r="W1731" s="72">
        <v>40</v>
      </c>
      <c r="X1731" s="72">
        <v>40</v>
      </c>
      <c r="Y1731" s="72" t="s">
        <v>114</v>
      </c>
      <c r="Z1731" s="72" t="s">
        <v>114</v>
      </c>
      <c r="AA1731" s="72" t="s">
        <v>114</v>
      </c>
      <c r="AB1731" s="72" t="s">
        <v>114</v>
      </c>
    </row>
    <row r="1732" spans="1:28">
      <c r="A1732" s="30">
        <v>201819</v>
      </c>
      <c r="B1732" s="30" t="s">
        <v>19</v>
      </c>
      <c r="C1732" s="30" t="s">
        <v>356</v>
      </c>
      <c r="D1732" s="30" t="s">
        <v>20</v>
      </c>
      <c r="E1732" s="30" t="s">
        <v>21</v>
      </c>
      <c r="F1732" s="30" t="s">
        <v>22</v>
      </c>
      <c r="G1732" s="30" t="s">
        <v>81</v>
      </c>
      <c r="H1732" s="30" t="s">
        <v>384</v>
      </c>
      <c r="I1732" s="30" t="s">
        <v>389</v>
      </c>
      <c r="J1732" s="7" t="s">
        <v>109</v>
      </c>
      <c r="K1732" s="7" t="s">
        <v>109</v>
      </c>
      <c r="L1732" s="30" t="s">
        <v>55</v>
      </c>
      <c r="M1732" s="30" t="s">
        <v>342</v>
      </c>
      <c r="N1732" s="72">
        <v>1300</v>
      </c>
      <c r="O1732" s="72">
        <v>1256</v>
      </c>
      <c r="P1732" s="72">
        <v>803</v>
      </c>
      <c r="Q1732" s="72">
        <v>617</v>
      </c>
      <c r="R1732" s="72" t="s">
        <v>114</v>
      </c>
      <c r="S1732" s="72" t="s">
        <v>114</v>
      </c>
      <c r="T1732" s="72" t="s">
        <v>114</v>
      </c>
      <c r="U1732" s="72" t="s">
        <v>114</v>
      </c>
      <c r="V1732" s="72">
        <v>97</v>
      </c>
      <c r="W1732" s="72">
        <v>62</v>
      </c>
      <c r="X1732" s="72">
        <v>47</v>
      </c>
      <c r="Y1732" s="72" t="s">
        <v>114</v>
      </c>
      <c r="Z1732" s="72" t="s">
        <v>114</v>
      </c>
      <c r="AA1732" s="72" t="s">
        <v>114</v>
      </c>
      <c r="AB1732" s="72" t="s">
        <v>114</v>
      </c>
    </row>
    <row r="1733" spans="1:28">
      <c r="A1733" s="30">
        <v>201819</v>
      </c>
      <c r="B1733" s="30" t="s">
        <v>19</v>
      </c>
      <c r="C1733" s="30" t="s">
        <v>356</v>
      </c>
      <c r="D1733" s="30" t="s">
        <v>20</v>
      </c>
      <c r="E1733" s="30" t="s">
        <v>21</v>
      </c>
      <c r="F1733" s="30" t="s">
        <v>22</v>
      </c>
      <c r="G1733" s="30" t="s">
        <v>83</v>
      </c>
      <c r="H1733" s="30" t="s">
        <v>384</v>
      </c>
      <c r="I1733" s="30" t="s">
        <v>389</v>
      </c>
      <c r="J1733" s="7" t="s">
        <v>109</v>
      </c>
      <c r="K1733" s="7" t="s">
        <v>109</v>
      </c>
      <c r="L1733" s="30" t="s">
        <v>55</v>
      </c>
      <c r="M1733" s="30" t="s">
        <v>342</v>
      </c>
      <c r="N1733" s="72">
        <v>1263</v>
      </c>
      <c r="O1733" s="72">
        <v>1236</v>
      </c>
      <c r="P1733" s="72">
        <v>916</v>
      </c>
      <c r="Q1733" s="72">
        <v>745</v>
      </c>
      <c r="R1733" s="72" t="s">
        <v>114</v>
      </c>
      <c r="S1733" s="72" t="s">
        <v>114</v>
      </c>
      <c r="T1733" s="72" t="s">
        <v>114</v>
      </c>
      <c r="U1733" s="72" t="s">
        <v>114</v>
      </c>
      <c r="V1733" s="72">
        <v>98</v>
      </c>
      <c r="W1733" s="72">
        <v>73</v>
      </c>
      <c r="X1733" s="72">
        <v>59</v>
      </c>
      <c r="Y1733" s="72" t="s">
        <v>114</v>
      </c>
      <c r="Z1733" s="72" t="s">
        <v>114</v>
      </c>
      <c r="AA1733" s="72" t="s">
        <v>114</v>
      </c>
      <c r="AB1733" s="72" t="s">
        <v>114</v>
      </c>
    </row>
    <row r="1734" spans="1:28">
      <c r="A1734" s="30">
        <v>201819</v>
      </c>
      <c r="B1734" s="30" t="s">
        <v>19</v>
      </c>
      <c r="C1734" s="30" t="s">
        <v>356</v>
      </c>
      <c r="D1734" s="30" t="s">
        <v>20</v>
      </c>
      <c r="E1734" s="30" t="s">
        <v>21</v>
      </c>
      <c r="F1734" s="30" t="s">
        <v>22</v>
      </c>
      <c r="G1734" s="30" t="s">
        <v>109</v>
      </c>
      <c r="H1734" s="30" t="s">
        <v>384</v>
      </c>
      <c r="I1734" s="30" t="s">
        <v>389</v>
      </c>
      <c r="J1734" s="7" t="s">
        <v>109</v>
      </c>
      <c r="K1734" s="7" t="s">
        <v>109</v>
      </c>
      <c r="L1734" s="30" t="s">
        <v>55</v>
      </c>
      <c r="M1734" s="30" t="s">
        <v>342</v>
      </c>
      <c r="N1734" s="72">
        <v>2563</v>
      </c>
      <c r="O1734" s="72">
        <v>2492</v>
      </c>
      <c r="P1734" s="72">
        <v>1719</v>
      </c>
      <c r="Q1734" s="72">
        <v>1362</v>
      </c>
      <c r="R1734" s="72" t="s">
        <v>114</v>
      </c>
      <c r="S1734" s="72" t="s">
        <v>114</v>
      </c>
      <c r="T1734" s="72" t="s">
        <v>114</v>
      </c>
      <c r="U1734" s="72" t="s">
        <v>114</v>
      </c>
      <c r="V1734" s="72">
        <v>97</v>
      </c>
      <c r="W1734" s="72">
        <v>67</v>
      </c>
      <c r="X1734" s="72">
        <v>53</v>
      </c>
      <c r="Y1734" s="72" t="s">
        <v>114</v>
      </c>
      <c r="Z1734" s="72" t="s">
        <v>114</v>
      </c>
      <c r="AA1734" s="72" t="s">
        <v>114</v>
      </c>
      <c r="AB1734" s="72" t="s">
        <v>114</v>
      </c>
    </row>
    <row r="1735" spans="1:28">
      <c r="A1735" s="30">
        <v>201819</v>
      </c>
      <c r="B1735" s="30" t="s">
        <v>19</v>
      </c>
      <c r="C1735" s="30" t="s">
        <v>356</v>
      </c>
      <c r="D1735" s="30" t="s">
        <v>20</v>
      </c>
      <c r="E1735" s="30" t="s">
        <v>21</v>
      </c>
      <c r="F1735" s="30" t="s">
        <v>22</v>
      </c>
      <c r="G1735" s="30" t="s">
        <v>81</v>
      </c>
      <c r="H1735" s="30" t="s">
        <v>384</v>
      </c>
      <c r="I1735" s="30" t="s">
        <v>386</v>
      </c>
      <c r="J1735" s="7" t="s">
        <v>109</v>
      </c>
      <c r="K1735" s="7" t="s">
        <v>109</v>
      </c>
      <c r="L1735" s="30" t="s">
        <v>55</v>
      </c>
      <c r="M1735" s="30" t="s">
        <v>342</v>
      </c>
      <c r="N1735" s="72">
        <v>2866</v>
      </c>
      <c r="O1735" s="72">
        <v>2800</v>
      </c>
      <c r="P1735" s="72">
        <v>2447</v>
      </c>
      <c r="Q1735" s="72">
        <v>2095</v>
      </c>
      <c r="R1735" s="72" t="s">
        <v>114</v>
      </c>
      <c r="S1735" s="72" t="s">
        <v>114</v>
      </c>
      <c r="T1735" s="72" t="s">
        <v>114</v>
      </c>
      <c r="U1735" s="72" t="s">
        <v>114</v>
      </c>
      <c r="V1735" s="72">
        <v>98</v>
      </c>
      <c r="W1735" s="72">
        <v>85</v>
      </c>
      <c r="X1735" s="72">
        <v>73</v>
      </c>
      <c r="Y1735" s="72" t="s">
        <v>114</v>
      </c>
      <c r="Z1735" s="72" t="s">
        <v>114</v>
      </c>
      <c r="AA1735" s="72" t="s">
        <v>114</v>
      </c>
      <c r="AB1735" s="72" t="s">
        <v>114</v>
      </c>
    </row>
    <row r="1736" spans="1:28">
      <c r="A1736" s="30">
        <v>201819</v>
      </c>
      <c r="B1736" s="30" t="s">
        <v>19</v>
      </c>
      <c r="C1736" s="30" t="s">
        <v>356</v>
      </c>
      <c r="D1736" s="30" t="s">
        <v>20</v>
      </c>
      <c r="E1736" s="30" t="s">
        <v>21</v>
      </c>
      <c r="F1736" s="30" t="s">
        <v>22</v>
      </c>
      <c r="G1736" s="30" t="s">
        <v>83</v>
      </c>
      <c r="H1736" s="30" t="s">
        <v>384</v>
      </c>
      <c r="I1736" s="30" t="s">
        <v>386</v>
      </c>
      <c r="J1736" s="7" t="s">
        <v>109</v>
      </c>
      <c r="K1736" s="7" t="s">
        <v>109</v>
      </c>
      <c r="L1736" s="30" t="s">
        <v>55</v>
      </c>
      <c r="M1736" s="30" t="s">
        <v>342</v>
      </c>
      <c r="N1736" s="72">
        <v>3839</v>
      </c>
      <c r="O1736" s="72">
        <v>3811</v>
      </c>
      <c r="P1736" s="72">
        <v>3599</v>
      </c>
      <c r="Q1736" s="72">
        <v>3255</v>
      </c>
      <c r="R1736" s="72" t="s">
        <v>114</v>
      </c>
      <c r="S1736" s="72" t="s">
        <v>114</v>
      </c>
      <c r="T1736" s="72" t="s">
        <v>114</v>
      </c>
      <c r="U1736" s="72" t="s">
        <v>114</v>
      </c>
      <c r="V1736" s="72">
        <v>99</v>
      </c>
      <c r="W1736" s="72">
        <v>94</v>
      </c>
      <c r="X1736" s="72">
        <v>85</v>
      </c>
      <c r="Y1736" s="72" t="s">
        <v>114</v>
      </c>
      <c r="Z1736" s="72" t="s">
        <v>114</v>
      </c>
      <c r="AA1736" s="72" t="s">
        <v>114</v>
      </c>
      <c r="AB1736" s="72" t="s">
        <v>114</v>
      </c>
    </row>
    <row r="1737" spans="1:28">
      <c r="A1737" s="30">
        <v>201819</v>
      </c>
      <c r="B1737" s="30" t="s">
        <v>19</v>
      </c>
      <c r="C1737" s="30" t="s">
        <v>356</v>
      </c>
      <c r="D1737" s="30" t="s">
        <v>20</v>
      </c>
      <c r="E1737" s="30" t="s">
        <v>21</v>
      </c>
      <c r="F1737" s="30" t="s">
        <v>22</v>
      </c>
      <c r="G1737" s="30" t="s">
        <v>109</v>
      </c>
      <c r="H1737" s="30" t="s">
        <v>384</v>
      </c>
      <c r="I1737" s="30" t="s">
        <v>386</v>
      </c>
      <c r="J1737" s="7" t="s">
        <v>109</v>
      </c>
      <c r="K1737" s="7" t="s">
        <v>109</v>
      </c>
      <c r="L1737" s="30" t="s">
        <v>55</v>
      </c>
      <c r="M1737" s="30" t="s">
        <v>342</v>
      </c>
      <c r="N1737" s="72">
        <v>6705</v>
      </c>
      <c r="O1737" s="72">
        <v>6611</v>
      </c>
      <c r="P1737" s="72">
        <v>6046</v>
      </c>
      <c r="Q1737" s="72">
        <v>5350</v>
      </c>
      <c r="R1737" s="72" t="s">
        <v>114</v>
      </c>
      <c r="S1737" s="72" t="s">
        <v>114</v>
      </c>
      <c r="T1737" s="72" t="s">
        <v>114</v>
      </c>
      <c r="U1737" s="72" t="s">
        <v>114</v>
      </c>
      <c r="V1737" s="72">
        <v>99</v>
      </c>
      <c r="W1737" s="72">
        <v>90</v>
      </c>
      <c r="X1737" s="72">
        <v>80</v>
      </c>
      <c r="Y1737" s="72" t="s">
        <v>114</v>
      </c>
      <c r="Z1737" s="72" t="s">
        <v>114</v>
      </c>
      <c r="AA1737" s="72" t="s">
        <v>114</v>
      </c>
      <c r="AB1737" s="72" t="s">
        <v>114</v>
      </c>
    </row>
    <row r="1738" spans="1:28">
      <c r="A1738" s="30">
        <v>201819</v>
      </c>
      <c r="B1738" s="30" t="s">
        <v>19</v>
      </c>
      <c r="C1738" s="30" t="s">
        <v>356</v>
      </c>
      <c r="D1738" s="30" t="s">
        <v>20</v>
      </c>
      <c r="E1738" s="30" t="s">
        <v>21</v>
      </c>
      <c r="F1738" s="30" t="s">
        <v>22</v>
      </c>
      <c r="G1738" s="30" t="s">
        <v>81</v>
      </c>
      <c r="H1738" s="30" t="s">
        <v>384</v>
      </c>
      <c r="I1738" s="30" t="s">
        <v>391</v>
      </c>
      <c r="J1738" s="7" t="s">
        <v>109</v>
      </c>
      <c r="K1738" s="7" t="s">
        <v>109</v>
      </c>
      <c r="L1738" s="30" t="s">
        <v>55</v>
      </c>
      <c r="M1738" s="30" t="s">
        <v>342</v>
      </c>
      <c r="N1738" s="72">
        <v>4</v>
      </c>
      <c r="O1738" s="72">
        <v>4</v>
      </c>
      <c r="P1738" s="72">
        <v>1</v>
      </c>
      <c r="Q1738" s="72">
        <v>1</v>
      </c>
      <c r="R1738" s="72" t="s">
        <v>114</v>
      </c>
      <c r="S1738" s="72" t="s">
        <v>114</v>
      </c>
      <c r="T1738" s="72" t="s">
        <v>114</v>
      </c>
      <c r="U1738" s="72" t="s">
        <v>114</v>
      </c>
      <c r="V1738" s="72">
        <v>100</v>
      </c>
      <c r="W1738" s="72">
        <v>25</v>
      </c>
      <c r="X1738" s="72">
        <v>25</v>
      </c>
      <c r="Y1738" s="72" t="s">
        <v>114</v>
      </c>
      <c r="Z1738" s="72" t="s">
        <v>114</v>
      </c>
      <c r="AA1738" s="72" t="s">
        <v>114</v>
      </c>
      <c r="AB1738" s="72" t="s">
        <v>114</v>
      </c>
    </row>
    <row r="1739" spans="1:28">
      <c r="A1739" s="30">
        <v>201819</v>
      </c>
      <c r="B1739" s="30" t="s">
        <v>19</v>
      </c>
      <c r="C1739" s="30" t="s">
        <v>356</v>
      </c>
      <c r="D1739" s="30" t="s">
        <v>20</v>
      </c>
      <c r="E1739" s="30" t="s">
        <v>21</v>
      </c>
      <c r="F1739" s="30" t="s">
        <v>22</v>
      </c>
      <c r="G1739" s="30" t="s">
        <v>83</v>
      </c>
      <c r="H1739" s="30" t="s">
        <v>384</v>
      </c>
      <c r="I1739" s="30" t="s">
        <v>391</v>
      </c>
      <c r="J1739" s="7" t="s">
        <v>109</v>
      </c>
      <c r="K1739" s="7" t="s">
        <v>109</v>
      </c>
      <c r="L1739" s="30" t="s">
        <v>55</v>
      </c>
      <c r="M1739" s="30" t="s">
        <v>342</v>
      </c>
      <c r="N1739" s="72">
        <v>3</v>
      </c>
      <c r="O1739" s="72">
        <v>3</v>
      </c>
      <c r="P1739" s="72">
        <v>3</v>
      </c>
      <c r="Q1739" s="72">
        <v>3</v>
      </c>
      <c r="R1739" s="72" t="s">
        <v>114</v>
      </c>
      <c r="S1739" s="72" t="s">
        <v>114</v>
      </c>
      <c r="T1739" s="72" t="s">
        <v>114</v>
      </c>
      <c r="U1739" s="72" t="s">
        <v>114</v>
      </c>
      <c r="V1739" s="72">
        <v>100</v>
      </c>
      <c r="W1739" s="72">
        <v>100</v>
      </c>
      <c r="X1739" s="72">
        <v>100</v>
      </c>
      <c r="Y1739" s="72" t="s">
        <v>114</v>
      </c>
      <c r="Z1739" s="72" t="s">
        <v>114</v>
      </c>
      <c r="AA1739" s="72" t="s">
        <v>114</v>
      </c>
      <c r="AB1739" s="72" t="s">
        <v>114</v>
      </c>
    </row>
    <row r="1740" spans="1:28">
      <c r="A1740" s="30">
        <v>201819</v>
      </c>
      <c r="B1740" s="30" t="s">
        <v>19</v>
      </c>
      <c r="C1740" s="30" t="s">
        <v>356</v>
      </c>
      <c r="D1740" s="30" t="s">
        <v>20</v>
      </c>
      <c r="E1740" s="30" t="s">
        <v>21</v>
      </c>
      <c r="F1740" s="30" t="s">
        <v>22</v>
      </c>
      <c r="G1740" s="30" t="s">
        <v>109</v>
      </c>
      <c r="H1740" s="30" t="s">
        <v>384</v>
      </c>
      <c r="I1740" s="30" t="s">
        <v>391</v>
      </c>
      <c r="J1740" s="7" t="s">
        <v>109</v>
      </c>
      <c r="K1740" s="7" t="s">
        <v>109</v>
      </c>
      <c r="L1740" s="30" t="s">
        <v>55</v>
      </c>
      <c r="M1740" s="30" t="s">
        <v>342</v>
      </c>
      <c r="N1740" s="72">
        <v>7</v>
      </c>
      <c r="O1740" s="72">
        <v>7</v>
      </c>
      <c r="P1740" s="72">
        <v>4</v>
      </c>
      <c r="Q1740" s="72">
        <v>4</v>
      </c>
      <c r="R1740" s="72" t="s">
        <v>114</v>
      </c>
      <c r="S1740" s="72" t="s">
        <v>114</v>
      </c>
      <c r="T1740" s="72" t="s">
        <v>114</v>
      </c>
      <c r="U1740" s="72" t="s">
        <v>114</v>
      </c>
      <c r="V1740" s="72">
        <v>100</v>
      </c>
      <c r="W1740" s="72">
        <v>57</v>
      </c>
      <c r="X1740" s="72">
        <v>57</v>
      </c>
      <c r="Y1740" s="72" t="s">
        <v>114</v>
      </c>
      <c r="Z1740" s="72" t="s">
        <v>114</v>
      </c>
      <c r="AA1740" s="72" t="s">
        <v>114</v>
      </c>
      <c r="AB1740" s="72" t="s">
        <v>114</v>
      </c>
    </row>
    <row r="1741" spans="1:28">
      <c r="A1741" s="30">
        <v>201819</v>
      </c>
      <c r="B1741" s="30" t="s">
        <v>19</v>
      </c>
      <c r="C1741" s="30" t="s">
        <v>356</v>
      </c>
      <c r="D1741" s="30" t="s">
        <v>20</v>
      </c>
      <c r="E1741" s="30" t="s">
        <v>21</v>
      </c>
      <c r="F1741" s="30" t="s">
        <v>22</v>
      </c>
      <c r="G1741" s="30" t="s">
        <v>81</v>
      </c>
      <c r="H1741" s="30" t="s">
        <v>384</v>
      </c>
      <c r="I1741" s="30" t="s">
        <v>387</v>
      </c>
      <c r="J1741" s="7" t="s">
        <v>109</v>
      </c>
      <c r="K1741" s="7" t="s">
        <v>109</v>
      </c>
      <c r="L1741" s="30" t="s">
        <v>55</v>
      </c>
      <c r="M1741" s="30" t="s">
        <v>342</v>
      </c>
      <c r="N1741" s="72">
        <v>7447</v>
      </c>
      <c r="O1741" s="72">
        <v>7219</v>
      </c>
      <c r="P1741" s="72">
        <v>3870</v>
      </c>
      <c r="Q1741" s="72">
        <v>2777</v>
      </c>
      <c r="R1741" s="72" t="s">
        <v>114</v>
      </c>
      <c r="S1741" s="72" t="s">
        <v>114</v>
      </c>
      <c r="T1741" s="72" t="s">
        <v>114</v>
      </c>
      <c r="U1741" s="72" t="s">
        <v>114</v>
      </c>
      <c r="V1741" s="72">
        <v>97</v>
      </c>
      <c r="W1741" s="72">
        <v>52</v>
      </c>
      <c r="X1741" s="72">
        <v>37</v>
      </c>
      <c r="Y1741" s="72" t="s">
        <v>114</v>
      </c>
      <c r="Z1741" s="72" t="s">
        <v>114</v>
      </c>
      <c r="AA1741" s="72" t="s">
        <v>114</v>
      </c>
      <c r="AB1741" s="72" t="s">
        <v>114</v>
      </c>
    </row>
    <row r="1742" spans="1:28">
      <c r="A1742" s="30">
        <v>201819</v>
      </c>
      <c r="B1742" s="30" t="s">
        <v>19</v>
      </c>
      <c r="C1742" s="30" t="s">
        <v>356</v>
      </c>
      <c r="D1742" s="30" t="s">
        <v>20</v>
      </c>
      <c r="E1742" s="30" t="s">
        <v>21</v>
      </c>
      <c r="F1742" s="30" t="s">
        <v>22</v>
      </c>
      <c r="G1742" s="30" t="s">
        <v>83</v>
      </c>
      <c r="H1742" s="30" t="s">
        <v>384</v>
      </c>
      <c r="I1742" s="30" t="s">
        <v>387</v>
      </c>
      <c r="J1742" s="7" t="s">
        <v>109</v>
      </c>
      <c r="K1742" s="7" t="s">
        <v>109</v>
      </c>
      <c r="L1742" s="30" t="s">
        <v>55</v>
      </c>
      <c r="M1742" s="30" t="s">
        <v>342</v>
      </c>
      <c r="N1742" s="72">
        <v>9549</v>
      </c>
      <c r="O1742" s="72">
        <v>9310</v>
      </c>
      <c r="P1742" s="72">
        <v>6091</v>
      </c>
      <c r="Q1742" s="72">
        <v>4585</v>
      </c>
      <c r="R1742" s="72" t="s">
        <v>114</v>
      </c>
      <c r="S1742" s="72" t="s">
        <v>114</v>
      </c>
      <c r="T1742" s="72" t="s">
        <v>114</v>
      </c>
      <c r="U1742" s="72" t="s">
        <v>114</v>
      </c>
      <c r="V1742" s="72">
        <v>97</v>
      </c>
      <c r="W1742" s="72">
        <v>64</v>
      </c>
      <c r="X1742" s="72">
        <v>48</v>
      </c>
      <c r="Y1742" s="72" t="s">
        <v>114</v>
      </c>
      <c r="Z1742" s="72" t="s">
        <v>114</v>
      </c>
      <c r="AA1742" s="72" t="s">
        <v>114</v>
      </c>
      <c r="AB1742" s="72" t="s">
        <v>114</v>
      </c>
    </row>
    <row r="1743" spans="1:28">
      <c r="A1743" s="30">
        <v>201819</v>
      </c>
      <c r="B1743" s="30" t="s">
        <v>19</v>
      </c>
      <c r="C1743" s="30" t="s">
        <v>356</v>
      </c>
      <c r="D1743" s="30" t="s">
        <v>20</v>
      </c>
      <c r="E1743" s="30" t="s">
        <v>21</v>
      </c>
      <c r="F1743" s="30" t="s">
        <v>22</v>
      </c>
      <c r="G1743" s="30" t="s">
        <v>109</v>
      </c>
      <c r="H1743" s="30" t="s">
        <v>384</v>
      </c>
      <c r="I1743" s="30" t="s">
        <v>387</v>
      </c>
      <c r="J1743" s="7" t="s">
        <v>109</v>
      </c>
      <c r="K1743" s="7" t="s">
        <v>109</v>
      </c>
      <c r="L1743" s="30" t="s">
        <v>55</v>
      </c>
      <c r="M1743" s="30" t="s">
        <v>342</v>
      </c>
      <c r="N1743" s="72">
        <v>16996</v>
      </c>
      <c r="O1743" s="72">
        <v>16529</v>
      </c>
      <c r="P1743" s="72">
        <v>9961</v>
      </c>
      <c r="Q1743" s="72">
        <v>7362</v>
      </c>
      <c r="R1743" s="72" t="s">
        <v>114</v>
      </c>
      <c r="S1743" s="72" t="s">
        <v>114</v>
      </c>
      <c r="T1743" s="72" t="s">
        <v>114</v>
      </c>
      <c r="U1743" s="72" t="s">
        <v>114</v>
      </c>
      <c r="V1743" s="72">
        <v>97</v>
      </c>
      <c r="W1743" s="72">
        <v>59</v>
      </c>
      <c r="X1743" s="72">
        <v>43</v>
      </c>
      <c r="Y1743" s="72" t="s">
        <v>114</v>
      </c>
      <c r="Z1743" s="72" t="s">
        <v>114</v>
      </c>
      <c r="AA1743" s="72" t="s">
        <v>114</v>
      </c>
      <c r="AB1743" s="72" t="s">
        <v>114</v>
      </c>
    </row>
    <row r="1744" spans="1:28">
      <c r="A1744" s="30">
        <v>201819</v>
      </c>
      <c r="B1744" s="30" t="s">
        <v>19</v>
      </c>
      <c r="C1744" s="30" t="s">
        <v>356</v>
      </c>
      <c r="D1744" s="30" t="s">
        <v>20</v>
      </c>
      <c r="E1744" s="30" t="s">
        <v>21</v>
      </c>
      <c r="F1744" s="30" t="s">
        <v>22</v>
      </c>
      <c r="G1744" s="30" t="s">
        <v>81</v>
      </c>
      <c r="H1744" s="30" t="s">
        <v>384</v>
      </c>
      <c r="I1744" s="30" t="s">
        <v>388</v>
      </c>
      <c r="J1744" s="7" t="s">
        <v>109</v>
      </c>
      <c r="K1744" s="7" t="s">
        <v>109</v>
      </c>
      <c r="L1744" s="30" t="s">
        <v>55</v>
      </c>
      <c r="M1744" s="30" t="s">
        <v>342</v>
      </c>
      <c r="N1744" s="72">
        <v>45</v>
      </c>
      <c r="O1744" s="72">
        <v>45</v>
      </c>
      <c r="P1744" s="72">
        <v>20</v>
      </c>
      <c r="Q1744" s="72">
        <v>15</v>
      </c>
      <c r="R1744" s="72" t="s">
        <v>114</v>
      </c>
      <c r="S1744" s="72" t="s">
        <v>114</v>
      </c>
      <c r="T1744" s="72" t="s">
        <v>114</v>
      </c>
      <c r="U1744" s="72" t="s">
        <v>114</v>
      </c>
      <c r="V1744" s="72">
        <v>100</v>
      </c>
      <c r="W1744" s="72">
        <v>44</v>
      </c>
      <c r="X1744" s="72">
        <v>33</v>
      </c>
      <c r="Y1744" s="72" t="s">
        <v>114</v>
      </c>
      <c r="Z1744" s="72" t="s">
        <v>114</v>
      </c>
      <c r="AA1744" s="72" t="s">
        <v>114</v>
      </c>
      <c r="AB1744" s="72" t="s">
        <v>114</v>
      </c>
    </row>
    <row r="1745" spans="1:28">
      <c r="A1745" s="30">
        <v>201819</v>
      </c>
      <c r="B1745" s="30" t="s">
        <v>19</v>
      </c>
      <c r="C1745" s="30" t="s">
        <v>356</v>
      </c>
      <c r="D1745" s="30" t="s">
        <v>20</v>
      </c>
      <c r="E1745" s="30" t="s">
        <v>21</v>
      </c>
      <c r="F1745" s="30" t="s">
        <v>22</v>
      </c>
      <c r="G1745" s="30" t="s">
        <v>83</v>
      </c>
      <c r="H1745" s="30" t="s">
        <v>384</v>
      </c>
      <c r="I1745" s="30" t="s">
        <v>388</v>
      </c>
      <c r="J1745" s="7" t="s">
        <v>109</v>
      </c>
      <c r="K1745" s="7" t="s">
        <v>109</v>
      </c>
      <c r="L1745" s="30" t="s">
        <v>55</v>
      </c>
      <c r="M1745" s="30" t="s">
        <v>342</v>
      </c>
      <c r="N1745" s="72">
        <v>44</v>
      </c>
      <c r="O1745" s="72">
        <v>44</v>
      </c>
      <c r="P1745" s="72">
        <v>24</v>
      </c>
      <c r="Q1745" s="72">
        <v>15</v>
      </c>
      <c r="R1745" s="72" t="s">
        <v>114</v>
      </c>
      <c r="S1745" s="72" t="s">
        <v>114</v>
      </c>
      <c r="T1745" s="72" t="s">
        <v>114</v>
      </c>
      <c r="U1745" s="72" t="s">
        <v>114</v>
      </c>
      <c r="V1745" s="72">
        <v>100</v>
      </c>
      <c r="W1745" s="72">
        <v>55</v>
      </c>
      <c r="X1745" s="72">
        <v>34</v>
      </c>
      <c r="Y1745" s="72" t="s">
        <v>114</v>
      </c>
      <c r="Z1745" s="72" t="s">
        <v>114</v>
      </c>
      <c r="AA1745" s="72" t="s">
        <v>114</v>
      </c>
      <c r="AB1745" s="72" t="s">
        <v>114</v>
      </c>
    </row>
    <row r="1746" spans="1:28">
      <c r="A1746" s="30">
        <v>201819</v>
      </c>
      <c r="B1746" s="30" t="s">
        <v>19</v>
      </c>
      <c r="C1746" s="30" t="s">
        <v>356</v>
      </c>
      <c r="D1746" s="30" t="s">
        <v>20</v>
      </c>
      <c r="E1746" s="30" t="s">
        <v>21</v>
      </c>
      <c r="F1746" s="30" t="s">
        <v>22</v>
      </c>
      <c r="G1746" s="30" t="s">
        <v>109</v>
      </c>
      <c r="H1746" s="30" t="s">
        <v>384</v>
      </c>
      <c r="I1746" s="30" t="s">
        <v>388</v>
      </c>
      <c r="J1746" s="7" t="s">
        <v>109</v>
      </c>
      <c r="K1746" s="7" t="s">
        <v>109</v>
      </c>
      <c r="L1746" s="30" t="s">
        <v>55</v>
      </c>
      <c r="M1746" s="30" t="s">
        <v>342</v>
      </c>
      <c r="N1746" s="72">
        <v>89</v>
      </c>
      <c r="O1746" s="72">
        <v>89</v>
      </c>
      <c r="P1746" s="72">
        <v>44</v>
      </c>
      <c r="Q1746" s="72">
        <v>30</v>
      </c>
      <c r="R1746" s="72" t="s">
        <v>114</v>
      </c>
      <c r="S1746" s="72" t="s">
        <v>114</v>
      </c>
      <c r="T1746" s="72" t="s">
        <v>114</v>
      </c>
      <c r="U1746" s="72" t="s">
        <v>114</v>
      </c>
      <c r="V1746" s="72">
        <v>100</v>
      </c>
      <c r="W1746" s="72">
        <v>49</v>
      </c>
      <c r="X1746" s="72">
        <v>34</v>
      </c>
      <c r="Y1746" s="72" t="s">
        <v>114</v>
      </c>
      <c r="Z1746" s="72" t="s">
        <v>114</v>
      </c>
      <c r="AA1746" s="72" t="s">
        <v>114</v>
      </c>
      <c r="AB1746" s="72" t="s">
        <v>114</v>
      </c>
    </row>
    <row r="1747" spans="1:28">
      <c r="A1747" s="30">
        <v>201819</v>
      </c>
      <c r="B1747" s="30" t="s">
        <v>19</v>
      </c>
      <c r="C1747" s="30" t="s">
        <v>356</v>
      </c>
      <c r="D1747" s="30" t="s">
        <v>20</v>
      </c>
      <c r="E1747" s="30" t="s">
        <v>21</v>
      </c>
      <c r="F1747" s="30" t="s">
        <v>22</v>
      </c>
      <c r="G1747" s="30" t="s">
        <v>81</v>
      </c>
      <c r="H1747" s="30" t="s">
        <v>384</v>
      </c>
      <c r="I1747" s="30" t="s">
        <v>392</v>
      </c>
      <c r="J1747" s="7" t="s">
        <v>109</v>
      </c>
      <c r="K1747" s="7" t="s">
        <v>109</v>
      </c>
      <c r="L1747" s="30" t="s">
        <v>55</v>
      </c>
      <c r="M1747" s="30" t="s">
        <v>342</v>
      </c>
      <c r="N1747" s="72">
        <v>62</v>
      </c>
      <c r="O1747" s="72">
        <v>59</v>
      </c>
      <c r="P1747" s="72">
        <v>33</v>
      </c>
      <c r="Q1747" s="72">
        <v>26</v>
      </c>
      <c r="R1747" s="72" t="s">
        <v>114</v>
      </c>
      <c r="S1747" s="72" t="s">
        <v>114</v>
      </c>
      <c r="T1747" s="72" t="s">
        <v>114</v>
      </c>
      <c r="U1747" s="72" t="s">
        <v>114</v>
      </c>
      <c r="V1747" s="72">
        <v>95</v>
      </c>
      <c r="W1747" s="72">
        <v>53</v>
      </c>
      <c r="X1747" s="72">
        <v>42</v>
      </c>
      <c r="Y1747" s="72" t="s">
        <v>114</v>
      </c>
      <c r="Z1747" s="72" t="s">
        <v>114</v>
      </c>
      <c r="AA1747" s="72" t="s">
        <v>114</v>
      </c>
      <c r="AB1747" s="72" t="s">
        <v>114</v>
      </c>
    </row>
    <row r="1748" spans="1:28">
      <c r="A1748" s="30">
        <v>201819</v>
      </c>
      <c r="B1748" s="30" t="s">
        <v>19</v>
      </c>
      <c r="C1748" s="30" t="s">
        <v>356</v>
      </c>
      <c r="D1748" s="30" t="s">
        <v>20</v>
      </c>
      <c r="E1748" s="30" t="s">
        <v>21</v>
      </c>
      <c r="F1748" s="30" t="s">
        <v>22</v>
      </c>
      <c r="G1748" s="30" t="s">
        <v>83</v>
      </c>
      <c r="H1748" s="30" t="s">
        <v>384</v>
      </c>
      <c r="I1748" s="30" t="s">
        <v>392</v>
      </c>
      <c r="J1748" s="7" t="s">
        <v>109</v>
      </c>
      <c r="K1748" s="7" t="s">
        <v>109</v>
      </c>
      <c r="L1748" s="30" t="s">
        <v>55</v>
      </c>
      <c r="M1748" s="30" t="s">
        <v>342</v>
      </c>
      <c r="N1748" s="72">
        <v>79</v>
      </c>
      <c r="O1748" s="72">
        <v>74</v>
      </c>
      <c r="P1748" s="72">
        <v>35</v>
      </c>
      <c r="Q1748" s="72">
        <v>28</v>
      </c>
      <c r="R1748" s="72" t="s">
        <v>114</v>
      </c>
      <c r="S1748" s="72" t="s">
        <v>114</v>
      </c>
      <c r="T1748" s="72" t="s">
        <v>114</v>
      </c>
      <c r="U1748" s="72" t="s">
        <v>114</v>
      </c>
      <c r="V1748" s="72">
        <v>94</v>
      </c>
      <c r="W1748" s="72">
        <v>44</v>
      </c>
      <c r="X1748" s="72">
        <v>35</v>
      </c>
      <c r="Y1748" s="72" t="s">
        <v>114</v>
      </c>
      <c r="Z1748" s="72" t="s">
        <v>114</v>
      </c>
      <c r="AA1748" s="72" t="s">
        <v>114</v>
      </c>
      <c r="AB1748" s="72" t="s">
        <v>114</v>
      </c>
    </row>
    <row r="1749" spans="1:28">
      <c r="A1749" s="30">
        <v>201819</v>
      </c>
      <c r="B1749" s="30" t="s">
        <v>19</v>
      </c>
      <c r="C1749" s="30" t="s">
        <v>356</v>
      </c>
      <c r="D1749" s="30" t="s">
        <v>20</v>
      </c>
      <c r="E1749" s="30" t="s">
        <v>21</v>
      </c>
      <c r="F1749" s="30" t="s">
        <v>22</v>
      </c>
      <c r="G1749" s="30" t="s">
        <v>109</v>
      </c>
      <c r="H1749" s="30" t="s">
        <v>384</v>
      </c>
      <c r="I1749" s="30" t="s">
        <v>392</v>
      </c>
      <c r="J1749" s="7" t="s">
        <v>109</v>
      </c>
      <c r="K1749" s="7" t="s">
        <v>109</v>
      </c>
      <c r="L1749" s="30" t="s">
        <v>55</v>
      </c>
      <c r="M1749" s="30" t="s">
        <v>342</v>
      </c>
      <c r="N1749" s="72">
        <v>141</v>
      </c>
      <c r="O1749" s="72">
        <v>133</v>
      </c>
      <c r="P1749" s="72">
        <v>68</v>
      </c>
      <c r="Q1749" s="72">
        <v>54</v>
      </c>
      <c r="R1749" s="72" t="s">
        <v>114</v>
      </c>
      <c r="S1749" s="72" t="s">
        <v>114</v>
      </c>
      <c r="T1749" s="72" t="s">
        <v>114</v>
      </c>
      <c r="U1749" s="72" t="s">
        <v>114</v>
      </c>
      <c r="V1749" s="72">
        <v>94</v>
      </c>
      <c r="W1749" s="72">
        <v>48</v>
      </c>
      <c r="X1749" s="72">
        <v>38</v>
      </c>
      <c r="Y1749" s="72" t="s">
        <v>114</v>
      </c>
      <c r="Z1749" s="72" t="s">
        <v>114</v>
      </c>
      <c r="AA1749" s="72" t="s">
        <v>114</v>
      </c>
      <c r="AB1749" s="72" t="s">
        <v>114</v>
      </c>
    </row>
    <row r="1750" spans="1:28">
      <c r="A1750" s="30">
        <v>201819</v>
      </c>
      <c r="B1750" s="30" t="s">
        <v>19</v>
      </c>
      <c r="C1750" s="30" t="s">
        <v>356</v>
      </c>
      <c r="D1750" s="30" t="s">
        <v>20</v>
      </c>
      <c r="E1750" s="30" t="s">
        <v>21</v>
      </c>
      <c r="F1750" s="30" t="s">
        <v>22</v>
      </c>
      <c r="G1750" s="30" t="s">
        <v>81</v>
      </c>
      <c r="H1750" s="30" t="s">
        <v>384</v>
      </c>
      <c r="I1750" s="30" t="s">
        <v>385</v>
      </c>
      <c r="J1750" s="7" t="s">
        <v>109</v>
      </c>
      <c r="K1750" s="7" t="s">
        <v>109</v>
      </c>
      <c r="L1750" s="30" t="s">
        <v>106</v>
      </c>
      <c r="M1750" s="30" t="s">
        <v>342</v>
      </c>
      <c r="N1750" s="72">
        <v>3810</v>
      </c>
      <c r="O1750" s="72">
        <v>3712</v>
      </c>
      <c r="P1750" s="72">
        <v>2877</v>
      </c>
      <c r="Q1750" s="72">
        <v>2248</v>
      </c>
      <c r="R1750" s="72" t="s">
        <v>114</v>
      </c>
      <c r="S1750" s="72" t="s">
        <v>114</v>
      </c>
      <c r="T1750" s="72" t="s">
        <v>114</v>
      </c>
      <c r="U1750" s="72" t="s">
        <v>114</v>
      </c>
      <c r="V1750" s="72">
        <v>97</v>
      </c>
      <c r="W1750" s="72">
        <v>76</v>
      </c>
      <c r="X1750" s="72">
        <v>59</v>
      </c>
      <c r="Y1750" s="72" t="s">
        <v>114</v>
      </c>
      <c r="Z1750" s="72" t="s">
        <v>114</v>
      </c>
      <c r="AA1750" s="72" t="s">
        <v>114</v>
      </c>
      <c r="AB1750" s="72" t="s">
        <v>114</v>
      </c>
    </row>
    <row r="1751" spans="1:28">
      <c r="A1751" s="30">
        <v>201819</v>
      </c>
      <c r="B1751" s="30" t="s">
        <v>19</v>
      </c>
      <c r="C1751" s="30" t="s">
        <v>356</v>
      </c>
      <c r="D1751" s="30" t="s">
        <v>20</v>
      </c>
      <c r="E1751" s="30" t="s">
        <v>21</v>
      </c>
      <c r="F1751" s="30" t="s">
        <v>22</v>
      </c>
      <c r="G1751" s="30" t="s">
        <v>83</v>
      </c>
      <c r="H1751" s="30" t="s">
        <v>384</v>
      </c>
      <c r="I1751" s="30" t="s">
        <v>385</v>
      </c>
      <c r="J1751" s="7" t="s">
        <v>109</v>
      </c>
      <c r="K1751" s="7" t="s">
        <v>109</v>
      </c>
      <c r="L1751" s="30" t="s">
        <v>106</v>
      </c>
      <c r="M1751" s="30" t="s">
        <v>342</v>
      </c>
      <c r="N1751" s="72">
        <v>2593</v>
      </c>
      <c r="O1751" s="72">
        <v>2562</v>
      </c>
      <c r="P1751" s="72">
        <v>1947</v>
      </c>
      <c r="Q1751" s="72">
        <v>1437</v>
      </c>
      <c r="R1751" s="72" t="s">
        <v>114</v>
      </c>
      <c r="S1751" s="72" t="s">
        <v>114</v>
      </c>
      <c r="T1751" s="72" t="s">
        <v>114</v>
      </c>
      <c r="U1751" s="72" t="s">
        <v>114</v>
      </c>
      <c r="V1751" s="72">
        <v>99</v>
      </c>
      <c r="W1751" s="72">
        <v>75</v>
      </c>
      <c r="X1751" s="72">
        <v>55</v>
      </c>
      <c r="Y1751" s="72" t="s">
        <v>114</v>
      </c>
      <c r="Z1751" s="72" t="s">
        <v>114</v>
      </c>
      <c r="AA1751" s="72" t="s">
        <v>114</v>
      </c>
      <c r="AB1751" s="72" t="s">
        <v>114</v>
      </c>
    </row>
    <row r="1752" spans="1:28">
      <c r="A1752" s="30">
        <v>201819</v>
      </c>
      <c r="B1752" s="30" t="s">
        <v>19</v>
      </c>
      <c r="C1752" s="30" t="s">
        <v>356</v>
      </c>
      <c r="D1752" s="30" t="s">
        <v>20</v>
      </c>
      <c r="E1752" s="30" t="s">
        <v>21</v>
      </c>
      <c r="F1752" s="30" t="s">
        <v>22</v>
      </c>
      <c r="G1752" s="30" t="s">
        <v>109</v>
      </c>
      <c r="H1752" s="30" t="s">
        <v>384</v>
      </c>
      <c r="I1752" s="30" t="s">
        <v>385</v>
      </c>
      <c r="J1752" s="7" t="s">
        <v>109</v>
      </c>
      <c r="K1752" s="7" t="s">
        <v>109</v>
      </c>
      <c r="L1752" s="30" t="s">
        <v>106</v>
      </c>
      <c r="M1752" s="30" t="s">
        <v>342</v>
      </c>
      <c r="N1752" s="72">
        <v>6403</v>
      </c>
      <c r="O1752" s="72">
        <v>6274</v>
      </c>
      <c r="P1752" s="72">
        <v>4824</v>
      </c>
      <c r="Q1752" s="72">
        <v>3685</v>
      </c>
      <c r="R1752" s="72" t="s">
        <v>114</v>
      </c>
      <c r="S1752" s="72" t="s">
        <v>114</v>
      </c>
      <c r="T1752" s="72" t="s">
        <v>114</v>
      </c>
      <c r="U1752" s="72" t="s">
        <v>114</v>
      </c>
      <c r="V1752" s="72">
        <v>98</v>
      </c>
      <c r="W1752" s="72">
        <v>75</v>
      </c>
      <c r="X1752" s="72">
        <v>58</v>
      </c>
      <c r="Y1752" s="72" t="s">
        <v>114</v>
      </c>
      <c r="Z1752" s="72" t="s">
        <v>114</v>
      </c>
      <c r="AA1752" s="72" t="s">
        <v>114</v>
      </c>
      <c r="AB1752" s="72" t="s">
        <v>114</v>
      </c>
    </row>
    <row r="1753" spans="1:28">
      <c r="A1753" s="30">
        <v>201819</v>
      </c>
      <c r="B1753" s="30" t="s">
        <v>19</v>
      </c>
      <c r="C1753" s="30" t="s">
        <v>356</v>
      </c>
      <c r="D1753" s="30" t="s">
        <v>20</v>
      </c>
      <c r="E1753" s="30" t="s">
        <v>21</v>
      </c>
      <c r="F1753" s="30" t="s">
        <v>22</v>
      </c>
      <c r="G1753" s="30" t="s">
        <v>81</v>
      </c>
      <c r="H1753" s="30" t="s">
        <v>384</v>
      </c>
      <c r="I1753" s="30" t="s">
        <v>393</v>
      </c>
      <c r="J1753" s="7" t="s">
        <v>109</v>
      </c>
      <c r="K1753" s="7" t="s">
        <v>109</v>
      </c>
      <c r="L1753" s="30" t="s">
        <v>106</v>
      </c>
      <c r="M1753" s="30" t="s">
        <v>342</v>
      </c>
      <c r="N1753" s="72">
        <v>6</v>
      </c>
      <c r="O1753" s="72">
        <v>6</v>
      </c>
      <c r="P1753" s="72">
        <v>2</v>
      </c>
      <c r="Q1753" s="72">
        <v>0</v>
      </c>
      <c r="R1753" s="72" t="s">
        <v>114</v>
      </c>
      <c r="S1753" s="72" t="s">
        <v>114</v>
      </c>
      <c r="T1753" s="72" t="s">
        <v>114</v>
      </c>
      <c r="U1753" s="72" t="s">
        <v>114</v>
      </c>
      <c r="V1753" s="72">
        <v>100</v>
      </c>
      <c r="W1753" s="72">
        <v>33</v>
      </c>
      <c r="X1753" s="72">
        <v>0</v>
      </c>
      <c r="Y1753" s="72" t="s">
        <v>114</v>
      </c>
      <c r="Z1753" s="72" t="s">
        <v>114</v>
      </c>
      <c r="AA1753" s="72" t="s">
        <v>114</v>
      </c>
      <c r="AB1753" s="72" t="s">
        <v>114</v>
      </c>
    </row>
    <row r="1754" spans="1:28">
      <c r="A1754" s="30">
        <v>201819</v>
      </c>
      <c r="B1754" s="30" t="s">
        <v>19</v>
      </c>
      <c r="C1754" s="30" t="s">
        <v>356</v>
      </c>
      <c r="D1754" s="30" t="s">
        <v>20</v>
      </c>
      <c r="E1754" s="30" t="s">
        <v>21</v>
      </c>
      <c r="F1754" s="30" t="s">
        <v>22</v>
      </c>
      <c r="G1754" s="30" t="s">
        <v>83</v>
      </c>
      <c r="H1754" s="30" t="s">
        <v>384</v>
      </c>
      <c r="I1754" s="30" t="s">
        <v>393</v>
      </c>
      <c r="J1754" s="7" t="s">
        <v>109</v>
      </c>
      <c r="K1754" s="7" t="s">
        <v>109</v>
      </c>
      <c r="L1754" s="30" t="s">
        <v>106</v>
      </c>
      <c r="M1754" s="30" t="s">
        <v>342</v>
      </c>
      <c r="N1754" s="72">
        <v>26</v>
      </c>
      <c r="O1754" s="72">
        <v>26</v>
      </c>
      <c r="P1754" s="72">
        <v>17</v>
      </c>
      <c r="Q1754" s="72">
        <v>6</v>
      </c>
      <c r="R1754" s="72" t="s">
        <v>114</v>
      </c>
      <c r="S1754" s="72" t="s">
        <v>114</v>
      </c>
      <c r="T1754" s="72" t="s">
        <v>114</v>
      </c>
      <c r="U1754" s="72" t="s">
        <v>114</v>
      </c>
      <c r="V1754" s="72">
        <v>100</v>
      </c>
      <c r="W1754" s="72">
        <v>65</v>
      </c>
      <c r="X1754" s="72">
        <v>23</v>
      </c>
      <c r="Y1754" s="72" t="s">
        <v>114</v>
      </c>
      <c r="Z1754" s="72" t="s">
        <v>114</v>
      </c>
      <c r="AA1754" s="72" t="s">
        <v>114</v>
      </c>
      <c r="AB1754" s="72" t="s">
        <v>114</v>
      </c>
    </row>
    <row r="1755" spans="1:28">
      <c r="A1755" s="30">
        <v>201819</v>
      </c>
      <c r="B1755" s="30" t="s">
        <v>19</v>
      </c>
      <c r="C1755" s="30" t="s">
        <v>356</v>
      </c>
      <c r="D1755" s="30" t="s">
        <v>20</v>
      </c>
      <c r="E1755" s="30" t="s">
        <v>21</v>
      </c>
      <c r="F1755" s="30" t="s">
        <v>22</v>
      </c>
      <c r="G1755" s="30" t="s">
        <v>109</v>
      </c>
      <c r="H1755" s="30" t="s">
        <v>384</v>
      </c>
      <c r="I1755" s="30" t="s">
        <v>393</v>
      </c>
      <c r="J1755" s="7" t="s">
        <v>109</v>
      </c>
      <c r="K1755" s="7" t="s">
        <v>109</v>
      </c>
      <c r="L1755" s="30" t="s">
        <v>106</v>
      </c>
      <c r="M1755" s="30" t="s">
        <v>342</v>
      </c>
      <c r="N1755" s="72">
        <v>32</v>
      </c>
      <c r="O1755" s="72">
        <v>32</v>
      </c>
      <c r="P1755" s="72">
        <v>19</v>
      </c>
      <c r="Q1755" s="72">
        <v>6</v>
      </c>
      <c r="R1755" s="72" t="s">
        <v>114</v>
      </c>
      <c r="S1755" s="72" t="s">
        <v>114</v>
      </c>
      <c r="T1755" s="72" t="s">
        <v>114</v>
      </c>
      <c r="U1755" s="72" t="s">
        <v>114</v>
      </c>
      <c r="V1755" s="72">
        <v>100</v>
      </c>
      <c r="W1755" s="72">
        <v>59</v>
      </c>
      <c r="X1755" s="72">
        <v>19</v>
      </c>
      <c r="Y1755" s="72" t="s">
        <v>114</v>
      </c>
      <c r="Z1755" s="72" t="s">
        <v>114</v>
      </c>
      <c r="AA1755" s="72" t="s">
        <v>114</v>
      </c>
      <c r="AB1755" s="72" t="s">
        <v>114</v>
      </c>
    </row>
    <row r="1756" spans="1:28">
      <c r="A1756" s="30">
        <v>201819</v>
      </c>
      <c r="B1756" s="30" t="s">
        <v>19</v>
      </c>
      <c r="C1756" s="30" t="s">
        <v>356</v>
      </c>
      <c r="D1756" s="30" t="s">
        <v>20</v>
      </c>
      <c r="E1756" s="30" t="s">
        <v>21</v>
      </c>
      <c r="F1756" s="30" t="s">
        <v>22</v>
      </c>
      <c r="G1756" s="30" t="s">
        <v>81</v>
      </c>
      <c r="H1756" s="30" t="s">
        <v>384</v>
      </c>
      <c r="I1756" s="30" t="s">
        <v>389</v>
      </c>
      <c r="J1756" s="7" t="s">
        <v>109</v>
      </c>
      <c r="K1756" s="7" t="s">
        <v>109</v>
      </c>
      <c r="L1756" s="30" t="s">
        <v>106</v>
      </c>
      <c r="M1756" s="30" t="s">
        <v>342</v>
      </c>
      <c r="N1756" s="72">
        <v>193</v>
      </c>
      <c r="O1756" s="72">
        <v>190</v>
      </c>
      <c r="P1756" s="72">
        <v>161</v>
      </c>
      <c r="Q1756" s="72">
        <v>124</v>
      </c>
      <c r="R1756" s="72" t="s">
        <v>114</v>
      </c>
      <c r="S1756" s="72" t="s">
        <v>114</v>
      </c>
      <c r="T1756" s="72" t="s">
        <v>114</v>
      </c>
      <c r="U1756" s="72" t="s">
        <v>114</v>
      </c>
      <c r="V1756" s="72">
        <v>98</v>
      </c>
      <c r="W1756" s="72">
        <v>83</v>
      </c>
      <c r="X1756" s="72">
        <v>64</v>
      </c>
      <c r="Y1756" s="72" t="s">
        <v>114</v>
      </c>
      <c r="Z1756" s="72" t="s">
        <v>114</v>
      </c>
      <c r="AA1756" s="72" t="s">
        <v>114</v>
      </c>
      <c r="AB1756" s="72" t="s">
        <v>114</v>
      </c>
    </row>
    <row r="1757" spans="1:28">
      <c r="A1757" s="30">
        <v>201819</v>
      </c>
      <c r="B1757" s="30" t="s">
        <v>19</v>
      </c>
      <c r="C1757" s="30" t="s">
        <v>356</v>
      </c>
      <c r="D1757" s="30" t="s">
        <v>20</v>
      </c>
      <c r="E1757" s="30" t="s">
        <v>21</v>
      </c>
      <c r="F1757" s="30" t="s">
        <v>22</v>
      </c>
      <c r="G1757" s="30" t="s">
        <v>83</v>
      </c>
      <c r="H1757" s="30" t="s">
        <v>384</v>
      </c>
      <c r="I1757" s="30" t="s">
        <v>389</v>
      </c>
      <c r="J1757" s="7" t="s">
        <v>109</v>
      </c>
      <c r="K1757" s="7" t="s">
        <v>109</v>
      </c>
      <c r="L1757" s="30" t="s">
        <v>106</v>
      </c>
      <c r="M1757" s="30" t="s">
        <v>342</v>
      </c>
      <c r="N1757" s="72">
        <v>123</v>
      </c>
      <c r="O1757" s="72">
        <v>121</v>
      </c>
      <c r="P1757" s="72">
        <v>101</v>
      </c>
      <c r="Q1757" s="72">
        <v>81</v>
      </c>
      <c r="R1757" s="72" t="s">
        <v>114</v>
      </c>
      <c r="S1757" s="72" t="s">
        <v>114</v>
      </c>
      <c r="T1757" s="72" t="s">
        <v>114</v>
      </c>
      <c r="U1757" s="72" t="s">
        <v>114</v>
      </c>
      <c r="V1757" s="72">
        <v>98</v>
      </c>
      <c r="W1757" s="72">
        <v>82</v>
      </c>
      <c r="X1757" s="72">
        <v>66</v>
      </c>
      <c r="Y1757" s="72" t="s">
        <v>114</v>
      </c>
      <c r="Z1757" s="72" t="s">
        <v>114</v>
      </c>
      <c r="AA1757" s="72" t="s">
        <v>114</v>
      </c>
      <c r="AB1757" s="72" t="s">
        <v>114</v>
      </c>
    </row>
    <row r="1758" spans="1:28">
      <c r="A1758" s="30">
        <v>201819</v>
      </c>
      <c r="B1758" s="30" t="s">
        <v>19</v>
      </c>
      <c r="C1758" s="30" t="s">
        <v>356</v>
      </c>
      <c r="D1758" s="30" t="s">
        <v>20</v>
      </c>
      <c r="E1758" s="30" t="s">
        <v>21</v>
      </c>
      <c r="F1758" s="30" t="s">
        <v>22</v>
      </c>
      <c r="G1758" s="30" t="s">
        <v>109</v>
      </c>
      <c r="H1758" s="30" t="s">
        <v>384</v>
      </c>
      <c r="I1758" s="30" t="s">
        <v>389</v>
      </c>
      <c r="J1758" s="7" t="s">
        <v>109</v>
      </c>
      <c r="K1758" s="7" t="s">
        <v>109</v>
      </c>
      <c r="L1758" s="30" t="s">
        <v>106</v>
      </c>
      <c r="M1758" s="30" t="s">
        <v>342</v>
      </c>
      <c r="N1758" s="72">
        <v>316</v>
      </c>
      <c r="O1758" s="72">
        <v>311</v>
      </c>
      <c r="P1758" s="72">
        <v>262</v>
      </c>
      <c r="Q1758" s="72">
        <v>205</v>
      </c>
      <c r="R1758" s="72" t="s">
        <v>114</v>
      </c>
      <c r="S1758" s="72" t="s">
        <v>114</v>
      </c>
      <c r="T1758" s="72" t="s">
        <v>114</v>
      </c>
      <c r="U1758" s="72" t="s">
        <v>114</v>
      </c>
      <c r="V1758" s="72">
        <v>98</v>
      </c>
      <c r="W1758" s="72">
        <v>83</v>
      </c>
      <c r="X1758" s="72">
        <v>65</v>
      </c>
      <c r="Y1758" s="72" t="s">
        <v>114</v>
      </c>
      <c r="Z1758" s="72" t="s">
        <v>114</v>
      </c>
      <c r="AA1758" s="72" t="s">
        <v>114</v>
      </c>
      <c r="AB1758" s="72" t="s">
        <v>114</v>
      </c>
    </row>
    <row r="1759" spans="1:28">
      <c r="A1759" s="30">
        <v>201819</v>
      </c>
      <c r="B1759" s="30" t="s">
        <v>19</v>
      </c>
      <c r="C1759" s="30" t="s">
        <v>356</v>
      </c>
      <c r="D1759" s="30" t="s">
        <v>20</v>
      </c>
      <c r="E1759" s="30" t="s">
        <v>21</v>
      </c>
      <c r="F1759" s="30" t="s">
        <v>22</v>
      </c>
      <c r="G1759" s="30" t="s">
        <v>81</v>
      </c>
      <c r="H1759" s="30" t="s">
        <v>384</v>
      </c>
      <c r="I1759" s="30" t="s">
        <v>386</v>
      </c>
      <c r="J1759" s="7" t="s">
        <v>109</v>
      </c>
      <c r="K1759" s="7" t="s">
        <v>109</v>
      </c>
      <c r="L1759" s="30" t="s">
        <v>106</v>
      </c>
      <c r="M1759" s="30" t="s">
        <v>342</v>
      </c>
      <c r="N1759" s="72">
        <v>277</v>
      </c>
      <c r="O1759" s="72">
        <v>272</v>
      </c>
      <c r="P1759" s="72">
        <v>250</v>
      </c>
      <c r="Q1759" s="72">
        <v>221</v>
      </c>
      <c r="R1759" s="72" t="s">
        <v>114</v>
      </c>
      <c r="S1759" s="72" t="s">
        <v>114</v>
      </c>
      <c r="T1759" s="72" t="s">
        <v>114</v>
      </c>
      <c r="U1759" s="72" t="s">
        <v>114</v>
      </c>
      <c r="V1759" s="72">
        <v>98</v>
      </c>
      <c r="W1759" s="72">
        <v>90</v>
      </c>
      <c r="X1759" s="72">
        <v>80</v>
      </c>
      <c r="Y1759" s="72" t="s">
        <v>114</v>
      </c>
      <c r="Z1759" s="72" t="s">
        <v>114</v>
      </c>
      <c r="AA1759" s="72" t="s">
        <v>114</v>
      </c>
      <c r="AB1759" s="72" t="s">
        <v>114</v>
      </c>
    </row>
    <row r="1760" spans="1:28">
      <c r="A1760" s="30">
        <v>201819</v>
      </c>
      <c r="B1760" s="30" t="s">
        <v>19</v>
      </c>
      <c r="C1760" s="30" t="s">
        <v>356</v>
      </c>
      <c r="D1760" s="30" t="s">
        <v>20</v>
      </c>
      <c r="E1760" s="30" t="s">
        <v>21</v>
      </c>
      <c r="F1760" s="30" t="s">
        <v>22</v>
      </c>
      <c r="G1760" s="30" t="s">
        <v>83</v>
      </c>
      <c r="H1760" s="30" t="s">
        <v>384</v>
      </c>
      <c r="I1760" s="30" t="s">
        <v>386</v>
      </c>
      <c r="J1760" s="7" t="s">
        <v>109</v>
      </c>
      <c r="K1760" s="7" t="s">
        <v>109</v>
      </c>
      <c r="L1760" s="30" t="s">
        <v>106</v>
      </c>
      <c r="M1760" s="30" t="s">
        <v>342</v>
      </c>
      <c r="N1760" s="72">
        <v>166</v>
      </c>
      <c r="O1760" s="72">
        <v>163</v>
      </c>
      <c r="P1760" s="72">
        <v>157</v>
      </c>
      <c r="Q1760" s="72">
        <v>143</v>
      </c>
      <c r="R1760" s="72" t="s">
        <v>114</v>
      </c>
      <c r="S1760" s="72" t="s">
        <v>114</v>
      </c>
      <c r="T1760" s="72" t="s">
        <v>114</v>
      </c>
      <c r="U1760" s="72" t="s">
        <v>114</v>
      </c>
      <c r="V1760" s="72">
        <v>98</v>
      </c>
      <c r="W1760" s="72">
        <v>95</v>
      </c>
      <c r="X1760" s="72">
        <v>86</v>
      </c>
      <c r="Y1760" s="72" t="s">
        <v>114</v>
      </c>
      <c r="Z1760" s="72" t="s">
        <v>114</v>
      </c>
      <c r="AA1760" s="72" t="s">
        <v>114</v>
      </c>
      <c r="AB1760" s="72" t="s">
        <v>114</v>
      </c>
    </row>
    <row r="1761" spans="1:28">
      <c r="A1761" s="30">
        <v>201819</v>
      </c>
      <c r="B1761" s="30" t="s">
        <v>19</v>
      </c>
      <c r="C1761" s="30" t="s">
        <v>356</v>
      </c>
      <c r="D1761" s="30" t="s">
        <v>20</v>
      </c>
      <c r="E1761" s="30" t="s">
        <v>21</v>
      </c>
      <c r="F1761" s="30" t="s">
        <v>22</v>
      </c>
      <c r="G1761" s="30" t="s">
        <v>109</v>
      </c>
      <c r="H1761" s="30" t="s">
        <v>384</v>
      </c>
      <c r="I1761" s="30" t="s">
        <v>386</v>
      </c>
      <c r="J1761" s="7" t="s">
        <v>109</v>
      </c>
      <c r="K1761" s="7" t="s">
        <v>109</v>
      </c>
      <c r="L1761" s="30" t="s">
        <v>106</v>
      </c>
      <c r="M1761" s="30" t="s">
        <v>342</v>
      </c>
      <c r="N1761" s="72">
        <v>443</v>
      </c>
      <c r="O1761" s="72">
        <v>435</v>
      </c>
      <c r="P1761" s="72">
        <v>407</v>
      </c>
      <c r="Q1761" s="72">
        <v>364</v>
      </c>
      <c r="R1761" s="72" t="s">
        <v>114</v>
      </c>
      <c r="S1761" s="72" t="s">
        <v>114</v>
      </c>
      <c r="T1761" s="72" t="s">
        <v>114</v>
      </c>
      <c r="U1761" s="72" t="s">
        <v>114</v>
      </c>
      <c r="V1761" s="72">
        <v>98</v>
      </c>
      <c r="W1761" s="72">
        <v>92</v>
      </c>
      <c r="X1761" s="72">
        <v>82</v>
      </c>
      <c r="Y1761" s="72" t="s">
        <v>114</v>
      </c>
      <c r="Z1761" s="72" t="s">
        <v>114</v>
      </c>
      <c r="AA1761" s="72" t="s">
        <v>114</v>
      </c>
      <c r="AB1761" s="72" t="s">
        <v>114</v>
      </c>
    </row>
    <row r="1762" spans="1:28">
      <c r="A1762" s="30">
        <v>201819</v>
      </c>
      <c r="B1762" s="30" t="s">
        <v>19</v>
      </c>
      <c r="C1762" s="30" t="s">
        <v>356</v>
      </c>
      <c r="D1762" s="30" t="s">
        <v>20</v>
      </c>
      <c r="E1762" s="30" t="s">
        <v>21</v>
      </c>
      <c r="F1762" s="30" t="s">
        <v>22</v>
      </c>
      <c r="G1762" s="30" t="s">
        <v>81</v>
      </c>
      <c r="H1762" s="30" t="s">
        <v>384</v>
      </c>
      <c r="I1762" s="30" t="s">
        <v>391</v>
      </c>
      <c r="J1762" s="7" t="s">
        <v>109</v>
      </c>
      <c r="K1762" s="7" t="s">
        <v>109</v>
      </c>
      <c r="L1762" s="30" t="s">
        <v>106</v>
      </c>
      <c r="M1762" s="30" t="s">
        <v>342</v>
      </c>
      <c r="N1762" s="72">
        <v>37</v>
      </c>
      <c r="O1762" s="72">
        <v>31</v>
      </c>
      <c r="P1762" s="72">
        <v>17</v>
      </c>
      <c r="Q1762" s="72">
        <v>15</v>
      </c>
      <c r="R1762" s="72" t="s">
        <v>114</v>
      </c>
      <c r="S1762" s="72" t="s">
        <v>114</v>
      </c>
      <c r="T1762" s="72" t="s">
        <v>114</v>
      </c>
      <c r="U1762" s="72" t="s">
        <v>114</v>
      </c>
      <c r="V1762" s="72">
        <v>84</v>
      </c>
      <c r="W1762" s="72">
        <v>46</v>
      </c>
      <c r="X1762" s="72">
        <v>41</v>
      </c>
      <c r="Y1762" s="72" t="s">
        <v>114</v>
      </c>
      <c r="Z1762" s="72" t="s">
        <v>114</v>
      </c>
      <c r="AA1762" s="72" t="s">
        <v>114</v>
      </c>
      <c r="AB1762" s="72" t="s">
        <v>114</v>
      </c>
    </row>
    <row r="1763" spans="1:28">
      <c r="A1763" s="30">
        <v>201819</v>
      </c>
      <c r="B1763" s="30" t="s">
        <v>19</v>
      </c>
      <c r="C1763" s="30" t="s">
        <v>356</v>
      </c>
      <c r="D1763" s="30" t="s">
        <v>20</v>
      </c>
      <c r="E1763" s="30" t="s">
        <v>21</v>
      </c>
      <c r="F1763" s="30" t="s">
        <v>22</v>
      </c>
      <c r="G1763" s="30" t="s">
        <v>83</v>
      </c>
      <c r="H1763" s="30" t="s">
        <v>384</v>
      </c>
      <c r="I1763" s="30" t="s">
        <v>391</v>
      </c>
      <c r="J1763" s="7" t="s">
        <v>109</v>
      </c>
      <c r="K1763" s="7" t="s">
        <v>109</v>
      </c>
      <c r="L1763" s="30" t="s">
        <v>106</v>
      </c>
      <c r="M1763" s="30" t="s">
        <v>342</v>
      </c>
      <c r="N1763" s="72">
        <v>4</v>
      </c>
      <c r="O1763" s="72">
        <v>3</v>
      </c>
      <c r="P1763" s="72">
        <v>1</v>
      </c>
      <c r="Q1763" s="72">
        <v>0</v>
      </c>
      <c r="R1763" s="72" t="s">
        <v>114</v>
      </c>
      <c r="S1763" s="72" t="s">
        <v>114</v>
      </c>
      <c r="T1763" s="72" t="s">
        <v>114</v>
      </c>
      <c r="U1763" s="72" t="s">
        <v>114</v>
      </c>
      <c r="V1763" s="72">
        <v>75</v>
      </c>
      <c r="W1763" s="72">
        <v>25</v>
      </c>
      <c r="X1763" s="72">
        <v>0</v>
      </c>
      <c r="Y1763" s="72" t="s">
        <v>114</v>
      </c>
      <c r="Z1763" s="72" t="s">
        <v>114</v>
      </c>
      <c r="AA1763" s="72" t="s">
        <v>114</v>
      </c>
      <c r="AB1763" s="72" t="s">
        <v>114</v>
      </c>
    </row>
    <row r="1764" spans="1:28">
      <c r="A1764" s="30">
        <v>201819</v>
      </c>
      <c r="B1764" s="30" t="s">
        <v>19</v>
      </c>
      <c r="C1764" s="30" t="s">
        <v>356</v>
      </c>
      <c r="D1764" s="30" t="s">
        <v>20</v>
      </c>
      <c r="E1764" s="30" t="s">
        <v>21</v>
      </c>
      <c r="F1764" s="30" t="s">
        <v>22</v>
      </c>
      <c r="G1764" s="30" t="s">
        <v>109</v>
      </c>
      <c r="H1764" s="30" t="s">
        <v>384</v>
      </c>
      <c r="I1764" s="30" t="s">
        <v>391</v>
      </c>
      <c r="J1764" s="7" t="s">
        <v>109</v>
      </c>
      <c r="K1764" s="7" t="s">
        <v>109</v>
      </c>
      <c r="L1764" s="30" t="s">
        <v>106</v>
      </c>
      <c r="M1764" s="30" t="s">
        <v>342</v>
      </c>
      <c r="N1764" s="72">
        <v>41</v>
      </c>
      <c r="O1764" s="72">
        <v>34</v>
      </c>
      <c r="P1764" s="72">
        <v>18</v>
      </c>
      <c r="Q1764" s="72">
        <v>15</v>
      </c>
      <c r="R1764" s="72" t="s">
        <v>114</v>
      </c>
      <c r="S1764" s="72" t="s">
        <v>114</v>
      </c>
      <c r="T1764" s="72" t="s">
        <v>114</v>
      </c>
      <c r="U1764" s="72" t="s">
        <v>114</v>
      </c>
      <c r="V1764" s="72">
        <v>83</v>
      </c>
      <c r="W1764" s="72">
        <v>44</v>
      </c>
      <c r="X1764" s="72">
        <v>37</v>
      </c>
      <c r="Y1764" s="72" t="s">
        <v>114</v>
      </c>
      <c r="Z1764" s="72" t="s">
        <v>114</v>
      </c>
      <c r="AA1764" s="72" t="s">
        <v>114</v>
      </c>
      <c r="AB1764" s="72" t="s">
        <v>114</v>
      </c>
    </row>
    <row r="1765" spans="1:28">
      <c r="A1765" s="30">
        <v>201819</v>
      </c>
      <c r="B1765" s="30" t="s">
        <v>19</v>
      </c>
      <c r="C1765" s="30" t="s">
        <v>356</v>
      </c>
      <c r="D1765" s="30" t="s">
        <v>20</v>
      </c>
      <c r="E1765" s="30" t="s">
        <v>21</v>
      </c>
      <c r="F1765" s="30" t="s">
        <v>22</v>
      </c>
      <c r="G1765" s="30" t="s">
        <v>81</v>
      </c>
      <c r="H1765" s="30" t="s">
        <v>384</v>
      </c>
      <c r="I1765" s="30" t="s">
        <v>387</v>
      </c>
      <c r="J1765" s="7" t="s">
        <v>109</v>
      </c>
      <c r="K1765" s="7" t="s">
        <v>109</v>
      </c>
      <c r="L1765" s="30" t="s">
        <v>106</v>
      </c>
      <c r="M1765" s="30" t="s">
        <v>342</v>
      </c>
      <c r="N1765" s="72">
        <v>1702</v>
      </c>
      <c r="O1765" s="72">
        <v>1619</v>
      </c>
      <c r="P1765" s="72">
        <v>1055</v>
      </c>
      <c r="Q1765" s="72">
        <v>709</v>
      </c>
      <c r="R1765" s="72" t="s">
        <v>114</v>
      </c>
      <c r="S1765" s="72" t="s">
        <v>114</v>
      </c>
      <c r="T1765" s="72" t="s">
        <v>114</v>
      </c>
      <c r="U1765" s="72" t="s">
        <v>114</v>
      </c>
      <c r="V1765" s="72">
        <v>95</v>
      </c>
      <c r="W1765" s="72">
        <v>62</v>
      </c>
      <c r="X1765" s="72">
        <v>42</v>
      </c>
      <c r="Y1765" s="72" t="s">
        <v>114</v>
      </c>
      <c r="Z1765" s="72" t="s">
        <v>114</v>
      </c>
      <c r="AA1765" s="72" t="s">
        <v>114</v>
      </c>
      <c r="AB1765" s="72" t="s">
        <v>114</v>
      </c>
    </row>
    <row r="1766" spans="1:28">
      <c r="A1766" s="30">
        <v>201819</v>
      </c>
      <c r="B1766" s="30" t="s">
        <v>19</v>
      </c>
      <c r="C1766" s="30" t="s">
        <v>356</v>
      </c>
      <c r="D1766" s="30" t="s">
        <v>20</v>
      </c>
      <c r="E1766" s="30" t="s">
        <v>21</v>
      </c>
      <c r="F1766" s="30" t="s">
        <v>22</v>
      </c>
      <c r="G1766" s="30" t="s">
        <v>83</v>
      </c>
      <c r="H1766" s="30" t="s">
        <v>384</v>
      </c>
      <c r="I1766" s="30" t="s">
        <v>387</v>
      </c>
      <c r="J1766" s="7" t="s">
        <v>109</v>
      </c>
      <c r="K1766" s="7" t="s">
        <v>109</v>
      </c>
      <c r="L1766" s="30" t="s">
        <v>106</v>
      </c>
      <c r="M1766" s="30" t="s">
        <v>342</v>
      </c>
      <c r="N1766" s="72">
        <v>1199</v>
      </c>
      <c r="O1766" s="72">
        <v>1160</v>
      </c>
      <c r="P1766" s="72">
        <v>748</v>
      </c>
      <c r="Q1766" s="72">
        <v>461</v>
      </c>
      <c r="R1766" s="72" t="s">
        <v>114</v>
      </c>
      <c r="S1766" s="72" t="s">
        <v>114</v>
      </c>
      <c r="T1766" s="72" t="s">
        <v>114</v>
      </c>
      <c r="U1766" s="72" t="s">
        <v>114</v>
      </c>
      <c r="V1766" s="72">
        <v>97</v>
      </c>
      <c r="W1766" s="72">
        <v>62</v>
      </c>
      <c r="X1766" s="72">
        <v>38</v>
      </c>
      <c r="Y1766" s="72" t="s">
        <v>114</v>
      </c>
      <c r="Z1766" s="72" t="s">
        <v>114</v>
      </c>
      <c r="AA1766" s="72" t="s">
        <v>114</v>
      </c>
      <c r="AB1766" s="72" t="s">
        <v>114</v>
      </c>
    </row>
    <row r="1767" spans="1:28">
      <c r="A1767" s="30">
        <v>201819</v>
      </c>
      <c r="B1767" s="30" t="s">
        <v>19</v>
      </c>
      <c r="C1767" s="30" t="s">
        <v>356</v>
      </c>
      <c r="D1767" s="30" t="s">
        <v>20</v>
      </c>
      <c r="E1767" s="30" t="s">
        <v>21</v>
      </c>
      <c r="F1767" s="30" t="s">
        <v>22</v>
      </c>
      <c r="G1767" s="30" t="s">
        <v>109</v>
      </c>
      <c r="H1767" s="30" t="s">
        <v>384</v>
      </c>
      <c r="I1767" s="30" t="s">
        <v>387</v>
      </c>
      <c r="J1767" s="7" t="s">
        <v>109</v>
      </c>
      <c r="K1767" s="7" t="s">
        <v>109</v>
      </c>
      <c r="L1767" s="30" t="s">
        <v>106</v>
      </c>
      <c r="M1767" s="30" t="s">
        <v>342</v>
      </c>
      <c r="N1767" s="72">
        <v>2901</v>
      </c>
      <c r="O1767" s="72">
        <v>2779</v>
      </c>
      <c r="P1767" s="72">
        <v>1803</v>
      </c>
      <c r="Q1767" s="72">
        <v>1170</v>
      </c>
      <c r="R1767" s="72" t="s">
        <v>114</v>
      </c>
      <c r="S1767" s="72" t="s">
        <v>114</v>
      </c>
      <c r="T1767" s="72" t="s">
        <v>114</v>
      </c>
      <c r="U1767" s="72" t="s">
        <v>114</v>
      </c>
      <c r="V1767" s="72">
        <v>96</v>
      </c>
      <c r="W1767" s="72">
        <v>62</v>
      </c>
      <c r="X1767" s="72">
        <v>40</v>
      </c>
      <c r="Y1767" s="72" t="s">
        <v>114</v>
      </c>
      <c r="Z1767" s="72" t="s">
        <v>114</v>
      </c>
      <c r="AA1767" s="72" t="s">
        <v>114</v>
      </c>
      <c r="AB1767" s="72" t="s">
        <v>114</v>
      </c>
    </row>
    <row r="1768" spans="1:28">
      <c r="A1768" s="30">
        <v>201819</v>
      </c>
      <c r="B1768" s="30" t="s">
        <v>19</v>
      </c>
      <c r="C1768" s="30" t="s">
        <v>356</v>
      </c>
      <c r="D1768" s="30" t="s">
        <v>20</v>
      </c>
      <c r="E1768" s="30" t="s">
        <v>21</v>
      </c>
      <c r="F1768" s="30" t="s">
        <v>22</v>
      </c>
      <c r="G1768" s="30" t="s">
        <v>81</v>
      </c>
      <c r="H1768" s="30" t="s">
        <v>384</v>
      </c>
      <c r="I1768" s="30" t="s">
        <v>388</v>
      </c>
      <c r="J1768" s="7" t="s">
        <v>109</v>
      </c>
      <c r="K1768" s="7" t="s">
        <v>109</v>
      </c>
      <c r="L1768" s="30" t="s">
        <v>106</v>
      </c>
      <c r="M1768" s="30" t="s">
        <v>342</v>
      </c>
      <c r="N1768" s="72">
        <v>32</v>
      </c>
      <c r="O1768" s="72">
        <v>31</v>
      </c>
      <c r="P1768" s="72">
        <v>28</v>
      </c>
      <c r="Q1768" s="72">
        <v>19</v>
      </c>
      <c r="R1768" s="72" t="s">
        <v>114</v>
      </c>
      <c r="S1768" s="72" t="s">
        <v>114</v>
      </c>
      <c r="T1768" s="72" t="s">
        <v>114</v>
      </c>
      <c r="U1768" s="72" t="s">
        <v>114</v>
      </c>
      <c r="V1768" s="72">
        <v>97</v>
      </c>
      <c r="W1768" s="72">
        <v>88</v>
      </c>
      <c r="X1768" s="72">
        <v>59</v>
      </c>
      <c r="Y1768" s="72" t="s">
        <v>114</v>
      </c>
      <c r="Z1768" s="72" t="s">
        <v>114</v>
      </c>
      <c r="AA1768" s="72" t="s">
        <v>114</v>
      </c>
      <c r="AB1768" s="72" t="s">
        <v>114</v>
      </c>
    </row>
    <row r="1769" spans="1:28">
      <c r="A1769" s="30">
        <v>201819</v>
      </c>
      <c r="B1769" s="30" t="s">
        <v>19</v>
      </c>
      <c r="C1769" s="30" t="s">
        <v>356</v>
      </c>
      <c r="D1769" s="30" t="s">
        <v>20</v>
      </c>
      <c r="E1769" s="30" t="s">
        <v>21</v>
      </c>
      <c r="F1769" s="30" t="s">
        <v>22</v>
      </c>
      <c r="G1769" s="30" t="s">
        <v>83</v>
      </c>
      <c r="H1769" s="30" t="s">
        <v>384</v>
      </c>
      <c r="I1769" s="30" t="s">
        <v>388</v>
      </c>
      <c r="J1769" s="7" t="s">
        <v>109</v>
      </c>
      <c r="K1769" s="7" t="s">
        <v>109</v>
      </c>
      <c r="L1769" s="30" t="s">
        <v>106</v>
      </c>
      <c r="M1769" s="30" t="s">
        <v>342</v>
      </c>
      <c r="N1769" s="72">
        <v>4</v>
      </c>
      <c r="O1769" s="72">
        <v>4</v>
      </c>
      <c r="P1769" s="72">
        <v>2</v>
      </c>
      <c r="Q1769" s="72">
        <v>2</v>
      </c>
      <c r="R1769" s="72" t="s">
        <v>114</v>
      </c>
      <c r="S1769" s="72" t="s">
        <v>114</v>
      </c>
      <c r="T1769" s="72" t="s">
        <v>114</v>
      </c>
      <c r="U1769" s="72" t="s">
        <v>114</v>
      </c>
      <c r="V1769" s="72">
        <v>100</v>
      </c>
      <c r="W1769" s="72">
        <v>50</v>
      </c>
      <c r="X1769" s="72">
        <v>50</v>
      </c>
      <c r="Y1769" s="72" t="s">
        <v>114</v>
      </c>
      <c r="Z1769" s="72" t="s">
        <v>114</v>
      </c>
      <c r="AA1769" s="72" t="s">
        <v>114</v>
      </c>
      <c r="AB1769" s="72" t="s">
        <v>114</v>
      </c>
    </row>
    <row r="1770" spans="1:28">
      <c r="A1770" s="30">
        <v>201819</v>
      </c>
      <c r="B1770" s="30" t="s">
        <v>19</v>
      </c>
      <c r="C1770" s="30" t="s">
        <v>356</v>
      </c>
      <c r="D1770" s="30" t="s">
        <v>20</v>
      </c>
      <c r="E1770" s="30" t="s">
        <v>21</v>
      </c>
      <c r="F1770" s="30" t="s">
        <v>22</v>
      </c>
      <c r="G1770" s="30" t="s">
        <v>109</v>
      </c>
      <c r="H1770" s="30" t="s">
        <v>384</v>
      </c>
      <c r="I1770" s="30" t="s">
        <v>388</v>
      </c>
      <c r="J1770" s="7" t="s">
        <v>109</v>
      </c>
      <c r="K1770" s="7" t="s">
        <v>109</v>
      </c>
      <c r="L1770" s="30" t="s">
        <v>106</v>
      </c>
      <c r="M1770" s="30" t="s">
        <v>342</v>
      </c>
      <c r="N1770" s="72">
        <v>36</v>
      </c>
      <c r="O1770" s="72">
        <v>35</v>
      </c>
      <c r="P1770" s="72">
        <v>30</v>
      </c>
      <c r="Q1770" s="72">
        <v>21</v>
      </c>
      <c r="R1770" s="72" t="s">
        <v>114</v>
      </c>
      <c r="S1770" s="72" t="s">
        <v>114</v>
      </c>
      <c r="T1770" s="72" t="s">
        <v>114</v>
      </c>
      <c r="U1770" s="72" t="s">
        <v>114</v>
      </c>
      <c r="V1770" s="72">
        <v>97</v>
      </c>
      <c r="W1770" s="72">
        <v>83</v>
      </c>
      <c r="X1770" s="72">
        <v>58</v>
      </c>
      <c r="Y1770" s="72" t="s">
        <v>114</v>
      </c>
      <c r="Z1770" s="72" t="s">
        <v>114</v>
      </c>
      <c r="AA1770" s="72" t="s">
        <v>114</v>
      </c>
      <c r="AB1770" s="72" t="s">
        <v>114</v>
      </c>
    </row>
    <row r="1771" spans="1:28">
      <c r="A1771" s="30">
        <v>201819</v>
      </c>
      <c r="B1771" s="30" t="s">
        <v>19</v>
      </c>
      <c r="C1771" s="30" t="s">
        <v>356</v>
      </c>
      <c r="D1771" s="30" t="s">
        <v>20</v>
      </c>
      <c r="E1771" s="30" t="s">
        <v>21</v>
      </c>
      <c r="F1771" s="30" t="s">
        <v>22</v>
      </c>
      <c r="G1771" s="30" t="s">
        <v>81</v>
      </c>
      <c r="H1771" s="30" t="s">
        <v>384</v>
      </c>
      <c r="I1771" s="30" t="s">
        <v>392</v>
      </c>
      <c r="J1771" s="7" t="s">
        <v>109</v>
      </c>
      <c r="K1771" s="7" t="s">
        <v>109</v>
      </c>
      <c r="L1771" s="30" t="s">
        <v>106</v>
      </c>
      <c r="M1771" s="30" t="s">
        <v>342</v>
      </c>
      <c r="N1771" s="72">
        <v>48</v>
      </c>
      <c r="O1771" s="72">
        <v>41</v>
      </c>
      <c r="P1771" s="72">
        <v>29</v>
      </c>
      <c r="Q1771" s="72">
        <v>20</v>
      </c>
      <c r="R1771" s="72" t="s">
        <v>114</v>
      </c>
      <c r="S1771" s="72" t="s">
        <v>114</v>
      </c>
      <c r="T1771" s="72" t="s">
        <v>114</v>
      </c>
      <c r="U1771" s="72" t="s">
        <v>114</v>
      </c>
      <c r="V1771" s="72">
        <v>85</v>
      </c>
      <c r="W1771" s="72">
        <v>60</v>
      </c>
      <c r="X1771" s="72">
        <v>42</v>
      </c>
      <c r="Y1771" s="72" t="s">
        <v>114</v>
      </c>
      <c r="Z1771" s="72" t="s">
        <v>114</v>
      </c>
      <c r="AA1771" s="72" t="s">
        <v>114</v>
      </c>
      <c r="AB1771" s="72" t="s">
        <v>114</v>
      </c>
    </row>
    <row r="1772" spans="1:28">
      <c r="A1772" s="30">
        <v>201819</v>
      </c>
      <c r="B1772" s="30" t="s">
        <v>19</v>
      </c>
      <c r="C1772" s="30" t="s">
        <v>356</v>
      </c>
      <c r="D1772" s="30" t="s">
        <v>20</v>
      </c>
      <c r="E1772" s="30" t="s">
        <v>21</v>
      </c>
      <c r="F1772" s="30" t="s">
        <v>22</v>
      </c>
      <c r="G1772" s="30" t="s">
        <v>83</v>
      </c>
      <c r="H1772" s="30" t="s">
        <v>384</v>
      </c>
      <c r="I1772" s="30" t="s">
        <v>392</v>
      </c>
      <c r="J1772" s="7" t="s">
        <v>109</v>
      </c>
      <c r="K1772" s="7" t="s">
        <v>109</v>
      </c>
      <c r="L1772" s="30" t="s">
        <v>106</v>
      </c>
      <c r="M1772" s="30" t="s">
        <v>342</v>
      </c>
      <c r="N1772" s="72">
        <v>30</v>
      </c>
      <c r="O1772" s="72">
        <v>28</v>
      </c>
      <c r="P1772" s="72">
        <v>22</v>
      </c>
      <c r="Q1772" s="72">
        <v>19</v>
      </c>
      <c r="R1772" s="72" t="s">
        <v>114</v>
      </c>
      <c r="S1772" s="72" t="s">
        <v>114</v>
      </c>
      <c r="T1772" s="72" t="s">
        <v>114</v>
      </c>
      <c r="U1772" s="72" t="s">
        <v>114</v>
      </c>
      <c r="V1772" s="72">
        <v>93</v>
      </c>
      <c r="W1772" s="72">
        <v>73</v>
      </c>
      <c r="X1772" s="72">
        <v>63</v>
      </c>
      <c r="Y1772" s="72" t="s">
        <v>114</v>
      </c>
      <c r="Z1772" s="72" t="s">
        <v>114</v>
      </c>
      <c r="AA1772" s="72" t="s">
        <v>114</v>
      </c>
      <c r="AB1772" s="72" t="s">
        <v>114</v>
      </c>
    </row>
    <row r="1773" spans="1:28">
      <c r="A1773" s="30">
        <v>201819</v>
      </c>
      <c r="B1773" s="30" t="s">
        <v>19</v>
      </c>
      <c r="C1773" s="30" t="s">
        <v>356</v>
      </c>
      <c r="D1773" s="30" t="s">
        <v>20</v>
      </c>
      <c r="E1773" s="30" t="s">
        <v>21</v>
      </c>
      <c r="F1773" s="30" t="s">
        <v>22</v>
      </c>
      <c r="G1773" s="30" t="s">
        <v>109</v>
      </c>
      <c r="H1773" s="30" t="s">
        <v>384</v>
      </c>
      <c r="I1773" s="30" t="s">
        <v>392</v>
      </c>
      <c r="J1773" s="7" t="s">
        <v>109</v>
      </c>
      <c r="K1773" s="7" t="s">
        <v>109</v>
      </c>
      <c r="L1773" s="30" t="s">
        <v>106</v>
      </c>
      <c r="M1773" s="30" t="s">
        <v>342</v>
      </c>
      <c r="N1773" s="72">
        <v>78</v>
      </c>
      <c r="O1773" s="72">
        <v>69</v>
      </c>
      <c r="P1773" s="72">
        <v>51</v>
      </c>
      <c r="Q1773" s="72">
        <v>39</v>
      </c>
      <c r="R1773" s="72" t="s">
        <v>114</v>
      </c>
      <c r="S1773" s="72" t="s">
        <v>114</v>
      </c>
      <c r="T1773" s="72" t="s">
        <v>114</v>
      </c>
      <c r="U1773" s="72" t="s">
        <v>114</v>
      </c>
      <c r="V1773" s="72">
        <v>88</v>
      </c>
      <c r="W1773" s="72">
        <v>65</v>
      </c>
      <c r="X1773" s="72">
        <v>50</v>
      </c>
      <c r="Y1773" s="72" t="s">
        <v>114</v>
      </c>
      <c r="Z1773" s="72" t="s">
        <v>114</v>
      </c>
      <c r="AA1773" s="72" t="s">
        <v>114</v>
      </c>
      <c r="AB1773" s="72" t="s">
        <v>114</v>
      </c>
    </row>
    <row r="1774" spans="1:28">
      <c r="A1774" s="30">
        <v>201819</v>
      </c>
      <c r="B1774" s="30" t="s">
        <v>19</v>
      </c>
      <c r="C1774" s="30" t="s">
        <v>356</v>
      </c>
      <c r="D1774" s="30" t="s">
        <v>20</v>
      </c>
      <c r="E1774" s="30" t="s">
        <v>21</v>
      </c>
      <c r="F1774" s="30" t="s">
        <v>22</v>
      </c>
      <c r="G1774" s="30" t="s">
        <v>81</v>
      </c>
      <c r="H1774" s="30" t="s">
        <v>384</v>
      </c>
      <c r="I1774" s="30" t="s">
        <v>24</v>
      </c>
      <c r="J1774" s="7" t="s">
        <v>109</v>
      </c>
      <c r="K1774" s="7" t="s">
        <v>109</v>
      </c>
      <c r="L1774" s="30" t="s">
        <v>56</v>
      </c>
      <c r="M1774" s="30" t="s">
        <v>342</v>
      </c>
      <c r="N1774" s="72">
        <v>459</v>
      </c>
      <c r="O1774" s="72">
        <v>408</v>
      </c>
      <c r="P1774" s="72">
        <v>315</v>
      </c>
      <c r="Q1774" s="72">
        <v>278</v>
      </c>
      <c r="R1774" s="72" t="s">
        <v>114</v>
      </c>
      <c r="S1774" s="72" t="s">
        <v>114</v>
      </c>
      <c r="T1774" s="72" t="s">
        <v>114</v>
      </c>
      <c r="U1774" s="72" t="s">
        <v>114</v>
      </c>
      <c r="V1774" s="72">
        <v>89</v>
      </c>
      <c r="W1774" s="72">
        <v>69</v>
      </c>
      <c r="X1774" s="72">
        <v>61</v>
      </c>
      <c r="Y1774" s="72" t="s">
        <v>114</v>
      </c>
      <c r="Z1774" s="72" t="s">
        <v>114</v>
      </c>
      <c r="AA1774" s="72" t="s">
        <v>114</v>
      </c>
      <c r="AB1774" s="72" t="s">
        <v>114</v>
      </c>
    </row>
    <row r="1775" spans="1:28">
      <c r="A1775" s="30">
        <v>201819</v>
      </c>
      <c r="B1775" s="30" t="s">
        <v>19</v>
      </c>
      <c r="C1775" s="30" t="s">
        <v>356</v>
      </c>
      <c r="D1775" s="30" t="s">
        <v>20</v>
      </c>
      <c r="E1775" s="30" t="s">
        <v>21</v>
      </c>
      <c r="F1775" s="30" t="s">
        <v>22</v>
      </c>
      <c r="G1775" s="30" t="s">
        <v>83</v>
      </c>
      <c r="H1775" s="30" t="s">
        <v>384</v>
      </c>
      <c r="I1775" s="30" t="s">
        <v>24</v>
      </c>
      <c r="J1775" s="7" t="s">
        <v>109</v>
      </c>
      <c r="K1775" s="7" t="s">
        <v>109</v>
      </c>
      <c r="L1775" s="30" t="s">
        <v>56</v>
      </c>
      <c r="M1775" s="30" t="s">
        <v>342</v>
      </c>
      <c r="N1775" s="72">
        <v>359</v>
      </c>
      <c r="O1775" s="72">
        <v>338</v>
      </c>
      <c r="P1775" s="72">
        <v>251</v>
      </c>
      <c r="Q1775" s="72">
        <v>218</v>
      </c>
      <c r="R1775" s="72" t="s">
        <v>114</v>
      </c>
      <c r="S1775" s="72" t="s">
        <v>114</v>
      </c>
      <c r="T1775" s="72" t="s">
        <v>114</v>
      </c>
      <c r="U1775" s="72" t="s">
        <v>114</v>
      </c>
      <c r="V1775" s="72">
        <v>94</v>
      </c>
      <c r="W1775" s="72">
        <v>70</v>
      </c>
      <c r="X1775" s="72">
        <v>61</v>
      </c>
      <c r="Y1775" s="72" t="s">
        <v>114</v>
      </c>
      <c r="Z1775" s="72" t="s">
        <v>114</v>
      </c>
      <c r="AA1775" s="72" t="s">
        <v>114</v>
      </c>
      <c r="AB1775" s="72" t="s">
        <v>114</v>
      </c>
    </row>
    <row r="1776" spans="1:28">
      <c r="A1776" s="30">
        <v>201819</v>
      </c>
      <c r="B1776" s="30" t="s">
        <v>19</v>
      </c>
      <c r="C1776" s="30" t="s">
        <v>356</v>
      </c>
      <c r="D1776" s="30" t="s">
        <v>20</v>
      </c>
      <c r="E1776" s="30" t="s">
        <v>21</v>
      </c>
      <c r="F1776" s="30" t="s">
        <v>22</v>
      </c>
      <c r="G1776" s="30" t="s">
        <v>109</v>
      </c>
      <c r="H1776" s="30" t="s">
        <v>384</v>
      </c>
      <c r="I1776" s="30" t="s">
        <v>24</v>
      </c>
      <c r="J1776" s="7" t="s">
        <v>109</v>
      </c>
      <c r="K1776" s="7" t="s">
        <v>109</v>
      </c>
      <c r="L1776" s="30" t="s">
        <v>56</v>
      </c>
      <c r="M1776" s="30" t="s">
        <v>342</v>
      </c>
      <c r="N1776" s="72">
        <v>818</v>
      </c>
      <c r="O1776" s="72">
        <v>746</v>
      </c>
      <c r="P1776" s="72">
        <v>566</v>
      </c>
      <c r="Q1776" s="72">
        <v>496</v>
      </c>
      <c r="R1776" s="72" t="s">
        <v>114</v>
      </c>
      <c r="S1776" s="72" t="s">
        <v>114</v>
      </c>
      <c r="T1776" s="72" t="s">
        <v>114</v>
      </c>
      <c r="U1776" s="72" t="s">
        <v>114</v>
      </c>
      <c r="V1776" s="72">
        <v>91</v>
      </c>
      <c r="W1776" s="72">
        <v>69</v>
      </c>
      <c r="X1776" s="72">
        <v>61</v>
      </c>
      <c r="Y1776" s="72" t="s">
        <v>114</v>
      </c>
      <c r="Z1776" s="72" t="s">
        <v>114</v>
      </c>
      <c r="AA1776" s="72" t="s">
        <v>114</v>
      </c>
      <c r="AB1776" s="72" t="s">
        <v>114</v>
      </c>
    </row>
    <row r="1777" spans="1:28">
      <c r="A1777" s="30">
        <v>201819</v>
      </c>
      <c r="B1777" s="30" t="s">
        <v>19</v>
      </c>
      <c r="C1777" s="30" t="s">
        <v>356</v>
      </c>
      <c r="D1777" s="30" t="s">
        <v>20</v>
      </c>
      <c r="E1777" s="30" t="s">
        <v>21</v>
      </c>
      <c r="F1777" s="30" t="s">
        <v>22</v>
      </c>
      <c r="G1777" s="30" t="s">
        <v>81</v>
      </c>
      <c r="H1777" s="30" t="s">
        <v>384</v>
      </c>
      <c r="I1777" s="30" t="s">
        <v>24</v>
      </c>
      <c r="J1777" s="7" t="s">
        <v>109</v>
      </c>
      <c r="K1777" s="7" t="s">
        <v>109</v>
      </c>
      <c r="L1777" s="30" t="s">
        <v>351</v>
      </c>
      <c r="M1777" s="30" t="s">
        <v>342</v>
      </c>
      <c r="N1777" s="72">
        <v>6103</v>
      </c>
      <c r="O1777" s="72">
        <v>6055</v>
      </c>
      <c r="P1777" s="72">
        <v>5534</v>
      </c>
      <c r="Q1777" s="72">
        <v>5054</v>
      </c>
      <c r="R1777" s="72" t="s">
        <v>114</v>
      </c>
      <c r="S1777" s="72" t="s">
        <v>114</v>
      </c>
      <c r="T1777" s="72" t="s">
        <v>114</v>
      </c>
      <c r="U1777" s="72" t="s">
        <v>114</v>
      </c>
      <c r="V1777" s="72">
        <v>99</v>
      </c>
      <c r="W1777" s="72">
        <v>91</v>
      </c>
      <c r="X1777" s="72">
        <v>83</v>
      </c>
      <c r="Y1777" s="72" t="s">
        <v>114</v>
      </c>
      <c r="Z1777" s="72" t="s">
        <v>114</v>
      </c>
      <c r="AA1777" s="72" t="s">
        <v>114</v>
      </c>
      <c r="AB1777" s="72" t="s">
        <v>114</v>
      </c>
    </row>
    <row r="1778" spans="1:28">
      <c r="A1778" s="30">
        <v>201819</v>
      </c>
      <c r="B1778" s="30" t="s">
        <v>19</v>
      </c>
      <c r="C1778" s="30" t="s">
        <v>356</v>
      </c>
      <c r="D1778" s="30" t="s">
        <v>20</v>
      </c>
      <c r="E1778" s="30" t="s">
        <v>21</v>
      </c>
      <c r="F1778" s="30" t="s">
        <v>22</v>
      </c>
      <c r="G1778" s="30" t="s">
        <v>83</v>
      </c>
      <c r="H1778" s="30" t="s">
        <v>384</v>
      </c>
      <c r="I1778" s="30" t="s">
        <v>24</v>
      </c>
      <c r="J1778" s="7" t="s">
        <v>109</v>
      </c>
      <c r="K1778" s="7" t="s">
        <v>109</v>
      </c>
      <c r="L1778" s="30" t="s">
        <v>351</v>
      </c>
      <c r="M1778" s="30" t="s">
        <v>342</v>
      </c>
      <c r="N1778" s="72">
        <v>6965</v>
      </c>
      <c r="O1778" s="72">
        <v>6915</v>
      </c>
      <c r="P1778" s="72">
        <v>6461</v>
      </c>
      <c r="Q1778" s="72">
        <v>5763</v>
      </c>
      <c r="R1778" s="72" t="s">
        <v>114</v>
      </c>
      <c r="S1778" s="72" t="s">
        <v>114</v>
      </c>
      <c r="T1778" s="72" t="s">
        <v>114</v>
      </c>
      <c r="U1778" s="72" t="s">
        <v>114</v>
      </c>
      <c r="V1778" s="72">
        <v>99</v>
      </c>
      <c r="W1778" s="72">
        <v>93</v>
      </c>
      <c r="X1778" s="72">
        <v>83</v>
      </c>
      <c r="Y1778" s="72" t="s">
        <v>114</v>
      </c>
      <c r="Z1778" s="72" t="s">
        <v>114</v>
      </c>
      <c r="AA1778" s="72" t="s">
        <v>114</v>
      </c>
      <c r="AB1778" s="72" t="s">
        <v>114</v>
      </c>
    </row>
    <row r="1779" spans="1:28">
      <c r="A1779" s="30">
        <v>201819</v>
      </c>
      <c r="B1779" s="30" t="s">
        <v>19</v>
      </c>
      <c r="C1779" s="30" t="s">
        <v>356</v>
      </c>
      <c r="D1779" s="30" t="s">
        <v>20</v>
      </c>
      <c r="E1779" s="30" t="s">
        <v>21</v>
      </c>
      <c r="F1779" s="30" t="s">
        <v>22</v>
      </c>
      <c r="G1779" s="30" t="s">
        <v>109</v>
      </c>
      <c r="H1779" s="30" t="s">
        <v>384</v>
      </c>
      <c r="I1779" s="30" t="s">
        <v>24</v>
      </c>
      <c r="J1779" s="7" t="s">
        <v>109</v>
      </c>
      <c r="K1779" s="7" t="s">
        <v>109</v>
      </c>
      <c r="L1779" s="30" t="s">
        <v>351</v>
      </c>
      <c r="M1779" s="30" t="s">
        <v>342</v>
      </c>
      <c r="N1779" s="72">
        <v>13068</v>
      </c>
      <c r="O1779" s="72">
        <v>12970</v>
      </c>
      <c r="P1779" s="72">
        <v>11995</v>
      </c>
      <c r="Q1779" s="72">
        <v>10817</v>
      </c>
      <c r="R1779" s="72" t="s">
        <v>114</v>
      </c>
      <c r="S1779" s="72" t="s">
        <v>114</v>
      </c>
      <c r="T1779" s="72" t="s">
        <v>114</v>
      </c>
      <c r="U1779" s="72" t="s">
        <v>114</v>
      </c>
      <c r="V1779" s="72">
        <v>99</v>
      </c>
      <c r="W1779" s="72">
        <v>92</v>
      </c>
      <c r="X1779" s="72">
        <v>83</v>
      </c>
      <c r="Y1779" s="72" t="s">
        <v>114</v>
      </c>
      <c r="Z1779" s="72" t="s">
        <v>114</v>
      </c>
      <c r="AA1779" s="72" t="s">
        <v>114</v>
      </c>
      <c r="AB1779" s="72" t="s">
        <v>114</v>
      </c>
    </row>
    <row r="1780" spans="1:28">
      <c r="A1780" s="30">
        <v>201819</v>
      </c>
      <c r="B1780" s="30" t="s">
        <v>19</v>
      </c>
      <c r="C1780" s="30" t="s">
        <v>356</v>
      </c>
      <c r="D1780" s="30" t="s">
        <v>20</v>
      </c>
      <c r="E1780" s="30" t="s">
        <v>21</v>
      </c>
      <c r="F1780" s="30" t="s">
        <v>22</v>
      </c>
      <c r="G1780" s="30" t="s">
        <v>81</v>
      </c>
      <c r="H1780" s="30" t="s">
        <v>384</v>
      </c>
      <c r="I1780" s="30" t="s">
        <v>24</v>
      </c>
      <c r="J1780" s="7" t="s">
        <v>109</v>
      </c>
      <c r="K1780" s="7" t="s">
        <v>109</v>
      </c>
      <c r="L1780" s="30" t="s">
        <v>353</v>
      </c>
      <c r="M1780" s="30" t="s">
        <v>342</v>
      </c>
      <c r="N1780" s="72">
        <v>61851</v>
      </c>
      <c r="O1780" s="72">
        <v>60614</v>
      </c>
      <c r="P1780" s="72">
        <v>36278</v>
      </c>
      <c r="Q1780" s="72">
        <v>26632</v>
      </c>
      <c r="R1780" s="72" t="s">
        <v>114</v>
      </c>
      <c r="S1780" s="72" t="s">
        <v>114</v>
      </c>
      <c r="T1780" s="72" t="s">
        <v>114</v>
      </c>
      <c r="U1780" s="72" t="s">
        <v>114</v>
      </c>
      <c r="V1780" s="72">
        <v>98</v>
      </c>
      <c r="W1780" s="72">
        <v>59</v>
      </c>
      <c r="X1780" s="72">
        <v>43</v>
      </c>
      <c r="Y1780" s="72" t="s">
        <v>114</v>
      </c>
      <c r="Z1780" s="72" t="s">
        <v>114</v>
      </c>
      <c r="AA1780" s="72" t="s">
        <v>114</v>
      </c>
      <c r="AB1780" s="72" t="s">
        <v>114</v>
      </c>
    </row>
    <row r="1781" spans="1:28">
      <c r="A1781" s="30">
        <v>201819</v>
      </c>
      <c r="B1781" s="30" t="s">
        <v>19</v>
      </c>
      <c r="C1781" s="30" t="s">
        <v>356</v>
      </c>
      <c r="D1781" s="30" t="s">
        <v>20</v>
      </c>
      <c r="E1781" s="30" t="s">
        <v>21</v>
      </c>
      <c r="F1781" s="30" t="s">
        <v>22</v>
      </c>
      <c r="G1781" s="30" t="s">
        <v>83</v>
      </c>
      <c r="H1781" s="30" t="s">
        <v>384</v>
      </c>
      <c r="I1781" s="30" t="s">
        <v>24</v>
      </c>
      <c r="J1781" s="7" t="s">
        <v>109</v>
      </c>
      <c r="K1781" s="7" t="s">
        <v>109</v>
      </c>
      <c r="L1781" s="30" t="s">
        <v>353</v>
      </c>
      <c r="M1781" s="30" t="s">
        <v>342</v>
      </c>
      <c r="N1781" s="72">
        <v>26578</v>
      </c>
      <c r="O1781" s="72">
        <v>26337</v>
      </c>
      <c r="P1781" s="72">
        <v>19882</v>
      </c>
      <c r="Q1781" s="72">
        <v>16444</v>
      </c>
      <c r="R1781" s="72" t="s">
        <v>114</v>
      </c>
      <c r="S1781" s="72" t="s">
        <v>114</v>
      </c>
      <c r="T1781" s="72" t="s">
        <v>114</v>
      </c>
      <c r="U1781" s="72" t="s">
        <v>114</v>
      </c>
      <c r="V1781" s="72">
        <v>99</v>
      </c>
      <c r="W1781" s="72">
        <v>75</v>
      </c>
      <c r="X1781" s="72">
        <v>62</v>
      </c>
      <c r="Y1781" s="72" t="s">
        <v>114</v>
      </c>
      <c r="Z1781" s="72" t="s">
        <v>114</v>
      </c>
      <c r="AA1781" s="72" t="s">
        <v>114</v>
      </c>
      <c r="AB1781" s="72" t="s">
        <v>114</v>
      </c>
    </row>
    <row r="1782" spans="1:28">
      <c r="A1782" s="30">
        <v>201819</v>
      </c>
      <c r="B1782" s="30" t="s">
        <v>19</v>
      </c>
      <c r="C1782" s="30" t="s">
        <v>356</v>
      </c>
      <c r="D1782" s="30" t="s">
        <v>20</v>
      </c>
      <c r="E1782" s="30" t="s">
        <v>21</v>
      </c>
      <c r="F1782" s="30" t="s">
        <v>22</v>
      </c>
      <c r="G1782" s="30" t="s">
        <v>109</v>
      </c>
      <c r="H1782" s="30" t="s">
        <v>384</v>
      </c>
      <c r="I1782" s="30" t="s">
        <v>24</v>
      </c>
      <c r="J1782" s="7" t="s">
        <v>109</v>
      </c>
      <c r="K1782" s="7" t="s">
        <v>109</v>
      </c>
      <c r="L1782" s="30" t="s">
        <v>353</v>
      </c>
      <c r="M1782" s="30" t="s">
        <v>342</v>
      </c>
      <c r="N1782" s="72">
        <v>88429</v>
      </c>
      <c r="O1782" s="72">
        <v>86951</v>
      </c>
      <c r="P1782" s="72">
        <v>56160</v>
      </c>
      <c r="Q1782" s="72">
        <v>43076</v>
      </c>
      <c r="R1782" s="72" t="s">
        <v>114</v>
      </c>
      <c r="S1782" s="72" t="s">
        <v>114</v>
      </c>
      <c r="T1782" s="72" t="s">
        <v>114</v>
      </c>
      <c r="U1782" s="72" t="s">
        <v>114</v>
      </c>
      <c r="V1782" s="72">
        <v>98</v>
      </c>
      <c r="W1782" s="72">
        <v>64</v>
      </c>
      <c r="X1782" s="72">
        <v>49</v>
      </c>
      <c r="Y1782" s="72" t="s">
        <v>114</v>
      </c>
      <c r="Z1782" s="72" t="s">
        <v>114</v>
      </c>
      <c r="AA1782" s="72" t="s">
        <v>114</v>
      </c>
      <c r="AB1782" s="72" t="s">
        <v>114</v>
      </c>
    </row>
    <row r="1783" spans="1:28">
      <c r="A1783" s="30">
        <v>201819</v>
      </c>
      <c r="B1783" s="30" t="s">
        <v>19</v>
      </c>
      <c r="C1783" s="30" t="s">
        <v>356</v>
      </c>
      <c r="D1783" s="30" t="s">
        <v>20</v>
      </c>
      <c r="E1783" s="30" t="s">
        <v>21</v>
      </c>
      <c r="F1783" s="30" t="s">
        <v>22</v>
      </c>
      <c r="G1783" s="30" t="s">
        <v>81</v>
      </c>
      <c r="H1783" s="30" t="s">
        <v>384</v>
      </c>
      <c r="I1783" s="30" t="s">
        <v>24</v>
      </c>
      <c r="J1783" s="7" t="s">
        <v>109</v>
      </c>
      <c r="K1783" s="7" t="s">
        <v>109</v>
      </c>
      <c r="L1783" s="30" t="s">
        <v>349</v>
      </c>
      <c r="M1783" s="30" t="s">
        <v>342</v>
      </c>
      <c r="N1783" s="72">
        <v>282978</v>
      </c>
      <c r="O1783" s="72">
        <v>278064</v>
      </c>
      <c r="P1783" s="72">
        <v>201605</v>
      </c>
      <c r="Q1783" s="72">
        <v>153267</v>
      </c>
      <c r="R1783" s="72" t="s">
        <v>114</v>
      </c>
      <c r="S1783" s="72" t="s">
        <v>114</v>
      </c>
      <c r="T1783" s="72" t="s">
        <v>114</v>
      </c>
      <c r="U1783" s="72" t="s">
        <v>114</v>
      </c>
      <c r="V1783" s="72">
        <v>98</v>
      </c>
      <c r="W1783" s="72">
        <v>71</v>
      </c>
      <c r="X1783" s="72">
        <v>54</v>
      </c>
      <c r="Y1783" s="72" t="s">
        <v>114</v>
      </c>
      <c r="Z1783" s="72" t="s">
        <v>114</v>
      </c>
      <c r="AA1783" s="72" t="s">
        <v>114</v>
      </c>
      <c r="AB1783" s="72" t="s">
        <v>114</v>
      </c>
    </row>
    <row r="1784" spans="1:28">
      <c r="A1784" s="30">
        <v>201819</v>
      </c>
      <c r="B1784" s="30" t="s">
        <v>19</v>
      </c>
      <c r="C1784" s="30" t="s">
        <v>356</v>
      </c>
      <c r="D1784" s="30" t="s">
        <v>20</v>
      </c>
      <c r="E1784" s="30" t="s">
        <v>21</v>
      </c>
      <c r="F1784" s="30" t="s">
        <v>22</v>
      </c>
      <c r="G1784" s="30" t="s">
        <v>83</v>
      </c>
      <c r="H1784" s="30" t="s">
        <v>384</v>
      </c>
      <c r="I1784" s="30" t="s">
        <v>24</v>
      </c>
      <c r="J1784" s="7" t="s">
        <v>109</v>
      </c>
      <c r="K1784" s="7" t="s">
        <v>109</v>
      </c>
      <c r="L1784" s="30" t="s">
        <v>349</v>
      </c>
      <c r="M1784" s="30" t="s">
        <v>342</v>
      </c>
      <c r="N1784" s="72">
        <v>276486</v>
      </c>
      <c r="O1784" s="72">
        <v>274551</v>
      </c>
      <c r="P1784" s="72">
        <v>233934</v>
      </c>
      <c r="Q1784" s="72">
        <v>196652</v>
      </c>
      <c r="R1784" s="72" t="s">
        <v>114</v>
      </c>
      <c r="S1784" s="72" t="s">
        <v>114</v>
      </c>
      <c r="T1784" s="72" t="s">
        <v>114</v>
      </c>
      <c r="U1784" s="72" t="s">
        <v>114</v>
      </c>
      <c r="V1784" s="72">
        <v>99</v>
      </c>
      <c r="W1784" s="72">
        <v>85</v>
      </c>
      <c r="X1784" s="72">
        <v>71</v>
      </c>
      <c r="Y1784" s="72" t="s">
        <v>114</v>
      </c>
      <c r="Z1784" s="72" t="s">
        <v>114</v>
      </c>
      <c r="AA1784" s="72" t="s">
        <v>114</v>
      </c>
      <c r="AB1784" s="72" t="s">
        <v>114</v>
      </c>
    </row>
    <row r="1785" spans="1:28">
      <c r="A1785" s="30">
        <v>201819</v>
      </c>
      <c r="B1785" s="30" t="s">
        <v>19</v>
      </c>
      <c r="C1785" s="30" t="s">
        <v>356</v>
      </c>
      <c r="D1785" s="30" t="s">
        <v>20</v>
      </c>
      <c r="E1785" s="30" t="s">
        <v>21</v>
      </c>
      <c r="F1785" s="30" t="s">
        <v>22</v>
      </c>
      <c r="G1785" s="30" t="s">
        <v>109</v>
      </c>
      <c r="H1785" s="30" t="s">
        <v>384</v>
      </c>
      <c r="I1785" s="30" t="s">
        <v>24</v>
      </c>
      <c r="J1785" s="7" t="s">
        <v>109</v>
      </c>
      <c r="K1785" s="7" t="s">
        <v>109</v>
      </c>
      <c r="L1785" s="30" t="s">
        <v>349</v>
      </c>
      <c r="M1785" s="30" t="s">
        <v>342</v>
      </c>
      <c r="N1785" s="72">
        <v>559464</v>
      </c>
      <c r="O1785" s="72">
        <v>552615</v>
      </c>
      <c r="P1785" s="72">
        <v>435539</v>
      </c>
      <c r="Q1785" s="72">
        <v>349919</v>
      </c>
      <c r="R1785" s="72" t="s">
        <v>114</v>
      </c>
      <c r="S1785" s="72" t="s">
        <v>114</v>
      </c>
      <c r="T1785" s="72" t="s">
        <v>114</v>
      </c>
      <c r="U1785" s="72" t="s">
        <v>114</v>
      </c>
      <c r="V1785" s="72">
        <v>99</v>
      </c>
      <c r="W1785" s="72">
        <v>78</v>
      </c>
      <c r="X1785" s="72">
        <v>63</v>
      </c>
      <c r="Y1785" s="72" t="s">
        <v>114</v>
      </c>
      <c r="Z1785" s="72" t="s">
        <v>114</v>
      </c>
      <c r="AA1785" s="72" t="s">
        <v>114</v>
      </c>
      <c r="AB1785" s="72" t="s">
        <v>114</v>
      </c>
    </row>
    <row r="1786" spans="1:28">
      <c r="A1786" s="30">
        <v>201819</v>
      </c>
      <c r="B1786" s="30" t="s">
        <v>19</v>
      </c>
      <c r="C1786" s="30" t="s">
        <v>356</v>
      </c>
      <c r="D1786" s="30" t="s">
        <v>20</v>
      </c>
      <c r="E1786" s="30" t="s">
        <v>21</v>
      </c>
      <c r="F1786" s="30" t="s">
        <v>22</v>
      </c>
      <c r="G1786" s="30" t="s">
        <v>81</v>
      </c>
      <c r="H1786" s="30" t="s">
        <v>384</v>
      </c>
      <c r="I1786" s="30" t="s">
        <v>24</v>
      </c>
      <c r="J1786" s="7" t="s">
        <v>109</v>
      </c>
      <c r="K1786" s="7" t="s">
        <v>109</v>
      </c>
      <c r="L1786" s="30" t="s">
        <v>348</v>
      </c>
      <c r="M1786" s="30" t="s">
        <v>342</v>
      </c>
      <c r="N1786" s="72">
        <v>280781</v>
      </c>
      <c r="O1786" s="72">
        <v>273760</v>
      </c>
      <c r="P1786" s="72">
        <v>199023</v>
      </c>
      <c r="Q1786" s="72">
        <v>140449</v>
      </c>
      <c r="R1786" s="72" t="s">
        <v>114</v>
      </c>
      <c r="S1786" s="72" t="s">
        <v>114</v>
      </c>
      <c r="T1786" s="72" t="s">
        <v>114</v>
      </c>
      <c r="U1786" s="72" t="s">
        <v>114</v>
      </c>
      <c r="V1786" s="72">
        <v>97</v>
      </c>
      <c r="W1786" s="72">
        <v>71</v>
      </c>
      <c r="X1786" s="72">
        <v>50</v>
      </c>
      <c r="Y1786" s="72" t="s">
        <v>114</v>
      </c>
      <c r="Z1786" s="72" t="s">
        <v>114</v>
      </c>
      <c r="AA1786" s="72" t="s">
        <v>114</v>
      </c>
      <c r="AB1786" s="72" t="s">
        <v>114</v>
      </c>
    </row>
    <row r="1787" spans="1:28">
      <c r="A1787" s="30">
        <v>201819</v>
      </c>
      <c r="B1787" s="30" t="s">
        <v>19</v>
      </c>
      <c r="C1787" s="30" t="s">
        <v>356</v>
      </c>
      <c r="D1787" s="30" t="s">
        <v>20</v>
      </c>
      <c r="E1787" s="30" t="s">
        <v>21</v>
      </c>
      <c r="F1787" s="30" t="s">
        <v>22</v>
      </c>
      <c r="G1787" s="30" t="s">
        <v>83</v>
      </c>
      <c r="H1787" s="30" t="s">
        <v>384</v>
      </c>
      <c r="I1787" s="30" t="s">
        <v>24</v>
      </c>
      <c r="J1787" s="7" t="s">
        <v>109</v>
      </c>
      <c r="K1787" s="7" t="s">
        <v>109</v>
      </c>
      <c r="L1787" s="30" t="s">
        <v>348</v>
      </c>
      <c r="M1787" s="30" t="s">
        <v>342</v>
      </c>
      <c r="N1787" s="72">
        <v>272049</v>
      </c>
      <c r="O1787" s="72">
        <v>266745</v>
      </c>
      <c r="P1787" s="72">
        <v>196072</v>
      </c>
      <c r="Q1787" s="72">
        <v>138034</v>
      </c>
      <c r="R1787" s="72" t="s">
        <v>114</v>
      </c>
      <c r="S1787" s="72" t="s">
        <v>114</v>
      </c>
      <c r="T1787" s="72" t="s">
        <v>114</v>
      </c>
      <c r="U1787" s="72" t="s">
        <v>114</v>
      </c>
      <c r="V1787" s="72">
        <v>98</v>
      </c>
      <c r="W1787" s="72">
        <v>72</v>
      </c>
      <c r="X1787" s="72">
        <v>51</v>
      </c>
      <c r="Y1787" s="72" t="s">
        <v>114</v>
      </c>
      <c r="Z1787" s="72" t="s">
        <v>114</v>
      </c>
      <c r="AA1787" s="72" t="s">
        <v>114</v>
      </c>
      <c r="AB1787" s="72" t="s">
        <v>114</v>
      </c>
    </row>
    <row r="1788" spans="1:28">
      <c r="A1788" s="30">
        <v>201819</v>
      </c>
      <c r="B1788" s="30" t="s">
        <v>19</v>
      </c>
      <c r="C1788" s="30" t="s">
        <v>356</v>
      </c>
      <c r="D1788" s="30" t="s">
        <v>20</v>
      </c>
      <c r="E1788" s="30" t="s">
        <v>21</v>
      </c>
      <c r="F1788" s="30" t="s">
        <v>22</v>
      </c>
      <c r="G1788" s="30" t="s">
        <v>109</v>
      </c>
      <c r="H1788" s="30" t="s">
        <v>384</v>
      </c>
      <c r="I1788" s="30" t="s">
        <v>24</v>
      </c>
      <c r="J1788" s="7" t="s">
        <v>109</v>
      </c>
      <c r="K1788" s="7" t="s">
        <v>109</v>
      </c>
      <c r="L1788" s="30" t="s">
        <v>348</v>
      </c>
      <c r="M1788" s="30" t="s">
        <v>342</v>
      </c>
      <c r="N1788" s="72">
        <v>552830</v>
      </c>
      <c r="O1788" s="72">
        <v>540505</v>
      </c>
      <c r="P1788" s="72">
        <v>395095</v>
      </c>
      <c r="Q1788" s="72">
        <v>278483</v>
      </c>
      <c r="R1788" s="72" t="s">
        <v>114</v>
      </c>
      <c r="S1788" s="72" t="s">
        <v>114</v>
      </c>
      <c r="T1788" s="72" t="s">
        <v>114</v>
      </c>
      <c r="U1788" s="72" t="s">
        <v>114</v>
      </c>
      <c r="V1788" s="72">
        <v>98</v>
      </c>
      <c r="W1788" s="72">
        <v>71</v>
      </c>
      <c r="X1788" s="72">
        <v>50</v>
      </c>
      <c r="Y1788" s="72" t="s">
        <v>114</v>
      </c>
      <c r="Z1788" s="72" t="s">
        <v>114</v>
      </c>
      <c r="AA1788" s="72" t="s">
        <v>114</v>
      </c>
      <c r="AB1788" s="72" t="s">
        <v>114</v>
      </c>
    </row>
    <row r="1789" spans="1:28">
      <c r="A1789" s="30">
        <v>201819</v>
      </c>
      <c r="B1789" s="30" t="s">
        <v>19</v>
      </c>
      <c r="C1789" s="30" t="s">
        <v>356</v>
      </c>
      <c r="D1789" s="30" t="s">
        <v>20</v>
      </c>
      <c r="E1789" s="30" t="s">
        <v>21</v>
      </c>
      <c r="F1789" s="30" t="s">
        <v>22</v>
      </c>
      <c r="G1789" s="30" t="s">
        <v>81</v>
      </c>
      <c r="H1789" s="30" t="s">
        <v>384</v>
      </c>
      <c r="I1789" s="30" t="s">
        <v>24</v>
      </c>
      <c r="J1789" s="7" t="s">
        <v>109</v>
      </c>
      <c r="K1789" s="7" t="s">
        <v>109</v>
      </c>
      <c r="L1789" s="30" t="s">
        <v>350</v>
      </c>
      <c r="M1789" s="30" t="s">
        <v>342</v>
      </c>
      <c r="N1789" s="72">
        <v>117661</v>
      </c>
      <c r="O1789" s="72">
        <v>115199</v>
      </c>
      <c r="P1789" s="72">
        <v>77344</v>
      </c>
      <c r="Q1789" s="72">
        <v>57393</v>
      </c>
      <c r="R1789" s="72" t="s">
        <v>114</v>
      </c>
      <c r="S1789" s="72" t="s">
        <v>114</v>
      </c>
      <c r="T1789" s="72" t="s">
        <v>114</v>
      </c>
      <c r="U1789" s="72" t="s">
        <v>114</v>
      </c>
      <c r="V1789" s="72">
        <v>98</v>
      </c>
      <c r="W1789" s="72">
        <v>66</v>
      </c>
      <c r="X1789" s="72">
        <v>49</v>
      </c>
      <c r="Y1789" s="72" t="s">
        <v>114</v>
      </c>
      <c r="Z1789" s="72" t="s">
        <v>114</v>
      </c>
      <c r="AA1789" s="72" t="s">
        <v>114</v>
      </c>
      <c r="AB1789" s="72" t="s">
        <v>114</v>
      </c>
    </row>
    <row r="1790" spans="1:28">
      <c r="A1790" s="30">
        <v>201819</v>
      </c>
      <c r="B1790" s="30" t="s">
        <v>19</v>
      </c>
      <c r="C1790" s="30" t="s">
        <v>356</v>
      </c>
      <c r="D1790" s="30" t="s">
        <v>20</v>
      </c>
      <c r="E1790" s="30" t="s">
        <v>21</v>
      </c>
      <c r="F1790" s="30" t="s">
        <v>22</v>
      </c>
      <c r="G1790" s="30" t="s">
        <v>83</v>
      </c>
      <c r="H1790" s="30" t="s">
        <v>384</v>
      </c>
      <c r="I1790" s="30" t="s">
        <v>24</v>
      </c>
      <c r="J1790" s="7" t="s">
        <v>109</v>
      </c>
      <c r="K1790" s="7" t="s">
        <v>109</v>
      </c>
      <c r="L1790" s="30" t="s">
        <v>350</v>
      </c>
      <c r="M1790" s="30" t="s">
        <v>342</v>
      </c>
      <c r="N1790" s="72">
        <v>151456</v>
      </c>
      <c r="O1790" s="72">
        <v>149173</v>
      </c>
      <c r="P1790" s="72">
        <v>114347</v>
      </c>
      <c r="Q1790" s="72">
        <v>89898</v>
      </c>
      <c r="R1790" s="72" t="s">
        <v>114</v>
      </c>
      <c r="S1790" s="72" t="s">
        <v>114</v>
      </c>
      <c r="T1790" s="72" t="s">
        <v>114</v>
      </c>
      <c r="U1790" s="72" t="s">
        <v>114</v>
      </c>
      <c r="V1790" s="72">
        <v>98</v>
      </c>
      <c r="W1790" s="72">
        <v>75</v>
      </c>
      <c r="X1790" s="72">
        <v>59</v>
      </c>
      <c r="Y1790" s="72" t="s">
        <v>114</v>
      </c>
      <c r="Z1790" s="72" t="s">
        <v>114</v>
      </c>
      <c r="AA1790" s="72" t="s">
        <v>114</v>
      </c>
      <c r="AB1790" s="72" t="s">
        <v>114</v>
      </c>
    </row>
    <row r="1791" spans="1:28">
      <c r="A1791" s="30">
        <v>201819</v>
      </c>
      <c r="B1791" s="30" t="s">
        <v>19</v>
      </c>
      <c r="C1791" s="30" t="s">
        <v>356</v>
      </c>
      <c r="D1791" s="30" t="s">
        <v>20</v>
      </c>
      <c r="E1791" s="30" t="s">
        <v>21</v>
      </c>
      <c r="F1791" s="30" t="s">
        <v>22</v>
      </c>
      <c r="G1791" s="30" t="s">
        <v>109</v>
      </c>
      <c r="H1791" s="30" t="s">
        <v>384</v>
      </c>
      <c r="I1791" s="30" t="s">
        <v>24</v>
      </c>
      <c r="J1791" s="7" t="s">
        <v>109</v>
      </c>
      <c r="K1791" s="7" t="s">
        <v>109</v>
      </c>
      <c r="L1791" s="30" t="s">
        <v>350</v>
      </c>
      <c r="M1791" s="30" t="s">
        <v>342</v>
      </c>
      <c r="N1791" s="72">
        <v>269117</v>
      </c>
      <c r="O1791" s="72">
        <v>264372</v>
      </c>
      <c r="P1791" s="72">
        <v>191691</v>
      </c>
      <c r="Q1791" s="72">
        <v>147291</v>
      </c>
      <c r="R1791" s="72" t="s">
        <v>114</v>
      </c>
      <c r="S1791" s="72" t="s">
        <v>114</v>
      </c>
      <c r="T1791" s="72" t="s">
        <v>114</v>
      </c>
      <c r="U1791" s="72" t="s">
        <v>114</v>
      </c>
      <c r="V1791" s="72">
        <v>98</v>
      </c>
      <c r="W1791" s="72">
        <v>71</v>
      </c>
      <c r="X1791" s="72">
        <v>55</v>
      </c>
      <c r="Y1791" s="72" t="s">
        <v>114</v>
      </c>
      <c r="Z1791" s="72" t="s">
        <v>114</v>
      </c>
      <c r="AA1791" s="72" t="s">
        <v>114</v>
      </c>
      <c r="AB1791" s="72" t="s">
        <v>114</v>
      </c>
    </row>
    <row r="1792" spans="1:28">
      <c r="A1792" s="30">
        <v>201819</v>
      </c>
      <c r="B1792" s="30" t="s">
        <v>19</v>
      </c>
      <c r="C1792" s="30" t="s">
        <v>356</v>
      </c>
      <c r="D1792" s="30" t="s">
        <v>20</v>
      </c>
      <c r="E1792" s="30" t="s">
        <v>21</v>
      </c>
      <c r="F1792" s="30" t="s">
        <v>22</v>
      </c>
      <c r="G1792" s="30" t="s">
        <v>81</v>
      </c>
      <c r="H1792" s="30" t="s">
        <v>384</v>
      </c>
      <c r="I1792" s="30" t="s">
        <v>24</v>
      </c>
      <c r="J1792" s="7" t="s">
        <v>109</v>
      </c>
      <c r="K1792" s="7" t="s">
        <v>109</v>
      </c>
      <c r="L1792" s="30" t="s">
        <v>340</v>
      </c>
      <c r="M1792" s="30" t="s">
        <v>342</v>
      </c>
      <c r="N1792" s="72">
        <v>279443</v>
      </c>
      <c r="O1792" s="72">
        <v>274014</v>
      </c>
      <c r="P1792" s="72">
        <v>180708</v>
      </c>
      <c r="Q1792" s="72">
        <v>133471</v>
      </c>
      <c r="R1792" s="72" t="s">
        <v>114</v>
      </c>
      <c r="S1792" s="72" t="s">
        <v>114</v>
      </c>
      <c r="T1792" s="72" t="s">
        <v>114</v>
      </c>
      <c r="U1792" s="72" t="s">
        <v>114</v>
      </c>
      <c r="V1792" s="72">
        <v>98</v>
      </c>
      <c r="W1792" s="72">
        <v>65</v>
      </c>
      <c r="X1792" s="72">
        <v>48</v>
      </c>
      <c r="Y1792" s="72" t="s">
        <v>114</v>
      </c>
      <c r="Z1792" s="72" t="s">
        <v>114</v>
      </c>
      <c r="AA1792" s="72" t="s">
        <v>114</v>
      </c>
      <c r="AB1792" s="72" t="s">
        <v>114</v>
      </c>
    </row>
    <row r="1793" spans="1:28">
      <c r="A1793" s="30">
        <v>201819</v>
      </c>
      <c r="B1793" s="30" t="s">
        <v>19</v>
      </c>
      <c r="C1793" s="30" t="s">
        <v>356</v>
      </c>
      <c r="D1793" s="30" t="s">
        <v>20</v>
      </c>
      <c r="E1793" s="30" t="s">
        <v>21</v>
      </c>
      <c r="F1793" s="30" t="s">
        <v>22</v>
      </c>
      <c r="G1793" s="30" t="s">
        <v>83</v>
      </c>
      <c r="H1793" s="30" t="s">
        <v>384</v>
      </c>
      <c r="I1793" s="30" t="s">
        <v>24</v>
      </c>
      <c r="J1793" s="7" t="s">
        <v>109</v>
      </c>
      <c r="K1793" s="7" t="s">
        <v>109</v>
      </c>
      <c r="L1793" s="30" t="s">
        <v>340</v>
      </c>
      <c r="M1793" s="30" t="s">
        <v>342</v>
      </c>
      <c r="N1793" s="72">
        <v>273591</v>
      </c>
      <c r="O1793" s="72">
        <v>269483</v>
      </c>
      <c r="P1793" s="72">
        <v>187081</v>
      </c>
      <c r="Q1793" s="72">
        <v>140247</v>
      </c>
      <c r="R1793" s="72" t="s">
        <v>114</v>
      </c>
      <c r="S1793" s="72" t="s">
        <v>114</v>
      </c>
      <c r="T1793" s="72" t="s">
        <v>114</v>
      </c>
      <c r="U1793" s="72" t="s">
        <v>114</v>
      </c>
      <c r="V1793" s="72">
        <v>98</v>
      </c>
      <c r="W1793" s="72">
        <v>68</v>
      </c>
      <c r="X1793" s="72">
        <v>51</v>
      </c>
      <c r="Y1793" s="72" t="s">
        <v>114</v>
      </c>
      <c r="Z1793" s="72" t="s">
        <v>114</v>
      </c>
      <c r="AA1793" s="72" t="s">
        <v>114</v>
      </c>
      <c r="AB1793" s="72" t="s">
        <v>114</v>
      </c>
    </row>
    <row r="1794" spans="1:28">
      <c r="A1794" s="30">
        <v>201819</v>
      </c>
      <c r="B1794" s="30" t="s">
        <v>19</v>
      </c>
      <c r="C1794" s="30" t="s">
        <v>356</v>
      </c>
      <c r="D1794" s="30" t="s">
        <v>20</v>
      </c>
      <c r="E1794" s="30" t="s">
        <v>21</v>
      </c>
      <c r="F1794" s="30" t="s">
        <v>22</v>
      </c>
      <c r="G1794" s="30" t="s">
        <v>109</v>
      </c>
      <c r="H1794" s="30" t="s">
        <v>384</v>
      </c>
      <c r="I1794" s="30" t="s">
        <v>24</v>
      </c>
      <c r="J1794" s="7" t="s">
        <v>109</v>
      </c>
      <c r="K1794" s="7" t="s">
        <v>109</v>
      </c>
      <c r="L1794" s="30" t="s">
        <v>340</v>
      </c>
      <c r="M1794" s="30" t="s">
        <v>342</v>
      </c>
      <c r="N1794" s="72">
        <v>553034</v>
      </c>
      <c r="O1794" s="72">
        <v>543497</v>
      </c>
      <c r="P1794" s="72">
        <v>367789</v>
      </c>
      <c r="Q1794" s="72">
        <v>273718</v>
      </c>
      <c r="R1794" s="72" t="s">
        <v>114</v>
      </c>
      <c r="S1794" s="72" t="s">
        <v>114</v>
      </c>
      <c r="T1794" s="72" t="s">
        <v>114</v>
      </c>
      <c r="U1794" s="72" t="s">
        <v>114</v>
      </c>
      <c r="V1794" s="72">
        <v>98</v>
      </c>
      <c r="W1794" s="72">
        <v>67</v>
      </c>
      <c r="X1794" s="72">
        <v>49</v>
      </c>
      <c r="Y1794" s="72" t="s">
        <v>114</v>
      </c>
      <c r="Z1794" s="72" t="s">
        <v>114</v>
      </c>
      <c r="AA1794" s="72" t="s">
        <v>114</v>
      </c>
      <c r="AB1794" s="72" t="s">
        <v>114</v>
      </c>
    </row>
    <row r="1795" spans="1:28">
      <c r="A1795" s="30">
        <v>201819</v>
      </c>
      <c r="B1795" s="30" t="s">
        <v>19</v>
      </c>
      <c r="C1795" s="30" t="s">
        <v>356</v>
      </c>
      <c r="D1795" s="30" t="s">
        <v>20</v>
      </c>
      <c r="E1795" s="30" t="s">
        <v>21</v>
      </c>
      <c r="F1795" s="30" t="s">
        <v>22</v>
      </c>
      <c r="G1795" s="30" t="s">
        <v>81</v>
      </c>
      <c r="H1795" s="30" t="s">
        <v>384</v>
      </c>
      <c r="I1795" s="30" t="s">
        <v>24</v>
      </c>
      <c r="J1795" s="7" t="s">
        <v>109</v>
      </c>
      <c r="K1795" s="7" t="s">
        <v>109</v>
      </c>
      <c r="L1795" s="30" t="s">
        <v>352</v>
      </c>
      <c r="M1795" s="30" t="s">
        <v>342</v>
      </c>
      <c r="N1795" s="72">
        <v>296698</v>
      </c>
      <c r="O1795" s="72">
        <v>294134</v>
      </c>
      <c r="P1795" s="72">
        <v>247248</v>
      </c>
      <c r="Q1795" s="72">
        <v>206649</v>
      </c>
      <c r="R1795" s="72" t="s">
        <v>114</v>
      </c>
      <c r="S1795" s="72" t="s">
        <v>114</v>
      </c>
      <c r="T1795" s="72" t="s">
        <v>114</v>
      </c>
      <c r="U1795" s="72" t="s">
        <v>114</v>
      </c>
      <c r="V1795" s="72">
        <v>99</v>
      </c>
      <c r="W1795" s="72">
        <v>83</v>
      </c>
      <c r="X1795" s="72">
        <v>70</v>
      </c>
      <c r="Y1795" s="72" t="s">
        <v>114</v>
      </c>
      <c r="Z1795" s="72" t="s">
        <v>114</v>
      </c>
      <c r="AA1795" s="72" t="s">
        <v>114</v>
      </c>
      <c r="AB1795" s="72" t="s">
        <v>114</v>
      </c>
    </row>
    <row r="1796" spans="1:28">
      <c r="A1796" s="30">
        <v>201819</v>
      </c>
      <c r="B1796" s="30" t="s">
        <v>19</v>
      </c>
      <c r="C1796" s="30" t="s">
        <v>356</v>
      </c>
      <c r="D1796" s="30" t="s">
        <v>20</v>
      </c>
      <c r="E1796" s="30" t="s">
        <v>21</v>
      </c>
      <c r="F1796" s="30" t="s">
        <v>22</v>
      </c>
      <c r="G1796" s="30" t="s">
        <v>83</v>
      </c>
      <c r="H1796" s="30" t="s">
        <v>384</v>
      </c>
      <c r="I1796" s="30" t="s">
        <v>24</v>
      </c>
      <c r="J1796" s="7" t="s">
        <v>109</v>
      </c>
      <c r="K1796" s="7" t="s">
        <v>109</v>
      </c>
      <c r="L1796" s="30" t="s">
        <v>352</v>
      </c>
      <c r="M1796" s="30" t="s">
        <v>342</v>
      </c>
      <c r="N1796" s="72">
        <v>286696</v>
      </c>
      <c r="O1796" s="72">
        <v>285384</v>
      </c>
      <c r="P1796" s="72">
        <v>259822</v>
      </c>
      <c r="Q1796" s="72">
        <v>232906</v>
      </c>
      <c r="R1796" s="72" t="s">
        <v>114</v>
      </c>
      <c r="S1796" s="72" t="s">
        <v>114</v>
      </c>
      <c r="T1796" s="72" t="s">
        <v>114</v>
      </c>
      <c r="U1796" s="72" t="s">
        <v>114</v>
      </c>
      <c r="V1796" s="72">
        <v>100</v>
      </c>
      <c r="W1796" s="72">
        <v>91</v>
      </c>
      <c r="X1796" s="72">
        <v>81</v>
      </c>
      <c r="Y1796" s="72" t="s">
        <v>114</v>
      </c>
      <c r="Z1796" s="72" t="s">
        <v>114</v>
      </c>
      <c r="AA1796" s="72" t="s">
        <v>114</v>
      </c>
      <c r="AB1796" s="72" t="s">
        <v>114</v>
      </c>
    </row>
    <row r="1797" spans="1:28">
      <c r="A1797" s="30">
        <v>201819</v>
      </c>
      <c r="B1797" s="30" t="s">
        <v>19</v>
      </c>
      <c r="C1797" s="30" t="s">
        <v>356</v>
      </c>
      <c r="D1797" s="30" t="s">
        <v>20</v>
      </c>
      <c r="E1797" s="30" t="s">
        <v>21</v>
      </c>
      <c r="F1797" s="30" t="s">
        <v>22</v>
      </c>
      <c r="G1797" s="30" t="s">
        <v>109</v>
      </c>
      <c r="H1797" s="30" t="s">
        <v>384</v>
      </c>
      <c r="I1797" s="30" t="s">
        <v>24</v>
      </c>
      <c r="J1797" s="7" t="s">
        <v>109</v>
      </c>
      <c r="K1797" s="7" t="s">
        <v>109</v>
      </c>
      <c r="L1797" s="30" t="s">
        <v>352</v>
      </c>
      <c r="M1797" s="30" t="s">
        <v>342</v>
      </c>
      <c r="N1797" s="72">
        <v>583394</v>
      </c>
      <c r="O1797" s="72">
        <v>579518</v>
      </c>
      <c r="P1797" s="72">
        <v>507070</v>
      </c>
      <c r="Q1797" s="72">
        <v>439555</v>
      </c>
      <c r="R1797" s="72" t="s">
        <v>114</v>
      </c>
      <c r="S1797" s="72" t="s">
        <v>114</v>
      </c>
      <c r="T1797" s="72" t="s">
        <v>114</v>
      </c>
      <c r="U1797" s="72" t="s">
        <v>114</v>
      </c>
      <c r="V1797" s="72">
        <v>99</v>
      </c>
      <c r="W1797" s="72">
        <v>87</v>
      </c>
      <c r="X1797" s="72">
        <v>75</v>
      </c>
      <c r="Y1797" s="72" t="s">
        <v>114</v>
      </c>
      <c r="Z1797" s="72" t="s">
        <v>114</v>
      </c>
      <c r="AA1797" s="72" t="s">
        <v>114</v>
      </c>
      <c r="AB1797" s="72" t="s">
        <v>114</v>
      </c>
    </row>
    <row r="1798" spans="1:28">
      <c r="A1798" s="30">
        <v>201819</v>
      </c>
      <c r="B1798" s="30" t="s">
        <v>19</v>
      </c>
      <c r="C1798" s="30" t="s">
        <v>356</v>
      </c>
      <c r="D1798" s="30" t="s">
        <v>20</v>
      </c>
      <c r="E1798" s="30" t="s">
        <v>21</v>
      </c>
      <c r="F1798" s="30" t="s">
        <v>22</v>
      </c>
      <c r="G1798" s="30" t="s">
        <v>81</v>
      </c>
      <c r="H1798" s="30" t="s">
        <v>384</v>
      </c>
      <c r="I1798" s="30" t="s">
        <v>24</v>
      </c>
      <c r="J1798" s="7" t="s">
        <v>109</v>
      </c>
      <c r="K1798" s="7" t="s">
        <v>109</v>
      </c>
      <c r="L1798" s="30" t="s">
        <v>25</v>
      </c>
      <c r="M1798" s="30" t="s">
        <v>342</v>
      </c>
      <c r="N1798" s="72">
        <v>57570</v>
      </c>
      <c r="O1798" s="72">
        <v>56938</v>
      </c>
      <c r="P1798" s="72">
        <v>35923</v>
      </c>
      <c r="Q1798" s="72">
        <v>24434</v>
      </c>
      <c r="R1798" s="72" t="s">
        <v>114</v>
      </c>
      <c r="S1798" s="72" t="s">
        <v>114</v>
      </c>
      <c r="T1798" s="72" t="s">
        <v>114</v>
      </c>
      <c r="U1798" s="72" t="s">
        <v>114</v>
      </c>
      <c r="V1798" s="72">
        <v>99</v>
      </c>
      <c r="W1798" s="72">
        <v>62</v>
      </c>
      <c r="X1798" s="72">
        <v>42</v>
      </c>
      <c r="Y1798" s="72" t="s">
        <v>114</v>
      </c>
      <c r="Z1798" s="72" t="s">
        <v>114</v>
      </c>
      <c r="AA1798" s="72" t="s">
        <v>114</v>
      </c>
      <c r="AB1798" s="72" t="s">
        <v>114</v>
      </c>
    </row>
    <row r="1799" spans="1:28">
      <c r="A1799" s="30">
        <v>201819</v>
      </c>
      <c r="B1799" s="30" t="s">
        <v>19</v>
      </c>
      <c r="C1799" s="30" t="s">
        <v>356</v>
      </c>
      <c r="D1799" s="30" t="s">
        <v>20</v>
      </c>
      <c r="E1799" s="30" t="s">
        <v>21</v>
      </c>
      <c r="F1799" s="30" t="s">
        <v>22</v>
      </c>
      <c r="G1799" s="30" t="s">
        <v>83</v>
      </c>
      <c r="H1799" s="30" t="s">
        <v>384</v>
      </c>
      <c r="I1799" s="30" t="s">
        <v>24</v>
      </c>
      <c r="J1799" s="7" t="s">
        <v>109</v>
      </c>
      <c r="K1799" s="7" t="s">
        <v>109</v>
      </c>
      <c r="L1799" s="30" t="s">
        <v>25</v>
      </c>
      <c r="M1799" s="30" t="s">
        <v>342</v>
      </c>
      <c r="N1799" s="72">
        <v>113032</v>
      </c>
      <c r="O1799" s="72">
        <v>112576</v>
      </c>
      <c r="P1799" s="72">
        <v>93219</v>
      </c>
      <c r="Q1799" s="72">
        <v>76185</v>
      </c>
      <c r="R1799" s="72" t="s">
        <v>114</v>
      </c>
      <c r="S1799" s="72" t="s">
        <v>114</v>
      </c>
      <c r="T1799" s="72" t="s">
        <v>114</v>
      </c>
      <c r="U1799" s="72" t="s">
        <v>114</v>
      </c>
      <c r="V1799" s="72">
        <v>100</v>
      </c>
      <c r="W1799" s="72">
        <v>82</v>
      </c>
      <c r="X1799" s="72">
        <v>67</v>
      </c>
      <c r="Y1799" s="72" t="s">
        <v>114</v>
      </c>
      <c r="Z1799" s="72" t="s">
        <v>114</v>
      </c>
      <c r="AA1799" s="72" t="s">
        <v>114</v>
      </c>
      <c r="AB1799" s="72" t="s">
        <v>114</v>
      </c>
    </row>
    <row r="1800" spans="1:28">
      <c r="A1800" s="30">
        <v>201819</v>
      </c>
      <c r="B1800" s="30" t="s">
        <v>19</v>
      </c>
      <c r="C1800" s="30" t="s">
        <v>356</v>
      </c>
      <c r="D1800" s="30" t="s">
        <v>20</v>
      </c>
      <c r="E1800" s="30" t="s">
        <v>21</v>
      </c>
      <c r="F1800" s="30" t="s">
        <v>22</v>
      </c>
      <c r="G1800" s="30" t="s">
        <v>109</v>
      </c>
      <c r="H1800" s="30" t="s">
        <v>384</v>
      </c>
      <c r="I1800" s="30" t="s">
        <v>24</v>
      </c>
      <c r="J1800" s="7" t="s">
        <v>109</v>
      </c>
      <c r="K1800" s="7" t="s">
        <v>109</v>
      </c>
      <c r="L1800" s="30" t="s">
        <v>25</v>
      </c>
      <c r="M1800" s="30" t="s">
        <v>342</v>
      </c>
      <c r="N1800" s="72">
        <v>170602</v>
      </c>
      <c r="O1800" s="72">
        <v>169514</v>
      </c>
      <c r="P1800" s="72">
        <v>129142</v>
      </c>
      <c r="Q1800" s="72">
        <v>100619</v>
      </c>
      <c r="R1800" s="72" t="s">
        <v>114</v>
      </c>
      <c r="S1800" s="72" t="s">
        <v>114</v>
      </c>
      <c r="T1800" s="72" t="s">
        <v>114</v>
      </c>
      <c r="U1800" s="72" t="s">
        <v>114</v>
      </c>
      <c r="V1800" s="72">
        <v>99</v>
      </c>
      <c r="W1800" s="72">
        <v>76</v>
      </c>
      <c r="X1800" s="72">
        <v>59</v>
      </c>
      <c r="Y1800" s="72" t="s">
        <v>114</v>
      </c>
      <c r="Z1800" s="72" t="s">
        <v>114</v>
      </c>
      <c r="AA1800" s="72" t="s">
        <v>114</v>
      </c>
      <c r="AB1800" s="72" t="s">
        <v>114</v>
      </c>
    </row>
    <row r="1801" spans="1:28">
      <c r="A1801" s="30">
        <v>201819</v>
      </c>
      <c r="B1801" s="30" t="s">
        <v>19</v>
      </c>
      <c r="C1801" s="30" t="s">
        <v>356</v>
      </c>
      <c r="D1801" s="30" t="s">
        <v>20</v>
      </c>
      <c r="E1801" s="30" t="s">
        <v>21</v>
      </c>
      <c r="F1801" s="30" t="s">
        <v>22</v>
      </c>
      <c r="G1801" s="30" t="s">
        <v>81</v>
      </c>
      <c r="H1801" s="30" t="s">
        <v>384</v>
      </c>
      <c r="I1801" s="30" t="s">
        <v>24</v>
      </c>
      <c r="J1801" s="7" t="s">
        <v>109</v>
      </c>
      <c r="K1801" s="7" t="s">
        <v>109</v>
      </c>
      <c r="L1801" s="30" t="s">
        <v>26</v>
      </c>
      <c r="M1801" s="30" t="s">
        <v>342</v>
      </c>
      <c r="N1801" s="72">
        <v>81659</v>
      </c>
      <c r="O1801" s="72">
        <v>80889</v>
      </c>
      <c r="P1801" s="72">
        <v>72965</v>
      </c>
      <c r="Q1801" s="72">
        <v>64895</v>
      </c>
      <c r="R1801" s="72" t="s">
        <v>114</v>
      </c>
      <c r="S1801" s="72" t="s">
        <v>114</v>
      </c>
      <c r="T1801" s="72" t="s">
        <v>114</v>
      </c>
      <c r="U1801" s="72" t="s">
        <v>114</v>
      </c>
      <c r="V1801" s="72">
        <v>99</v>
      </c>
      <c r="W1801" s="72">
        <v>89</v>
      </c>
      <c r="X1801" s="72">
        <v>79</v>
      </c>
      <c r="Y1801" s="72" t="s">
        <v>114</v>
      </c>
      <c r="Z1801" s="72" t="s">
        <v>114</v>
      </c>
      <c r="AA1801" s="72" t="s">
        <v>114</v>
      </c>
      <c r="AB1801" s="72" t="s">
        <v>114</v>
      </c>
    </row>
    <row r="1802" spans="1:28">
      <c r="A1802" s="30">
        <v>201819</v>
      </c>
      <c r="B1802" s="30" t="s">
        <v>19</v>
      </c>
      <c r="C1802" s="30" t="s">
        <v>356</v>
      </c>
      <c r="D1802" s="30" t="s">
        <v>20</v>
      </c>
      <c r="E1802" s="30" t="s">
        <v>21</v>
      </c>
      <c r="F1802" s="30" t="s">
        <v>22</v>
      </c>
      <c r="G1802" s="30" t="s">
        <v>83</v>
      </c>
      <c r="H1802" s="30" t="s">
        <v>384</v>
      </c>
      <c r="I1802" s="30" t="s">
        <v>24</v>
      </c>
      <c r="J1802" s="7" t="s">
        <v>109</v>
      </c>
      <c r="K1802" s="7" t="s">
        <v>109</v>
      </c>
      <c r="L1802" s="30" t="s">
        <v>26</v>
      </c>
      <c r="M1802" s="30" t="s">
        <v>342</v>
      </c>
      <c r="N1802" s="72">
        <v>79531</v>
      </c>
      <c r="O1802" s="72">
        <v>79002</v>
      </c>
      <c r="P1802" s="72">
        <v>72827</v>
      </c>
      <c r="Q1802" s="72">
        <v>65708</v>
      </c>
      <c r="R1802" s="72" t="s">
        <v>114</v>
      </c>
      <c r="S1802" s="72" t="s">
        <v>114</v>
      </c>
      <c r="T1802" s="72" t="s">
        <v>114</v>
      </c>
      <c r="U1802" s="72" t="s">
        <v>114</v>
      </c>
      <c r="V1802" s="72">
        <v>99</v>
      </c>
      <c r="W1802" s="72">
        <v>92</v>
      </c>
      <c r="X1802" s="72">
        <v>83</v>
      </c>
      <c r="Y1802" s="72" t="s">
        <v>114</v>
      </c>
      <c r="Z1802" s="72" t="s">
        <v>114</v>
      </c>
      <c r="AA1802" s="72" t="s">
        <v>114</v>
      </c>
      <c r="AB1802" s="72" t="s">
        <v>114</v>
      </c>
    </row>
    <row r="1803" spans="1:28">
      <c r="A1803" s="30">
        <v>201819</v>
      </c>
      <c r="B1803" s="30" t="s">
        <v>19</v>
      </c>
      <c r="C1803" s="30" t="s">
        <v>356</v>
      </c>
      <c r="D1803" s="30" t="s">
        <v>20</v>
      </c>
      <c r="E1803" s="30" t="s">
        <v>21</v>
      </c>
      <c r="F1803" s="30" t="s">
        <v>22</v>
      </c>
      <c r="G1803" s="30" t="s">
        <v>109</v>
      </c>
      <c r="H1803" s="30" t="s">
        <v>384</v>
      </c>
      <c r="I1803" s="30" t="s">
        <v>24</v>
      </c>
      <c r="J1803" s="7" t="s">
        <v>109</v>
      </c>
      <c r="K1803" s="7" t="s">
        <v>109</v>
      </c>
      <c r="L1803" s="30" t="s">
        <v>26</v>
      </c>
      <c r="M1803" s="30" t="s">
        <v>342</v>
      </c>
      <c r="N1803" s="72">
        <v>161190</v>
      </c>
      <c r="O1803" s="72">
        <v>159891</v>
      </c>
      <c r="P1803" s="72">
        <v>145792</v>
      </c>
      <c r="Q1803" s="72">
        <v>130603</v>
      </c>
      <c r="R1803" s="72" t="s">
        <v>114</v>
      </c>
      <c r="S1803" s="72" t="s">
        <v>114</v>
      </c>
      <c r="T1803" s="72" t="s">
        <v>114</v>
      </c>
      <c r="U1803" s="72" t="s">
        <v>114</v>
      </c>
      <c r="V1803" s="72">
        <v>99</v>
      </c>
      <c r="W1803" s="72">
        <v>90</v>
      </c>
      <c r="X1803" s="72">
        <v>81</v>
      </c>
      <c r="Y1803" s="72" t="s">
        <v>114</v>
      </c>
      <c r="Z1803" s="72" t="s">
        <v>114</v>
      </c>
      <c r="AA1803" s="72" t="s">
        <v>114</v>
      </c>
      <c r="AB1803" s="72" t="s">
        <v>114</v>
      </c>
    </row>
    <row r="1804" spans="1:28">
      <c r="A1804" s="30">
        <v>201819</v>
      </c>
      <c r="B1804" s="30" t="s">
        <v>19</v>
      </c>
      <c r="C1804" s="30" t="s">
        <v>356</v>
      </c>
      <c r="D1804" s="30" t="s">
        <v>20</v>
      </c>
      <c r="E1804" s="30" t="s">
        <v>21</v>
      </c>
      <c r="F1804" s="30" t="s">
        <v>22</v>
      </c>
      <c r="G1804" s="30" t="s">
        <v>81</v>
      </c>
      <c r="H1804" s="30" t="s">
        <v>384</v>
      </c>
      <c r="I1804" s="30" t="s">
        <v>24</v>
      </c>
      <c r="J1804" s="7" t="s">
        <v>109</v>
      </c>
      <c r="K1804" s="7" t="s">
        <v>109</v>
      </c>
      <c r="L1804" s="30" t="s">
        <v>27</v>
      </c>
      <c r="M1804" s="30" t="s">
        <v>342</v>
      </c>
      <c r="N1804" s="72">
        <v>51958</v>
      </c>
      <c r="O1804" s="72">
        <v>50889</v>
      </c>
      <c r="P1804" s="72">
        <v>33232</v>
      </c>
      <c r="Q1804" s="72">
        <v>25648</v>
      </c>
      <c r="R1804" s="72" t="s">
        <v>114</v>
      </c>
      <c r="S1804" s="72" t="s">
        <v>114</v>
      </c>
      <c r="T1804" s="72" t="s">
        <v>114</v>
      </c>
      <c r="U1804" s="72" t="s">
        <v>114</v>
      </c>
      <c r="V1804" s="72">
        <v>98</v>
      </c>
      <c r="W1804" s="72">
        <v>64</v>
      </c>
      <c r="X1804" s="72">
        <v>49</v>
      </c>
      <c r="Y1804" s="72" t="s">
        <v>114</v>
      </c>
      <c r="Z1804" s="72" t="s">
        <v>114</v>
      </c>
      <c r="AA1804" s="72" t="s">
        <v>114</v>
      </c>
      <c r="AB1804" s="72" t="s">
        <v>114</v>
      </c>
    </row>
    <row r="1805" spans="1:28">
      <c r="A1805" s="30">
        <v>201819</v>
      </c>
      <c r="B1805" s="30" t="s">
        <v>19</v>
      </c>
      <c r="C1805" s="30" t="s">
        <v>356</v>
      </c>
      <c r="D1805" s="30" t="s">
        <v>20</v>
      </c>
      <c r="E1805" s="30" t="s">
        <v>21</v>
      </c>
      <c r="F1805" s="30" t="s">
        <v>22</v>
      </c>
      <c r="G1805" s="30" t="s">
        <v>83</v>
      </c>
      <c r="H1805" s="30" t="s">
        <v>384</v>
      </c>
      <c r="I1805" s="30" t="s">
        <v>24</v>
      </c>
      <c r="J1805" s="7" t="s">
        <v>109</v>
      </c>
      <c r="K1805" s="7" t="s">
        <v>109</v>
      </c>
      <c r="L1805" s="30" t="s">
        <v>27</v>
      </c>
      <c r="M1805" s="30" t="s">
        <v>342</v>
      </c>
      <c r="N1805" s="72">
        <v>35475</v>
      </c>
      <c r="O1805" s="72">
        <v>35057</v>
      </c>
      <c r="P1805" s="72">
        <v>24248</v>
      </c>
      <c r="Q1805" s="72">
        <v>19301</v>
      </c>
      <c r="R1805" s="72" t="s">
        <v>114</v>
      </c>
      <c r="S1805" s="72" t="s">
        <v>114</v>
      </c>
      <c r="T1805" s="72" t="s">
        <v>114</v>
      </c>
      <c r="U1805" s="72" t="s">
        <v>114</v>
      </c>
      <c r="V1805" s="72">
        <v>99</v>
      </c>
      <c r="W1805" s="72">
        <v>68</v>
      </c>
      <c r="X1805" s="72">
        <v>54</v>
      </c>
      <c r="Y1805" s="72" t="s">
        <v>114</v>
      </c>
      <c r="Z1805" s="72" t="s">
        <v>114</v>
      </c>
      <c r="AA1805" s="72" t="s">
        <v>114</v>
      </c>
      <c r="AB1805" s="72" t="s">
        <v>114</v>
      </c>
    </row>
    <row r="1806" spans="1:28">
      <c r="A1806" s="30">
        <v>201819</v>
      </c>
      <c r="B1806" s="30" t="s">
        <v>19</v>
      </c>
      <c r="C1806" s="30" t="s">
        <v>356</v>
      </c>
      <c r="D1806" s="30" t="s">
        <v>20</v>
      </c>
      <c r="E1806" s="30" t="s">
        <v>21</v>
      </c>
      <c r="F1806" s="30" t="s">
        <v>22</v>
      </c>
      <c r="G1806" s="30" t="s">
        <v>109</v>
      </c>
      <c r="H1806" s="30" t="s">
        <v>384</v>
      </c>
      <c r="I1806" s="30" t="s">
        <v>24</v>
      </c>
      <c r="J1806" s="7" t="s">
        <v>109</v>
      </c>
      <c r="K1806" s="7" t="s">
        <v>109</v>
      </c>
      <c r="L1806" s="30" t="s">
        <v>27</v>
      </c>
      <c r="M1806" s="30" t="s">
        <v>342</v>
      </c>
      <c r="N1806" s="72">
        <v>87433</v>
      </c>
      <c r="O1806" s="72">
        <v>85946</v>
      </c>
      <c r="P1806" s="72">
        <v>57480</v>
      </c>
      <c r="Q1806" s="72">
        <v>44949</v>
      </c>
      <c r="R1806" s="72" t="s">
        <v>114</v>
      </c>
      <c r="S1806" s="72" t="s">
        <v>114</v>
      </c>
      <c r="T1806" s="72" t="s">
        <v>114</v>
      </c>
      <c r="U1806" s="72" t="s">
        <v>114</v>
      </c>
      <c r="V1806" s="72">
        <v>98</v>
      </c>
      <c r="W1806" s="72">
        <v>66</v>
      </c>
      <c r="X1806" s="72">
        <v>51</v>
      </c>
      <c r="Y1806" s="72" t="s">
        <v>114</v>
      </c>
      <c r="Z1806" s="72" t="s">
        <v>114</v>
      </c>
      <c r="AA1806" s="72" t="s">
        <v>114</v>
      </c>
      <c r="AB1806" s="72" t="s">
        <v>114</v>
      </c>
    </row>
    <row r="1807" spans="1:28">
      <c r="A1807" s="30">
        <v>201819</v>
      </c>
      <c r="B1807" s="30" t="s">
        <v>19</v>
      </c>
      <c r="C1807" s="30" t="s">
        <v>356</v>
      </c>
      <c r="D1807" s="30" t="s">
        <v>20</v>
      </c>
      <c r="E1807" s="30" t="s">
        <v>21</v>
      </c>
      <c r="F1807" s="30" t="s">
        <v>22</v>
      </c>
      <c r="G1807" s="30" t="s">
        <v>81</v>
      </c>
      <c r="H1807" s="30" t="s">
        <v>384</v>
      </c>
      <c r="I1807" s="30" t="s">
        <v>24</v>
      </c>
      <c r="J1807" s="7" t="s">
        <v>109</v>
      </c>
      <c r="K1807" s="7" t="s">
        <v>109</v>
      </c>
      <c r="L1807" s="30" t="s">
        <v>28</v>
      </c>
      <c r="M1807" s="30" t="s">
        <v>342</v>
      </c>
      <c r="N1807" s="72">
        <v>80207</v>
      </c>
      <c r="O1807" s="72">
        <v>79627</v>
      </c>
      <c r="P1807" s="72">
        <v>72022</v>
      </c>
      <c r="Q1807" s="72">
        <v>62903</v>
      </c>
      <c r="R1807" s="72" t="s">
        <v>114</v>
      </c>
      <c r="S1807" s="72" t="s">
        <v>114</v>
      </c>
      <c r="T1807" s="72" t="s">
        <v>114</v>
      </c>
      <c r="U1807" s="72" t="s">
        <v>114</v>
      </c>
      <c r="V1807" s="72">
        <v>99</v>
      </c>
      <c r="W1807" s="72">
        <v>90</v>
      </c>
      <c r="X1807" s="72">
        <v>78</v>
      </c>
      <c r="Y1807" s="72" t="s">
        <v>114</v>
      </c>
      <c r="Z1807" s="72" t="s">
        <v>114</v>
      </c>
      <c r="AA1807" s="72" t="s">
        <v>114</v>
      </c>
      <c r="AB1807" s="72" t="s">
        <v>114</v>
      </c>
    </row>
    <row r="1808" spans="1:28">
      <c r="A1808" s="30">
        <v>201819</v>
      </c>
      <c r="B1808" s="30" t="s">
        <v>19</v>
      </c>
      <c r="C1808" s="30" t="s">
        <v>356</v>
      </c>
      <c r="D1808" s="30" t="s">
        <v>20</v>
      </c>
      <c r="E1808" s="30" t="s">
        <v>21</v>
      </c>
      <c r="F1808" s="30" t="s">
        <v>22</v>
      </c>
      <c r="G1808" s="30" t="s">
        <v>83</v>
      </c>
      <c r="H1808" s="30" t="s">
        <v>384</v>
      </c>
      <c r="I1808" s="30" t="s">
        <v>24</v>
      </c>
      <c r="J1808" s="7" t="s">
        <v>109</v>
      </c>
      <c r="K1808" s="7" t="s">
        <v>109</v>
      </c>
      <c r="L1808" s="30" t="s">
        <v>28</v>
      </c>
      <c r="M1808" s="30" t="s">
        <v>342</v>
      </c>
      <c r="N1808" s="72">
        <v>77673</v>
      </c>
      <c r="O1808" s="72">
        <v>77192</v>
      </c>
      <c r="P1808" s="72">
        <v>70605</v>
      </c>
      <c r="Q1808" s="72">
        <v>62156</v>
      </c>
      <c r="R1808" s="72" t="s">
        <v>114</v>
      </c>
      <c r="S1808" s="72" t="s">
        <v>114</v>
      </c>
      <c r="T1808" s="72" t="s">
        <v>114</v>
      </c>
      <c r="U1808" s="72" t="s">
        <v>114</v>
      </c>
      <c r="V1808" s="72">
        <v>99</v>
      </c>
      <c r="W1808" s="72">
        <v>91</v>
      </c>
      <c r="X1808" s="72">
        <v>80</v>
      </c>
      <c r="Y1808" s="72" t="s">
        <v>114</v>
      </c>
      <c r="Z1808" s="72" t="s">
        <v>114</v>
      </c>
      <c r="AA1808" s="72" t="s">
        <v>114</v>
      </c>
      <c r="AB1808" s="72" t="s">
        <v>114</v>
      </c>
    </row>
    <row r="1809" spans="1:28">
      <c r="A1809" s="30">
        <v>201819</v>
      </c>
      <c r="B1809" s="30" t="s">
        <v>19</v>
      </c>
      <c r="C1809" s="30" t="s">
        <v>356</v>
      </c>
      <c r="D1809" s="30" t="s">
        <v>20</v>
      </c>
      <c r="E1809" s="30" t="s">
        <v>21</v>
      </c>
      <c r="F1809" s="30" t="s">
        <v>22</v>
      </c>
      <c r="G1809" s="30" t="s">
        <v>109</v>
      </c>
      <c r="H1809" s="30" t="s">
        <v>384</v>
      </c>
      <c r="I1809" s="30" t="s">
        <v>24</v>
      </c>
      <c r="J1809" s="7" t="s">
        <v>109</v>
      </c>
      <c r="K1809" s="7" t="s">
        <v>109</v>
      </c>
      <c r="L1809" s="30" t="s">
        <v>28</v>
      </c>
      <c r="M1809" s="30" t="s">
        <v>342</v>
      </c>
      <c r="N1809" s="72">
        <v>157880</v>
      </c>
      <c r="O1809" s="72">
        <v>156819</v>
      </c>
      <c r="P1809" s="72">
        <v>142627</v>
      </c>
      <c r="Q1809" s="72">
        <v>125059</v>
      </c>
      <c r="R1809" s="72" t="s">
        <v>114</v>
      </c>
      <c r="S1809" s="72" t="s">
        <v>114</v>
      </c>
      <c r="T1809" s="72" t="s">
        <v>114</v>
      </c>
      <c r="U1809" s="72" t="s">
        <v>114</v>
      </c>
      <c r="V1809" s="72">
        <v>99</v>
      </c>
      <c r="W1809" s="72">
        <v>90</v>
      </c>
      <c r="X1809" s="72">
        <v>79</v>
      </c>
      <c r="Y1809" s="72" t="s">
        <v>114</v>
      </c>
      <c r="Z1809" s="72" t="s">
        <v>114</v>
      </c>
      <c r="AA1809" s="72" t="s">
        <v>114</v>
      </c>
      <c r="AB1809" s="72" t="s">
        <v>114</v>
      </c>
    </row>
    <row r="1810" spans="1:28">
      <c r="A1810" s="30">
        <v>201819</v>
      </c>
      <c r="B1810" s="30" t="s">
        <v>19</v>
      </c>
      <c r="C1810" s="30" t="s">
        <v>356</v>
      </c>
      <c r="D1810" s="30" t="s">
        <v>20</v>
      </c>
      <c r="E1810" s="30" t="s">
        <v>21</v>
      </c>
      <c r="F1810" s="30" t="s">
        <v>22</v>
      </c>
      <c r="G1810" s="30" t="s">
        <v>81</v>
      </c>
      <c r="H1810" s="30" t="s">
        <v>384</v>
      </c>
      <c r="I1810" s="30" t="s">
        <v>24</v>
      </c>
      <c r="J1810" s="7" t="s">
        <v>109</v>
      </c>
      <c r="K1810" s="7" t="s">
        <v>109</v>
      </c>
      <c r="L1810" s="30" t="s">
        <v>29</v>
      </c>
      <c r="M1810" s="30" t="s">
        <v>342</v>
      </c>
      <c r="N1810" s="72">
        <v>1686</v>
      </c>
      <c r="O1810" s="72">
        <v>1666</v>
      </c>
      <c r="P1810" s="72">
        <v>1330</v>
      </c>
      <c r="Q1810" s="72">
        <v>1098</v>
      </c>
      <c r="R1810" s="72" t="s">
        <v>114</v>
      </c>
      <c r="S1810" s="72" t="s">
        <v>114</v>
      </c>
      <c r="T1810" s="72" t="s">
        <v>114</v>
      </c>
      <c r="U1810" s="72" t="s">
        <v>114</v>
      </c>
      <c r="V1810" s="72">
        <v>99</v>
      </c>
      <c r="W1810" s="72">
        <v>79</v>
      </c>
      <c r="X1810" s="72">
        <v>65</v>
      </c>
      <c r="Y1810" s="72" t="s">
        <v>114</v>
      </c>
      <c r="Z1810" s="72" t="s">
        <v>114</v>
      </c>
      <c r="AA1810" s="72" t="s">
        <v>114</v>
      </c>
      <c r="AB1810" s="72" t="s">
        <v>114</v>
      </c>
    </row>
    <row r="1811" spans="1:28">
      <c r="A1811" s="30">
        <v>201819</v>
      </c>
      <c r="B1811" s="30" t="s">
        <v>19</v>
      </c>
      <c r="C1811" s="30" t="s">
        <v>356</v>
      </c>
      <c r="D1811" s="30" t="s">
        <v>20</v>
      </c>
      <c r="E1811" s="30" t="s">
        <v>21</v>
      </c>
      <c r="F1811" s="30" t="s">
        <v>22</v>
      </c>
      <c r="G1811" s="30" t="s">
        <v>83</v>
      </c>
      <c r="H1811" s="30" t="s">
        <v>384</v>
      </c>
      <c r="I1811" s="30" t="s">
        <v>24</v>
      </c>
      <c r="J1811" s="7" t="s">
        <v>109</v>
      </c>
      <c r="K1811" s="7" t="s">
        <v>109</v>
      </c>
      <c r="L1811" s="30" t="s">
        <v>29</v>
      </c>
      <c r="M1811" s="30" t="s">
        <v>342</v>
      </c>
      <c r="N1811" s="72">
        <v>1703</v>
      </c>
      <c r="O1811" s="72">
        <v>1693</v>
      </c>
      <c r="P1811" s="72">
        <v>1513</v>
      </c>
      <c r="Q1811" s="72">
        <v>1353</v>
      </c>
      <c r="R1811" s="72" t="s">
        <v>114</v>
      </c>
      <c r="S1811" s="72" t="s">
        <v>114</v>
      </c>
      <c r="T1811" s="72" t="s">
        <v>114</v>
      </c>
      <c r="U1811" s="72" t="s">
        <v>114</v>
      </c>
      <c r="V1811" s="72">
        <v>99</v>
      </c>
      <c r="W1811" s="72">
        <v>89</v>
      </c>
      <c r="X1811" s="72">
        <v>79</v>
      </c>
      <c r="Y1811" s="72" t="s">
        <v>114</v>
      </c>
      <c r="Z1811" s="72" t="s">
        <v>114</v>
      </c>
      <c r="AA1811" s="72" t="s">
        <v>114</v>
      </c>
      <c r="AB1811" s="72" t="s">
        <v>114</v>
      </c>
    </row>
    <row r="1812" spans="1:28">
      <c r="A1812" s="30">
        <v>201819</v>
      </c>
      <c r="B1812" s="30" t="s">
        <v>19</v>
      </c>
      <c r="C1812" s="30" t="s">
        <v>356</v>
      </c>
      <c r="D1812" s="30" t="s">
        <v>20</v>
      </c>
      <c r="E1812" s="30" t="s">
        <v>21</v>
      </c>
      <c r="F1812" s="30" t="s">
        <v>22</v>
      </c>
      <c r="G1812" s="30" t="s">
        <v>109</v>
      </c>
      <c r="H1812" s="30" t="s">
        <v>384</v>
      </c>
      <c r="I1812" s="30" t="s">
        <v>24</v>
      </c>
      <c r="J1812" s="7" t="s">
        <v>109</v>
      </c>
      <c r="K1812" s="7" t="s">
        <v>109</v>
      </c>
      <c r="L1812" s="30" t="s">
        <v>29</v>
      </c>
      <c r="M1812" s="30" t="s">
        <v>342</v>
      </c>
      <c r="N1812" s="72">
        <v>3389</v>
      </c>
      <c r="O1812" s="72">
        <v>3359</v>
      </c>
      <c r="P1812" s="72">
        <v>2843</v>
      </c>
      <c r="Q1812" s="72">
        <v>2451</v>
      </c>
      <c r="R1812" s="72" t="s">
        <v>114</v>
      </c>
      <c r="S1812" s="72" t="s">
        <v>114</v>
      </c>
      <c r="T1812" s="72" t="s">
        <v>114</v>
      </c>
      <c r="U1812" s="72" t="s">
        <v>114</v>
      </c>
      <c r="V1812" s="72">
        <v>99</v>
      </c>
      <c r="W1812" s="72">
        <v>84</v>
      </c>
      <c r="X1812" s="72">
        <v>72</v>
      </c>
      <c r="Y1812" s="72" t="s">
        <v>114</v>
      </c>
      <c r="Z1812" s="72" t="s">
        <v>114</v>
      </c>
      <c r="AA1812" s="72" t="s">
        <v>114</v>
      </c>
      <c r="AB1812" s="72" t="s">
        <v>114</v>
      </c>
    </row>
    <row r="1813" spans="1:28">
      <c r="A1813" s="30">
        <v>201819</v>
      </c>
      <c r="B1813" s="30" t="s">
        <v>19</v>
      </c>
      <c r="C1813" s="30" t="s">
        <v>356</v>
      </c>
      <c r="D1813" s="30" t="s">
        <v>20</v>
      </c>
      <c r="E1813" s="30" t="s">
        <v>21</v>
      </c>
      <c r="F1813" s="30" t="s">
        <v>22</v>
      </c>
      <c r="G1813" s="30" t="s">
        <v>81</v>
      </c>
      <c r="H1813" s="30" t="s">
        <v>384</v>
      </c>
      <c r="I1813" s="30" t="s">
        <v>24</v>
      </c>
      <c r="J1813" s="7" t="s">
        <v>109</v>
      </c>
      <c r="K1813" s="7" t="s">
        <v>109</v>
      </c>
      <c r="L1813" s="30" t="s">
        <v>30</v>
      </c>
      <c r="M1813" s="30" t="s">
        <v>342</v>
      </c>
      <c r="N1813" s="72">
        <v>634</v>
      </c>
      <c r="O1813" s="72">
        <v>633</v>
      </c>
      <c r="P1813" s="72">
        <v>608</v>
      </c>
      <c r="Q1813" s="72">
        <v>599</v>
      </c>
      <c r="R1813" s="72" t="s">
        <v>114</v>
      </c>
      <c r="S1813" s="72" t="s">
        <v>114</v>
      </c>
      <c r="T1813" s="72" t="s">
        <v>114</v>
      </c>
      <c r="U1813" s="72" t="s">
        <v>114</v>
      </c>
      <c r="V1813" s="72">
        <v>100</v>
      </c>
      <c r="W1813" s="72">
        <v>96</v>
      </c>
      <c r="X1813" s="72">
        <v>94</v>
      </c>
      <c r="Y1813" s="72" t="s">
        <v>114</v>
      </c>
      <c r="Z1813" s="72" t="s">
        <v>114</v>
      </c>
      <c r="AA1813" s="72" t="s">
        <v>114</v>
      </c>
      <c r="AB1813" s="72" t="s">
        <v>114</v>
      </c>
    </row>
    <row r="1814" spans="1:28">
      <c r="A1814" s="30">
        <v>201819</v>
      </c>
      <c r="B1814" s="30" t="s">
        <v>19</v>
      </c>
      <c r="C1814" s="30" t="s">
        <v>356</v>
      </c>
      <c r="D1814" s="30" t="s">
        <v>20</v>
      </c>
      <c r="E1814" s="30" t="s">
        <v>21</v>
      </c>
      <c r="F1814" s="30" t="s">
        <v>22</v>
      </c>
      <c r="G1814" s="30" t="s">
        <v>83</v>
      </c>
      <c r="H1814" s="30" t="s">
        <v>384</v>
      </c>
      <c r="I1814" s="30" t="s">
        <v>24</v>
      </c>
      <c r="J1814" s="7" t="s">
        <v>109</v>
      </c>
      <c r="K1814" s="7" t="s">
        <v>109</v>
      </c>
      <c r="L1814" s="30" t="s">
        <v>30</v>
      </c>
      <c r="M1814" s="30" t="s">
        <v>342</v>
      </c>
      <c r="N1814" s="72">
        <v>453</v>
      </c>
      <c r="O1814" s="72">
        <v>452</v>
      </c>
      <c r="P1814" s="72">
        <v>440</v>
      </c>
      <c r="Q1814" s="72">
        <v>433</v>
      </c>
      <c r="R1814" s="72" t="s">
        <v>114</v>
      </c>
      <c r="S1814" s="72" t="s">
        <v>114</v>
      </c>
      <c r="T1814" s="72" t="s">
        <v>114</v>
      </c>
      <c r="U1814" s="72" t="s">
        <v>114</v>
      </c>
      <c r="V1814" s="72">
        <v>100</v>
      </c>
      <c r="W1814" s="72">
        <v>97</v>
      </c>
      <c r="X1814" s="72">
        <v>96</v>
      </c>
      <c r="Y1814" s="72" t="s">
        <v>114</v>
      </c>
      <c r="Z1814" s="72" t="s">
        <v>114</v>
      </c>
      <c r="AA1814" s="72" t="s">
        <v>114</v>
      </c>
      <c r="AB1814" s="72" t="s">
        <v>114</v>
      </c>
    </row>
    <row r="1815" spans="1:28">
      <c r="A1815" s="30">
        <v>201819</v>
      </c>
      <c r="B1815" s="30" t="s">
        <v>19</v>
      </c>
      <c r="C1815" s="30" t="s">
        <v>356</v>
      </c>
      <c r="D1815" s="30" t="s">
        <v>20</v>
      </c>
      <c r="E1815" s="30" t="s">
        <v>21</v>
      </c>
      <c r="F1815" s="30" t="s">
        <v>22</v>
      </c>
      <c r="G1815" s="30" t="s">
        <v>109</v>
      </c>
      <c r="H1815" s="30" t="s">
        <v>384</v>
      </c>
      <c r="I1815" s="30" t="s">
        <v>24</v>
      </c>
      <c r="J1815" s="7" t="s">
        <v>109</v>
      </c>
      <c r="K1815" s="7" t="s">
        <v>109</v>
      </c>
      <c r="L1815" s="30" t="s">
        <v>30</v>
      </c>
      <c r="M1815" s="30" t="s">
        <v>342</v>
      </c>
      <c r="N1815" s="72">
        <v>1087</v>
      </c>
      <c r="O1815" s="72">
        <v>1085</v>
      </c>
      <c r="P1815" s="72">
        <v>1048</v>
      </c>
      <c r="Q1815" s="72">
        <v>1032</v>
      </c>
      <c r="R1815" s="72" t="s">
        <v>114</v>
      </c>
      <c r="S1815" s="72" t="s">
        <v>114</v>
      </c>
      <c r="T1815" s="72" t="s">
        <v>114</v>
      </c>
      <c r="U1815" s="72" t="s">
        <v>114</v>
      </c>
      <c r="V1815" s="72">
        <v>100</v>
      </c>
      <c r="W1815" s="72">
        <v>96</v>
      </c>
      <c r="X1815" s="72">
        <v>95</v>
      </c>
      <c r="Y1815" s="72" t="s">
        <v>114</v>
      </c>
      <c r="Z1815" s="72" t="s">
        <v>114</v>
      </c>
      <c r="AA1815" s="72" t="s">
        <v>114</v>
      </c>
      <c r="AB1815" s="72" t="s">
        <v>114</v>
      </c>
    </row>
    <row r="1816" spans="1:28">
      <c r="A1816" s="30">
        <v>201819</v>
      </c>
      <c r="B1816" s="30" t="s">
        <v>19</v>
      </c>
      <c r="C1816" s="30" t="s">
        <v>356</v>
      </c>
      <c r="D1816" s="30" t="s">
        <v>20</v>
      </c>
      <c r="E1816" s="30" t="s">
        <v>21</v>
      </c>
      <c r="F1816" s="30" t="s">
        <v>22</v>
      </c>
      <c r="G1816" s="30" t="s">
        <v>81</v>
      </c>
      <c r="H1816" s="30" t="s">
        <v>384</v>
      </c>
      <c r="I1816" s="30" t="s">
        <v>24</v>
      </c>
      <c r="J1816" s="7" t="s">
        <v>109</v>
      </c>
      <c r="K1816" s="7" t="s">
        <v>109</v>
      </c>
      <c r="L1816" s="30" t="s">
        <v>31</v>
      </c>
      <c r="M1816" s="30" t="s">
        <v>342</v>
      </c>
      <c r="N1816" s="72">
        <v>194841</v>
      </c>
      <c r="O1816" s="72">
        <v>189530</v>
      </c>
      <c r="P1816" s="72">
        <v>103112</v>
      </c>
      <c r="Q1816" s="72">
        <v>61743</v>
      </c>
      <c r="R1816" s="72" t="s">
        <v>114</v>
      </c>
      <c r="S1816" s="72" t="s">
        <v>114</v>
      </c>
      <c r="T1816" s="72" t="s">
        <v>114</v>
      </c>
      <c r="U1816" s="72" t="s">
        <v>114</v>
      </c>
      <c r="V1816" s="72">
        <v>97</v>
      </c>
      <c r="W1816" s="72">
        <v>53</v>
      </c>
      <c r="X1816" s="72">
        <v>32</v>
      </c>
      <c r="Y1816" s="72" t="s">
        <v>114</v>
      </c>
      <c r="Z1816" s="72" t="s">
        <v>114</v>
      </c>
      <c r="AA1816" s="72" t="s">
        <v>114</v>
      </c>
      <c r="AB1816" s="72" t="s">
        <v>114</v>
      </c>
    </row>
    <row r="1817" spans="1:28">
      <c r="A1817" s="30">
        <v>201819</v>
      </c>
      <c r="B1817" s="30" t="s">
        <v>19</v>
      </c>
      <c r="C1817" s="30" t="s">
        <v>356</v>
      </c>
      <c r="D1817" s="30" t="s">
        <v>20</v>
      </c>
      <c r="E1817" s="30" t="s">
        <v>21</v>
      </c>
      <c r="F1817" s="30" t="s">
        <v>22</v>
      </c>
      <c r="G1817" s="30" t="s">
        <v>83</v>
      </c>
      <c r="H1817" s="30" t="s">
        <v>384</v>
      </c>
      <c r="I1817" s="30" t="s">
        <v>24</v>
      </c>
      <c r="J1817" s="7" t="s">
        <v>109</v>
      </c>
      <c r="K1817" s="7" t="s">
        <v>109</v>
      </c>
      <c r="L1817" s="30" t="s">
        <v>31</v>
      </c>
      <c r="M1817" s="30" t="s">
        <v>342</v>
      </c>
      <c r="N1817" s="72">
        <v>192705</v>
      </c>
      <c r="O1817" s="72">
        <v>188838</v>
      </c>
      <c r="P1817" s="72">
        <v>111993</v>
      </c>
      <c r="Q1817" s="72">
        <v>70938</v>
      </c>
      <c r="R1817" s="72" t="s">
        <v>114</v>
      </c>
      <c r="S1817" s="72" t="s">
        <v>114</v>
      </c>
      <c r="T1817" s="72" t="s">
        <v>114</v>
      </c>
      <c r="U1817" s="72" t="s">
        <v>114</v>
      </c>
      <c r="V1817" s="72">
        <v>98</v>
      </c>
      <c r="W1817" s="72">
        <v>58</v>
      </c>
      <c r="X1817" s="72">
        <v>37</v>
      </c>
      <c r="Y1817" s="72" t="s">
        <v>114</v>
      </c>
      <c r="Z1817" s="72" t="s">
        <v>114</v>
      </c>
      <c r="AA1817" s="72" t="s">
        <v>114</v>
      </c>
      <c r="AB1817" s="72" t="s">
        <v>114</v>
      </c>
    </row>
    <row r="1818" spans="1:28">
      <c r="A1818" s="30">
        <v>201819</v>
      </c>
      <c r="B1818" s="30" t="s">
        <v>19</v>
      </c>
      <c r="C1818" s="30" t="s">
        <v>356</v>
      </c>
      <c r="D1818" s="30" t="s">
        <v>20</v>
      </c>
      <c r="E1818" s="30" t="s">
        <v>21</v>
      </c>
      <c r="F1818" s="30" t="s">
        <v>22</v>
      </c>
      <c r="G1818" s="30" t="s">
        <v>109</v>
      </c>
      <c r="H1818" s="30" t="s">
        <v>384</v>
      </c>
      <c r="I1818" s="30" t="s">
        <v>24</v>
      </c>
      <c r="J1818" s="7" t="s">
        <v>109</v>
      </c>
      <c r="K1818" s="7" t="s">
        <v>109</v>
      </c>
      <c r="L1818" s="30" t="s">
        <v>31</v>
      </c>
      <c r="M1818" s="30" t="s">
        <v>342</v>
      </c>
      <c r="N1818" s="72">
        <v>387546</v>
      </c>
      <c r="O1818" s="72">
        <v>378368</v>
      </c>
      <c r="P1818" s="72">
        <v>215105</v>
      </c>
      <c r="Q1818" s="72">
        <v>132681</v>
      </c>
      <c r="R1818" s="72" t="s">
        <v>114</v>
      </c>
      <c r="S1818" s="72" t="s">
        <v>114</v>
      </c>
      <c r="T1818" s="72" t="s">
        <v>114</v>
      </c>
      <c r="U1818" s="72" t="s">
        <v>114</v>
      </c>
      <c r="V1818" s="72">
        <v>98</v>
      </c>
      <c r="W1818" s="72">
        <v>56</v>
      </c>
      <c r="X1818" s="72">
        <v>34</v>
      </c>
      <c r="Y1818" s="72" t="s">
        <v>114</v>
      </c>
      <c r="Z1818" s="72" t="s">
        <v>114</v>
      </c>
      <c r="AA1818" s="72" t="s">
        <v>114</v>
      </c>
      <c r="AB1818" s="72" t="s">
        <v>114</v>
      </c>
    </row>
    <row r="1819" spans="1:28">
      <c r="A1819" s="30">
        <v>201819</v>
      </c>
      <c r="B1819" s="30" t="s">
        <v>19</v>
      </c>
      <c r="C1819" s="30" t="s">
        <v>356</v>
      </c>
      <c r="D1819" s="30" t="s">
        <v>20</v>
      </c>
      <c r="E1819" s="30" t="s">
        <v>21</v>
      </c>
      <c r="F1819" s="30" t="s">
        <v>22</v>
      </c>
      <c r="G1819" s="30" t="s">
        <v>81</v>
      </c>
      <c r="H1819" s="30" t="s">
        <v>384</v>
      </c>
      <c r="I1819" s="30" t="s">
        <v>24</v>
      </c>
      <c r="J1819" s="7" t="s">
        <v>109</v>
      </c>
      <c r="K1819" s="7" t="s">
        <v>109</v>
      </c>
      <c r="L1819" s="30" t="s">
        <v>32</v>
      </c>
      <c r="M1819" s="30" t="s">
        <v>342</v>
      </c>
      <c r="N1819" s="72">
        <v>2594</v>
      </c>
      <c r="O1819" s="72">
        <v>2489</v>
      </c>
      <c r="P1819" s="72">
        <v>1423</v>
      </c>
      <c r="Q1819" s="72">
        <v>1020</v>
      </c>
      <c r="R1819" s="72" t="s">
        <v>114</v>
      </c>
      <c r="S1819" s="72" t="s">
        <v>114</v>
      </c>
      <c r="T1819" s="72" t="s">
        <v>114</v>
      </c>
      <c r="U1819" s="72" t="s">
        <v>114</v>
      </c>
      <c r="V1819" s="72">
        <v>96</v>
      </c>
      <c r="W1819" s="72">
        <v>55</v>
      </c>
      <c r="X1819" s="72">
        <v>39</v>
      </c>
      <c r="Y1819" s="72" t="s">
        <v>114</v>
      </c>
      <c r="Z1819" s="72" t="s">
        <v>114</v>
      </c>
      <c r="AA1819" s="72" t="s">
        <v>114</v>
      </c>
      <c r="AB1819" s="72" t="s">
        <v>114</v>
      </c>
    </row>
    <row r="1820" spans="1:28">
      <c r="A1820" s="30">
        <v>201819</v>
      </c>
      <c r="B1820" s="30" t="s">
        <v>19</v>
      </c>
      <c r="C1820" s="30" t="s">
        <v>356</v>
      </c>
      <c r="D1820" s="30" t="s">
        <v>20</v>
      </c>
      <c r="E1820" s="30" t="s">
        <v>21</v>
      </c>
      <c r="F1820" s="30" t="s">
        <v>22</v>
      </c>
      <c r="G1820" s="30" t="s">
        <v>83</v>
      </c>
      <c r="H1820" s="30" t="s">
        <v>384</v>
      </c>
      <c r="I1820" s="30" t="s">
        <v>24</v>
      </c>
      <c r="J1820" s="7" t="s">
        <v>109</v>
      </c>
      <c r="K1820" s="7" t="s">
        <v>109</v>
      </c>
      <c r="L1820" s="30" t="s">
        <v>32</v>
      </c>
      <c r="M1820" s="30" t="s">
        <v>342</v>
      </c>
      <c r="N1820" s="72">
        <v>1849</v>
      </c>
      <c r="O1820" s="72">
        <v>1815</v>
      </c>
      <c r="P1820" s="72">
        <v>1368</v>
      </c>
      <c r="Q1820" s="72">
        <v>1139</v>
      </c>
      <c r="R1820" s="72" t="s">
        <v>114</v>
      </c>
      <c r="S1820" s="72" t="s">
        <v>114</v>
      </c>
      <c r="T1820" s="72" t="s">
        <v>114</v>
      </c>
      <c r="U1820" s="72" t="s">
        <v>114</v>
      </c>
      <c r="V1820" s="72">
        <v>98</v>
      </c>
      <c r="W1820" s="72">
        <v>74</v>
      </c>
      <c r="X1820" s="72">
        <v>62</v>
      </c>
      <c r="Y1820" s="72" t="s">
        <v>114</v>
      </c>
      <c r="Z1820" s="72" t="s">
        <v>114</v>
      </c>
      <c r="AA1820" s="72" t="s">
        <v>114</v>
      </c>
      <c r="AB1820" s="72" t="s">
        <v>114</v>
      </c>
    </row>
    <row r="1821" spans="1:28">
      <c r="A1821" s="30">
        <v>201819</v>
      </c>
      <c r="B1821" s="30" t="s">
        <v>19</v>
      </c>
      <c r="C1821" s="30" t="s">
        <v>356</v>
      </c>
      <c r="D1821" s="30" t="s">
        <v>20</v>
      </c>
      <c r="E1821" s="30" t="s">
        <v>21</v>
      </c>
      <c r="F1821" s="30" t="s">
        <v>22</v>
      </c>
      <c r="G1821" s="30" t="s">
        <v>109</v>
      </c>
      <c r="H1821" s="30" t="s">
        <v>384</v>
      </c>
      <c r="I1821" s="30" t="s">
        <v>24</v>
      </c>
      <c r="J1821" s="7" t="s">
        <v>109</v>
      </c>
      <c r="K1821" s="7" t="s">
        <v>109</v>
      </c>
      <c r="L1821" s="30" t="s">
        <v>32</v>
      </c>
      <c r="M1821" s="30" t="s">
        <v>342</v>
      </c>
      <c r="N1821" s="72">
        <v>4443</v>
      </c>
      <c r="O1821" s="72">
        <v>4304</v>
      </c>
      <c r="P1821" s="72">
        <v>2791</v>
      </c>
      <c r="Q1821" s="72">
        <v>2159</v>
      </c>
      <c r="R1821" s="72" t="s">
        <v>114</v>
      </c>
      <c r="S1821" s="72" t="s">
        <v>114</v>
      </c>
      <c r="T1821" s="72" t="s">
        <v>114</v>
      </c>
      <c r="U1821" s="72" t="s">
        <v>114</v>
      </c>
      <c r="V1821" s="72">
        <v>97</v>
      </c>
      <c r="W1821" s="72">
        <v>63</v>
      </c>
      <c r="X1821" s="72">
        <v>49</v>
      </c>
      <c r="Y1821" s="72" t="s">
        <v>114</v>
      </c>
      <c r="Z1821" s="72" t="s">
        <v>114</v>
      </c>
      <c r="AA1821" s="72" t="s">
        <v>114</v>
      </c>
      <c r="AB1821" s="72" t="s">
        <v>114</v>
      </c>
    </row>
    <row r="1822" spans="1:28">
      <c r="A1822" s="30">
        <v>201819</v>
      </c>
      <c r="B1822" s="30" t="s">
        <v>19</v>
      </c>
      <c r="C1822" s="30" t="s">
        <v>356</v>
      </c>
      <c r="D1822" s="30" t="s">
        <v>20</v>
      </c>
      <c r="E1822" s="30" t="s">
        <v>21</v>
      </c>
      <c r="F1822" s="30" t="s">
        <v>22</v>
      </c>
      <c r="G1822" s="30" t="s">
        <v>81</v>
      </c>
      <c r="H1822" s="30" t="s">
        <v>384</v>
      </c>
      <c r="I1822" s="30" t="s">
        <v>24</v>
      </c>
      <c r="J1822" s="7" t="s">
        <v>109</v>
      </c>
      <c r="K1822" s="7" t="s">
        <v>109</v>
      </c>
      <c r="L1822" s="30" t="s">
        <v>33</v>
      </c>
      <c r="M1822" s="30" t="s">
        <v>342</v>
      </c>
      <c r="N1822" s="72">
        <v>60722</v>
      </c>
      <c r="O1822" s="72">
        <v>58546</v>
      </c>
      <c r="P1822" s="72">
        <v>37457</v>
      </c>
      <c r="Q1822" s="72">
        <v>29062</v>
      </c>
      <c r="R1822" s="72" t="s">
        <v>114</v>
      </c>
      <c r="S1822" s="72" t="s">
        <v>114</v>
      </c>
      <c r="T1822" s="72" t="s">
        <v>114</v>
      </c>
      <c r="U1822" s="72" t="s">
        <v>114</v>
      </c>
      <c r="V1822" s="72">
        <v>96</v>
      </c>
      <c r="W1822" s="72">
        <v>62</v>
      </c>
      <c r="X1822" s="72">
        <v>48</v>
      </c>
      <c r="Y1822" s="72" t="s">
        <v>114</v>
      </c>
      <c r="Z1822" s="72" t="s">
        <v>114</v>
      </c>
      <c r="AA1822" s="72" t="s">
        <v>114</v>
      </c>
      <c r="AB1822" s="72" t="s">
        <v>114</v>
      </c>
    </row>
    <row r="1823" spans="1:28">
      <c r="A1823" s="30">
        <v>201819</v>
      </c>
      <c r="B1823" s="30" t="s">
        <v>19</v>
      </c>
      <c r="C1823" s="30" t="s">
        <v>356</v>
      </c>
      <c r="D1823" s="30" t="s">
        <v>20</v>
      </c>
      <c r="E1823" s="30" t="s">
        <v>21</v>
      </c>
      <c r="F1823" s="30" t="s">
        <v>22</v>
      </c>
      <c r="G1823" s="30" t="s">
        <v>83</v>
      </c>
      <c r="H1823" s="30" t="s">
        <v>384</v>
      </c>
      <c r="I1823" s="30" t="s">
        <v>24</v>
      </c>
      <c r="J1823" s="7" t="s">
        <v>109</v>
      </c>
      <c r="K1823" s="7" t="s">
        <v>109</v>
      </c>
      <c r="L1823" s="30" t="s">
        <v>33</v>
      </c>
      <c r="M1823" s="30" t="s">
        <v>342</v>
      </c>
      <c r="N1823" s="72">
        <v>16800</v>
      </c>
      <c r="O1823" s="72">
        <v>16245</v>
      </c>
      <c r="P1823" s="72">
        <v>11089</v>
      </c>
      <c r="Q1823" s="72">
        <v>8826</v>
      </c>
      <c r="R1823" s="72" t="s">
        <v>114</v>
      </c>
      <c r="S1823" s="72" t="s">
        <v>114</v>
      </c>
      <c r="T1823" s="72" t="s">
        <v>114</v>
      </c>
      <c r="U1823" s="72" t="s">
        <v>114</v>
      </c>
      <c r="V1823" s="72">
        <v>97</v>
      </c>
      <c r="W1823" s="72">
        <v>66</v>
      </c>
      <c r="X1823" s="72">
        <v>53</v>
      </c>
      <c r="Y1823" s="72" t="s">
        <v>114</v>
      </c>
      <c r="Z1823" s="72" t="s">
        <v>114</v>
      </c>
      <c r="AA1823" s="72" t="s">
        <v>114</v>
      </c>
      <c r="AB1823" s="72" t="s">
        <v>114</v>
      </c>
    </row>
    <row r="1824" spans="1:28">
      <c r="A1824" s="30">
        <v>201819</v>
      </c>
      <c r="B1824" s="30" t="s">
        <v>19</v>
      </c>
      <c r="C1824" s="30" t="s">
        <v>356</v>
      </c>
      <c r="D1824" s="30" t="s">
        <v>20</v>
      </c>
      <c r="E1824" s="30" t="s">
        <v>21</v>
      </c>
      <c r="F1824" s="30" t="s">
        <v>22</v>
      </c>
      <c r="G1824" s="30" t="s">
        <v>109</v>
      </c>
      <c r="H1824" s="30" t="s">
        <v>384</v>
      </c>
      <c r="I1824" s="30" t="s">
        <v>24</v>
      </c>
      <c r="J1824" s="7" t="s">
        <v>109</v>
      </c>
      <c r="K1824" s="7" t="s">
        <v>109</v>
      </c>
      <c r="L1824" s="30" t="s">
        <v>33</v>
      </c>
      <c r="M1824" s="30" t="s">
        <v>342</v>
      </c>
      <c r="N1824" s="72">
        <v>77522</v>
      </c>
      <c r="O1824" s="72">
        <v>74791</v>
      </c>
      <c r="P1824" s="72">
        <v>48546</v>
      </c>
      <c r="Q1824" s="72">
        <v>37888</v>
      </c>
      <c r="R1824" s="72" t="s">
        <v>114</v>
      </c>
      <c r="S1824" s="72" t="s">
        <v>114</v>
      </c>
      <c r="T1824" s="72" t="s">
        <v>114</v>
      </c>
      <c r="U1824" s="72" t="s">
        <v>114</v>
      </c>
      <c r="V1824" s="72">
        <v>96</v>
      </c>
      <c r="W1824" s="72">
        <v>63</v>
      </c>
      <c r="X1824" s="72">
        <v>49</v>
      </c>
      <c r="Y1824" s="72" t="s">
        <v>114</v>
      </c>
      <c r="Z1824" s="72" t="s">
        <v>114</v>
      </c>
      <c r="AA1824" s="72" t="s">
        <v>114</v>
      </c>
      <c r="AB1824" s="72" t="s">
        <v>114</v>
      </c>
    </row>
    <row r="1825" spans="1:28">
      <c r="A1825" s="30">
        <v>201819</v>
      </c>
      <c r="B1825" s="30" t="s">
        <v>19</v>
      </c>
      <c r="C1825" s="30" t="s">
        <v>356</v>
      </c>
      <c r="D1825" s="30" t="s">
        <v>20</v>
      </c>
      <c r="E1825" s="30" t="s">
        <v>21</v>
      </c>
      <c r="F1825" s="30" t="s">
        <v>22</v>
      </c>
      <c r="G1825" s="30" t="s">
        <v>81</v>
      </c>
      <c r="H1825" s="30" t="s">
        <v>384</v>
      </c>
      <c r="I1825" s="30" t="s">
        <v>24</v>
      </c>
      <c r="J1825" s="7" t="s">
        <v>109</v>
      </c>
      <c r="K1825" s="7" t="s">
        <v>109</v>
      </c>
      <c r="L1825" s="30" t="s">
        <v>34</v>
      </c>
      <c r="M1825" s="30" t="s">
        <v>342</v>
      </c>
      <c r="N1825" s="72">
        <v>567</v>
      </c>
      <c r="O1825" s="72">
        <v>561</v>
      </c>
      <c r="P1825" s="72">
        <v>359</v>
      </c>
      <c r="Q1825" s="72">
        <v>273</v>
      </c>
      <c r="R1825" s="72" t="s">
        <v>114</v>
      </c>
      <c r="S1825" s="72" t="s">
        <v>114</v>
      </c>
      <c r="T1825" s="72" t="s">
        <v>114</v>
      </c>
      <c r="U1825" s="72" t="s">
        <v>114</v>
      </c>
      <c r="V1825" s="72">
        <v>99</v>
      </c>
      <c r="W1825" s="72">
        <v>63</v>
      </c>
      <c r="X1825" s="72">
        <v>48</v>
      </c>
      <c r="Y1825" s="72" t="s">
        <v>114</v>
      </c>
      <c r="Z1825" s="72" t="s">
        <v>114</v>
      </c>
      <c r="AA1825" s="72" t="s">
        <v>114</v>
      </c>
      <c r="AB1825" s="72" t="s">
        <v>114</v>
      </c>
    </row>
    <row r="1826" spans="1:28">
      <c r="A1826" s="30">
        <v>201819</v>
      </c>
      <c r="B1826" s="30" t="s">
        <v>19</v>
      </c>
      <c r="C1826" s="30" t="s">
        <v>356</v>
      </c>
      <c r="D1826" s="30" t="s">
        <v>20</v>
      </c>
      <c r="E1826" s="30" t="s">
        <v>21</v>
      </c>
      <c r="F1826" s="30" t="s">
        <v>22</v>
      </c>
      <c r="G1826" s="30" t="s">
        <v>83</v>
      </c>
      <c r="H1826" s="30" t="s">
        <v>384</v>
      </c>
      <c r="I1826" s="30" t="s">
        <v>24</v>
      </c>
      <c r="J1826" s="7" t="s">
        <v>109</v>
      </c>
      <c r="K1826" s="7" t="s">
        <v>109</v>
      </c>
      <c r="L1826" s="30" t="s">
        <v>34</v>
      </c>
      <c r="M1826" s="30" t="s">
        <v>342</v>
      </c>
      <c r="N1826" s="72">
        <v>8612</v>
      </c>
      <c r="O1826" s="72">
        <v>8537</v>
      </c>
      <c r="P1826" s="72">
        <v>6223</v>
      </c>
      <c r="Q1826" s="72">
        <v>4891</v>
      </c>
      <c r="R1826" s="72" t="s">
        <v>114</v>
      </c>
      <c r="S1826" s="72" t="s">
        <v>114</v>
      </c>
      <c r="T1826" s="72" t="s">
        <v>114</v>
      </c>
      <c r="U1826" s="72" t="s">
        <v>114</v>
      </c>
      <c r="V1826" s="72">
        <v>99</v>
      </c>
      <c r="W1826" s="72">
        <v>72</v>
      </c>
      <c r="X1826" s="72">
        <v>57</v>
      </c>
      <c r="Y1826" s="72" t="s">
        <v>114</v>
      </c>
      <c r="Z1826" s="72" t="s">
        <v>114</v>
      </c>
      <c r="AA1826" s="72" t="s">
        <v>114</v>
      </c>
      <c r="AB1826" s="72" t="s">
        <v>114</v>
      </c>
    </row>
    <row r="1827" spans="1:28">
      <c r="A1827" s="30">
        <v>201819</v>
      </c>
      <c r="B1827" s="30" t="s">
        <v>19</v>
      </c>
      <c r="C1827" s="30" t="s">
        <v>356</v>
      </c>
      <c r="D1827" s="30" t="s">
        <v>20</v>
      </c>
      <c r="E1827" s="30" t="s">
        <v>21</v>
      </c>
      <c r="F1827" s="30" t="s">
        <v>22</v>
      </c>
      <c r="G1827" s="30" t="s">
        <v>109</v>
      </c>
      <c r="H1827" s="30" t="s">
        <v>384</v>
      </c>
      <c r="I1827" s="30" t="s">
        <v>24</v>
      </c>
      <c r="J1827" s="7" t="s">
        <v>109</v>
      </c>
      <c r="K1827" s="7" t="s">
        <v>109</v>
      </c>
      <c r="L1827" s="30" t="s">
        <v>34</v>
      </c>
      <c r="M1827" s="30" t="s">
        <v>342</v>
      </c>
      <c r="N1827" s="72">
        <v>9179</v>
      </c>
      <c r="O1827" s="72">
        <v>9098</v>
      </c>
      <c r="P1827" s="72">
        <v>6582</v>
      </c>
      <c r="Q1827" s="72">
        <v>5164</v>
      </c>
      <c r="R1827" s="72" t="s">
        <v>114</v>
      </c>
      <c r="S1827" s="72" t="s">
        <v>114</v>
      </c>
      <c r="T1827" s="72" t="s">
        <v>114</v>
      </c>
      <c r="U1827" s="72" t="s">
        <v>114</v>
      </c>
      <c r="V1827" s="72">
        <v>99</v>
      </c>
      <c r="W1827" s="72">
        <v>72</v>
      </c>
      <c r="X1827" s="72">
        <v>56</v>
      </c>
      <c r="Y1827" s="72" t="s">
        <v>114</v>
      </c>
      <c r="Z1827" s="72" t="s">
        <v>114</v>
      </c>
      <c r="AA1827" s="72" t="s">
        <v>114</v>
      </c>
      <c r="AB1827" s="72" t="s">
        <v>114</v>
      </c>
    </row>
    <row r="1828" spans="1:28">
      <c r="A1828" s="30">
        <v>201819</v>
      </c>
      <c r="B1828" s="30" t="s">
        <v>19</v>
      </c>
      <c r="C1828" s="30" t="s">
        <v>356</v>
      </c>
      <c r="D1828" s="30" t="s">
        <v>20</v>
      </c>
      <c r="E1828" s="30" t="s">
        <v>21</v>
      </c>
      <c r="F1828" s="30" t="s">
        <v>22</v>
      </c>
      <c r="G1828" s="30" t="s">
        <v>81</v>
      </c>
      <c r="H1828" s="30" t="s">
        <v>384</v>
      </c>
      <c r="I1828" s="30" t="s">
        <v>24</v>
      </c>
      <c r="J1828" s="7" t="s">
        <v>109</v>
      </c>
      <c r="K1828" s="7" t="s">
        <v>109</v>
      </c>
      <c r="L1828" s="30" t="s">
        <v>110</v>
      </c>
      <c r="M1828" s="30" t="s">
        <v>342</v>
      </c>
      <c r="N1828" s="72">
        <v>61851</v>
      </c>
      <c r="O1828" s="72">
        <v>60614</v>
      </c>
      <c r="P1828" s="72">
        <v>36278</v>
      </c>
      <c r="Q1828" s="72">
        <v>26632</v>
      </c>
      <c r="R1828" s="72" t="s">
        <v>114</v>
      </c>
      <c r="S1828" s="72" t="s">
        <v>114</v>
      </c>
      <c r="T1828" s="72" t="s">
        <v>114</v>
      </c>
      <c r="U1828" s="72" t="s">
        <v>114</v>
      </c>
      <c r="V1828" s="72">
        <v>98</v>
      </c>
      <c r="W1828" s="72">
        <v>59</v>
      </c>
      <c r="X1828" s="72">
        <v>43</v>
      </c>
      <c r="Y1828" s="72" t="s">
        <v>114</v>
      </c>
      <c r="Z1828" s="72" t="s">
        <v>114</v>
      </c>
      <c r="AA1828" s="72" t="s">
        <v>114</v>
      </c>
      <c r="AB1828" s="72" t="s">
        <v>114</v>
      </c>
    </row>
    <row r="1829" spans="1:28">
      <c r="A1829" s="30">
        <v>201819</v>
      </c>
      <c r="B1829" s="30" t="s">
        <v>19</v>
      </c>
      <c r="C1829" s="30" t="s">
        <v>356</v>
      </c>
      <c r="D1829" s="30" t="s">
        <v>20</v>
      </c>
      <c r="E1829" s="30" t="s">
        <v>21</v>
      </c>
      <c r="F1829" s="30" t="s">
        <v>22</v>
      </c>
      <c r="G1829" s="30" t="s">
        <v>83</v>
      </c>
      <c r="H1829" s="30" t="s">
        <v>384</v>
      </c>
      <c r="I1829" s="30" t="s">
        <v>24</v>
      </c>
      <c r="J1829" s="7" t="s">
        <v>109</v>
      </c>
      <c r="K1829" s="7" t="s">
        <v>109</v>
      </c>
      <c r="L1829" s="30" t="s">
        <v>110</v>
      </c>
      <c r="M1829" s="30" t="s">
        <v>342</v>
      </c>
      <c r="N1829" s="72">
        <v>26578</v>
      </c>
      <c r="O1829" s="72">
        <v>26337</v>
      </c>
      <c r="P1829" s="72">
        <v>19882</v>
      </c>
      <c r="Q1829" s="72">
        <v>16444</v>
      </c>
      <c r="R1829" s="72" t="s">
        <v>114</v>
      </c>
      <c r="S1829" s="72" t="s">
        <v>114</v>
      </c>
      <c r="T1829" s="72" t="s">
        <v>114</v>
      </c>
      <c r="U1829" s="72" t="s">
        <v>114</v>
      </c>
      <c r="V1829" s="72">
        <v>99</v>
      </c>
      <c r="W1829" s="72">
        <v>75</v>
      </c>
      <c r="X1829" s="72">
        <v>62</v>
      </c>
      <c r="Y1829" s="72" t="s">
        <v>114</v>
      </c>
      <c r="Z1829" s="72" t="s">
        <v>114</v>
      </c>
      <c r="AA1829" s="72" t="s">
        <v>114</v>
      </c>
      <c r="AB1829" s="72" t="s">
        <v>114</v>
      </c>
    </row>
    <row r="1830" spans="1:28">
      <c r="A1830" s="30">
        <v>201819</v>
      </c>
      <c r="B1830" s="30" t="s">
        <v>19</v>
      </c>
      <c r="C1830" s="30" t="s">
        <v>356</v>
      </c>
      <c r="D1830" s="30" t="s">
        <v>20</v>
      </c>
      <c r="E1830" s="30" t="s">
        <v>21</v>
      </c>
      <c r="F1830" s="30" t="s">
        <v>22</v>
      </c>
      <c r="G1830" s="30" t="s">
        <v>109</v>
      </c>
      <c r="H1830" s="30" t="s">
        <v>384</v>
      </c>
      <c r="I1830" s="30" t="s">
        <v>24</v>
      </c>
      <c r="J1830" s="7" t="s">
        <v>109</v>
      </c>
      <c r="K1830" s="7" t="s">
        <v>109</v>
      </c>
      <c r="L1830" s="30" t="s">
        <v>110</v>
      </c>
      <c r="M1830" s="30" t="s">
        <v>342</v>
      </c>
      <c r="N1830" s="72">
        <v>88429</v>
      </c>
      <c r="O1830" s="72">
        <v>86951</v>
      </c>
      <c r="P1830" s="72">
        <v>56160</v>
      </c>
      <c r="Q1830" s="72">
        <v>43076</v>
      </c>
      <c r="R1830" s="72" t="s">
        <v>114</v>
      </c>
      <c r="S1830" s="72" t="s">
        <v>114</v>
      </c>
      <c r="T1830" s="72" t="s">
        <v>114</v>
      </c>
      <c r="U1830" s="72" t="s">
        <v>114</v>
      </c>
      <c r="V1830" s="72">
        <v>98</v>
      </c>
      <c r="W1830" s="72">
        <v>64</v>
      </c>
      <c r="X1830" s="72">
        <v>49</v>
      </c>
      <c r="Y1830" s="72" t="s">
        <v>114</v>
      </c>
      <c r="Z1830" s="72" t="s">
        <v>114</v>
      </c>
      <c r="AA1830" s="72" t="s">
        <v>114</v>
      </c>
      <c r="AB1830" s="72" t="s">
        <v>114</v>
      </c>
    </row>
    <row r="1831" spans="1:28">
      <c r="A1831" s="30">
        <v>201819</v>
      </c>
      <c r="B1831" s="30" t="s">
        <v>19</v>
      </c>
      <c r="C1831" s="30" t="s">
        <v>356</v>
      </c>
      <c r="D1831" s="30" t="s">
        <v>20</v>
      </c>
      <c r="E1831" s="30" t="s">
        <v>21</v>
      </c>
      <c r="F1831" s="30" t="s">
        <v>22</v>
      </c>
      <c r="G1831" s="30" t="s">
        <v>81</v>
      </c>
      <c r="H1831" s="30" t="s">
        <v>384</v>
      </c>
      <c r="I1831" s="30" t="s">
        <v>24</v>
      </c>
      <c r="J1831" s="7" t="s">
        <v>109</v>
      </c>
      <c r="K1831" s="7" t="s">
        <v>109</v>
      </c>
      <c r="L1831" s="30" t="s">
        <v>35</v>
      </c>
      <c r="M1831" s="30" t="s">
        <v>342</v>
      </c>
      <c r="N1831" s="72">
        <v>20497</v>
      </c>
      <c r="O1831" s="72">
        <v>20281</v>
      </c>
      <c r="P1831" s="72">
        <v>12986</v>
      </c>
      <c r="Q1831" s="72">
        <v>9571</v>
      </c>
      <c r="R1831" s="72" t="s">
        <v>114</v>
      </c>
      <c r="S1831" s="72" t="s">
        <v>114</v>
      </c>
      <c r="T1831" s="72" t="s">
        <v>114</v>
      </c>
      <c r="U1831" s="72" t="s">
        <v>114</v>
      </c>
      <c r="V1831" s="72">
        <v>99</v>
      </c>
      <c r="W1831" s="72">
        <v>63</v>
      </c>
      <c r="X1831" s="72">
        <v>47</v>
      </c>
      <c r="Y1831" s="72" t="s">
        <v>114</v>
      </c>
      <c r="Z1831" s="72" t="s">
        <v>114</v>
      </c>
      <c r="AA1831" s="72" t="s">
        <v>114</v>
      </c>
      <c r="AB1831" s="72" t="s">
        <v>114</v>
      </c>
    </row>
    <row r="1832" spans="1:28">
      <c r="A1832" s="30">
        <v>201819</v>
      </c>
      <c r="B1832" s="30" t="s">
        <v>19</v>
      </c>
      <c r="C1832" s="30" t="s">
        <v>356</v>
      </c>
      <c r="D1832" s="30" t="s">
        <v>20</v>
      </c>
      <c r="E1832" s="30" t="s">
        <v>21</v>
      </c>
      <c r="F1832" s="30" t="s">
        <v>22</v>
      </c>
      <c r="G1832" s="30" t="s">
        <v>83</v>
      </c>
      <c r="H1832" s="30" t="s">
        <v>384</v>
      </c>
      <c r="I1832" s="30" t="s">
        <v>24</v>
      </c>
      <c r="J1832" s="7" t="s">
        <v>109</v>
      </c>
      <c r="K1832" s="7" t="s">
        <v>109</v>
      </c>
      <c r="L1832" s="30" t="s">
        <v>35</v>
      </c>
      <c r="M1832" s="30" t="s">
        <v>342</v>
      </c>
      <c r="N1832" s="72">
        <v>37131</v>
      </c>
      <c r="O1832" s="72">
        <v>37000</v>
      </c>
      <c r="P1832" s="72">
        <v>29928</v>
      </c>
      <c r="Q1832" s="72">
        <v>24870</v>
      </c>
      <c r="R1832" s="72" t="s">
        <v>114</v>
      </c>
      <c r="S1832" s="72" t="s">
        <v>114</v>
      </c>
      <c r="T1832" s="72" t="s">
        <v>114</v>
      </c>
      <c r="U1832" s="72" t="s">
        <v>114</v>
      </c>
      <c r="V1832" s="72">
        <v>100</v>
      </c>
      <c r="W1832" s="72">
        <v>81</v>
      </c>
      <c r="X1832" s="72">
        <v>67</v>
      </c>
      <c r="Y1832" s="72" t="s">
        <v>114</v>
      </c>
      <c r="Z1832" s="72" t="s">
        <v>114</v>
      </c>
      <c r="AA1832" s="72" t="s">
        <v>114</v>
      </c>
      <c r="AB1832" s="72" t="s">
        <v>114</v>
      </c>
    </row>
    <row r="1833" spans="1:28">
      <c r="A1833" s="30">
        <v>201819</v>
      </c>
      <c r="B1833" s="30" t="s">
        <v>19</v>
      </c>
      <c r="C1833" s="30" t="s">
        <v>356</v>
      </c>
      <c r="D1833" s="30" t="s">
        <v>20</v>
      </c>
      <c r="E1833" s="30" t="s">
        <v>21</v>
      </c>
      <c r="F1833" s="30" t="s">
        <v>22</v>
      </c>
      <c r="G1833" s="30" t="s">
        <v>109</v>
      </c>
      <c r="H1833" s="30" t="s">
        <v>384</v>
      </c>
      <c r="I1833" s="30" t="s">
        <v>24</v>
      </c>
      <c r="J1833" s="7" t="s">
        <v>109</v>
      </c>
      <c r="K1833" s="7" t="s">
        <v>109</v>
      </c>
      <c r="L1833" s="30" t="s">
        <v>35</v>
      </c>
      <c r="M1833" s="30" t="s">
        <v>342</v>
      </c>
      <c r="N1833" s="72">
        <v>57628</v>
      </c>
      <c r="O1833" s="72">
        <v>57281</v>
      </c>
      <c r="P1833" s="72">
        <v>42914</v>
      </c>
      <c r="Q1833" s="72">
        <v>34441</v>
      </c>
      <c r="R1833" s="72" t="s">
        <v>114</v>
      </c>
      <c r="S1833" s="72" t="s">
        <v>114</v>
      </c>
      <c r="T1833" s="72" t="s">
        <v>114</v>
      </c>
      <c r="U1833" s="72" t="s">
        <v>114</v>
      </c>
      <c r="V1833" s="72">
        <v>99</v>
      </c>
      <c r="W1833" s="72">
        <v>74</v>
      </c>
      <c r="X1833" s="72">
        <v>60</v>
      </c>
      <c r="Y1833" s="72" t="s">
        <v>114</v>
      </c>
      <c r="Z1833" s="72" t="s">
        <v>114</v>
      </c>
      <c r="AA1833" s="72" t="s">
        <v>114</v>
      </c>
      <c r="AB1833" s="72" t="s">
        <v>114</v>
      </c>
    </row>
    <row r="1834" spans="1:28">
      <c r="A1834" s="30">
        <v>201819</v>
      </c>
      <c r="B1834" s="30" t="s">
        <v>19</v>
      </c>
      <c r="C1834" s="30" t="s">
        <v>356</v>
      </c>
      <c r="D1834" s="30" t="s">
        <v>20</v>
      </c>
      <c r="E1834" s="30" t="s">
        <v>21</v>
      </c>
      <c r="F1834" s="30" t="s">
        <v>22</v>
      </c>
      <c r="G1834" s="30" t="s">
        <v>81</v>
      </c>
      <c r="H1834" s="30" t="s">
        <v>384</v>
      </c>
      <c r="I1834" s="30" t="s">
        <v>24</v>
      </c>
      <c r="J1834" s="7" t="s">
        <v>109</v>
      </c>
      <c r="K1834" s="7" t="s">
        <v>109</v>
      </c>
      <c r="L1834" s="30" t="s">
        <v>36</v>
      </c>
      <c r="M1834" s="30" t="s">
        <v>342</v>
      </c>
      <c r="N1834" s="72">
        <v>3964</v>
      </c>
      <c r="O1834" s="72">
        <v>3927</v>
      </c>
      <c r="P1834" s="72">
        <v>3276</v>
      </c>
      <c r="Q1834" s="72">
        <v>2832</v>
      </c>
      <c r="R1834" s="72" t="s">
        <v>114</v>
      </c>
      <c r="S1834" s="72" t="s">
        <v>114</v>
      </c>
      <c r="T1834" s="72" t="s">
        <v>114</v>
      </c>
      <c r="U1834" s="72" t="s">
        <v>114</v>
      </c>
      <c r="V1834" s="72">
        <v>99</v>
      </c>
      <c r="W1834" s="72">
        <v>83</v>
      </c>
      <c r="X1834" s="72">
        <v>71</v>
      </c>
      <c r="Y1834" s="72" t="s">
        <v>114</v>
      </c>
      <c r="Z1834" s="72" t="s">
        <v>114</v>
      </c>
      <c r="AA1834" s="72" t="s">
        <v>114</v>
      </c>
      <c r="AB1834" s="72" t="s">
        <v>114</v>
      </c>
    </row>
    <row r="1835" spans="1:28">
      <c r="A1835" s="30">
        <v>201819</v>
      </c>
      <c r="B1835" s="30" t="s">
        <v>19</v>
      </c>
      <c r="C1835" s="30" t="s">
        <v>356</v>
      </c>
      <c r="D1835" s="30" t="s">
        <v>20</v>
      </c>
      <c r="E1835" s="30" t="s">
        <v>21</v>
      </c>
      <c r="F1835" s="30" t="s">
        <v>22</v>
      </c>
      <c r="G1835" s="30" t="s">
        <v>83</v>
      </c>
      <c r="H1835" s="30" t="s">
        <v>384</v>
      </c>
      <c r="I1835" s="30" t="s">
        <v>24</v>
      </c>
      <c r="J1835" s="7" t="s">
        <v>109</v>
      </c>
      <c r="K1835" s="7" t="s">
        <v>109</v>
      </c>
      <c r="L1835" s="30" t="s">
        <v>36</v>
      </c>
      <c r="M1835" s="30" t="s">
        <v>342</v>
      </c>
      <c r="N1835" s="72">
        <v>1916</v>
      </c>
      <c r="O1835" s="72">
        <v>1905</v>
      </c>
      <c r="P1835" s="72">
        <v>1546</v>
      </c>
      <c r="Q1835" s="72">
        <v>1303</v>
      </c>
      <c r="R1835" s="72" t="s">
        <v>114</v>
      </c>
      <c r="S1835" s="72" t="s">
        <v>114</v>
      </c>
      <c r="T1835" s="72" t="s">
        <v>114</v>
      </c>
      <c r="U1835" s="72" t="s">
        <v>114</v>
      </c>
      <c r="V1835" s="72">
        <v>99</v>
      </c>
      <c r="W1835" s="72">
        <v>81</v>
      </c>
      <c r="X1835" s="72">
        <v>68</v>
      </c>
      <c r="Y1835" s="72" t="s">
        <v>114</v>
      </c>
      <c r="Z1835" s="72" t="s">
        <v>114</v>
      </c>
      <c r="AA1835" s="72" t="s">
        <v>114</v>
      </c>
      <c r="AB1835" s="72" t="s">
        <v>114</v>
      </c>
    </row>
    <row r="1836" spans="1:28">
      <c r="A1836" s="30">
        <v>201819</v>
      </c>
      <c r="B1836" s="30" t="s">
        <v>19</v>
      </c>
      <c r="C1836" s="30" t="s">
        <v>356</v>
      </c>
      <c r="D1836" s="30" t="s">
        <v>20</v>
      </c>
      <c r="E1836" s="30" t="s">
        <v>21</v>
      </c>
      <c r="F1836" s="30" t="s">
        <v>22</v>
      </c>
      <c r="G1836" s="30" t="s">
        <v>109</v>
      </c>
      <c r="H1836" s="30" t="s">
        <v>384</v>
      </c>
      <c r="I1836" s="30" t="s">
        <v>24</v>
      </c>
      <c r="J1836" s="7" t="s">
        <v>109</v>
      </c>
      <c r="K1836" s="7" t="s">
        <v>109</v>
      </c>
      <c r="L1836" s="30" t="s">
        <v>36</v>
      </c>
      <c r="M1836" s="30" t="s">
        <v>342</v>
      </c>
      <c r="N1836" s="72">
        <v>5880</v>
      </c>
      <c r="O1836" s="72">
        <v>5832</v>
      </c>
      <c r="P1836" s="72">
        <v>4822</v>
      </c>
      <c r="Q1836" s="72">
        <v>4135</v>
      </c>
      <c r="R1836" s="72" t="s">
        <v>114</v>
      </c>
      <c r="S1836" s="72" t="s">
        <v>114</v>
      </c>
      <c r="T1836" s="72" t="s">
        <v>114</v>
      </c>
      <c r="U1836" s="72" t="s">
        <v>114</v>
      </c>
      <c r="V1836" s="72">
        <v>99</v>
      </c>
      <c r="W1836" s="72">
        <v>82</v>
      </c>
      <c r="X1836" s="72">
        <v>70</v>
      </c>
      <c r="Y1836" s="72" t="s">
        <v>114</v>
      </c>
      <c r="Z1836" s="72" t="s">
        <v>114</v>
      </c>
      <c r="AA1836" s="72" t="s">
        <v>114</v>
      </c>
      <c r="AB1836" s="72" t="s">
        <v>114</v>
      </c>
    </row>
    <row r="1837" spans="1:28">
      <c r="A1837" s="30">
        <v>201819</v>
      </c>
      <c r="B1837" s="30" t="s">
        <v>19</v>
      </c>
      <c r="C1837" s="30" t="s">
        <v>356</v>
      </c>
      <c r="D1837" s="30" t="s">
        <v>20</v>
      </c>
      <c r="E1837" s="30" t="s">
        <v>21</v>
      </c>
      <c r="F1837" s="30" t="s">
        <v>22</v>
      </c>
      <c r="G1837" s="30" t="s">
        <v>81</v>
      </c>
      <c r="H1837" s="30" t="s">
        <v>384</v>
      </c>
      <c r="I1837" s="30" t="s">
        <v>24</v>
      </c>
      <c r="J1837" s="7" t="s">
        <v>109</v>
      </c>
      <c r="K1837" s="7" t="s">
        <v>109</v>
      </c>
      <c r="L1837" s="30" t="s">
        <v>37</v>
      </c>
      <c r="M1837" s="30" t="s">
        <v>342</v>
      </c>
      <c r="N1837" s="72">
        <v>2549</v>
      </c>
      <c r="O1837" s="72">
        <v>2481</v>
      </c>
      <c r="P1837" s="72">
        <v>1236</v>
      </c>
      <c r="Q1837" s="72">
        <v>870</v>
      </c>
      <c r="R1837" s="72" t="s">
        <v>114</v>
      </c>
      <c r="S1837" s="72" t="s">
        <v>114</v>
      </c>
      <c r="T1837" s="72" t="s">
        <v>114</v>
      </c>
      <c r="U1837" s="72" t="s">
        <v>114</v>
      </c>
      <c r="V1837" s="72">
        <v>97</v>
      </c>
      <c r="W1837" s="72">
        <v>48</v>
      </c>
      <c r="X1837" s="72">
        <v>34</v>
      </c>
      <c r="Y1837" s="72" t="s">
        <v>114</v>
      </c>
      <c r="Z1837" s="72" t="s">
        <v>114</v>
      </c>
      <c r="AA1837" s="72" t="s">
        <v>114</v>
      </c>
      <c r="AB1837" s="72" t="s">
        <v>114</v>
      </c>
    </row>
    <row r="1838" spans="1:28">
      <c r="A1838" s="30">
        <v>201819</v>
      </c>
      <c r="B1838" s="30" t="s">
        <v>19</v>
      </c>
      <c r="C1838" s="30" t="s">
        <v>356</v>
      </c>
      <c r="D1838" s="30" t="s">
        <v>20</v>
      </c>
      <c r="E1838" s="30" t="s">
        <v>21</v>
      </c>
      <c r="F1838" s="30" t="s">
        <v>22</v>
      </c>
      <c r="G1838" s="30" t="s">
        <v>83</v>
      </c>
      <c r="H1838" s="30" t="s">
        <v>384</v>
      </c>
      <c r="I1838" s="30" t="s">
        <v>24</v>
      </c>
      <c r="J1838" s="7" t="s">
        <v>109</v>
      </c>
      <c r="K1838" s="7" t="s">
        <v>109</v>
      </c>
      <c r="L1838" s="30" t="s">
        <v>37</v>
      </c>
      <c r="M1838" s="30" t="s">
        <v>342</v>
      </c>
      <c r="N1838" s="72">
        <v>305</v>
      </c>
      <c r="O1838" s="72">
        <v>300</v>
      </c>
      <c r="P1838" s="72">
        <v>216</v>
      </c>
      <c r="Q1838" s="72">
        <v>187</v>
      </c>
      <c r="R1838" s="72" t="s">
        <v>114</v>
      </c>
      <c r="S1838" s="72" t="s">
        <v>114</v>
      </c>
      <c r="T1838" s="72" t="s">
        <v>114</v>
      </c>
      <c r="U1838" s="72" t="s">
        <v>114</v>
      </c>
      <c r="V1838" s="72">
        <v>98</v>
      </c>
      <c r="W1838" s="72">
        <v>71</v>
      </c>
      <c r="X1838" s="72">
        <v>61</v>
      </c>
      <c r="Y1838" s="72" t="s">
        <v>114</v>
      </c>
      <c r="Z1838" s="72" t="s">
        <v>114</v>
      </c>
      <c r="AA1838" s="72" t="s">
        <v>114</v>
      </c>
      <c r="AB1838" s="72" t="s">
        <v>114</v>
      </c>
    </row>
    <row r="1839" spans="1:28">
      <c r="A1839" s="30">
        <v>201819</v>
      </c>
      <c r="B1839" s="30" t="s">
        <v>19</v>
      </c>
      <c r="C1839" s="30" t="s">
        <v>356</v>
      </c>
      <c r="D1839" s="30" t="s">
        <v>20</v>
      </c>
      <c r="E1839" s="30" t="s">
        <v>21</v>
      </c>
      <c r="F1839" s="30" t="s">
        <v>22</v>
      </c>
      <c r="G1839" s="30" t="s">
        <v>109</v>
      </c>
      <c r="H1839" s="30" t="s">
        <v>384</v>
      </c>
      <c r="I1839" s="30" t="s">
        <v>24</v>
      </c>
      <c r="J1839" s="7" t="s">
        <v>109</v>
      </c>
      <c r="K1839" s="7" t="s">
        <v>109</v>
      </c>
      <c r="L1839" s="30" t="s">
        <v>37</v>
      </c>
      <c r="M1839" s="30" t="s">
        <v>342</v>
      </c>
      <c r="N1839" s="72">
        <v>2854</v>
      </c>
      <c r="O1839" s="72">
        <v>2781</v>
      </c>
      <c r="P1839" s="72">
        <v>1452</v>
      </c>
      <c r="Q1839" s="72">
        <v>1057</v>
      </c>
      <c r="R1839" s="72" t="s">
        <v>114</v>
      </c>
      <c r="S1839" s="72" t="s">
        <v>114</v>
      </c>
      <c r="T1839" s="72" t="s">
        <v>114</v>
      </c>
      <c r="U1839" s="72" t="s">
        <v>114</v>
      </c>
      <c r="V1839" s="72">
        <v>97</v>
      </c>
      <c r="W1839" s="72">
        <v>51</v>
      </c>
      <c r="X1839" s="72">
        <v>37</v>
      </c>
      <c r="Y1839" s="72" t="s">
        <v>114</v>
      </c>
      <c r="Z1839" s="72" t="s">
        <v>114</v>
      </c>
      <c r="AA1839" s="72" t="s">
        <v>114</v>
      </c>
      <c r="AB1839" s="72" t="s">
        <v>114</v>
      </c>
    </row>
    <row r="1840" spans="1:28">
      <c r="A1840" s="30">
        <v>201819</v>
      </c>
      <c r="B1840" s="30" t="s">
        <v>19</v>
      </c>
      <c r="C1840" s="30" t="s">
        <v>356</v>
      </c>
      <c r="D1840" s="30" t="s">
        <v>20</v>
      </c>
      <c r="E1840" s="30" t="s">
        <v>21</v>
      </c>
      <c r="F1840" s="30" t="s">
        <v>22</v>
      </c>
      <c r="G1840" s="30" t="s">
        <v>81</v>
      </c>
      <c r="H1840" s="30" t="s">
        <v>384</v>
      </c>
      <c r="I1840" s="30" t="s">
        <v>24</v>
      </c>
      <c r="J1840" s="7" t="s">
        <v>109</v>
      </c>
      <c r="K1840" s="7" t="s">
        <v>109</v>
      </c>
      <c r="L1840" s="30" t="s">
        <v>343</v>
      </c>
      <c r="M1840" s="30" t="s">
        <v>342</v>
      </c>
      <c r="N1840" s="72">
        <v>276726</v>
      </c>
      <c r="O1840" s="72">
        <v>268225</v>
      </c>
      <c r="P1840" s="72">
        <v>173544</v>
      </c>
      <c r="Q1840" s="72">
        <v>114104</v>
      </c>
      <c r="R1840" s="72" t="s">
        <v>114</v>
      </c>
      <c r="S1840" s="72" t="s">
        <v>114</v>
      </c>
      <c r="T1840" s="72" t="s">
        <v>114</v>
      </c>
      <c r="U1840" s="72" t="s">
        <v>114</v>
      </c>
      <c r="V1840" s="72">
        <v>97</v>
      </c>
      <c r="W1840" s="72">
        <v>63</v>
      </c>
      <c r="X1840" s="72">
        <v>41</v>
      </c>
      <c r="Y1840" s="72" t="s">
        <v>114</v>
      </c>
      <c r="Z1840" s="72" t="s">
        <v>114</v>
      </c>
      <c r="AA1840" s="72" t="s">
        <v>114</v>
      </c>
      <c r="AB1840" s="72" t="s">
        <v>114</v>
      </c>
    </row>
    <row r="1841" spans="1:28">
      <c r="A1841" s="30">
        <v>201819</v>
      </c>
      <c r="B1841" s="30" t="s">
        <v>19</v>
      </c>
      <c r="C1841" s="30" t="s">
        <v>356</v>
      </c>
      <c r="D1841" s="30" t="s">
        <v>20</v>
      </c>
      <c r="E1841" s="30" t="s">
        <v>21</v>
      </c>
      <c r="F1841" s="30" t="s">
        <v>22</v>
      </c>
      <c r="G1841" s="30" t="s">
        <v>83</v>
      </c>
      <c r="H1841" s="30" t="s">
        <v>384</v>
      </c>
      <c r="I1841" s="30" t="s">
        <v>24</v>
      </c>
      <c r="J1841" s="7" t="s">
        <v>109</v>
      </c>
      <c r="K1841" s="7" t="s">
        <v>109</v>
      </c>
      <c r="L1841" s="30" t="s">
        <v>343</v>
      </c>
      <c r="M1841" s="30" t="s">
        <v>342</v>
      </c>
      <c r="N1841" s="72">
        <v>269837</v>
      </c>
      <c r="O1841" s="72">
        <v>264363</v>
      </c>
      <c r="P1841" s="72">
        <v>187998</v>
      </c>
      <c r="Q1841" s="72">
        <v>128627</v>
      </c>
      <c r="R1841" s="72" t="s">
        <v>114</v>
      </c>
      <c r="S1841" s="72" t="s">
        <v>114</v>
      </c>
      <c r="T1841" s="72" t="s">
        <v>114</v>
      </c>
      <c r="U1841" s="72" t="s">
        <v>114</v>
      </c>
      <c r="V1841" s="72">
        <v>98</v>
      </c>
      <c r="W1841" s="72">
        <v>70</v>
      </c>
      <c r="X1841" s="72">
        <v>48</v>
      </c>
      <c r="Y1841" s="72" t="s">
        <v>114</v>
      </c>
      <c r="Z1841" s="72" t="s">
        <v>114</v>
      </c>
      <c r="AA1841" s="72" t="s">
        <v>114</v>
      </c>
      <c r="AB1841" s="72" t="s">
        <v>114</v>
      </c>
    </row>
    <row r="1842" spans="1:28">
      <c r="A1842" s="30">
        <v>201819</v>
      </c>
      <c r="B1842" s="30" t="s">
        <v>19</v>
      </c>
      <c r="C1842" s="30" t="s">
        <v>356</v>
      </c>
      <c r="D1842" s="30" t="s">
        <v>20</v>
      </c>
      <c r="E1842" s="30" t="s">
        <v>21</v>
      </c>
      <c r="F1842" s="30" t="s">
        <v>22</v>
      </c>
      <c r="G1842" s="30" t="s">
        <v>109</v>
      </c>
      <c r="H1842" s="30" t="s">
        <v>384</v>
      </c>
      <c r="I1842" s="30" t="s">
        <v>24</v>
      </c>
      <c r="J1842" s="7" t="s">
        <v>109</v>
      </c>
      <c r="K1842" s="7" t="s">
        <v>109</v>
      </c>
      <c r="L1842" s="30" t="s">
        <v>343</v>
      </c>
      <c r="M1842" s="30" t="s">
        <v>342</v>
      </c>
      <c r="N1842" s="72">
        <v>546563</v>
      </c>
      <c r="O1842" s="72">
        <v>532588</v>
      </c>
      <c r="P1842" s="72">
        <v>361542</v>
      </c>
      <c r="Q1842" s="72">
        <v>242731</v>
      </c>
      <c r="R1842" s="72" t="s">
        <v>114</v>
      </c>
      <c r="S1842" s="72" t="s">
        <v>114</v>
      </c>
      <c r="T1842" s="72" t="s">
        <v>114</v>
      </c>
      <c r="U1842" s="72" t="s">
        <v>114</v>
      </c>
      <c r="V1842" s="72">
        <v>97</v>
      </c>
      <c r="W1842" s="72">
        <v>66</v>
      </c>
      <c r="X1842" s="72">
        <v>44</v>
      </c>
      <c r="Y1842" s="72" t="s">
        <v>114</v>
      </c>
      <c r="Z1842" s="72" t="s">
        <v>114</v>
      </c>
      <c r="AA1842" s="72" t="s">
        <v>114</v>
      </c>
      <c r="AB1842" s="72" t="s">
        <v>114</v>
      </c>
    </row>
    <row r="1843" spans="1:28">
      <c r="A1843" s="30">
        <v>201819</v>
      </c>
      <c r="B1843" s="30" t="s">
        <v>19</v>
      </c>
      <c r="C1843" s="30" t="s">
        <v>356</v>
      </c>
      <c r="D1843" s="30" t="s">
        <v>20</v>
      </c>
      <c r="E1843" s="30" t="s">
        <v>21</v>
      </c>
      <c r="F1843" s="30" t="s">
        <v>22</v>
      </c>
      <c r="G1843" s="30" t="s">
        <v>81</v>
      </c>
      <c r="H1843" s="30" t="s">
        <v>384</v>
      </c>
      <c r="I1843" s="30" t="s">
        <v>24</v>
      </c>
      <c r="J1843" s="7" t="s">
        <v>109</v>
      </c>
      <c r="K1843" s="7" t="s">
        <v>109</v>
      </c>
      <c r="L1843" s="30" t="s">
        <v>38</v>
      </c>
      <c r="M1843" s="30" t="s">
        <v>342</v>
      </c>
      <c r="N1843" s="72">
        <v>281757</v>
      </c>
      <c r="O1843" s="72">
        <v>275471</v>
      </c>
      <c r="P1843" s="72">
        <v>177888</v>
      </c>
      <c r="Q1843" s="72">
        <v>126788</v>
      </c>
      <c r="R1843" s="72" t="s">
        <v>114</v>
      </c>
      <c r="S1843" s="72" t="s">
        <v>114</v>
      </c>
      <c r="T1843" s="72" t="s">
        <v>114</v>
      </c>
      <c r="U1843" s="72" t="s">
        <v>114</v>
      </c>
      <c r="V1843" s="72">
        <v>98</v>
      </c>
      <c r="W1843" s="72">
        <v>63</v>
      </c>
      <c r="X1843" s="72">
        <v>45</v>
      </c>
      <c r="Y1843" s="72" t="s">
        <v>114</v>
      </c>
      <c r="Z1843" s="72" t="s">
        <v>114</v>
      </c>
      <c r="AA1843" s="72" t="s">
        <v>114</v>
      </c>
      <c r="AB1843" s="72" t="s">
        <v>114</v>
      </c>
    </row>
    <row r="1844" spans="1:28">
      <c r="A1844" s="30">
        <v>201819</v>
      </c>
      <c r="B1844" s="30" t="s">
        <v>19</v>
      </c>
      <c r="C1844" s="30" t="s">
        <v>356</v>
      </c>
      <c r="D1844" s="30" t="s">
        <v>20</v>
      </c>
      <c r="E1844" s="30" t="s">
        <v>21</v>
      </c>
      <c r="F1844" s="30" t="s">
        <v>22</v>
      </c>
      <c r="G1844" s="30" t="s">
        <v>83</v>
      </c>
      <c r="H1844" s="30" t="s">
        <v>384</v>
      </c>
      <c r="I1844" s="30" t="s">
        <v>24</v>
      </c>
      <c r="J1844" s="7" t="s">
        <v>109</v>
      </c>
      <c r="K1844" s="7" t="s">
        <v>109</v>
      </c>
      <c r="L1844" s="30" t="s">
        <v>38</v>
      </c>
      <c r="M1844" s="30" t="s">
        <v>342</v>
      </c>
      <c r="N1844" s="72">
        <v>275608</v>
      </c>
      <c r="O1844" s="72">
        <v>273146</v>
      </c>
      <c r="P1844" s="72">
        <v>216002</v>
      </c>
      <c r="Q1844" s="72">
        <v>171784</v>
      </c>
      <c r="R1844" s="72" t="s">
        <v>114</v>
      </c>
      <c r="S1844" s="72" t="s">
        <v>114</v>
      </c>
      <c r="T1844" s="72" t="s">
        <v>114</v>
      </c>
      <c r="U1844" s="72" t="s">
        <v>114</v>
      </c>
      <c r="V1844" s="72">
        <v>99</v>
      </c>
      <c r="W1844" s="72">
        <v>78</v>
      </c>
      <c r="X1844" s="72">
        <v>62</v>
      </c>
      <c r="Y1844" s="72" t="s">
        <v>114</v>
      </c>
      <c r="Z1844" s="72" t="s">
        <v>114</v>
      </c>
      <c r="AA1844" s="72" t="s">
        <v>114</v>
      </c>
      <c r="AB1844" s="72" t="s">
        <v>114</v>
      </c>
    </row>
    <row r="1845" spans="1:28">
      <c r="A1845" s="30">
        <v>201819</v>
      </c>
      <c r="B1845" s="30" t="s">
        <v>19</v>
      </c>
      <c r="C1845" s="30" t="s">
        <v>356</v>
      </c>
      <c r="D1845" s="30" t="s">
        <v>20</v>
      </c>
      <c r="E1845" s="30" t="s">
        <v>21</v>
      </c>
      <c r="F1845" s="30" t="s">
        <v>22</v>
      </c>
      <c r="G1845" s="30" t="s">
        <v>109</v>
      </c>
      <c r="H1845" s="30" t="s">
        <v>384</v>
      </c>
      <c r="I1845" s="30" t="s">
        <v>24</v>
      </c>
      <c r="J1845" s="7" t="s">
        <v>109</v>
      </c>
      <c r="K1845" s="7" t="s">
        <v>109</v>
      </c>
      <c r="L1845" s="30" t="s">
        <v>38</v>
      </c>
      <c r="M1845" s="30" t="s">
        <v>342</v>
      </c>
      <c r="N1845" s="72">
        <v>557365</v>
      </c>
      <c r="O1845" s="72">
        <v>548617</v>
      </c>
      <c r="P1845" s="72">
        <v>393890</v>
      </c>
      <c r="Q1845" s="72">
        <v>298572</v>
      </c>
      <c r="R1845" s="72" t="s">
        <v>114</v>
      </c>
      <c r="S1845" s="72" t="s">
        <v>114</v>
      </c>
      <c r="T1845" s="72" t="s">
        <v>114</v>
      </c>
      <c r="U1845" s="72" t="s">
        <v>114</v>
      </c>
      <c r="V1845" s="72">
        <v>98</v>
      </c>
      <c r="W1845" s="72">
        <v>71</v>
      </c>
      <c r="X1845" s="72">
        <v>54</v>
      </c>
      <c r="Y1845" s="72" t="s">
        <v>114</v>
      </c>
      <c r="Z1845" s="72" t="s">
        <v>114</v>
      </c>
      <c r="AA1845" s="72" t="s">
        <v>114</v>
      </c>
      <c r="AB1845" s="72" t="s">
        <v>114</v>
      </c>
    </row>
    <row r="1846" spans="1:28">
      <c r="A1846" s="30">
        <v>201819</v>
      </c>
      <c r="B1846" s="30" t="s">
        <v>19</v>
      </c>
      <c r="C1846" s="30" t="s">
        <v>356</v>
      </c>
      <c r="D1846" s="30" t="s">
        <v>20</v>
      </c>
      <c r="E1846" s="30" t="s">
        <v>21</v>
      </c>
      <c r="F1846" s="30" t="s">
        <v>22</v>
      </c>
      <c r="G1846" s="30" t="s">
        <v>81</v>
      </c>
      <c r="H1846" s="30" t="s">
        <v>384</v>
      </c>
      <c r="I1846" s="30" t="s">
        <v>24</v>
      </c>
      <c r="J1846" s="7" t="s">
        <v>109</v>
      </c>
      <c r="K1846" s="7" t="s">
        <v>109</v>
      </c>
      <c r="L1846" s="30" t="s">
        <v>39</v>
      </c>
      <c r="M1846" s="30" t="s">
        <v>342</v>
      </c>
      <c r="N1846" s="72">
        <v>273118</v>
      </c>
      <c r="O1846" s="72">
        <v>265087</v>
      </c>
      <c r="P1846" s="72">
        <v>181026</v>
      </c>
      <c r="Q1846" s="72">
        <v>130490</v>
      </c>
      <c r="R1846" s="72" t="s">
        <v>114</v>
      </c>
      <c r="S1846" s="72" t="s">
        <v>114</v>
      </c>
      <c r="T1846" s="72" t="s">
        <v>114</v>
      </c>
      <c r="U1846" s="72" t="s">
        <v>114</v>
      </c>
      <c r="V1846" s="72">
        <v>97</v>
      </c>
      <c r="W1846" s="72">
        <v>66</v>
      </c>
      <c r="X1846" s="72">
        <v>48</v>
      </c>
      <c r="Y1846" s="72" t="s">
        <v>114</v>
      </c>
      <c r="Z1846" s="72" t="s">
        <v>114</v>
      </c>
      <c r="AA1846" s="72" t="s">
        <v>114</v>
      </c>
      <c r="AB1846" s="72" t="s">
        <v>114</v>
      </c>
    </row>
    <row r="1847" spans="1:28">
      <c r="A1847" s="30">
        <v>201819</v>
      </c>
      <c r="B1847" s="30" t="s">
        <v>19</v>
      </c>
      <c r="C1847" s="30" t="s">
        <v>356</v>
      </c>
      <c r="D1847" s="30" t="s">
        <v>20</v>
      </c>
      <c r="E1847" s="30" t="s">
        <v>21</v>
      </c>
      <c r="F1847" s="30" t="s">
        <v>22</v>
      </c>
      <c r="G1847" s="30" t="s">
        <v>83</v>
      </c>
      <c r="H1847" s="30" t="s">
        <v>384</v>
      </c>
      <c r="I1847" s="30" t="s">
        <v>24</v>
      </c>
      <c r="J1847" s="7" t="s">
        <v>109</v>
      </c>
      <c r="K1847" s="7" t="s">
        <v>109</v>
      </c>
      <c r="L1847" s="30" t="s">
        <v>39</v>
      </c>
      <c r="M1847" s="30" t="s">
        <v>342</v>
      </c>
      <c r="N1847" s="72">
        <v>271097</v>
      </c>
      <c r="O1847" s="72">
        <v>268020</v>
      </c>
      <c r="P1847" s="72">
        <v>219306</v>
      </c>
      <c r="Q1847" s="72">
        <v>176850</v>
      </c>
      <c r="R1847" s="72" t="s">
        <v>114</v>
      </c>
      <c r="S1847" s="72" t="s">
        <v>114</v>
      </c>
      <c r="T1847" s="72" t="s">
        <v>114</v>
      </c>
      <c r="U1847" s="72" t="s">
        <v>114</v>
      </c>
      <c r="V1847" s="72">
        <v>99</v>
      </c>
      <c r="W1847" s="72">
        <v>81</v>
      </c>
      <c r="X1847" s="72">
        <v>65</v>
      </c>
      <c r="Y1847" s="72" t="s">
        <v>114</v>
      </c>
      <c r="Z1847" s="72" t="s">
        <v>114</v>
      </c>
      <c r="AA1847" s="72" t="s">
        <v>114</v>
      </c>
      <c r="AB1847" s="72" t="s">
        <v>114</v>
      </c>
    </row>
    <row r="1848" spans="1:28">
      <c r="A1848" s="30">
        <v>201819</v>
      </c>
      <c r="B1848" s="30" t="s">
        <v>19</v>
      </c>
      <c r="C1848" s="30" t="s">
        <v>356</v>
      </c>
      <c r="D1848" s="30" t="s">
        <v>20</v>
      </c>
      <c r="E1848" s="30" t="s">
        <v>21</v>
      </c>
      <c r="F1848" s="30" t="s">
        <v>22</v>
      </c>
      <c r="G1848" s="30" t="s">
        <v>109</v>
      </c>
      <c r="H1848" s="30" t="s">
        <v>384</v>
      </c>
      <c r="I1848" s="30" t="s">
        <v>24</v>
      </c>
      <c r="J1848" s="7" t="s">
        <v>109</v>
      </c>
      <c r="K1848" s="7" t="s">
        <v>109</v>
      </c>
      <c r="L1848" s="30" t="s">
        <v>39</v>
      </c>
      <c r="M1848" s="30" t="s">
        <v>342</v>
      </c>
      <c r="N1848" s="72">
        <v>544215</v>
      </c>
      <c r="O1848" s="72">
        <v>533107</v>
      </c>
      <c r="P1848" s="72">
        <v>400332</v>
      </c>
      <c r="Q1848" s="72">
        <v>307340</v>
      </c>
      <c r="R1848" s="72" t="s">
        <v>114</v>
      </c>
      <c r="S1848" s="72" t="s">
        <v>114</v>
      </c>
      <c r="T1848" s="72" t="s">
        <v>114</v>
      </c>
      <c r="U1848" s="72" t="s">
        <v>114</v>
      </c>
      <c r="V1848" s="72">
        <v>98</v>
      </c>
      <c r="W1848" s="72">
        <v>74</v>
      </c>
      <c r="X1848" s="72">
        <v>56</v>
      </c>
      <c r="Y1848" s="72" t="s">
        <v>114</v>
      </c>
      <c r="Z1848" s="72" t="s">
        <v>114</v>
      </c>
      <c r="AA1848" s="72" t="s">
        <v>114</v>
      </c>
      <c r="AB1848" s="72" t="s">
        <v>114</v>
      </c>
    </row>
    <row r="1849" spans="1:28">
      <c r="A1849" s="30">
        <v>201819</v>
      </c>
      <c r="B1849" s="30" t="s">
        <v>19</v>
      </c>
      <c r="C1849" s="30" t="s">
        <v>356</v>
      </c>
      <c r="D1849" s="30" t="s">
        <v>20</v>
      </c>
      <c r="E1849" s="30" t="s">
        <v>21</v>
      </c>
      <c r="F1849" s="30" t="s">
        <v>22</v>
      </c>
      <c r="G1849" s="30" t="s">
        <v>81</v>
      </c>
      <c r="H1849" s="30" t="s">
        <v>384</v>
      </c>
      <c r="I1849" s="30" t="s">
        <v>24</v>
      </c>
      <c r="J1849" s="7" t="s">
        <v>109</v>
      </c>
      <c r="K1849" s="7" t="s">
        <v>109</v>
      </c>
      <c r="L1849" s="30" t="s">
        <v>346</v>
      </c>
      <c r="M1849" s="30" t="s">
        <v>342</v>
      </c>
      <c r="N1849" s="72">
        <v>270797</v>
      </c>
      <c r="O1849" s="72">
        <v>261480</v>
      </c>
      <c r="P1849" s="72">
        <v>155724</v>
      </c>
      <c r="Q1849" s="72">
        <v>101702</v>
      </c>
      <c r="R1849" s="72" t="s">
        <v>114</v>
      </c>
      <c r="S1849" s="72" t="s">
        <v>114</v>
      </c>
      <c r="T1849" s="72" t="s">
        <v>114</v>
      </c>
      <c r="U1849" s="72" t="s">
        <v>114</v>
      </c>
      <c r="V1849" s="72">
        <v>97</v>
      </c>
      <c r="W1849" s="72">
        <v>58</v>
      </c>
      <c r="X1849" s="72">
        <v>38</v>
      </c>
      <c r="Y1849" s="72" t="s">
        <v>114</v>
      </c>
      <c r="Z1849" s="72" t="s">
        <v>114</v>
      </c>
      <c r="AA1849" s="72" t="s">
        <v>114</v>
      </c>
      <c r="AB1849" s="72" t="s">
        <v>114</v>
      </c>
    </row>
    <row r="1850" spans="1:28">
      <c r="A1850" s="30">
        <v>201819</v>
      </c>
      <c r="B1850" s="30" t="s">
        <v>19</v>
      </c>
      <c r="C1850" s="30" t="s">
        <v>356</v>
      </c>
      <c r="D1850" s="30" t="s">
        <v>20</v>
      </c>
      <c r="E1850" s="30" t="s">
        <v>21</v>
      </c>
      <c r="F1850" s="30" t="s">
        <v>22</v>
      </c>
      <c r="G1850" s="30" t="s">
        <v>83</v>
      </c>
      <c r="H1850" s="30" t="s">
        <v>384</v>
      </c>
      <c r="I1850" s="30" t="s">
        <v>24</v>
      </c>
      <c r="J1850" s="7" t="s">
        <v>109</v>
      </c>
      <c r="K1850" s="7" t="s">
        <v>109</v>
      </c>
      <c r="L1850" s="30" t="s">
        <v>346</v>
      </c>
      <c r="M1850" s="30" t="s">
        <v>342</v>
      </c>
      <c r="N1850" s="72">
        <v>266004</v>
      </c>
      <c r="O1850" s="72">
        <v>259015</v>
      </c>
      <c r="P1850" s="72">
        <v>169549</v>
      </c>
      <c r="Q1850" s="72">
        <v>114716</v>
      </c>
      <c r="R1850" s="72" t="s">
        <v>114</v>
      </c>
      <c r="S1850" s="72" t="s">
        <v>114</v>
      </c>
      <c r="T1850" s="72" t="s">
        <v>114</v>
      </c>
      <c r="U1850" s="72" t="s">
        <v>114</v>
      </c>
      <c r="V1850" s="72">
        <v>97</v>
      </c>
      <c r="W1850" s="72">
        <v>64</v>
      </c>
      <c r="X1850" s="72">
        <v>43</v>
      </c>
      <c r="Y1850" s="72" t="s">
        <v>114</v>
      </c>
      <c r="Z1850" s="72" t="s">
        <v>114</v>
      </c>
      <c r="AA1850" s="72" t="s">
        <v>114</v>
      </c>
      <c r="AB1850" s="72" t="s">
        <v>114</v>
      </c>
    </row>
    <row r="1851" spans="1:28">
      <c r="A1851" s="30">
        <v>201819</v>
      </c>
      <c r="B1851" s="30" t="s">
        <v>19</v>
      </c>
      <c r="C1851" s="30" t="s">
        <v>356</v>
      </c>
      <c r="D1851" s="30" t="s">
        <v>20</v>
      </c>
      <c r="E1851" s="30" t="s">
        <v>21</v>
      </c>
      <c r="F1851" s="30" t="s">
        <v>22</v>
      </c>
      <c r="G1851" s="30" t="s">
        <v>109</v>
      </c>
      <c r="H1851" s="30" t="s">
        <v>384</v>
      </c>
      <c r="I1851" s="30" t="s">
        <v>24</v>
      </c>
      <c r="J1851" s="7" t="s">
        <v>109</v>
      </c>
      <c r="K1851" s="7" t="s">
        <v>109</v>
      </c>
      <c r="L1851" s="30" t="s">
        <v>346</v>
      </c>
      <c r="M1851" s="30" t="s">
        <v>342</v>
      </c>
      <c r="N1851" s="72">
        <v>536801</v>
      </c>
      <c r="O1851" s="72">
        <v>520495</v>
      </c>
      <c r="P1851" s="72">
        <v>325273</v>
      </c>
      <c r="Q1851" s="72">
        <v>216418</v>
      </c>
      <c r="R1851" s="72" t="s">
        <v>114</v>
      </c>
      <c r="S1851" s="72" t="s">
        <v>114</v>
      </c>
      <c r="T1851" s="72" t="s">
        <v>114</v>
      </c>
      <c r="U1851" s="72" t="s">
        <v>114</v>
      </c>
      <c r="V1851" s="72">
        <v>97</v>
      </c>
      <c r="W1851" s="72">
        <v>61</v>
      </c>
      <c r="X1851" s="72">
        <v>40</v>
      </c>
      <c r="Y1851" s="72" t="s">
        <v>114</v>
      </c>
      <c r="Z1851" s="72" t="s">
        <v>114</v>
      </c>
      <c r="AA1851" s="72" t="s">
        <v>114</v>
      </c>
      <c r="AB1851" s="72" t="s">
        <v>114</v>
      </c>
    </row>
    <row r="1852" spans="1:28">
      <c r="A1852" s="30">
        <v>201819</v>
      </c>
      <c r="B1852" s="30" t="s">
        <v>19</v>
      </c>
      <c r="C1852" s="30" t="s">
        <v>356</v>
      </c>
      <c r="D1852" s="30" t="s">
        <v>20</v>
      </c>
      <c r="E1852" s="30" t="s">
        <v>21</v>
      </c>
      <c r="F1852" s="30" t="s">
        <v>22</v>
      </c>
      <c r="G1852" s="30" t="s">
        <v>81</v>
      </c>
      <c r="H1852" s="30" t="s">
        <v>384</v>
      </c>
      <c r="I1852" s="30" t="s">
        <v>24</v>
      </c>
      <c r="J1852" s="7" t="s">
        <v>109</v>
      </c>
      <c r="K1852" s="7" t="s">
        <v>109</v>
      </c>
      <c r="L1852" s="30" t="s">
        <v>344</v>
      </c>
      <c r="M1852" s="30" t="s">
        <v>342</v>
      </c>
      <c r="N1852" s="72">
        <v>17014</v>
      </c>
      <c r="O1852" s="72">
        <v>16788</v>
      </c>
      <c r="P1852" s="72">
        <v>8407</v>
      </c>
      <c r="Q1852" s="72">
        <v>5491</v>
      </c>
      <c r="R1852" s="72" t="s">
        <v>114</v>
      </c>
      <c r="S1852" s="72" t="s">
        <v>114</v>
      </c>
      <c r="T1852" s="72" t="s">
        <v>114</v>
      </c>
      <c r="U1852" s="72" t="s">
        <v>114</v>
      </c>
      <c r="V1852" s="72">
        <v>99</v>
      </c>
      <c r="W1852" s="72">
        <v>49</v>
      </c>
      <c r="X1852" s="72">
        <v>32</v>
      </c>
      <c r="Y1852" s="72" t="s">
        <v>114</v>
      </c>
      <c r="Z1852" s="72" t="s">
        <v>114</v>
      </c>
      <c r="AA1852" s="72" t="s">
        <v>114</v>
      </c>
      <c r="AB1852" s="72" t="s">
        <v>114</v>
      </c>
    </row>
    <row r="1853" spans="1:28">
      <c r="A1853" s="30">
        <v>201819</v>
      </c>
      <c r="B1853" s="30" t="s">
        <v>19</v>
      </c>
      <c r="C1853" s="30" t="s">
        <v>356</v>
      </c>
      <c r="D1853" s="30" t="s">
        <v>20</v>
      </c>
      <c r="E1853" s="30" t="s">
        <v>21</v>
      </c>
      <c r="F1853" s="30" t="s">
        <v>22</v>
      </c>
      <c r="G1853" s="30" t="s">
        <v>83</v>
      </c>
      <c r="H1853" s="30" t="s">
        <v>384</v>
      </c>
      <c r="I1853" s="30" t="s">
        <v>24</v>
      </c>
      <c r="J1853" s="7" t="s">
        <v>109</v>
      </c>
      <c r="K1853" s="7" t="s">
        <v>109</v>
      </c>
      <c r="L1853" s="30" t="s">
        <v>344</v>
      </c>
      <c r="M1853" s="30" t="s">
        <v>342</v>
      </c>
      <c r="N1853" s="72">
        <v>28087</v>
      </c>
      <c r="O1853" s="72">
        <v>27951</v>
      </c>
      <c r="P1853" s="72">
        <v>20661</v>
      </c>
      <c r="Q1853" s="72">
        <v>16554</v>
      </c>
      <c r="R1853" s="72" t="s">
        <v>114</v>
      </c>
      <c r="S1853" s="72" t="s">
        <v>114</v>
      </c>
      <c r="T1853" s="72" t="s">
        <v>114</v>
      </c>
      <c r="U1853" s="72" t="s">
        <v>114</v>
      </c>
      <c r="V1853" s="72">
        <v>100</v>
      </c>
      <c r="W1853" s="72">
        <v>74</v>
      </c>
      <c r="X1853" s="72">
        <v>59</v>
      </c>
      <c r="Y1853" s="72" t="s">
        <v>114</v>
      </c>
      <c r="Z1853" s="72" t="s">
        <v>114</v>
      </c>
      <c r="AA1853" s="72" t="s">
        <v>114</v>
      </c>
      <c r="AB1853" s="72" t="s">
        <v>114</v>
      </c>
    </row>
    <row r="1854" spans="1:28">
      <c r="A1854" s="30">
        <v>201819</v>
      </c>
      <c r="B1854" s="30" t="s">
        <v>19</v>
      </c>
      <c r="C1854" s="30" t="s">
        <v>356</v>
      </c>
      <c r="D1854" s="30" t="s">
        <v>20</v>
      </c>
      <c r="E1854" s="30" t="s">
        <v>21</v>
      </c>
      <c r="F1854" s="30" t="s">
        <v>22</v>
      </c>
      <c r="G1854" s="30" t="s">
        <v>109</v>
      </c>
      <c r="H1854" s="30" t="s">
        <v>384</v>
      </c>
      <c r="I1854" s="30" t="s">
        <v>24</v>
      </c>
      <c r="J1854" s="7" t="s">
        <v>109</v>
      </c>
      <c r="K1854" s="7" t="s">
        <v>109</v>
      </c>
      <c r="L1854" s="30" t="s">
        <v>344</v>
      </c>
      <c r="M1854" s="30" t="s">
        <v>342</v>
      </c>
      <c r="N1854" s="72">
        <v>45101</v>
      </c>
      <c r="O1854" s="72">
        <v>44739</v>
      </c>
      <c r="P1854" s="72">
        <v>29068</v>
      </c>
      <c r="Q1854" s="72">
        <v>22045</v>
      </c>
      <c r="R1854" s="72" t="s">
        <v>114</v>
      </c>
      <c r="S1854" s="72" t="s">
        <v>114</v>
      </c>
      <c r="T1854" s="72" t="s">
        <v>114</v>
      </c>
      <c r="U1854" s="72" t="s">
        <v>114</v>
      </c>
      <c r="V1854" s="72">
        <v>99</v>
      </c>
      <c r="W1854" s="72">
        <v>64</v>
      </c>
      <c r="X1854" s="72">
        <v>49</v>
      </c>
      <c r="Y1854" s="72" t="s">
        <v>114</v>
      </c>
      <c r="Z1854" s="72" t="s">
        <v>114</v>
      </c>
      <c r="AA1854" s="72" t="s">
        <v>114</v>
      </c>
      <c r="AB1854" s="72" t="s">
        <v>114</v>
      </c>
    </row>
    <row r="1855" spans="1:28">
      <c r="A1855" s="30">
        <v>201819</v>
      </c>
      <c r="B1855" s="30" t="s">
        <v>19</v>
      </c>
      <c r="C1855" s="30" t="s">
        <v>356</v>
      </c>
      <c r="D1855" s="30" t="s">
        <v>20</v>
      </c>
      <c r="E1855" s="30" t="s">
        <v>21</v>
      </c>
      <c r="F1855" s="30" t="s">
        <v>22</v>
      </c>
      <c r="G1855" s="30" t="s">
        <v>81</v>
      </c>
      <c r="H1855" s="30" t="s">
        <v>384</v>
      </c>
      <c r="I1855" s="30" t="s">
        <v>24</v>
      </c>
      <c r="J1855" s="7" t="s">
        <v>109</v>
      </c>
      <c r="K1855" s="7" t="s">
        <v>109</v>
      </c>
      <c r="L1855" s="30" t="s">
        <v>40</v>
      </c>
      <c r="M1855" s="30" t="s">
        <v>342</v>
      </c>
      <c r="N1855" s="72">
        <v>51837</v>
      </c>
      <c r="O1855" s="72">
        <v>50834</v>
      </c>
      <c r="P1855" s="72">
        <v>32881</v>
      </c>
      <c r="Q1855" s="72">
        <v>24415</v>
      </c>
      <c r="R1855" s="72" t="s">
        <v>114</v>
      </c>
      <c r="S1855" s="72" t="s">
        <v>114</v>
      </c>
      <c r="T1855" s="72" t="s">
        <v>114</v>
      </c>
      <c r="U1855" s="72" t="s">
        <v>114</v>
      </c>
      <c r="V1855" s="72">
        <v>98</v>
      </c>
      <c r="W1855" s="72">
        <v>63</v>
      </c>
      <c r="X1855" s="72">
        <v>47</v>
      </c>
      <c r="Y1855" s="72" t="s">
        <v>114</v>
      </c>
      <c r="Z1855" s="72" t="s">
        <v>114</v>
      </c>
      <c r="AA1855" s="72" t="s">
        <v>114</v>
      </c>
      <c r="AB1855" s="72" t="s">
        <v>114</v>
      </c>
    </row>
    <row r="1856" spans="1:28">
      <c r="A1856" s="30">
        <v>201819</v>
      </c>
      <c r="B1856" s="30" t="s">
        <v>19</v>
      </c>
      <c r="C1856" s="30" t="s">
        <v>356</v>
      </c>
      <c r="D1856" s="30" t="s">
        <v>20</v>
      </c>
      <c r="E1856" s="30" t="s">
        <v>21</v>
      </c>
      <c r="F1856" s="30" t="s">
        <v>22</v>
      </c>
      <c r="G1856" s="30" t="s">
        <v>83</v>
      </c>
      <c r="H1856" s="30" t="s">
        <v>384</v>
      </c>
      <c r="I1856" s="30" t="s">
        <v>24</v>
      </c>
      <c r="J1856" s="7" t="s">
        <v>109</v>
      </c>
      <c r="K1856" s="7" t="s">
        <v>109</v>
      </c>
      <c r="L1856" s="30" t="s">
        <v>40</v>
      </c>
      <c r="M1856" s="30" t="s">
        <v>342</v>
      </c>
      <c r="N1856" s="72">
        <v>71559</v>
      </c>
      <c r="O1856" s="72">
        <v>70558</v>
      </c>
      <c r="P1856" s="72">
        <v>53253</v>
      </c>
      <c r="Q1856" s="72">
        <v>41865</v>
      </c>
      <c r="R1856" s="72" t="s">
        <v>114</v>
      </c>
      <c r="S1856" s="72" t="s">
        <v>114</v>
      </c>
      <c r="T1856" s="72" t="s">
        <v>114</v>
      </c>
      <c r="U1856" s="72" t="s">
        <v>114</v>
      </c>
      <c r="V1856" s="72">
        <v>99</v>
      </c>
      <c r="W1856" s="72">
        <v>74</v>
      </c>
      <c r="X1856" s="72">
        <v>59</v>
      </c>
      <c r="Y1856" s="72" t="s">
        <v>114</v>
      </c>
      <c r="Z1856" s="72" t="s">
        <v>114</v>
      </c>
      <c r="AA1856" s="72" t="s">
        <v>114</v>
      </c>
      <c r="AB1856" s="72" t="s">
        <v>114</v>
      </c>
    </row>
    <row r="1857" spans="1:28">
      <c r="A1857" s="30">
        <v>201819</v>
      </c>
      <c r="B1857" s="30" t="s">
        <v>19</v>
      </c>
      <c r="C1857" s="30" t="s">
        <v>356</v>
      </c>
      <c r="D1857" s="30" t="s">
        <v>20</v>
      </c>
      <c r="E1857" s="30" t="s">
        <v>21</v>
      </c>
      <c r="F1857" s="30" t="s">
        <v>22</v>
      </c>
      <c r="G1857" s="30" t="s">
        <v>109</v>
      </c>
      <c r="H1857" s="30" t="s">
        <v>384</v>
      </c>
      <c r="I1857" s="30" t="s">
        <v>24</v>
      </c>
      <c r="J1857" s="7" t="s">
        <v>109</v>
      </c>
      <c r="K1857" s="7" t="s">
        <v>109</v>
      </c>
      <c r="L1857" s="30" t="s">
        <v>40</v>
      </c>
      <c r="M1857" s="30" t="s">
        <v>342</v>
      </c>
      <c r="N1857" s="72">
        <v>123396</v>
      </c>
      <c r="O1857" s="72">
        <v>121392</v>
      </c>
      <c r="P1857" s="72">
        <v>86134</v>
      </c>
      <c r="Q1857" s="72">
        <v>66280</v>
      </c>
      <c r="R1857" s="72" t="s">
        <v>114</v>
      </c>
      <c r="S1857" s="72" t="s">
        <v>114</v>
      </c>
      <c r="T1857" s="72" t="s">
        <v>114</v>
      </c>
      <c r="U1857" s="72" t="s">
        <v>114</v>
      </c>
      <c r="V1857" s="72">
        <v>98</v>
      </c>
      <c r="W1857" s="72">
        <v>70</v>
      </c>
      <c r="X1857" s="72">
        <v>54</v>
      </c>
      <c r="Y1857" s="72" t="s">
        <v>114</v>
      </c>
      <c r="Z1857" s="72" t="s">
        <v>114</v>
      </c>
      <c r="AA1857" s="72" t="s">
        <v>114</v>
      </c>
      <c r="AB1857" s="72" t="s">
        <v>114</v>
      </c>
    </row>
    <row r="1858" spans="1:28">
      <c r="A1858" s="30">
        <v>201819</v>
      </c>
      <c r="B1858" s="30" t="s">
        <v>19</v>
      </c>
      <c r="C1858" s="30" t="s">
        <v>356</v>
      </c>
      <c r="D1858" s="30" t="s">
        <v>20</v>
      </c>
      <c r="E1858" s="30" t="s">
        <v>21</v>
      </c>
      <c r="F1858" s="30" t="s">
        <v>22</v>
      </c>
      <c r="G1858" s="30" t="s">
        <v>81</v>
      </c>
      <c r="H1858" s="30" t="s">
        <v>384</v>
      </c>
      <c r="I1858" s="30" t="s">
        <v>24</v>
      </c>
      <c r="J1858" s="7" t="s">
        <v>109</v>
      </c>
      <c r="K1858" s="7" t="s">
        <v>109</v>
      </c>
      <c r="L1858" s="30" t="s">
        <v>41</v>
      </c>
      <c r="M1858" s="30" t="s">
        <v>342</v>
      </c>
      <c r="N1858" s="72">
        <v>135044</v>
      </c>
      <c r="O1858" s="72">
        <v>131540</v>
      </c>
      <c r="P1858" s="72">
        <v>83704</v>
      </c>
      <c r="Q1858" s="72">
        <v>66260</v>
      </c>
      <c r="R1858" s="72" t="s">
        <v>114</v>
      </c>
      <c r="S1858" s="72" t="s">
        <v>114</v>
      </c>
      <c r="T1858" s="72" t="s">
        <v>114</v>
      </c>
      <c r="U1858" s="72" t="s">
        <v>114</v>
      </c>
      <c r="V1858" s="72">
        <v>97</v>
      </c>
      <c r="W1858" s="72">
        <v>62</v>
      </c>
      <c r="X1858" s="72">
        <v>49</v>
      </c>
      <c r="Y1858" s="72" t="s">
        <v>114</v>
      </c>
      <c r="Z1858" s="72" t="s">
        <v>114</v>
      </c>
      <c r="AA1858" s="72" t="s">
        <v>114</v>
      </c>
      <c r="AB1858" s="72" t="s">
        <v>114</v>
      </c>
    </row>
    <row r="1859" spans="1:28">
      <c r="A1859" s="30">
        <v>201819</v>
      </c>
      <c r="B1859" s="30" t="s">
        <v>19</v>
      </c>
      <c r="C1859" s="30" t="s">
        <v>356</v>
      </c>
      <c r="D1859" s="30" t="s">
        <v>20</v>
      </c>
      <c r="E1859" s="30" t="s">
        <v>21</v>
      </c>
      <c r="F1859" s="30" t="s">
        <v>22</v>
      </c>
      <c r="G1859" s="30" t="s">
        <v>83</v>
      </c>
      <c r="H1859" s="30" t="s">
        <v>384</v>
      </c>
      <c r="I1859" s="30" t="s">
        <v>24</v>
      </c>
      <c r="J1859" s="7" t="s">
        <v>109</v>
      </c>
      <c r="K1859" s="7" t="s">
        <v>109</v>
      </c>
      <c r="L1859" s="30" t="s">
        <v>41</v>
      </c>
      <c r="M1859" s="30" t="s">
        <v>342</v>
      </c>
      <c r="N1859" s="72">
        <v>116160</v>
      </c>
      <c r="O1859" s="72">
        <v>114663</v>
      </c>
      <c r="P1859" s="72">
        <v>80224</v>
      </c>
      <c r="Q1859" s="72">
        <v>66061</v>
      </c>
      <c r="R1859" s="72" t="s">
        <v>114</v>
      </c>
      <c r="S1859" s="72" t="s">
        <v>114</v>
      </c>
      <c r="T1859" s="72" t="s">
        <v>114</v>
      </c>
      <c r="U1859" s="72" t="s">
        <v>114</v>
      </c>
      <c r="V1859" s="72">
        <v>99</v>
      </c>
      <c r="W1859" s="72">
        <v>69</v>
      </c>
      <c r="X1859" s="72">
        <v>57</v>
      </c>
      <c r="Y1859" s="72" t="s">
        <v>114</v>
      </c>
      <c r="Z1859" s="72" t="s">
        <v>114</v>
      </c>
      <c r="AA1859" s="72" t="s">
        <v>114</v>
      </c>
      <c r="AB1859" s="72" t="s">
        <v>114</v>
      </c>
    </row>
    <row r="1860" spans="1:28">
      <c r="A1860" s="30">
        <v>201819</v>
      </c>
      <c r="B1860" s="30" t="s">
        <v>19</v>
      </c>
      <c r="C1860" s="30" t="s">
        <v>356</v>
      </c>
      <c r="D1860" s="30" t="s">
        <v>20</v>
      </c>
      <c r="E1860" s="30" t="s">
        <v>21</v>
      </c>
      <c r="F1860" s="30" t="s">
        <v>22</v>
      </c>
      <c r="G1860" s="30" t="s">
        <v>109</v>
      </c>
      <c r="H1860" s="30" t="s">
        <v>384</v>
      </c>
      <c r="I1860" s="30" t="s">
        <v>24</v>
      </c>
      <c r="J1860" s="7" t="s">
        <v>109</v>
      </c>
      <c r="K1860" s="7" t="s">
        <v>109</v>
      </c>
      <c r="L1860" s="30" t="s">
        <v>41</v>
      </c>
      <c r="M1860" s="30" t="s">
        <v>342</v>
      </c>
      <c r="N1860" s="72">
        <v>251204</v>
      </c>
      <c r="O1860" s="72">
        <v>246203</v>
      </c>
      <c r="P1860" s="72">
        <v>163928</v>
      </c>
      <c r="Q1860" s="72">
        <v>132321</v>
      </c>
      <c r="R1860" s="72" t="s">
        <v>114</v>
      </c>
      <c r="S1860" s="72" t="s">
        <v>114</v>
      </c>
      <c r="T1860" s="72" t="s">
        <v>114</v>
      </c>
      <c r="U1860" s="72" t="s">
        <v>114</v>
      </c>
      <c r="V1860" s="72">
        <v>98</v>
      </c>
      <c r="W1860" s="72">
        <v>65</v>
      </c>
      <c r="X1860" s="72">
        <v>53</v>
      </c>
      <c r="Y1860" s="72" t="s">
        <v>114</v>
      </c>
      <c r="Z1860" s="72" t="s">
        <v>114</v>
      </c>
      <c r="AA1860" s="72" t="s">
        <v>114</v>
      </c>
      <c r="AB1860" s="72" t="s">
        <v>114</v>
      </c>
    </row>
    <row r="1861" spans="1:28">
      <c r="A1861" s="30">
        <v>201819</v>
      </c>
      <c r="B1861" s="30" t="s">
        <v>19</v>
      </c>
      <c r="C1861" s="30" t="s">
        <v>356</v>
      </c>
      <c r="D1861" s="30" t="s">
        <v>20</v>
      </c>
      <c r="E1861" s="30" t="s">
        <v>21</v>
      </c>
      <c r="F1861" s="30" t="s">
        <v>22</v>
      </c>
      <c r="G1861" s="30" t="s">
        <v>81</v>
      </c>
      <c r="H1861" s="30" t="s">
        <v>384</v>
      </c>
      <c r="I1861" s="30" t="s">
        <v>24</v>
      </c>
      <c r="J1861" s="7" t="s">
        <v>109</v>
      </c>
      <c r="K1861" s="7" t="s">
        <v>109</v>
      </c>
      <c r="L1861" s="30" t="s">
        <v>42</v>
      </c>
      <c r="M1861" s="30" t="s">
        <v>342</v>
      </c>
      <c r="N1861" s="72">
        <v>20251</v>
      </c>
      <c r="O1861" s="72">
        <v>19919</v>
      </c>
      <c r="P1861" s="72">
        <v>14511</v>
      </c>
      <c r="Q1861" s="72">
        <v>10726</v>
      </c>
      <c r="R1861" s="72" t="s">
        <v>114</v>
      </c>
      <c r="S1861" s="72" t="s">
        <v>114</v>
      </c>
      <c r="T1861" s="72" t="s">
        <v>114</v>
      </c>
      <c r="U1861" s="72" t="s">
        <v>114</v>
      </c>
      <c r="V1861" s="72">
        <v>98</v>
      </c>
      <c r="W1861" s="72">
        <v>72</v>
      </c>
      <c r="X1861" s="72">
        <v>53</v>
      </c>
      <c r="Y1861" s="72" t="s">
        <v>114</v>
      </c>
      <c r="Z1861" s="72" t="s">
        <v>114</v>
      </c>
      <c r="AA1861" s="72" t="s">
        <v>114</v>
      </c>
      <c r="AB1861" s="72" t="s">
        <v>114</v>
      </c>
    </row>
    <row r="1862" spans="1:28">
      <c r="A1862" s="30">
        <v>201819</v>
      </c>
      <c r="B1862" s="30" t="s">
        <v>19</v>
      </c>
      <c r="C1862" s="30" t="s">
        <v>356</v>
      </c>
      <c r="D1862" s="30" t="s">
        <v>20</v>
      </c>
      <c r="E1862" s="30" t="s">
        <v>21</v>
      </c>
      <c r="F1862" s="30" t="s">
        <v>22</v>
      </c>
      <c r="G1862" s="30" t="s">
        <v>83</v>
      </c>
      <c r="H1862" s="30" t="s">
        <v>384</v>
      </c>
      <c r="I1862" s="30" t="s">
        <v>24</v>
      </c>
      <c r="J1862" s="7" t="s">
        <v>109</v>
      </c>
      <c r="K1862" s="7" t="s">
        <v>109</v>
      </c>
      <c r="L1862" s="30" t="s">
        <v>42</v>
      </c>
      <c r="M1862" s="30" t="s">
        <v>342</v>
      </c>
      <c r="N1862" s="72">
        <v>21268</v>
      </c>
      <c r="O1862" s="72">
        <v>21014</v>
      </c>
      <c r="P1862" s="72">
        <v>16962</v>
      </c>
      <c r="Q1862" s="72">
        <v>13259</v>
      </c>
      <c r="R1862" s="72" t="s">
        <v>114</v>
      </c>
      <c r="S1862" s="72" t="s">
        <v>114</v>
      </c>
      <c r="T1862" s="72" t="s">
        <v>114</v>
      </c>
      <c r="U1862" s="72" t="s">
        <v>114</v>
      </c>
      <c r="V1862" s="72">
        <v>99</v>
      </c>
      <c r="W1862" s="72">
        <v>80</v>
      </c>
      <c r="X1862" s="72">
        <v>62</v>
      </c>
      <c r="Y1862" s="72" t="s">
        <v>114</v>
      </c>
      <c r="Z1862" s="72" t="s">
        <v>114</v>
      </c>
      <c r="AA1862" s="72" t="s">
        <v>114</v>
      </c>
      <c r="AB1862" s="72" t="s">
        <v>114</v>
      </c>
    </row>
    <row r="1863" spans="1:28">
      <c r="A1863" s="30">
        <v>201819</v>
      </c>
      <c r="B1863" s="30" t="s">
        <v>19</v>
      </c>
      <c r="C1863" s="30" t="s">
        <v>356</v>
      </c>
      <c r="D1863" s="30" t="s">
        <v>20</v>
      </c>
      <c r="E1863" s="30" t="s">
        <v>21</v>
      </c>
      <c r="F1863" s="30" t="s">
        <v>22</v>
      </c>
      <c r="G1863" s="30" t="s">
        <v>109</v>
      </c>
      <c r="H1863" s="30" t="s">
        <v>384</v>
      </c>
      <c r="I1863" s="30" t="s">
        <v>24</v>
      </c>
      <c r="J1863" s="7" t="s">
        <v>109</v>
      </c>
      <c r="K1863" s="7" t="s">
        <v>109</v>
      </c>
      <c r="L1863" s="30" t="s">
        <v>42</v>
      </c>
      <c r="M1863" s="30" t="s">
        <v>342</v>
      </c>
      <c r="N1863" s="72">
        <v>41519</v>
      </c>
      <c r="O1863" s="72">
        <v>40933</v>
      </c>
      <c r="P1863" s="72">
        <v>31473</v>
      </c>
      <c r="Q1863" s="72">
        <v>23985</v>
      </c>
      <c r="R1863" s="72" t="s">
        <v>114</v>
      </c>
      <c r="S1863" s="72" t="s">
        <v>114</v>
      </c>
      <c r="T1863" s="72" t="s">
        <v>114</v>
      </c>
      <c r="U1863" s="72" t="s">
        <v>114</v>
      </c>
      <c r="V1863" s="72">
        <v>99</v>
      </c>
      <c r="W1863" s="72">
        <v>76</v>
      </c>
      <c r="X1863" s="72">
        <v>58</v>
      </c>
      <c r="Y1863" s="72" t="s">
        <v>114</v>
      </c>
      <c r="Z1863" s="72" t="s">
        <v>114</v>
      </c>
      <c r="AA1863" s="72" t="s">
        <v>114</v>
      </c>
      <c r="AB1863" s="72" t="s">
        <v>114</v>
      </c>
    </row>
    <row r="1864" spans="1:28">
      <c r="A1864" s="30">
        <v>201819</v>
      </c>
      <c r="B1864" s="30" t="s">
        <v>19</v>
      </c>
      <c r="C1864" s="30" t="s">
        <v>356</v>
      </c>
      <c r="D1864" s="30" t="s">
        <v>20</v>
      </c>
      <c r="E1864" s="30" t="s">
        <v>21</v>
      </c>
      <c r="F1864" s="30" t="s">
        <v>22</v>
      </c>
      <c r="G1864" s="30" t="s">
        <v>81</v>
      </c>
      <c r="H1864" s="30" t="s">
        <v>384</v>
      </c>
      <c r="I1864" s="30" t="s">
        <v>24</v>
      </c>
      <c r="J1864" s="7" t="s">
        <v>109</v>
      </c>
      <c r="K1864" s="7" t="s">
        <v>109</v>
      </c>
      <c r="L1864" s="30" t="s">
        <v>43</v>
      </c>
      <c r="M1864" s="30" t="s">
        <v>342</v>
      </c>
      <c r="N1864" s="72">
        <v>123491</v>
      </c>
      <c r="O1864" s="72">
        <v>117609</v>
      </c>
      <c r="P1864" s="72">
        <v>73566</v>
      </c>
      <c r="Q1864" s="72">
        <v>58234</v>
      </c>
      <c r="R1864" s="72" t="s">
        <v>114</v>
      </c>
      <c r="S1864" s="72" t="s">
        <v>114</v>
      </c>
      <c r="T1864" s="72" t="s">
        <v>114</v>
      </c>
      <c r="U1864" s="72" t="s">
        <v>114</v>
      </c>
      <c r="V1864" s="72">
        <v>95</v>
      </c>
      <c r="W1864" s="72">
        <v>60</v>
      </c>
      <c r="X1864" s="72">
        <v>47</v>
      </c>
      <c r="Y1864" s="72" t="s">
        <v>114</v>
      </c>
      <c r="Z1864" s="72" t="s">
        <v>114</v>
      </c>
      <c r="AA1864" s="72" t="s">
        <v>114</v>
      </c>
      <c r="AB1864" s="72" t="s">
        <v>114</v>
      </c>
    </row>
    <row r="1865" spans="1:28">
      <c r="A1865" s="30">
        <v>201819</v>
      </c>
      <c r="B1865" s="30" t="s">
        <v>19</v>
      </c>
      <c r="C1865" s="30" t="s">
        <v>356</v>
      </c>
      <c r="D1865" s="30" t="s">
        <v>20</v>
      </c>
      <c r="E1865" s="30" t="s">
        <v>21</v>
      </c>
      <c r="F1865" s="30" t="s">
        <v>22</v>
      </c>
      <c r="G1865" s="30" t="s">
        <v>83</v>
      </c>
      <c r="H1865" s="30" t="s">
        <v>384</v>
      </c>
      <c r="I1865" s="30" t="s">
        <v>24</v>
      </c>
      <c r="J1865" s="7" t="s">
        <v>109</v>
      </c>
      <c r="K1865" s="7" t="s">
        <v>109</v>
      </c>
      <c r="L1865" s="30" t="s">
        <v>43</v>
      </c>
      <c r="M1865" s="30" t="s">
        <v>342</v>
      </c>
      <c r="N1865" s="72">
        <v>138570</v>
      </c>
      <c r="O1865" s="72">
        <v>135263</v>
      </c>
      <c r="P1865" s="72">
        <v>92733</v>
      </c>
      <c r="Q1865" s="72">
        <v>76570</v>
      </c>
      <c r="R1865" s="72" t="s">
        <v>114</v>
      </c>
      <c r="S1865" s="72" t="s">
        <v>114</v>
      </c>
      <c r="T1865" s="72" t="s">
        <v>114</v>
      </c>
      <c r="U1865" s="72" t="s">
        <v>114</v>
      </c>
      <c r="V1865" s="72">
        <v>98</v>
      </c>
      <c r="W1865" s="72">
        <v>67</v>
      </c>
      <c r="X1865" s="72">
        <v>55</v>
      </c>
      <c r="Y1865" s="72" t="s">
        <v>114</v>
      </c>
      <c r="Z1865" s="72" t="s">
        <v>114</v>
      </c>
      <c r="AA1865" s="72" t="s">
        <v>114</v>
      </c>
      <c r="AB1865" s="72" t="s">
        <v>114</v>
      </c>
    </row>
    <row r="1866" spans="1:28">
      <c r="A1866" s="30">
        <v>201819</v>
      </c>
      <c r="B1866" s="30" t="s">
        <v>19</v>
      </c>
      <c r="C1866" s="30" t="s">
        <v>356</v>
      </c>
      <c r="D1866" s="30" t="s">
        <v>20</v>
      </c>
      <c r="E1866" s="30" t="s">
        <v>21</v>
      </c>
      <c r="F1866" s="30" t="s">
        <v>22</v>
      </c>
      <c r="G1866" s="30" t="s">
        <v>109</v>
      </c>
      <c r="H1866" s="30" t="s">
        <v>384</v>
      </c>
      <c r="I1866" s="30" t="s">
        <v>24</v>
      </c>
      <c r="J1866" s="7" t="s">
        <v>109</v>
      </c>
      <c r="K1866" s="7" t="s">
        <v>109</v>
      </c>
      <c r="L1866" s="30" t="s">
        <v>43</v>
      </c>
      <c r="M1866" s="30" t="s">
        <v>342</v>
      </c>
      <c r="N1866" s="72">
        <v>262061</v>
      </c>
      <c r="O1866" s="72">
        <v>252872</v>
      </c>
      <c r="P1866" s="72">
        <v>166299</v>
      </c>
      <c r="Q1866" s="72">
        <v>134804</v>
      </c>
      <c r="R1866" s="72" t="s">
        <v>114</v>
      </c>
      <c r="S1866" s="72" t="s">
        <v>114</v>
      </c>
      <c r="T1866" s="72" t="s">
        <v>114</v>
      </c>
      <c r="U1866" s="72" t="s">
        <v>114</v>
      </c>
      <c r="V1866" s="72">
        <v>96</v>
      </c>
      <c r="W1866" s="72">
        <v>63</v>
      </c>
      <c r="X1866" s="72">
        <v>51</v>
      </c>
      <c r="Y1866" s="72" t="s">
        <v>114</v>
      </c>
      <c r="Z1866" s="72" t="s">
        <v>114</v>
      </c>
      <c r="AA1866" s="72" t="s">
        <v>114</v>
      </c>
      <c r="AB1866" s="72" t="s">
        <v>114</v>
      </c>
    </row>
    <row r="1867" spans="1:28">
      <c r="A1867" s="30">
        <v>201819</v>
      </c>
      <c r="B1867" s="30" t="s">
        <v>19</v>
      </c>
      <c r="C1867" s="30" t="s">
        <v>356</v>
      </c>
      <c r="D1867" s="30" t="s">
        <v>20</v>
      </c>
      <c r="E1867" s="30" t="s">
        <v>21</v>
      </c>
      <c r="F1867" s="30" t="s">
        <v>22</v>
      </c>
      <c r="G1867" s="30" t="s">
        <v>81</v>
      </c>
      <c r="H1867" s="30" t="s">
        <v>384</v>
      </c>
      <c r="I1867" s="30" t="s">
        <v>24</v>
      </c>
      <c r="J1867" s="7" t="s">
        <v>109</v>
      </c>
      <c r="K1867" s="7" t="s">
        <v>109</v>
      </c>
      <c r="L1867" s="30" t="s">
        <v>44</v>
      </c>
      <c r="M1867" s="30" t="s">
        <v>342</v>
      </c>
      <c r="N1867" s="72">
        <v>4341</v>
      </c>
      <c r="O1867" s="72">
        <v>4321</v>
      </c>
      <c r="P1867" s="72">
        <v>4147</v>
      </c>
      <c r="Q1867" s="72">
        <v>4002</v>
      </c>
      <c r="R1867" s="72" t="s">
        <v>114</v>
      </c>
      <c r="S1867" s="72" t="s">
        <v>114</v>
      </c>
      <c r="T1867" s="72" t="s">
        <v>114</v>
      </c>
      <c r="U1867" s="72" t="s">
        <v>114</v>
      </c>
      <c r="V1867" s="72">
        <v>100</v>
      </c>
      <c r="W1867" s="72">
        <v>96</v>
      </c>
      <c r="X1867" s="72">
        <v>92</v>
      </c>
      <c r="Y1867" s="72" t="s">
        <v>114</v>
      </c>
      <c r="Z1867" s="72" t="s">
        <v>114</v>
      </c>
      <c r="AA1867" s="72" t="s">
        <v>114</v>
      </c>
      <c r="AB1867" s="72" t="s">
        <v>114</v>
      </c>
    </row>
    <row r="1868" spans="1:28">
      <c r="A1868" s="30">
        <v>201819</v>
      </c>
      <c r="B1868" s="30" t="s">
        <v>19</v>
      </c>
      <c r="C1868" s="30" t="s">
        <v>356</v>
      </c>
      <c r="D1868" s="30" t="s">
        <v>20</v>
      </c>
      <c r="E1868" s="30" t="s">
        <v>21</v>
      </c>
      <c r="F1868" s="30" t="s">
        <v>22</v>
      </c>
      <c r="G1868" s="30" t="s">
        <v>83</v>
      </c>
      <c r="H1868" s="30" t="s">
        <v>384</v>
      </c>
      <c r="I1868" s="30" t="s">
        <v>24</v>
      </c>
      <c r="J1868" s="7" t="s">
        <v>109</v>
      </c>
      <c r="K1868" s="7" t="s">
        <v>109</v>
      </c>
      <c r="L1868" s="30" t="s">
        <v>44</v>
      </c>
      <c r="M1868" s="30" t="s">
        <v>342</v>
      </c>
      <c r="N1868" s="72">
        <v>4866</v>
      </c>
      <c r="O1868" s="72">
        <v>4835</v>
      </c>
      <c r="P1868" s="72">
        <v>4613</v>
      </c>
      <c r="Q1868" s="72">
        <v>4441</v>
      </c>
      <c r="R1868" s="72" t="s">
        <v>114</v>
      </c>
      <c r="S1868" s="72" t="s">
        <v>114</v>
      </c>
      <c r="T1868" s="72" t="s">
        <v>114</v>
      </c>
      <c r="U1868" s="72" t="s">
        <v>114</v>
      </c>
      <c r="V1868" s="72">
        <v>99</v>
      </c>
      <c r="W1868" s="72">
        <v>95</v>
      </c>
      <c r="X1868" s="72">
        <v>91</v>
      </c>
      <c r="Y1868" s="72" t="s">
        <v>114</v>
      </c>
      <c r="Z1868" s="72" t="s">
        <v>114</v>
      </c>
      <c r="AA1868" s="72" t="s">
        <v>114</v>
      </c>
      <c r="AB1868" s="72" t="s">
        <v>114</v>
      </c>
    </row>
    <row r="1869" spans="1:28">
      <c r="A1869" s="30">
        <v>201819</v>
      </c>
      <c r="B1869" s="30" t="s">
        <v>19</v>
      </c>
      <c r="C1869" s="30" t="s">
        <v>356</v>
      </c>
      <c r="D1869" s="30" t="s">
        <v>20</v>
      </c>
      <c r="E1869" s="30" t="s">
        <v>21</v>
      </c>
      <c r="F1869" s="30" t="s">
        <v>22</v>
      </c>
      <c r="G1869" s="30" t="s">
        <v>109</v>
      </c>
      <c r="H1869" s="30" t="s">
        <v>384</v>
      </c>
      <c r="I1869" s="30" t="s">
        <v>24</v>
      </c>
      <c r="J1869" s="7" t="s">
        <v>109</v>
      </c>
      <c r="K1869" s="7" t="s">
        <v>109</v>
      </c>
      <c r="L1869" s="30" t="s">
        <v>44</v>
      </c>
      <c r="M1869" s="30" t="s">
        <v>342</v>
      </c>
      <c r="N1869" s="72">
        <v>9207</v>
      </c>
      <c r="O1869" s="72">
        <v>9156</v>
      </c>
      <c r="P1869" s="72">
        <v>8760</v>
      </c>
      <c r="Q1869" s="72">
        <v>8443</v>
      </c>
      <c r="R1869" s="72" t="s">
        <v>114</v>
      </c>
      <c r="S1869" s="72" t="s">
        <v>114</v>
      </c>
      <c r="T1869" s="72" t="s">
        <v>114</v>
      </c>
      <c r="U1869" s="72" t="s">
        <v>114</v>
      </c>
      <c r="V1869" s="72">
        <v>99</v>
      </c>
      <c r="W1869" s="72">
        <v>95</v>
      </c>
      <c r="X1869" s="72">
        <v>92</v>
      </c>
      <c r="Y1869" s="72" t="s">
        <v>114</v>
      </c>
      <c r="Z1869" s="72" t="s">
        <v>114</v>
      </c>
      <c r="AA1869" s="72" t="s">
        <v>114</v>
      </c>
      <c r="AB1869" s="72" t="s">
        <v>114</v>
      </c>
    </row>
    <row r="1870" spans="1:28">
      <c r="A1870" s="30">
        <v>201819</v>
      </c>
      <c r="B1870" s="30" t="s">
        <v>19</v>
      </c>
      <c r="C1870" s="30" t="s">
        <v>356</v>
      </c>
      <c r="D1870" s="30" t="s">
        <v>20</v>
      </c>
      <c r="E1870" s="30" t="s">
        <v>21</v>
      </c>
      <c r="F1870" s="30" t="s">
        <v>22</v>
      </c>
      <c r="G1870" s="30" t="s">
        <v>81</v>
      </c>
      <c r="H1870" s="30" t="s">
        <v>384</v>
      </c>
      <c r="I1870" s="30" t="s">
        <v>24</v>
      </c>
      <c r="J1870" s="7" t="s">
        <v>109</v>
      </c>
      <c r="K1870" s="7" t="s">
        <v>109</v>
      </c>
      <c r="L1870" s="30" t="s">
        <v>45</v>
      </c>
      <c r="M1870" s="30" t="s">
        <v>342</v>
      </c>
      <c r="N1870" s="72">
        <v>280604</v>
      </c>
      <c r="O1870" s="72">
        <v>273556</v>
      </c>
      <c r="P1870" s="72">
        <v>198822</v>
      </c>
      <c r="Q1870" s="72">
        <v>140203</v>
      </c>
      <c r="R1870" s="72" t="s">
        <v>114</v>
      </c>
      <c r="S1870" s="72" t="s">
        <v>114</v>
      </c>
      <c r="T1870" s="72" t="s">
        <v>114</v>
      </c>
      <c r="U1870" s="72" t="s">
        <v>114</v>
      </c>
      <c r="V1870" s="72">
        <v>97</v>
      </c>
      <c r="W1870" s="72">
        <v>71</v>
      </c>
      <c r="X1870" s="72">
        <v>50</v>
      </c>
      <c r="Y1870" s="72" t="s">
        <v>114</v>
      </c>
      <c r="Z1870" s="72" t="s">
        <v>114</v>
      </c>
      <c r="AA1870" s="72" t="s">
        <v>114</v>
      </c>
      <c r="AB1870" s="72" t="s">
        <v>114</v>
      </c>
    </row>
    <row r="1871" spans="1:28">
      <c r="A1871" s="30">
        <v>201819</v>
      </c>
      <c r="B1871" s="30" t="s">
        <v>19</v>
      </c>
      <c r="C1871" s="30" t="s">
        <v>356</v>
      </c>
      <c r="D1871" s="30" t="s">
        <v>20</v>
      </c>
      <c r="E1871" s="30" t="s">
        <v>21</v>
      </c>
      <c r="F1871" s="30" t="s">
        <v>22</v>
      </c>
      <c r="G1871" s="30" t="s">
        <v>83</v>
      </c>
      <c r="H1871" s="30" t="s">
        <v>384</v>
      </c>
      <c r="I1871" s="30" t="s">
        <v>24</v>
      </c>
      <c r="J1871" s="7" t="s">
        <v>109</v>
      </c>
      <c r="K1871" s="7" t="s">
        <v>109</v>
      </c>
      <c r="L1871" s="30" t="s">
        <v>45</v>
      </c>
      <c r="M1871" s="30" t="s">
        <v>342</v>
      </c>
      <c r="N1871" s="72">
        <v>271944</v>
      </c>
      <c r="O1871" s="72">
        <v>266624</v>
      </c>
      <c r="P1871" s="72">
        <v>195915</v>
      </c>
      <c r="Q1871" s="72">
        <v>137854</v>
      </c>
      <c r="R1871" s="72" t="s">
        <v>114</v>
      </c>
      <c r="S1871" s="72" t="s">
        <v>114</v>
      </c>
      <c r="T1871" s="72" t="s">
        <v>114</v>
      </c>
      <c r="U1871" s="72" t="s">
        <v>114</v>
      </c>
      <c r="V1871" s="72">
        <v>98</v>
      </c>
      <c r="W1871" s="72">
        <v>72</v>
      </c>
      <c r="X1871" s="72">
        <v>51</v>
      </c>
      <c r="Y1871" s="72" t="s">
        <v>114</v>
      </c>
      <c r="Z1871" s="72" t="s">
        <v>114</v>
      </c>
      <c r="AA1871" s="72" t="s">
        <v>114</v>
      </c>
      <c r="AB1871" s="72" t="s">
        <v>114</v>
      </c>
    </row>
    <row r="1872" spans="1:28">
      <c r="A1872" s="30">
        <v>201819</v>
      </c>
      <c r="B1872" s="30" t="s">
        <v>19</v>
      </c>
      <c r="C1872" s="30" t="s">
        <v>356</v>
      </c>
      <c r="D1872" s="30" t="s">
        <v>20</v>
      </c>
      <c r="E1872" s="30" t="s">
        <v>21</v>
      </c>
      <c r="F1872" s="30" t="s">
        <v>22</v>
      </c>
      <c r="G1872" s="30" t="s">
        <v>109</v>
      </c>
      <c r="H1872" s="30" t="s">
        <v>384</v>
      </c>
      <c r="I1872" s="30" t="s">
        <v>24</v>
      </c>
      <c r="J1872" s="7" t="s">
        <v>109</v>
      </c>
      <c r="K1872" s="7" t="s">
        <v>109</v>
      </c>
      <c r="L1872" s="30" t="s">
        <v>45</v>
      </c>
      <c r="M1872" s="30" t="s">
        <v>342</v>
      </c>
      <c r="N1872" s="72">
        <v>552548</v>
      </c>
      <c r="O1872" s="72">
        <v>540180</v>
      </c>
      <c r="P1872" s="72">
        <v>394737</v>
      </c>
      <c r="Q1872" s="72">
        <v>278057</v>
      </c>
      <c r="R1872" s="72" t="s">
        <v>114</v>
      </c>
      <c r="S1872" s="72" t="s">
        <v>114</v>
      </c>
      <c r="T1872" s="72" t="s">
        <v>114</v>
      </c>
      <c r="U1872" s="72" t="s">
        <v>114</v>
      </c>
      <c r="V1872" s="72">
        <v>98</v>
      </c>
      <c r="W1872" s="72">
        <v>71</v>
      </c>
      <c r="X1872" s="72">
        <v>50</v>
      </c>
      <c r="Y1872" s="72" t="s">
        <v>114</v>
      </c>
      <c r="Z1872" s="72" t="s">
        <v>114</v>
      </c>
      <c r="AA1872" s="72" t="s">
        <v>114</v>
      </c>
      <c r="AB1872" s="72" t="s">
        <v>114</v>
      </c>
    </row>
    <row r="1873" spans="1:28">
      <c r="A1873" s="30">
        <v>201819</v>
      </c>
      <c r="B1873" s="30" t="s">
        <v>19</v>
      </c>
      <c r="C1873" s="30" t="s">
        <v>356</v>
      </c>
      <c r="D1873" s="30" t="s">
        <v>20</v>
      </c>
      <c r="E1873" s="30" t="s">
        <v>21</v>
      </c>
      <c r="F1873" s="30" t="s">
        <v>22</v>
      </c>
      <c r="G1873" s="30" t="s">
        <v>81</v>
      </c>
      <c r="H1873" s="30" t="s">
        <v>384</v>
      </c>
      <c r="I1873" s="30" t="s">
        <v>24</v>
      </c>
      <c r="J1873" s="7" t="s">
        <v>109</v>
      </c>
      <c r="K1873" s="7" t="s">
        <v>109</v>
      </c>
      <c r="L1873" s="30" t="s">
        <v>345</v>
      </c>
      <c r="M1873" s="30" t="s">
        <v>342</v>
      </c>
      <c r="N1873" s="72">
        <v>272508</v>
      </c>
      <c r="O1873" s="72">
        <v>264214</v>
      </c>
      <c r="P1873" s="72">
        <v>168489</v>
      </c>
      <c r="Q1873" s="72">
        <v>116220</v>
      </c>
      <c r="R1873" s="72" t="s">
        <v>114</v>
      </c>
      <c r="S1873" s="72" t="s">
        <v>114</v>
      </c>
      <c r="T1873" s="72" t="s">
        <v>114</v>
      </c>
      <c r="U1873" s="72" t="s">
        <v>114</v>
      </c>
      <c r="V1873" s="72">
        <v>97</v>
      </c>
      <c r="W1873" s="72">
        <v>62</v>
      </c>
      <c r="X1873" s="72">
        <v>43</v>
      </c>
      <c r="Y1873" s="72" t="s">
        <v>114</v>
      </c>
      <c r="Z1873" s="72" t="s">
        <v>114</v>
      </c>
      <c r="AA1873" s="72" t="s">
        <v>114</v>
      </c>
      <c r="AB1873" s="72" t="s">
        <v>114</v>
      </c>
    </row>
    <row r="1874" spans="1:28">
      <c r="A1874" s="30">
        <v>201819</v>
      </c>
      <c r="B1874" s="30" t="s">
        <v>19</v>
      </c>
      <c r="C1874" s="30" t="s">
        <v>356</v>
      </c>
      <c r="D1874" s="30" t="s">
        <v>20</v>
      </c>
      <c r="E1874" s="30" t="s">
        <v>21</v>
      </c>
      <c r="F1874" s="30" t="s">
        <v>22</v>
      </c>
      <c r="G1874" s="30" t="s">
        <v>83</v>
      </c>
      <c r="H1874" s="30" t="s">
        <v>384</v>
      </c>
      <c r="I1874" s="30" t="s">
        <v>24</v>
      </c>
      <c r="J1874" s="7" t="s">
        <v>109</v>
      </c>
      <c r="K1874" s="7" t="s">
        <v>109</v>
      </c>
      <c r="L1874" s="30" t="s">
        <v>345</v>
      </c>
      <c r="M1874" s="30" t="s">
        <v>342</v>
      </c>
      <c r="N1874" s="72">
        <v>267145</v>
      </c>
      <c r="O1874" s="72">
        <v>260299</v>
      </c>
      <c r="P1874" s="72">
        <v>173003</v>
      </c>
      <c r="Q1874" s="72">
        <v>119155</v>
      </c>
      <c r="R1874" s="72" t="s">
        <v>114</v>
      </c>
      <c r="S1874" s="72" t="s">
        <v>114</v>
      </c>
      <c r="T1874" s="72" t="s">
        <v>114</v>
      </c>
      <c r="U1874" s="72" t="s">
        <v>114</v>
      </c>
      <c r="V1874" s="72">
        <v>97</v>
      </c>
      <c r="W1874" s="72">
        <v>65</v>
      </c>
      <c r="X1874" s="72">
        <v>45</v>
      </c>
      <c r="Y1874" s="72" t="s">
        <v>114</v>
      </c>
      <c r="Z1874" s="72" t="s">
        <v>114</v>
      </c>
      <c r="AA1874" s="72" t="s">
        <v>114</v>
      </c>
      <c r="AB1874" s="72" t="s">
        <v>114</v>
      </c>
    </row>
    <row r="1875" spans="1:28">
      <c r="A1875" s="30">
        <v>201819</v>
      </c>
      <c r="B1875" s="30" t="s">
        <v>19</v>
      </c>
      <c r="C1875" s="30" t="s">
        <v>356</v>
      </c>
      <c r="D1875" s="30" t="s">
        <v>20</v>
      </c>
      <c r="E1875" s="30" t="s">
        <v>21</v>
      </c>
      <c r="F1875" s="30" t="s">
        <v>22</v>
      </c>
      <c r="G1875" s="30" t="s">
        <v>109</v>
      </c>
      <c r="H1875" s="30" t="s">
        <v>384</v>
      </c>
      <c r="I1875" s="30" t="s">
        <v>24</v>
      </c>
      <c r="J1875" s="7" t="s">
        <v>109</v>
      </c>
      <c r="K1875" s="7" t="s">
        <v>109</v>
      </c>
      <c r="L1875" s="30" t="s">
        <v>345</v>
      </c>
      <c r="M1875" s="30" t="s">
        <v>342</v>
      </c>
      <c r="N1875" s="72">
        <v>539653</v>
      </c>
      <c r="O1875" s="72">
        <v>524513</v>
      </c>
      <c r="P1875" s="72">
        <v>341492</v>
      </c>
      <c r="Q1875" s="72">
        <v>235375</v>
      </c>
      <c r="R1875" s="72" t="s">
        <v>114</v>
      </c>
      <c r="S1875" s="72" t="s">
        <v>114</v>
      </c>
      <c r="T1875" s="72" t="s">
        <v>114</v>
      </c>
      <c r="U1875" s="72" t="s">
        <v>114</v>
      </c>
      <c r="V1875" s="72">
        <v>97</v>
      </c>
      <c r="W1875" s="72">
        <v>63</v>
      </c>
      <c r="X1875" s="72">
        <v>44</v>
      </c>
      <c r="Y1875" s="72" t="s">
        <v>114</v>
      </c>
      <c r="Z1875" s="72" t="s">
        <v>114</v>
      </c>
      <c r="AA1875" s="72" t="s">
        <v>114</v>
      </c>
      <c r="AB1875" s="72" t="s">
        <v>114</v>
      </c>
    </row>
    <row r="1876" spans="1:28">
      <c r="A1876" s="30">
        <v>201819</v>
      </c>
      <c r="B1876" s="30" t="s">
        <v>19</v>
      </c>
      <c r="C1876" s="30" t="s">
        <v>356</v>
      </c>
      <c r="D1876" s="30" t="s">
        <v>20</v>
      </c>
      <c r="E1876" s="30" t="s">
        <v>21</v>
      </c>
      <c r="F1876" s="30" t="s">
        <v>22</v>
      </c>
      <c r="G1876" s="30" t="s">
        <v>81</v>
      </c>
      <c r="H1876" s="30" t="s">
        <v>384</v>
      </c>
      <c r="I1876" s="30" t="s">
        <v>24</v>
      </c>
      <c r="J1876" s="7" t="s">
        <v>109</v>
      </c>
      <c r="K1876" s="7" t="s">
        <v>109</v>
      </c>
      <c r="L1876" s="30" t="s">
        <v>46</v>
      </c>
      <c r="M1876" s="30" t="s">
        <v>342</v>
      </c>
      <c r="N1876" s="72">
        <v>16387</v>
      </c>
      <c r="O1876" s="72">
        <v>16041</v>
      </c>
      <c r="P1876" s="72">
        <v>9541</v>
      </c>
      <c r="Q1876" s="72">
        <v>6636</v>
      </c>
      <c r="R1876" s="72" t="s">
        <v>114</v>
      </c>
      <c r="S1876" s="72" t="s">
        <v>114</v>
      </c>
      <c r="T1876" s="72" t="s">
        <v>114</v>
      </c>
      <c r="U1876" s="72" t="s">
        <v>114</v>
      </c>
      <c r="V1876" s="72">
        <v>98</v>
      </c>
      <c r="W1876" s="72">
        <v>58</v>
      </c>
      <c r="X1876" s="72">
        <v>40</v>
      </c>
      <c r="Y1876" s="72" t="s">
        <v>114</v>
      </c>
      <c r="Z1876" s="72" t="s">
        <v>114</v>
      </c>
      <c r="AA1876" s="72" t="s">
        <v>114</v>
      </c>
      <c r="AB1876" s="72" t="s">
        <v>114</v>
      </c>
    </row>
    <row r="1877" spans="1:28">
      <c r="A1877" s="30">
        <v>201819</v>
      </c>
      <c r="B1877" s="30" t="s">
        <v>19</v>
      </c>
      <c r="C1877" s="30" t="s">
        <v>356</v>
      </c>
      <c r="D1877" s="30" t="s">
        <v>20</v>
      </c>
      <c r="E1877" s="30" t="s">
        <v>21</v>
      </c>
      <c r="F1877" s="30" t="s">
        <v>22</v>
      </c>
      <c r="G1877" s="30" t="s">
        <v>83</v>
      </c>
      <c r="H1877" s="30" t="s">
        <v>384</v>
      </c>
      <c r="I1877" s="30" t="s">
        <v>24</v>
      </c>
      <c r="J1877" s="7" t="s">
        <v>109</v>
      </c>
      <c r="K1877" s="7" t="s">
        <v>109</v>
      </c>
      <c r="L1877" s="30" t="s">
        <v>46</v>
      </c>
      <c r="M1877" s="30" t="s">
        <v>342</v>
      </c>
      <c r="N1877" s="72">
        <v>14092</v>
      </c>
      <c r="O1877" s="72">
        <v>13971</v>
      </c>
      <c r="P1877" s="72">
        <v>11059</v>
      </c>
      <c r="Q1877" s="72">
        <v>9084</v>
      </c>
      <c r="R1877" s="72" t="s">
        <v>114</v>
      </c>
      <c r="S1877" s="72" t="s">
        <v>114</v>
      </c>
      <c r="T1877" s="72" t="s">
        <v>114</v>
      </c>
      <c r="U1877" s="72" t="s">
        <v>114</v>
      </c>
      <c r="V1877" s="72">
        <v>99</v>
      </c>
      <c r="W1877" s="72">
        <v>78</v>
      </c>
      <c r="X1877" s="72">
        <v>64</v>
      </c>
      <c r="Y1877" s="72" t="s">
        <v>114</v>
      </c>
      <c r="Z1877" s="72" t="s">
        <v>114</v>
      </c>
      <c r="AA1877" s="72" t="s">
        <v>114</v>
      </c>
      <c r="AB1877" s="72" t="s">
        <v>114</v>
      </c>
    </row>
    <row r="1878" spans="1:28">
      <c r="A1878" s="30">
        <v>201819</v>
      </c>
      <c r="B1878" s="30" t="s">
        <v>19</v>
      </c>
      <c r="C1878" s="30" t="s">
        <v>356</v>
      </c>
      <c r="D1878" s="30" t="s">
        <v>20</v>
      </c>
      <c r="E1878" s="30" t="s">
        <v>21</v>
      </c>
      <c r="F1878" s="30" t="s">
        <v>22</v>
      </c>
      <c r="G1878" s="30" t="s">
        <v>109</v>
      </c>
      <c r="H1878" s="30" t="s">
        <v>384</v>
      </c>
      <c r="I1878" s="30" t="s">
        <v>24</v>
      </c>
      <c r="J1878" s="7" t="s">
        <v>109</v>
      </c>
      <c r="K1878" s="7" t="s">
        <v>109</v>
      </c>
      <c r="L1878" s="30" t="s">
        <v>46</v>
      </c>
      <c r="M1878" s="30" t="s">
        <v>342</v>
      </c>
      <c r="N1878" s="72">
        <v>30479</v>
      </c>
      <c r="O1878" s="72">
        <v>30012</v>
      </c>
      <c r="P1878" s="72">
        <v>20600</v>
      </c>
      <c r="Q1878" s="72">
        <v>15720</v>
      </c>
      <c r="R1878" s="72" t="s">
        <v>114</v>
      </c>
      <c r="S1878" s="72" t="s">
        <v>114</v>
      </c>
      <c r="T1878" s="72" t="s">
        <v>114</v>
      </c>
      <c r="U1878" s="72" t="s">
        <v>114</v>
      </c>
      <c r="V1878" s="72">
        <v>98</v>
      </c>
      <c r="W1878" s="72">
        <v>68</v>
      </c>
      <c r="X1878" s="72">
        <v>52</v>
      </c>
      <c r="Y1878" s="72" t="s">
        <v>114</v>
      </c>
      <c r="Z1878" s="72" t="s">
        <v>114</v>
      </c>
      <c r="AA1878" s="72" t="s">
        <v>114</v>
      </c>
      <c r="AB1878" s="72" t="s">
        <v>114</v>
      </c>
    </row>
    <row r="1879" spans="1:28">
      <c r="A1879" s="30">
        <v>201819</v>
      </c>
      <c r="B1879" s="30" t="s">
        <v>19</v>
      </c>
      <c r="C1879" s="30" t="s">
        <v>356</v>
      </c>
      <c r="D1879" s="30" t="s">
        <v>20</v>
      </c>
      <c r="E1879" s="30" t="s">
        <v>21</v>
      </c>
      <c r="F1879" s="30" t="s">
        <v>22</v>
      </c>
      <c r="G1879" s="30" t="s">
        <v>81</v>
      </c>
      <c r="H1879" s="30" t="s">
        <v>384</v>
      </c>
      <c r="I1879" s="30" t="s">
        <v>24</v>
      </c>
      <c r="J1879" s="7" t="s">
        <v>109</v>
      </c>
      <c r="K1879" s="7" t="s">
        <v>109</v>
      </c>
      <c r="L1879" s="30" t="s">
        <v>47</v>
      </c>
      <c r="M1879" s="30" t="s">
        <v>342</v>
      </c>
      <c r="N1879" s="72">
        <v>15640</v>
      </c>
      <c r="O1879" s="72">
        <v>15434</v>
      </c>
      <c r="P1879" s="72">
        <v>11330</v>
      </c>
      <c r="Q1879" s="72">
        <v>9432</v>
      </c>
      <c r="R1879" s="72" t="s">
        <v>114</v>
      </c>
      <c r="S1879" s="72" t="s">
        <v>114</v>
      </c>
      <c r="T1879" s="72" t="s">
        <v>114</v>
      </c>
      <c r="U1879" s="72" t="s">
        <v>114</v>
      </c>
      <c r="V1879" s="72">
        <v>99</v>
      </c>
      <c r="W1879" s="72">
        <v>72</v>
      </c>
      <c r="X1879" s="72">
        <v>60</v>
      </c>
      <c r="Y1879" s="72" t="s">
        <v>114</v>
      </c>
      <c r="Z1879" s="72" t="s">
        <v>114</v>
      </c>
      <c r="AA1879" s="72" t="s">
        <v>114</v>
      </c>
      <c r="AB1879" s="72" t="s">
        <v>114</v>
      </c>
    </row>
    <row r="1880" spans="1:28">
      <c r="A1880" s="30">
        <v>201819</v>
      </c>
      <c r="B1880" s="30" t="s">
        <v>19</v>
      </c>
      <c r="C1880" s="30" t="s">
        <v>356</v>
      </c>
      <c r="D1880" s="30" t="s">
        <v>20</v>
      </c>
      <c r="E1880" s="30" t="s">
        <v>21</v>
      </c>
      <c r="F1880" s="30" t="s">
        <v>22</v>
      </c>
      <c r="G1880" s="30" t="s">
        <v>83</v>
      </c>
      <c r="H1880" s="30" t="s">
        <v>384</v>
      </c>
      <c r="I1880" s="30" t="s">
        <v>24</v>
      </c>
      <c r="J1880" s="7" t="s">
        <v>109</v>
      </c>
      <c r="K1880" s="7" t="s">
        <v>109</v>
      </c>
      <c r="L1880" s="30" t="s">
        <v>47</v>
      </c>
      <c r="M1880" s="30" t="s">
        <v>342</v>
      </c>
      <c r="N1880" s="72">
        <v>18921</v>
      </c>
      <c r="O1880" s="72">
        <v>18779</v>
      </c>
      <c r="P1880" s="72">
        <v>14829</v>
      </c>
      <c r="Q1880" s="72">
        <v>12509</v>
      </c>
      <c r="R1880" s="72" t="s">
        <v>114</v>
      </c>
      <c r="S1880" s="72" t="s">
        <v>114</v>
      </c>
      <c r="T1880" s="72" t="s">
        <v>114</v>
      </c>
      <c r="U1880" s="72" t="s">
        <v>114</v>
      </c>
      <c r="V1880" s="72">
        <v>99</v>
      </c>
      <c r="W1880" s="72">
        <v>78</v>
      </c>
      <c r="X1880" s="72">
        <v>66</v>
      </c>
      <c r="Y1880" s="72" t="s">
        <v>114</v>
      </c>
      <c r="Z1880" s="72" t="s">
        <v>114</v>
      </c>
      <c r="AA1880" s="72" t="s">
        <v>114</v>
      </c>
      <c r="AB1880" s="72" t="s">
        <v>114</v>
      </c>
    </row>
    <row r="1881" spans="1:28">
      <c r="A1881" s="30">
        <v>201819</v>
      </c>
      <c r="B1881" s="30" t="s">
        <v>19</v>
      </c>
      <c r="C1881" s="30" t="s">
        <v>356</v>
      </c>
      <c r="D1881" s="30" t="s">
        <v>20</v>
      </c>
      <c r="E1881" s="30" t="s">
        <v>21</v>
      </c>
      <c r="F1881" s="30" t="s">
        <v>22</v>
      </c>
      <c r="G1881" s="30" t="s">
        <v>109</v>
      </c>
      <c r="H1881" s="30" t="s">
        <v>384</v>
      </c>
      <c r="I1881" s="30" t="s">
        <v>24</v>
      </c>
      <c r="J1881" s="7" t="s">
        <v>109</v>
      </c>
      <c r="K1881" s="7" t="s">
        <v>109</v>
      </c>
      <c r="L1881" s="30" t="s">
        <v>47</v>
      </c>
      <c r="M1881" s="30" t="s">
        <v>342</v>
      </c>
      <c r="N1881" s="72">
        <v>34561</v>
      </c>
      <c r="O1881" s="72">
        <v>34213</v>
      </c>
      <c r="P1881" s="72">
        <v>26159</v>
      </c>
      <c r="Q1881" s="72">
        <v>21941</v>
      </c>
      <c r="R1881" s="72" t="s">
        <v>114</v>
      </c>
      <c r="S1881" s="72" t="s">
        <v>114</v>
      </c>
      <c r="T1881" s="72" t="s">
        <v>114</v>
      </c>
      <c r="U1881" s="72" t="s">
        <v>114</v>
      </c>
      <c r="V1881" s="72">
        <v>99</v>
      </c>
      <c r="W1881" s="72">
        <v>76</v>
      </c>
      <c r="X1881" s="72">
        <v>63</v>
      </c>
      <c r="Y1881" s="72" t="s">
        <v>114</v>
      </c>
      <c r="Z1881" s="72" t="s">
        <v>114</v>
      </c>
      <c r="AA1881" s="72" t="s">
        <v>114</v>
      </c>
      <c r="AB1881" s="72" t="s">
        <v>114</v>
      </c>
    </row>
    <row r="1882" spans="1:28">
      <c r="A1882" s="30">
        <v>201819</v>
      </c>
      <c r="B1882" s="30" t="s">
        <v>19</v>
      </c>
      <c r="C1882" s="30" t="s">
        <v>356</v>
      </c>
      <c r="D1882" s="30" t="s">
        <v>20</v>
      </c>
      <c r="E1882" s="30" t="s">
        <v>21</v>
      </c>
      <c r="F1882" s="30" t="s">
        <v>22</v>
      </c>
      <c r="G1882" s="30" t="s">
        <v>81</v>
      </c>
      <c r="H1882" s="30" t="s">
        <v>384</v>
      </c>
      <c r="I1882" s="30" t="s">
        <v>24</v>
      </c>
      <c r="J1882" s="7" t="s">
        <v>109</v>
      </c>
      <c r="K1882" s="7" t="s">
        <v>109</v>
      </c>
      <c r="L1882" s="30" t="s">
        <v>73</v>
      </c>
      <c r="M1882" s="30" t="s">
        <v>342</v>
      </c>
      <c r="N1882" s="72">
        <v>135</v>
      </c>
      <c r="O1882" s="72">
        <v>127</v>
      </c>
      <c r="P1882" s="72">
        <v>112</v>
      </c>
      <c r="Q1882" s="72">
        <v>0</v>
      </c>
      <c r="R1882" s="72" t="s">
        <v>114</v>
      </c>
      <c r="S1882" s="72" t="s">
        <v>114</v>
      </c>
      <c r="T1882" s="72" t="s">
        <v>114</v>
      </c>
      <c r="U1882" s="72" t="s">
        <v>114</v>
      </c>
      <c r="V1882" s="72">
        <v>94</v>
      </c>
      <c r="W1882" s="72">
        <v>83</v>
      </c>
      <c r="X1882" s="72">
        <v>0</v>
      </c>
      <c r="Y1882" s="72" t="s">
        <v>114</v>
      </c>
      <c r="Z1882" s="72" t="s">
        <v>114</v>
      </c>
      <c r="AA1882" s="72" t="s">
        <v>114</v>
      </c>
      <c r="AB1882" s="72" t="s">
        <v>114</v>
      </c>
    </row>
    <row r="1883" spans="1:28">
      <c r="A1883" s="30">
        <v>201819</v>
      </c>
      <c r="B1883" s="30" t="s">
        <v>19</v>
      </c>
      <c r="C1883" s="30" t="s">
        <v>356</v>
      </c>
      <c r="D1883" s="30" t="s">
        <v>20</v>
      </c>
      <c r="E1883" s="30" t="s">
        <v>21</v>
      </c>
      <c r="F1883" s="30" t="s">
        <v>22</v>
      </c>
      <c r="G1883" s="30" t="s">
        <v>83</v>
      </c>
      <c r="H1883" s="30" t="s">
        <v>384</v>
      </c>
      <c r="I1883" s="30" t="s">
        <v>24</v>
      </c>
      <c r="J1883" s="7" t="s">
        <v>109</v>
      </c>
      <c r="K1883" s="7" t="s">
        <v>109</v>
      </c>
      <c r="L1883" s="30" t="s">
        <v>73</v>
      </c>
      <c r="M1883" s="30" t="s">
        <v>342</v>
      </c>
      <c r="N1883" s="72">
        <v>432</v>
      </c>
      <c r="O1883" s="72">
        <v>424</v>
      </c>
      <c r="P1883" s="72">
        <v>372</v>
      </c>
      <c r="Q1883" s="72">
        <v>0</v>
      </c>
      <c r="R1883" s="72" t="s">
        <v>114</v>
      </c>
      <c r="S1883" s="72" t="s">
        <v>114</v>
      </c>
      <c r="T1883" s="72" t="s">
        <v>114</v>
      </c>
      <c r="U1883" s="72" t="s">
        <v>114</v>
      </c>
      <c r="V1883" s="72">
        <v>98</v>
      </c>
      <c r="W1883" s="72">
        <v>86</v>
      </c>
      <c r="X1883" s="72">
        <v>0</v>
      </c>
      <c r="Y1883" s="72" t="s">
        <v>114</v>
      </c>
      <c r="Z1883" s="72" t="s">
        <v>114</v>
      </c>
      <c r="AA1883" s="72" t="s">
        <v>114</v>
      </c>
      <c r="AB1883" s="72" t="s">
        <v>114</v>
      </c>
    </row>
    <row r="1884" spans="1:28">
      <c r="A1884" s="30">
        <v>201819</v>
      </c>
      <c r="B1884" s="30" t="s">
        <v>19</v>
      </c>
      <c r="C1884" s="30" t="s">
        <v>356</v>
      </c>
      <c r="D1884" s="30" t="s">
        <v>20</v>
      </c>
      <c r="E1884" s="30" t="s">
        <v>21</v>
      </c>
      <c r="F1884" s="30" t="s">
        <v>22</v>
      </c>
      <c r="G1884" s="30" t="s">
        <v>109</v>
      </c>
      <c r="H1884" s="30" t="s">
        <v>384</v>
      </c>
      <c r="I1884" s="30" t="s">
        <v>24</v>
      </c>
      <c r="J1884" s="7" t="s">
        <v>109</v>
      </c>
      <c r="K1884" s="7" t="s">
        <v>109</v>
      </c>
      <c r="L1884" s="30" t="s">
        <v>73</v>
      </c>
      <c r="M1884" s="30" t="s">
        <v>342</v>
      </c>
      <c r="N1884" s="72">
        <v>567</v>
      </c>
      <c r="O1884" s="72">
        <v>551</v>
      </c>
      <c r="P1884" s="72">
        <v>484</v>
      </c>
      <c r="Q1884" s="72">
        <v>0</v>
      </c>
      <c r="R1884" s="72" t="s">
        <v>114</v>
      </c>
      <c r="S1884" s="72" t="s">
        <v>114</v>
      </c>
      <c r="T1884" s="72" t="s">
        <v>114</v>
      </c>
      <c r="U1884" s="72" t="s">
        <v>114</v>
      </c>
      <c r="V1884" s="72">
        <v>97</v>
      </c>
      <c r="W1884" s="72">
        <v>85</v>
      </c>
      <c r="X1884" s="72">
        <v>0</v>
      </c>
      <c r="Y1884" s="72" t="s">
        <v>114</v>
      </c>
      <c r="Z1884" s="72" t="s">
        <v>114</v>
      </c>
      <c r="AA1884" s="72" t="s">
        <v>114</v>
      </c>
      <c r="AB1884" s="72" t="s">
        <v>114</v>
      </c>
    </row>
    <row r="1885" spans="1:28">
      <c r="A1885" s="30">
        <v>201819</v>
      </c>
      <c r="B1885" s="30" t="s">
        <v>19</v>
      </c>
      <c r="C1885" s="30" t="s">
        <v>356</v>
      </c>
      <c r="D1885" s="30" t="s">
        <v>20</v>
      </c>
      <c r="E1885" s="30" t="s">
        <v>21</v>
      </c>
      <c r="F1885" s="30" t="s">
        <v>22</v>
      </c>
      <c r="G1885" s="30" t="s">
        <v>81</v>
      </c>
      <c r="H1885" s="30" t="s">
        <v>384</v>
      </c>
      <c r="I1885" s="30" t="s">
        <v>24</v>
      </c>
      <c r="J1885" s="7" t="s">
        <v>109</v>
      </c>
      <c r="K1885" s="7" t="s">
        <v>109</v>
      </c>
      <c r="L1885" s="30" t="s">
        <v>49</v>
      </c>
      <c r="M1885" s="30" t="s">
        <v>342</v>
      </c>
      <c r="N1885" s="72">
        <v>10206</v>
      </c>
      <c r="O1885" s="72">
        <v>9882</v>
      </c>
      <c r="P1885" s="72">
        <v>8755</v>
      </c>
      <c r="Q1885" s="72">
        <v>6255</v>
      </c>
      <c r="R1885" s="72" t="s">
        <v>114</v>
      </c>
      <c r="S1885" s="72" t="s">
        <v>114</v>
      </c>
      <c r="T1885" s="72" t="s">
        <v>114</v>
      </c>
      <c r="U1885" s="72" t="s">
        <v>114</v>
      </c>
      <c r="V1885" s="72">
        <v>97</v>
      </c>
      <c r="W1885" s="72">
        <v>86</v>
      </c>
      <c r="X1885" s="72">
        <v>61</v>
      </c>
      <c r="Y1885" s="72" t="s">
        <v>114</v>
      </c>
      <c r="Z1885" s="72" t="s">
        <v>114</v>
      </c>
      <c r="AA1885" s="72" t="s">
        <v>114</v>
      </c>
      <c r="AB1885" s="72" t="s">
        <v>114</v>
      </c>
    </row>
    <row r="1886" spans="1:28">
      <c r="A1886" s="30">
        <v>201819</v>
      </c>
      <c r="B1886" s="30" t="s">
        <v>19</v>
      </c>
      <c r="C1886" s="30" t="s">
        <v>356</v>
      </c>
      <c r="D1886" s="30" t="s">
        <v>20</v>
      </c>
      <c r="E1886" s="30" t="s">
        <v>21</v>
      </c>
      <c r="F1886" s="30" t="s">
        <v>22</v>
      </c>
      <c r="G1886" s="30" t="s">
        <v>83</v>
      </c>
      <c r="H1886" s="30" t="s">
        <v>384</v>
      </c>
      <c r="I1886" s="30" t="s">
        <v>24</v>
      </c>
      <c r="J1886" s="7" t="s">
        <v>109</v>
      </c>
      <c r="K1886" s="7" t="s">
        <v>109</v>
      </c>
      <c r="L1886" s="30" t="s">
        <v>49</v>
      </c>
      <c r="M1886" s="30" t="s">
        <v>342</v>
      </c>
      <c r="N1886" s="72">
        <v>11605</v>
      </c>
      <c r="O1886" s="72">
        <v>11396</v>
      </c>
      <c r="P1886" s="72">
        <v>10522</v>
      </c>
      <c r="Q1886" s="72">
        <v>7607</v>
      </c>
      <c r="R1886" s="72" t="s">
        <v>114</v>
      </c>
      <c r="S1886" s="72" t="s">
        <v>114</v>
      </c>
      <c r="T1886" s="72" t="s">
        <v>114</v>
      </c>
      <c r="U1886" s="72" t="s">
        <v>114</v>
      </c>
      <c r="V1886" s="72">
        <v>98</v>
      </c>
      <c r="W1886" s="72">
        <v>91</v>
      </c>
      <c r="X1886" s="72">
        <v>66</v>
      </c>
      <c r="Y1886" s="72" t="s">
        <v>114</v>
      </c>
      <c r="Z1886" s="72" t="s">
        <v>114</v>
      </c>
      <c r="AA1886" s="72" t="s">
        <v>114</v>
      </c>
      <c r="AB1886" s="72" t="s">
        <v>114</v>
      </c>
    </row>
    <row r="1887" spans="1:28">
      <c r="A1887" s="30">
        <v>201819</v>
      </c>
      <c r="B1887" s="30" t="s">
        <v>19</v>
      </c>
      <c r="C1887" s="30" t="s">
        <v>356</v>
      </c>
      <c r="D1887" s="30" t="s">
        <v>20</v>
      </c>
      <c r="E1887" s="30" t="s">
        <v>21</v>
      </c>
      <c r="F1887" s="30" t="s">
        <v>22</v>
      </c>
      <c r="G1887" s="30" t="s">
        <v>109</v>
      </c>
      <c r="H1887" s="30" t="s">
        <v>384</v>
      </c>
      <c r="I1887" s="30" t="s">
        <v>24</v>
      </c>
      <c r="J1887" s="7" t="s">
        <v>109</v>
      </c>
      <c r="K1887" s="7" t="s">
        <v>109</v>
      </c>
      <c r="L1887" s="30" t="s">
        <v>49</v>
      </c>
      <c r="M1887" s="30" t="s">
        <v>342</v>
      </c>
      <c r="N1887" s="72">
        <v>21811</v>
      </c>
      <c r="O1887" s="72">
        <v>21278</v>
      </c>
      <c r="P1887" s="72">
        <v>19277</v>
      </c>
      <c r="Q1887" s="72">
        <v>13862</v>
      </c>
      <c r="R1887" s="72" t="s">
        <v>114</v>
      </c>
      <c r="S1887" s="72" t="s">
        <v>114</v>
      </c>
      <c r="T1887" s="72" t="s">
        <v>114</v>
      </c>
      <c r="U1887" s="72" t="s">
        <v>114</v>
      </c>
      <c r="V1887" s="72">
        <v>98</v>
      </c>
      <c r="W1887" s="72">
        <v>88</v>
      </c>
      <c r="X1887" s="72">
        <v>64</v>
      </c>
      <c r="Y1887" s="72" t="s">
        <v>114</v>
      </c>
      <c r="Z1887" s="72" t="s">
        <v>114</v>
      </c>
      <c r="AA1887" s="72" t="s">
        <v>114</v>
      </c>
      <c r="AB1887" s="72" t="s">
        <v>114</v>
      </c>
    </row>
    <row r="1888" spans="1:28">
      <c r="A1888" s="30">
        <v>201819</v>
      </c>
      <c r="B1888" s="30" t="s">
        <v>19</v>
      </c>
      <c r="C1888" s="30" t="s">
        <v>356</v>
      </c>
      <c r="D1888" s="30" t="s">
        <v>20</v>
      </c>
      <c r="E1888" s="30" t="s">
        <v>21</v>
      </c>
      <c r="F1888" s="30" t="s">
        <v>22</v>
      </c>
      <c r="G1888" s="30" t="s">
        <v>81</v>
      </c>
      <c r="H1888" s="30" t="s">
        <v>384</v>
      </c>
      <c r="I1888" s="30" t="s">
        <v>24</v>
      </c>
      <c r="J1888" s="7" t="s">
        <v>109</v>
      </c>
      <c r="K1888" s="7" t="s">
        <v>109</v>
      </c>
      <c r="L1888" s="30" t="s">
        <v>50</v>
      </c>
      <c r="M1888" s="30" t="s">
        <v>342</v>
      </c>
      <c r="N1888" s="72">
        <v>1486</v>
      </c>
      <c r="O1888" s="72">
        <v>1463</v>
      </c>
      <c r="P1888" s="72">
        <v>1230</v>
      </c>
      <c r="Q1888" s="72">
        <v>1067</v>
      </c>
      <c r="R1888" s="72" t="s">
        <v>114</v>
      </c>
      <c r="S1888" s="72" t="s">
        <v>114</v>
      </c>
      <c r="T1888" s="72" t="s">
        <v>114</v>
      </c>
      <c r="U1888" s="72" t="s">
        <v>114</v>
      </c>
      <c r="V1888" s="72">
        <v>98</v>
      </c>
      <c r="W1888" s="72">
        <v>83</v>
      </c>
      <c r="X1888" s="72">
        <v>72</v>
      </c>
      <c r="Y1888" s="72" t="s">
        <v>114</v>
      </c>
      <c r="Z1888" s="72" t="s">
        <v>114</v>
      </c>
      <c r="AA1888" s="72" t="s">
        <v>114</v>
      </c>
      <c r="AB1888" s="72" t="s">
        <v>114</v>
      </c>
    </row>
    <row r="1889" spans="1:28">
      <c r="A1889" s="30">
        <v>201819</v>
      </c>
      <c r="B1889" s="30" t="s">
        <v>19</v>
      </c>
      <c r="C1889" s="30" t="s">
        <v>356</v>
      </c>
      <c r="D1889" s="30" t="s">
        <v>20</v>
      </c>
      <c r="E1889" s="30" t="s">
        <v>21</v>
      </c>
      <c r="F1889" s="30" t="s">
        <v>22</v>
      </c>
      <c r="G1889" s="30" t="s">
        <v>83</v>
      </c>
      <c r="H1889" s="30" t="s">
        <v>384</v>
      </c>
      <c r="I1889" s="30" t="s">
        <v>24</v>
      </c>
      <c r="J1889" s="7" t="s">
        <v>109</v>
      </c>
      <c r="K1889" s="7" t="s">
        <v>109</v>
      </c>
      <c r="L1889" s="30" t="s">
        <v>50</v>
      </c>
      <c r="M1889" s="30" t="s">
        <v>342</v>
      </c>
      <c r="N1889" s="72">
        <v>318</v>
      </c>
      <c r="O1889" s="72">
        <v>309</v>
      </c>
      <c r="P1889" s="72">
        <v>245</v>
      </c>
      <c r="Q1889" s="72">
        <v>205</v>
      </c>
      <c r="R1889" s="72" t="s">
        <v>114</v>
      </c>
      <c r="S1889" s="72" t="s">
        <v>114</v>
      </c>
      <c r="T1889" s="72" t="s">
        <v>114</v>
      </c>
      <c r="U1889" s="72" t="s">
        <v>114</v>
      </c>
      <c r="V1889" s="72">
        <v>97</v>
      </c>
      <c r="W1889" s="72">
        <v>77</v>
      </c>
      <c r="X1889" s="72">
        <v>64</v>
      </c>
      <c r="Y1889" s="72" t="s">
        <v>114</v>
      </c>
      <c r="Z1889" s="72" t="s">
        <v>114</v>
      </c>
      <c r="AA1889" s="72" t="s">
        <v>114</v>
      </c>
      <c r="AB1889" s="72" t="s">
        <v>114</v>
      </c>
    </row>
    <row r="1890" spans="1:28">
      <c r="A1890" s="30">
        <v>201819</v>
      </c>
      <c r="B1890" s="30" t="s">
        <v>19</v>
      </c>
      <c r="C1890" s="30" t="s">
        <v>356</v>
      </c>
      <c r="D1890" s="30" t="s">
        <v>20</v>
      </c>
      <c r="E1890" s="30" t="s">
        <v>21</v>
      </c>
      <c r="F1890" s="30" t="s">
        <v>22</v>
      </c>
      <c r="G1890" s="30" t="s">
        <v>109</v>
      </c>
      <c r="H1890" s="30" t="s">
        <v>384</v>
      </c>
      <c r="I1890" s="30" t="s">
        <v>24</v>
      </c>
      <c r="J1890" s="7" t="s">
        <v>109</v>
      </c>
      <c r="K1890" s="7" t="s">
        <v>109</v>
      </c>
      <c r="L1890" s="30" t="s">
        <v>50</v>
      </c>
      <c r="M1890" s="30" t="s">
        <v>342</v>
      </c>
      <c r="N1890" s="72">
        <v>1804</v>
      </c>
      <c r="O1890" s="72">
        <v>1772</v>
      </c>
      <c r="P1890" s="72">
        <v>1475</v>
      </c>
      <c r="Q1890" s="72">
        <v>1272</v>
      </c>
      <c r="R1890" s="72" t="s">
        <v>114</v>
      </c>
      <c r="S1890" s="72" t="s">
        <v>114</v>
      </c>
      <c r="T1890" s="72" t="s">
        <v>114</v>
      </c>
      <c r="U1890" s="72" t="s">
        <v>114</v>
      </c>
      <c r="V1890" s="72">
        <v>98</v>
      </c>
      <c r="W1890" s="72">
        <v>82</v>
      </c>
      <c r="X1890" s="72">
        <v>71</v>
      </c>
      <c r="Y1890" s="72" t="s">
        <v>114</v>
      </c>
      <c r="Z1890" s="72" t="s">
        <v>114</v>
      </c>
      <c r="AA1890" s="72" t="s">
        <v>114</v>
      </c>
      <c r="AB1890" s="72" t="s">
        <v>114</v>
      </c>
    </row>
    <row r="1891" spans="1:28">
      <c r="A1891" s="30">
        <v>201819</v>
      </c>
      <c r="B1891" s="30" t="s">
        <v>19</v>
      </c>
      <c r="C1891" s="30" t="s">
        <v>356</v>
      </c>
      <c r="D1891" s="30" t="s">
        <v>20</v>
      </c>
      <c r="E1891" s="30" t="s">
        <v>21</v>
      </c>
      <c r="F1891" s="30" t="s">
        <v>22</v>
      </c>
      <c r="G1891" s="30" t="s">
        <v>81</v>
      </c>
      <c r="H1891" s="30" t="s">
        <v>384</v>
      </c>
      <c r="I1891" s="30" t="s">
        <v>24</v>
      </c>
      <c r="J1891" s="7" t="s">
        <v>109</v>
      </c>
      <c r="K1891" s="7" t="s">
        <v>109</v>
      </c>
      <c r="L1891" s="30" t="s">
        <v>51</v>
      </c>
      <c r="M1891" s="30" t="s">
        <v>342</v>
      </c>
      <c r="N1891" s="72">
        <v>50680</v>
      </c>
      <c r="O1891" s="72">
        <v>50531</v>
      </c>
      <c r="P1891" s="72">
        <v>35159</v>
      </c>
      <c r="Q1891" s="72">
        <v>26838</v>
      </c>
      <c r="R1891" s="72" t="s">
        <v>114</v>
      </c>
      <c r="S1891" s="72" t="s">
        <v>114</v>
      </c>
      <c r="T1891" s="72" t="s">
        <v>114</v>
      </c>
      <c r="U1891" s="72" t="s">
        <v>114</v>
      </c>
      <c r="V1891" s="72">
        <v>100</v>
      </c>
      <c r="W1891" s="72">
        <v>69</v>
      </c>
      <c r="X1891" s="72">
        <v>53</v>
      </c>
      <c r="Y1891" s="72" t="s">
        <v>114</v>
      </c>
      <c r="Z1891" s="72" t="s">
        <v>114</v>
      </c>
      <c r="AA1891" s="72" t="s">
        <v>114</v>
      </c>
      <c r="AB1891" s="72" t="s">
        <v>114</v>
      </c>
    </row>
    <row r="1892" spans="1:28">
      <c r="A1892" s="30">
        <v>201819</v>
      </c>
      <c r="B1892" s="30" t="s">
        <v>19</v>
      </c>
      <c r="C1892" s="30" t="s">
        <v>356</v>
      </c>
      <c r="D1892" s="30" t="s">
        <v>20</v>
      </c>
      <c r="E1892" s="30" t="s">
        <v>21</v>
      </c>
      <c r="F1892" s="30" t="s">
        <v>22</v>
      </c>
      <c r="G1892" s="30" t="s">
        <v>83</v>
      </c>
      <c r="H1892" s="30" t="s">
        <v>384</v>
      </c>
      <c r="I1892" s="30" t="s">
        <v>24</v>
      </c>
      <c r="J1892" s="7" t="s">
        <v>109</v>
      </c>
      <c r="K1892" s="7" t="s">
        <v>109</v>
      </c>
      <c r="L1892" s="30" t="s">
        <v>51</v>
      </c>
      <c r="M1892" s="30" t="s">
        <v>342</v>
      </c>
      <c r="N1892" s="72">
        <v>28901</v>
      </c>
      <c r="O1892" s="72">
        <v>28837</v>
      </c>
      <c r="P1892" s="72">
        <v>22476</v>
      </c>
      <c r="Q1892" s="72">
        <v>18747</v>
      </c>
      <c r="R1892" s="72" t="s">
        <v>114</v>
      </c>
      <c r="S1892" s="72" t="s">
        <v>114</v>
      </c>
      <c r="T1892" s="72" t="s">
        <v>114</v>
      </c>
      <c r="U1892" s="72" t="s">
        <v>114</v>
      </c>
      <c r="V1892" s="72">
        <v>100</v>
      </c>
      <c r="W1892" s="72">
        <v>78</v>
      </c>
      <c r="X1892" s="72">
        <v>65</v>
      </c>
      <c r="Y1892" s="72" t="s">
        <v>114</v>
      </c>
      <c r="Z1892" s="72" t="s">
        <v>114</v>
      </c>
      <c r="AA1892" s="72" t="s">
        <v>114</v>
      </c>
      <c r="AB1892" s="72" t="s">
        <v>114</v>
      </c>
    </row>
    <row r="1893" spans="1:28">
      <c r="A1893" s="30">
        <v>201819</v>
      </c>
      <c r="B1893" s="30" t="s">
        <v>19</v>
      </c>
      <c r="C1893" s="30" t="s">
        <v>356</v>
      </c>
      <c r="D1893" s="30" t="s">
        <v>20</v>
      </c>
      <c r="E1893" s="30" t="s">
        <v>21</v>
      </c>
      <c r="F1893" s="30" t="s">
        <v>22</v>
      </c>
      <c r="G1893" s="30" t="s">
        <v>109</v>
      </c>
      <c r="H1893" s="30" t="s">
        <v>384</v>
      </c>
      <c r="I1893" s="30" t="s">
        <v>24</v>
      </c>
      <c r="J1893" s="7" t="s">
        <v>109</v>
      </c>
      <c r="K1893" s="7" t="s">
        <v>109</v>
      </c>
      <c r="L1893" s="30" t="s">
        <v>51</v>
      </c>
      <c r="M1893" s="30" t="s">
        <v>342</v>
      </c>
      <c r="N1893" s="72">
        <v>79581</v>
      </c>
      <c r="O1893" s="72">
        <v>79368</v>
      </c>
      <c r="P1893" s="72">
        <v>57635</v>
      </c>
      <c r="Q1893" s="72">
        <v>45585</v>
      </c>
      <c r="R1893" s="72" t="s">
        <v>114</v>
      </c>
      <c r="S1893" s="72" t="s">
        <v>114</v>
      </c>
      <c r="T1893" s="72" t="s">
        <v>114</v>
      </c>
      <c r="U1893" s="72" t="s">
        <v>114</v>
      </c>
      <c r="V1893" s="72">
        <v>100</v>
      </c>
      <c r="W1893" s="72">
        <v>72</v>
      </c>
      <c r="X1893" s="72">
        <v>57</v>
      </c>
      <c r="Y1893" s="72" t="s">
        <v>114</v>
      </c>
      <c r="Z1893" s="72" t="s">
        <v>114</v>
      </c>
      <c r="AA1893" s="72" t="s">
        <v>114</v>
      </c>
      <c r="AB1893" s="72" t="s">
        <v>114</v>
      </c>
    </row>
    <row r="1894" spans="1:28">
      <c r="A1894" s="30">
        <v>201819</v>
      </c>
      <c r="B1894" s="30" t="s">
        <v>19</v>
      </c>
      <c r="C1894" s="30" t="s">
        <v>356</v>
      </c>
      <c r="D1894" s="30" t="s">
        <v>20</v>
      </c>
      <c r="E1894" s="30" t="s">
        <v>21</v>
      </c>
      <c r="F1894" s="30" t="s">
        <v>22</v>
      </c>
      <c r="G1894" s="30" t="s">
        <v>81</v>
      </c>
      <c r="H1894" s="30" t="s">
        <v>384</v>
      </c>
      <c r="I1894" s="30" t="s">
        <v>24</v>
      </c>
      <c r="J1894" s="7" t="s">
        <v>109</v>
      </c>
      <c r="K1894" s="7" t="s">
        <v>109</v>
      </c>
      <c r="L1894" s="30" t="s">
        <v>52</v>
      </c>
      <c r="M1894" s="30" t="s">
        <v>342</v>
      </c>
      <c r="N1894" s="72">
        <v>79681</v>
      </c>
      <c r="O1894" s="72">
        <v>79139</v>
      </c>
      <c r="P1894" s="72">
        <v>72630</v>
      </c>
      <c r="Q1894" s="72">
        <v>63786</v>
      </c>
      <c r="R1894" s="72" t="s">
        <v>114</v>
      </c>
      <c r="S1894" s="72" t="s">
        <v>114</v>
      </c>
      <c r="T1894" s="72" t="s">
        <v>114</v>
      </c>
      <c r="U1894" s="72" t="s">
        <v>114</v>
      </c>
      <c r="V1894" s="72">
        <v>99</v>
      </c>
      <c r="W1894" s="72">
        <v>91</v>
      </c>
      <c r="X1894" s="72">
        <v>80</v>
      </c>
      <c r="Y1894" s="72" t="s">
        <v>114</v>
      </c>
      <c r="Z1894" s="72" t="s">
        <v>114</v>
      </c>
      <c r="AA1894" s="72" t="s">
        <v>114</v>
      </c>
      <c r="AB1894" s="72" t="s">
        <v>114</v>
      </c>
    </row>
    <row r="1895" spans="1:28">
      <c r="A1895" s="30">
        <v>201819</v>
      </c>
      <c r="B1895" s="30" t="s">
        <v>19</v>
      </c>
      <c r="C1895" s="30" t="s">
        <v>356</v>
      </c>
      <c r="D1895" s="30" t="s">
        <v>20</v>
      </c>
      <c r="E1895" s="30" t="s">
        <v>21</v>
      </c>
      <c r="F1895" s="30" t="s">
        <v>22</v>
      </c>
      <c r="G1895" s="30" t="s">
        <v>83</v>
      </c>
      <c r="H1895" s="30" t="s">
        <v>384</v>
      </c>
      <c r="I1895" s="30" t="s">
        <v>24</v>
      </c>
      <c r="J1895" s="7" t="s">
        <v>109</v>
      </c>
      <c r="K1895" s="7" t="s">
        <v>109</v>
      </c>
      <c r="L1895" s="30" t="s">
        <v>52</v>
      </c>
      <c r="M1895" s="30" t="s">
        <v>342</v>
      </c>
      <c r="N1895" s="72">
        <v>77181</v>
      </c>
      <c r="O1895" s="72">
        <v>76682</v>
      </c>
      <c r="P1895" s="72">
        <v>70103</v>
      </c>
      <c r="Q1895" s="72">
        <v>60910</v>
      </c>
      <c r="R1895" s="72" t="s">
        <v>114</v>
      </c>
      <c r="S1895" s="72" t="s">
        <v>114</v>
      </c>
      <c r="T1895" s="72" t="s">
        <v>114</v>
      </c>
      <c r="U1895" s="72" t="s">
        <v>114</v>
      </c>
      <c r="V1895" s="72">
        <v>99</v>
      </c>
      <c r="W1895" s="72">
        <v>91</v>
      </c>
      <c r="X1895" s="72">
        <v>79</v>
      </c>
      <c r="Y1895" s="72" t="s">
        <v>114</v>
      </c>
      <c r="Z1895" s="72" t="s">
        <v>114</v>
      </c>
      <c r="AA1895" s="72" t="s">
        <v>114</v>
      </c>
      <c r="AB1895" s="72" t="s">
        <v>114</v>
      </c>
    </row>
    <row r="1896" spans="1:28">
      <c r="A1896" s="30">
        <v>201819</v>
      </c>
      <c r="B1896" s="30" t="s">
        <v>19</v>
      </c>
      <c r="C1896" s="30" t="s">
        <v>356</v>
      </c>
      <c r="D1896" s="30" t="s">
        <v>20</v>
      </c>
      <c r="E1896" s="30" t="s">
        <v>21</v>
      </c>
      <c r="F1896" s="30" t="s">
        <v>22</v>
      </c>
      <c r="G1896" s="30" t="s">
        <v>109</v>
      </c>
      <c r="H1896" s="30" t="s">
        <v>384</v>
      </c>
      <c r="I1896" s="30" t="s">
        <v>24</v>
      </c>
      <c r="J1896" s="7" t="s">
        <v>109</v>
      </c>
      <c r="K1896" s="7" t="s">
        <v>109</v>
      </c>
      <c r="L1896" s="30" t="s">
        <v>52</v>
      </c>
      <c r="M1896" s="30" t="s">
        <v>342</v>
      </c>
      <c r="N1896" s="72">
        <v>156862</v>
      </c>
      <c r="O1896" s="72">
        <v>155821</v>
      </c>
      <c r="P1896" s="72">
        <v>142733</v>
      </c>
      <c r="Q1896" s="72">
        <v>124696</v>
      </c>
      <c r="R1896" s="72" t="s">
        <v>114</v>
      </c>
      <c r="S1896" s="72" t="s">
        <v>114</v>
      </c>
      <c r="T1896" s="72" t="s">
        <v>114</v>
      </c>
      <c r="U1896" s="72" t="s">
        <v>114</v>
      </c>
      <c r="V1896" s="72">
        <v>99</v>
      </c>
      <c r="W1896" s="72">
        <v>91</v>
      </c>
      <c r="X1896" s="72">
        <v>79</v>
      </c>
      <c r="Y1896" s="72" t="s">
        <v>114</v>
      </c>
      <c r="Z1896" s="72" t="s">
        <v>114</v>
      </c>
      <c r="AA1896" s="72" t="s">
        <v>114</v>
      </c>
      <c r="AB1896" s="72" t="s">
        <v>114</v>
      </c>
    </row>
    <row r="1897" spans="1:28">
      <c r="A1897" s="30">
        <v>201819</v>
      </c>
      <c r="B1897" s="30" t="s">
        <v>19</v>
      </c>
      <c r="C1897" s="30" t="s">
        <v>356</v>
      </c>
      <c r="D1897" s="30" t="s">
        <v>20</v>
      </c>
      <c r="E1897" s="30" t="s">
        <v>21</v>
      </c>
      <c r="F1897" s="30" t="s">
        <v>22</v>
      </c>
      <c r="G1897" s="30" t="s">
        <v>81</v>
      </c>
      <c r="H1897" s="30" t="s">
        <v>384</v>
      </c>
      <c r="I1897" s="30" t="s">
        <v>24</v>
      </c>
      <c r="J1897" s="7" t="s">
        <v>109</v>
      </c>
      <c r="K1897" s="7" t="s">
        <v>109</v>
      </c>
      <c r="L1897" s="30" t="s">
        <v>53</v>
      </c>
      <c r="M1897" s="30" t="s">
        <v>342</v>
      </c>
      <c r="N1897" s="72">
        <v>102924</v>
      </c>
      <c r="O1897" s="72">
        <v>100061</v>
      </c>
      <c r="P1897" s="72">
        <v>66321</v>
      </c>
      <c r="Q1897" s="72">
        <v>53364</v>
      </c>
      <c r="R1897" s="72" t="s">
        <v>114</v>
      </c>
      <c r="S1897" s="72" t="s">
        <v>114</v>
      </c>
      <c r="T1897" s="72" t="s">
        <v>114</v>
      </c>
      <c r="U1897" s="72" t="s">
        <v>114</v>
      </c>
      <c r="V1897" s="72">
        <v>97</v>
      </c>
      <c r="W1897" s="72">
        <v>64</v>
      </c>
      <c r="X1897" s="72">
        <v>52</v>
      </c>
      <c r="Y1897" s="72" t="s">
        <v>114</v>
      </c>
      <c r="Z1897" s="72" t="s">
        <v>114</v>
      </c>
      <c r="AA1897" s="72" t="s">
        <v>114</v>
      </c>
      <c r="AB1897" s="72" t="s">
        <v>114</v>
      </c>
    </row>
    <row r="1898" spans="1:28">
      <c r="A1898" s="30">
        <v>201819</v>
      </c>
      <c r="B1898" s="30" t="s">
        <v>19</v>
      </c>
      <c r="C1898" s="30" t="s">
        <v>356</v>
      </c>
      <c r="D1898" s="30" t="s">
        <v>20</v>
      </c>
      <c r="E1898" s="30" t="s">
        <v>21</v>
      </c>
      <c r="F1898" s="30" t="s">
        <v>22</v>
      </c>
      <c r="G1898" s="30" t="s">
        <v>83</v>
      </c>
      <c r="H1898" s="30" t="s">
        <v>384</v>
      </c>
      <c r="I1898" s="30" t="s">
        <v>24</v>
      </c>
      <c r="J1898" s="7" t="s">
        <v>109</v>
      </c>
      <c r="K1898" s="7" t="s">
        <v>109</v>
      </c>
      <c r="L1898" s="30" t="s">
        <v>53</v>
      </c>
      <c r="M1898" s="30" t="s">
        <v>342</v>
      </c>
      <c r="N1898" s="72">
        <v>121794</v>
      </c>
      <c r="O1898" s="72">
        <v>120628</v>
      </c>
      <c r="P1898" s="72">
        <v>96520</v>
      </c>
      <c r="Q1898" s="72">
        <v>83899</v>
      </c>
      <c r="R1898" s="72" t="s">
        <v>114</v>
      </c>
      <c r="S1898" s="72" t="s">
        <v>114</v>
      </c>
      <c r="T1898" s="72" t="s">
        <v>114</v>
      </c>
      <c r="U1898" s="72" t="s">
        <v>114</v>
      </c>
      <c r="V1898" s="72">
        <v>99</v>
      </c>
      <c r="W1898" s="72">
        <v>79</v>
      </c>
      <c r="X1898" s="72">
        <v>69</v>
      </c>
      <c r="Y1898" s="72" t="s">
        <v>114</v>
      </c>
      <c r="Z1898" s="72" t="s">
        <v>114</v>
      </c>
      <c r="AA1898" s="72" t="s">
        <v>114</v>
      </c>
      <c r="AB1898" s="72" t="s">
        <v>114</v>
      </c>
    </row>
    <row r="1899" spans="1:28">
      <c r="A1899" s="30">
        <v>201819</v>
      </c>
      <c r="B1899" s="30" t="s">
        <v>19</v>
      </c>
      <c r="C1899" s="30" t="s">
        <v>356</v>
      </c>
      <c r="D1899" s="30" t="s">
        <v>20</v>
      </c>
      <c r="E1899" s="30" t="s">
        <v>21</v>
      </c>
      <c r="F1899" s="30" t="s">
        <v>22</v>
      </c>
      <c r="G1899" s="30" t="s">
        <v>109</v>
      </c>
      <c r="H1899" s="30" t="s">
        <v>384</v>
      </c>
      <c r="I1899" s="30" t="s">
        <v>24</v>
      </c>
      <c r="J1899" s="7" t="s">
        <v>109</v>
      </c>
      <c r="K1899" s="7" t="s">
        <v>109</v>
      </c>
      <c r="L1899" s="30" t="s">
        <v>53</v>
      </c>
      <c r="M1899" s="30" t="s">
        <v>342</v>
      </c>
      <c r="N1899" s="72">
        <v>224718</v>
      </c>
      <c r="O1899" s="72">
        <v>220689</v>
      </c>
      <c r="P1899" s="72">
        <v>162841</v>
      </c>
      <c r="Q1899" s="72">
        <v>137263</v>
      </c>
      <c r="R1899" s="72" t="s">
        <v>114</v>
      </c>
      <c r="S1899" s="72" t="s">
        <v>114</v>
      </c>
      <c r="T1899" s="72" t="s">
        <v>114</v>
      </c>
      <c r="U1899" s="72" t="s">
        <v>114</v>
      </c>
      <c r="V1899" s="72">
        <v>98</v>
      </c>
      <c r="W1899" s="72">
        <v>72</v>
      </c>
      <c r="X1899" s="72">
        <v>61</v>
      </c>
      <c r="Y1899" s="72" t="s">
        <v>114</v>
      </c>
      <c r="Z1899" s="72" t="s">
        <v>114</v>
      </c>
      <c r="AA1899" s="72" t="s">
        <v>114</v>
      </c>
      <c r="AB1899" s="72" t="s">
        <v>114</v>
      </c>
    </row>
    <row r="1900" spans="1:28">
      <c r="A1900" s="30">
        <v>201819</v>
      </c>
      <c r="B1900" s="30" t="s">
        <v>19</v>
      </c>
      <c r="C1900" s="30" t="s">
        <v>356</v>
      </c>
      <c r="D1900" s="30" t="s">
        <v>20</v>
      </c>
      <c r="E1900" s="30" t="s">
        <v>21</v>
      </c>
      <c r="F1900" s="30" t="s">
        <v>22</v>
      </c>
      <c r="G1900" s="30" t="s">
        <v>81</v>
      </c>
      <c r="H1900" s="30" t="s">
        <v>384</v>
      </c>
      <c r="I1900" s="30" t="s">
        <v>24</v>
      </c>
      <c r="J1900" s="7" t="s">
        <v>109</v>
      </c>
      <c r="K1900" s="7" t="s">
        <v>109</v>
      </c>
      <c r="L1900" s="30" t="s">
        <v>54</v>
      </c>
      <c r="M1900" s="30" t="s">
        <v>342</v>
      </c>
      <c r="N1900" s="72">
        <v>17976</v>
      </c>
      <c r="O1900" s="72">
        <v>17097</v>
      </c>
      <c r="P1900" s="72">
        <v>10088</v>
      </c>
      <c r="Q1900" s="72">
        <v>7192</v>
      </c>
      <c r="R1900" s="72" t="s">
        <v>114</v>
      </c>
      <c r="S1900" s="72" t="s">
        <v>114</v>
      </c>
      <c r="T1900" s="72" t="s">
        <v>114</v>
      </c>
      <c r="U1900" s="72" t="s">
        <v>114</v>
      </c>
      <c r="V1900" s="72">
        <v>95</v>
      </c>
      <c r="W1900" s="72">
        <v>56</v>
      </c>
      <c r="X1900" s="72">
        <v>40</v>
      </c>
      <c r="Y1900" s="72" t="s">
        <v>114</v>
      </c>
      <c r="Z1900" s="72" t="s">
        <v>114</v>
      </c>
      <c r="AA1900" s="72" t="s">
        <v>114</v>
      </c>
      <c r="AB1900" s="72" t="s">
        <v>114</v>
      </c>
    </row>
    <row r="1901" spans="1:28">
      <c r="A1901" s="30">
        <v>201819</v>
      </c>
      <c r="B1901" s="30" t="s">
        <v>19</v>
      </c>
      <c r="C1901" s="30" t="s">
        <v>356</v>
      </c>
      <c r="D1901" s="30" t="s">
        <v>20</v>
      </c>
      <c r="E1901" s="30" t="s">
        <v>21</v>
      </c>
      <c r="F1901" s="30" t="s">
        <v>22</v>
      </c>
      <c r="G1901" s="30" t="s">
        <v>83</v>
      </c>
      <c r="H1901" s="30" t="s">
        <v>384</v>
      </c>
      <c r="I1901" s="30" t="s">
        <v>24</v>
      </c>
      <c r="J1901" s="7" t="s">
        <v>109</v>
      </c>
      <c r="K1901" s="7" t="s">
        <v>109</v>
      </c>
      <c r="L1901" s="30" t="s">
        <v>54</v>
      </c>
      <c r="M1901" s="30" t="s">
        <v>342</v>
      </c>
      <c r="N1901" s="72">
        <v>32799</v>
      </c>
      <c r="O1901" s="72">
        <v>32172</v>
      </c>
      <c r="P1901" s="72">
        <v>22814</v>
      </c>
      <c r="Q1901" s="72">
        <v>18087</v>
      </c>
      <c r="R1901" s="72" t="s">
        <v>114</v>
      </c>
      <c r="S1901" s="72" t="s">
        <v>114</v>
      </c>
      <c r="T1901" s="72" t="s">
        <v>114</v>
      </c>
      <c r="U1901" s="72" t="s">
        <v>114</v>
      </c>
      <c r="V1901" s="72">
        <v>98</v>
      </c>
      <c r="W1901" s="72">
        <v>70</v>
      </c>
      <c r="X1901" s="72">
        <v>55</v>
      </c>
      <c r="Y1901" s="72" t="s">
        <v>114</v>
      </c>
      <c r="Z1901" s="72" t="s">
        <v>114</v>
      </c>
      <c r="AA1901" s="72" t="s">
        <v>114</v>
      </c>
      <c r="AB1901" s="72" t="s">
        <v>114</v>
      </c>
    </row>
    <row r="1902" spans="1:28">
      <c r="A1902" s="30">
        <v>201819</v>
      </c>
      <c r="B1902" s="30" t="s">
        <v>19</v>
      </c>
      <c r="C1902" s="30" t="s">
        <v>356</v>
      </c>
      <c r="D1902" s="30" t="s">
        <v>20</v>
      </c>
      <c r="E1902" s="30" t="s">
        <v>21</v>
      </c>
      <c r="F1902" s="30" t="s">
        <v>22</v>
      </c>
      <c r="G1902" s="30" t="s">
        <v>109</v>
      </c>
      <c r="H1902" s="30" t="s">
        <v>384</v>
      </c>
      <c r="I1902" s="30" t="s">
        <v>24</v>
      </c>
      <c r="J1902" s="7" t="s">
        <v>109</v>
      </c>
      <c r="K1902" s="7" t="s">
        <v>109</v>
      </c>
      <c r="L1902" s="30" t="s">
        <v>54</v>
      </c>
      <c r="M1902" s="30" t="s">
        <v>342</v>
      </c>
      <c r="N1902" s="72">
        <v>50775</v>
      </c>
      <c r="O1902" s="72">
        <v>49269</v>
      </c>
      <c r="P1902" s="72">
        <v>32902</v>
      </c>
      <c r="Q1902" s="72">
        <v>25279</v>
      </c>
      <c r="R1902" s="72" t="s">
        <v>114</v>
      </c>
      <c r="S1902" s="72" t="s">
        <v>114</v>
      </c>
      <c r="T1902" s="72" t="s">
        <v>114</v>
      </c>
      <c r="U1902" s="72" t="s">
        <v>114</v>
      </c>
      <c r="V1902" s="72">
        <v>97</v>
      </c>
      <c r="W1902" s="72">
        <v>65</v>
      </c>
      <c r="X1902" s="72">
        <v>50</v>
      </c>
      <c r="Y1902" s="72" t="s">
        <v>114</v>
      </c>
      <c r="Z1902" s="72" t="s">
        <v>114</v>
      </c>
      <c r="AA1902" s="72" t="s">
        <v>114</v>
      </c>
      <c r="AB1902" s="72" t="s">
        <v>114</v>
      </c>
    </row>
    <row r="1903" spans="1:28">
      <c r="A1903" s="30">
        <v>201819</v>
      </c>
      <c r="B1903" s="30" t="s">
        <v>19</v>
      </c>
      <c r="C1903" s="30" t="s">
        <v>356</v>
      </c>
      <c r="D1903" s="30" t="s">
        <v>20</v>
      </c>
      <c r="E1903" s="30" t="s">
        <v>21</v>
      </c>
      <c r="F1903" s="30" t="s">
        <v>22</v>
      </c>
      <c r="G1903" s="30" t="s">
        <v>81</v>
      </c>
      <c r="H1903" s="30" t="s">
        <v>384</v>
      </c>
      <c r="I1903" s="30" t="s">
        <v>24</v>
      </c>
      <c r="J1903" s="7" t="s">
        <v>109</v>
      </c>
      <c r="K1903" s="7" t="s">
        <v>109</v>
      </c>
      <c r="L1903" s="30" t="s">
        <v>55</v>
      </c>
      <c r="M1903" s="30" t="s">
        <v>342</v>
      </c>
      <c r="N1903" s="72">
        <v>41866</v>
      </c>
      <c r="O1903" s="72">
        <v>40910</v>
      </c>
      <c r="P1903" s="72">
        <v>26614</v>
      </c>
      <c r="Q1903" s="72">
        <v>20114</v>
      </c>
      <c r="R1903" s="72" t="s">
        <v>114</v>
      </c>
      <c r="S1903" s="72" t="s">
        <v>114</v>
      </c>
      <c r="T1903" s="72" t="s">
        <v>114</v>
      </c>
      <c r="U1903" s="72" t="s">
        <v>114</v>
      </c>
      <c r="V1903" s="72">
        <v>98</v>
      </c>
      <c r="W1903" s="72">
        <v>64</v>
      </c>
      <c r="X1903" s="72">
        <v>48</v>
      </c>
      <c r="Y1903" s="72" t="s">
        <v>114</v>
      </c>
      <c r="Z1903" s="72" t="s">
        <v>114</v>
      </c>
      <c r="AA1903" s="72" t="s">
        <v>114</v>
      </c>
      <c r="AB1903" s="72" t="s">
        <v>114</v>
      </c>
    </row>
    <row r="1904" spans="1:28">
      <c r="A1904" s="30">
        <v>201819</v>
      </c>
      <c r="B1904" s="30" t="s">
        <v>19</v>
      </c>
      <c r="C1904" s="30" t="s">
        <v>356</v>
      </c>
      <c r="D1904" s="30" t="s">
        <v>20</v>
      </c>
      <c r="E1904" s="30" t="s">
        <v>21</v>
      </c>
      <c r="F1904" s="30" t="s">
        <v>22</v>
      </c>
      <c r="G1904" s="30" t="s">
        <v>83</v>
      </c>
      <c r="H1904" s="30" t="s">
        <v>384</v>
      </c>
      <c r="I1904" s="30" t="s">
        <v>24</v>
      </c>
      <c r="J1904" s="7" t="s">
        <v>109</v>
      </c>
      <c r="K1904" s="7" t="s">
        <v>109</v>
      </c>
      <c r="L1904" s="30" t="s">
        <v>55</v>
      </c>
      <c r="M1904" s="30" t="s">
        <v>342</v>
      </c>
      <c r="N1904" s="72">
        <v>56621</v>
      </c>
      <c r="O1904" s="72">
        <v>55656</v>
      </c>
      <c r="P1904" s="72">
        <v>42115</v>
      </c>
      <c r="Q1904" s="72">
        <v>33765</v>
      </c>
      <c r="R1904" s="72" t="s">
        <v>114</v>
      </c>
      <c r="S1904" s="72" t="s">
        <v>114</v>
      </c>
      <c r="T1904" s="72" t="s">
        <v>114</v>
      </c>
      <c r="U1904" s="72" t="s">
        <v>114</v>
      </c>
      <c r="V1904" s="72">
        <v>98</v>
      </c>
      <c r="W1904" s="72">
        <v>74</v>
      </c>
      <c r="X1904" s="72">
        <v>60</v>
      </c>
      <c r="Y1904" s="72" t="s">
        <v>114</v>
      </c>
      <c r="Z1904" s="72" t="s">
        <v>114</v>
      </c>
      <c r="AA1904" s="72" t="s">
        <v>114</v>
      </c>
      <c r="AB1904" s="72" t="s">
        <v>114</v>
      </c>
    </row>
    <row r="1905" spans="1:28">
      <c r="A1905" s="30">
        <v>201819</v>
      </c>
      <c r="B1905" s="30" t="s">
        <v>19</v>
      </c>
      <c r="C1905" s="30" t="s">
        <v>356</v>
      </c>
      <c r="D1905" s="30" t="s">
        <v>20</v>
      </c>
      <c r="E1905" s="30" t="s">
        <v>21</v>
      </c>
      <c r="F1905" s="30" t="s">
        <v>22</v>
      </c>
      <c r="G1905" s="30" t="s">
        <v>109</v>
      </c>
      <c r="H1905" s="30" t="s">
        <v>384</v>
      </c>
      <c r="I1905" s="30" t="s">
        <v>24</v>
      </c>
      <c r="J1905" s="7" t="s">
        <v>109</v>
      </c>
      <c r="K1905" s="7" t="s">
        <v>109</v>
      </c>
      <c r="L1905" s="30" t="s">
        <v>55</v>
      </c>
      <c r="M1905" s="30" t="s">
        <v>342</v>
      </c>
      <c r="N1905" s="72">
        <v>98487</v>
      </c>
      <c r="O1905" s="72">
        <v>96566</v>
      </c>
      <c r="P1905" s="72">
        <v>68729</v>
      </c>
      <c r="Q1905" s="72">
        <v>53879</v>
      </c>
      <c r="R1905" s="72" t="s">
        <v>114</v>
      </c>
      <c r="S1905" s="72" t="s">
        <v>114</v>
      </c>
      <c r="T1905" s="72" t="s">
        <v>114</v>
      </c>
      <c r="U1905" s="72" t="s">
        <v>114</v>
      </c>
      <c r="V1905" s="72">
        <v>98</v>
      </c>
      <c r="W1905" s="72">
        <v>70</v>
      </c>
      <c r="X1905" s="72">
        <v>55</v>
      </c>
      <c r="Y1905" s="72" t="s">
        <v>114</v>
      </c>
      <c r="Z1905" s="72" t="s">
        <v>114</v>
      </c>
      <c r="AA1905" s="72" t="s">
        <v>114</v>
      </c>
      <c r="AB1905" s="72" t="s">
        <v>114</v>
      </c>
    </row>
    <row r="1906" spans="1:28">
      <c r="A1906" s="30">
        <v>201819</v>
      </c>
      <c r="B1906" s="30" t="s">
        <v>19</v>
      </c>
      <c r="C1906" s="30" t="s">
        <v>356</v>
      </c>
      <c r="D1906" s="30" t="s">
        <v>20</v>
      </c>
      <c r="E1906" s="30" t="s">
        <v>21</v>
      </c>
      <c r="F1906" s="30" t="s">
        <v>22</v>
      </c>
      <c r="G1906" s="30" t="s">
        <v>81</v>
      </c>
      <c r="H1906" s="30" t="s">
        <v>384</v>
      </c>
      <c r="I1906" s="30" t="s">
        <v>24</v>
      </c>
      <c r="J1906" s="7" t="s">
        <v>109</v>
      </c>
      <c r="K1906" s="7" t="s">
        <v>109</v>
      </c>
      <c r="L1906" s="30" t="s">
        <v>106</v>
      </c>
      <c r="M1906" s="30" t="s">
        <v>342</v>
      </c>
      <c r="N1906" s="72">
        <v>8141</v>
      </c>
      <c r="O1906" s="72">
        <v>7838</v>
      </c>
      <c r="P1906" s="72">
        <v>5837</v>
      </c>
      <c r="Q1906" s="72">
        <v>4449</v>
      </c>
      <c r="R1906" s="72" t="s">
        <v>114</v>
      </c>
      <c r="S1906" s="72" t="s">
        <v>114</v>
      </c>
      <c r="T1906" s="72" t="s">
        <v>114</v>
      </c>
      <c r="U1906" s="72" t="s">
        <v>114</v>
      </c>
      <c r="V1906" s="72">
        <v>96</v>
      </c>
      <c r="W1906" s="72">
        <v>72</v>
      </c>
      <c r="X1906" s="72">
        <v>55</v>
      </c>
      <c r="Y1906" s="72" t="s">
        <v>114</v>
      </c>
      <c r="Z1906" s="72" t="s">
        <v>114</v>
      </c>
      <c r="AA1906" s="72" t="s">
        <v>114</v>
      </c>
      <c r="AB1906" s="72" t="s">
        <v>114</v>
      </c>
    </row>
    <row r="1907" spans="1:28">
      <c r="A1907" s="30">
        <v>201819</v>
      </c>
      <c r="B1907" s="30" t="s">
        <v>19</v>
      </c>
      <c r="C1907" s="30" t="s">
        <v>356</v>
      </c>
      <c r="D1907" s="30" t="s">
        <v>20</v>
      </c>
      <c r="E1907" s="30" t="s">
        <v>21</v>
      </c>
      <c r="F1907" s="30" t="s">
        <v>22</v>
      </c>
      <c r="G1907" s="30" t="s">
        <v>83</v>
      </c>
      <c r="H1907" s="30" t="s">
        <v>384</v>
      </c>
      <c r="I1907" s="30" t="s">
        <v>24</v>
      </c>
      <c r="J1907" s="7" t="s">
        <v>109</v>
      </c>
      <c r="K1907" s="7" t="s">
        <v>109</v>
      </c>
      <c r="L1907" s="30" t="s">
        <v>106</v>
      </c>
      <c r="M1907" s="30" t="s">
        <v>342</v>
      </c>
      <c r="N1907" s="72">
        <v>5234</v>
      </c>
      <c r="O1907" s="72">
        <v>5106</v>
      </c>
      <c r="P1907" s="72">
        <v>3791</v>
      </c>
      <c r="Q1907" s="72">
        <v>2772</v>
      </c>
      <c r="R1907" s="72" t="s">
        <v>114</v>
      </c>
      <c r="S1907" s="72" t="s">
        <v>114</v>
      </c>
      <c r="T1907" s="72" t="s">
        <v>114</v>
      </c>
      <c r="U1907" s="72" t="s">
        <v>114</v>
      </c>
      <c r="V1907" s="72">
        <v>98</v>
      </c>
      <c r="W1907" s="72">
        <v>72</v>
      </c>
      <c r="X1907" s="72">
        <v>53</v>
      </c>
      <c r="Y1907" s="72" t="s">
        <v>114</v>
      </c>
      <c r="Z1907" s="72" t="s">
        <v>114</v>
      </c>
      <c r="AA1907" s="72" t="s">
        <v>114</v>
      </c>
      <c r="AB1907" s="72" t="s">
        <v>114</v>
      </c>
    </row>
    <row r="1908" spans="1:28">
      <c r="A1908" s="30">
        <v>201819</v>
      </c>
      <c r="B1908" s="30" t="s">
        <v>19</v>
      </c>
      <c r="C1908" s="30" t="s">
        <v>356</v>
      </c>
      <c r="D1908" s="30" t="s">
        <v>20</v>
      </c>
      <c r="E1908" s="30" t="s">
        <v>21</v>
      </c>
      <c r="F1908" s="30" t="s">
        <v>22</v>
      </c>
      <c r="G1908" s="30" t="s">
        <v>109</v>
      </c>
      <c r="H1908" s="30" t="s">
        <v>384</v>
      </c>
      <c r="I1908" s="30" t="s">
        <v>24</v>
      </c>
      <c r="J1908" s="7" t="s">
        <v>109</v>
      </c>
      <c r="K1908" s="7" t="s">
        <v>109</v>
      </c>
      <c r="L1908" s="30" t="s">
        <v>106</v>
      </c>
      <c r="M1908" s="30" t="s">
        <v>342</v>
      </c>
      <c r="N1908" s="72">
        <v>13375</v>
      </c>
      <c r="O1908" s="72">
        <v>12944</v>
      </c>
      <c r="P1908" s="72">
        <v>9628</v>
      </c>
      <c r="Q1908" s="72">
        <v>7221</v>
      </c>
      <c r="R1908" s="72" t="s">
        <v>114</v>
      </c>
      <c r="S1908" s="72" t="s">
        <v>114</v>
      </c>
      <c r="T1908" s="72" t="s">
        <v>114</v>
      </c>
      <c r="U1908" s="72" t="s">
        <v>114</v>
      </c>
      <c r="V1908" s="72">
        <v>97</v>
      </c>
      <c r="W1908" s="72">
        <v>72</v>
      </c>
      <c r="X1908" s="72">
        <v>54</v>
      </c>
      <c r="Y1908" s="72" t="s">
        <v>114</v>
      </c>
      <c r="Z1908" s="72" t="s">
        <v>114</v>
      </c>
      <c r="AA1908" s="72" t="s">
        <v>114</v>
      </c>
      <c r="AB1908" s="72" t="s">
        <v>114</v>
      </c>
    </row>
    <row r="1909" spans="1:28">
      <c r="A1909" s="30">
        <v>201819</v>
      </c>
      <c r="B1909" s="30" t="s">
        <v>19</v>
      </c>
      <c r="C1909" s="30" t="s">
        <v>356</v>
      </c>
      <c r="D1909" s="30" t="s">
        <v>20</v>
      </c>
      <c r="E1909" s="30" t="s">
        <v>21</v>
      </c>
      <c r="F1909" s="30" t="s">
        <v>22</v>
      </c>
      <c r="G1909" s="30" t="s">
        <v>81</v>
      </c>
      <c r="H1909" s="30" t="s">
        <v>384</v>
      </c>
      <c r="I1909" s="30" t="s">
        <v>394</v>
      </c>
      <c r="J1909" s="7" t="s">
        <v>109</v>
      </c>
      <c r="K1909" s="7" t="s">
        <v>109</v>
      </c>
      <c r="L1909" s="30" t="s">
        <v>56</v>
      </c>
      <c r="M1909" s="30" t="s">
        <v>342</v>
      </c>
      <c r="N1909" s="72">
        <v>8</v>
      </c>
      <c r="O1909" s="72">
        <v>4</v>
      </c>
      <c r="P1909" s="72">
        <v>0</v>
      </c>
      <c r="Q1909" s="72">
        <v>0</v>
      </c>
      <c r="R1909" s="72" t="s">
        <v>114</v>
      </c>
      <c r="S1909" s="72" t="s">
        <v>114</v>
      </c>
      <c r="T1909" s="72" t="s">
        <v>114</v>
      </c>
      <c r="U1909" s="72" t="s">
        <v>114</v>
      </c>
      <c r="V1909" s="72">
        <v>50</v>
      </c>
      <c r="W1909" s="72">
        <v>0</v>
      </c>
      <c r="X1909" s="72">
        <v>0</v>
      </c>
      <c r="Y1909" s="72" t="s">
        <v>114</v>
      </c>
      <c r="Z1909" s="72" t="s">
        <v>114</v>
      </c>
      <c r="AA1909" s="72" t="s">
        <v>114</v>
      </c>
      <c r="AB1909" s="72" t="s">
        <v>114</v>
      </c>
    </row>
    <row r="1910" spans="1:28">
      <c r="A1910" s="30">
        <v>201819</v>
      </c>
      <c r="B1910" s="30" t="s">
        <v>19</v>
      </c>
      <c r="C1910" s="30" t="s">
        <v>356</v>
      </c>
      <c r="D1910" s="30" t="s">
        <v>20</v>
      </c>
      <c r="E1910" s="30" t="s">
        <v>21</v>
      </c>
      <c r="F1910" s="30" t="s">
        <v>22</v>
      </c>
      <c r="G1910" s="30" t="s">
        <v>83</v>
      </c>
      <c r="H1910" s="30" t="s">
        <v>384</v>
      </c>
      <c r="I1910" s="30" t="s">
        <v>394</v>
      </c>
      <c r="J1910" s="7" t="s">
        <v>109</v>
      </c>
      <c r="K1910" s="7" t="s">
        <v>109</v>
      </c>
      <c r="L1910" s="30" t="s">
        <v>56</v>
      </c>
      <c r="M1910" s="30" t="s">
        <v>342</v>
      </c>
      <c r="N1910" s="72">
        <v>1</v>
      </c>
      <c r="O1910" s="72">
        <v>1</v>
      </c>
      <c r="P1910" s="72">
        <v>0</v>
      </c>
      <c r="Q1910" s="72">
        <v>0</v>
      </c>
      <c r="R1910" s="72" t="s">
        <v>114</v>
      </c>
      <c r="S1910" s="72" t="s">
        <v>114</v>
      </c>
      <c r="T1910" s="72" t="s">
        <v>114</v>
      </c>
      <c r="U1910" s="72" t="s">
        <v>114</v>
      </c>
      <c r="V1910" s="72">
        <v>100</v>
      </c>
      <c r="W1910" s="72">
        <v>0</v>
      </c>
      <c r="X1910" s="72">
        <v>0</v>
      </c>
      <c r="Y1910" s="72" t="s">
        <v>114</v>
      </c>
      <c r="Z1910" s="72" t="s">
        <v>114</v>
      </c>
      <c r="AA1910" s="72" t="s">
        <v>114</v>
      </c>
      <c r="AB1910" s="72" t="s">
        <v>114</v>
      </c>
    </row>
    <row r="1911" spans="1:28">
      <c r="A1911" s="30">
        <v>201819</v>
      </c>
      <c r="B1911" s="30" t="s">
        <v>19</v>
      </c>
      <c r="C1911" s="30" t="s">
        <v>356</v>
      </c>
      <c r="D1911" s="30" t="s">
        <v>20</v>
      </c>
      <c r="E1911" s="30" t="s">
        <v>21</v>
      </c>
      <c r="F1911" s="30" t="s">
        <v>22</v>
      </c>
      <c r="G1911" s="30" t="s">
        <v>109</v>
      </c>
      <c r="H1911" s="30" t="s">
        <v>384</v>
      </c>
      <c r="I1911" s="30" t="s">
        <v>394</v>
      </c>
      <c r="J1911" s="7" t="s">
        <v>109</v>
      </c>
      <c r="K1911" s="7" t="s">
        <v>109</v>
      </c>
      <c r="L1911" s="30" t="s">
        <v>56</v>
      </c>
      <c r="M1911" s="30" t="s">
        <v>342</v>
      </c>
      <c r="N1911" s="72">
        <v>9</v>
      </c>
      <c r="O1911" s="72">
        <v>5</v>
      </c>
      <c r="P1911" s="72">
        <v>0</v>
      </c>
      <c r="Q1911" s="72">
        <v>0</v>
      </c>
      <c r="R1911" s="72" t="s">
        <v>114</v>
      </c>
      <c r="S1911" s="72" t="s">
        <v>114</v>
      </c>
      <c r="T1911" s="72" t="s">
        <v>114</v>
      </c>
      <c r="U1911" s="72" t="s">
        <v>114</v>
      </c>
      <c r="V1911" s="72">
        <v>56</v>
      </c>
      <c r="W1911" s="72">
        <v>0</v>
      </c>
      <c r="X1911" s="72">
        <v>0</v>
      </c>
      <c r="Y1911" s="72" t="s">
        <v>114</v>
      </c>
      <c r="Z1911" s="72" t="s">
        <v>114</v>
      </c>
      <c r="AA1911" s="72" t="s">
        <v>114</v>
      </c>
      <c r="AB1911" s="72" t="s">
        <v>114</v>
      </c>
    </row>
    <row r="1912" spans="1:28">
      <c r="A1912" s="30">
        <v>201819</v>
      </c>
      <c r="B1912" s="30" t="s">
        <v>19</v>
      </c>
      <c r="C1912" s="30" t="s">
        <v>356</v>
      </c>
      <c r="D1912" s="30" t="s">
        <v>20</v>
      </c>
      <c r="E1912" s="30" t="s">
        <v>21</v>
      </c>
      <c r="F1912" s="30" t="s">
        <v>22</v>
      </c>
      <c r="G1912" s="30" t="s">
        <v>81</v>
      </c>
      <c r="H1912" s="30" t="s">
        <v>384</v>
      </c>
      <c r="I1912" s="30" t="s">
        <v>394</v>
      </c>
      <c r="J1912" s="7" t="s">
        <v>109</v>
      </c>
      <c r="K1912" s="7" t="s">
        <v>109</v>
      </c>
      <c r="L1912" s="30" t="s">
        <v>351</v>
      </c>
      <c r="M1912" s="30" t="s">
        <v>342</v>
      </c>
      <c r="N1912" s="72">
        <v>1</v>
      </c>
      <c r="O1912" s="72">
        <v>1</v>
      </c>
      <c r="P1912" s="72">
        <v>1</v>
      </c>
      <c r="Q1912" s="72">
        <v>1</v>
      </c>
      <c r="R1912" s="72" t="s">
        <v>114</v>
      </c>
      <c r="S1912" s="72" t="s">
        <v>114</v>
      </c>
      <c r="T1912" s="72" t="s">
        <v>114</v>
      </c>
      <c r="U1912" s="72" t="s">
        <v>114</v>
      </c>
      <c r="V1912" s="72">
        <v>100</v>
      </c>
      <c r="W1912" s="72">
        <v>100</v>
      </c>
      <c r="X1912" s="72">
        <v>100</v>
      </c>
      <c r="Y1912" s="72" t="s">
        <v>114</v>
      </c>
      <c r="Z1912" s="72" t="s">
        <v>114</v>
      </c>
      <c r="AA1912" s="72" t="s">
        <v>114</v>
      </c>
      <c r="AB1912" s="72" t="s">
        <v>114</v>
      </c>
    </row>
    <row r="1913" spans="1:28">
      <c r="A1913" s="30">
        <v>201819</v>
      </c>
      <c r="B1913" s="30" t="s">
        <v>19</v>
      </c>
      <c r="C1913" s="30" t="s">
        <v>356</v>
      </c>
      <c r="D1913" s="30" t="s">
        <v>20</v>
      </c>
      <c r="E1913" s="30" t="s">
        <v>21</v>
      </c>
      <c r="F1913" s="30" t="s">
        <v>22</v>
      </c>
      <c r="G1913" s="30" t="s">
        <v>109</v>
      </c>
      <c r="H1913" s="30" t="s">
        <v>384</v>
      </c>
      <c r="I1913" s="30" t="s">
        <v>394</v>
      </c>
      <c r="J1913" s="7" t="s">
        <v>109</v>
      </c>
      <c r="K1913" s="7" t="s">
        <v>109</v>
      </c>
      <c r="L1913" s="30" t="s">
        <v>351</v>
      </c>
      <c r="M1913" s="30" t="s">
        <v>342</v>
      </c>
      <c r="N1913" s="72">
        <v>1</v>
      </c>
      <c r="O1913" s="72">
        <v>1</v>
      </c>
      <c r="P1913" s="72">
        <v>1</v>
      </c>
      <c r="Q1913" s="72">
        <v>1</v>
      </c>
      <c r="R1913" s="72" t="s">
        <v>114</v>
      </c>
      <c r="S1913" s="72" t="s">
        <v>114</v>
      </c>
      <c r="T1913" s="72" t="s">
        <v>114</v>
      </c>
      <c r="U1913" s="72" t="s">
        <v>114</v>
      </c>
      <c r="V1913" s="72">
        <v>100</v>
      </c>
      <c r="W1913" s="72">
        <v>100</v>
      </c>
      <c r="X1913" s="72">
        <v>100</v>
      </c>
      <c r="Y1913" s="72" t="s">
        <v>114</v>
      </c>
      <c r="Z1913" s="72" t="s">
        <v>114</v>
      </c>
      <c r="AA1913" s="72" t="s">
        <v>114</v>
      </c>
      <c r="AB1913" s="72" t="s">
        <v>114</v>
      </c>
    </row>
    <row r="1914" spans="1:28">
      <c r="A1914" s="30">
        <v>201819</v>
      </c>
      <c r="B1914" s="30" t="s">
        <v>19</v>
      </c>
      <c r="C1914" s="30" t="s">
        <v>356</v>
      </c>
      <c r="D1914" s="30" t="s">
        <v>20</v>
      </c>
      <c r="E1914" s="30" t="s">
        <v>21</v>
      </c>
      <c r="F1914" s="30" t="s">
        <v>22</v>
      </c>
      <c r="G1914" s="30" t="s">
        <v>81</v>
      </c>
      <c r="H1914" s="30" t="s">
        <v>384</v>
      </c>
      <c r="I1914" s="30" t="s">
        <v>394</v>
      </c>
      <c r="J1914" s="7" t="s">
        <v>109</v>
      </c>
      <c r="K1914" s="7" t="s">
        <v>109</v>
      </c>
      <c r="L1914" s="30" t="s">
        <v>353</v>
      </c>
      <c r="M1914" s="30" t="s">
        <v>342</v>
      </c>
      <c r="N1914" s="72">
        <v>140</v>
      </c>
      <c r="O1914" s="72">
        <v>120</v>
      </c>
      <c r="P1914" s="72">
        <v>29</v>
      </c>
      <c r="Q1914" s="72">
        <v>12</v>
      </c>
      <c r="R1914" s="72" t="s">
        <v>114</v>
      </c>
      <c r="S1914" s="72" t="s">
        <v>114</v>
      </c>
      <c r="T1914" s="72" t="s">
        <v>114</v>
      </c>
      <c r="U1914" s="72" t="s">
        <v>114</v>
      </c>
      <c r="V1914" s="72">
        <v>86</v>
      </c>
      <c r="W1914" s="72">
        <v>21</v>
      </c>
      <c r="X1914" s="72">
        <v>9</v>
      </c>
      <c r="Y1914" s="72" t="s">
        <v>114</v>
      </c>
      <c r="Z1914" s="72" t="s">
        <v>114</v>
      </c>
      <c r="AA1914" s="72" t="s">
        <v>114</v>
      </c>
      <c r="AB1914" s="72" t="s">
        <v>114</v>
      </c>
    </row>
    <row r="1915" spans="1:28">
      <c r="A1915" s="30">
        <v>201819</v>
      </c>
      <c r="B1915" s="30" t="s">
        <v>19</v>
      </c>
      <c r="C1915" s="30" t="s">
        <v>356</v>
      </c>
      <c r="D1915" s="30" t="s">
        <v>20</v>
      </c>
      <c r="E1915" s="30" t="s">
        <v>21</v>
      </c>
      <c r="F1915" s="30" t="s">
        <v>22</v>
      </c>
      <c r="G1915" s="30" t="s">
        <v>83</v>
      </c>
      <c r="H1915" s="30" t="s">
        <v>384</v>
      </c>
      <c r="I1915" s="30" t="s">
        <v>394</v>
      </c>
      <c r="J1915" s="7" t="s">
        <v>109</v>
      </c>
      <c r="K1915" s="7" t="s">
        <v>109</v>
      </c>
      <c r="L1915" s="30" t="s">
        <v>353</v>
      </c>
      <c r="M1915" s="30" t="s">
        <v>342</v>
      </c>
      <c r="N1915" s="72">
        <v>12</v>
      </c>
      <c r="O1915" s="72">
        <v>11</v>
      </c>
      <c r="P1915" s="72">
        <v>1</v>
      </c>
      <c r="Q1915" s="72">
        <v>0</v>
      </c>
      <c r="R1915" s="72" t="s">
        <v>114</v>
      </c>
      <c r="S1915" s="72" t="s">
        <v>114</v>
      </c>
      <c r="T1915" s="72" t="s">
        <v>114</v>
      </c>
      <c r="U1915" s="72" t="s">
        <v>114</v>
      </c>
      <c r="V1915" s="72">
        <v>92</v>
      </c>
      <c r="W1915" s="72">
        <v>8</v>
      </c>
      <c r="X1915" s="72">
        <v>0</v>
      </c>
      <c r="Y1915" s="72" t="s">
        <v>114</v>
      </c>
      <c r="Z1915" s="72" t="s">
        <v>114</v>
      </c>
      <c r="AA1915" s="72" t="s">
        <v>114</v>
      </c>
      <c r="AB1915" s="72" t="s">
        <v>114</v>
      </c>
    </row>
    <row r="1916" spans="1:28">
      <c r="A1916" s="30">
        <v>201819</v>
      </c>
      <c r="B1916" s="30" t="s">
        <v>19</v>
      </c>
      <c r="C1916" s="30" t="s">
        <v>356</v>
      </c>
      <c r="D1916" s="30" t="s">
        <v>20</v>
      </c>
      <c r="E1916" s="30" t="s">
        <v>21</v>
      </c>
      <c r="F1916" s="30" t="s">
        <v>22</v>
      </c>
      <c r="G1916" s="30" t="s">
        <v>109</v>
      </c>
      <c r="H1916" s="30" t="s">
        <v>384</v>
      </c>
      <c r="I1916" s="30" t="s">
        <v>394</v>
      </c>
      <c r="J1916" s="7" t="s">
        <v>109</v>
      </c>
      <c r="K1916" s="7" t="s">
        <v>109</v>
      </c>
      <c r="L1916" s="30" t="s">
        <v>353</v>
      </c>
      <c r="M1916" s="30" t="s">
        <v>342</v>
      </c>
      <c r="N1916" s="72">
        <v>152</v>
      </c>
      <c r="O1916" s="72">
        <v>131</v>
      </c>
      <c r="P1916" s="72">
        <v>30</v>
      </c>
      <c r="Q1916" s="72">
        <v>12</v>
      </c>
      <c r="R1916" s="72" t="s">
        <v>114</v>
      </c>
      <c r="S1916" s="72" t="s">
        <v>114</v>
      </c>
      <c r="T1916" s="72" t="s">
        <v>114</v>
      </c>
      <c r="U1916" s="72" t="s">
        <v>114</v>
      </c>
      <c r="V1916" s="72">
        <v>86</v>
      </c>
      <c r="W1916" s="72">
        <v>20</v>
      </c>
      <c r="X1916" s="72">
        <v>8</v>
      </c>
      <c r="Y1916" s="72" t="s">
        <v>114</v>
      </c>
      <c r="Z1916" s="72" t="s">
        <v>114</v>
      </c>
      <c r="AA1916" s="72" t="s">
        <v>114</v>
      </c>
      <c r="AB1916" s="72" t="s">
        <v>114</v>
      </c>
    </row>
    <row r="1917" spans="1:28">
      <c r="A1917" s="30">
        <v>201819</v>
      </c>
      <c r="B1917" s="30" t="s">
        <v>19</v>
      </c>
      <c r="C1917" s="30" t="s">
        <v>356</v>
      </c>
      <c r="D1917" s="30" t="s">
        <v>20</v>
      </c>
      <c r="E1917" s="30" t="s">
        <v>21</v>
      </c>
      <c r="F1917" s="30" t="s">
        <v>22</v>
      </c>
      <c r="G1917" s="30" t="s">
        <v>81</v>
      </c>
      <c r="H1917" s="30" t="s">
        <v>384</v>
      </c>
      <c r="I1917" s="30" t="s">
        <v>394</v>
      </c>
      <c r="J1917" s="7" t="s">
        <v>109</v>
      </c>
      <c r="K1917" s="7" t="s">
        <v>109</v>
      </c>
      <c r="L1917" s="30" t="s">
        <v>349</v>
      </c>
      <c r="M1917" s="30" t="s">
        <v>342</v>
      </c>
      <c r="N1917" s="72">
        <v>1697</v>
      </c>
      <c r="O1917" s="72">
        <v>1471</v>
      </c>
      <c r="P1917" s="72">
        <v>206</v>
      </c>
      <c r="Q1917" s="72">
        <v>103</v>
      </c>
      <c r="R1917" s="72" t="s">
        <v>114</v>
      </c>
      <c r="S1917" s="72" t="s">
        <v>114</v>
      </c>
      <c r="T1917" s="72" t="s">
        <v>114</v>
      </c>
      <c r="U1917" s="72" t="s">
        <v>114</v>
      </c>
      <c r="V1917" s="72">
        <v>87</v>
      </c>
      <c r="W1917" s="72">
        <v>12</v>
      </c>
      <c r="X1917" s="72">
        <v>6</v>
      </c>
      <c r="Y1917" s="72" t="s">
        <v>114</v>
      </c>
      <c r="Z1917" s="72" t="s">
        <v>114</v>
      </c>
      <c r="AA1917" s="72" t="s">
        <v>114</v>
      </c>
      <c r="AB1917" s="72" t="s">
        <v>114</v>
      </c>
    </row>
    <row r="1918" spans="1:28">
      <c r="A1918" s="30">
        <v>201819</v>
      </c>
      <c r="B1918" s="30" t="s">
        <v>19</v>
      </c>
      <c r="C1918" s="30" t="s">
        <v>356</v>
      </c>
      <c r="D1918" s="30" t="s">
        <v>20</v>
      </c>
      <c r="E1918" s="30" t="s">
        <v>21</v>
      </c>
      <c r="F1918" s="30" t="s">
        <v>22</v>
      </c>
      <c r="G1918" s="30" t="s">
        <v>83</v>
      </c>
      <c r="H1918" s="30" t="s">
        <v>384</v>
      </c>
      <c r="I1918" s="30" t="s">
        <v>394</v>
      </c>
      <c r="J1918" s="7" t="s">
        <v>109</v>
      </c>
      <c r="K1918" s="7" t="s">
        <v>109</v>
      </c>
      <c r="L1918" s="30" t="s">
        <v>349</v>
      </c>
      <c r="M1918" s="30" t="s">
        <v>342</v>
      </c>
      <c r="N1918" s="72">
        <v>373</v>
      </c>
      <c r="O1918" s="72">
        <v>337</v>
      </c>
      <c r="P1918" s="72">
        <v>51</v>
      </c>
      <c r="Q1918" s="72">
        <v>23</v>
      </c>
      <c r="R1918" s="72" t="s">
        <v>114</v>
      </c>
      <c r="S1918" s="72" t="s">
        <v>114</v>
      </c>
      <c r="T1918" s="72" t="s">
        <v>114</v>
      </c>
      <c r="U1918" s="72" t="s">
        <v>114</v>
      </c>
      <c r="V1918" s="72">
        <v>90</v>
      </c>
      <c r="W1918" s="72">
        <v>14</v>
      </c>
      <c r="X1918" s="72">
        <v>6</v>
      </c>
      <c r="Y1918" s="72" t="s">
        <v>114</v>
      </c>
      <c r="Z1918" s="72" t="s">
        <v>114</v>
      </c>
      <c r="AA1918" s="72" t="s">
        <v>114</v>
      </c>
      <c r="AB1918" s="72" t="s">
        <v>114</v>
      </c>
    </row>
    <row r="1919" spans="1:28">
      <c r="A1919" s="30">
        <v>201819</v>
      </c>
      <c r="B1919" s="30" t="s">
        <v>19</v>
      </c>
      <c r="C1919" s="30" t="s">
        <v>356</v>
      </c>
      <c r="D1919" s="30" t="s">
        <v>20</v>
      </c>
      <c r="E1919" s="30" t="s">
        <v>21</v>
      </c>
      <c r="F1919" s="30" t="s">
        <v>22</v>
      </c>
      <c r="G1919" s="30" t="s">
        <v>109</v>
      </c>
      <c r="H1919" s="30" t="s">
        <v>384</v>
      </c>
      <c r="I1919" s="30" t="s">
        <v>394</v>
      </c>
      <c r="J1919" s="7" t="s">
        <v>109</v>
      </c>
      <c r="K1919" s="7" t="s">
        <v>109</v>
      </c>
      <c r="L1919" s="30" t="s">
        <v>349</v>
      </c>
      <c r="M1919" s="30" t="s">
        <v>342</v>
      </c>
      <c r="N1919" s="72">
        <v>2070</v>
      </c>
      <c r="O1919" s="72">
        <v>1808</v>
      </c>
      <c r="P1919" s="72">
        <v>257</v>
      </c>
      <c r="Q1919" s="72">
        <v>126</v>
      </c>
      <c r="R1919" s="72" t="s">
        <v>114</v>
      </c>
      <c r="S1919" s="72" t="s">
        <v>114</v>
      </c>
      <c r="T1919" s="72" t="s">
        <v>114</v>
      </c>
      <c r="U1919" s="72" t="s">
        <v>114</v>
      </c>
      <c r="V1919" s="72">
        <v>87</v>
      </c>
      <c r="W1919" s="72">
        <v>12</v>
      </c>
      <c r="X1919" s="72">
        <v>6</v>
      </c>
      <c r="Y1919" s="72" t="s">
        <v>114</v>
      </c>
      <c r="Z1919" s="72" t="s">
        <v>114</v>
      </c>
      <c r="AA1919" s="72" t="s">
        <v>114</v>
      </c>
      <c r="AB1919" s="72" t="s">
        <v>114</v>
      </c>
    </row>
    <row r="1920" spans="1:28">
      <c r="A1920" s="30">
        <v>201819</v>
      </c>
      <c r="B1920" s="30" t="s">
        <v>19</v>
      </c>
      <c r="C1920" s="30" t="s">
        <v>356</v>
      </c>
      <c r="D1920" s="30" t="s">
        <v>20</v>
      </c>
      <c r="E1920" s="30" t="s">
        <v>21</v>
      </c>
      <c r="F1920" s="30" t="s">
        <v>22</v>
      </c>
      <c r="G1920" s="30" t="s">
        <v>81</v>
      </c>
      <c r="H1920" s="30" t="s">
        <v>384</v>
      </c>
      <c r="I1920" s="30" t="s">
        <v>394</v>
      </c>
      <c r="J1920" s="7" t="s">
        <v>109</v>
      </c>
      <c r="K1920" s="7" t="s">
        <v>109</v>
      </c>
      <c r="L1920" s="30" t="s">
        <v>348</v>
      </c>
      <c r="M1920" s="30" t="s">
        <v>342</v>
      </c>
      <c r="N1920" s="72">
        <v>1987</v>
      </c>
      <c r="O1920" s="72">
        <v>1587</v>
      </c>
      <c r="P1920" s="72">
        <v>274</v>
      </c>
      <c r="Q1920" s="72">
        <v>101</v>
      </c>
      <c r="R1920" s="72" t="s">
        <v>114</v>
      </c>
      <c r="S1920" s="72" t="s">
        <v>114</v>
      </c>
      <c r="T1920" s="72" t="s">
        <v>114</v>
      </c>
      <c r="U1920" s="72" t="s">
        <v>114</v>
      </c>
      <c r="V1920" s="72">
        <v>80</v>
      </c>
      <c r="W1920" s="72">
        <v>14</v>
      </c>
      <c r="X1920" s="72">
        <v>5</v>
      </c>
      <c r="Y1920" s="72" t="s">
        <v>114</v>
      </c>
      <c r="Z1920" s="72" t="s">
        <v>114</v>
      </c>
      <c r="AA1920" s="72" t="s">
        <v>114</v>
      </c>
      <c r="AB1920" s="72" t="s">
        <v>114</v>
      </c>
    </row>
    <row r="1921" spans="1:28">
      <c r="A1921" s="30">
        <v>201819</v>
      </c>
      <c r="B1921" s="30" t="s">
        <v>19</v>
      </c>
      <c r="C1921" s="30" t="s">
        <v>356</v>
      </c>
      <c r="D1921" s="30" t="s">
        <v>20</v>
      </c>
      <c r="E1921" s="30" t="s">
        <v>21</v>
      </c>
      <c r="F1921" s="30" t="s">
        <v>22</v>
      </c>
      <c r="G1921" s="30" t="s">
        <v>83</v>
      </c>
      <c r="H1921" s="30" t="s">
        <v>384</v>
      </c>
      <c r="I1921" s="30" t="s">
        <v>394</v>
      </c>
      <c r="J1921" s="7" t="s">
        <v>109</v>
      </c>
      <c r="K1921" s="7" t="s">
        <v>109</v>
      </c>
      <c r="L1921" s="30" t="s">
        <v>348</v>
      </c>
      <c r="M1921" s="30" t="s">
        <v>342</v>
      </c>
      <c r="N1921" s="72">
        <v>350</v>
      </c>
      <c r="O1921" s="72">
        <v>262</v>
      </c>
      <c r="P1921" s="72">
        <v>38</v>
      </c>
      <c r="Q1921" s="72">
        <v>12</v>
      </c>
      <c r="R1921" s="72" t="s">
        <v>114</v>
      </c>
      <c r="S1921" s="72" t="s">
        <v>114</v>
      </c>
      <c r="T1921" s="72" t="s">
        <v>114</v>
      </c>
      <c r="U1921" s="72" t="s">
        <v>114</v>
      </c>
      <c r="V1921" s="72">
        <v>75</v>
      </c>
      <c r="W1921" s="72">
        <v>11</v>
      </c>
      <c r="X1921" s="72">
        <v>3</v>
      </c>
      <c r="Y1921" s="72" t="s">
        <v>114</v>
      </c>
      <c r="Z1921" s="72" t="s">
        <v>114</v>
      </c>
      <c r="AA1921" s="72" t="s">
        <v>114</v>
      </c>
      <c r="AB1921" s="72" t="s">
        <v>114</v>
      </c>
    </row>
    <row r="1922" spans="1:28">
      <c r="A1922" s="30">
        <v>201819</v>
      </c>
      <c r="B1922" s="30" t="s">
        <v>19</v>
      </c>
      <c r="C1922" s="30" t="s">
        <v>356</v>
      </c>
      <c r="D1922" s="30" t="s">
        <v>20</v>
      </c>
      <c r="E1922" s="30" t="s">
        <v>21</v>
      </c>
      <c r="F1922" s="30" t="s">
        <v>22</v>
      </c>
      <c r="G1922" s="30" t="s">
        <v>109</v>
      </c>
      <c r="H1922" s="30" t="s">
        <v>384</v>
      </c>
      <c r="I1922" s="30" t="s">
        <v>394</v>
      </c>
      <c r="J1922" s="7" t="s">
        <v>109</v>
      </c>
      <c r="K1922" s="7" t="s">
        <v>109</v>
      </c>
      <c r="L1922" s="30" t="s">
        <v>348</v>
      </c>
      <c r="M1922" s="30" t="s">
        <v>342</v>
      </c>
      <c r="N1922" s="72">
        <v>2337</v>
      </c>
      <c r="O1922" s="72">
        <v>1849</v>
      </c>
      <c r="P1922" s="72">
        <v>312</v>
      </c>
      <c r="Q1922" s="72">
        <v>113</v>
      </c>
      <c r="R1922" s="72" t="s">
        <v>114</v>
      </c>
      <c r="S1922" s="72" t="s">
        <v>114</v>
      </c>
      <c r="T1922" s="72" t="s">
        <v>114</v>
      </c>
      <c r="U1922" s="72" t="s">
        <v>114</v>
      </c>
      <c r="V1922" s="72">
        <v>79</v>
      </c>
      <c r="W1922" s="72">
        <v>13</v>
      </c>
      <c r="X1922" s="72">
        <v>5</v>
      </c>
      <c r="Y1922" s="72" t="s">
        <v>114</v>
      </c>
      <c r="Z1922" s="72" t="s">
        <v>114</v>
      </c>
      <c r="AA1922" s="72" t="s">
        <v>114</v>
      </c>
      <c r="AB1922" s="72" t="s">
        <v>114</v>
      </c>
    </row>
    <row r="1923" spans="1:28">
      <c r="A1923" s="30">
        <v>201819</v>
      </c>
      <c r="B1923" s="30" t="s">
        <v>19</v>
      </c>
      <c r="C1923" s="30" t="s">
        <v>356</v>
      </c>
      <c r="D1923" s="30" t="s">
        <v>20</v>
      </c>
      <c r="E1923" s="30" t="s">
        <v>21</v>
      </c>
      <c r="F1923" s="30" t="s">
        <v>22</v>
      </c>
      <c r="G1923" s="30" t="s">
        <v>81</v>
      </c>
      <c r="H1923" s="30" t="s">
        <v>384</v>
      </c>
      <c r="I1923" s="30" t="s">
        <v>394</v>
      </c>
      <c r="J1923" s="7" t="s">
        <v>109</v>
      </c>
      <c r="K1923" s="7" t="s">
        <v>109</v>
      </c>
      <c r="L1923" s="30" t="s">
        <v>350</v>
      </c>
      <c r="M1923" s="30" t="s">
        <v>342</v>
      </c>
      <c r="N1923" s="72">
        <v>22</v>
      </c>
      <c r="O1923" s="72">
        <v>21</v>
      </c>
      <c r="P1923" s="72">
        <v>14</v>
      </c>
      <c r="Q1923" s="72">
        <v>11</v>
      </c>
      <c r="R1923" s="72" t="s">
        <v>114</v>
      </c>
      <c r="S1923" s="72" t="s">
        <v>114</v>
      </c>
      <c r="T1923" s="72" t="s">
        <v>114</v>
      </c>
      <c r="U1923" s="72" t="s">
        <v>114</v>
      </c>
      <c r="V1923" s="72">
        <v>95</v>
      </c>
      <c r="W1923" s="72">
        <v>64</v>
      </c>
      <c r="X1923" s="72">
        <v>50</v>
      </c>
      <c r="Y1923" s="72" t="s">
        <v>114</v>
      </c>
      <c r="Z1923" s="72" t="s">
        <v>114</v>
      </c>
      <c r="AA1923" s="72" t="s">
        <v>114</v>
      </c>
      <c r="AB1923" s="72" t="s">
        <v>114</v>
      </c>
    </row>
    <row r="1924" spans="1:28">
      <c r="A1924" s="30">
        <v>201819</v>
      </c>
      <c r="B1924" s="30" t="s">
        <v>19</v>
      </c>
      <c r="C1924" s="30" t="s">
        <v>356</v>
      </c>
      <c r="D1924" s="30" t="s">
        <v>20</v>
      </c>
      <c r="E1924" s="30" t="s">
        <v>21</v>
      </c>
      <c r="F1924" s="30" t="s">
        <v>22</v>
      </c>
      <c r="G1924" s="30" t="s">
        <v>83</v>
      </c>
      <c r="H1924" s="30" t="s">
        <v>384</v>
      </c>
      <c r="I1924" s="30" t="s">
        <v>394</v>
      </c>
      <c r="J1924" s="7" t="s">
        <v>109</v>
      </c>
      <c r="K1924" s="7" t="s">
        <v>109</v>
      </c>
      <c r="L1924" s="30" t="s">
        <v>350</v>
      </c>
      <c r="M1924" s="30" t="s">
        <v>342</v>
      </c>
      <c r="N1924" s="72">
        <v>5</v>
      </c>
      <c r="O1924" s="72">
        <v>4</v>
      </c>
      <c r="P1924" s="72">
        <v>3</v>
      </c>
      <c r="Q1924" s="72">
        <v>3</v>
      </c>
      <c r="R1924" s="72" t="s">
        <v>114</v>
      </c>
      <c r="S1924" s="72" t="s">
        <v>114</v>
      </c>
      <c r="T1924" s="72" t="s">
        <v>114</v>
      </c>
      <c r="U1924" s="72" t="s">
        <v>114</v>
      </c>
      <c r="V1924" s="72">
        <v>80</v>
      </c>
      <c r="W1924" s="72">
        <v>60</v>
      </c>
      <c r="X1924" s="72">
        <v>60</v>
      </c>
      <c r="Y1924" s="72" t="s">
        <v>114</v>
      </c>
      <c r="Z1924" s="72" t="s">
        <v>114</v>
      </c>
      <c r="AA1924" s="72" t="s">
        <v>114</v>
      </c>
      <c r="AB1924" s="72" t="s">
        <v>114</v>
      </c>
    </row>
    <row r="1925" spans="1:28">
      <c r="A1925" s="30">
        <v>201819</v>
      </c>
      <c r="B1925" s="30" t="s">
        <v>19</v>
      </c>
      <c r="C1925" s="30" t="s">
        <v>356</v>
      </c>
      <c r="D1925" s="30" t="s">
        <v>20</v>
      </c>
      <c r="E1925" s="30" t="s">
        <v>21</v>
      </c>
      <c r="F1925" s="30" t="s">
        <v>22</v>
      </c>
      <c r="G1925" s="30" t="s">
        <v>109</v>
      </c>
      <c r="H1925" s="30" t="s">
        <v>384</v>
      </c>
      <c r="I1925" s="30" t="s">
        <v>394</v>
      </c>
      <c r="J1925" s="7" t="s">
        <v>109</v>
      </c>
      <c r="K1925" s="7" t="s">
        <v>109</v>
      </c>
      <c r="L1925" s="30" t="s">
        <v>350</v>
      </c>
      <c r="M1925" s="30" t="s">
        <v>342</v>
      </c>
      <c r="N1925" s="72">
        <v>27</v>
      </c>
      <c r="O1925" s="72">
        <v>25</v>
      </c>
      <c r="P1925" s="72">
        <v>17</v>
      </c>
      <c r="Q1925" s="72">
        <v>14</v>
      </c>
      <c r="R1925" s="72" t="s">
        <v>114</v>
      </c>
      <c r="S1925" s="72" t="s">
        <v>114</v>
      </c>
      <c r="T1925" s="72" t="s">
        <v>114</v>
      </c>
      <c r="U1925" s="72" t="s">
        <v>114</v>
      </c>
      <c r="V1925" s="72">
        <v>93</v>
      </c>
      <c r="W1925" s="72">
        <v>63</v>
      </c>
      <c r="X1925" s="72">
        <v>52</v>
      </c>
      <c r="Y1925" s="72" t="s">
        <v>114</v>
      </c>
      <c r="Z1925" s="72" t="s">
        <v>114</v>
      </c>
      <c r="AA1925" s="72" t="s">
        <v>114</v>
      </c>
      <c r="AB1925" s="72" t="s">
        <v>114</v>
      </c>
    </row>
    <row r="1926" spans="1:28">
      <c r="A1926" s="30">
        <v>201819</v>
      </c>
      <c r="B1926" s="30" t="s">
        <v>19</v>
      </c>
      <c r="C1926" s="30" t="s">
        <v>356</v>
      </c>
      <c r="D1926" s="30" t="s">
        <v>20</v>
      </c>
      <c r="E1926" s="30" t="s">
        <v>21</v>
      </c>
      <c r="F1926" s="30" t="s">
        <v>22</v>
      </c>
      <c r="G1926" s="30" t="s">
        <v>81</v>
      </c>
      <c r="H1926" s="30" t="s">
        <v>384</v>
      </c>
      <c r="I1926" s="30" t="s">
        <v>394</v>
      </c>
      <c r="J1926" s="7" t="s">
        <v>109</v>
      </c>
      <c r="K1926" s="7" t="s">
        <v>109</v>
      </c>
      <c r="L1926" s="30" t="s">
        <v>340</v>
      </c>
      <c r="M1926" s="30" t="s">
        <v>342</v>
      </c>
      <c r="N1926" s="72">
        <v>1203</v>
      </c>
      <c r="O1926" s="72">
        <v>1089</v>
      </c>
      <c r="P1926" s="72">
        <v>185</v>
      </c>
      <c r="Q1926" s="72">
        <v>82</v>
      </c>
      <c r="R1926" s="72" t="s">
        <v>114</v>
      </c>
      <c r="S1926" s="72" t="s">
        <v>114</v>
      </c>
      <c r="T1926" s="72" t="s">
        <v>114</v>
      </c>
      <c r="U1926" s="72" t="s">
        <v>114</v>
      </c>
      <c r="V1926" s="72">
        <v>91</v>
      </c>
      <c r="W1926" s="72">
        <v>15</v>
      </c>
      <c r="X1926" s="72">
        <v>7</v>
      </c>
      <c r="Y1926" s="72" t="s">
        <v>114</v>
      </c>
      <c r="Z1926" s="72" t="s">
        <v>114</v>
      </c>
      <c r="AA1926" s="72" t="s">
        <v>114</v>
      </c>
      <c r="AB1926" s="72" t="s">
        <v>114</v>
      </c>
    </row>
    <row r="1927" spans="1:28">
      <c r="A1927" s="30">
        <v>201819</v>
      </c>
      <c r="B1927" s="30" t="s">
        <v>19</v>
      </c>
      <c r="C1927" s="30" t="s">
        <v>356</v>
      </c>
      <c r="D1927" s="30" t="s">
        <v>20</v>
      </c>
      <c r="E1927" s="30" t="s">
        <v>21</v>
      </c>
      <c r="F1927" s="30" t="s">
        <v>22</v>
      </c>
      <c r="G1927" s="30" t="s">
        <v>83</v>
      </c>
      <c r="H1927" s="30" t="s">
        <v>384</v>
      </c>
      <c r="I1927" s="30" t="s">
        <v>394</v>
      </c>
      <c r="J1927" s="7" t="s">
        <v>109</v>
      </c>
      <c r="K1927" s="7" t="s">
        <v>109</v>
      </c>
      <c r="L1927" s="30" t="s">
        <v>340</v>
      </c>
      <c r="M1927" s="30" t="s">
        <v>342</v>
      </c>
      <c r="N1927" s="72">
        <v>251</v>
      </c>
      <c r="O1927" s="72">
        <v>223</v>
      </c>
      <c r="P1927" s="72">
        <v>27</v>
      </c>
      <c r="Q1927" s="72">
        <v>17</v>
      </c>
      <c r="R1927" s="72" t="s">
        <v>114</v>
      </c>
      <c r="S1927" s="72" t="s">
        <v>114</v>
      </c>
      <c r="T1927" s="72" t="s">
        <v>114</v>
      </c>
      <c r="U1927" s="72" t="s">
        <v>114</v>
      </c>
      <c r="V1927" s="72">
        <v>89</v>
      </c>
      <c r="W1927" s="72">
        <v>11</v>
      </c>
      <c r="X1927" s="72">
        <v>7</v>
      </c>
      <c r="Y1927" s="72" t="s">
        <v>114</v>
      </c>
      <c r="Z1927" s="72" t="s">
        <v>114</v>
      </c>
      <c r="AA1927" s="72" t="s">
        <v>114</v>
      </c>
      <c r="AB1927" s="72" t="s">
        <v>114</v>
      </c>
    </row>
    <row r="1928" spans="1:28">
      <c r="A1928" s="30">
        <v>201819</v>
      </c>
      <c r="B1928" s="30" t="s">
        <v>19</v>
      </c>
      <c r="C1928" s="30" t="s">
        <v>356</v>
      </c>
      <c r="D1928" s="30" t="s">
        <v>20</v>
      </c>
      <c r="E1928" s="30" t="s">
        <v>21</v>
      </c>
      <c r="F1928" s="30" t="s">
        <v>22</v>
      </c>
      <c r="G1928" s="30" t="s">
        <v>109</v>
      </c>
      <c r="H1928" s="30" t="s">
        <v>384</v>
      </c>
      <c r="I1928" s="30" t="s">
        <v>394</v>
      </c>
      <c r="J1928" s="7" t="s">
        <v>109</v>
      </c>
      <c r="K1928" s="7" t="s">
        <v>109</v>
      </c>
      <c r="L1928" s="30" t="s">
        <v>340</v>
      </c>
      <c r="M1928" s="30" t="s">
        <v>342</v>
      </c>
      <c r="N1928" s="72">
        <v>1454</v>
      </c>
      <c r="O1928" s="72">
        <v>1312</v>
      </c>
      <c r="P1928" s="72">
        <v>212</v>
      </c>
      <c r="Q1928" s="72">
        <v>99</v>
      </c>
      <c r="R1928" s="72" t="s">
        <v>114</v>
      </c>
      <c r="S1928" s="72" t="s">
        <v>114</v>
      </c>
      <c r="T1928" s="72" t="s">
        <v>114</v>
      </c>
      <c r="U1928" s="72" t="s">
        <v>114</v>
      </c>
      <c r="V1928" s="72">
        <v>90</v>
      </c>
      <c r="W1928" s="72">
        <v>15</v>
      </c>
      <c r="X1928" s="72">
        <v>7</v>
      </c>
      <c r="Y1928" s="72" t="s">
        <v>114</v>
      </c>
      <c r="Z1928" s="72" t="s">
        <v>114</v>
      </c>
      <c r="AA1928" s="72" t="s">
        <v>114</v>
      </c>
      <c r="AB1928" s="72" t="s">
        <v>114</v>
      </c>
    </row>
    <row r="1929" spans="1:28">
      <c r="A1929" s="30">
        <v>201819</v>
      </c>
      <c r="B1929" s="30" t="s">
        <v>19</v>
      </c>
      <c r="C1929" s="30" t="s">
        <v>356</v>
      </c>
      <c r="D1929" s="30" t="s">
        <v>20</v>
      </c>
      <c r="E1929" s="30" t="s">
        <v>21</v>
      </c>
      <c r="F1929" s="30" t="s">
        <v>22</v>
      </c>
      <c r="G1929" s="30" t="s">
        <v>81</v>
      </c>
      <c r="H1929" s="30" t="s">
        <v>384</v>
      </c>
      <c r="I1929" s="30" t="s">
        <v>394</v>
      </c>
      <c r="J1929" s="7" t="s">
        <v>109</v>
      </c>
      <c r="K1929" s="7" t="s">
        <v>109</v>
      </c>
      <c r="L1929" s="30" t="s">
        <v>352</v>
      </c>
      <c r="M1929" s="30" t="s">
        <v>342</v>
      </c>
      <c r="N1929" s="72">
        <v>2602</v>
      </c>
      <c r="O1929" s="72">
        <v>2349</v>
      </c>
      <c r="P1929" s="72">
        <v>569</v>
      </c>
      <c r="Q1929" s="72">
        <v>276</v>
      </c>
      <c r="R1929" s="72" t="s">
        <v>114</v>
      </c>
      <c r="S1929" s="72" t="s">
        <v>114</v>
      </c>
      <c r="T1929" s="72" t="s">
        <v>114</v>
      </c>
      <c r="U1929" s="72" t="s">
        <v>114</v>
      </c>
      <c r="V1929" s="72">
        <v>90</v>
      </c>
      <c r="W1929" s="72">
        <v>22</v>
      </c>
      <c r="X1929" s="72">
        <v>11</v>
      </c>
      <c r="Y1929" s="72" t="s">
        <v>114</v>
      </c>
      <c r="Z1929" s="72" t="s">
        <v>114</v>
      </c>
      <c r="AA1929" s="72" t="s">
        <v>114</v>
      </c>
      <c r="AB1929" s="72" t="s">
        <v>114</v>
      </c>
    </row>
    <row r="1930" spans="1:28">
      <c r="A1930" s="30">
        <v>201819</v>
      </c>
      <c r="B1930" s="30" t="s">
        <v>19</v>
      </c>
      <c r="C1930" s="30" t="s">
        <v>356</v>
      </c>
      <c r="D1930" s="30" t="s">
        <v>20</v>
      </c>
      <c r="E1930" s="30" t="s">
        <v>21</v>
      </c>
      <c r="F1930" s="30" t="s">
        <v>22</v>
      </c>
      <c r="G1930" s="30" t="s">
        <v>83</v>
      </c>
      <c r="H1930" s="30" t="s">
        <v>384</v>
      </c>
      <c r="I1930" s="30" t="s">
        <v>394</v>
      </c>
      <c r="J1930" s="7" t="s">
        <v>109</v>
      </c>
      <c r="K1930" s="7" t="s">
        <v>109</v>
      </c>
      <c r="L1930" s="30" t="s">
        <v>352</v>
      </c>
      <c r="M1930" s="30" t="s">
        <v>342</v>
      </c>
      <c r="N1930" s="72">
        <v>662</v>
      </c>
      <c r="O1930" s="72">
        <v>616</v>
      </c>
      <c r="P1930" s="72">
        <v>150</v>
      </c>
      <c r="Q1930" s="72">
        <v>72</v>
      </c>
      <c r="R1930" s="72" t="s">
        <v>114</v>
      </c>
      <c r="S1930" s="72" t="s">
        <v>114</v>
      </c>
      <c r="T1930" s="72" t="s">
        <v>114</v>
      </c>
      <c r="U1930" s="72" t="s">
        <v>114</v>
      </c>
      <c r="V1930" s="72">
        <v>93</v>
      </c>
      <c r="W1930" s="72">
        <v>23</v>
      </c>
      <c r="X1930" s="72">
        <v>11</v>
      </c>
      <c r="Y1930" s="72" t="s">
        <v>114</v>
      </c>
      <c r="Z1930" s="72" t="s">
        <v>114</v>
      </c>
      <c r="AA1930" s="72" t="s">
        <v>114</v>
      </c>
      <c r="AB1930" s="72" t="s">
        <v>114</v>
      </c>
    </row>
    <row r="1931" spans="1:28">
      <c r="A1931" s="30">
        <v>201819</v>
      </c>
      <c r="B1931" s="30" t="s">
        <v>19</v>
      </c>
      <c r="C1931" s="30" t="s">
        <v>356</v>
      </c>
      <c r="D1931" s="30" t="s">
        <v>20</v>
      </c>
      <c r="E1931" s="30" t="s">
        <v>21</v>
      </c>
      <c r="F1931" s="30" t="s">
        <v>22</v>
      </c>
      <c r="G1931" s="30" t="s">
        <v>109</v>
      </c>
      <c r="H1931" s="30" t="s">
        <v>384</v>
      </c>
      <c r="I1931" s="30" t="s">
        <v>394</v>
      </c>
      <c r="J1931" s="7" t="s">
        <v>109</v>
      </c>
      <c r="K1931" s="7" t="s">
        <v>109</v>
      </c>
      <c r="L1931" s="30" t="s">
        <v>352</v>
      </c>
      <c r="M1931" s="30" t="s">
        <v>342</v>
      </c>
      <c r="N1931" s="72">
        <v>3264</v>
      </c>
      <c r="O1931" s="72">
        <v>2965</v>
      </c>
      <c r="P1931" s="72">
        <v>719</v>
      </c>
      <c r="Q1931" s="72">
        <v>348</v>
      </c>
      <c r="R1931" s="72" t="s">
        <v>114</v>
      </c>
      <c r="S1931" s="72" t="s">
        <v>114</v>
      </c>
      <c r="T1931" s="72" t="s">
        <v>114</v>
      </c>
      <c r="U1931" s="72" t="s">
        <v>114</v>
      </c>
      <c r="V1931" s="72">
        <v>91</v>
      </c>
      <c r="W1931" s="72">
        <v>22</v>
      </c>
      <c r="X1931" s="72">
        <v>11</v>
      </c>
      <c r="Y1931" s="72" t="s">
        <v>114</v>
      </c>
      <c r="Z1931" s="72" t="s">
        <v>114</v>
      </c>
      <c r="AA1931" s="72" t="s">
        <v>114</v>
      </c>
      <c r="AB1931" s="72" t="s">
        <v>114</v>
      </c>
    </row>
    <row r="1932" spans="1:28">
      <c r="A1932" s="30">
        <v>201819</v>
      </c>
      <c r="B1932" s="30" t="s">
        <v>19</v>
      </c>
      <c r="C1932" s="30" t="s">
        <v>356</v>
      </c>
      <c r="D1932" s="30" t="s">
        <v>20</v>
      </c>
      <c r="E1932" s="30" t="s">
        <v>21</v>
      </c>
      <c r="F1932" s="30" t="s">
        <v>22</v>
      </c>
      <c r="G1932" s="30" t="s">
        <v>81</v>
      </c>
      <c r="H1932" s="30" t="s">
        <v>384</v>
      </c>
      <c r="I1932" s="30" t="s">
        <v>394</v>
      </c>
      <c r="J1932" s="7" t="s">
        <v>109</v>
      </c>
      <c r="K1932" s="7" t="s">
        <v>109</v>
      </c>
      <c r="L1932" s="30" t="s">
        <v>25</v>
      </c>
      <c r="M1932" s="30" t="s">
        <v>342</v>
      </c>
      <c r="N1932" s="72">
        <v>975</v>
      </c>
      <c r="O1932" s="72">
        <v>923</v>
      </c>
      <c r="P1932" s="72">
        <v>204</v>
      </c>
      <c r="Q1932" s="72">
        <v>88</v>
      </c>
      <c r="R1932" s="72" t="s">
        <v>114</v>
      </c>
      <c r="S1932" s="72" t="s">
        <v>114</v>
      </c>
      <c r="T1932" s="72" t="s">
        <v>114</v>
      </c>
      <c r="U1932" s="72" t="s">
        <v>114</v>
      </c>
      <c r="V1932" s="72">
        <v>95</v>
      </c>
      <c r="W1932" s="72">
        <v>21</v>
      </c>
      <c r="X1932" s="72">
        <v>9</v>
      </c>
      <c r="Y1932" s="72" t="s">
        <v>114</v>
      </c>
      <c r="Z1932" s="72" t="s">
        <v>114</v>
      </c>
      <c r="AA1932" s="72" t="s">
        <v>114</v>
      </c>
      <c r="AB1932" s="72" t="s">
        <v>114</v>
      </c>
    </row>
    <row r="1933" spans="1:28">
      <c r="A1933" s="30">
        <v>201819</v>
      </c>
      <c r="B1933" s="30" t="s">
        <v>19</v>
      </c>
      <c r="C1933" s="30" t="s">
        <v>356</v>
      </c>
      <c r="D1933" s="30" t="s">
        <v>20</v>
      </c>
      <c r="E1933" s="30" t="s">
        <v>21</v>
      </c>
      <c r="F1933" s="30" t="s">
        <v>22</v>
      </c>
      <c r="G1933" s="30" t="s">
        <v>83</v>
      </c>
      <c r="H1933" s="30" t="s">
        <v>384</v>
      </c>
      <c r="I1933" s="30" t="s">
        <v>394</v>
      </c>
      <c r="J1933" s="7" t="s">
        <v>109</v>
      </c>
      <c r="K1933" s="7" t="s">
        <v>109</v>
      </c>
      <c r="L1933" s="30" t="s">
        <v>25</v>
      </c>
      <c r="M1933" s="30" t="s">
        <v>342</v>
      </c>
      <c r="N1933" s="72">
        <v>377</v>
      </c>
      <c r="O1933" s="72">
        <v>365</v>
      </c>
      <c r="P1933" s="72">
        <v>94</v>
      </c>
      <c r="Q1933" s="72">
        <v>47</v>
      </c>
      <c r="R1933" s="72" t="s">
        <v>114</v>
      </c>
      <c r="S1933" s="72" t="s">
        <v>114</v>
      </c>
      <c r="T1933" s="72" t="s">
        <v>114</v>
      </c>
      <c r="U1933" s="72" t="s">
        <v>114</v>
      </c>
      <c r="V1933" s="72">
        <v>97</v>
      </c>
      <c r="W1933" s="72">
        <v>25</v>
      </c>
      <c r="X1933" s="72">
        <v>12</v>
      </c>
      <c r="Y1933" s="72" t="s">
        <v>114</v>
      </c>
      <c r="Z1933" s="72" t="s">
        <v>114</v>
      </c>
      <c r="AA1933" s="72" t="s">
        <v>114</v>
      </c>
      <c r="AB1933" s="72" t="s">
        <v>114</v>
      </c>
    </row>
    <row r="1934" spans="1:28">
      <c r="A1934" s="30">
        <v>201819</v>
      </c>
      <c r="B1934" s="30" t="s">
        <v>19</v>
      </c>
      <c r="C1934" s="30" t="s">
        <v>356</v>
      </c>
      <c r="D1934" s="30" t="s">
        <v>20</v>
      </c>
      <c r="E1934" s="30" t="s">
        <v>21</v>
      </c>
      <c r="F1934" s="30" t="s">
        <v>22</v>
      </c>
      <c r="G1934" s="30" t="s">
        <v>109</v>
      </c>
      <c r="H1934" s="30" t="s">
        <v>384</v>
      </c>
      <c r="I1934" s="30" t="s">
        <v>394</v>
      </c>
      <c r="J1934" s="7" t="s">
        <v>109</v>
      </c>
      <c r="K1934" s="7" t="s">
        <v>109</v>
      </c>
      <c r="L1934" s="30" t="s">
        <v>25</v>
      </c>
      <c r="M1934" s="30" t="s">
        <v>342</v>
      </c>
      <c r="N1934" s="72">
        <v>1352</v>
      </c>
      <c r="O1934" s="72">
        <v>1288</v>
      </c>
      <c r="P1934" s="72">
        <v>298</v>
      </c>
      <c r="Q1934" s="72">
        <v>135</v>
      </c>
      <c r="R1934" s="72" t="s">
        <v>114</v>
      </c>
      <c r="S1934" s="72" t="s">
        <v>114</v>
      </c>
      <c r="T1934" s="72" t="s">
        <v>114</v>
      </c>
      <c r="U1934" s="72" t="s">
        <v>114</v>
      </c>
      <c r="V1934" s="72">
        <v>95</v>
      </c>
      <c r="W1934" s="72">
        <v>22</v>
      </c>
      <c r="X1934" s="72">
        <v>10</v>
      </c>
      <c r="Y1934" s="72" t="s">
        <v>114</v>
      </c>
      <c r="Z1934" s="72" t="s">
        <v>114</v>
      </c>
      <c r="AA1934" s="72" t="s">
        <v>114</v>
      </c>
      <c r="AB1934" s="72" t="s">
        <v>114</v>
      </c>
    </row>
    <row r="1935" spans="1:28">
      <c r="A1935" s="30">
        <v>201819</v>
      </c>
      <c r="B1935" s="30" t="s">
        <v>19</v>
      </c>
      <c r="C1935" s="30" t="s">
        <v>356</v>
      </c>
      <c r="D1935" s="30" t="s">
        <v>20</v>
      </c>
      <c r="E1935" s="30" t="s">
        <v>21</v>
      </c>
      <c r="F1935" s="30" t="s">
        <v>22</v>
      </c>
      <c r="G1935" s="30" t="s">
        <v>81</v>
      </c>
      <c r="H1935" s="30" t="s">
        <v>384</v>
      </c>
      <c r="I1935" s="30" t="s">
        <v>394</v>
      </c>
      <c r="J1935" s="7" t="s">
        <v>109</v>
      </c>
      <c r="K1935" s="7" t="s">
        <v>109</v>
      </c>
      <c r="L1935" s="30" t="s">
        <v>26</v>
      </c>
      <c r="M1935" s="30" t="s">
        <v>342</v>
      </c>
      <c r="N1935" s="72">
        <v>460</v>
      </c>
      <c r="O1935" s="72">
        <v>412</v>
      </c>
      <c r="P1935" s="72">
        <v>54</v>
      </c>
      <c r="Q1935" s="72">
        <v>26</v>
      </c>
      <c r="R1935" s="72" t="s">
        <v>114</v>
      </c>
      <c r="S1935" s="72" t="s">
        <v>114</v>
      </c>
      <c r="T1935" s="72" t="s">
        <v>114</v>
      </c>
      <c r="U1935" s="72" t="s">
        <v>114</v>
      </c>
      <c r="V1935" s="72">
        <v>90</v>
      </c>
      <c r="W1935" s="72">
        <v>12</v>
      </c>
      <c r="X1935" s="72">
        <v>6</v>
      </c>
      <c r="Y1935" s="72" t="s">
        <v>114</v>
      </c>
      <c r="Z1935" s="72" t="s">
        <v>114</v>
      </c>
      <c r="AA1935" s="72" t="s">
        <v>114</v>
      </c>
      <c r="AB1935" s="72" t="s">
        <v>114</v>
      </c>
    </row>
    <row r="1936" spans="1:28">
      <c r="A1936" s="30">
        <v>201819</v>
      </c>
      <c r="B1936" s="30" t="s">
        <v>19</v>
      </c>
      <c r="C1936" s="30" t="s">
        <v>356</v>
      </c>
      <c r="D1936" s="30" t="s">
        <v>20</v>
      </c>
      <c r="E1936" s="30" t="s">
        <v>21</v>
      </c>
      <c r="F1936" s="30" t="s">
        <v>22</v>
      </c>
      <c r="G1936" s="30" t="s">
        <v>83</v>
      </c>
      <c r="H1936" s="30" t="s">
        <v>384</v>
      </c>
      <c r="I1936" s="30" t="s">
        <v>394</v>
      </c>
      <c r="J1936" s="7" t="s">
        <v>109</v>
      </c>
      <c r="K1936" s="7" t="s">
        <v>109</v>
      </c>
      <c r="L1936" s="30" t="s">
        <v>26</v>
      </c>
      <c r="M1936" s="30" t="s">
        <v>342</v>
      </c>
      <c r="N1936" s="72">
        <v>118</v>
      </c>
      <c r="O1936" s="72">
        <v>103</v>
      </c>
      <c r="P1936" s="72">
        <v>8</v>
      </c>
      <c r="Q1936" s="72">
        <v>4</v>
      </c>
      <c r="R1936" s="72" t="s">
        <v>114</v>
      </c>
      <c r="S1936" s="72" t="s">
        <v>114</v>
      </c>
      <c r="T1936" s="72" t="s">
        <v>114</v>
      </c>
      <c r="U1936" s="72" t="s">
        <v>114</v>
      </c>
      <c r="V1936" s="72">
        <v>87</v>
      </c>
      <c r="W1936" s="72">
        <v>7</v>
      </c>
      <c r="X1936" s="72">
        <v>3</v>
      </c>
      <c r="Y1936" s="72" t="s">
        <v>114</v>
      </c>
      <c r="Z1936" s="72" t="s">
        <v>114</v>
      </c>
      <c r="AA1936" s="72" t="s">
        <v>114</v>
      </c>
      <c r="AB1936" s="72" t="s">
        <v>114</v>
      </c>
    </row>
    <row r="1937" spans="1:28">
      <c r="A1937" s="30">
        <v>201819</v>
      </c>
      <c r="B1937" s="30" t="s">
        <v>19</v>
      </c>
      <c r="C1937" s="30" t="s">
        <v>356</v>
      </c>
      <c r="D1937" s="30" t="s">
        <v>20</v>
      </c>
      <c r="E1937" s="30" t="s">
        <v>21</v>
      </c>
      <c r="F1937" s="30" t="s">
        <v>22</v>
      </c>
      <c r="G1937" s="30" t="s">
        <v>109</v>
      </c>
      <c r="H1937" s="30" t="s">
        <v>384</v>
      </c>
      <c r="I1937" s="30" t="s">
        <v>394</v>
      </c>
      <c r="J1937" s="7" t="s">
        <v>109</v>
      </c>
      <c r="K1937" s="7" t="s">
        <v>109</v>
      </c>
      <c r="L1937" s="30" t="s">
        <v>26</v>
      </c>
      <c r="M1937" s="30" t="s">
        <v>342</v>
      </c>
      <c r="N1937" s="72">
        <v>578</v>
      </c>
      <c r="O1937" s="72">
        <v>515</v>
      </c>
      <c r="P1937" s="72">
        <v>62</v>
      </c>
      <c r="Q1937" s="72">
        <v>30</v>
      </c>
      <c r="R1937" s="72" t="s">
        <v>114</v>
      </c>
      <c r="S1937" s="72" t="s">
        <v>114</v>
      </c>
      <c r="T1937" s="72" t="s">
        <v>114</v>
      </c>
      <c r="U1937" s="72" t="s">
        <v>114</v>
      </c>
      <c r="V1937" s="72">
        <v>89</v>
      </c>
      <c r="W1937" s="72">
        <v>11</v>
      </c>
      <c r="X1937" s="72">
        <v>5</v>
      </c>
      <c r="Y1937" s="72" t="s">
        <v>114</v>
      </c>
      <c r="Z1937" s="72" t="s">
        <v>114</v>
      </c>
      <c r="AA1937" s="72" t="s">
        <v>114</v>
      </c>
      <c r="AB1937" s="72" t="s">
        <v>114</v>
      </c>
    </row>
    <row r="1938" spans="1:28">
      <c r="A1938" s="30">
        <v>201819</v>
      </c>
      <c r="B1938" s="30" t="s">
        <v>19</v>
      </c>
      <c r="C1938" s="30" t="s">
        <v>356</v>
      </c>
      <c r="D1938" s="30" t="s">
        <v>20</v>
      </c>
      <c r="E1938" s="30" t="s">
        <v>21</v>
      </c>
      <c r="F1938" s="30" t="s">
        <v>22</v>
      </c>
      <c r="G1938" s="30" t="s">
        <v>81</v>
      </c>
      <c r="H1938" s="30" t="s">
        <v>384</v>
      </c>
      <c r="I1938" s="30" t="s">
        <v>394</v>
      </c>
      <c r="J1938" s="7" t="s">
        <v>109</v>
      </c>
      <c r="K1938" s="7" t="s">
        <v>109</v>
      </c>
      <c r="L1938" s="30" t="s">
        <v>27</v>
      </c>
      <c r="M1938" s="30" t="s">
        <v>342</v>
      </c>
      <c r="N1938" s="72">
        <v>19</v>
      </c>
      <c r="O1938" s="72">
        <v>16</v>
      </c>
      <c r="P1938" s="72">
        <v>2</v>
      </c>
      <c r="Q1938" s="72">
        <v>1</v>
      </c>
      <c r="R1938" s="72" t="s">
        <v>114</v>
      </c>
      <c r="S1938" s="72" t="s">
        <v>114</v>
      </c>
      <c r="T1938" s="72" t="s">
        <v>114</v>
      </c>
      <c r="U1938" s="72" t="s">
        <v>114</v>
      </c>
      <c r="V1938" s="72">
        <v>84</v>
      </c>
      <c r="W1938" s="72">
        <v>11</v>
      </c>
      <c r="X1938" s="72">
        <v>5</v>
      </c>
      <c r="Y1938" s="72" t="s">
        <v>114</v>
      </c>
      <c r="Z1938" s="72" t="s">
        <v>114</v>
      </c>
      <c r="AA1938" s="72" t="s">
        <v>114</v>
      </c>
      <c r="AB1938" s="72" t="s">
        <v>114</v>
      </c>
    </row>
    <row r="1939" spans="1:28">
      <c r="A1939" s="30">
        <v>201819</v>
      </c>
      <c r="B1939" s="30" t="s">
        <v>19</v>
      </c>
      <c r="C1939" s="30" t="s">
        <v>356</v>
      </c>
      <c r="D1939" s="30" t="s">
        <v>20</v>
      </c>
      <c r="E1939" s="30" t="s">
        <v>21</v>
      </c>
      <c r="F1939" s="30" t="s">
        <v>22</v>
      </c>
      <c r="G1939" s="30" t="s">
        <v>83</v>
      </c>
      <c r="H1939" s="30" t="s">
        <v>384</v>
      </c>
      <c r="I1939" s="30" t="s">
        <v>394</v>
      </c>
      <c r="J1939" s="7" t="s">
        <v>109</v>
      </c>
      <c r="K1939" s="7" t="s">
        <v>109</v>
      </c>
      <c r="L1939" s="30" t="s">
        <v>27</v>
      </c>
      <c r="M1939" s="30" t="s">
        <v>342</v>
      </c>
      <c r="N1939" s="72">
        <v>3</v>
      </c>
      <c r="O1939" s="72">
        <v>2</v>
      </c>
      <c r="P1939" s="72">
        <v>2</v>
      </c>
      <c r="Q1939" s="72">
        <v>2</v>
      </c>
      <c r="R1939" s="72" t="s">
        <v>114</v>
      </c>
      <c r="S1939" s="72" t="s">
        <v>114</v>
      </c>
      <c r="T1939" s="72" t="s">
        <v>114</v>
      </c>
      <c r="U1939" s="72" t="s">
        <v>114</v>
      </c>
      <c r="V1939" s="72">
        <v>67</v>
      </c>
      <c r="W1939" s="72">
        <v>67</v>
      </c>
      <c r="X1939" s="72">
        <v>67</v>
      </c>
      <c r="Y1939" s="72" t="s">
        <v>114</v>
      </c>
      <c r="Z1939" s="72" t="s">
        <v>114</v>
      </c>
      <c r="AA1939" s="72" t="s">
        <v>114</v>
      </c>
      <c r="AB1939" s="72" t="s">
        <v>114</v>
      </c>
    </row>
    <row r="1940" spans="1:28">
      <c r="A1940" s="30">
        <v>201819</v>
      </c>
      <c r="B1940" s="30" t="s">
        <v>19</v>
      </c>
      <c r="C1940" s="30" t="s">
        <v>356</v>
      </c>
      <c r="D1940" s="30" t="s">
        <v>20</v>
      </c>
      <c r="E1940" s="30" t="s">
        <v>21</v>
      </c>
      <c r="F1940" s="30" t="s">
        <v>22</v>
      </c>
      <c r="G1940" s="30" t="s">
        <v>109</v>
      </c>
      <c r="H1940" s="30" t="s">
        <v>384</v>
      </c>
      <c r="I1940" s="30" t="s">
        <v>394</v>
      </c>
      <c r="J1940" s="7" t="s">
        <v>109</v>
      </c>
      <c r="K1940" s="7" t="s">
        <v>109</v>
      </c>
      <c r="L1940" s="30" t="s">
        <v>27</v>
      </c>
      <c r="M1940" s="30" t="s">
        <v>342</v>
      </c>
      <c r="N1940" s="72">
        <v>22</v>
      </c>
      <c r="O1940" s="72">
        <v>18</v>
      </c>
      <c r="P1940" s="72">
        <v>4</v>
      </c>
      <c r="Q1940" s="72">
        <v>3</v>
      </c>
      <c r="R1940" s="72" t="s">
        <v>114</v>
      </c>
      <c r="S1940" s="72" t="s">
        <v>114</v>
      </c>
      <c r="T1940" s="72" t="s">
        <v>114</v>
      </c>
      <c r="U1940" s="72" t="s">
        <v>114</v>
      </c>
      <c r="V1940" s="72">
        <v>82</v>
      </c>
      <c r="W1940" s="72">
        <v>18</v>
      </c>
      <c r="X1940" s="72">
        <v>14</v>
      </c>
      <c r="Y1940" s="72" t="s">
        <v>114</v>
      </c>
      <c r="Z1940" s="72" t="s">
        <v>114</v>
      </c>
      <c r="AA1940" s="72" t="s">
        <v>114</v>
      </c>
      <c r="AB1940" s="72" t="s">
        <v>114</v>
      </c>
    </row>
    <row r="1941" spans="1:28">
      <c r="A1941" s="30">
        <v>201819</v>
      </c>
      <c r="B1941" s="30" t="s">
        <v>19</v>
      </c>
      <c r="C1941" s="30" t="s">
        <v>356</v>
      </c>
      <c r="D1941" s="30" t="s">
        <v>20</v>
      </c>
      <c r="E1941" s="30" t="s">
        <v>21</v>
      </c>
      <c r="F1941" s="30" t="s">
        <v>22</v>
      </c>
      <c r="G1941" s="30" t="s">
        <v>81</v>
      </c>
      <c r="H1941" s="30" t="s">
        <v>384</v>
      </c>
      <c r="I1941" s="30" t="s">
        <v>394</v>
      </c>
      <c r="J1941" s="7" t="s">
        <v>109</v>
      </c>
      <c r="K1941" s="7" t="s">
        <v>109</v>
      </c>
      <c r="L1941" s="30" t="s">
        <v>28</v>
      </c>
      <c r="M1941" s="30" t="s">
        <v>342</v>
      </c>
      <c r="N1941" s="72">
        <v>68</v>
      </c>
      <c r="O1941" s="72">
        <v>62</v>
      </c>
      <c r="P1941" s="72">
        <v>15</v>
      </c>
      <c r="Q1941" s="72">
        <v>11</v>
      </c>
      <c r="R1941" s="72" t="s">
        <v>114</v>
      </c>
      <c r="S1941" s="72" t="s">
        <v>114</v>
      </c>
      <c r="T1941" s="72" t="s">
        <v>114</v>
      </c>
      <c r="U1941" s="72" t="s">
        <v>114</v>
      </c>
      <c r="V1941" s="72">
        <v>91</v>
      </c>
      <c r="W1941" s="72">
        <v>22</v>
      </c>
      <c r="X1941" s="72">
        <v>16</v>
      </c>
      <c r="Y1941" s="72" t="s">
        <v>114</v>
      </c>
      <c r="Z1941" s="72" t="s">
        <v>114</v>
      </c>
      <c r="AA1941" s="72" t="s">
        <v>114</v>
      </c>
      <c r="AB1941" s="72" t="s">
        <v>114</v>
      </c>
    </row>
    <row r="1942" spans="1:28">
      <c r="A1942" s="30">
        <v>201819</v>
      </c>
      <c r="B1942" s="30" t="s">
        <v>19</v>
      </c>
      <c r="C1942" s="30" t="s">
        <v>356</v>
      </c>
      <c r="D1942" s="30" t="s">
        <v>20</v>
      </c>
      <c r="E1942" s="30" t="s">
        <v>21</v>
      </c>
      <c r="F1942" s="30" t="s">
        <v>22</v>
      </c>
      <c r="G1942" s="30" t="s">
        <v>83</v>
      </c>
      <c r="H1942" s="30" t="s">
        <v>384</v>
      </c>
      <c r="I1942" s="30" t="s">
        <v>394</v>
      </c>
      <c r="J1942" s="7" t="s">
        <v>109</v>
      </c>
      <c r="K1942" s="7" t="s">
        <v>109</v>
      </c>
      <c r="L1942" s="30" t="s">
        <v>28</v>
      </c>
      <c r="M1942" s="30" t="s">
        <v>342</v>
      </c>
      <c r="N1942" s="72">
        <v>13</v>
      </c>
      <c r="O1942" s="72">
        <v>11</v>
      </c>
      <c r="P1942" s="72">
        <v>2</v>
      </c>
      <c r="Q1942" s="72">
        <v>2</v>
      </c>
      <c r="R1942" s="72" t="s">
        <v>114</v>
      </c>
      <c r="S1942" s="72" t="s">
        <v>114</v>
      </c>
      <c r="T1942" s="72" t="s">
        <v>114</v>
      </c>
      <c r="U1942" s="72" t="s">
        <v>114</v>
      </c>
      <c r="V1942" s="72">
        <v>85</v>
      </c>
      <c r="W1942" s="72">
        <v>15</v>
      </c>
      <c r="X1942" s="72">
        <v>15</v>
      </c>
      <c r="Y1942" s="72" t="s">
        <v>114</v>
      </c>
      <c r="Z1942" s="72" t="s">
        <v>114</v>
      </c>
      <c r="AA1942" s="72" t="s">
        <v>114</v>
      </c>
      <c r="AB1942" s="72" t="s">
        <v>114</v>
      </c>
    </row>
    <row r="1943" spans="1:28">
      <c r="A1943" s="30">
        <v>201819</v>
      </c>
      <c r="B1943" s="30" t="s">
        <v>19</v>
      </c>
      <c r="C1943" s="30" t="s">
        <v>356</v>
      </c>
      <c r="D1943" s="30" t="s">
        <v>20</v>
      </c>
      <c r="E1943" s="30" t="s">
        <v>21</v>
      </c>
      <c r="F1943" s="30" t="s">
        <v>22</v>
      </c>
      <c r="G1943" s="30" t="s">
        <v>109</v>
      </c>
      <c r="H1943" s="30" t="s">
        <v>384</v>
      </c>
      <c r="I1943" s="30" t="s">
        <v>394</v>
      </c>
      <c r="J1943" s="7" t="s">
        <v>109</v>
      </c>
      <c r="K1943" s="7" t="s">
        <v>109</v>
      </c>
      <c r="L1943" s="30" t="s">
        <v>28</v>
      </c>
      <c r="M1943" s="30" t="s">
        <v>342</v>
      </c>
      <c r="N1943" s="72">
        <v>81</v>
      </c>
      <c r="O1943" s="72">
        <v>73</v>
      </c>
      <c r="P1943" s="72">
        <v>17</v>
      </c>
      <c r="Q1943" s="72">
        <v>13</v>
      </c>
      <c r="R1943" s="72" t="s">
        <v>114</v>
      </c>
      <c r="S1943" s="72" t="s">
        <v>114</v>
      </c>
      <c r="T1943" s="72" t="s">
        <v>114</v>
      </c>
      <c r="U1943" s="72" t="s">
        <v>114</v>
      </c>
      <c r="V1943" s="72">
        <v>90</v>
      </c>
      <c r="W1943" s="72">
        <v>21</v>
      </c>
      <c r="X1943" s="72">
        <v>16</v>
      </c>
      <c r="Y1943" s="72" t="s">
        <v>114</v>
      </c>
      <c r="Z1943" s="72" t="s">
        <v>114</v>
      </c>
      <c r="AA1943" s="72" t="s">
        <v>114</v>
      </c>
      <c r="AB1943" s="72" t="s">
        <v>114</v>
      </c>
    </row>
    <row r="1944" spans="1:28">
      <c r="A1944" s="30">
        <v>201819</v>
      </c>
      <c r="B1944" s="30" t="s">
        <v>19</v>
      </c>
      <c r="C1944" s="30" t="s">
        <v>356</v>
      </c>
      <c r="D1944" s="30" t="s">
        <v>20</v>
      </c>
      <c r="E1944" s="30" t="s">
        <v>21</v>
      </c>
      <c r="F1944" s="30" t="s">
        <v>22</v>
      </c>
      <c r="G1944" s="30" t="s">
        <v>81</v>
      </c>
      <c r="H1944" s="30" t="s">
        <v>384</v>
      </c>
      <c r="I1944" s="30" t="s">
        <v>394</v>
      </c>
      <c r="J1944" s="7" t="s">
        <v>109</v>
      </c>
      <c r="K1944" s="7" t="s">
        <v>109</v>
      </c>
      <c r="L1944" s="30" t="s">
        <v>31</v>
      </c>
      <c r="M1944" s="30" t="s">
        <v>342</v>
      </c>
      <c r="N1944" s="72">
        <v>671</v>
      </c>
      <c r="O1944" s="72">
        <v>616</v>
      </c>
      <c r="P1944" s="72">
        <v>124</v>
      </c>
      <c r="Q1944" s="72">
        <v>53</v>
      </c>
      <c r="R1944" s="72" t="s">
        <v>114</v>
      </c>
      <c r="S1944" s="72" t="s">
        <v>114</v>
      </c>
      <c r="T1944" s="72" t="s">
        <v>114</v>
      </c>
      <c r="U1944" s="72" t="s">
        <v>114</v>
      </c>
      <c r="V1944" s="72">
        <v>92</v>
      </c>
      <c r="W1944" s="72">
        <v>18</v>
      </c>
      <c r="X1944" s="72">
        <v>8</v>
      </c>
      <c r="Y1944" s="72" t="s">
        <v>114</v>
      </c>
      <c r="Z1944" s="72" t="s">
        <v>114</v>
      </c>
      <c r="AA1944" s="72" t="s">
        <v>114</v>
      </c>
      <c r="AB1944" s="72" t="s">
        <v>114</v>
      </c>
    </row>
    <row r="1945" spans="1:28">
      <c r="A1945" s="30">
        <v>201819</v>
      </c>
      <c r="B1945" s="30" t="s">
        <v>19</v>
      </c>
      <c r="C1945" s="30" t="s">
        <v>356</v>
      </c>
      <c r="D1945" s="30" t="s">
        <v>20</v>
      </c>
      <c r="E1945" s="30" t="s">
        <v>21</v>
      </c>
      <c r="F1945" s="30" t="s">
        <v>22</v>
      </c>
      <c r="G1945" s="30" t="s">
        <v>83</v>
      </c>
      <c r="H1945" s="30" t="s">
        <v>384</v>
      </c>
      <c r="I1945" s="30" t="s">
        <v>394</v>
      </c>
      <c r="J1945" s="7" t="s">
        <v>109</v>
      </c>
      <c r="K1945" s="7" t="s">
        <v>109</v>
      </c>
      <c r="L1945" s="30" t="s">
        <v>31</v>
      </c>
      <c r="M1945" s="30" t="s">
        <v>342</v>
      </c>
      <c r="N1945" s="72">
        <v>125</v>
      </c>
      <c r="O1945" s="72">
        <v>111</v>
      </c>
      <c r="P1945" s="72">
        <v>18</v>
      </c>
      <c r="Q1945" s="72">
        <v>11</v>
      </c>
      <c r="R1945" s="72" t="s">
        <v>114</v>
      </c>
      <c r="S1945" s="72" t="s">
        <v>114</v>
      </c>
      <c r="T1945" s="72" t="s">
        <v>114</v>
      </c>
      <c r="U1945" s="72" t="s">
        <v>114</v>
      </c>
      <c r="V1945" s="72">
        <v>89</v>
      </c>
      <c r="W1945" s="72">
        <v>14</v>
      </c>
      <c r="X1945" s="72">
        <v>9</v>
      </c>
      <c r="Y1945" s="72" t="s">
        <v>114</v>
      </c>
      <c r="Z1945" s="72" t="s">
        <v>114</v>
      </c>
      <c r="AA1945" s="72" t="s">
        <v>114</v>
      </c>
      <c r="AB1945" s="72" t="s">
        <v>114</v>
      </c>
    </row>
    <row r="1946" spans="1:28">
      <c r="A1946" s="30">
        <v>201819</v>
      </c>
      <c r="B1946" s="30" t="s">
        <v>19</v>
      </c>
      <c r="C1946" s="30" t="s">
        <v>356</v>
      </c>
      <c r="D1946" s="30" t="s">
        <v>20</v>
      </c>
      <c r="E1946" s="30" t="s">
        <v>21</v>
      </c>
      <c r="F1946" s="30" t="s">
        <v>22</v>
      </c>
      <c r="G1946" s="30" t="s">
        <v>109</v>
      </c>
      <c r="H1946" s="30" t="s">
        <v>384</v>
      </c>
      <c r="I1946" s="30" t="s">
        <v>394</v>
      </c>
      <c r="J1946" s="7" t="s">
        <v>109</v>
      </c>
      <c r="K1946" s="7" t="s">
        <v>109</v>
      </c>
      <c r="L1946" s="30" t="s">
        <v>31</v>
      </c>
      <c r="M1946" s="30" t="s">
        <v>342</v>
      </c>
      <c r="N1946" s="72">
        <v>796</v>
      </c>
      <c r="O1946" s="72">
        <v>727</v>
      </c>
      <c r="P1946" s="72">
        <v>142</v>
      </c>
      <c r="Q1946" s="72">
        <v>64</v>
      </c>
      <c r="R1946" s="72" t="s">
        <v>114</v>
      </c>
      <c r="S1946" s="72" t="s">
        <v>114</v>
      </c>
      <c r="T1946" s="72" t="s">
        <v>114</v>
      </c>
      <c r="U1946" s="72" t="s">
        <v>114</v>
      </c>
      <c r="V1946" s="72">
        <v>91</v>
      </c>
      <c r="W1946" s="72">
        <v>18</v>
      </c>
      <c r="X1946" s="72">
        <v>8</v>
      </c>
      <c r="Y1946" s="72" t="s">
        <v>114</v>
      </c>
      <c r="Z1946" s="72" t="s">
        <v>114</v>
      </c>
      <c r="AA1946" s="72" t="s">
        <v>114</v>
      </c>
      <c r="AB1946" s="72" t="s">
        <v>114</v>
      </c>
    </row>
    <row r="1947" spans="1:28">
      <c r="A1947" s="30">
        <v>201819</v>
      </c>
      <c r="B1947" s="30" t="s">
        <v>19</v>
      </c>
      <c r="C1947" s="30" t="s">
        <v>356</v>
      </c>
      <c r="D1947" s="30" t="s">
        <v>20</v>
      </c>
      <c r="E1947" s="30" t="s">
        <v>21</v>
      </c>
      <c r="F1947" s="30" t="s">
        <v>22</v>
      </c>
      <c r="G1947" s="30" t="s">
        <v>81</v>
      </c>
      <c r="H1947" s="30" t="s">
        <v>384</v>
      </c>
      <c r="I1947" s="30" t="s">
        <v>394</v>
      </c>
      <c r="J1947" s="7" t="s">
        <v>109</v>
      </c>
      <c r="K1947" s="7" t="s">
        <v>109</v>
      </c>
      <c r="L1947" s="30" t="s">
        <v>32</v>
      </c>
      <c r="M1947" s="30" t="s">
        <v>342</v>
      </c>
      <c r="N1947" s="72">
        <v>6</v>
      </c>
      <c r="O1947" s="72">
        <v>5</v>
      </c>
      <c r="P1947" s="72">
        <v>1</v>
      </c>
      <c r="Q1947" s="72">
        <v>1</v>
      </c>
      <c r="R1947" s="72" t="s">
        <v>114</v>
      </c>
      <c r="S1947" s="72" t="s">
        <v>114</v>
      </c>
      <c r="T1947" s="72" t="s">
        <v>114</v>
      </c>
      <c r="U1947" s="72" t="s">
        <v>114</v>
      </c>
      <c r="V1947" s="72">
        <v>83</v>
      </c>
      <c r="W1947" s="72">
        <v>17</v>
      </c>
      <c r="X1947" s="72">
        <v>17</v>
      </c>
      <c r="Y1947" s="72" t="s">
        <v>114</v>
      </c>
      <c r="Z1947" s="72" t="s">
        <v>114</v>
      </c>
      <c r="AA1947" s="72" t="s">
        <v>114</v>
      </c>
      <c r="AB1947" s="72" t="s">
        <v>114</v>
      </c>
    </row>
    <row r="1948" spans="1:28">
      <c r="A1948" s="30">
        <v>201819</v>
      </c>
      <c r="B1948" s="30" t="s">
        <v>19</v>
      </c>
      <c r="C1948" s="30" t="s">
        <v>356</v>
      </c>
      <c r="D1948" s="30" t="s">
        <v>20</v>
      </c>
      <c r="E1948" s="30" t="s">
        <v>21</v>
      </c>
      <c r="F1948" s="30" t="s">
        <v>22</v>
      </c>
      <c r="G1948" s="30" t="s">
        <v>109</v>
      </c>
      <c r="H1948" s="30" t="s">
        <v>384</v>
      </c>
      <c r="I1948" s="30" t="s">
        <v>394</v>
      </c>
      <c r="J1948" s="7" t="s">
        <v>109</v>
      </c>
      <c r="K1948" s="7" t="s">
        <v>109</v>
      </c>
      <c r="L1948" s="30" t="s">
        <v>32</v>
      </c>
      <c r="M1948" s="30" t="s">
        <v>342</v>
      </c>
      <c r="N1948" s="72">
        <v>6</v>
      </c>
      <c r="O1948" s="72">
        <v>5</v>
      </c>
      <c r="P1948" s="72">
        <v>1</v>
      </c>
      <c r="Q1948" s="72">
        <v>1</v>
      </c>
      <c r="R1948" s="72" t="s">
        <v>114</v>
      </c>
      <c r="S1948" s="72" t="s">
        <v>114</v>
      </c>
      <c r="T1948" s="72" t="s">
        <v>114</v>
      </c>
      <c r="U1948" s="72" t="s">
        <v>114</v>
      </c>
      <c r="V1948" s="72">
        <v>83</v>
      </c>
      <c r="W1948" s="72">
        <v>17</v>
      </c>
      <c r="X1948" s="72">
        <v>17</v>
      </c>
      <c r="Y1948" s="72" t="s">
        <v>114</v>
      </c>
      <c r="Z1948" s="72" t="s">
        <v>114</v>
      </c>
      <c r="AA1948" s="72" t="s">
        <v>114</v>
      </c>
      <c r="AB1948" s="72" t="s">
        <v>114</v>
      </c>
    </row>
    <row r="1949" spans="1:28">
      <c r="A1949" s="30">
        <v>201819</v>
      </c>
      <c r="B1949" s="30" t="s">
        <v>19</v>
      </c>
      <c r="C1949" s="30" t="s">
        <v>356</v>
      </c>
      <c r="D1949" s="30" t="s">
        <v>20</v>
      </c>
      <c r="E1949" s="30" t="s">
        <v>21</v>
      </c>
      <c r="F1949" s="30" t="s">
        <v>22</v>
      </c>
      <c r="G1949" s="30" t="s">
        <v>81</v>
      </c>
      <c r="H1949" s="30" t="s">
        <v>384</v>
      </c>
      <c r="I1949" s="30" t="s">
        <v>394</v>
      </c>
      <c r="J1949" s="7" t="s">
        <v>109</v>
      </c>
      <c r="K1949" s="7" t="s">
        <v>109</v>
      </c>
      <c r="L1949" s="30" t="s">
        <v>33</v>
      </c>
      <c r="M1949" s="30" t="s">
        <v>342</v>
      </c>
      <c r="N1949" s="72">
        <v>48</v>
      </c>
      <c r="O1949" s="72">
        <v>36</v>
      </c>
      <c r="P1949" s="72">
        <v>12</v>
      </c>
      <c r="Q1949" s="72">
        <v>9</v>
      </c>
      <c r="R1949" s="72" t="s">
        <v>114</v>
      </c>
      <c r="S1949" s="72" t="s">
        <v>114</v>
      </c>
      <c r="T1949" s="72" t="s">
        <v>114</v>
      </c>
      <c r="U1949" s="72" t="s">
        <v>114</v>
      </c>
      <c r="V1949" s="72">
        <v>75</v>
      </c>
      <c r="W1949" s="72">
        <v>25</v>
      </c>
      <c r="X1949" s="72">
        <v>19</v>
      </c>
      <c r="Y1949" s="72" t="s">
        <v>114</v>
      </c>
      <c r="Z1949" s="72" t="s">
        <v>114</v>
      </c>
      <c r="AA1949" s="72" t="s">
        <v>114</v>
      </c>
      <c r="AB1949" s="72" t="s">
        <v>114</v>
      </c>
    </row>
    <row r="1950" spans="1:28">
      <c r="A1950" s="30">
        <v>201819</v>
      </c>
      <c r="B1950" s="30" t="s">
        <v>19</v>
      </c>
      <c r="C1950" s="30" t="s">
        <v>356</v>
      </c>
      <c r="D1950" s="30" t="s">
        <v>20</v>
      </c>
      <c r="E1950" s="30" t="s">
        <v>21</v>
      </c>
      <c r="F1950" s="30" t="s">
        <v>22</v>
      </c>
      <c r="G1950" s="30" t="s">
        <v>83</v>
      </c>
      <c r="H1950" s="30" t="s">
        <v>384</v>
      </c>
      <c r="I1950" s="30" t="s">
        <v>394</v>
      </c>
      <c r="J1950" s="7" t="s">
        <v>109</v>
      </c>
      <c r="K1950" s="7" t="s">
        <v>109</v>
      </c>
      <c r="L1950" s="30" t="s">
        <v>33</v>
      </c>
      <c r="M1950" s="30" t="s">
        <v>342</v>
      </c>
      <c r="N1950" s="72">
        <v>5</v>
      </c>
      <c r="O1950" s="72">
        <v>0</v>
      </c>
      <c r="P1950" s="72">
        <v>0</v>
      </c>
      <c r="Q1950" s="72">
        <v>0</v>
      </c>
      <c r="R1950" s="72" t="s">
        <v>114</v>
      </c>
      <c r="S1950" s="72" t="s">
        <v>114</v>
      </c>
      <c r="T1950" s="72" t="s">
        <v>114</v>
      </c>
      <c r="U1950" s="72" t="s">
        <v>114</v>
      </c>
      <c r="V1950" s="72">
        <v>0</v>
      </c>
      <c r="W1950" s="72">
        <v>0</v>
      </c>
      <c r="X1950" s="72">
        <v>0</v>
      </c>
      <c r="Y1950" s="72" t="s">
        <v>114</v>
      </c>
      <c r="Z1950" s="72" t="s">
        <v>114</v>
      </c>
      <c r="AA1950" s="72" t="s">
        <v>114</v>
      </c>
      <c r="AB1950" s="72" t="s">
        <v>114</v>
      </c>
    </row>
    <row r="1951" spans="1:28">
      <c r="A1951" s="30">
        <v>201819</v>
      </c>
      <c r="B1951" s="30" t="s">
        <v>19</v>
      </c>
      <c r="C1951" s="30" t="s">
        <v>356</v>
      </c>
      <c r="D1951" s="30" t="s">
        <v>20</v>
      </c>
      <c r="E1951" s="30" t="s">
        <v>21</v>
      </c>
      <c r="F1951" s="30" t="s">
        <v>22</v>
      </c>
      <c r="G1951" s="30" t="s">
        <v>109</v>
      </c>
      <c r="H1951" s="30" t="s">
        <v>384</v>
      </c>
      <c r="I1951" s="30" t="s">
        <v>394</v>
      </c>
      <c r="J1951" s="7" t="s">
        <v>109</v>
      </c>
      <c r="K1951" s="7" t="s">
        <v>109</v>
      </c>
      <c r="L1951" s="30" t="s">
        <v>33</v>
      </c>
      <c r="M1951" s="30" t="s">
        <v>342</v>
      </c>
      <c r="N1951" s="72">
        <v>53</v>
      </c>
      <c r="O1951" s="72">
        <v>36</v>
      </c>
      <c r="P1951" s="72">
        <v>12</v>
      </c>
      <c r="Q1951" s="72">
        <v>9</v>
      </c>
      <c r="R1951" s="72" t="s">
        <v>114</v>
      </c>
      <c r="S1951" s="72" t="s">
        <v>114</v>
      </c>
      <c r="T1951" s="72" t="s">
        <v>114</v>
      </c>
      <c r="U1951" s="72" t="s">
        <v>114</v>
      </c>
      <c r="V1951" s="72">
        <v>68</v>
      </c>
      <c r="W1951" s="72">
        <v>23</v>
      </c>
      <c r="X1951" s="72">
        <v>17</v>
      </c>
      <c r="Y1951" s="72" t="s">
        <v>114</v>
      </c>
      <c r="Z1951" s="72" t="s">
        <v>114</v>
      </c>
      <c r="AA1951" s="72" t="s">
        <v>114</v>
      </c>
      <c r="AB1951" s="72" t="s">
        <v>114</v>
      </c>
    </row>
    <row r="1952" spans="1:28">
      <c r="A1952" s="30">
        <v>201819</v>
      </c>
      <c r="B1952" s="30" t="s">
        <v>19</v>
      </c>
      <c r="C1952" s="30" t="s">
        <v>356</v>
      </c>
      <c r="D1952" s="30" t="s">
        <v>20</v>
      </c>
      <c r="E1952" s="30" t="s">
        <v>21</v>
      </c>
      <c r="F1952" s="30" t="s">
        <v>22</v>
      </c>
      <c r="G1952" s="30" t="s">
        <v>81</v>
      </c>
      <c r="H1952" s="30" t="s">
        <v>384</v>
      </c>
      <c r="I1952" s="30" t="s">
        <v>394</v>
      </c>
      <c r="J1952" s="7" t="s">
        <v>109</v>
      </c>
      <c r="K1952" s="7" t="s">
        <v>109</v>
      </c>
      <c r="L1952" s="30" t="s">
        <v>110</v>
      </c>
      <c r="M1952" s="30" t="s">
        <v>342</v>
      </c>
      <c r="N1952" s="72">
        <v>140</v>
      </c>
      <c r="O1952" s="72">
        <v>120</v>
      </c>
      <c r="P1952" s="72">
        <v>29</v>
      </c>
      <c r="Q1952" s="72">
        <v>12</v>
      </c>
      <c r="R1952" s="72" t="s">
        <v>114</v>
      </c>
      <c r="S1952" s="72" t="s">
        <v>114</v>
      </c>
      <c r="T1952" s="72" t="s">
        <v>114</v>
      </c>
      <c r="U1952" s="72" t="s">
        <v>114</v>
      </c>
      <c r="V1952" s="72">
        <v>86</v>
      </c>
      <c r="W1952" s="72">
        <v>21</v>
      </c>
      <c r="X1952" s="72">
        <v>9</v>
      </c>
      <c r="Y1952" s="72" t="s">
        <v>114</v>
      </c>
      <c r="Z1952" s="72" t="s">
        <v>114</v>
      </c>
      <c r="AA1952" s="72" t="s">
        <v>114</v>
      </c>
      <c r="AB1952" s="72" t="s">
        <v>114</v>
      </c>
    </row>
    <row r="1953" spans="1:28">
      <c r="A1953" s="30">
        <v>201819</v>
      </c>
      <c r="B1953" s="30" t="s">
        <v>19</v>
      </c>
      <c r="C1953" s="30" t="s">
        <v>356</v>
      </c>
      <c r="D1953" s="30" t="s">
        <v>20</v>
      </c>
      <c r="E1953" s="30" t="s">
        <v>21</v>
      </c>
      <c r="F1953" s="30" t="s">
        <v>22</v>
      </c>
      <c r="G1953" s="30" t="s">
        <v>83</v>
      </c>
      <c r="H1953" s="30" t="s">
        <v>384</v>
      </c>
      <c r="I1953" s="30" t="s">
        <v>394</v>
      </c>
      <c r="J1953" s="7" t="s">
        <v>109</v>
      </c>
      <c r="K1953" s="7" t="s">
        <v>109</v>
      </c>
      <c r="L1953" s="30" t="s">
        <v>110</v>
      </c>
      <c r="M1953" s="30" t="s">
        <v>342</v>
      </c>
      <c r="N1953" s="72">
        <v>12</v>
      </c>
      <c r="O1953" s="72">
        <v>11</v>
      </c>
      <c r="P1953" s="72">
        <v>1</v>
      </c>
      <c r="Q1953" s="72">
        <v>0</v>
      </c>
      <c r="R1953" s="72" t="s">
        <v>114</v>
      </c>
      <c r="S1953" s="72" t="s">
        <v>114</v>
      </c>
      <c r="T1953" s="72" t="s">
        <v>114</v>
      </c>
      <c r="U1953" s="72" t="s">
        <v>114</v>
      </c>
      <c r="V1953" s="72">
        <v>92</v>
      </c>
      <c r="W1953" s="72">
        <v>8</v>
      </c>
      <c r="X1953" s="72">
        <v>0</v>
      </c>
      <c r="Y1953" s="72" t="s">
        <v>114</v>
      </c>
      <c r="Z1953" s="72" t="s">
        <v>114</v>
      </c>
      <c r="AA1953" s="72" t="s">
        <v>114</v>
      </c>
      <c r="AB1953" s="72" t="s">
        <v>114</v>
      </c>
    </row>
    <row r="1954" spans="1:28">
      <c r="A1954" s="30">
        <v>201819</v>
      </c>
      <c r="B1954" s="30" t="s">
        <v>19</v>
      </c>
      <c r="C1954" s="30" t="s">
        <v>356</v>
      </c>
      <c r="D1954" s="30" t="s">
        <v>20</v>
      </c>
      <c r="E1954" s="30" t="s">
        <v>21</v>
      </c>
      <c r="F1954" s="30" t="s">
        <v>22</v>
      </c>
      <c r="G1954" s="30" t="s">
        <v>109</v>
      </c>
      <c r="H1954" s="30" t="s">
        <v>384</v>
      </c>
      <c r="I1954" s="30" t="s">
        <v>394</v>
      </c>
      <c r="J1954" s="7" t="s">
        <v>109</v>
      </c>
      <c r="K1954" s="7" t="s">
        <v>109</v>
      </c>
      <c r="L1954" s="30" t="s">
        <v>110</v>
      </c>
      <c r="M1954" s="30" t="s">
        <v>342</v>
      </c>
      <c r="N1954" s="72">
        <v>152</v>
      </c>
      <c r="O1954" s="72">
        <v>131</v>
      </c>
      <c r="P1954" s="72">
        <v>30</v>
      </c>
      <c r="Q1954" s="72">
        <v>12</v>
      </c>
      <c r="R1954" s="72" t="s">
        <v>114</v>
      </c>
      <c r="S1954" s="72" t="s">
        <v>114</v>
      </c>
      <c r="T1954" s="72" t="s">
        <v>114</v>
      </c>
      <c r="U1954" s="72" t="s">
        <v>114</v>
      </c>
      <c r="V1954" s="72">
        <v>86</v>
      </c>
      <c r="W1954" s="72">
        <v>20</v>
      </c>
      <c r="X1954" s="72">
        <v>8</v>
      </c>
      <c r="Y1954" s="72" t="s">
        <v>114</v>
      </c>
      <c r="Z1954" s="72" t="s">
        <v>114</v>
      </c>
      <c r="AA1954" s="72" t="s">
        <v>114</v>
      </c>
      <c r="AB1954" s="72" t="s">
        <v>114</v>
      </c>
    </row>
    <row r="1955" spans="1:28">
      <c r="A1955" s="30">
        <v>201819</v>
      </c>
      <c r="B1955" s="30" t="s">
        <v>19</v>
      </c>
      <c r="C1955" s="30" t="s">
        <v>356</v>
      </c>
      <c r="D1955" s="30" t="s">
        <v>20</v>
      </c>
      <c r="E1955" s="30" t="s">
        <v>21</v>
      </c>
      <c r="F1955" s="30" t="s">
        <v>22</v>
      </c>
      <c r="G1955" s="30" t="s">
        <v>81</v>
      </c>
      <c r="H1955" s="30" t="s">
        <v>384</v>
      </c>
      <c r="I1955" s="30" t="s">
        <v>394</v>
      </c>
      <c r="J1955" s="7" t="s">
        <v>109</v>
      </c>
      <c r="K1955" s="7" t="s">
        <v>109</v>
      </c>
      <c r="L1955" s="30" t="s">
        <v>35</v>
      </c>
      <c r="M1955" s="30" t="s">
        <v>342</v>
      </c>
      <c r="N1955" s="72">
        <v>20</v>
      </c>
      <c r="O1955" s="72">
        <v>19</v>
      </c>
      <c r="P1955" s="72">
        <v>4</v>
      </c>
      <c r="Q1955" s="72">
        <v>1</v>
      </c>
      <c r="R1955" s="72" t="s">
        <v>114</v>
      </c>
      <c r="S1955" s="72" t="s">
        <v>114</v>
      </c>
      <c r="T1955" s="72" t="s">
        <v>114</v>
      </c>
      <c r="U1955" s="72" t="s">
        <v>114</v>
      </c>
      <c r="V1955" s="72">
        <v>95</v>
      </c>
      <c r="W1955" s="72">
        <v>20</v>
      </c>
      <c r="X1955" s="72">
        <v>5</v>
      </c>
      <c r="Y1955" s="72" t="s">
        <v>114</v>
      </c>
      <c r="Z1955" s="72" t="s">
        <v>114</v>
      </c>
      <c r="AA1955" s="72" t="s">
        <v>114</v>
      </c>
      <c r="AB1955" s="72" t="s">
        <v>114</v>
      </c>
    </row>
    <row r="1956" spans="1:28">
      <c r="A1956" s="30">
        <v>201819</v>
      </c>
      <c r="B1956" s="30" t="s">
        <v>19</v>
      </c>
      <c r="C1956" s="30" t="s">
        <v>356</v>
      </c>
      <c r="D1956" s="30" t="s">
        <v>20</v>
      </c>
      <c r="E1956" s="30" t="s">
        <v>21</v>
      </c>
      <c r="F1956" s="30" t="s">
        <v>22</v>
      </c>
      <c r="G1956" s="30" t="s">
        <v>83</v>
      </c>
      <c r="H1956" s="30" t="s">
        <v>384</v>
      </c>
      <c r="I1956" s="30" t="s">
        <v>394</v>
      </c>
      <c r="J1956" s="7" t="s">
        <v>109</v>
      </c>
      <c r="K1956" s="7" t="s">
        <v>109</v>
      </c>
      <c r="L1956" s="30" t="s">
        <v>35</v>
      </c>
      <c r="M1956" s="30" t="s">
        <v>342</v>
      </c>
      <c r="N1956" s="72">
        <v>7</v>
      </c>
      <c r="O1956" s="72">
        <v>7</v>
      </c>
      <c r="P1956" s="72">
        <v>0</v>
      </c>
      <c r="Q1956" s="72">
        <v>0</v>
      </c>
      <c r="R1956" s="72" t="s">
        <v>114</v>
      </c>
      <c r="S1956" s="72" t="s">
        <v>114</v>
      </c>
      <c r="T1956" s="72" t="s">
        <v>114</v>
      </c>
      <c r="U1956" s="72" t="s">
        <v>114</v>
      </c>
      <c r="V1956" s="72">
        <v>100</v>
      </c>
      <c r="W1956" s="72">
        <v>0</v>
      </c>
      <c r="X1956" s="72">
        <v>0</v>
      </c>
      <c r="Y1956" s="72" t="s">
        <v>114</v>
      </c>
      <c r="Z1956" s="72" t="s">
        <v>114</v>
      </c>
      <c r="AA1956" s="72" t="s">
        <v>114</v>
      </c>
      <c r="AB1956" s="72" t="s">
        <v>114</v>
      </c>
    </row>
    <row r="1957" spans="1:28">
      <c r="A1957" s="30">
        <v>201819</v>
      </c>
      <c r="B1957" s="30" t="s">
        <v>19</v>
      </c>
      <c r="C1957" s="30" t="s">
        <v>356</v>
      </c>
      <c r="D1957" s="30" t="s">
        <v>20</v>
      </c>
      <c r="E1957" s="30" t="s">
        <v>21</v>
      </c>
      <c r="F1957" s="30" t="s">
        <v>22</v>
      </c>
      <c r="G1957" s="30" t="s">
        <v>109</v>
      </c>
      <c r="H1957" s="30" t="s">
        <v>384</v>
      </c>
      <c r="I1957" s="30" t="s">
        <v>394</v>
      </c>
      <c r="J1957" s="7" t="s">
        <v>109</v>
      </c>
      <c r="K1957" s="7" t="s">
        <v>109</v>
      </c>
      <c r="L1957" s="30" t="s">
        <v>35</v>
      </c>
      <c r="M1957" s="30" t="s">
        <v>342</v>
      </c>
      <c r="N1957" s="72">
        <v>27</v>
      </c>
      <c r="O1957" s="72">
        <v>26</v>
      </c>
      <c r="P1957" s="72">
        <v>4</v>
      </c>
      <c r="Q1957" s="72">
        <v>1</v>
      </c>
      <c r="R1957" s="72" t="s">
        <v>114</v>
      </c>
      <c r="S1957" s="72" t="s">
        <v>114</v>
      </c>
      <c r="T1957" s="72" t="s">
        <v>114</v>
      </c>
      <c r="U1957" s="72" t="s">
        <v>114</v>
      </c>
      <c r="V1957" s="72">
        <v>96</v>
      </c>
      <c r="W1957" s="72">
        <v>15</v>
      </c>
      <c r="X1957" s="72">
        <v>4</v>
      </c>
      <c r="Y1957" s="72" t="s">
        <v>114</v>
      </c>
      <c r="Z1957" s="72" t="s">
        <v>114</v>
      </c>
      <c r="AA1957" s="72" t="s">
        <v>114</v>
      </c>
      <c r="AB1957" s="72" t="s">
        <v>114</v>
      </c>
    </row>
    <row r="1958" spans="1:28">
      <c r="A1958" s="30">
        <v>201819</v>
      </c>
      <c r="B1958" s="30" t="s">
        <v>19</v>
      </c>
      <c r="C1958" s="30" t="s">
        <v>356</v>
      </c>
      <c r="D1958" s="30" t="s">
        <v>20</v>
      </c>
      <c r="E1958" s="30" t="s">
        <v>21</v>
      </c>
      <c r="F1958" s="30" t="s">
        <v>22</v>
      </c>
      <c r="G1958" s="30" t="s">
        <v>81</v>
      </c>
      <c r="H1958" s="30" t="s">
        <v>384</v>
      </c>
      <c r="I1958" s="30" t="s">
        <v>394</v>
      </c>
      <c r="J1958" s="7" t="s">
        <v>109</v>
      </c>
      <c r="K1958" s="7" t="s">
        <v>109</v>
      </c>
      <c r="L1958" s="30" t="s">
        <v>343</v>
      </c>
      <c r="M1958" s="30" t="s">
        <v>342</v>
      </c>
      <c r="N1958" s="72">
        <v>1465</v>
      </c>
      <c r="O1958" s="72">
        <v>1131</v>
      </c>
      <c r="P1958" s="72">
        <v>112</v>
      </c>
      <c r="Q1958" s="72">
        <v>36</v>
      </c>
      <c r="R1958" s="72" t="s">
        <v>114</v>
      </c>
      <c r="S1958" s="72" t="s">
        <v>114</v>
      </c>
      <c r="T1958" s="72" t="s">
        <v>114</v>
      </c>
      <c r="U1958" s="72" t="s">
        <v>114</v>
      </c>
      <c r="V1958" s="72">
        <v>77</v>
      </c>
      <c r="W1958" s="72">
        <v>8</v>
      </c>
      <c r="X1958" s="72">
        <v>2</v>
      </c>
      <c r="Y1958" s="72" t="s">
        <v>114</v>
      </c>
      <c r="Z1958" s="72" t="s">
        <v>114</v>
      </c>
      <c r="AA1958" s="72" t="s">
        <v>114</v>
      </c>
      <c r="AB1958" s="72" t="s">
        <v>114</v>
      </c>
    </row>
    <row r="1959" spans="1:28">
      <c r="A1959" s="30">
        <v>201819</v>
      </c>
      <c r="B1959" s="30" t="s">
        <v>19</v>
      </c>
      <c r="C1959" s="30" t="s">
        <v>356</v>
      </c>
      <c r="D1959" s="30" t="s">
        <v>20</v>
      </c>
      <c r="E1959" s="30" t="s">
        <v>21</v>
      </c>
      <c r="F1959" s="30" t="s">
        <v>22</v>
      </c>
      <c r="G1959" s="30" t="s">
        <v>83</v>
      </c>
      <c r="H1959" s="30" t="s">
        <v>384</v>
      </c>
      <c r="I1959" s="30" t="s">
        <v>394</v>
      </c>
      <c r="J1959" s="7" t="s">
        <v>109</v>
      </c>
      <c r="K1959" s="7" t="s">
        <v>109</v>
      </c>
      <c r="L1959" s="30" t="s">
        <v>343</v>
      </c>
      <c r="M1959" s="30" t="s">
        <v>342</v>
      </c>
      <c r="N1959" s="72">
        <v>256</v>
      </c>
      <c r="O1959" s="72">
        <v>196</v>
      </c>
      <c r="P1959" s="72">
        <v>23</v>
      </c>
      <c r="Q1959" s="72">
        <v>7</v>
      </c>
      <c r="R1959" s="72" t="s">
        <v>114</v>
      </c>
      <c r="S1959" s="72" t="s">
        <v>114</v>
      </c>
      <c r="T1959" s="72" t="s">
        <v>114</v>
      </c>
      <c r="U1959" s="72" t="s">
        <v>114</v>
      </c>
      <c r="V1959" s="72">
        <v>77</v>
      </c>
      <c r="W1959" s="72">
        <v>9</v>
      </c>
      <c r="X1959" s="72">
        <v>3</v>
      </c>
      <c r="Y1959" s="72" t="s">
        <v>114</v>
      </c>
      <c r="Z1959" s="72" t="s">
        <v>114</v>
      </c>
      <c r="AA1959" s="72" t="s">
        <v>114</v>
      </c>
      <c r="AB1959" s="72" t="s">
        <v>114</v>
      </c>
    </row>
    <row r="1960" spans="1:28">
      <c r="A1960" s="30">
        <v>201819</v>
      </c>
      <c r="B1960" s="30" t="s">
        <v>19</v>
      </c>
      <c r="C1960" s="30" t="s">
        <v>356</v>
      </c>
      <c r="D1960" s="30" t="s">
        <v>20</v>
      </c>
      <c r="E1960" s="30" t="s">
        <v>21</v>
      </c>
      <c r="F1960" s="30" t="s">
        <v>22</v>
      </c>
      <c r="G1960" s="30" t="s">
        <v>109</v>
      </c>
      <c r="H1960" s="30" t="s">
        <v>384</v>
      </c>
      <c r="I1960" s="30" t="s">
        <v>394</v>
      </c>
      <c r="J1960" s="7" t="s">
        <v>109</v>
      </c>
      <c r="K1960" s="7" t="s">
        <v>109</v>
      </c>
      <c r="L1960" s="30" t="s">
        <v>343</v>
      </c>
      <c r="M1960" s="30" t="s">
        <v>342</v>
      </c>
      <c r="N1960" s="72">
        <v>1721</v>
      </c>
      <c r="O1960" s="72">
        <v>1327</v>
      </c>
      <c r="P1960" s="72">
        <v>135</v>
      </c>
      <c r="Q1960" s="72">
        <v>43</v>
      </c>
      <c r="R1960" s="72" t="s">
        <v>114</v>
      </c>
      <c r="S1960" s="72" t="s">
        <v>114</v>
      </c>
      <c r="T1960" s="72" t="s">
        <v>114</v>
      </c>
      <c r="U1960" s="72" t="s">
        <v>114</v>
      </c>
      <c r="V1960" s="72">
        <v>77</v>
      </c>
      <c r="W1960" s="72">
        <v>8</v>
      </c>
      <c r="X1960" s="72">
        <v>2</v>
      </c>
      <c r="Y1960" s="72" t="s">
        <v>114</v>
      </c>
      <c r="Z1960" s="72" t="s">
        <v>114</v>
      </c>
      <c r="AA1960" s="72" t="s">
        <v>114</v>
      </c>
      <c r="AB1960" s="72" t="s">
        <v>114</v>
      </c>
    </row>
    <row r="1961" spans="1:28">
      <c r="A1961" s="30">
        <v>201819</v>
      </c>
      <c r="B1961" s="30" t="s">
        <v>19</v>
      </c>
      <c r="C1961" s="30" t="s">
        <v>356</v>
      </c>
      <c r="D1961" s="30" t="s">
        <v>20</v>
      </c>
      <c r="E1961" s="30" t="s">
        <v>21</v>
      </c>
      <c r="F1961" s="30" t="s">
        <v>22</v>
      </c>
      <c r="G1961" s="30" t="s">
        <v>81</v>
      </c>
      <c r="H1961" s="30" t="s">
        <v>384</v>
      </c>
      <c r="I1961" s="30" t="s">
        <v>394</v>
      </c>
      <c r="J1961" s="7" t="s">
        <v>109</v>
      </c>
      <c r="K1961" s="7" t="s">
        <v>109</v>
      </c>
      <c r="L1961" s="30" t="s">
        <v>38</v>
      </c>
      <c r="M1961" s="30" t="s">
        <v>342</v>
      </c>
      <c r="N1961" s="72">
        <v>1665</v>
      </c>
      <c r="O1961" s="72">
        <v>1440</v>
      </c>
      <c r="P1961" s="72">
        <v>176</v>
      </c>
      <c r="Q1961" s="72">
        <v>89</v>
      </c>
      <c r="R1961" s="72" t="s">
        <v>114</v>
      </c>
      <c r="S1961" s="72" t="s">
        <v>114</v>
      </c>
      <c r="T1961" s="72" t="s">
        <v>114</v>
      </c>
      <c r="U1961" s="72" t="s">
        <v>114</v>
      </c>
      <c r="V1961" s="72">
        <v>86</v>
      </c>
      <c r="W1961" s="72">
        <v>11</v>
      </c>
      <c r="X1961" s="72">
        <v>5</v>
      </c>
      <c r="Y1961" s="72" t="s">
        <v>114</v>
      </c>
      <c r="Z1961" s="72" t="s">
        <v>114</v>
      </c>
      <c r="AA1961" s="72" t="s">
        <v>114</v>
      </c>
      <c r="AB1961" s="72" t="s">
        <v>114</v>
      </c>
    </row>
    <row r="1962" spans="1:28">
      <c r="A1962" s="30">
        <v>201819</v>
      </c>
      <c r="B1962" s="30" t="s">
        <v>19</v>
      </c>
      <c r="C1962" s="30" t="s">
        <v>356</v>
      </c>
      <c r="D1962" s="30" t="s">
        <v>20</v>
      </c>
      <c r="E1962" s="30" t="s">
        <v>21</v>
      </c>
      <c r="F1962" s="30" t="s">
        <v>22</v>
      </c>
      <c r="G1962" s="30" t="s">
        <v>83</v>
      </c>
      <c r="H1962" s="30" t="s">
        <v>384</v>
      </c>
      <c r="I1962" s="30" t="s">
        <v>394</v>
      </c>
      <c r="J1962" s="7" t="s">
        <v>109</v>
      </c>
      <c r="K1962" s="7" t="s">
        <v>109</v>
      </c>
      <c r="L1962" s="30" t="s">
        <v>38</v>
      </c>
      <c r="M1962" s="30" t="s">
        <v>342</v>
      </c>
      <c r="N1962" s="72">
        <v>365</v>
      </c>
      <c r="O1962" s="72">
        <v>326</v>
      </c>
      <c r="P1962" s="72">
        <v>44</v>
      </c>
      <c r="Q1962" s="72">
        <v>23</v>
      </c>
      <c r="R1962" s="72" t="s">
        <v>114</v>
      </c>
      <c r="S1962" s="72" t="s">
        <v>114</v>
      </c>
      <c r="T1962" s="72" t="s">
        <v>114</v>
      </c>
      <c r="U1962" s="72" t="s">
        <v>114</v>
      </c>
      <c r="V1962" s="72">
        <v>89</v>
      </c>
      <c r="W1962" s="72">
        <v>12</v>
      </c>
      <c r="X1962" s="72">
        <v>6</v>
      </c>
      <c r="Y1962" s="72" t="s">
        <v>114</v>
      </c>
      <c r="Z1962" s="72" t="s">
        <v>114</v>
      </c>
      <c r="AA1962" s="72" t="s">
        <v>114</v>
      </c>
      <c r="AB1962" s="72" t="s">
        <v>114</v>
      </c>
    </row>
    <row r="1963" spans="1:28">
      <c r="A1963" s="30">
        <v>201819</v>
      </c>
      <c r="B1963" s="30" t="s">
        <v>19</v>
      </c>
      <c r="C1963" s="30" t="s">
        <v>356</v>
      </c>
      <c r="D1963" s="30" t="s">
        <v>20</v>
      </c>
      <c r="E1963" s="30" t="s">
        <v>21</v>
      </c>
      <c r="F1963" s="30" t="s">
        <v>22</v>
      </c>
      <c r="G1963" s="30" t="s">
        <v>109</v>
      </c>
      <c r="H1963" s="30" t="s">
        <v>384</v>
      </c>
      <c r="I1963" s="30" t="s">
        <v>394</v>
      </c>
      <c r="J1963" s="7" t="s">
        <v>109</v>
      </c>
      <c r="K1963" s="7" t="s">
        <v>109</v>
      </c>
      <c r="L1963" s="30" t="s">
        <v>38</v>
      </c>
      <c r="M1963" s="30" t="s">
        <v>342</v>
      </c>
      <c r="N1963" s="72">
        <v>2030</v>
      </c>
      <c r="O1963" s="72">
        <v>1766</v>
      </c>
      <c r="P1963" s="72">
        <v>220</v>
      </c>
      <c r="Q1963" s="72">
        <v>112</v>
      </c>
      <c r="R1963" s="72" t="s">
        <v>114</v>
      </c>
      <c r="S1963" s="72" t="s">
        <v>114</v>
      </c>
      <c r="T1963" s="72" t="s">
        <v>114</v>
      </c>
      <c r="U1963" s="72" t="s">
        <v>114</v>
      </c>
      <c r="V1963" s="72">
        <v>87</v>
      </c>
      <c r="W1963" s="72">
        <v>11</v>
      </c>
      <c r="X1963" s="72">
        <v>6</v>
      </c>
      <c r="Y1963" s="72" t="s">
        <v>114</v>
      </c>
      <c r="Z1963" s="72" t="s">
        <v>114</v>
      </c>
      <c r="AA1963" s="72" t="s">
        <v>114</v>
      </c>
      <c r="AB1963" s="72" t="s">
        <v>114</v>
      </c>
    </row>
    <row r="1964" spans="1:28">
      <c r="A1964" s="30">
        <v>201819</v>
      </c>
      <c r="B1964" s="30" t="s">
        <v>19</v>
      </c>
      <c r="C1964" s="30" t="s">
        <v>356</v>
      </c>
      <c r="D1964" s="30" t="s">
        <v>20</v>
      </c>
      <c r="E1964" s="30" t="s">
        <v>21</v>
      </c>
      <c r="F1964" s="30" t="s">
        <v>22</v>
      </c>
      <c r="G1964" s="30" t="s">
        <v>81</v>
      </c>
      <c r="H1964" s="30" t="s">
        <v>384</v>
      </c>
      <c r="I1964" s="30" t="s">
        <v>394</v>
      </c>
      <c r="J1964" s="7" t="s">
        <v>109</v>
      </c>
      <c r="K1964" s="7" t="s">
        <v>109</v>
      </c>
      <c r="L1964" s="30" t="s">
        <v>39</v>
      </c>
      <c r="M1964" s="30" t="s">
        <v>342</v>
      </c>
      <c r="N1964" s="72">
        <v>558</v>
      </c>
      <c r="O1964" s="72">
        <v>456</v>
      </c>
      <c r="P1964" s="72">
        <v>98</v>
      </c>
      <c r="Q1964" s="72">
        <v>43</v>
      </c>
      <c r="R1964" s="72" t="s">
        <v>114</v>
      </c>
      <c r="S1964" s="72" t="s">
        <v>114</v>
      </c>
      <c r="T1964" s="72" t="s">
        <v>114</v>
      </c>
      <c r="U1964" s="72" t="s">
        <v>114</v>
      </c>
      <c r="V1964" s="72">
        <v>82</v>
      </c>
      <c r="W1964" s="72">
        <v>18</v>
      </c>
      <c r="X1964" s="72">
        <v>8</v>
      </c>
      <c r="Y1964" s="72" t="s">
        <v>114</v>
      </c>
      <c r="Z1964" s="72" t="s">
        <v>114</v>
      </c>
      <c r="AA1964" s="72" t="s">
        <v>114</v>
      </c>
      <c r="AB1964" s="72" t="s">
        <v>114</v>
      </c>
    </row>
    <row r="1965" spans="1:28">
      <c r="A1965" s="30">
        <v>201819</v>
      </c>
      <c r="B1965" s="30" t="s">
        <v>19</v>
      </c>
      <c r="C1965" s="30" t="s">
        <v>356</v>
      </c>
      <c r="D1965" s="30" t="s">
        <v>20</v>
      </c>
      <c r="E1965" s="30" t="s">
        <v>21</v>
      </c>
      <c r="F1965" s="30" t="s">
        <v>22</v>
      </c>
      <c r="G1965" s="30" t="s">
        <v>83</v>
      </c>
      <c r="H1965" s="30" t="s">
        <v>384</v>
      </c>
      <c r="I1965" s="30" t="s">
        <v>394</v>
      </c>
      <c r="J1965" s="7" t="s">
        <v>109</v>
      </c>
      <c r="K1965" s="7" t="s">
        <v>109</v>
      </c>
      <c r="L1965" s="30" t="s">
        <v>39</v>
      </c>
      <c r="M1965" s="30" t="s">
        <v>342</v>
      </c>
      <c r="N1965" s="72">
        <v>136</v>
      </c>
      <c r="O1965" s="72">
        <v>122</v>
      </c>
      <c r="P1965" s="72">
        <v>25</v>
      </c>
      <c r="Q1965" s="72">
        <v>9</v>
      </c>
      <c r="R1965" s="72" t="s">
        <v>114</v>
      </c>
      <c r="S1965" s="72" t="s">
        <v>114</v>
      </c>
      <c r="T1965" s="72" t="s">
        <v>114</v>
      </c>
      <c r="U1965" s="72" t="s">
        <v>114</v>
      </c>
      <c r="V1965" s="72">
        <v>90</v>
      </c>
      <c r="W1965" s="72">
        <v>18</v>
      </c>
      <c r="X1965" s="72">
        <v>7</v>
      </c>
      <c r="Y1965" s="72" t="s">
        <v>114</v>
      </c>
      <c r="Z1965" s="72" t="s">
        <v>114</v>
      </c>
      <c r="AA1965" s="72" t="s">
        <v>114</v>
      </c>
      <c r="AB1965" s="72" t="s">
        <v>114</v>
      </c>
    </row>
    <row r="1966" spans="1:28">
      <c r="A1966" s="30">
        <v>201819</v>
      </c>
      <c r="B1966" s="30" t="s">
        <v>19</v>
      </c>
      <c r="C1966" s="30" t="s">
        <v>356</v>
      </c>
      <c r="D1966" s="30" t="s">
        <v>20</v>
      </c>
      <c r="E1966" s="30" t="s">
        <v>21</v>
      </c>
      <c r="F1966" s="30" t="s">
        <v>22</v>
      </c>
      <c r="G1966" s="30" t="s">
        <v>109</v>
      </c>
      <c r="H1966" s="30" t="s">
        <v>384</v>
      </c>
      <c r="I1966" s="30" t="s">
        <v>394</v>
      </c>
      <c r="J1966" s="7" t="s">
        <v>109</v>
      </c>
      <c r="K1966" s="7" t="s">
        <v>109</v>
      </c>
      <c r="L1966" s="30" t="s">
        <v>39</v>
      </c>
      <c r="M1966" s="30" t="s">
        <v>342</v>
      </c>
      <c r="N1966" s="72">
        <v>694</v>
      </c>
      <c r="O1966" s="72">
        <v>578</v>
      </c>
      <c r="P1966" s="72">
        <v>123</v>
      </c>
      <c r="Q1966" s="72">
        <v>52</v>
      </c>
      <c r="R1966" s="72" t="s">
        <v>114</v>
      </c>
      <c r="S1966" s="72" t="s">
        <v>114</v>
      </c>
      <c r="T1966" s="72" t="s">
        <v>114</v>
      </c>
      <c r="U1966" s="72" t="s">
        <v>114</v>
      </c>
      <c r="V1966" s="72">
        <v>83</v>
      </c>
      <c r="W1966" s="72">
        <v>18</v>
      </c>
      <c r="X1966" s="72">
        <v>7</v>
      </c>
      <c r="Y1966" s="72" t="s">
        <v>114</v>
      </c>
      <c r="Z1966" s="72" t="s">
        <v>114</v>
      </c>
      <c r="AA1966" s="72" t="s">
        <v>114</v>
      </c>
      <c r="AB1966" s="72" t="s">
        <v>114</v>
      </c>
    </row>
    <row r="1967" spans="1:28">
      <c r="A1967" s="30">
        <v>201819</v>
      </c>
      <c r="B1967" s="30" t="s">
        <v>19</v>
      </c>
      <c r="C1967" s="30" t="s">
        <v>356</v>
      </c>
      <c r="D1967" s="30" t="s">
        <v>20</v>
      </c>
      <c r="E1967" s="30" t="s">
        <v>21</v>
      </c>
      <c r="F1967" s="30" t="s">
        <v>22</v>
      </c>
      <c r="G1967" s="30" t="s">
        <v>81</v>
      </c>
      <c r="H1967" s="30" t="s">
        <v>384</v>
      </c>
      <c r="I1967" s="30" t="s">
        <v>394</v>
      </c>
      <c r="J1967" s="7" t="s">
        <v>109</v>
      </c>
      <c r="K1967" s="7" t="s">
        <v>109</v>
      </c>
      <c r="L1967" s="30" t="s">
        <v>346</v>
      </c>
      <c r="M1967" s="30" t="s">
        <v>342</v>
      </c>
      <c r="N1967" s="72">
        <v>908</v>
      </c>
      <c r="O1967" s="72">
        <v>724</v>
      </c>
      <c r="P1967" s="72">
        <v>71</v>
      </c>
      <c r="Q1967" s="72">
        <v>28</v>
      </c>
      <c r="R1967" s="72" t="s">
        <v>114</v>
      </c>
      <c r="S1967" s="72" t="s">
        <v>114</v>
      </c>
      <c r="T1967" s="72" t="s">
        <v>114</v>
      </c>
      <c r="U1967" s="72" t="s">
        <v>114</v>
      </c>
      <c r="V1967" s="72">
        <v>80</v>
      </c>
      <c r="W1967" s="72">
        <v>8</v>
      </c>
      <c r="X1967" s="72">
        <v>3</v>
      </c>
      <c r="Y1967" s="72" t="s">
        <v>114</v>
      </c>
      <c r="Z1967" s="72" t="s">
        <v>114</v>
      </c>
      <c r="AA1967" s="72" t="s">
        <v>114</v>
      </c>
      <c r="AB1967" s="72" t="s">
        <v>114</v>
      </c>
    </row>
    <row r="1968" spans="1:28">
      <c r="A1968" s="30">
        <v>201819</v>
      </c>
      <c r="B1968" s="30" t="s">
        <v>19</v>
      </c>
      <c r="C1968" s="30" t="s">
        <v>356</v>
      </c>
      <c r="D1968" s="30" t="s">
        <v>20</v>
      </c>
      <c r="E1968" s="30" t="s">
        <v>21</v>
      </c>
      <c r="F1968" s="30" t="s">
        <v>22</v>
      </c>
      <c r="G1968" s="30" t="s">
        <v>83</v>
      </c>
      <c r="H1968" s="30" t="s">
        <v>384</v>
      </c>
      <c r="I1968" s="30" t="s">
        <v>394</v>
      </c>
      <c r="J1968" s="7" t="s">
        <v>109</v>
      </c>
      <c r="K1968" s="7" t="s">
        <v>109</v>
      </c>
      <c r="L1968" s="30" t="s">
        <v>346</v>
      </c>
      <c r="M1968" s="30" t="s">
        <v>342</v>
      </c>
      <c r="N1968" s="72">
        <v>158</v>
      </c>
      <c r="O1968" s="72">
        <v>118</v>
      </c>
      <c r="P1968" s="72">
        <v>18</v>
      </c>
      <c r="Q1968" s="72">
        <v>5</v>
      </c>
      <c r="R1968" s="72" t="s">
        <v>114</v>
      </c>
      <c r="S1968" s="72" t="s">
        <v>114</v>
      </c>
      <c r="T1968" s="72" t="s">
        <v>114</v>
      </c>
      <c r="U1968" s="72" t="s">
        <v>114</v>
      </c>
      <c r="V1968" s="72">
        <v>75</v>
      </c>
      <c r="W1968" s="72">
        <v>11</v>
      </c>
      <c r="X1968" s="72">
        <v>3</v>
      </c>
      <c r="Y1968" s="72" t="s">
        <v>114</v>
      </c>
      <c r="Z1968" s="72" t="s">
        <v>114</v>
      </c>
      <c r="AA1968" s="72" t="s">
        <v>114</v>
      </c>
      <c r="AB1968" s="72" t="s">
        <v>114</v>
      </c>
    </row>
    <row r="1969" spans="1:28">
      <c r="A1969" s="30">
        <v>201819</v>
      </c>
      <c r="B1969" s="30" t="s">
        <v>19</v>
      </c>
      <c r="C1969" s="30" t="s">
        <v>356</v>
      </c>
      <c r="D1969" s="30" t="s">
        <v>20</v>
      </c>
      <c r="E1969" s="30" t="s">
        <v>21</v>
      </c>
      <c r="F1969" s="30" t="s">
        <v>22</v>
      </c>
      <c r="G1969" s="30" t="s">
        <v>109</v>
      </c>
      <c r="H1969" s="30" t="s">
        <v>384</v>
      </c>
      <c r="I1969" s="30" t="s">
        <v>394</v>
      </c>
      <c r="J1969" s="7" t="s">
        <v>109</v>
      </c>
      <c r="K1969" s="7" t="s">
        <v>109</v>
      </c>
      <c r="L1969" s="30" t="s">
        <v>346</v>
      </c>
      <c r="M1969" s="30" t="s">
        <v>342</v>
      </c>
      <c r="N1969" s="72">
        <v>1066</v>
      </c>
      <c r="O1969" s="72">
        <v>842</v>
      </c>
      <c r="P1969" s="72">
        <v>89</v>
      </c>
      <c r="Q1969" s="72">
        <v>33</v>
      </c>
      <c r="R1969" s="72" t="s">
        <v>114</v>
      </c>
      <c r="S1969" s="72" t="s">
        <v>114</v>
      </c>
      <c r="T1969" s="72" t="s">
        <v>114</v>
      </c>
      <c r="U1969" s="72" t="s">
        <v>114</v>
      </c>
      <c r="V1969" s="72">
        <v>79</v>
      </c>
      <c r="W1969" s="72">
        <v>8</v>
      </c>
      <c r="X1969" s="72">
        <v>3</v>
      </c>
      <c r="Y1969" s="72" t="s">
        <v>114</v>
      </c>
      <c r="Z1969" s="72" t="s">
        <v>114</v>
      </c>
      <c r="AA1969" s="72" t="s">
        <v>114</v>
      </c>
      <c r="AB1969" s="72" t="s">
        <v>114</v>
      </c>
    </row>
    <row r="1970" spans="1:28">
      <c r="A1970" s="30">
        <v>201819</v>
      </c>
      <c r="B1970" s="30" t="s">
        <v>19</v>
      </c>
      <c r="C1970" s="30" t="s">
        <v>356</v>
      </c>
      <c r="D1970" s="30" t="s">
        <v>20</v>
      </c>
      <c r="E1970" s="30" t="s">
        <v>21</v>
      </c>
      <c r="F1970" s="30" t="s">
        <v>22</v>
      </c>
      <c r="G1970" s="30" t="s">
        <v>81</v>
      </c>
      <c r="H1970" s="30" t="s">
        <v>384</v>
      </c>
      <c r="I1970" s="30" t="s">
        <v>394</v>
      </c>
      <c r="J1970" s="7" t="s">
        <v>109</v>
      </c>
      <c r="K1970" s="7" t="s">
        <v>109</v>
      </c>
      <c r="L1970" s="30" t="s">
        <v>344</v>
      </c>
      <c r="M1970" s="30" t="s">
        <v>342</v>
      </c>
      <c r="N1970" s="72">
        <v>152</v>
      </c>
      <c r="O1970" s="72">
        <v>151</v>
      </c>
      <c r="P1970" s="72">
        <v>19</v>
      </c>
      <c r="Q1970" s="72">
        <v>9</v>
      </c>
      <c r="R1970" s="72" t="s">
        <v>114</v>
      </c>
      <c r="S1970" s="72" t="s">
        <v>114</v>
      </c>
      <c r="T1970" s="72" t="s">
        <v>114</v>
      </c>
      <c r="U1970" s="72" t="s">
        <v>114</v>
      </c>
      <c r="V1970" s="72">
        <v>99</v>
      </c>
      <c r="W1970" s="72">
        <v>13</v>
      </c>
      <c r="X1970" s="72">
        <v>6</v>
      </c>
      <c r="Y1970" s="72" t="s">
        <v>114</v>
      </c>
      <c r="Z1970" s="72" t="s">
        <v>114</v>
      </c>
      <c r="AA1970" s="72" t="s">
        <v>114</v>
      </c>
      <c r="AB1970" s="72" t="s">
        <v>114</v>
      </c>
    </row>
    <row r="1971" spans="1:28">
      <c r="A1971" s="30">
        <v>201819</v>
      </c>
      <c r="B1971" s="30" t="s">
        <v>19</v>
      </c>
      <c r="C1971" s="30" t="s">
        <v>356</v>
      </c>
      <c r="D1971" s="30" t="s">
        <v>20</v>
      </c>
      <c r="E1971" s="30" t="s">
        <v>21</v>
      </c>
      <c r="F1971" s="30" t="s">
        <v>22</v>
      </c>
      <c r="G1971" s="30" t="s">
        <v>83</v>
      </c>
      <c r="H1971" s="30" t="s">
        <v>384</v>
      </c>
      <c r="I1971" s="30" t="s">
        <v>394</v>
      </c>
      <c r="J1971" s="7" t="s">
        <v>109</v>
      </c>
      <c r="K1971" s="7" t="s">
        <v>109</v>
      </c>
      <c r="L1971" s="30" t="s">
        <v>344</v>
      </c>
      <c r="M1971" s="30" t="s">
        <v>342</v>
      </c>
      <c r="N1971" s="72">
        <v>36</v>
      </c>
      <c r="O1971" s="72">
        <v>36</v>
      </c>
      <c r="P1971" s="72">
        <v>4</v>
      </c>
      <c r="Q1971" s="72">
        <v>2</v>
      </c>
      <c r="R1971" s="72" t="s">
        <v>114</v>
      </c>
      <c r="S1971" s="72" t="s">
        <v>114</v>
      </c>
      <c r="T1971" s="72" t="s">
        <v>114</v>
      </c>
      <c r="U1971" s="72" t="s">
        <v>114</v>
      </c>
      <c r="V1971" s="72">
        <v>100</v>
      </c>
      <c r="W1971" s="72">
        <v>11</v>
      </c>
      <c r="X1971" s="72">
        <v>6</v>
      </c>
      <c r="Y1971" s="72" t="s">
        <v>114</v>
      </c>
      <c r="Z1971" s="72" t="s">
        <v>114</v>
      </c>
      <c r="AA1971" s="72" t="s">
        <v>114</v>
      </c>
      <c r="AB1971" s="72" t="s">
        <v>114</v>
      </c>
    </row>
    <row r="1972" spans="1:28">
      <c r="A1972" s="30">
        <v>201819</v>
      </c>
      <c r="B1972" s="30" t="s">
        <v>19</v>
      </c>
      <c r="C1972" s="30" t="s">
        <v>356</v>
      </c>
      <c r="D1972" s="30" t="s">
        <v>20</v>
      </c>
      <c r="E1972" s="30" t="s">
        <v>21</v>
      </c>
      <c r="F1972" s="30" t="s">
        <v>22</v>
      </c>
      <c r="G1972" s="30" t="s">
        <v>109</v>
      </c>
      <c r="H1972" s="30" t="s">
        <v>384</v>
      </c>
      <c r="I1972" s="30" t="s">
        <v>394</v>
      </c>
      <c r="J1972" s="7" t="s">
        <v>109</v>
      </c>
      <c r="K1972" s="7" t="s">
        <v>109</v>
      </c>
      <c r="L1972" s="30" t="s">
        <v>344</v>
      </c>
      <c r="M1972" s="30" t="s">
        <v>342</v>
      </c>
      <c r="N1972" s="72">
        <v>188</v>
      </c>
      <c r="O1972" s="72">
        <v>187</v>
      </c>
      <c r="P1972" s="72">
        <v>23</v>
      </c>
      <c r="Q1972" s="72">
        <v>11</v>
      </c>
      <c r="R1972" s="72" t="s">
        <v>114</v>
      </c>
      <c r="S1972" s="72" t="s">
        <v>114</v>
      </c>
      <c r="T1972" s="72" t="s">
        <v>114</v>
      </c>
      <c r="U1972" s="72" t="s">
        <v>114</v>
      </c>
      <c r="V1972" s="72">
        <v>99</v>
      </c>
      <c r="W1972" s="72">
        <v>12</v>
      </c>
      <c r="X1972" s="72">
        <v>6</v>
      </c>
      <c r="Y1972" s="72" t="s">
        <v>114</v>
      </c>
      <c r="Z1972" s="72" t="s">
        <v>114</v>
      </c>
      <c r="AA1972" s="72" t="s">
        <v>114</v>
      </c>
      <c r="AB1972" s="72" t="s">
        <v>114</v>
      </c>
    </row>
    <row r="1973" spans="1:28">
      <c r="A1973" s="30">
        <v>201819</v>
      </c>
      <c r="B1973" s="30" t="s">
        <v>19</v>
      </c>
      <c r="C1973" s="30" t="s">
        <v>356</v>
      </c>
      <c r="D1973" s="30" t="s">
        <v>20</v>
      </c>
      <c r="E1973" s="30" t="s">
        <v>21</v>
      </c>
      <c r="F1973" s="30" t="s">
        <v>22</v>
      </c>
      <c r="G1973" s="30" t="s">
        <v>81</v>
      </c>
      <c r="H1973" s="30" t="s">
        <v>384</v>
      </c>
      <c r="I1973" s="30" t="s">
        <v>394</v>
      </c>
      <c r="J1973" s="7" t="s">
        <v>109</v>
      </c>
      <c r="K1973" s="7" t="s">
        <v>109</v>
      </c>
      <c r="L1973" s="30" t="s">
        <v>40</v>
      </c>
      <c r="M1973" s="30" t="s">
        <v>342</v>
      </c>
      <c r="N1973" s="72">
        <v>10</v>
      </c>
      <c r="O1973" s="72">
        <v>10</v>
      </c>
      <c r="P1973" s="72">
        <v>9</v>
      </c>
      <c r="Q1973" s="72">
        <v>7</v>
      </c>
      <c r="R1973" s="72" t="s">
        <v>114</v>
      </c>
      <c r="S1973" s="72" t="s">
        <v>114</v>
      </c>
      <c r="T1973" s="72" t="s">
        <v>114</v>
      </c>
      <c r="U1973" s="72" t="s">
        <v>114</v>
      </c>
      <c r="V1973" s="72">
        <v>100</v>
      </c>
      <c r="W1973" s="72">
        <v>90</v>
      </c>
      <c r="X1973" s="72">
        <v>70</v>
      </c>
      <c r="Y1973" s="72" t="s">
        <v>114</v>
      </c>
      <c r="Z1973" s="72" t="s">
        <v>114</v>
      </c>
      <c r="AA1973" s="72" t="s">
        <v>114</v>
      </c>
      <c r="AB1973" s="72" t="s">
        <v>114</v>
      </c>
    </row>
    <row r="1974" spans="1:28">
      <c r="A1974" s="30">
        <v>201819</v>
      </c>
      <c r="B1974" s="30" t="s">
        <v>19</v>
      </c>
      <c r="C1974" s="30" t="s">
        <v>356</v>
      </c>
      <c r="D1974" s="30" t="s">
        <v>20</v>
      </c>
      <c r="E1974" s="30" t="s">
        <v>21</v>
      </c>
      <c r="F1974" s="30" t="s">
        <v>22</v>
      </c>
      <c r="G1974" s="30" t="s">
        <v>83</v>
      </c>
      <c r="H1974" s="30" t="s">
        <v>384</v>
      </c>
      <c r="I1974" s="30" t="s">
        <v>394</v>
      </c>
      <c r="J1974" s="7" t="s">
        <v>109</v>
      </c>
      <c r="K1974" s="7" t="s">
        <v>109</v>
      </c>
      <c r="L1974" s="30" t="s">
        <v>40</v>
      </c>
      <c r="M1974" s="30" t="s">
        <v>342</v>
      </c>
      <c r="N1974" s="72">
        <v>2</v>
      </c>
      <c r="O1974" s="72">
        <v>1</v>
      </c>
      <c r="P1974" s="72">
        <v>0</v>
      </c>
      <c r="Q1974" s="72">
        <v>0</v>
      </c>
      <c r="R1974" s="72" t="s">
        <v>114</v>
      </c>
      <c r="S1974" s="72" t="s">
        <v>114</v>
      </c>
      <c r="T1974" s="72" t="s">
        <v>114</v>
      </c>
      <c r="U1974" s="72" t="s">
        <v>114</v>
      </c>
      <c r="V1974" s="72">
        <v>50</v>
      </c>
      <c r="W1974" s="72">
        <v>0</v>
      </c>
      <c r="X1974" s="72">
        <v>0</v>
      </c>
      <c r="Y1974" s="72" t="s">
        <v>114</v>
      </c>
      <c r="Z1974" s="72" t="s">
        <v>114</v>
      </c>
      <c r="AA1974" s="72" t="s">
        <v>114</v>
      </c>
      <c r="AB1974" s="72" t="s">
        <v>114</v>
      </c>
    </row>
    <row r="1975" spans="1:28">
      <c r="A1975" s="30">
        <v>201819</v>
      </c>
      <c r="B1975" s="30" t="s">
        <v>19</v>
      </c>
      <c r="C1975" s="30" t="s">
        <v>356</v>
      </c>
      <c r="D1975" s="30" t="s">
        <v>20</v>
      </c>
      <c r="E1975" s="30" t="s">
        <v>21</v>
      </c>
      <c r="F1975" s="30" t="s">
        <v>22</v>
      </c>
      <c r="G1975" s="30" t="s">
        <v>109</v>
      </c>
      <c r="H1975" s="30" t="s">
        <v>384</v>
      </c>
      <c r="I1975" s="30" t="s">
        <v>394</v>
      </c>
      <c r="J1975" s="7" t="s">
        <v>109</v>
      </c>
      <c r="K1975" s="7" t="s">
        <v>109</v>
      </c>
      <c r="L1975" s="30" t="s">
        <v>40</v>
      </c>
      <c r="M1975" s="30" t="s">
        <v>342</v>
      </c>
      <c r="N1975" s="72">
        <v>12</v>
      </c>
      <c r="O1975" s="72">
        <v>11</v>
      </c>
      <c r="P1975" s="72">
        <v>9</v>
      </c>
      <c r="Q1975" s="72">
        <v>7</v>
      </c>
      <c r="R1975" s="72" t="s">
        <v>114</v>
      </c>
      <c r="S1975" s="72" t="s">
        <v>114</v>
      </c>
      <c r="T1975" s="72" t="s">
        <v>114</v>
      </c>
      <c r="U1975" s="72" t="s">
        <v>114</v>
      </c>
      <c r="V1975" s="72">
        <v>92</v>
      </c>
      <c r="W1975" s="72">
        <v>75</v>
      </c>
      <c r="X1975" s="72">
        <v>58</v>
      </c>
      <c r="Y1975" s="72" t="s">
        <v>114</v>
      </c>
      <c r="Z1975" s="72" t="s">
        <v>114</v>
      </c>
      <c r="AA1975" s="72" t="s">
        <v>114</v>
      </c>
      <c r="AB1975" s="72" t="s">
        <v>114</v>
      </c>
    </row>
    <row r="1976" spans="1:28">
      <c r="A1976" s="30">
        <v>201819</v>
      </c>
      <c r="B1976" s="30" t="s">
        <v>19</v>
      </c>
      <c r="C1976" s="30" t="s">
        <v>356</v>
      </c>
      <c r="D1976" s="30" t="s">
        <v>20</v>
      </c>
      <c r="E1976" s="30" t="s">
        <v>21</v>
      </c>
      <c r="F1976" s="30" t="s">
        <v>22</v>
      </c>
      <c r="G1976" s="30" t="s">
        <v>81</v>
      </c>
      <c r="H1976" s="30" t="s">
        <v>384</v>
      </c>
      <c r="I1976" s="30" t="s">
        <v>394</v>
      </c>
      <c r="J1976" s="7" t="s">
        <v>109</v>
      </c>
      <c r="K1976" s="7" t="s">
        <v>109</v>
      </c>
      <c r="L1976" s="30" t="s">
        <v>41</v>
      </c>
      <c r="M1976" s="30" t="s">
        <v>342</v>
      </c>
      <c r="N1976" s="72">
        <v>119</v>
      </c>
      <c r="O1976" s="72">
        <v>102</v>
      </c>
      <c r="P1976" s="72">
        <v>25</v>
      </c>
      <c r="Q1976" s="72">
        <v>9</v>
      </c>
      <c r="R1976" s="72" t="s">
        <v>114</v>
      </c>
      <c r="S1976" s="72" t="s">
        <v>114</v>
      </c>
      <c r="T1976" s="72" t="s">
        <v>114</v>
      </c>
      <c r="U1976" s="72" t="s">
        <v>114</v>
      </c>
      <c r="V1976" s="72">
        <v>86</v>
      </c>
      <c r="W1976" s="72">
        <v>21</v>
      </c>
      <c r="X1976" s="72">
        <v>8</v>
      </c>
      <c r="Y1976" s="72" t="s">
        <v>114</v>
      </c>
      <c r="Z1976" s="72" t="s">
        <v>114</v>
      </c>
      <c r="AA1976" s="72" t="s">
        <v>114</v>
      </c>
      <c r="AB1976" s="72" t="s">
        <v>114</v>
      </c>
    </row>
    <row r="1977" spans="1:28">
      <c r="A1977" s="30">
        <v>201819</v>
      </c>
      <c r="B1977" s="30" t="s">
        <v>19</v>
      </c>
      <c r="C1977" s="30" t="s">
        <v>356</v>
      </c>
      <c r="D1977" s="30" t="s">
        <v>20</v>
      </c>
      <c r="E1977" s="30" t="s">
        <v>21</v>
      </c>
      <c r="F1977" s="30" t="s">
        <v>22</v>
      </c>
      <c r="G1977" s="30" t="s">
        <v>83</v>
      </c>
      <c r="H1977" s="30" t="s">
        <v>384</v>
      </c>
      <c r="I1977" s="30" t="s">
        <v>394</v>
      </c>
      <c r="J1977" s="7" t="s">
        <v>109</v>
      </c>
      <c r="K1977" s="7" t="s">
        <v>109</v>
      </c>
      <c r="L1977" s="30" t="s">
        <v>41</v>
      </c>
      <c r="M1977" s="30" t="s">
        <v>342</v>
      </c>
      <c r="N1977" s="72">
        <v>20</v>
      </c>
      <c r="O1977" s="72">
        <v>19</v>
      </c>
      <c r="P1977" s="72">
        <v>2</v>
      </c>
      <c r="Q1977" s="72">
        <v>1</v>
      </c>
      <c r="R1977" s="72" t="s">
        <v>114</v>
      </c>
      <c r="S1977" s="72" t="s">
        <v>114</v>
      </c>
      <c r="T1977" s="72" t="s">
        <v>114</v>
      </c>
      <c r="U1977" s="72" t="s">
        <v>114</v>
      </c>
      <c r="V1977" s="72">
        <v>95</v>
      </c>
      <c r="W1977" s="72">
        <v>10</v>
      </c>
      <c r="X1977" s="72">
        <v>5</v>
      </c>
      <c r="Y1977" s="72" t="s">
        <v>114</v>
      </c>
      <c r="Z1977" s="72" t="s">
        <v>114</v>
      </c>
      <c r="AA1977" s="72" t="s">
        <v>114</v>
      </c>
      <c r="AB1977" s="72" t="s">
        <v>114</v>
      </c>
    </row>
    <row r="1978" spans="1:28">
      <c r="A1978" s="30">
        <v>201819</v>
      </c>
      <c r="B1978" s="30" t="s">
        <v>19</v>
      </c>
      <c r="C1978" s="30" t="s">
        <v>356</v>
      </c>
      <c r="D1978" s="30" t="s">
        <v>20</v>
      </c>
      <c r="E1978" s="30" t="s">
        <v>21</v>
      </c>
      <c r="F1978" s="30" t="s">
        <v>22</v>
      </c>
      <c r="G1978" s="30" t="s">
        <v>109</v>
      </c>
      <c r="H1978" s="30" t="s">
        <v>384</v>
      </c>
      <c r="I1978" s="30" t="s">
        <v>394</v>
      </c>
      <c r="J1978" s="7" t="s">
        <v>109</v>
      </c>
      <c r="K1978" s="7" t="s">
        <v>109</v>
      </c>
      <c r="L1978" s="30" t="s">
        <v>41</v>
      </c>
      <c r="M1978" s="30" t="s">
        <v>342</v>
      </c>
      <c r="N1978" s="72">
        <v>139</v>
      </c>
      <c r="O1978" s="72">
        <v>121</v>
      </c>
      <c r="P1978" s="72">
        <v>27</v>
      </c>
      <c r="Q1978" s="72">
        <v>10</v>
      </c>
      <c r="R1978" s="72" t="s">
        <v>114</v>
      </c>
      <c r="S1978" s="72" t="s">
        <v>114</v>
      </c>
      <c r="T1978" s="72" t="s">
        <v>114</v>
      </c>
      <c r="U1978" s="72" t="s">
        <v>114</v>
      </c>
      <c r="V1978" s="72">
        <v>87</v>
      </c>
      <c r="W1978" s="72">
        <v>19</v>
      </c>
      <c r="X1978" s="72">
        <v>7</v>
      </c>
      <c r="Y1978" s="72" t="s">
        <v>114</v>
      </c>
      <c r="Z1978" s="72" t="s">
        <v>114</v>
      </c>
      <c r="AA1978" s="72" t="s">
        <v>114</v>
      </c>
      <c r="AB1978" s="72" t="s">
        <v>114</v>
      </c>
    </row>
    <row r="1979" spans="1:28">
      <c r="A1979" s="30">
        <v>201819</v>
      </c>
      <c r="B1979" s="30" t="s">
        <v>19</v>
      </c>
      <c r="C1979" s="30" t="s">
        <v>356</v>
      </c>
      <c r="D1979" s="30" t="s">
        <v>20</v>
      </c>
      <c r="E1979" s="30" t="s">
        <v>21</v>
      </c>
      <c r="F1979" s="30" t="s">
        <v>22</v>
      </c>
      <c r="G1979" s="30" t="s">
        <v>81</v>
      </c>
      <c r="H1979" s="30" t="s">
        <v>384</v>
      </c>
      <c r="I1979" s="30" t="s">
        <v>394</v>
      </c>
      <c r="J1979" s="7" t="s">
        <v>109</v>
      </c>
      <c r="K1979" s="7" t="s">
        <v>109</v>
      </c>
      <c r="L1979" s="30" t="s">
        <v>42</v>
      </c>
      <c r="M1979" s="30" t="s">
        <v>342</v>
      </c>
      <c r="N1979" s="72">
        <v>3</v>
      </c>
      <c r="O1979" s="72">
        <v>3</v>
      </c>
      <c r="P1979" s="72">
        <v>1</v>
      </c>
      <c r="Q1979" s="72">
        <v>1</v>
      </c>
      <c r="R1979" s="72" t="s">
        <v>114</v>
      </c>
      <c r="S1979" s="72" t="s">
        <v>114</v>
      </c>
      <c r="T1979" s="72" t="s">
        <v>114</v>
      </c>
      <c r="U1979" s="72" t="s">
        <v>114</v>
      </c>
      <c r="V1979" s="72">
        <v>100</v>
      </c>
      <c r="W1979" s="72">
        <v>33</v>
      </c>
      <c r="X1979" s="72">
        <v>33</v>
      </c>
      <c r="Y1979" s="72" t="s">
        <v>114</v>
      </c>
      <c r="Z1979" s="72" t="s">
        <v>114</v>
      </c>
      <c r="AA1979" s="72" t="s">
        <v>114</v>
      </c>
      <c r="AB1979" s="72" t="s">
        <v>114</v>
      </c>
    </row>
    <row r="1980" spans="1:28">
      <c r="A1980" s="30">
        <v>201819</v>
      </c>
      <c r="B1980" s="30" t="s">
        <v>19</v>
      </c>
      <c r="C1980" s="30" t="s">
        <v>356</v>
      </c>
      <c r="D1980" s="30" t="s">
        <v>20</v>
      </c>
      <c r="E1980" s="30" t="s">
        <v>21</v>
      </c>
      <c r="F1980" s="30" t="s">
        <v>22</v>
      </c>
      <c r="G1980" s="30" t="s">
        <v>109</v>
      </c>
      <c r="H1980" s="30" t="s">
        <v>384</v>
      </c>
      <c r="I1980" s="30" t="s">
        <v>394</v>
      </c>
      <c r="J1980" s="7" t="s">
        <v>109</v>
      </c>
      <c r="K1980" s="7" t="s">
        <v>109</v>
      </c>
      <c r="L1980" s="30" t="s">
        <v>42</v>
      </c>
      <c r="M1980" s="30" t="s">
        <v>342</v>
      </c>
      <c r="N1980" s="72">
        <v>3</v>
      </c>
      <c r="O1980" s="72">
        <v>3</v>
      </c>
      <c r="P1980" s="72">
        <v>1</v>
      </c>
      <c r="Q1980" s="72">
        <v>1</v>
      </c>
      <c r="R1980" s="72" t="s">
        <v>114</v>
      </c>
      <c r="S1980" s="72" t="s">
        <v>114</v>
      </c>
      <c r="T1980" s="72" t="s">
        <v>114</v>
      </c>
      <c r="U1980" s="72" t="s">
        <v>114</v>
      </c>
      <c r="V1980" s="72">
        <v>100</v>
      </c>
      <c r="W1980" s="72">
        <v>33</v>
      </c>
      <c r="X1980" s="72">
        <v>33</v>
      </c>
      <c r="Y1980" s="72" t="s">
        <v>114</v>
      </c>
      <c r="Z1980" s="72" t="s">
        <v>114</v>
      </c>
      <c r="AA1980" s="72" t="s">
        <v>114</v>
      </c>
      <c r="AB1980" s="72" t="s">
        <v>114</v>
      </c>
    </row>
    <row r="1981" spans="1:28">
      <c r="A1981" s="30">
        <v>201819</v>
      </c>
      <c r="B1981" s="30" t="s">
        <v>19</v>
      </c>
      <c r="C1981" s="30" t="s">
        <v>356</v>
      </c>
      <c r="D1981" s="30" t="s">
        <v>20</v>
      </c>
      <c r="E1981" s="30" t="s">
        <v>21</v>
      </c>
      <c r="F1981" s="30" t="s">
        <v>22</v>
      </c>
      <c r="G1981" s="30" t="s">
        <v>81</v>
      </c>
      <c r="H1981" s="30" t="s">
        <v>384</v>
      </c>
      <c r="I1981" s="30" t="s">
        <v>394</v>
      </c>
      <c r="J1981" s="7" t="s">
        <v>109</v>
      </c>
      <c r="K1981" s="7" t="s">
        <v>109</v>
      </c>
      <c r="L1981" s="30" t="s">
        <v>43</v>
      </c>
      <c r="M1981" s="30" t="s">
        <v>342</v>
      </c>
      <c r="N1981" s="72">
        <v>141</v>
      </c>
      <c r="O1981" s="72">
        <v>110</v>
      </c>
      <c r="P1981" s="72">
        <v>23</v>
      </c>
      <c r="Q1981" s="72">
        <v>11</v>
      </c>
      <c r="R1981" s="72" t="s">
        <v>114</v>
      </c>
      <c r="S1981" s="72" t="s">
        <v>114</v>
      </c>
      <c r="T1981" s="72" t="s">
        <v>114</v>
      </c>
      <c r="U1981" s="72" t="s">
        <v>114</v>
      </c>
      <c r="V1981" s="72">
        <v>78</v>
      </c>
      <c r="W1981" s="72">
        <v>16</v>
      </c>
      <c r="X1981" s="72">
        <v>8</v>
      </c>
      <c r="Y1981" s="72" t="s">
        <v>114</v>
      </c>
      <c r="Z1981" s="72" t="s">
        <v>114</v>
      </c>
      <c r="AA1981" s="72" t="s">
        <v>114</v>
      </c>
      <c r="AB1981" s="72" t="s">
        <v>114</v>
      </c>
    </row>
    <row r="1982" spans="1:28">
      <c r="A1982" s="30">
        <v>201819</v>
      </c>
      <c r="B1982" s="30" t="s">
        <v>19</v>
      </c>
      <c r="C1982" s="30" t="s">
        <v>356</v>
      </c>
      <c r="D1982" s="30" t="s">
        <v>20</v>
      </c>
      <c r="E1982" s="30" t="s">
        <v>21</v>
      </c>
      <c r="F1982" s="30" t="s">
        <v>22</v>
      </c>
      <c r="G1982" s="30" t="s">
        <v>83</v>
      </c>
      <c r="H1982" s="30" t="s">
        <v>384</v>
      </c>
      <c r="I1982" s="30" t="s">
        <v>394</v>
      </c>
      <c r="J1982" s="7" t="s">
        <v>109</v>
      </c>
      <c r="K1982" s="7" t="s">
        <v>109</v>
      </c>
      <c r="L1982" s="30" t="s">
        <v>43</v>
      </c>
      <c r="M1982" s="30" t="s">
        <v>342</v>
      </c>
      <c r="N1982" s="72">
        <v>30</v>
      </c>
      <c r="O1982" s="72">
        <v>24</v>
      </c>
      <c r="P1982" s="72">
        <v>2</v>
      </c>
      <c r="Q1982" s="72">
        <v>2</v>
      </c>
      <c r="R1982" s="72" t="s">
        <v>114</v>
      </c>
      <c r="S1982" s="72" t="s">
        <v>114</v>
      </c>
      <c r="T1982" s="72" t="s">
        <v>114</v>
      </c>
      <c r="U1982" s="72" t="s">
        <v>114</v>
      </c>
      <c r="V1982" s="72">
        <v>80</v>
      </c>
      <c r="W1982" s="72">
        <v>7</v>
      </c>
      <c r="X1982" s="72">
        <v>7</v>
      </c>
      <c r="Y1982" s="72" t="s">
        <v>114</v>
      </c>
      <c r="Z1982" s="72" t="s">
        <v>114</v>
      </c>
      <c r="AA1982" s="72" t="s">
        <v>114</v>
      </c>
      <c r="AB1982" s="72" t="s">
        <v>114</v>
      </c>
    </row>
    <row r="1983" spans="1:28">
      <c r="A1983" s="30">
        <v>201819</v>
      </c>
      <c r="B1983" s="30" t="s">
        <v>19</v>
      </c>
      <c r="C1983" s="30" t="s">
        <v>356</v>
      </c>
      <c r="D1983" s="30" t="s">
        <v>20</v>
      </c>
      <c r="E1983" s="30" t="s">
        <v>21</v>
      </c>
      <c r="F1983" s="30" t="s">
        <v>22</v>
      </c>
      <c r="G1983" s="30" t="s">
        <v>109</v>
      </c>
      <c r="H1983" s="30" t="s">
        <v>384</v>
      </c>
      <c r="I1983" s="30" t="s">
        <v>394</v>
      </c>
      <c r="J1983" s="7" t="s">
        <v>109</v>
      </c>
      <c r="K1983" s="7" t="s">
        <v>109</v>
      </c>
      <c r="L1983" s="30" t="s">
        <v>43</v>
      </c>
      <c r="M1983" s="30" t="s">
        <v>342</v>
      </c>
      <c r="N1983" s="72">
        <v>171</v>
      </c>
      <c r="O1983" s="72">
        <v>134</v>
      </c>
      <c r="P1983" s="72">
        <v>25</v>
      </c>
      <c r="Q1983" s="72">
        <v>13</v>
      </c>
      <c r="R1983" s="72" t="s">
        <v>114</v>
      </c>
      <c r="S1983" s="72" t="s">
        <v>114</v>
      </c>
      <c r="T1983" s="72" t="s">
        <v>114</v>
      </c>
      <c r="U1983" s="72" t="s">
        <v>114</v>
      </c>
      <c r="V1983" s="72">
        <v>78</v>
      </c>
      <c r="W1983" s="72">
        <v>15</v>
      </c>
      <c r="X1983" s="72">
        <v>8</v>
      </c>
      <c r="Y1983" s="72" t="s">
        <v>114</v>
      </c>
      <c r="Z1983" s="72" t="s">
        <v>114</v>
      </c>
      <c r="AA1983" s="72" t="s">
        <v>114</v>
      </c>
      <c r="AB1983" s="72" t="s">
        <v>114</v>
      </c>
    </row>
    <row r="1984" spans="1:28">
      <c r="A1984" s="30">
        <v>201819</v>
      </c>
      <c r="B1984" s="30" t="s">
        <v>19</v>
      </c>
      <c r="C1984" s="30" t="s">
        <v>356</v>
      </c>
      <c r="D1984" s="30" t="s">
        <v>20</v>
      </c>
      <c r="E1984" s="30" t="s">
        <v>21</v>
      </c>
      <c r="F1984" s="30" t="s">
        <v>22</v>
      </c>
      <c r="G1984" s="30" t="s">
        <v>81</v>
      </c>
      <c r="H1984" s="30" t="s">
        <v>384</v>
      </c>
      <c r="I1984" s="30" t="s">
        <v>394</v>
      </c>
      <c r="J1984" s="7" t="s">
        <v>109</v>
      </c>
      <c r="K1984" s="7" t="s">
        <v>109</v>
      </c>
      <c r="L1984" s="30" t="s">
        <v>44</v>
      </c>
      <c r="M1984" s="30" t="s">
        <v>342</v>
      </c>
      <c r="N1984" s="72">
        <v>1</v>
      </c>
      <c r="O1984" s="72">
        <v>1</v>
      </c>
      <c r="P1984" s="72">
        <v>1</v>
      </c>
      <c r="Q1984" s="72">
        <v>1</v>
      </c>
      <c r="R1984" s="72" t="s">
        <v>114</v>
      </c>
      <c r="S1984" s="72" t="s">
        <v>114</v>
      </c>
      <c r="T1984" s="72" t="s">
        <v>114</v>
      </c>
      <c r="U1984" s="72" t="s">
        <v>114</v>
      </c>
      <c r="V1984" s="72">
        <v>100</v>
      </c>
      <c r="W1984" s="72">
        <v>100</v>
      </c>
      <c r="X1984" s="72">
        <v>100</v>
      </c>
      <c r="Y1984" s="72" t="s">
        <v>114</v>
      </c>
      <c r="Z1984" s="72" t="s">
        <v>114</v>
      </c>
      <c r="AA1984" s="72" t="s">
        <v>114</v>
      </c>
      <c r="AB1984" s="72" t="s">
        <v>114</v>
      </c>
    </row>
    <row r="1985" spans="1:28">
      <c r="A1985" s="30">
        <v>201819</v>
      </c>
      <c r="B1985" s="30" t="s">
        <v>19</v>
      </c>
      <c r="C1985" s="30" t="s">
        <v>356</v>
      </c>
      <c r="D1985" s="30" t="s">
        <v>20</v>
      </c>
      <c r="E1985" s="30" t="s">
        <v>21</v>
      </c>
      <c r="F1985" s="30" t="s">
        <v>22</v>
      </c>
      <c r="G1985" s="30" t="s">
        <v>109</v>
      </c>
      <c r="H1985" s="30" t="s">
        <v>384</v>
      </c>
      <c r="I1985" s="30" t="s">
        <v>394</v>
      </c>
      <c r="J1985" s="7" t="s">
        <v>109</v>
      </c>
      <c r="K1985" s="7" t="s">
        <v>109</v>
      </c>
      <c r="L1985" s="30" t="s">
        <v>44</v>
      </c>
      <c r="M1985" s="30" t="s">
        <v>342</v>
      </c>
      <c r="N1985" s="72">
        <v>1</v>
      </c>
      <c r="O1985" s="72">
        <v>1</v>
      </c>
      <c r="P1985" s="72">
        <v>1</v>
      </c>
      <c r="Q1985" s="72">
        <v>1</v>
      </c>
      <c r="R1985" s="72" t="s">
        <v>114</v>
      </c>
      <c r="S1985" s="72" t="s">
        <v>114</v>
      </c>
      <c r="T1985" s="72" t="s">
        <v>114</v>
      </c>
      <c r="U1985" s="72" t="s">
        <v>114</v>
      </c>
      <c r="V1985" s="72">
        <v>100</v>
      </c>
      <c r="W1985" s="72">
        <v>100</v>
      </c>
      <c r="X1985" s="72">
        <v>100</v>
      </c>
      <c r="Y1985" s="72" t="s">
        <v>114</v>
      </c>
      <c r="Z1985" s="72" t="s">
        <v>114</v>
      </c>
      <c r="AA1985" s="72" t="s">
        <v>114</v>
      </c>
      <c r="AB1985" s="72" t="s">
        <v>114</v>
      </c>
    </row>
    <row r="1986" spans="1:28">
      <c r="A1986" s="30">
        <v>201819</v>
      </c>
      <c r="B1986" s="30" t="s">
        <v>19</v>
      </c>
      <c r="C1986" s="30" t="s">
        <v>356</v>
      </c>
      <c r="D1986" s="30" t="s">
        <v>20</v>
      </c>
      <c r="E1986" s="30" t="s">
        <v>21</v>
      </c>
      <c r="F1986" s="30" t="s">
        <v>22</v>
      </c>
      <c r="G1986" s="30" t="s">
        <v>81</v>
      </c>
      <c r="H1986" s="30" t="s">
        <v>384</v>
      </c>
      <c r="I1986" s="30" t="s">
        <v>394</v>
      </c>
      <c r="J1986" s="7" t="s">
        <v>109</v>
      </c>
      <c r="K1986" s="7" t="s">
        <v>109</v>
      </c>
      <c r="L1986" s="30" t="s">
        <v>45</v>
      </c>
      <c r="M1986" s="30" t="s">
        <v>342</v>
      </c>
      <c r="N1986" s="72">
        <v>1986</v>
      </c>
      <c r="O1986" s="72">
        <v>1585</v>
      </c>
      <c r="P1986" s="72">
        <v>270</v>
      </c>
      <c r="Q1986" s="72">
        <v>98</v>
      </c>
      <c r="R1986" s="72" t="s">
        <v>114</v>
      </c>
      <c r="S1986" s="72" t="s">
        <v>114</v>
      </c>
      <c r="T1986" s="72" t="s">
        <v>114</v>
      </c>
      <c r="U1986" s="72" t="s">
        <v>114</v>
      </c>
      <c r="V1986" s="72">
        <v>80</v>
      </c>
      <c r="W1986" s="72">
        <v>14</v>
      </c>
      <c r="X1986" s="72">
        <v>5</v>
      </c>
      <c r="Y1986" s="72" t="s">
        <v>114</v>
      </c>
      <c r="Z1986" s="72" t="s">
        <v>114</v>
      </c>
      <c r="AA1986" s="72" t="s">
        <v>114</v>
      </c>
      <c r="AB1986" s="72" t="s">
        <v>114</v>
      </c>
    </row>
    <row r="1987" spans="1:28">
      <c r="A1987" s="30">
        <v>201819</v>
      </c>
      <c r="B1987" s="30" t="s">
        <v>19</v>
      </c>
      <c r="C1987" s="30" t="s">
        <v>356</v>
      </c>
      <c r="D1987" s="30" t="s">
        <v>20</v>
      </c>
      <c r="E1987" s="30" t="s">
        <v>21</v>
      </c>
      <c r="F1987" s="30" t="s">
        <v>22</v>
      </c>
      <c r="G1987" s="30" t="s">
        <v>83</v>
      </c>
      <c r="H1987" s="30" t="s">
        <v>384</v>
      </c>
      <c r="I1987" s="30" t="s">
        <v>394</v>
      </c>
      <c r="J1987" s="7" t="s">
        <v>109</v>
      </c>
      <c r="K1987" s="7" t="s">
        <v>109</v>
      </c>
      <c r="L1987" s="30" t="s">
        <v>45</v>
      </c>
      <c r="M1987" s="30" t="s">
        <v>342</v>
      </c>
      <c r="N1987" s="72">
        <v>350</v>
      </c>
      <c r="O1987" s="72">
        <v>262</v>
      </c>
      <c r="P1987" s="72">
        <v>38</v>
      </c>
      <c r="Q1987" s="72">
        <v>12</v>
      </c>
      <c r="R1987" s="72" t="s">
        <v>114</v>
      </c>
      <c r="S1987" s="72" t="s">
        <v>114</v>
      </c>
      <c r="T1987" s="72" t="s">
        <v>114</v>
      </c>
      <c r="U1987" s="72" t="s">
        <v>114</v>
      </c>
      <c r="V1987" s="72">
        <v>75</v>
      </c>
      <c r="W1987" s="72">
        <v>11</v>
      </c>
      <c r="X1987" s="72">
        <v>3</v>
      </c>
      <c r="Y1987" s="72" t="s">
        <v>114</v>
      </c>
      <c r="Z1987" s="72" t="s">
        <v>114</v>
      </c>
      <c r="AA1987" s="72" t="s">
        <v>114</v>
      </c>
      <c r="AB1987" s="72" t="s">
        <v>114</v>
      </c>
    </row>
    <row r="1988" spans="1:28">
      <c r="A1988" s="30">
        <v>201819</v>
      </c>
      <c r="B1988" s="30" t="s">
        <v>19</v>
      </c>
      <c r="C1988" s="30" t="s">
        <v>356</v>
      </c>
      <c r="D1988" s="30" t="s">
        <v>20</v>
      </c>
      <c r="E1988" s="30" t="s">
        <v>21</v>
      </c>
      <c r="F1988" s="30" t="s">
        <v>22</v>
      </c>
      <c r="G1988" s="30" t="s">
        <v>109</v>
      </c>
      <c r="H1988" s="30" t="s">
        <v>384</v>
      </c>
      <c r="I1988" s="30" t="s">
        <v>394</v>
      </c>
      <c r="J1988" s="7" t="s">
        <v>109</v>
      </c>
      <c r="K1988" s="7" t="s">
        <v>109</v>
      </c>
      <c r="L1988" s="30" t="s">
        <v>45</v>
      </c>
      <c r="M1988" s="30" t="s">
        <v>342</v>
      </c>
      <c r="N1988" s="72">
        <v>2336</v>
      </c>
      <c r="O1988" s="72">
        <v>1847</v>
      </c>
      <c r="P1988" s="72">
        <v>308</v>
      </c>
      <c r="Q1988" s="72">
        <v>110</v>
      </c>
      <c r="R1988" s="72" t="s">
        <v>114</v>
      </c>
      <c r="S1988" s="72" t="s">
        <v>114</v>
      </c>
      <c r="T1988" s="72" t="s">
        <v>114</v>
      </c>
      <c r="U1988" s="72" t="s">
        <v>114</v>
      </c>
      <c r="V1988" s="72">
        <v>79</v>
      </c>
      <c r="W1988" s="72">
        <v>13</v>
      </c>
      <c r="X1988" s="72">
        <v>5</v>
      </c>
      <c r="Y1988" s="72" t="s">
        <v>114</v>
      </c>
      <c r="Z1988" s="72" t="s">
        <v>114</v>
      </c>
      <c r="AA1988" s="72" t="s">
        <v>114</v>
      </c>
      <c r="AB1988" s="72" t="s">
        <v>114</v>
      </c>
    </row>
    <row r="1989" spans="1:28">
      <c r="A1989" s="30">
        <v>201819</v>
      </c>
      <c r="B1989" s="30" t="s">
        <v>19</v>
      </c>
      <c r="C1989" s="30" t="s">
        <v>356</v>
      </c>
      <c r="D1989" s="30" t="s">
        <v>20</v>
      </c>
      <c r="E1989" s="30" t="s">
        <v>21</v>
      </c>
      <c r="F1989" s="30" t="s">
        <v>22</v>
      </c>
      <c r="G1989" s="30" t="s">
        <v>81</v>
      </c>
      <c r="H1989" s="30" t="s">
        <v>384</v>
      </c>
      <c r="I1989" s="30" t="s">
        <v>394</v>
      </c>
      <c r="J1989" s="7" t="s">
        <v>109</v>
      </c>
      <c r="K1989" s="7" t="s">
        <v>109</v>
      </c>
      <c r="L1989" s="30" t="s">
        <v>345</v>
      </c>
      <c r="M1989" s="30" t="s">
        <v>342</v>
      </c>
      <c r="N1989" s="72">
        <v>1051</v>
      </c>
      <c r="O1989" s="72">
        <v>871</v>
      </c>
      <c r="P1989" s="72">
        <v>138</v>
      </c>
      <c r="Q1989" s="72">
        <v>53</v>
      </c>
      <c r="R1989" s="72" t="s">
        <v>114</v>
      </c>
      <c r="S1989" s="72" t="s">
        <v>114</v>
      </c>
      <c r="T1989" s="72" t="s">
        <v>114</v>
      </c>
      <c r="U1989" s="72" t="s">
        <v>114</v>
      </c>
      <c r="V1989" s="72">
        <v>83</v>
      </c>
      <c r="W1989" s="72">
        <v>13</v>
      </c>
      <c r="X1989" s="72">
        <v>5</v>
      </c>
      <c r="Y1989" s="72" t="s">
        <v>114</v>
      </c>
      <c r="Z1989" s="72" t="s">
        <v>114</v>
      </c>
      <c r="AA1989" s="72" t="s">
        <v>114</v>
      </c>
      <c r="AB1989" s="72" t="s">
        <v>114</v>
      </c>
    </row>
    <row r="1990" spans="1:28">
      <c r="A1990" s="30">
        <v>201819</v>
      </c>
      <c r="B1990" s="30" t="s">
        <v>19</v>
      </c>
      <c r="C1990" s="30" t="s">
        <v>356</v>
      </c>
      <c r="D1990" s="30" t="s">
        <v>20</v>
      </c>
      <c r="E1990" s="30" t="s">
        <v>21</v>
      </c>
      <c r="F1990" s="30" t="s">
        <v>22</v>
      </c>
      <c r="G1990" s="30" t="s">
        <v>83</v>
      </c>
      <c r="H1990" s="30" t="s">
        <v>384</v>
      </c>
      <c r="I1990" s="30" t="s">
        <v>394</v>
      </c>
      <c r="J1990" s="7" t="s">
        <v>109</v>
      </c>
      <c r="K1990" s="7" t="s">
        <v>109</v>
      </c>
      <c r="L1990" s="30" t="s">
        <v>345</v>
      </c>
      <c r="M1990" s="30" t="s">
        <v>342</v>
      </c>
      <c r="N1990" s="72">
        <v>189</v>
      </c>
      <c r="O1990" s="72">
        <v>141</v>
      </c>
      <c r="P1990" s="72">
        <v>21</v>
      </c>
      <c r="Q1990" s="72">
        <v>9</v>
      </c>
      <c r="R1990" s="72" t="s">
        <v>114</v>
      </c>
      <c r="S1990" s="72" t="s">
        <v>114</v>
      </c>
      <c r="T1990" s="72" t="s">
        <v>114</v>
      </c>
      <c r="U1990" s="72" t="s">
        <v>114</v>
      </c>
      <c r="V1990" s="72">
        <v>75</v>
      </c>
      <c r="W1990" s="72">
        <v>11</v>
      </c>
      <c r="X1990" s="72">
        <v>5</v>
      </c>
      <c r="Y1990" s="72" t="s">
        <v>114</v>
      </c>
      <c r="Z1990" s="72" t="s">
        <v>114</v>
      </c>
      <c r="AA1990" s="72" t="s">
        <v>114</v>
      </c>
      <c r="AB1990" s="72" t="s">
        <v>114</v>
      </c>
    </row>
    <row r="1991" spans="1:28">
      <c r="A1991" s="30">
        <v>201819</v>
      </c>
      <c r="B1991" s="30" t="s">
        <v>19</v>
      </c>
      <c r="C1991" s="30" t="s">
        <v>356</v>
      </c>
      <c r="D1991" s="30" t="s">
        <v>20</v>
      </c>
      <c r="E1991" s="30" t="s">
        <v>21</v>
      </c>
      <c r="F1991" s="30" t="s">
        <v>22</v>
      </c>
      <c r="G1991" s="30" t="s">
        <v>109</v>
      </c>
      <c r="H1991" s="30" t="s">
        <v>384</v>
      </c>
      <c r="I1991" s="30" t="s">
        <v>394</v>
      </c>
      <c r="J1991" s="7" t="s">
        <v>109</v>
      </c>
      <c r="K1991" s="7" t="s">
        <v>109</v>
      </c>
      <c r="L1991" s="30" t="s">
        <v>345</v>
      </c>
      <c r="M1991" s="30" t="s">
        <v>342</v>
      </c>
      <c r="N1991" s="72">
        <v>1240</v>
      </c>
      <c r="O1991" s="72">
        <v>1012</v>
      </c>
      <c r="P1991" s="72">
        <v>159</v>
      </c>
      <c r="Q1991" s="72">
        <v>62</v>
      </c>
      <c r="R1991" s="72" t="s">
        <v>114</v>
      </c>
      <c r="S1991" s="72" t="s">
        <v>114</v>
      </c>
      <c r="T1991" s="72" t="s">
        <v>114</v>
      </c>
      <c r="U1991" s="72" t="s">
        <v>114</v>
      </c>
      <c r="V1991" s="72">
        <v>82</v>
      </c>
      <c r="W1991" s="72">
        <v>13</v>
      </c>
      <c r="X1991" s="72">
        <v>5</v>
      </c>
      <c r="Y1991" s="72" t="s">
        <v>114</v>
      </c>
      <c r="Z1991" s="72" t="s">
        <v>114</v>
      </c>
      <c r="AA1991" s="72" t="s">
        <v>114</v>
      </c>
      <c r="AB1991" s="72" t="s">
        <v>114</v>
      </c>
    </row>
    <row r="1992" spans="1:28">
      <c r="A1992" s="30">
        <v>201819</v>
      </c>
      <c r="B1992" s="30" t="s">
        <v>19</v>
      </c>
      <c r="C1992" s="30" t="s">
        <v>356</v>
      </c>
      <c r="D1992" s="30" t="s">
        <v>20</v>
      </c>
      <c r="E1992" s="30" t="s">
        <v>21</v>
      </c>
      <c r="F1992" s="30" t="s">
        <v>22</v>
      </c>
      <c r="G1992" s="30" t="s">
        <v>81</v>
      </c>
      <c r="H1992" s="30" t="s">
        <v>384</v>
      </c>
      <c r="I1992" s="30" t="s">
        <v>394</v>
      </c>
      <c r="J1992" s="7" t="s">
        <v>109</v>
      </c>
      <c r="K1992" s="7" t="s">
        <v>109</v>
      </c>
      <c r="L1992" s="30" t="s">
        <v>46</v>
      </c>
      <c r="M1992" s="30" t="s">
        <v>342</v>
      </c>
      <c r="N1992" s="72">
        <v>41</v>
      </c>
      <c r="O1992" s="72">
        <v>38</v>
      </c>
      <c r="P1992" s="72">
        <v>7</v>
      </c>
      <c r="Q1992" s="72">
        <v>4</v>
      </c>
      <c r="R1992" s="72" t="s">
        <v>114</v>
      </c>
      <c r="S1992" s="72" t="s">
        <v>114</v>
      </c>
      <c r="T1992" s="72" t="s">
        <v>114</v>
      </c>
      <c r="U1992" s="72" t="s">
        <v>114</v>
      </c>
      <c r="V1992" s="72">
        <v>93</v>
      </c>
      <c r="W1992" s="72">
        <v>17</v>
      </c>
      <c r="X1992" s="72">
        <v>10</v>
      </c>
      <c r="Y1992" s="72" t="s">
        <v>114</v>
      </c>
      <c r="Z1992" s="72" t="s">
        <v>114</v>
      </c>
      <c r="AA1992" s="72" t="s">
        <v>114</v>
      </c>
      <c r="AB1992" s="72" t="s">
        <v>114</v>
      </c>
    </row>
    <row r="1993" spans="1:28">
      <c r="A1993" s="30">
        <v>201819</v>
      </c>
      <c r="B1993" s="30" t="s">
        <v>19</v>
      </c>
      <c r="C1993" s="30" t="s">
        <v>356</v>
      </c>
      <c r="D1993" s="30" t="s">
        <v>20</v>
      </c>
      <c r="E1993" s="30" t="s">
        <v>21</v>
      </c>
      <c r="F1993" s="30" t="s">
        <v>22</v>
      </c>
      <c r="G1993" s="30" t="s">
        <v>83</v>
      </c>
      <c r="H1993" s="30" t="s">
        <v>384</v>
      </c>
      <c r="I1993" s="30" t="s">
        <v>394</v>
      </c>
      <c r="J1993" s="7" t="s">
        <v>109</v>
      </c>
      <c r="K1993" s="7" t="s">
        <v>109</v>
      </c>
      <c r="L1993" s="30" t="s">
        <v>46</v>
      </c>
      <c r="M1993" s="30" t="s">
        <v>342</v>
      </c>
      <c r="N1993" s="72">
        <v>12</v>
      </c>
      <c r="O1993" s="72">
        <v>10</v>
      </c>
      <c r="P1993" s="72">
        <v>2</v>
      </c>
      <c r="Q1993" s="72">
        <v>0</v>
      </c>
      <c r="R1993" s="72" t="s">
        <v>114</v>
      </c>
      <c r="S1993" s="72" t="s">
        <v>114</v>
      </c>
      <c r="T1993" s="72" t="s">
        <v>114</v>
      </c>
      <c r="U1993" s="72" t="s">
        <v>114</v>
      </c>
      <c r="V1993" s="72">
        <v>83</v>
      </c>
      <c r="W1993" s="72">
        <v>17</v>
      </c>
      <c r="X1993" s="72">
        <v>0</v>
      </c>
      <c r="Y1993" s="72" t="s">
        <v>114</v>
      </c>
      <c r="Z1993" s="72" t="s">
        <v>114</v>
      </c>
      <c r="AA1993" s="72" t="s">
        <v>114</v>
      </c>
      <c r="AB1993" s="72" t="s">
        <v>114</v>
      </c>
    </row>
    <row r="1994" spans="1:28">
      <c r="A1994" s="30">
        <v>201819</v>
      </c>
      <c r="B1994" s="30" t="s">
        <v>19</v>
      </c>
      <c r="C1994" s="30" t="s">
        <v>356</v>
      </c>
      <c r="D1994" s="30" t="s">
        <v>20</v>
      </c>
      <c r="E1994" s="30" t="s">
        <v>21</v>
      </c>
      <c r="F1994" s="30" t="s">
        <v>22</v>
      </c>
      <c r="G1994" s="30" t="s">
        <v>109</v>
      </c>
      <c r="H1994" s="30" t="s">
        <v>384</v>
      </c>
      <c r="I1994" s="30" t="s">
        <v>394</v>
      </c>
      <c r="J1994" s="7" t="s">
        <v>109</v>
      </c>
      <c r="K1994" s="7" t="s">
        <v>109</v>
      </c>
      <c r="L1994" s="30" t="s">
        <v>46</v>
      </c>
      <c r="M1994" s="30" t="s">
        <v>342</v>
      </c>
      <c r="N1994" s="72">
        <v>53</v>
      </c>
      <c r="O1994" s="72">
        <v>48</v>
      </c>
      <c r="P1994" s="72">
        <v>9</v>
      </c>
      <c r="Q1994" s="72">
        <v>4</v>
      </c>
      <c r="R1994" s="72" t="s">
        <v>114</v>
      </c>
      <c r="S1994" s="72" t="s">
        <v>114</v>
      </c>
      <c r="T1994" s="72" t="s">
        <v>114</v>
      </c>
      <c r="U1994" s="72" t="s">
        <v>114</v>
      </c>
      <c r="V1994" s="72">
        <v>91</v>
      </c>
      <c r="W1994" s="72">
        <v>17</v>
      </c>
      <c r="X1994" s="72">
        <v>8</v>
      </c>
      <c r="Y1994" s="72" t="s">
        <v>114</v>
      </c>
      <c r="Z1994" s="72" t="s">
        <v>114</v>
      </c>
      <c r="AA1994" s="72" t="s">
        <v>114</v>
      </c>
      <c r="AB1994" s="72" t="s">
        <v>114</v>
      </c>
    </row>
    <row r="1995" spans="1:28">
      <c r="A1995" s="30">
        <v>201819</v>
      </c>
      <c r="B1995" s="30" t="s">
        <v>19</v>
      </c>
      <c r="C1995" s="30" t="s">
        <v>356</v>
      </c>
      <c r="D1995" s="30" t="s">
        <v>20</v>
      </c>
      <c r="E1995" s="30" t="s">
        <v>21</v>
      </c>
      <c r="F1995" s="30" t="s">
        <v>22</v>
      </c>
      <c r="G1995" s="30" t="s">
        <v>81</v>
      </c>
      <c r="H1995" s="30" t="s">
        <v>384</v>
      </c>
      <c r="I1995" s="30" t="s">
        <v>394</v>
      </c>
      <c r="J1995" s="7" t="s">
        <v>109</v>
      </c>
      <c r="K1995" s="7" t="s">
        <v>109</v>
      </c>
      <c r="L1995" s="30" t="s">
        <v>47</v>
      </c>
      <c r="M1995" s="30" t="s">
        <v>342</v>
      </c>
      <c r="N1995" s="72">
        <v>20</v>
      </c>
      <c r="O1995" s="72">
        <v>19</v>
      </c>
      <c r="P1995" s="72">
        <v>7</v>
      </c>
      <c r="Q1995" s="72">
        <v>3</v>
      </c>
      <c r="R1995" s="72" t="s">
        <v>114</v>
      </c>
      <c r="S1995" s="72" t="s">
        <v>114</v>
      </c>
      <c r="T1995" s="72" t="s">
        <v>114</v>
      </c>
      <c r="U1995" s="72" t="s">
        <v>114</v>
      </c>
      <c r="V1995" s="72">
        <v>95</v>
      </c>
      <c r="W1995" s="72">
        <v>35</v>
      </c>
      <c r="X1995" s="72">
        <v>15</v>
      </c>
      <c r="Y1995" s="72" t="s">
        <v>114</v>
      </c>
      <c r="Z1995" s="72" t="s">
        <v>114</v>
      </c>
      <c r="AA1995" s="72" t="s">
        <v>114</v>
      </c>
      <c r="AB1995" s="72" t="s">
        <v>114</v>
      </c>
    </row>
    <row r="1996" spans="1:28">
      <c r="A1996" s="30">
        <v>201819</v>
      </c>
      <c r="B1996" s="30" t="s">
        <v>19</v>
      </c>
      <c r="C1996" s="30" t="s">
        <v>356</v>
      </c>
      <c r="D1996" s="30" t="s">
        <v>20</v>
      </c>
      <c r="E1996" s="30" t="s">
        <v>21</v>
      </c>
      <c r="F1996" s="30" t="s">
        <v>22</v>
      </c>
      <c r="G1996" s="30" t="s">
        <v>83</v>
      </c>
      <c r="H1996" s="30" t="s">
        <v>384</v>
      </c>
      <c r="I1996" s="30" t="s">
        <v>394</v>
      </c>
      <c r="J1996" s="7" t="s">
        <v>109</v>
      </c>
      <c r="K1996" s="7" t="s">
        <v>109</v>
      </c>
      <c r="L1996" s="30" t="s">
        <v>47</v>
      </c>
      <c r="M1996" s="30" t="s">
        <v>342</v>
      </c>
      <c r="N1996" s="72">
        <v>2</v>
      </c>
      <c r="O1996" s="72">
        <v>2</v>
      </c>
      <c r="P1996" s="72">
        <v>0</v>
      </c>
      <c r="Q1996" s="72">
        <v>0</v>
      </c>
      <c r="R1996" s="72" t="s">
        <v>114</v>
      </c>
      <c r="S1996" s="72" t="s">
        <v>114</v>
      </c>
      <c r="T1996" s="72" t="s">
        <v>114</v>
      </c>
      <c r="U1996" s="72" t="s">
        <v>114</v>
      </c>
      <c r="V1996" s="72">
        <v>100</v>
      </c>
      <c r="W1996" s="72">
        <v>0</v>
      </c>
      <c r="X1996" s="72">
        <v>0</v>
      </c>
      <c r="Y1996" s="72" t="s">
        <v>114</v>
      </c>
      <c r="Z1996" s="72" t="s">
        <v>114</v>
      </c>
      <c r="AA1996" s="72" t="s">
        <v>114</v>
      </c>
      <c r="AB1996" s="72" t="s">
        <v>114</v>
      </c>
    </row>
    <row r="1997" spans="1:28">
      <c r="A1997" s="30">
        <v>201819</v>
      </c>
      <c r="B1997" s="30" t="s">
        <v>19</v>
      </c>
      <c r="C1997" s="30" t="s">
        <v>356</v>
      </c>
      <c r="D1997" s="30" t="s">
        <v>20</v>
      </c>
      <c r="E1997" s="30" t="s">
        <v>21</v>
      </c>
      <c r="F1997" s="30" t="s">
        <v>22</v>
      </c>
      <c r="G1997" s="30" t="s">
        <v>109</v>
      </c>
      <c r="H1997" s="30" t="s">
        <v>384</v>
      </c>
      <c r="I1997" s="30" t="s">
        <v>394</v>
      </c>
      <c r="J1997" s="7" t="s">
        <v>109</v>
      </c>
      <c r="K1997" s="7" t="s">
        <v>109</v>
      </c>
      <c r="L1997" s="30" t="s">
        <v>47</v>
      </c>
      <c r="M1997" s="30" t="s">
        <v>342</v>
      </c>
      <c r="N1997" s="72">
        <v>22</v>
      </c>
      <c r="O1997" s="72">
        <v>21</v>
      </c>
      <c r="P1997" s="72">
        <v>7</v>
      </c>
      <c r="Q1997" s="72">
        <v>3</v>
      </c>
      <c r="R1997" s="72" t="s">
        <v>114</v>
      </c>
      <c r="S1997" s="72" t="s">
        <v>114</v>
      </c>
      <c r="T1997" s="72" t="s">
        <v>114</v>
      </c>
      <c r="U1997" s="72" t="s">
        <v>114</v>
      </c>
      <c r="V1997" s="72">
        <v>95</v>
      </c>
      <c r="W1997" s="72">
        <v>32</v>
      </c>
      <c r="X1997" s="72">
        <v>14</v>
      </c>
      <c r="Y1997" s="72" t="s">
        <v>114</v>
      </c>
      <c r="Z1997" s="72" t="s">
        <v>114</v>
      </c>
      <c r="AA1997" s="72" t="s">
        <v>114</v>
      </c>
      <c r="AB1997" s="72" t="s">
        <v>114</v>
      </c>
    </row>
    <row r="1998" spans="1:28">
      <c r="A1998" s="30">
        <v>201819</v>
      </c>
      <c r="B1998" s="30" t="s">
        <v>19</v>
      </c>
      <c r="C1998" s="30" t="s">
        <v>356</v>
      </c>
      <c r="D1998" s="30" t="s">
        <v>20</v>
      </c>
      <c r="E1998" s="30" t="s">
        <v>21</v>
      </c>
      <c r="F1998" s="30" t="s">
        <v>22</v>
      </c>
      <c r="G1998" s="30" t="s">
        <v>81</v>
      </c>
      <c r="H1998" s="30" t="s">
        <v>384</v>
      </c>
      <c r="I1998" s="30" t="s">
        <v>394</v>
      </c>
      <c r="J1998" s="7" t="s">
        <v>109</v>
      </c>
      <c r="K1998" s="7" t="s">
        <v>109</v>
      </c>
      <c r="L1998" s="30" t="s">
        <v>49</v>
      </c>
      <c r="M1998" s="30" t="s">
        <v>342</v>
      </c>
      <c r="N1998" s="72">
        <v>3</v>
      </c>
      <c r="O1998" s="72">
        <v>3</v>
      </c>
      <c r="P1998" s="72">
        <v>2</v>
      </c>
      <c r="Q1998" s="72">
        <v>2</v>
      </c>
      <c r="R1998" s="72" t="s">
        <v>114</v>
      </c>
      <c r="S1998" s="72" t="s">
        <v>114</v>
      </c>
      <c r="T1998" s="72" t="s">
        <v>114</v>
      </c>
      <c r="U1998" s="72" t="s">
        <v>114</v>
      </c>
      <c r="V1998" s="72">
        <v>100</v>
      </c>
      <c r="W1998" s="72">
        <v>67</v>
      </c>
      <c r="X1998" s="72">
        <v>67</v>
      </c>
      <c r="Y1998" s="72" t="s">
        <v>114</v>
      </c>
      <c r="Z1998" s="72" t="s">
        <v>114</v>
      </c>
      <c r="AA1998" s="72" t="s">
        <v>114</v>
      </c>
      <c r="AB1998" s="72" t="s">
        <v>114</v>
      </c>
    </row>
    <row r="1999" spans="1:28">
      <c r="A1999" s="30">
        <v>201819</v>
      </c>
      <c r="B1999" s="30" t="s">
        <v>19</v>
      </c>
      <c r="C1999" s="30" t="s">
        <v>356</v>
      </c>
      <c r="D1999" s="30" t="s">
        <v>20</v>
      </c>
      <c r="E1999" s="30" t="s">
        <v>21</v>
      </c>
      <c r="F1999" s="30" t="s">
        <v>22</v>
      </c>
      <c r="G1999" s="30" t="s">
        <v>83</v>
      </c>
      <c r="H1999" s="30" t="s">
        <v>384</v>
      </c>
      <c r="I1999" s="30" t="s">
        <v>394</v>
      </c>
      <c r="J1999" s="7" t="s">
        <v>109</v>
      </c>
      <c r="K1999" s="7" t="s">
        <v>109</v>
      </c>
      <c r="L1999" s="30" t="s">
        <v>49</v>
      </c>
      <c r="M1999" s="30" t="s">
        <v>342</v>
      </c>
      <c r="N1999" s="72">
        <v>1</v>
      </c>
      <c r="O1999" s="72">
        <v>1</v>
      </c>
      <c r="P1999" s="72">
        <v>1</v>
      </c>
      <c r="Q1999" s="72">
        <v>1</v>
      </c>
      <c r="R1999" s="72" t="s">
        <v>114</v>
      </c>
      <c r="S1999" s="72" t="s">
        <v>114</v>
      </c>
      <c r="T1999" s="72" t="s">
        <v>114</v>
      </c>
      <c r="U1999" s="72" t="s">
        <v>114</v>
      </c>
      <c r="V1999" s="72">
        <v>100</v>
      </c>
      <c r="W1999" s="72">
        <v>100</v>
      </c>
      <c r="X1999" s="72">
        <v>100</v>
      </c>
      <c r="Y1999" s="72" t="s">
        <v>114</v>
      </c>
      <c r="Z1999" s="72" t="s">
        <v>114</v>
      </c>
      <c r="AA1999" s="72" t="s">
        <v>114</v>
      </c>
      <c r="AB1999" s="72" t="s">
        <v>114</v>
      </c>
    </row>
    <row r="2000" spans="1:28">
      <c r="A2000" s="30">
        <v>201819</v>
      </c>
      <c r="B2000" s="30" t="s">
        <v>19</v>
      </c>
      <c r="C2000" s="30" t="s">
        <v>356</v>
      </c>
      <c r="D2000" s="30" t="s">
        <v>20</v>
      </c>
      <c r="E2000" s="30" t="s">
        <v>21</v>
      </c>
      <c r="F2000" s="30" t="s">
        <v>22</v>
      </c>
      <c r="G2000" s="30" t="s">
        <v>109</v>
      </c>
      <c r="H2000" s="30" t="s">
        <v>384</v>
      </c>
      <c r="I2000" s="30" t="s">
        <v>394</v>
      </c>
      <c r="J2000" s="7" t="s">
        <v>109</v>
      </c>
      <c r="K2000" s="7" t="s">
        <v>109</v>
      </c>
      <c r="L2000" s="30" t="s">
        <v>49</v>
      </c>
      <c r="M2000" s="30" t="s">
        <v>342</v>
      </c>
      <c r="N2000" s="72">
        <v>4</v>
      </c>
      <c r="O2000" s="72">
        <v>4</v>
      </c>
      <c r="P2000" s="72">
        <v>3</v>
      </c>
      <c r="Q2000" s="72">
        <v>3</v>
      </c>
      <c r="R2000" s="72" t="s">
        <v>114</v>
      </c>
      <c r="S2000" s="72" t="s">
        <v>114</v>
      </c>
      <c r="T2000" s="72" t="s">
        <v>114</v>
      </c>
      <c r="U2000" s="72" t="s">
        <v>114</v>
      </c>
      <c r="V2000" s="72">
        <v>100</v>
      </c>
      <c r="W2000" s="72">
        <v>75</v>
      </c>
      <c r="X2000" s="72">
        <v>75</v>
      </c>
      <c r="Y2000" s="72" t="s">
        <v>114</v>
      </c>
      <c r="Z2000" s="72" t="s">
        <v>114</v>
      </c>
      <c r="AA2000" s="72" t="s">
        <v>114</v>
      </c>
      <c r="AB2000" s="72" t="s">
        <v>114</v>
      </c>
    </row>
    <row r="2001" spans="1:28">
      <c r="A2001" s="30">
        <v>201819</v>
      </c>
      <c r="B2001" s="30" t="s">
        <v>19</v>
      </c>
      <c r="C2001" s="30" t="s">
        <v>356</v>
      </c>
      <c r="D2001" s="30" t="s">
        <v>20</v>
      </c>
      <c r="E2001" s="30" t="s">
        <v>21</v>
      </c>
      <c r="F2001" s="30" t="s">
        <v>22</v>
      </c>
      <c r="G2001" s="30" t="s">
        <v>81</v>
      </c>
      <c r="H2001" s="30" t="s">
        <v>384</v>
      </c>
      <c r="I2001" s="30" t="s">
        <v>394</v>
      </c>
      <c r="J2001" s="7" t="s">
        <v>109</v>
      </c>
      <c r="K2001" s="7" t="s">
        <v>109</v>
      </c>
      <c r="L2001" s="30" t="s">
        <v>50</v>
      </c>
      <c r="M2001" s="30" t="s">
        <v>342</v>
      </c>
      <c r="N2001" s="72">
        <v>7</v>
      </c>
      <c r="O2001" s="72">
        <v>2</v>
      </c>
      <c r="P2001" s="72">
        <v>0</v>
      </c>
      <c r="Q2001" s="72">
        <v>0</v>
      </c>
      <c r="R2001" s="72" t="s">
        <v>114</v>
      </c>
      <c r="S2001" s="72" t="s">
        <v>114</v>
      </c>
      <c r="T2001" s="72" t="s">
        <v>114</v>
      </c>
      <c r="U2001" s="72" t="s">
        <v>114</v>
      </c>
      <c r="V2001" s="72">
        <v>29</v>
      </c>
      <c r="W2001" s="72">
        <v>0</v>
      </c>
      <c r="X2001" s="72">
        <v>0</v>
      </c>
      <c r="Y2001" s="72" t="s">
        <v>114</v>
      </c>
      <c r="Z2001" s="72" t="s">
        <v>114</v>
      </c>
      <c r="AA2001" s="72" t="s">
        <v>114</v>
      </c>
      <c r="AB2001" s="72" t="s">
        <v>114</v>
      </c>
    </row>
    <row r="2002" spans="1:28">
      <c r="A2002" s="30">
        <v>201819</v>
      </c>
      <c r="B2002" s="30" t="s">
        <v>19</v>
      </c>
      <c r="C2002" s="30" t="s">
        <v>356</v>
      </c>
      <c r="D2002" s="30" t="s">
        <v>20</v>
      </c>
      <c r="E2002" s="30" t="s">
        <v>21</v>
      </c>
      <c r="F2002" s="30" t="s">
        <v>22</v>
      </c>
      <c r="G2002" s="30" t="s">
        <v>83</v>
      </c>
      <c r="H2002" s="30" t="s">
        <v>384</v>
      </c>
      <c r="I2002" s="30" t="s">
        <v>394</v>
      </c>
      <c r="J2002" s="7" t="s">
        <v>109</v>
      </c>
      <c r="K2002" s="7" t="s">
        <v>109</v>
      </c>
      <c r="L2002" s="30" t="s">
        <v>50</v>
      </c>
      <c r="M2002" s="30" t="s">
        <v>342</v>
      </c>
      <c r="N2002" s="72">
        <v>4</v>
      </c>
      <c r="O2002" s="72">
        <v>1</v>
      </c>
      <c r="P2002" s="72">
        <v>0</v>
      </c>
      <c r="Q2002" s="72">
        <v>0</v>
      </c>
      <c r="R2002" s="72" t="s">
        <v>114</v>
      </c>
      <c r="S2002" s="72" t="s">
        <v>114</v>
      </c>
      <c r="T2002" s="72" t="s">
        <v>114</v>
      </c>
      <c r="U2002" s="72" t="s">
        <v>114</v>
      </c>
      <c r="V2002" s="72">
        <v>25</v>
      </c>
      <c r="W2002" s="72">
        <v>0</v>
      </c>
      <c r="X2002" s="72">
        <v>0</v>
      </c>
      <c r="Y2002" s="72" t="s">
        <v>114</v>
      </c>
      <c r="Z2002" s="72" t="s">
        <v>114</v>
      </c>
      <c r="AA2002" s="72" t="s">
        <v>114</v>
      </c>
      <c r="AB2002" s="72" t="s">
        <v>114</v>
      </c>
    </row>
    <row r="2003" spans="1:28">
      <c r="A2003" s="30">
        <v>201819</v>
      </c>
      <c r="B2003" s="30" t="s">
        <v>19</v>
      </c>
      <c r="C2003" s="30" t="s">
        <v>356</v>
      </c>
      <c r="D2003" s="30" t="s">
        <v>20</v>
      </c>
      <c r="E2003" s="30" t="s">
        <v>21</v>
      </c>
      <c r="F2003" s="30" t="s">
        <v>22</v>
      </c>
      <c r="G2003" s="30" t="s">
        <v>109</v>
      </c>
      <c r="H2003" s="30" t="s">
        <v>384</v>
      </c>
      <c r="I2003" s="30" t="s">
        <v>394</v>
      </c>
      <c r="J2003" s="7" t="s">
        <v>109</v>
      </c>
      <c r="K2003" s="7" t="s">
        <v>109</v>
      </c>
      <c r="L2003" s="30" t="s">
        <v>50</v>
      </c>
      <c r="M2003" s="30" t="s">
        <v>342</v>
      </c>
      <c r="N2003" s="72">
        <v>11</v>
      </c>
      <c r="O2003" s="72">
        <v>3</v>
      </c>
      <c r="P2003" s="72">
        <v>0</v>
      </c>
      <c r="Q2003" s="72">
        <v>0</v>
      </c>
      <c r="R2003" s="72" t="s">
        <v>114</v>
      </c>
      <c r="S2003" s="72" t="s">
        <v>114</v>
      </c>
      <c r="T2003" s="72" t="s">
        <v>114</v>
      </c>
      <c r="U2003" s="72" t="s">
        <v>114</v>
      </c>
      <c r="V2003" s="72">
        <v>27</v>
      </c>
      <c r="W2003" s="72">
        <v>0</v>
      </c>
      <c r="X2003" s="72">
        <v>0</v>
      </c>
      <c r="Y2003" s="72" t="s">
        <v>114</v>
      </c>
      <c r="Z2003" s="72" t="s">
        <v>114</v>
      </c>
      <c r="AA2003" s="72" t="s">
        <v>114</v>
      </c>
      <c r="AB2003" s="72" t="s">
        <v>114</v>
      </c>
    </row>
    <row r="2004" spans="1:28">
      <c r="A2004" s="30">
        <v>201819</v>
      </c>
      <c r="B2004" s="30" t="s">
        <v>19</v>
      </c>
      <c r="C2004" s="30" t="s">
        <v>356</v>
      </c>
      <c r="D2004" s="30" t="s">
        <v>20</v>
      </c>
      <c r="E2004" s="30" t="s">
        <v>21</v>
      </c>
      <c r="F2004" s="30" t="s">
        <v>22</v>
      </c>
      <c r="G2004" s="30" t="s">
        <v>81</v>
      </c>
      <c r="H2004" s="30" t="s">
        <v>384</v>
      </c>
      <c r="I2004" s="30" t="s">
        <v>394</v>
      </c>
      <c r="J2004" s="7" t="s">
        <v>109</v>
      </c>
      <c r="K2004" s="7" t="s">
        <v>109</v>
      </c>
      <c r="L2004" s="30" t="s">
        <v>51</v>
      </c>
      <c r="M2004" s="30" t="s">
        <v>342</v>
      </c>
      <c r="N2004" s="72">
        <v>126</v>
      </c>
      <c r="O2004" s="72">
        <v>108</v>
      </c>
      <c r="P2004" s="72">
        <v>8</v>
      </c>
      <c r="Q2004" s="72">
        <v>5</v>
      </c>
      <c r="R2004" s="72" t="s">
        <v>114</v>
      </c>
      <c r="S2004" s="72" t="s">
        <v>114</v>
      </c>
      <c r="T2004" s="72" t="s">
        <v>114</v>
      </c>
      <c r="U2004" s="72" t="s">
        <v>114</v>
      </c>
      <c r="V2004" s="72">
        <v>86</v>
      </c>
      <c r="W2004" s="72">
        <v>6</v>
      </c>
      <c r="X2004" s="72">
        <v>4</v>
      </c>
      <c r="Y2004" s="72" t="s">
        <v>114</v>
      </c>
      <c r="Z2004" s="72" t="s">
        <v>114</v>
      </c>
      <c r="AA2004" s="72" t="s">
        <v>114</v>
      </c>
      <c r="AB2004" s="72" t="s">
        <v>114</v>
      </c>
    </row>
    <row r="2005" spans="1:28">
      <c r="A2005" s="30">
        <v>201819</v>
      </c>
      <c r="B2005" s="30" t="s">
        <v>19</v>
      </c>
      <c r="C2005" s="30" t="s">
        <v>356</v>
      </c>
      <c r="D2005" s="30" t="s">
        <v>20</v>
      </c>
      <c r="E2005" s="30" t="s">
        <v>21</v>
      </c>
      <c r="F2005" s="30" t="s">
        <v>22</v>
      </c>
      <c r="G2005" s="30" t="s">
        <v>83</v>
      </c>
      <c r="H2005" s="30" t="s">
        <v>384</v>
      </c>
      <c r="I2005" s="30" t="s">
        <v>394</v>
      </c>
      <c r="J2005" s="7" t="s">
        <v>109</v>
      </c>
      <c r="K2005" s="7" t="s">
        <v>109</v>
      </c>
      <c r="L2005" s="30" t="s">
        <v>51</v>
      </c>
      <c r="M2005" s="30" t="s">
        <v>342</v>
      </c>
      <c r="N2005" s="72">
        <v>14</v>
      </c>
      <c r="O2005" s="72">
        <v>12</v>
      </c>
      <c r="P2005" s="72">
        <v>0</v>
      </c>
      <c r="Q2005" s="72">
        <v>0</v>
      </c>
      <c r="R2005" s="72" t="s">
        <v>114</v>
      </c>
      <c r="S2005" s="72" t="s">
        <v>114</v>
      </c>
      <c r="T2005" s="72" t="s">
        <v>114</v>
      </c>
      <c r="U2005" s="72" t="s">
        <v>114</v>
      </c>
      <c r="V2005" s="72">
        <v>86</v>
      </c>
      <c r="W2005" s="72">
        <v>0</v>
      </c>
      <c r="X2005" s="72">
        <v>0</v>
      </c>
      <c r="Y2005" s="72" t="s">
        <v>114</v>
      </c>
      <c r="Z2005" s="72" t="s">
        <v>114</v>
      </c>
      <c r="AA2005" s="72" t="s">
        <v>114</v>
      </c>
      <c r="AB2005" s="72" t="s">
        <v>114</v>
      </c>
    </row>
    <row r="2006" spans="1:28">
      <c r="A2006" s="30">
        <v>201819</v>
      </c>
      <c r="B2006" s="30" t="s">
        <v>19</v>
      </c>
      <c r="C2006" s="30" t="s">
        <v>356</v>
      </c>
      <c r="D2006" s="30" t="s">
        <v>20</v>
      </c>
      <c r="E2006" s="30" t="s">
        <v>21</v>
      </c>
      <c r="F2006" s="30" t="s">
        <v>22</v>
      </c>
      <c r="G2006" s="30" t="s">
        <v>109</v>
      </c>
      <c r="H2006" s="30" t="s">
        <v>384</v>
      </c>
      <c r="I2006" s="30" t="s">
        <v>394</v>
      </c>
      <c r="J2006" s="7" t="s">
        <v>109</v>
      </c>
      <c r="K2006" s="7" t="s">
        <v>109</v>
      </c>
      <c r="L2006" s="30" t="s">
        <v>51</v>
      </c>
      <c r="M2006" s="30" t="s">
        <v>342</v>
      </c>
      <c r="N2006" s="72">
        <v>140</v>
      </c>
      <c r="O2006" s="72">
        <v>120</v>
      </c>
      <c r="P2006" s="72">
        <v>8</v>
      </c>
      <c r="Q2006" s="72">
        <v>5</v>
      </c>
      <c r="R2006" s="72" t="s">
        <v>114</v>
      </c>
      <c r="S2006" s="72" t="s">
        <v>114</v>
      </c>
      <c r="T2006" s="72" t="s">
        <v>114</v>
      </c>
      <c r="U2006" s="72" t="s">
        <v>114</v>
      </c>
      <c r="V2006" s="72">
        <v>86</v>
      </c>
      <c r="W2006" s="72">
        <v>6</v>
      </c>
      <c r="X2006" s="72">
        <v>4</v>
      </c>
      <c r="Y2006" s="72" t="s">
        <v>114</v>
      </c>
      <c r="Z2006" s="72" t="s">
        <v>114</v>
      </c>
      <c r="AA2006" s="72" t="s">
        <v>114</v>
      </c>
      <c r="AB2006" s="72" t="s">
        <v>114</v>
      </c>
    </row>
    <row r="2007" spans="1:28">
      <c r="A2007" s="30">
        <v>201819</v>
      </c>
      <c r="B2007" s="30" t="s">
        <v>19</v>
      </c>
      <c r="C2007" s="30" t="s">
        <v>356</v>
      </c>
      <c r="D2007" s="30" t="s">
        <v>20</v>
      </c>
      <c r="E2007" s="30" t="s">
        <v>21</v>
      </c>
      <c r="F2007" s="30" t="s">
        <v>22</v>
      </c>
      <c r="G2007" s="30" t="s">
        <v>81</v>
      </c>
      <c r="H2007" s="30" t="s">
        <v>384</v>
      </c>
      <c r="I2007" s="30" t="s">
        <v>394</v>
      </c>
      <c r="J2007" s="7" t="s">
        <v>109</v>
      </c>
      <c r="K2007" s="7" t="s">
        <v>109</v>
      </c>
      <c r="L2007" s="30" t="s">
        <v>52</v>
      </c>
      <c r="M2007" s="30" t="s">
        <v>342</v>
      </c>
      <c r="N2007" s="72">
        <v>47</v>
      </c>
      <c r="O2007" s="72">
        <v>43</v>
      </c>
      <c r="P2007" s="72">
        <v>15</v>
      </c>
      <c r="Q2007" s="72">
        <v>9</v>
      </c>
      <c r="R2007" s="72" t="s">
        <v>114</v>
      </c>
      <c r="S2007" s="72" t="s">
        <v>114</v>
      </c>
      <c r="T2007" s="72" t="s">
        <v>114</v>
      </c>
      <c r="U2007" s="72" t="s">
        <v>114</v>
      </c>
      <c r="V2007" s="72">
        <v>91</v>
      </c>
      <c r="W2007" s="72">
        <v>32</v>
      </c>
      <c r="X2007" s="72">
        <v>19</v>
      </c>
      <c r="Y2007" s="72" t="s">
        <v>114</v>
      </c>
      <c r="Z2007" s="72" t="s">
        <v>114</v>
      </c>
      <c r="AA2007" s="72" t="s">
        <v>114</v>
      </c>
      <c r="AB2007" s="72" t="s">
        <v>114</v>
      </c>
    </row>
    <row r="2008" spans="1:28">
      <c r="A2008" s="30">
        <v>201819</v>
      </c>
      <c r="B2008" s="30" t="s">
        <v>19</v>
      </c>
      <c r="C2008" s="30" t="s">
        <v>356</v>
      </c>
      <c r="D2008" s="30" t="s">
        <v>20</v>
      </c>
      <c r="E2008" s="30" t="s">
        <v>21</v>
      </c>
      <c r="F2008" s="30" t="s">
        <v>22</v>
      </c>
      <c r="G2008" s="30" t="s">
        <v>83</v>
      </c>
      <c r="H2008" s="30" t="s">
        <v>384</v>
      </c>
      <c r="I2008" s="30" t="s">
        <v>394</v>
      </c>
      <c r="J2008" s="7" t="s">
        <v>109</v>
      </c>
      <c r="K2008" s="7" t="s">
        <v>109</v>
      </c>
      <c r="L2008" s="30" t="s">
        <v>52</v>
      </c>
      <c r="M2008" s="30" t="s">
        <v>342</v>
      </c>
      <c r="N2008" s="72">
        <v>3</v>
      </c>
      <c r="O2008" s="72">
        <v>2</v>
      </c>
      <c r="P2008" s="72">
        <v>1</v>
      </c>
      <c r="Q2008" s="72">
        <v>1</v>
      </c>
      <c r="R2008" s="72" t="s">
        <v>114</v>
      </c>
      <c r="S2008" s="72" t="s">
        <v>114</v>
      </c>
      <c r="T2008" s="72" t="s">
        <v>114</v>
      </c>
      <c r="U2008" s="72" t="s">
        <v>114</v>
      </c>
      <c r="V2008" s="72">
        <v>67</v>
      </c>
      <c r="W2008" s="72">
        <v>33</v>
      </c>
      <c r="X2008" s="72">
        <v>33</v>
      </c>
      <c r="Y2008" s="72" t="s">
        <v>114</v>
      </c>
      <c r="Z2008" s="72" t="s">
        <v>114</v>
      </c>
      <c r="AA2008" s="72" t="s">
        <v>114</v>
      </c>
      <c r="AB2008" s="72" t="s">
        <v>114</v>
      </c>
    </row>
    <row r="2009" spans="1:28">
      <c r="A2009" s="30">
        <v>201819</v>
      </c>
      <c r="B2009" s="30" t="s">
        <v>19</v>
      </c>
      <c r="C2009" s="30" t="s">
        <v>356</v>
      </c>
      <c r="D2009" s="30" t="s">
        <v>20</v>
      </c>
      <c r="E2009" s="30" t="s">
        <v>21</v>
      </c>
      <c r="F2009" s="30" t="s">
        <v>22</v>
      </c>
      <c r="G2009" s="30" t="s">
        <v>109</v>
      </c>
      <c r="H2009" s="30" t="s">
        <v>384</v>
      </c>
      <c r="I2009" s="30" t="s">
        <v>394</v>
      </c>
      <c r="J2009" s="7" t="s">
        <v>109</v>
      </c>
      <c r="K2009" s="7" t="s">
        <v>109</v>
      </c>
      <c r="L2009" s="30" t="s">
        <v>52</v>
      </c>
      <c r="M2009" s="30" t="s">
        <v>342</v>
      </c>
      <c r="N2009" s="72">
        <v>50</v>
      </c>
      <c r="O2009" s="72">
        <v>45</v>
      </c>
      <c r="P2009" s="72">
        <v>16</v>
      </c>
      <c r="Q2009" s="72">
        <v>10</v>
      </c>
      <c r="R2009" s="72" t="s">
        <v>114</v>
      </c>
      <c r="S2009" s="72" t="s">
        <v>114</v>
      </c>
      <c r="T2009" s="72" t="s">
        <v>114</v>
      </c>
      <c r="U2009" s="72" t="s">
        <v>114</v>
      </c>
      <c r="V2009" s="72">
        <v>90</v>
      </c>
      <c r="W2009" s="72">
        <v>32</v>
      </c>
      <c r="X2009" s="72">
        <v>20</v>
      </c>
      <c r="Y2009" s="72" t="s">
        <v>114</v>
      </c>
      <c r="Z2009" s="72" t="s">
        <v>114</v>
      </c>
      <c r="AA2009" s="72" t="s">
        <v>114</v>
      </c>
      <c r="AB2009" s="72" t="s">
        <v>114</v>
      </c>
    </row>
    <row r="2010" spans="1:28">
      <c r="A2010" s="30">
        <v>201819</v>
      </c>
      <c r="B2010" s="30" t="s">
        <v>19</v>
      </c>
      <c r="C2010" s="30" t="s">
        <v>356</v>
      </c>
      <c r="D2010" s="30" t="s">
        <v>20</v>
      </c>
      <c r="E2010" s="30" t="s">
        <v>21</v>
      </c>
      <c r="F2010" s="30" t="s">
        <v>22</v>
      </c>
      <c r="G2010" s="30" t="s">
        <v>81</v>
      </c>
      <c r="H2010" s="30" t="s">
        <v>384</v>
      </c>
      <c r="I2010" s="30" t="s">
        <v>394</v>
      </c>
      <c r="J2010" s="7" t="s">
        <v>109</v>
      </c>
      <c r="K2010" s="7" t="s">
        <v>109</v>
      </c>
      <c r="L2010" s="30" t="s">
        <v>53</v>
      </c>
      <c r="M2010" s="30" t="s">
        <v>342</v>
      </c>
      <c r="N2010" s="72">
        <v>42</v>
      </c>
      <c r="O2010" s="72">
        <v>39</v>
      </c>
      <c r="P2010" s="72">
        <v>8</v>
      </c>
      <c r="Q2010" s="72">
        <v>3</v>
      </c>
      <c r="R2010" s="72" t="s">
        <v>114</v>
      </c>
      <c r="S2010" s="72" t="s">
        <v>114</v>
      </c>
      <c r="T2010" s="72" t="s">
        <v>114</v>
      </c>
      <c r="U2010" s="72" t="s">
        <v>114</v>
      </c>
      <c r="V2010" s="72">
        <v>93</v>
      </c>
      <c r="W2010" s="72">
        <v>19</v>
      </c>
      <c r="X2010" s="72">
        <v>7</v>
      </c>
      <c r="Y2010" s="72" t="s">
        <v>114</v>
      </c>
      <c r="Z2010" s="72" t="s">
        <v>114</v>
      </c>
      <c r="AA2010" s="72" t="s">
        <v>114</v>
      </c>
      <c r="AB2010" s="72" t="s">
        <v>114</v>
      </c>
    </row>
    <row r="2011" spans="1:28">
      <c r="A2011" s="30">
        <v>201819</v>
      </c>
      <c r="B2011" s="30" t="s">
        <v>19</v>
      </c>
      <c r="C2011" s="30" t="s">
        <v>356</v>
      </c>
      <c r="D2011" s="30" t="s">
        <v>20</v>
      </c>
      <c r="E2011" s="30" t="s">
        <v>21</v>
      </c>
      <c r="F2011" s="30" t="s">
        <v>22</v>
      </c>
      <c r="G2011" s="30" t="s">
        <v>83</v>
      </c>
      <c r="H2011" s="30" t="s">
        <v>384</v>
      </c>
      <c r="I2011" s="30" t="s">
        <v>394</v>
      </c>
      <c r="J2011" s="7" t="s">
        <v>109</v>
      </c>
      <c r="K2011" s="7" t="s">
        <v>109</v>
      </c>
      <c r="L2011" s="30" t="s">
        <v>53</v>
      </c>
      <c r="M2011" s="30" t="s">
        <v>342</v>
      </c>
      <c r="N2011" s="72">
        <v>13</v>
      </c>
      <c r="O2011" s="72">
        <v>11</v>
      </c>
      <c r="P2011" s="72">
        <v>3</v>
      </c>
      <c r="Q2011" s="72">
        <v>2</v>
      </c>
      <c r="R2011" s="72" t="s">
        <v>114</v>
      </c>
      <c r="S2011" s="72" t="s">
        <v>114</v>
      </c>
      <c r="T2011" s="72" t="s">
        <v>114</v>
      </c>
      <c r="U2011" s="72" t="s">
        <v>114</v>
      </c>
      <c r="V2011" s="72">
        <v>85</v>
      </c>
      <c r="W2011" s="72">
        <v>23</v>
      </c>
      <c r="X2011" s="72">
        <v>15</v>
      </c>
      <c r="Y2011" s="72" t="s">
        <v>114</v>
      </c>
      <c r="Z2011" s="72" t="s">
        <v>114</v>
      </c>
      <c r="AA2011" s="72" t="s">
        <v>114</v>
      </c>
      <c r="AB2011" s="72" t="s">
        <v>114</v>
      </c>
    </row>
    <row r="2012" spans="1:28">
      <c r="A2012" s="30">
        <v>201819</v>
      </c>
      <c r="B2012" s="30" t="s">
        <v>19</v>
      </c>
      <c r="C2012" s="30" t="s">
        <v>356</v>
      </c>
      <c r="D2012" s="30" t="s">
        <v>20</v>
      </c>
      <c r="E2012" s="30" t="s">
        <v>21</v>
      </c>
      <c r="F2012" s="30" t="s">
        <v>22</v>
      </c>
      <c r="G2012" s="30" t="s">
        <v>109</v>
      </c>
      <c r="H2012" s="30" t="s">
        <v>384</v>
      </c>
      <c r="I2012" s="30" t="s">
        <v>394</v>
      </c>
      <c r="J2012" s="7" t="s">
        <v>109</v>
      </c>
      <c r="K2012" s="7" t="s">
        <v>109</v>
      </c>
      <c r="L2012" s="30" t="s">
        <v>53</v>
      </c>
      <c r="M2012" s="30" t="s">
        <v>342</v>
      </c>
      <c r="N2012" s="72">
        <v>55</v>
      </c>
      <c r="O2012" s="72">
        <v>50</v>
      </c>
      <c r="P2012" s="72">
        <v>11</v>
      </c>
      <c r="Q2012" s="72">
        <v>5</v>
      </c>
      <c r="R2012" s="72" t="s">
        <v>114</v>
      </c>
      <c r="S2012" s="72" t="s">
        <v>114</v>
      </c>
      <c r="T2012" s="72" t="s">
        <v>114</v>
      </c>
      <c r="U2012" s="72" t="s">
        <v>114</v>
      </c>
      <c r="V2012" s="72">
        <v>91</v>
      </c>
      <c r="W2012" s="72">
        <v>20</v>
      </c>
      <c r="X2012" s="72">
        <v>9</v>
      </c>
      <c r="Y2012" s="72" t="s">
        <v>114</v>
      </c>
      <c r="Z2012" s="72" t="s">
        <v>114</v>
      </c>
      <c r="AA2012" s="72" t="s">
        <v>114</v>
      </c>
      <c r="AB2012" s="72" t="s">
        <v>114</v>
      </c>
    </row>
    <row r="2013" spans="1:28">
      <c r="A2013" s="30">
        <v>201819</v>
      </c>
      <c r="B2013" s="30" t="s">
        <v>19</v>
      </c>
      <c r="C2013" s="30" t="s">
        <v>356</v>
      </c>
      <c r="D2013" s="30" t="s">
        <v>20</v>
      </c>
      <c r="E2013" s="30" t="s">
        <v>21</v>
      </c>
      <c r="F2013" s="30" t="s">
        <v>22</v>
      </c>
      <c r="G2013" s="30" t="s">
        <v>81</v>
      </c>
      <c r="H2013" s="30" t="s">
        <v>384</v>
      </c>
      <c r="I2013" s="30" t="s">
        <v>394</v>
      </c>
      <c r="J2013" s="7" t="s">
        <v>109</v>
      </c>
      <c r="K2013" s="7" t="s">
        <v>109</v>
      </c>
      <c r="L2013" s="30" t="s">
        <v>54</v>
      </c>
      <c r="M2013" s="30" t="s">
        <v>342</v>
      </c>
      <c r="N2013" s="72">
        <v>88</v>
      </c>
      <c r="O2013" s="72">
        <v>72</v>
      </c>
      <c r="P2013" s="72">
        <v>6</v>
      </c>
      <c r="Q2013" s="72">
        <v>3</v>
      </c>
      <c r="R2013" s="72" t="s">
        <v>114</v>
      </c>
      <c r="S2013" s="72" t="s">
        <v>114</v>
      </c>
      <c r="T2013" s="72" t="s">
        <v>114</v>
      </c>
      <c r="U2013" s="72" t="s">
        <v>114</v>
      </c>
      <c r="V2013" s="72">
        <v>82</v>
      </c>
      <c r="W2013" s="72">
        <v>7</v>
      </c>
      <c r="X2013" s="72">
        <v>3</v>
      </c>
      <c r="Y2013" s="72" t="s">
        <v>114</v>
      </c>
      <c r="Z2013" s="72" t="s">
        <v>114</v>
      </c>
      <c r="AA2013" s="72" t="s">
        <v>114</v>
      </c>
      <c r="AB2013" s="72" t="s">
        <v>114</v>
      </c>
    </row>
    <row r="2014" spans="1:28">
      <c r="A2014" s="30">
        <v>201819</v>
      </c>
      <c r="B2014" s="30" t="s">
        <v>19</v>
      </c>
      <c r="C2014" s="30" t="s">
        <v>356</v>
      </c>
      <c r="D2014" s="30" t="s">
        <v>20</v>
      </c>
      <c r="E2014" s="30" t="s">
        <v>21</v>
      </c>
      <c r="F2014" s="30" t="s">
        <v>22</v>
      </c>
      <c r="G2014" s="30" t="s">
        <v>83</v>
      </c>
      <c r="H2014" s="30" t="s">
        <v>384</v>
      </c>
      <c r="I2014" s="30" t="s">
        <v>394</v>
      </c>
      <c r="J2014" s="7" t="s">
        <v>109</v>
      </c>
      <c r="K2014" s="7" t="s">
        <v>109</v>
      </c>
      <c r="L2014" s="30" t="s">
        <v>54</v>
      </c>
      <c r="M2014" s="30" t="s">
        <v>342</v>
      </c>
      <c r="N2014" s="72">
        <v>22</v>
      </c>
      <c r="O2014" s="72">
        <v>17</v>
      </c>
      <c r="P2014" s="72">
        <v>3</v>
      </c>
      <c r="Q2014" s="72">
        <v>0</v>
      </c>
      <c r="R2014" s="72" t="s">
        <v>114</v>
      </c>
      <c r="S2014" s="72" t="s">
        <v>114</v>
      </c>
      <c r="T2014" s="72" t="s">
        <v>114</v>
      </c>
      <c r="U2014" s="72" t="s">
        <v>114</v>
      </c>
      <c r="V2014" s="72">
        <v>77</v>
      </c>
      <c r="W2014" s="72">
        <v>14</v>
      </c>
      <c r="X2014" s="72">
        <v>0</v>
      </c>
      <c r="Y2014" s="72" t="s">
        <v>114</v>
      </c>
      <c r="Z2014" s="72" t="s">
        <v>114</v>
      </c>
      <c r="AA2014" s="72" t="s">
        <v>114</v>
      </c>
      <c r="AB2014" s="72" t="s">
        <v>114</v>
      </c>
    </row>
    <row r="2015" spans="1:28">
      <c r="A2015" s="30">
        <v>201819</v>
      </c>
      <c r="B2015" s="30" t="s">
        <v>19</v>
      </c>
      <c r="C2015" s="30" t="s">
        <v>356</v>
      </c>
      <c r="D2015" s="30" t="s">
        <v>20</v>
      </c>
      <c r="E2015" s="30" t="s">
        <v>21</v>
      </c>
      <c r="F2015" s="30" t="s">
        <v>22</v>
      </c>
      <c r="G2015" s="30" t="s">
        <v>109</v>
      </c>
      <c r="H2015" s="30" t="s">
        <v>384</v>
      </c>
      <c r="I2015" s="30" t="s">
        <v>394</v>
      </c>
      <c r="J2015" s="7" t="s">
        <v>109</v>
      </c>
      <c r="K2015" s="7" t="s">
        <v>109</v>
      </c>
      <c r="L2015" s="30" t="s">
        <v>54</v>
      </c>
      <c r="M2015" s="30" t="s">
        <v>342</v>
      </c>
      <c r="N2015" s="72">
        <v>110</v>
      </c>
      <c r="O2015" s="72">
        <v>89</v>
      </c>
      <c r="P2015" s="72">
        <v>9</v>
      </c>
      <c r="Q2015" s="72">
        <v>3</v>
      </c>
      <c r="R2015" s="72" t="s">
        <v>114</v>
      </c>
      <c r="S2015" s="72" t="s">
        <v>114</v>
      </c>
      <c r="T2015" s="72" t="s">
        <v>114</v>
      </c>
      <c r="U2015" s="72" t="s">
        <v>114</v>
      </c>
      <c r="V2015" s="72">
        <v>81</v>
      </c>
      <c r="W2015" s="72">
        <v>8</v>
      </c>
      <c r="X2015" s="72">
        <v>3</v>
      </c>
      <c r="Y2015" s="72" t="s">
        <v>114</v>
      </c>
      <c r="Z2015" s="72" t="s">
        <v>114</v>
      </c>
      <c r="AA2015" s="72" t="s">
        <v>114</v>
      </c>
      <c r="AB2015" s="72" t="s">
        <v>114</v>
      </c>
    </row>
    <row r="2016" spans="1:28">
      <c r="A2016" s="30">
        <v>201819</v>
      </c>
      <c r="B2016" s="30" t="s">
        <v>19</v>
      </c>
      <c r="C2016" s="30" t="s">
        <v>356</v>
      </c>
      <c r="D2016" s="30" t="s">
        <v>20</v>
      </c>
      <c r="E2016" s="30" t="s">
        <v>21</v>
      </c>
      <c r="F2016" s="30" t="s">
        <v>22</v>
      </c>
      <c r="G2016" s="30" t="s">
        <v>81</v>
      </c>
      <c r="H2016" s="30" t="s">
        <v>384</v>
      </c>
      <c r="I2016" s="30" t="s">
        <v>394</v>
      </c>
      <c r="J2016" s="7" t="s">
        <v>109</v>
      </c>
      <c r="K2016" s="7" t="s">
        <v>109</v>
      </c>
      <c r="L2016" s="30" t="s">
        <v>55</v>
      </c>
      <c r="M2016" s="30" t="s">
        <v>342</v>
      </c>
      <c r="N2016" s="72">
        <v>6</v>
      </c>
      <c r="O2016" s="72">
        <v>5</v>
      </c>
      <c r="P2016" s="72">
        <v>2</v>
      </c>
      <c r="Q2016" s="72">
        <v>1</v>
      </c>
      <c r="R2016" s="72" t="s">
        <v>114</v>
      </c>
      <c r="S2016" s="72" t="s">
        <v>114</v>
      </c>
      <c r="T2016" s="72" t="s">
        <v>114</v>
      </c>
      <c r="U2016" s="72" t="s">
        <v>114</v>
      </c>
      <c r="V2016" s="72">
        <v>83</v>
      </c>
      <c r="W2016" s="72">
        <v>33</v>
      </c>
      <c r="X2016" s="72">
        <v>17</v>
      </c>
      <c r="Y2016" s="72" t="s">
        <v>114</v>
      </c>
      <c r="Z2016" s="72" t="s">
        <v>114</v>
      </c>
      <c r="AA2016" s="72" t="s">
        <v>114</v>
      </c>
      <c r="AB2016" s="72" t="s">
        <v>114</v>
      </c>
    </row>
    <row r="2017" spans="1:28">
      <c r="A2017" s="30">
        <v>201819</v>
      </c>
      <c r="B2017" s="30" t="s">
        <v>19</v>
      </c>
      <c r="C2017" s="30" t="s">
        <v>356</v>
      </c>
      <c r="D2017" s="30" t="s">
        <v>20</v>
      </c>
      <c r="E2017" s="30" t="s">
        <v>21</v>
      </c>
      <c r="F2017" s="30" t="s">
        <v>22</v>
      </c>
      <c r="G2017" s="30" t="s">
        <v>83</v>
      </c>
      <c r="H2017" s="30" t="s">
        <v>384</v>
      </c>
      <c r="I2017" s="30" t="s">
        <v>394</v>
      </c>
      <c r="J2017" s="7" t="s">
        <v>109</v>
      </c>
      <c r="K2017" s="7" t="s">
        <v>109</v>
      </c>
      <c r="L2017" s="30" t="s">
        <v>55</v>
      </c>
      <c r="M2017" s="30" t="s">
        <v>342</v>
      </c>
      <c r="N2017" s="72">
        <v>2</v>
      </c>
      <c r="O2017" s="72">
        <v>2</v>
      </c>
      <c r="P2017" s="72">
        <v>2</v>
      </c>
      <c r="Q2017" s="72">
        <v>2</v>
      </c>
      <c r="R2017" s="72" t="s">
        <v>114</v>
      </c>
      <c r="S2017" s="72" t="s">
        <v>114</v>
      </c>
      <c r="T2017" s="72" t="s">
        <v>114</v>
      </c>
      <c r="U2017" s="72" t="s">
        <v>114</v>
      </c>
      <c r="V2017" s="72">
        <v>100</v>
      </c>
      <c r="W2017" s="72">
        <v>100</v>
      </c>
      <c r="X2017" s="72">
        <v>100</v>
      </c>
      <c r="Y2017" s="72" t="s">
        <v>114</v>
      </c>
      <c r="Z2017" s="72" t="s">
        <v>114</v>
      </c>
      <c r="AA2017" s="72" t="s">
        <v>114</v>
      </c>
      <c r="AB2017" s="72" t="s">
        <v>114</v>
      </c>
    </row>
    <row r="2018" spans="1:28">
      <c r="A2018" s="30">
        <v>201819</v>
      </c>
      <c r="B2018" s="30" t="s">
        <v>19</v>
      </c>
      <c r="C2018" s="30" t="s">
        <v>356</v>
      </c>
      <c r="D2018" s="30" t="s">
        <v>20</v>
      </c>
      <c r="E2018" s="30" t="s">
        <v>21</v>
      </c>
      <c r="F2018" s="30" t="s">
        <v>22</v>
      </c>
      <c r="G2018" s="30" t="s">
        <v>109</v>
      </c>
      <c r="H2018" s="30" t="s">
        <v>384</v>
      </c>
      <c r="I2018" s="30" t="s">
        <v>394</v>
      </c>
      <c r="J2018" s="7" t="s">
        <v>109</v>
      </c>
      <c r="K2018" s="7" t="s">
        <v>109</v>
      </c>
      <c r="L2018" s="30" t="s">
        <v>55</v>
      </c>
      <c r="M2018" s="30" t="s">
        <v>342</v>
      </c>
      <c r="N2018" s="72">
        <v>8</v>
      </c>
      <c r="O2018" s="72">
        <v>7</v>
      </c>
      <c r="P2018" s="72">
        <v>4</v>
      </c>
      <c r="Q2018" s="72">
        <v>3</v>
      </c>
      <c r="R2018" s="72" t="s">
        <v>114</v>
      </c>
      <c r="S2018" s="72" t="s">
        <v>114</v>
      </c>
      <c r="T2018" s="72" t="s">
        <v>114</v>
      </c>
      <c r="U2018" s="72" t="s">
        <v>114</v>
      </c>
      <c r="V2018" s="72">
        <v>88</v>
      </c>
      <c r="W2018" s="72">
        <v>50</v>
      </c>
      <c r="X2018" s="72">
        <v>38</v>
      </c>
      <c r="Y2018" s="72" t="s">
        <v>114</v>
      </c>
      <c r="Z2018" s="72" t="s">
        <v>114</v>
      </c>
      <c r="AA2018" s="72" t="s">
        <v>114</v>
      </c>
      <c r="AB2018" s="72" t="s">
        <v>114</v>
      </c>
    </row>
    <row r="2019" spans="1:28">
      <c r="A2019" s="30">
        <v>201819</v>
      </c>
      <c r="B2019" s="30" t="s">
        <v>19</v>
      </c>
      <c r="C2019" s="30" t="s">
        <v>356</v>
      </c>
      <c r="D2019" s="30" t="s">
        <v>20</v>
      </c>
      <c r="E2019" s="30" t="s">
        <v>21</v>
      </c>
      <c r="F2019" s="30" t="s">
        <v>22</v>
      </c>
      <c r="G2019" s="30" t="s">
        <v>81</v>
      </c>
      <c r="H2019" s="30" t="s">
        <v>384</v>
      </c>
      <c r="I2019" s="30" t="s">
        <v>394</v>
      </c>
      <c r="J2019" s="7" t="s">
        <v>109</v>
      </c>
      <c r="K2019" s="7" t="s">
        <v>109</v>
      </c>
      <c r="L2019" s="30" t="s">
        <v>106</v>
      </c>
      <c r="M2019" s="30" t="s">
        <v>342</v>
      </c>
      <c r="N2019" s="72">
        <v>37</v>
      </c>
      <c r="O2019" s="72">
        <v>35</v>
      </c>
      <c r="P2019" s="72">
        <v>15</v>
      </c>
      <c r="Q2019" s="72">
        <v>6</v>
      </c>
      <c r="R2019" s="72" t="s">
        <v>114</v>
      </c>
      <c r="S2019" s="72" t="s">
        <v>114</v>
      </c>
      <c r="T2019" s="72" t="s">
        <v>114</v>
      </c>
      <c r="U2019" s="72" t="s">
        <v>114</v>
      </c>
      <c r="V2019" s="72">
        <v>95</v>
      </c>
      <c r="W2019" s="72">
        <v>41</v>
      </c>
      <c r="X2019" s="72">
        <v>16</v>
      </c>
      <c r="Y2019" s="72" t="s">
        <v>114</v>
      </c>
      <c r="Z2019" s="72" t="s">
        <v>114</v>
      </c>
      <c r="AA2019" s="72" t="s">
        <v>114</v>
      </c>
      <c r="AB2019" s="72" t="s">
        <v>114</v>
      </c>
    </row>
    <row r="2020" spans="1:28">
      <c r="A2020" s="30">
        <v>201819</v>
      </c>
      <c r="B2020" s="30" t="s">
        <v>19</v>
      </c>
      <c r="C2020" s="30" t="s">
        <v>356</v>
      </c>
      <c r="D2020" s="30" t="s">
        <v>20</v>
      </c>
      <c r="E2020" s="30" t="s">
        <v>21</v>
      </c>
      <c r="F2020" s="30" t="s">
        <v>22</v>
      </c>
      <c r="G2020" s="30" t="s">
        <v>83</v>
      </c>
      <c r="H2020" s="30" t="s">
        <v>384</v>
      </c>
      <c r="I2020" s="30" t="s">
        <v>394</v>
      </c>
      <c r="J2020" s="7" t="s">
        <v>109</v>
      </c>
      <c r="K2020" s="7" t="s">
        <v>109</v>
      </c>
      <c r="L2020" s="30" t="s">
        <v>106</v>
      </c>
      <c r="M2020" s="30" t="s">
        <v>342</v>
      </c>
      <c r="N2020" s="72">
        <v>2</v>
      </c>
      <c r="O2020" s="72">
        <v>2</v>
      </c>
      <c r="P2020" s="72">
        <v>0</v>
      </c>
      <c r="Q2020" s="72">
        <v>0</v>
      </c>
      <c r="R2020" s="72" t="s">
        <v>114</v>
      </c>
      <c r="S2020" s="72" t="s">
        <v>114</v>
      </c>
      <c r="T2020" s="72" t="s">
        <v>114</v>
      </c>
      <c r="U2020" s="72" t="s">
        <v>114</v>
      </c>
      <c r="V2020" s="72">
        <v>100</v>
      </c>
      <c r="W2020" s="72">
        <v>0</v>
      </c>
      <c r="X2020" s="72">
        <v>0</v>
      </c>
      <c r="Y2020" s="72" t="s">
        <v>114</v>
      </c>
      <c r="Z2020" s="72" t="s">
        <v>114</v>
      </c>
      <c r="AA2020" s="72" t="s">
        <v>114</v>
      </c>
      <c r="AB2020" s="72" t="s">
        <v>114</v>
      </c>
    </row>
    <row r="2021" spans="1:28">
      <c r="A2021" s="30">
        <v>201819</v>
      </c>
      <c r="B2021" s="30" t="s">
        <v>19</v>
      </c>
      <c r="C2021" s="30" t="s">
        <v>356</v>
      </c>
      <c r="D2021" s="30" t="s">
        <v>20</v>
      </c>
      <c r="E2021" s="30" t="s">
        <v>21</v>
      </c>
      <c r="F2021" s="30" t="s">
        <v>22</v>
      </c>
      <c r="G2021" s="30" t="s">
        <v>109</v>
      </c>
      <c r="H2021" s="30" t="s">
        <v>384</v>
      </c>
      <c r="I2021" s="30" t="s">
        <v>394</v>
      </c>
      <c r="J2021" s="7" t="s">
        <v>109</v>
      </c>
      <c r="K2021" s="7" t="s">
        <v>109</v>
      </c>
      <c r="L2021" s="30" t="s">
        <v>106</v>
      </c>
      <c r="M2021" s="30" t="s">
        <v>342</v>
      </c>
      <c r="N2021" s="72">
        <v>39</v>
      </c>
      <c r="O2021" s="72">
        <v>37</v>
      </c>
      <c r="P2021" s="72">
        <v>15</v>
      </c>
      <c r="Q2021" s="72">
        <v>6</v>
      </c>
      <c r="R2021" s="72" t="s">
        <v>114</v>
      </c>
      <c r="S2021" s="72" t="s">
        <v>114</v>
      </c>
      <c r="T2021" s="72" t="s">
        <v>114</v>
      </c>
      <c r="U2021" s="72" t="s">
        <v>114</v>
      </c>
      <c r="V2021" s="72">
        <v>95</v>
      </c>
      <c r="W2021" s="72">
        <v>38</v>
      </c>
      <c r="X2021" s="72">
        <v>15</v>
      </c>
      <c r="Y2021" s="72" t="s">
        <v>114</v>
      </c>
      <c r="Z2021" s="72" t="s">
        <v>114</v>
      </c>
      <c r="AA2021" s="72" t="s">
        <v>114</v>
      </c>
      <c r="AB2021" s="72" t="s">
        <v>114</v>
      </c>
    </row>
    <row r="2022" spans="1:28">
      <c r="A2022" s="30">
        <v>201819</v>
      </c>
      <c r="B2022" s="30" t="s">
        <v>19</v>
      </c>
      <c r="C2022" s="30" t="s">
        <v>356</v>
      </c>
      <c r="D2022" s="30" t="s">
        <v>20</v>
      </c>
      <c r="E2022" s="30" t="s">
        <v>21</v>
      </c>
      <c r="F2022" s="30" t="s">
        <v>22</v>
      </c>
      <c r="G2022" s="30" t="s">
        <v>81</v>
      </c>
      <c r="H2022" s="30" t="s">
        <v>384</v>
      </c>
      <c r="I2022" s="30" t="s">
        <v>395</v>
      </c>
      <c r="J2022" s="7" t="s">
        <v>109</v>
      </c>
      <c r="K2022" s="7" t="s">
        <v>109</v>
      </c>
      <c r="L2022" s="30" t="s">
        <v>56</v>
      </c>
      <c r="M2022" s="30" t="s">
        <v>342</v>
      </c>
      <c r="N2022" s="72">
        <v>8</v>
      </c>
      <c r="O2022" s="72">
        <v>4</v>
      </c>
      <c r="P2022" s="72">
        <v>0</v>
      </c>
      <c r="Q2022" s="72">
        <v>0</v>
      </c>
      <c r="R2022" s="72" t="s">
        <v>114</v>
      </c>
      <c r="S2022" s="72" t="s">
        <v>114</v>
      </c>
      <c r="T2022" s="72" t="s">
        <v>114</v>
      </c>
      <c r="U2022" s="72" t="s">
        <v>114</v>
      </c>
      <c r="V2022" s="72">
        <v>50</v>
      </c>
      <c r="W2022" s="72">
        <v>0</v>
      </c>
      <c r="X2022" s="72">
        <v>0</v>
      </c>
      <c r="Y2022" s="72" t="s">
        <v>114</v>
      </c>
      <c r="Z2022" s="72" t="s">
        <v>114</v>
      </c>
      <c r="AA2022" s="72" t="s">
        <v>114</v>
      </c>
      <c r="AB2022" s="72" t="s">
        <v>114</v>
      </c>
    </row>
    <row r="2023" spans="1:28">
      <c r="A2023" s="30">
        <v>201819</v>
      </c>
      <c r="B2023" s="30" t="s">
        <v>19</v>
      </c>
      <c r="C2023" s="30" t="s">
        <v>356</v>
      </c>
      <c r="D2023" s="30" t="s">
        <v>20</v>
      </c>
      <c r="E2023" s="30" t="s">
        <v>21</v>
      </c>
      <c r="F2023" s="30" t="s">
        <v>22</v>
      </c>
      <c r="G2023" s="30" t="s">
        <v>83</v>
      </c>
      <c r="H2023" s="30" t="s">
        <v>384</v>
      </c>
      <c r="I2023" s="30" t="s">
        <v>395</v>
      </c>
      <c r="J2023" s="7" t="s">
        <v>109</v>
      </c>
      <c r="K2023" s="7" t="s">
        <v>109</v>
      </c>
      <c r="L2023" s="30" t="s">
        <v>56</v>
      </c>
      <c r="M2023" s="30" t="s">
        <v>342</v>
      </c>
      <c r="N2023" s="72">
        <v>1</v>
      </c>
      <c r="O2023" s="72">
        <v>1</v>
      </c>
      <c r="P2023" s="72">
        <v>0</v>
      </c>
      <c r="Q2023" s="72">
        <v>0</v>
      </c>
      <c r="R2023" s="72" t="s">
        <v>114</v>
      </c>
      <c r="S2023" s="72" t="s">
        <v>114</v>
      </c>
      <c r="T2023" s="72" t="s">
        <v>114</v>
      </c>
      <c r="U2023" s="72" t="s">
        <v>114</v>
      </c>
      <c r="V2023" s="72">
        <v>100</v>
      </c>
      <c r="W2023" s="72">
        <v>0</v>
      </c>
      <c r="X2023" s="72">
        <v>0</v>
      </c>
      <c r="Y2023" s="72" t="s">
        <v>114</v>
      </c>
      <c r="Z2023" s="72" t="s">
        <v>114</v>
      </c>
      <c r="AA2023" s="72" t="s">
        <v>114</v>
      </c>
      <c r="AB2023" s="72" t="s">
        <v>114</v>
      </c>
    </row>
    <row r="2024" spans="1:28">
      <c r="A2024" s="30">
        <v>201819</v>
      </c>
      <c r="B2024" s="30" t="s">
        <v>19</v>
      </c>
      <c r="C2024" s="30" t="s">
        <v>356</v>
      </c>
      <c r="D2024" s="30" t="s">
        <v>20</v>
      </c>
      <c r="E2024" s="30" t="s">
        <v>21</v>
      </c>
      <c r="F2024" s="30" t="s">
        <v>22</v>
      </c>
      <c r="G2024" s="30" t="s">
        <v>109</v>
      </c>
      <c r="H2024" s="30" t="s">
        <v>384</v>
      </c>
      <c r="I2024" s="30" t="s">
        <v>395</v>
      </c>
      <c r="J2024" s="7" t="s">
        <v>109</v>
      </c>
      <c r="K2024" s="7" t="s">
        <v>109</v>
      </c>
      <c r="L2024" s="30" t="s">
        <v>56</v>
      </c>
      <c r="M2024" s="30" t="s">
        <v>342</v>
      </c>
      <c r="N2024" s="72">
        <v>9</v>
      </c>
      <c r="O2024" s="72">
        <v>5</v>
      </c>
      <c r="P2024" s="72">
        <v>0</v>
      </c>
      <c r="Q2024" s="72">
        <v>0</v>
      </c>
      <c r="R2024" s="72" t="s">
        <v>114</v>
      </c>
      <c r="S2024" s="72" t="s">
        <v>114</v>
      </c>
      <c r="T2024" s="72" t="s">
        <v>114</v>
      </c>
      <c r="U2024" s="72" t="s">
        <v>114</v>
      </c>
      <c r="V2024" s="72">
        <v>56</v>
      </c>
      <c r="W2024" s="72">
        <v>0</v>
      </c>
      <c r="X2024" s="72">
        <v>0</v>
      </c>
      <c r="Y2024" s="72" t="s">
        <v>114</v>
      </c>
      <c r="Z2024" s="72" t="s">
        <v>114</v>
      </c>
      <c r="AA2024" s="72" t="s">
        <v>114</v>
      </c>
      <c r="AB2024" s="72" t="s">
        <v>114</v>
      </c>
    </row>
    <row r="2025" spans="1:28">
      <c r="A2025" s="30">
        <v>201819</v>
      </c>
      <c r="B2025" s="30" t="s">
        <v>19</v>
      </c>
      <c r="C2025" s="30" t="s">
        <v>356</v>
      </c>
      <c r="D2025" s="30" t="s">
        <v>20</v>
      </c>
      <c r="E2025" s="30" t="s">
        <v>21</v>
      </c>
      <c r="F2025" s="30" t="s">
        <v>22</v>
      </c>
      <c r="G2025" s="30" t="s">
        <v>81</v>
      </c>
      <c r="H2025" s="30" t="s">
        <v>384</v>
      </c>
      <c r="I2025" s="30" t="s">
        <v>395</v>
      </c>
      <c r="J2025" s="7" t="s">
        <v>109</v>
      </c>
      <c r="K2025" s="7" t="s">
        <v>109</v>
      </c>
      <c r="L2025" s="30" t="s">
        <v>351</v>
      </c>
      <c r="M2025" s="30" t="s">
        <v>342</v>
      </c>
      <c r="N2025" s="72">
        <v>5</v>
      </c>
      <c r="O2025" s="72">
        <v>5</v>
      </c>
      <c r="P2025" s="72">
        <v>3</v>
      </c>
      <c r="Q2025" s="72">
        <v>3</v>
      </c>
      <c r="R2025" s="72" t="s">
        <v>114</v>
      </c>
      <c r="S2025" s="72" t="s">
        <v>114</v>
      </c>
      <c r="T2025" s="72" t="s">
        <v>114</v>
      </c>
      <c r="U2025" s="72" t="s">
        <v>114</v>
      </c>
      <c r="V2025" s="72">
        <v>100</v>
      </c>
      <c r="W2025" s="72">
        <v>60</v>
      </c>
      <c r="X2025" s="72">
        <v>60</v>
      </c>
      <c r="Y2025" s="72" t="s">
        <v>114</v>
      </c>
      <c r="Z2025" s="72" t="s">
        <v>114</v>
      </c>
      <c r="AA2025" s="72" t="s">
        <v>114</v>
      </c>
      <c r="AB2025" s="72" t="s">
        <v>114</v>
      </c>
    </row>
    <row r="2026" spans="1:28">
      <c r="A2026" s="30">
        <v>201819</v>
      </c>
      <c r="B2026" s="30" t="s">
        <v>19</v>
      </c>
      <c r="C2026" s="30" t="s">
        <v>356</v>
      </c>
      <c r="D2026" s="30" t="s">
        <v>20</v>
      </c>
      <c r="E2026" s="30" t="s">
        <v>21</v>
      </c>
      <c r="F2026" s="30" t="s">
        <v>22</v>
      </c>
      <c r="G2026" s="30" t="s">
        <v>109</v>
      </c>
      <c r="H2026" s="30" t="s">
        <v>384</v>
      </c>
      <c r="I2026" s="30" t="s">
        <v>395</v>
      </c>
      <c r="J2026" s="7" t="s">
        <v>109</v>
      </c>
      <c r="K2026" s="7" t="s">
        <v>109</v>
      </c>
      <c r="L2026" s="30" t="s">
        <v>351</v>
      </c>
      <c r="M2026" s="30" t="s">
        <v>342</v>
      </c>
      <c r="N2026" s="72">
        <v>5</v>
      </c>
      <c r="O2026" s="72">
        <v>5</v>
      </c>
      <c r="P2026" s="72">
        <v>3</v>
      </c>
      <c r="Q2026" s="72">
        <v>3</v>
      </c>
      <c r="R2026" s="72" t="s">
        <v>114</v>
      </c>
      <c r="S2026" s="72" t="s">
        <v>114</v>
      </c>
      <c r="T2026" s="72" t="s">
        <v>114</v>
      </c>
      <c r="U2026" s="72" t="s">
        <v>114</v>
      </c>
      <c r="V2026" s="72">
        <v>100</v>
      </c>
      <c r="W2026" s="72">
        <v>60</v>
      </c>
      <c r="X2026" s="72">
        <v>60</v>
      </c>
      <c r="Y2026" s="72" t="s">
        <v>114</v>
      </c>
      <c r="Z2026" s="72" t="s">
        <v>114</v>
      </c>
      <c r="AA2026" s="72" t="s">
        <v>114</v>
      </c>
      <c r="AB2026" s="72" t="s">
        <v>114</v>
      </c>
    </row>
    <row r="2027" spans="1:28">
      <c r="A2027" s="30">
        <v>201819</v>
      </c>
      <c r="B2027" s="30" t="s">
        <v>19</v>
      </c>
      <c r="C2027" s="30" t="s">
        <v>356</v>
      </c>
      <c r="D2027" s="30" t="s">
        <v>20</v>
      </c>
      <c r="E2027" s="30" t="s">
        <v>21</v>
      </c>
      <c r="F2027" s="30" t="s">
        <v>22</v>
      </c>
      <c r="G2027" s="30" t="s">
        <v>81</v>
      </c>
      <c r="H2027" s="30" t="s">
        <v>384</v>
      </c>
      <c r="I2027" s="30" t="s">
        <v>395</v>
      </c>
      <c r="J2027" s="7" t="s">
        <v>109</v>
      </c>
      <c r="K2027" s="7" t="s">
        <v>109</v>
      </c>
      <c r="L2027" s="30" t="s">
        <v>353</v>
      </c>
      <c r="M2027" s="30" t="s">
        <v>342</v>
      </c>
      <c r="N2027" s="72">
        <v>202</v>
      </c>
      <c r="O2027" s="72">
        <v>181</v>
      </c>
      <c r="P2027" s="72">
        <v>53</v>
      </c>
      <c r="Q2027" s="72">
        <v>25</v>
      </c>
      <c r="R2027" s="72" t="s">
        <v>114</v>
      </c>
      <c r="S2027" s="72" t="s">
        <v>114</v>
      </c>
      <c r="T2027" s="72" t="s">
        <v>114</v>
      </c>
      <c r="U2027" s="72" t="s">
        <v>114</v>
      </c>
      <c r="V2027" s="72">
        <v>90</v>
      </c>
      <c r="W2027" s="72">
        <v>26</v>
      </c>
      <c r="X2027" s="72">
        <v>12</v>
      </c>
      <c r="Y2027" s="72" t="s">
        <v>114</v>
      </c>
      <c r="Z2027" s="72" t="s">
        <v>114</v>
      </c>
      <c r="AA2027" s="72" t="s">
        <v>114</v>
      </c>
      <c r="AB2027" s="72" t="s">
        <v>114</v>
      </c>
    </row>
    <row r="2028" spans="1:28">
      <c r="A2028" s="30">
        <v>201819</v>
      </c>
      <c r="B2028" s="30" t="s">
        <v>19</v>
      </c>
      <c r="C2028" s="30" t="s">
        <v>356</v>
      </c>
      <c r="D2028" s="30" t="s">
        <v>20</v>
      </c>
      <c r="E2028" s="30" t="s">
        <v>21</v>
      </c>
      <c r="F2028" s="30" t="s">
        <v>22</v>
      </c>
      <c r="G2028" s="30" t="s">
        <v>83</v>
      </c>
      <c r="H2028" s="30" t="s">
        <v>384</v>
      </c>
      <c r="I2028" s="30" t="s">
        <v>395</v>
      </c>
      <c r="J2028" s="7" t="s">
        <v>109</v>
      </c>
      <c r="K2028" s="7" t="s">
        <v>109</v>
      </c>
      <c r="L2028" s="30" t="s">
        <v>353</v>
      </c>
      <c r="M2028" s="30" t="s">
        <v>342</v>
      </c>
      <c r="N2028" s="72">
        <v>21</v>
      </c>
      <c r="O2028" s="72">
        <v>20</v>
      </c>
      <c r="P2028" s="72">
        <v>3</v>
      </c>
      <c r="Q2028" s="72">
        <v>1</v>
      </c>
      <c r="R2028" s="72" t="s">
        <v>114</v>
      </c>
      <c r="S2028" s="72" t="s">
        <v>114</v>
      </c>
      <c r="T2028" s="72" t="s">
        <v>114</v>
      </c>
      <c r="U2028" s="72" t="s">
        <v>114</v>
      </c>
      <c r="V2028" s="72">
        <v>95</v>
      </c>
      <c r="W2028" s="72">
        <v>14</v>
      </c>
      <c r="X2028" s="72">
        <v>5</v>
      </c>
      <c r="Y2028" s="72" t="s">
        <v>114</v>
      </c>
      <c r="Z2028" s="72" t="s">
        <v>114</v>
      </c>
      <c r="AA2028" s="72" t="s">
        <v>114</v>
      </c>
      <c r="AB2028" s="72" t="s">
        <v>114</v>
      </c>
    </row>
    <row r="2029" spans="1:28">
      <c r="A2029" s="30">
        <v>201819</v>
      </c>
      <c r="B2029" s="30" t="s">
        <v>19</v>
      </c>
      <c r="C2029" s="30" t="s">
        <v>356</v>
      </c>
      <c r="D2029" s="30" t="s">
        <v>20</v>
      </c>
      <c r="E2029" s="30" t="s">
        <v>21</v>
      </c>
      <c r="F2029" s="30" t="s">
        <v>22</v>
      </c>
      <c r="G2029" s="30" t="s">
        <v>109</v>
      </c>
      <c r="H2029" s="30" t="s">
        <v>384</v>
      </c>
      <c r="I2029" s="30" t="s">
        <v>395</v>
      </c>
      <c r="J2029" s="7" t="s">
        <v>109</v>
      </c>
      <c r="K2029" s="7" t="s">
        <v>109</v>
      </c>
      <c r="L2029" s="30" t="s">
        <v>353</v>
      </c>
      <c r="M2029" s="30" t="s">
        <v>342</v>
      </c>
      <c r="N2029" s="72">
        <v>223</v>
      </c>
      <c r="O2029" s="72">
        <v>201</v>
      </c>
      <c r="P2029" s="72">
        <v>56</v>
      </c>
      <c r="Q2029" s="72">
        <v>26</v>
      </c>
      <c r="R2029" s="72" t="s">
        <v>114</v>
      </c>
      <c r="S2029" s="72" t="s">
        <v>114</v>
      </c>
      <c r="T2029" s="72" t="s">
        <v>114</v>
      </c>
      <c r="U2029" s="72" t="s">
        <v>114</v>
      </c>
      <c r="V2029" s="72">
        <v>90</v>
      </c>
      <c r="W2029" s="72">
        <v>25</v>
      </c>
      <c r="X2029" s="72">
        <v>12</v>
      </c>
      <c r="Y2029" s="72" t="s">
        <v>114</v>
      </c>
      <c r="Z2029" s="72" t="s">
        <v>114</v>
      </c>
      <c r="AA2029" s="72" t="s">
        <v>114</v>
      </c>
      <c r="AB2029" s="72" t="s">
        <v>114</v>
      </c>
    </row>
    <row r="2030" spans="1:28">
      <c r="A2030" s="30">
        <v>201819</v>
      </c>
      <c r="B2030" s="30" t="s">
        <v>19</v>
      </c>
      <c r="C2030" s="30" t="s">
        <v>356</v>
      </c>
      <c r="D2030" s="30" t="s">
        <v>20</v>
      </c>
      <c r="E2030" s="30" t="s">
        <v>21</v>
      </c>
      <c r="F2030" s="30" t="s">
        <v>22</v>
      </c>
      <c r="G2030" s="30" t="s">
        <v>81</v>
      </c>
      <c r="H2030" s="30" t="s">
        <v>384</v>
      </c>
      <c r="I2030" s="30" t="s">
        <v>395</v>
      </c>
      <c r="J2030" s="7" t="s">
        <v>109</v>
      </c>
      <c r="K2030" s="7" t="s">
        <v>109</v>
      </c>
      <c r="L2030" s="30" t="s">
        <v>349</v>
      </c>
      <c r="M2030" s="30" t="s">
        <v>342</v>
      </c>
      <c r="N2030" s="72">
        <v>2524</v>
      </c>
      <c r="O2030" s="72">
        <v>2194</v>
      </c>
      <c r="P2030" s="72">
        <v>422</v>
      </c>
      <c r="Q2030" s="72">
        <v>229</v>
      </c>
      <c r="R2030" s="72" t="s">
        <v>114</v>
      </c>
      <c r="S2030" s="72" t="s">
        <v>114</v>
      </c>
      <c r="T2030" s="72" t="s">
        <v>114</v>
      </c>
      <c r="U2030" s="72" t="s">
        <v>114</v>
      </c>
      <c r="V2030" s="72">
        <v>87</v>
      </c>
      <c r="W2030" s="72">
        <v>17</v>
      </c>
      <c r="X2030" s="72">
        <v>9</v>
      </c>
      <c r="Y2030" s="72" t="s">
        <v>114</v>
      </c>
      <c r="Z2030" s="72" t="s">
        <v>114</v>
      </c>
      <c r="AA2030" s="72" t="s">
        <v>114</v>
      </c>
      <c r="AB2030" s="72" t="s">
        <v>114</v>
      </c>
    </row>
    <row r="2031" spans="1:28">
      <c r="A2031" s="30">
        <v>201819</v>
      </c>
      <c r="B2031" s="30" t="s">
        <v>19</v>
      </c>
      <c r="C2031" s="30" t="s">
        <v>356</v>
      </c>
      <c r="D2031" s="30" t="s">
        <v>20</v>
      </c>
      <c r="E2031" s="30" t="s">
        <v>21</v>
      </c>
      <c r="F2031" s="30" t="s">
        <v>22</v>
      </c>
      <c r="G2031" s="30" t="s">
        <v>83</v>
      </c>
      <c r="H2031" s="30" t="s">
        <v>384</v>
      </c>
      <c r="I2031" s="30" t="s">
        <v>395</v>
      </c>
      <c r="J2031" s="7" t="s">
        <v>109</v>
      </c>
      <c r="K2031" s="7" t="s">
        <v>109</v>
      </c>
      <c r="L2031" s="30" t="s">
        <v>349</v>
      </c>
      <c r="M2031" s="30" t="s">
        <v>342</v>
      </c>
      <c r="N2031" s="72">
        <v>668</v>
      </c>
      <c r="O2031" s="72">
        <v>599</v>
      </c>
      <c r="P2031" s="72">
        <v>129</v>
      </c>
      <c r="Q2031" s="72">
        <v>71</v>
      </c>
      <c r="R2031" s="72" t="s">
        <v>114</v>
      </c>
      <c r="S2031" s="72" t="s">
        <v>114</v>
      </c>
      <c r="T2031" s="72" t="s">
        <v>114</v>
      </c>
      <c r="U2031" s="72" t="s">
        <v>114</v>
      </c>
      <c r="V2031" s="72">
        <v>90</v>
      </c>
      <c r="W2031" s="72">
        <v>19</v>
      </c>
      <c r="X2031" s="72">
        <v>11</v>
      </c>
      <c r="Y2031" s="72" t="s">
        <v>114</v>
      </c>
      <c r="Z2031" s="72" t="s">
        <v>114</v>
      </c>
      <c r="AA2031" s="72" t="s">
        <v>114</v>
      </c>
      <c r="AB2031" s="72" t="s">
        <v>114</v>
      </c>
    </row>
    <row r="2032" spans="1:28">
      <c r="A2032" s="30">
        <v>201819</v>
      </c>
      <c r="B2032" s="30" t="s">
        <v>19</v>
      </c>
      <c r="C2032" s="30" t="s">
        <v>356</v>
      </c>
      <c r="D2032" s="30" t="s">
        <v>20</v>
      </c>
      <c r="E2032" s="30" t="s">
        <v>21</v>
      </c>
      <c r="F2032" s="30" t="s">
        <v>22</v>
      </c>
      <c r="G2032" s="30" t="s">
        <v>109</v>
      </c>
      <c r="H2032" s="30" t="s">
        <v>384</v>
      </c>
      <c r="I2032" s="30" t="s">
        <v>395</v>
      </c>
      <c r="J2032" s="7" t="s">
        <v>109</v>
      </c>
      <c r="K2032" s="7" t="s">
        <v>109</v>
      </c>
      <c r="L2032" s="30" t="s">
        <v>349</v>
      </c>
      <c r="M2032" s="30" t="s">
        <v>342</v>
      </c>
      <c r="N2032" s="72">
        <v>3192</v>
      </c>
      <c r="O2032" s="72">
        <v>2793</v>
      </c>
      <c r="P2032" s="72">
        <v>551</v>
      </c>
      <c r="Q2032" s="72">
        <v>300</v>
      </c>
      <c r="R2032" s="72" t="s">
        <v>114</v>
      </c>
      <c r="S2032" s="72" t="s">
        <v>114</v>
      </c>
      <c r="T2032" s="72" t="s">
        <v>114</v>
      </c>
      <c r="U2032" s="72" t="s">
        <v>114</v>
      </c>
      <c r="V2032" s="72">
        <v>88</v>
      </c>
      <c r="W2032" s="72">
        <v>17</v>
      </c>
      <c r="X2032" s="72">
        <v>9</v>
      </c>
      <c r="Y2032" s="72" t="s">
        <v>114</v>
      </c>
      <c r="Z2032" s="72" t="s">
        <v>114</v>
      </c>
      <c r="AA2032" s="72" t="s">
        <v>114</v>
      </c>
      <c r="AB2032" s="72" t="s">
        <v>114</v>
      </c>
    </row>
    <row r="2033" spans="1:28">
      <c r="A2033" s="30">
        <v>201819</v>
      </c>
      <c r="B2033" s="30" t="s">
        <v>19</v>
      </c>
      <c r="C2033" s="30" t="s">
        <v>356</v>
      </c>
      <c r="D2033" s="30" t="s">
        <v>20</v>
      </c>
      <c r="E2033" s="30" t="s">
        <v>21</v>
      </c>
      <c r="F2033" s="30" t="s">
        <v>22</v>
      </c>
      <c r="G2033" s="30" t="s">
        <v>81</v>
      </c>
      <c r="H2033" s="30" t="s">
        <v>384</v>
      </c>
      <c r="I2033" s="30" t="s">
        <v>395</v>
      </c>
      <c r="J2033" s="7" t="s">
        <v>109</v>
      </c>
      <c r="K2033" s="7" t="s">
        <v>109</v>
      </c>
      <c r="L2033" s="30" t="s">
        <v>348</v>
      </c>
      <c r="M2033" s="30" t="s">
        <v>342</v>
      </c>
      <c r="N2033" s="72">
        <v>2967</v>
      </c>
      <c r="O2033" s="72">
        <v>2429</v>
      </c>
      <c r="P2033" s="72">
        <v>560</v>
      </c>
      <c r="Q2033" s="72">
        <v>252</v>
      </c>
      <c r="R2033" s="72" t="s">
        <v>114</v>
      </c>
      <c r="S2033" s="72" t="s">
        <v>114</v>
      </c>
      <c r="T2033" s="72" t="s">
        <v>114</v>
      </c>
      <c r="U2033" s="72" t="s">
        <v>114</v>
      </c>
      <c r="V2033" s="72">
        <v>82</v>
      </c>
      <c r="W2033" s="72">
        <v>19</v>
      </c>
      <c r="X2033" s="72">
        <v>8</v>
      </c>
      <c r="Y2033" s="72" t="s">
        <v>114</v>
      </c>
      <c r="Z2033" s="72" t="s">
        <v>114</v>
      </c>
      <c r="AA2033" s="72" t="s">
        <v>114</v>
      </c>
      <c r="AB2033" s="72" t="s">
        <v>114</v>
      </c>
    </row>
    <row r="2034" spans="1:28">
      <c r="A2034" s="30">
        <v>201819</v>
      </c>
      <c r="B2034" s="30" t="s">
        <v>19</v>
      </c>
      <c r="C2034" s="30" t="s">
        <v>356</v>
      </c>
      <c r="D2034" s="30" t="s">
        <v>20</v>
      </c>
      <c r="E2034" s="30" t="s">
        <v>21</v>
      </c>
      <c r="F2034" s="30" t="s">
        <v>22</v>
      </c>
      <c r="G2034" s="30" t="s">
        <v>83</v>
      </c>
      <c r="H2034" s="30" t="s">
        <v>384</v>
      </c>
      <c r="I2034" s="30" t="s">
        <v>395</v>
      </c>
      <c r="J2034" s="7" t="s">
        <v>109</v>
      </c>
      <c r="K2034" s="7" t="s">
        <v>109</v>
      </c>
      <c r="L2034" s="30" t="s">
        <v>348</v>
      </c>
      <c r="M2034" s="30" t="s">
        <v>342</v>
      </c>
      <c r="N2034" s="72">
        <v>652</v>
      </c>
      <c r="O2034" s="72">
        <v>503</v>
      </c>
      <c r="P2034" s="72">
        <v>98</v>
      </c>
      <c r="Q2034" s="72">
        <v>40</v>
      </c>
      <c r="R2034" s="72" t="s">
        <v>114</v>
      </c>
      <c r="S2034" s="72" t="s">
        <v>114</v>
      </c>
      <c r="T2034" s="72" t="s">
        <v>114</v>
      </c>
      <c r="U2034" s="72" t="s">
        <v>114</v>
      </c>
      <c r="V2034" s="72">
        <v>77</v>
      </c>
      <c r="W2034" s="72">
        <v>15</v>
      </c>
      <c r="X2034" s="72">
        <v>6</v>
      </c>
      <c r="Y2034" s="72" t="s">
        <v>114</v>
      </c>
      <c r="Z2034" s="72" t="s">
        <v>114</v>
      </c>
      <c r="AA2034" s="72" t="s">
        <v>114</v>
      </c>
      <c r="AB2034" s="72" t="s">
        <v>114</v>
      </c>
    </row>
    <row r="2035" spans="1:28">
      <c r="A2035" s="30">
        <v>201819</v>
      </c>
      <c r="B2035" s="30" t="s">
        <v>19</v>
      </c>
      <c r="C2035" s="30" t="s">
        <v>356</v>
      </c>
      <c r="D2035" s="30" t="s">
        <v>20</v>
      </c>
      <c r="E2035" s="30" t="s">
        <v>21</v>
      </c>
      <c r="F2035" s="30" t="s">
        <v>22</v>
      </c>
      <c r="G2035" s="30" t="s">
        <v>109</v>
      </c>
      <c r="H2035" s="30" t="s">
        <v>384</v>
      </c>
      <c r="I2035" s="30" t="s">
        <v>395</v>
      </c>
      <c r="J2035" s="7" t="s">
        <v>109</v>
      </c>
      <c r="K2035" s="7" t="s">
        <v>109</v>
      </c>
      <c r="L2035" s="30" t="s">
        <v>348</v>
      </c>
      <c r="M2035" s="30" t="s">
        <v>342</v>
      </c>
      <c r="N2035" s="72">
        <v>3619</v>
      </c>
      <c r="O2035" s="72">
        <v>2932</v>
      </c>
      <c r="P2035" s="72">
        <v>658</v>
      </c>
      <c r="Q2035" s="72">
        <v>292</v>
      </c>
      <c r="R2035" s="72" t="s">
        <v>114</v>
      </c>
      <c r="S2035" s="72" t="s">
        <v>114</v>
      </c>
      <c r="T2035" s="72" t="s">
        <v>114</v>
      </c>
      <c r="U2035" s="72" t="s">
        <v>114</v>
      </c>
      <c r="V2035" s="72">
        <v>81</v>
      </c>
      <c r="W2035" s="72">
        <v>18</v>
      </c>
      <c r="X2035" s="72">
        <v>8</v>
      </c>
      <c r="Y2035" s="72" t="s">
        <v>114</v>
      </c>
      <c r="Z2035" s="72" t="s">
        <v>114</v>
      </c>
      <c r="AA2035" s="72" t="s">
        <v>114</v>
      </c>
      <c r="AB2035" s="72" t="s">
        <v>114</v>
      </c>
    </row>
    <row r="2036" spans="1:28">
      <c r="A2036" s="30">
        <v>201819</v>
      </c>
      <c r="B2036" s="30" t="s">
        <v>19</v>
      </c>
      <c r="C2036" s="30" t="s">
        <v>356</v>
      </c>
      <c r="D2036" s="30" t="s">
        <v>20</v>
      </c>
      <c r="E2036" s="30" t="s">
        <v>21</v>
      </c>
      <c r="F2036" s="30" t="s">
        <v>22</v>
      </c>
      <c r="G2036" s="30" t="s">
        <v>81</v>
      </c>
      <c r="H2036" s="30" t="s">
        <v>384</v>
      </c>
      <c r="I2036" s="30" t="s">
        <v>395</v>
      </c>
      <c r="J2036" s="7" t="s">
        <v>109</v>
      </c>
      <c r="K2036" s="7" t="s">
        <v>109</v>
      </c>
      <c r="L2036" s="30" t="s">
        <v>350</v>
      </c>
      <c r="M2036" s="30" t="s">
        <v>342</v>
      </c>
      <c r="N2036" s="72">
        <v>51</v>
      </c>
      <c r="O2036" s="72">
        <v>49</v>
      </c>
      <c r="P2036" s="72">
        <v>33</v>
      </c>
      <c r="Q2036" s="72">
        <v>28</v>
      </c>
      <c r="R2036" s="72" t="s">
        <v>114</v>
      </c>
      <c r="S2036" s="72" t="s">
        <v>114</v>
      </c>
      <c r="T2036" s="72" t="s">
        <v>114</v>
      </c>
      <c r="U2036" s="72" t="s">
        <v>114</v>
      </c>
      <c r="V2036" s="72">
        <v>96</v>
      </c>
      <c r="W2036" s="72">
        <v>65</v>
      </c>
      <c r="X2036" s="72">
        <v>55</v>
      </c>
      <c r="Y2036" s="72" t="s">
        <v>114</v>
      </c>
      <c r="Z2036" s="72" t="s">
        <v>114</v>
      </c>
      <c r="AA2036" s="72" t="s">
        <v>114</v>
      </c>
      <c r="AB2036" s="72" t="s">
        <v>114</v>
      </c>
    </row>
    <row r="2037" spans="1:28">
      <c r="A2037" s="30">
        <v>201819</v>
      </c>
      <c r="B2037" s="30" t="s">
        <v>19</v>
      </c>
      <c r="C2037" s="30" t="s">
        <v>356</v>
      </c>
      <c r="D2037" s="30" t="s">
        <v>20</v>
      </c>
      <c r="E2037" s="30" t="s">
        <v>21</v>
      </c>
      <c r="F2037" s="30" t="s">
        <v>22</v>
      </c>
      <c r="G2037" s="30" t="s">
        <v>83</v>
      </c>
      <c r="H2037" s="30" t="s">
        <v>384</v>
      </c>
      <c r="I2037" s="30" t="s">
        <v>395</v>
      </c>
      <c r="J2037" s="7" t="s">
        <v>109</v>
      </c>
      <c r="K2037" s="7" t="s">
        <v>109</v>
      </c>
      <c r="L2037" s="30" t="s">
        <v>350</v>
      </c>
      <c r="M2037" s="30" t="s">
        <v>342</v>
      </c>
      <c r="N2037" s="72">
        <v>13</v>
      </c>
      <c r="O2037" s="72">
        <v>12</v>
      </c>
      <c r="P2037" s="72">
        <v>10</v>
      </c>
      <c r="Q2037" s="72">
        <v>9</v>
      </c>
      <c r="R2037" s="72" t="s">
        <v>114</v>
      </c>
      <c r="S2037" s="72" t="s">
        <v>114</v>
      </c>
      <c r="T2037" s="72" t="s">
        <v>114</v>
      </c>
      <c r="U2037" s="72" t="s">
        <v>114</v>
      </c>
      <c r="V2037" s="72">
        <v>92</v>
      </c>
      <c r="W2037" s="72">
        <v>77</v>
      </c>
      <c r="X2037" s="72">
        <v>69</v>
      </c>
      <c r="Y2037" s="72" t="s">
        <v>114</v>
      </c>
      <c r="Z2037" s="72" t="s">
        <v>114</v>
      </c>
      <c r="AA2037" s="72" t="s">
        <v>114</v>
      </c>
      <c r="AB2037" s="72" t="s">
        <v>114</v>
      </c>
    </row>
    <row r="2038" spans="1:28">
      <c r="A2038" s="30">
        <v>201819</v>
      </c>
      <c r="B2038" s="30" t="s">
        <v>19</v>
      </c>
      <c r="C2038" s="30" t="s">
        <v>356</v>
      </c>
      <c r="D2038" s="30" t="s">
        <v>20</v>
      </c>
      <c r="E2038" s="30" t="s">
        <v>21</v>
      </c>
      <c r="F2038" s="30" t="s">
        <v>22</v>
      </c>
      <c r="G2038" s="30" t="s">
        <v>109</v>
      </c>
      <c r="H2038" s="30" t="s">
        <v>384</v>
      </c>
      <c r="I2038" s="30" t="s">
        <v>395</v>
      </c>
      <c r="J2038" s="7" t="s">
        <v>109</v>
      </c>
      <c r="K2038" s="7" t="s">
        <v>109</v>
      </c>
      <c r="L2038" s="30" t="s">
        <v>350</v>
      </c>
      <c r="M2038" s="30" t="s">
        <v>342</v>
      </c>
      <c r="N2038" s="72">
        <v>64</v>
      </c>
      <c r="O2038" s="72">
        <v>61</v>
      </c>
      <c r="P2038" s="72">
        <v>43</v>
      </c>
      <c r="Q2038" s="72">
        <v>37</v>
      </c>
      <c r="R2038" s="72" t="s">
        <v>114</v>
      </c>
      <c r="S2038" s="72" t="s">
        <v>114</v>
      </c>
      <c r="T2038" s="72" t="s">
        <v>114</v>
      </c>
      <c r="U2038" s="72" t="s">
        <v>114</v>
      </c>
      <c r="V2038" s="72">
        <v>95</v>
      </c>
      <c r="W2038" s="72">
        <v>67</v>
      </c>
      <c r="X2038" s="72">
        <v>58</v>
      </c>
      <c r="Y2038" s="72" t="s">
        <v>114</v>
      </c>
      <c r="Z2038" s="72" t="s">
        <v>114</v>
      </c>
      <c r="AA2038" s="72" t="s">
        <v>114</v>
      </c>
      <c r="AB2038" s="72" t="s">
        <v>114</v>
      </c>
    </row>
    <row r="2039" spans="1:28">
      <c r="A2039" s="30">
        <v>201819</v>
      </c>
      <c r="B2039" s="30" t="s">
        <v>19</v>
      </c>
      <c r="C2039" s="30" t="s">
        <v>356</v>
      </c>
      <c r="D2039" s="30" t="s">
        <v>20</v>
      </c>
      <c r="E2039" s="30" t="s">
        <v>21</v>
      </c>
      <c r="F2039" s="30" t="s">
        <v>22</v>
      </c>
      <c r="G2039" s="30" t="s">
        <v>81</v>
      </c>
      <c r="H2039" s="30" t="s">
        <v>384</v>
      </c>
      <c r="I2039" s="30" t="s">
        <v>395</v>
      </c>
      <c r="J2039" s="7" t="s">
        <v>109</v>
      </c>
      <c r="K2039" s="7" t="s">
        <v>109</v>
      </c>
      <c r="L2039" s="30" t="s">
        <v>340</v>
      </c>
      <c r="M2039" s="30" t="s">
        <v>342</v>
      </c>
      <c r="N2039" s="72">
        <v>1772</v>
      </c>
      <c r="O2039" s="72">
        <v>1605</v>
      </c>
      <c r="P2039" s="72">
        <v>390</v>
      </c>
      <c r="Q2039" s="72">
        <v>217</v>
      </c>
      <c r="R2039" s="72" t="s">
        <v>114</v>
      </c>
      <c r="S2039" s="72" t="s">
        <v>114</v>
      </c>
      <c r="T2039" s="72" t="s">
        <v>114</v>
      </c>
      <c r="U2039" s="72" t="s">
        <v>114</v>
      </c>
      <c r="V2039" s="72">
        <v>91</v>
      </c>
      <c r="W2039" s="72">
        <v>22</v>
      </c>
      <c r="X2039" s="72">
        <v>12</v>
      </c>
      <c r="Y2039" s="72" t="s">
        <v>114</v>
      </c>
      <c r="Z2039" s="72" t="s">
        <v>114</v>
      </c>
      <c r="AA2039" s="72" t="s">
        <v>114</v>
      </c>
      <c r="AB2039" s="72" t="s">
        <v>114</v>
      </c>
    </row>
    <row r="2040" spans="1:28">
      <c r="A2040" s="30">
        <v>201819</v>
      </c>
      <c r="B2040" s="30" t="s">
        <v>19</v>
      </c>
      <c r="C2040" s="30" t="s">
        <v>356</v>
      </c>
      <c r="D2040" s="30" t="s">
        <v>20</v>
      </c>
      <c r="E2040" s="30" t="s">
        <v>21</v>
      </c>
      <c r="F2040" s="30" t="s">
        <v>22</v>
      </c>
      <c r="G2040" s="30" t="s">
        <v>83</v>
      </c>
      <c r="H2040" s="30" t="s">
        <v>384</v>
      </c>
      <c r="I2040" s="30" t="s">
        <v>395</v>
      </c>
      <c r="J2040" s="7" t="s">
        <v>109</v>
      </c>
      <c r="K2040" s="7" t="s">
        <v>109</v>
      </c>
      <c r="L2040" s="30" t="s">
        <v>340</v>
      </c>
      <c r="M2040" s="30" t="s">
        <v>342</v>
      </c>
      <c r="N2040" s="72">
        <v>431</v>
      </c>
      <c r="O2040" s="72">
        <v>387</v>
      </c>
      <c r="P2040" s="72">
        <v>70</v>
      </c>
      <c r="Q2040" s="72">
        <v>43</v>
      </c>
      <c r="R2040" s="72" t="s">
        <v>114</v>
      </c>
      <c r="S2040" s="72" t="s">
        <v>114</v>
      </c>
      <c r="T2040" s="72" t="s">
        <v>114</v>
      </c>
      <c r="U2040" s="72" t="s">
        <v>114</v>
      </c>
      <c r="V2040" s="72">
        <v>90</v>
      </c>
      <c r="W2040" s="72">
        <v>16</v>
      </c>
      <c r="X2040" s="72">
        <v>10</v>
      </c>
      <c r="Y2040" s="72" t="s">
        <v>114</v>
      </c>
      <c r="Z2040" s="72" t="s">
        <v>114</v>
      </c>
      <c r="AA2040" s="72" t="s">
        <v>114</v>
      </c>
      <c r="AB2040" s="72" t="s">
        <v>114</v>
      </c>
    </row>
    <row r="2041" spans="1:28">
      <c r="A2041" s="30">
        <v>201819</v>
      </c>
      <c r="B2041" s="30" t="s">
        <v>19</v>
      </c>
      <c r="C2041" s="30" t="s">
        <v>356</v>
      </c>
      <c r="D2041" s="30" t="s">
        <v>20</v>
      </c>
      <c r="E2041" s="30" t="s">
        <v>21</v>
      </c>
      <c r="F2041" s="30" t="s">
        <v>22</v>
      </c>
      <c r="G2041" s="30" t="s">
        <v>109</v>
      </c>
      <c r="H2041" s="30" t="s">
        <v>384</v>
      </c>
      <c r="I2041" s="30" t="s">
        <v>395</v>
      </c>
      <c r="J2041" s="7" t="s">
        <v>109</v>
      </c>
      <c r="K2041" s="7" t="s">
        <v>109</v>
      </c>
      <c r="L2041" s="30" t="s">
        <v>340</v>
      </c>
      <c r="M2041" s="30" t="s">
        <v>342</v>
      </c>
      <c r="N2041" s="72">
        <v>2203</v>
      </c>
      <c r="O2041" s="72">
        <v>1992</v>
      </c>
      <c r="P2041" s="72">
        <v>460</v>
      </c>
      <c r="Q2041" s="72">
        <v>260</v>
      </c>
      <c r="R2041" s="72" t="s">
        <v>114</v>
      </c>
      <c r="S2041" s="72" t="s">
        <v>114</v>
      </c>
      <c r="T2041" s="72" t="s">
        <v>114</v>
      </c>
      <c r="U2041" s="72" t="s">
        <v>114</v>
      </c>
      <c r="V2041" s="72">
        <v>90</v>
      </c>
      <c r="W2041" s="72">
        <v>21</v>
      </c>
      <c r="X2041" s="72">
        <v>12</v>
      </c>
      <c r="Y2041" s="72" t="s">
        <v>114</v>
      </c>
      <c r="Z2041" s="72" t="s">
        <v>114</v>
      </c>
      <c r="AA2041" s="72" t="s">
        <v>114</v>
      </c>
      <c r="AB2041" s="72" t="s">
        <v>114</v>
      </c>
    </row>
    <row r="2042" spans="1:28">
      <c r="A2042" s="30">
        <v>201819</v>
      </c>
      <c r="B2042" s="30" t="s">
        <v>19</v>
      </c>
      <c r="C2042" s="30" t="s">
        <v>356</v>
      </c>
      <c r="D2042" s="30" t="s">
        <v>20</v>
      </c>
      <c r="E2042" s="30" t="s">
        <v>21</v>
      </c>
      <c r="F2042" s="30" t="s">
        <v>22</v>
      </c>
      <c r="G2042" s="30" t="s">
        <v>81</v>
      </c>
      <c r="H2042" s="30" t="s">
        <v>384</v>
      </c>
      <c r="I2042" s="30" t="s">
        <v>395</v>
      </c>
      <c r="J2042" s="7" t="s">
        <v>109</v>
      </c>
      <c r="K2042" s="7" t="s">
        <v>109</v>
      </c>
      <c r="L2042" s="30" t="s">
        <v>352</v>
      </c>
      <c r="M2042" s="30" t="s">
        <v>342</v>
      </c>
      <c r="N2042" s="72">
        <v>3733</v>
      </c>
      <c r="O2042" s="72">
        <v>3375</v>
      </c>
      <c r="P2042" s="72">
        <v>1024</v>
      </c>
      <c r="Q2042" s="72">
        <v>578</v>
      </c>
      <c r="R2042" s="72" t="s">
        <v>114</v>
      </c>
      <c r="S2042" s="72" t="s">
        <v>114</v>
      </c>
      <c r="T2042" s="72" t="s">
        <v>114</v>
      </c>
      <c r="U2042" s="72" t="s">
        <v>114</v>
      </c>
      <c r="V2042" s="72">
        <v>90</v>
      </c>
      <c r="W2042" s="72">
        <v>27</v>
      </c>
      <c r="X2042" s="72">
        <v>15</v>
      </c>
      <c r="Y2042" s="72" t="s">
        <v>114</v>
      </c>
      <c r="Z2042" s="72" t="s">
        <v>114</v>
      </c>
      <c r="AA2042" s="72" t="s">
        <v>114</v>
      </c>
      <c r="AB2042" s="72" t="s">
        <v>114</v>
      </c>
    </row>
    <row r="2043" spans="1:28">
      <c r="A2043" s="30">
        <v>201819</v>
      </c>
      <c r="B2043" s="30" t="s">
        <v>19</v>
      </c>
      <c r="C2043" s="30" t="s">
        <v>356</v>
      </c>
      <c r="D2043" s="30" t="s">
        <v>20</v>
      </c>
      <c r="E2043" s="30" t="s">
        <v>21</v>
      </c>
      <c r="F2043" s="30" t="s">
        <v>22</v>
      </c>
      <c r="G2043" s="30" t="s">
        <v>83</v>
      </c>
      <c r="H2043" s="30" t="s">
        <v>384</v>
      </c>
      <c r="I2043" s="30" t="s">
        <v>395</v>
      </c>
      <c r="J2043" s="7" t="s">
        <v>109</v>
      </c>
      <c r="K2043" s="7" t="s">
        <v>109</v>
      </c>
      <c r="L2043" s="30" t="s">
        <v>352</v>
      </c>
      <c r="M2043" s="30" t="s">
        <v>342</v>
      </c>
      <c r="N2043" s="72">
        <v>1026</v>
      </c>
      <c r="O2043" s="72">
        <v>957</v>
      </c>
      <c r="P2043" s="72">
        <v>296</v>
      </c>
      <c r="Q2043" s="72">
        <v>176</v>
      </c>
      <c r="R2043" s="72" t="s">
        <v>114</v>
      </c>
      <c r="S2043" s="72" t="s">
        <v>114</v>
      </c>
      <c r="T2043" s="72" t="s">
        <v>114</v>
      </c>
      <c r="U2043" s="72" t="s">
        <v>114</v>
      </c>
      <c r="V2043" s="72">
        <v>93</v>
      </c>
      <c r="W2043" s="72">
        <v>29</v>
      </c>
      <c r="X2043" s="72">
        <v>17</v>
      </c>
      <c r="Y2043" s="72" t="s">
        <v>114</v>
      </c>
      <c r="Z2043" s="72" t="s">
        <v>114</v>
      </c>
      <c r="AA2043" s="72" t="s">
        <v>114</v>
      </c>
      <c r="AB2043" s="72" t="s">
        <v>114</v>
      </c>
    </row>
    <row r="2044" spans="1:28">
      <c r="A2044" s="30">
        <v>201819</v>
      </c>
      <c r="B2044" s="30" t="s">
        <v>19</v>
      </c>
      <c r="C2044" s="30" t="s">
        <v>356</v>
      </c>
      <c r="D2044" s="30" t="s">
        <v>20</v>
      </c>
      <c r="E2044" s="30" t="s">
        <v>21</v>
      </c>
      <c r="F2044" s="30" t="s">
        <v>22</v>
      </c>
      <c r="G2044" s="30" t="s">
        <v>109</v>
      </c>
      <c r="H2044" s="30" t="s">
        <v>384</v>
      </c>
      <c r="I2044" s="30" t="s">
        <v>395</v>
      </c>
      <c r="J2044" s="7" t="s">
        <v>109</v>
      </c>
      <c r="K2044" s="7" t="s">
        <v>109</v>
      </c>
      <c r="L2044" s="30" t="s">
        <v>352</v>
      </c>
      <c r="M2044" s="30" t="s">
        <v>342</v>
      </c>
      <c r="N2044" s="72">
        <v>4759</v>
      </c>
      <c r="O2044" s="72">
        <v>4332</v>
      </c>
      <c r="P2044" s="72">
        <v>1320</v>
      </c>
      <c r="Q2044" s="72">
        <v>754</v>
      </c>
      <c r="R2044" s="72" t="s">
        <v>114</v>
      </c>
      <c r="S2044" s="72" t="s">
        <v>114</v>
      </c>
      <c r="T2044" s="72" t="s">
        <v>114</v>
      </c>
      <c r="U2044" s="72" t="s">
        <v>114</v>
      </c>
      <c r="V2044" s="72">
        <v>91</v>
      </c>
      <c r="W2044" s="72">
        <v>28</v>
      </c>
      <c r="X2044" s="72">
        <v>16</v>
      </c>
      <c r="Y2044" s="72" t="s">
        <v>114</v>
      </c>
      <c r="Z2044" s="72" t="s">
        <v>114</v>
      </c>
      <c r="AA2044" s="72" t="s">
        <v>114</v>
      </c>
      <c r="AB2044" s="72" t="s">
        <v>114</v>
      </c>
    </row>
    <row r="2045" spans="1:28">
      <c r="A2045" s="30">
        <v>201819</v>
      </c>
      <c r="B2045" s="30" t="s">
        <v>19</v>
      </c>
      <c r="C2045" s="30" t="s">
        <v>356</v>
      </c>
      <c r="D2045" s="30" t="s">
        <v>20</v>
      </c>
      <c r="E2045" s="30" t="s">
        <v>21</v>
      </c>
      <c r="F2045" s="30" t="s">
        <v>22</v>
      </c>
      <c r="G2045" s="30" t="s">
        <v>81</v>
      </c>
      <c r="H2045" s="30" t="s">
        <v>384</v>
      </c>
      <c r="I2045" s="30" t="s">
        <v>395</v>
      </c>
      <c r="J2045" s="7" t="s">
        <v>109</v>
      </c>
      <c r="K2045" s="7" t="s">
        <v>109</v>
      </c>
      <c r="L2045" s="30" t="s">
        <v>25</v>
      </c>
      <c r="M2045" s="30" t="s">
        <v>342</v>
      </c>
      <c r="N2045" s="72">
        <v>1271</v>
      </c>
      <c r="O2045" s="72">
        <v>1195</v>
      </c>
      <c r="P2045" s="72">
        <v>338</v>
      </c>
      <c r="Q2045" s="72">
        <v>175</v>
      </c>
      <c r="R2045" s="72" t="s">
        <v>114</v>
      </c>
      <c r="S2045" s="72" t="s">
        <v>114</v>
      </c>
      <c r="T2045" s="72" t="s">
        <v>114</v>
      </c>
      <c r="U2045" s="72" t="s">
        <v>114</v>
      </c>
      <c r="V2045" s="72">
        <v>94</v>
      </c>
      <c r="W2045" s="72">
        <v>27</v>
      </c>
      <c r="X2045" s="72">
        <v>14</v>
      </c>
      <c r="Y2045" s="72" t="s">
        <v>114</v>
      </c>
      <c r="Z2045" s="72" t="s">
        <v>114</v>
      </c>
      <c r="AA2045" s="72" t="s">
        <v>114</v>
      </c>
      <c r="AB2045" s="72" t="s">
        <v>114</v>
      </c>
    </row>
    <row r="2046" spans="1:28">
      <c r="A2046" s="30">
        <v>201819</v>
      </c>
      <c r="B2046" s="30" t="s">
        <v>19</v>
      </c>
      <c r="C2046" s="30" t="s">
        <v>356</v>
      </c>
      <c r="D2046" s="30" t="s">
        <v>20</v>
      </c>
      <c r="E2046" s="30" t="s">
        <v>21</v>
      </c>
      <c r="F2046" s="30" t="s">
        <v>22</v>
      </c>
      <c r="G2046" s="30" t="s">
        <v>83</v>
      </c>
      <c r="H2046" s="30" t="s">
        <v>384</v>
      </c>
      <c r="I2046" s="30" t="s">
        <v>395</v>
      </c>
      <c r="J2046" s="7" t="s">
        <v>109</v>
      </c>
      <c r="K2046" s="7" t="s">
        <v>109</v>
      </c>
      <c r="L2046" s="30" t="s">
        <v>25</v>
      </c>
      <c r="M2046" s="30" t="s">
        <v>342</v>
      </c>
      <c r="N2046" s="72">
        <v>505</v>
      </c>
      <c r="O2046" s="72">
        <v>487</v>
      </c>
      <c r="P2046" s="72">
        <v>159</v>
      </c>
      <c r="Q2046" s="72">
        <v>95</v>
      </c>
      <c r="R2046" s="72" t="s">
        <v>114</v>
      </c>
      <c r="S2046" s="72" t="s">
        <v>114</v>
      </c>
      <c r="T2046" s="72" t="s">
        <v>114</v>
      </c>
      <c r="U2046" s="72" t="s">
        <v>114</v>
      </c>
      <c r="V2046" s="72">
        <v>96</v>
      </c>
      <c r="W2046" s="72">
        <v>31</v>
      </c>
      <c r="X2046" s="72">
        <v>19</v>
      </c>
      <c r="Y2046" s="72" t="s">
        <v>114</v>
      </c>
      <c r="Z2046" s="72" t="s">
        <v>114</v>
      </c>
      <c r="AA2046" s="72" t="s">
        <v>114</v>
      </c>
      <c r="AB2046" s="72" t="s">
        <v>114</v>
      </c>
    </row>
    <row r="2047" spans="1:28">
      <c r="A2047" s="30">
        <v>201819</v>
      </c>
      <c r="B2047" s="30" t="s">
        <v>19</v>
      </c>
      <c r="C2047" s="30" t="s">
        <v>356</v>
      </c>
      <c r="D2047" s="30" t="s">
        <v>20</v>
      </c>
      <c r="E2047" s="30" t="s">
        <v>21</v>
      </c>
      <c r="F2047" s="30" t="s">
        <v>22</v>
      </c>
      <c r="G2047" s="30" t="s">
        <v>109</v>
      </c>
      <c r="H2047" s="30" t="s">
        <v>384</v>
      </c>
      <c r="I2047" s="30" t="s">
        <v>395</v>
      </c>
      <c r="J2047" s="7" t="s">
        <v>109</v>
      </c>
      <c r="K2047" s="7" t="s">
        <v>109</v>
      </c>
      <c r="L2047" s="30" t="s">
        <v>25</v>
      </c>
      <c r="M2047" s="30" t="s">
        <v>342</v>
      </c>
      <c r="N2047" s="72">
        <v>1776</v>
      </c>
      <c r="O2047" s="72">
        <v>1682</v>
      </c>
      <c r="P2047" s="72">
        <v>497</v>
      </c>
      <c r="Q2047" s="72">
        <v>270</v>
      </c>
      <c r="R2047" s="72" t="s">
        <v>114</v>
      </c>
      <c r="S2047" s="72" t="s">
        <v>114</v>
      </c>
      <c r="T2047" s="72" t="s">
        <v>114</v>
      </c>
      <c r="U2047" s="72" t="s">
        <v>114</v>
      </c>
      <c r="V2047" s="72">
        <v>95</v>
      </c>
      <c r="W2047" s="72">
        <v>28</v>
      </c>
      <c r="X2047" s="72">
        <v>15</v>
      </c>
      <c r="Y2047" s="72" t="s">
        <v>114</v>
      </c>
      <c r="Z2047" s="72" t="s">
        <v>114</v>
      </c>
      <c r="AA2047" s="72" t="s">
        <v>114</v>
      </c>
      <c r="AB2047" s="72" t="s">
        <v>114</v>
      </c>
    </row>
    <row r="2048" spans="1:28">
      <c r="A2048" s="30">
        <v>201819</v>
      </c>
      <c r="B2048" s="30" t="s">
        <v>19</v>
      </c>
      <c r="C2048" s="30" t="s">
        <v>356</v>
      </c>
      <c r="D2048" s="30" t="s">
        <v>20</v>
      </c>
      <c r="E2048" s="30" t="s">
        <v>21</v>
      </c>
      <c r="F2048" s="30" t="s">
        <v>22</v>
      </c>
      <c r="G2048" s="30" t="s">
        <v>81</v>
      </c>
      <c r="H2048" s="30" t="s">
        <v>384</v>
      </c>
      <c r="I2048" s="30" t="s">
        <v>395</v>
      </c>
      <c r="J2048" s="7" t="s">
        <v>109</v>
      </c>
      <c r="K2048" s="7" t="s">
        <v>109</v>
      </c>
      <c r="L2048" s="30" t="s">
        <v>26</v>
      </c>
      <c r="M2048" s="30" t="s">
        <v>342</v>
      </c>
      <c r="N2048" s="72">
        <v>605</v>
      </c>
      <c r="O2048" s="72">
        <v>541</v>
      </c>
      <c r="P2048" s="72">
        <v>99</v>
      </c>
      <c r="Q2048" s="72">
        <v>56</v>
      </c>
      <c r="R2048" s="72" t="s">
        <v>114</v>
      </c>
      <c r="S2048" s="72" t="s">
        <v>114</v>
      </c>
      <c r="T2048" s="72" t="s">
        <v>114</v>
      </c>
      <c r="U2048" s="72" t="s">
        <v>114</v>
      </c>
      <c r="V2048" s="72">
        <v>89</v>
      </c>
      <c r="W2048" s="72">
        <v>16</v>
      </c>
      <c r="X2048" s="72">
        <v>9</v>
      </c>
      <c r="Y2048" s="72" t="s">
        <v>114</v>
      </c>
      <c r="Z2048" s="72" t="s">
        <v>114</v>
      </c>
      <c r="AA2048" s="72" t="s">
        <v>114</v>
      </c>
      <c r="AB2048" s="72" t="s">
        <v>114</v>
      </c>
    </row>
    <row r="2049" spans="1:28">
      <c r="A2049" s="30">
        <v>201819</v>
      </c>
      <c r="B2049" s="30" t="s">
        <v>19</v>
      </c>
      <c r="C2049" s="30" t="s">
        <v>356</v>
      </c>
      <c r="D2049" s="30" t="s">
        <v>20</v>
      </c>
      <c r="E2049" s="30" t="s">
        <v>21</v>
      </c>
      <c r="F2049" s="30" t="s">
        <v>22</v>
      </c>
      <c r="G2049" s="30" t="s">
        <v>83</v>
      </c>
      <c r="H2049" s="30" t="s">
        <v>384</v>
      </c>
      <c r="I2049" s="30" t="s">
        <v>395</v>
      </c>
      <c r="J2049" s="7" t="s">
        <v>109</v>
      </c>
      <c r="K2049" s="7" t="s">
        <v>109</v>
      </c>
      <c r="L2049" s="30" t="s">
        <v>26</v>
      </c>
      <c r="M2049" s="30" t="s">
        <v>342</v>
      </c>
      <c r="N2049" s="72">
        <v>173</v>
      </c>
      <c r="O2049" s="72">
        <v>153</v>
      </c>
      <c r="P2049" s="72">
        <v>19</v>
      </c>
      <c r="Q2049" s="72">
        <v>10</v>
      </c>
      <c r="R2049" s="72" t="s">
        <v>114</v>
      </c>
      <c r="S2049" s="72" t="s">
        <v>114</v>
      </c>
      <c r="T2049" s="72" t="s">
        <v>114</v>
      </c>
      <c r="U2049" s="72" t="s">
        <v>114</v>
      </c>
      <c r="V2049" s="72">
        <v>88</v>
      </c>
      <c r="W2049" s="72">
        <v>11</v>
      </c>
      <c r="X2049" s="72">
        <v>6</v>
      </c>
      <c r="Y2049" s="72" t="s">
        <v>114</v>
      </c>
      <c r="Z2049" s="72" t="s">
        <v>114</v>
      </c>
      <c r="AA2049" s="72" t="s">
        <v>114</v>
      </c>
      <c r="AB2049" s="72" t="s">
        <v>114</v>
      </c>
    </row>
    <row r="2050" spans="1:28">
      <c r="A2050" s="30">
        <v>201819</v>
      </c>
      <c r="B2050" s="30" t="s">
        <v>19</v>
      </c>
      <c r="C2050" s="30" t="s">
        <v>356</v>
      </c>
      <c r="D2050" s="30" t="s">
        <v>20</v>
      </c>
      <c r="E2050" s="30" t="s">
        <v>21</v>
      </c>
      <c r="F2050" s="30" t="s">
        <v>22</v>
      </c>
      <c r="G2050" s="30" t="s">
        <v>109</v>
      </c>
      <c r="H2050" s="30" t="s">
        <v>384</v>
      </c>
      <c r="I2050" s="30" t="s">
        <v>395</v>
      </c>
      <c r="J2050" s="7" t="s">
        <v>109</v>
      </c>
      <c r="K2050" s="7" t="s">
        <v>109</v>
      </c>
      <c r="L2050" s="30" t="s">
        <v>26</v>
      </c>
      <c r="M2050" s="30" t="s">
        <v>342</v>
      </c>
      <c r="N2050" s="72">
        <v>778</v>
      </c>
      <c r="O2050" s="72">
        <v>694</v>
      </c>
      <c r="P2050" s="72">
        <v>118</v>
      </c>
      <c r="Q2050" s="72">
        <v>66</v>
      </c>
      <c r="R2050" s="72" t="s">
        <v>114</v>
      </c>
      <c r="S2050" s="72" t="s">
        <v>114</v>
      </c>
      <c r="T2050" s="72" t="s">
        <v>114</v>
      </c>
      <c r="U2050" s="72" t="s">
        <v>114</v>
      </c>
      <c r="V2050" s="72">
        <v>89</v>
      </c>
      <c r="W2050" s="72">
        <v>15</v>
      </c>
      <c r="X2050" s="72">
        <v>8</v>
      </c>
      <c r="Y2050" s="72" t="s">
        <v>114</v>
      </c>
      <c r="Z2050" s="72" t="s">
        <v>114</v>
      </c>
      <c r="AA2050" s="72" t="s">
        <v>114</v>
      </c>
      <c r="AB2050" s="72" t="s">
        <v>114</v>
      </c>
    </row>
    <row r="2051" spans="1:28">
      <c r="A2051" s="30">
        <v>201819</v>
      </c>
      <c r="B2051" s="30" t="s">
        <v>19</v>
      </c>
      <c r="C2051" s="30" t="s">
        <v>356</v>
      </c>
      <c r="D2051" s="30" t="s">
        <v>20</v>
      </c>
      <c r="E2051" s="30" t="s">
        <v>21</v>
      </c>
      <c r="F2051" s="30" t="s">
        <v>22</v>
      </c>
      <c r="G2051" s="30" t="s">
        <v>81</v>
      </c>
      <c r="H2051" s="30" t="s">
        <v>384</v>
      </c>
      <c r="I2051" s="30" t="s">
        <v>395</v>
      </c>
      <c r="J2051" s="7" t="s">
        <v>109</v>
      </c>
      <c r="K2051" s="7" t="s">
        <v>109</v>
      </c>
      <c r="L2051" s="30" t="s">
        <v>27</v>
      </c>
      <c r="M2051" s="30" t="s">
        <v>342</v>
      </c>
      <c r="N2051" s="72">
        <v>34</v>
      </c>
      <c r="O2051" s="72">
        <v>30</v>
      </c>
      <c r="P2051" s="72">
        <v>7</v>
      </c>
      <c r="Q2051" s="72">
        <v>5</v>
      </c>
      <c r="R2051" s="72" t="s">
        <v>114</v>
      </c>
      <c r="S2051" s="72" t="s">
        <v>114</v>
      </c>
      <c r="T2051" s="72" t="s">
        <v>114</v>
      </c>
      <c r="U2051" s="72" t="s">
        <v>114</v>
      </c>
      <c r="V2051" s="72">
        <v>88</v>
      </c>
      <c r="W2051" s="72">
        <v>21</v>
      </c>
      <c r="X2051" s="72">
        <v>15</v>
      </c>
      <c r="Y2051" s="72" t="s">
        <v>114</v>
      </c>
      <c r="Z2051" s="72" t="s">
        <v>114</v>
      </c>
      <c r="AA2051" s="72" t="s">
        <v>114</v>
      </c>
      <c r="AB2051" s="72" t="s">
        <v>114</v>
      </c>
    </row>
    <row r="2052" spans="1:28">
      <c r="A2052" s="30">
        <v>201819</v>
      </c>
      <c r="B2052" s="30" t="s">
        <v>19</v>
      </c>
      <c r="C2052" s="30" t="s">
        <v>356</v>
      </c>
      <c r="D2052" s="30" t="s">
        <v>20</v>
      </c>
      <c r="E2052" s="30" t="s">
        <v>21</v>
      </c>
      <c r="F2052" s="30" t="s">
        <v>22</v>
      </c>
      <c r="G2052" s="30" t="s">
        <v>83</v>
      </c>
      <c r="H2052" s="30" t="s">
        <v>384</v>
      </c>
      <c r="I2052" s="30" t="s">
        <v>395</v>
      </c>
      <c r="J2052" s="7" t="s">
        <v>109</v>
      </c>
      <c r="K2052" s="7" t="s">
        <v>109</v>
      </c>
      <c r="L2052" s="30" t="s">
        <v>27</v>
      </c>
      <c r="M2052" s="30" t="s">
        <v>342</v>
      </c>
      <c r="N2052" s="72">
        <v>9</v>
      </c>
      <c r="O2052" s="72">
        <v>8</v>
      </c>
      <c r="P2052" s="72">
        <v>5</v>
      </c>
      <c r="Q2052" s="72">
        <v>5</v>
      </c>
      <c r="R2052" s="72" t="s">
        <v>114</v>
      </c>
      <c r="S2052" s="72" t="s">
        <v>114</v>
      </c>
      <c r="T2052" s="72" t="s">
        <v>114</v>
      </c>
      <c r="U2052" s="72" t="s">
        <v>114</v>
      </c>
      <c r="V2052" s="72">
        <v>89</v>
      </c>
      <c r="W2052" s="72">
        <v>56</v>
      </c>
      <c r="X2052" s="72">
        <v>56</v>
      </c>
      <c r="Y2052" s="72" t="s">
        <v>114</v>
      </c>
      <c r="Z2052" s="72" t="s">
        <v>114</v>
      </c>
      <c r="AA2052" s="72" t="s">
        <v>114</v>
      </c>
      <c r="AB2052" s="72" t="s">
        <v>114</v>
      </c>
    </row>
    <row r="2053" spans="1:28">
      <c r="A2053" s="30">
        <v>201819</v>
      </c>
      <c r="B2053" s="30" t="s">
        <v>19</v>
      </c>
      <c r="C2053" s="30" t="s">
        <v>356</v>
      </c>
      <c r="D2053" s="30" t="s">
        <v>20</v>
      </c>
      <c r="E2053" s="30" t="s">
        <v>21</v>
      </c>
      <c r="F2053" s="30" t="s">
        <v>22</v>
      </c>
      <c r="G2053" s="30" t="s">
        <v>109</v>
      </c>
      <c r="H2053" s="30" t="s">
        <v>384</v>
      </c>
      <c r="I2053" s="30" t="s">
        <v>395</v>
      </c>
      <c r="J2053" s="7" t="s">
        <v>109</v>
      </c>
      <c r="K2053" s="7" t="s">
        <v>109</v>
      </c>
      <c r="L2053" s="30" t="s">
        <v>27</v>
      </c>
      <c r="M2053" s="30" t="s">
        <v>342</v>
      </c>
      <c r="N2053" s="72">
        <v>43</v>
      </c>
      <c r="O2053" s="72">
        <v>38</v>
      </c>
      <c r="P2053" s="72">
        <v>12</v>
      </c>
      <c r="Q2053" s="72">
        <v>10</v>
      </c>
      <c r="R2053" s="72" t="s">
        <v>114</v>
      </c>
      <c r="S2053" s="72" t="s">
        <v>114</v>
      </c>
      <c r="T2053" s="72" t="s">
        <v>114</v>
      </c>
      <c r="U2053" s="72" t="s">
        <v>114</v>
      </c>
      <c r="V2053" s="72">
        <v>88</v>
      </c>
      <c r="W2053" s="72">
        <v>28</v>
      </c>
      <c r="X2053" s="72">
        <v>23</v>
      </c>
      <c r="Y2053" s="72" t="s">
        <v>114</v>
      </c>
      <c r="Z2053" s="72" t="s">
        <v>114</v>
      </c>
      <c r="AA2053" s="72" t="s">
        <v>114</v>
      </c>
      <c r="AB2053" s="72" t="s">
        <v>114</v>
      </c>
    </row>
    <row r="2054" spans="1:28">
      <c r="A2054" s="30">
        <v>201819</v>
      </c>
      <c r="B2054" s="30" t="s">
        <v>19</v>
      </c>
      <c r="C2054" s="30" t="s">
        <v>356</v>
      </c>
      <c r="D2054" s="30" t="s">
        <v>20</v>
      </c>
      <c r="E2054" s="30" t="s">
        <v>21</v>
      </c>
      <c r="F2054" s="30" t="s">
        <v>22</v>
      </c>
      <c r="G2054" s="30" t="s">
        <v>81</v>
      </c>
      <c r="H2054" s="30" t="s">
        <v>384</v>
      </c>
      <c r="I2054" s="30" t="s">
        <v>395</v>
      </c>
      <c r="J2054" s="7" t="s">
        <v>109</v>
      </c>
      <c r="K2054" s="7" t="s">
        <v>109</v>
      </c>
      <c r="L2054" s="30" t="s">
        <v>28</v>
      </c>
      <c r="M2054" s="30" t="s">
        <v>342</v>
      </c>
      <c r="N2054" s="72">
        <v>108</v>
      </c>
      <c r="O2054" s="72">
        <v>101</v>
      </c>
      <c r="P2054" s="72">
        <v>46</v>
      </c>
      <c r="Q2054" s="72">
        <v>35</v>
      </c>
      <c r="R2054" s="72" t="s">
        <v>114</v>
      </c>
      <c r="S2054" s="72" t="s">
        <v>114</v>
      </c>
      <c r="T2054" s="72" t="s">
        <v>114</v>
      </c>
      <c r="U2054" s="72" t="s">
        <v>114</v>
      </c>
      <c r="V2054" s="72">
        <v>94</v>
      </c>
      <c r="W2054" s="72">
        <v>43</v>
      </c>
      <c r="X2054" s="72">
        <v>32</v>
      </c>
      <c r="Y2054" s="72" t="s">
        <v>114</v>
      </c>
      <c r="Z2054" s="72" t="s">
        <v>114</v>
      </c>
      <c r="AA2054" s="72" t="s">
        <v>114</v>
      </c>
      <c r="AB2054" s="72" t="s">
        <v>114</v>
      </c>
    </row>
    <row r="2055" spans="1:28">
      <c r="A2055" s="30">
        <v>201819</v>
      </c>
      <c r="B2055" s="30" t="s">
        <v>19</v>
      </c>
      <c r="C2055" s="30" t="s">
        <v>356</v>
      </c>
      <c r="D2055" s="30" t="s">
        <v>20</v>
      </c>
      <c r="E2055" s="30" t="s">
        <v>21</v>
      </c>
      <c r="F2055" s="30" t="s">
        <v>22</v>
      </c>
      <c r="G2055" s="30" t="s">
        <v>83</v>
      </c>
      <c r="H2055" s="30" t="s">
        <v>384</v>
      </c>
      <c r="I2055" s="30" t="s">
        <v>395</v>
      </c>
      <c r="J2055" s="7" t="s">
        <v>109</v>
      </c>
      <c r="K2055" s="7" t="s">
        <v>109</v>
      </c>
      <c r="L2055" s="30" t="s">
        <v>28</v>
      </c>
      <c r="M2055" s="30" t="s">
        <v>342</v>
      </c>
      <c r="N2055" s="72">
        <v>27</v>
      </c>
      <c r="O2055" s="72">
        <v>24</v>
      </c>
      <c r="P2055" s="72">
        <v>8</v>
      </c>
      <c r="Q2055" s="72">
        <v>6</v>
      </c>
      <c r="R2055" s="72" t="s">
        <v>114</v>
      </c>
      <c r="S2055" s="72" t="s">
        <v>114</v>
      </c>
      <c r="T2055" s="72" t="s">
        <v>114</v>
      </c>
      <c r="U2055" s="72" t="s">
        <v>114</v>
      </c>
      <c r="V2055" s="72">
        <v>89</v>
      </c>
      <c r="W2055" s="72">
        <v>30</v>
      </c>
      <c r="X2055" s="72">
        <v>22</v>
      </c>
      <c r="Y2055" s="72" t="s">
        <v>114</v>
      </c>
      <c r="Z2055" s="72" t="s">
        <v>114</v>
      </c>
      <c r="AA2055" s="72" t="s">
        <v>114</v>
      </c>
      <c r="AB2055" s="72" t="s">
        <v>114</v>
      </c>
    </row>
    <row r="2056" spans="1:28">
      <c r="A2056" s="30">
        <v>201819</v>
      </c>
      <c r="B2056" s="30" t="s">
        <v>19</v>
      </c>
      <c r="C2056" s="30" t="s">
        <v>356</v>
      </c>
      <c r="D2056" s="30" t="s">
        <v>20</v>
      </c>
      <c r="E2056" s="30" t="s">
        <v>21</v>
      </c>
      <c r="F2056" s="30" t="s">
        <v>22</v>
      </c>
      <c r="G2056" s="30" t="s">
        <v>109</v>
      </c>
      <c r="H2056" s="30" t="s">
        <v>384</v>
      </c>
      <c r="I2056" s="30" t="s">
        <v>395</v>
      </c>
      <c r="J2056" s="7" t="s">
        <v>109</v>
      </c>
      <c r="K2056" s="7" t="s">
        <v>109</v>
      </c>
      <c r="L2056" s="30" t="s">
        <v>28</v>
      </c>
      <c r="M2056" s="30" t="s">
        <v>342</v>
      </c>
      <c r="N2056" s="72">
        <v>135</v>
      </c>
      <c r="O2056" s="72">
        <v>125</v>
      </c>
      <c r="P2056" s="72">
        <v>54</v>
      </c>
      <c r="Q2056" s="72">
        <v>41</v>
      </c>
      <c r="R2056" s="72" t="s">
        <v>114</v>
      </c>
      <c r="S2056" s="72" t="s">
        <v>114</v>
      </c>
      <c r="T2056" s="72" t="s">
        <v>114</v>
      </c>
      <c r="U2056" s="72" t="s">
        <v>114</v>
      </c>
      <c r="V2056" s="72">
        <v>93</v>
      </c>
      <c r="W2056" s="72">
        <v>40</v>
      </c>
      <c r="X2056" s="72">
        <v>30</v>
      </c>
      <c r="Y2056" s="72" t="s">
        <v>114</v>
      </c>
      <c r="Z2056" s="72" t="s">
        <v>114</v>
      </c>
      <c r="AA2056" s="72" t="s">
        <v>114</v>
      </c>
      <c r="AB2056" s="72" t="s">
        <v>114</v>
      </c>
    </row>
    <row r="2057" spans="1:28">
      <c r="A2057" s="30">
        <v>201819</v>
      </c>
      <c r="B2057" s="30" t="s">
        <v>19</v>
      </c>
      <c r="C2057" s="30" t="s">
        <v>356</v>
      </c>
      <c r="D2057" s="30" t="s">
        <v>20</v>
      </c>
      <c r="E2057" s="30" t="s">
        <v>21</v>
      </c>
      <c r="F2057" s="30" t="s">
        <v>22</v>
      </c>
      <c r="G2057" s="30" t="s">
        <v>81</v>
      </c>
      <c r="H2057" s="30" t="s">
        <v>384</v>
      </c>
      <c r="I2057" s="30" t="s">
        <v>395</v>
      </c>
      <c r="J2057" s="7" t="s">
        <v>109</v>
      </c>
      <c r="K2057" s="7" t="s">
        <v>109</v>
      </c>
      <c r="L2057" s="30" t="s">
        <v>29</v>
      </c>
      <c r="M2057" s="30" t="s">
        <v>342</v>
      </c>
      <c r="N2057" s="72">
        <v>4</v>
      </c>
      <c r="O2057" s="72">
        <v>4</v>
      </c>
      <c r="P2057" s="72">
        <v>2</v>
      </c>
      <c r="Q2057" s="72">
        <v>2</v>
      </c>
      <c r="R2057" s="72" t="s">
        <v>114</v>
      </c>
      <c r="S2057" s="72" t="s">
        <v>114</v>
      </c>
      <c r="T2057" s="72" t="s">
        <v>114</v>
      </c>
      <c r="U2057" s="72" t="s">
        <v>114</v>
      </c>
      <c r="V2057" s="72">
        <v>100</v>
      </c>
      <c r="W2057" s="72">
        <v>50</v>
      </c>
      <c r="X2057" s="72">
        <v>50</v>
      </c>
      <c r="Y2057" s="72" t="s">
        <v>114</v>
      </c>
      <c r="Z2057" s="72" t="s">
        <v>114</v>
      </c>
      <c r="AA2057" s="72" t="s">
        <v>114</v>
      </c>
      <c r="AB2057" s="72" t="s">
        <v>114</v>
      </c>
    </row>
    <row r="2058" spans="1:28">
      <c r="A2058" s="30">
        <v>201819</v>
      </c>
      <c r="B2058" s="30" t="s">
        <v>19</v>
      </c>
      <c r="C2058" s="30" t="s">
        <v>356</v>
      </c>
      <c r="D2058" s="30" t="s">
        <v>20</v>
      </c>
      <c r="E2058" s="30" t="s">
        <v>21</v>
      </c>
      <c r="F2058" s="30" t="s">
        <v>22</v>
      </c>
      <c r="G2058" s="30" t="s">
        <v>109</v>
      </c>
      <c r="H2058" s="30" t="s">
        <v>384</v>
      </c>
      <c r="I2058" s="30" t="s">
        <v>395</v>
      </c>
      <c r="J2058" s="7" t="s">
        <v>109</v>
      </c>
      <c r="K2058" s="7" t="s">
        <v>109</v>
      </c>
      <c r="L2058" s="30" t="s">
        <v>29</v>
      </c>
      <c r="M2058" s="30" t="s">
        <v>342</v>
      </c>
      <c r="N2058" s="72">
        <v>4</v>
      </c>
      <c r="O2058" s="72">
        <v>4</v>
      </c>
      <c r="P2058" s="72">
        <v>2</v>
      </c>
      <c r="Q2058" s="72">
        <v>2</v>
      </c>
      <c r="R2058" s="72" t="s">
        <v>114</v>
      </c>
      <c r="S2058" s="72" t="s">
        <v>114</v>
      </c>
      <c r="T2058" s="72" t="s">
        <v>114</v>
      </c>
      <c r="U2058" s="72" t="s">
        <v>114</v>
      </c>
      <c r="V2058" s="72">
        <v>100</v>
      </c>
      <c r="W2058" s="72">
        <v>50</v>
      </c>
      <c r="X2058" s="72">
        <v>50</v>
      </c>
      <c r="Y2058" s="72" t="s">
        <v>114</v>
      </c>
      <c r="Z2058" s="72" t="s">
        <v>114</v>
      </c>
      <c r="AA2058" s="72" t="s">
        <v>114</v>
      </c>
      <c r="AB2058" s="72" t="s">
        <v>114</v>
      </c>
    </row>
    <row r="2059" spans="1:28">
      <c r="A2059" s="30">
        <v>201819</v>
      </c>
      <c r="B2059" s="30" t="s">
        <v>19</v>
      </c>
      <c r="C2059" s="30" t="s">
        <v>356</v>
      </c>
      <c r="D2059" s="30" t="s">
        <v>20</v>
      </c>
      <c r="E2059" s="30" t="s">
        <v>21</v>
      </c>
      <c r="F2059" s="30" t="s">
        <v>22</v>
      </c>
      <c r="G2059" s="30" t="s">
        <v>81</v>
      </c>
      <c r="H2059" s="30" t="s">
        <v>384</v>
      </c>
      <c r="I2059" s="30" t="s">
        <v>395</v>
      </c>
      <c r="J2059" s="7" t="s">
        <v>109</v>
      </c>
      <c r="K2059" s="7" t="s">
        <v>109</v>
      </c>
      <c r="L2059" s="30" t="s">
        <v>31</v>
      </c>
      <c r="M2059" s="30" t="s">
        <v>342</v>
      </c>
      <c r="N2059" s="72">
        <v>1075</v>
      </c>
      <c r="O2059" s="72">
        <v>986</v>
      </c>
      <c r="P2059" s="72">
        <v>278</v>
      </c>
      <c r="Q2059" s="72">
        <v>150</v>
      </c>
      <c r="R2059" s="72" t="s">
        <v>114</v>
      </c>
      <c r="S2059" s="72" t="s">
        <v>114</v>
      </c>
      <c r="T2059" s="72" t="s">
        <v>114</v>
      </c>
      <c r="U2059" s="72" t="s">
        <v>114</v>
      </c>
      <c r="V2059" s="72">
        <v>92</v>
      </c>
      <c r="W2059" s="72">
        <v>26</v>
      </c>
      <c r="X2059" s="72">
        <v>14</v>
      </c>
      <c r="Y2059" s="72" t="s">
        <v>114</v>
      </c>
      <c r="Z2059" s="72" t="s">
        <v>114</v>
      </c>
      <c r="AA2059" s="72" t="s">
        <v>114</v>
      </c>
      <c r="AB2059" s="72" t="s">
        <v>114</v>
      </c>
    </row>
    <row r="2060" spans="1:28">
      <c r="A2060" s="30">
        <v>201819</v>
      </c>
      <c r="B2060" s="30" t="s">
        <v>19</v>
      </c>
      <c r="C2060" s="30" t="s">
        <v>356</v>
      </c>
      <c r="D2060" s="30" t="s">
        <v>20</v>
      </c>
      <c r="E2060" s="30" t="s">
        <v>21</v>
      </c>
      <c r="F2060" s="30" t="s">
        <v>22</v>
      </c>
      <c r="G2060" s="30" t="s">
        <v>83</v>
      </c>
      <c r="H2060" s="30" t="s">
        <v>384</v>
      </c>
      <c r="I2060" s="30" t="s">
        <v>395</v>
      </c>
      <c r="J2060" s="7" t="s">
        <v>109</v>
      </c>
      <c r="K2060" s="7" t="s">
        <v>109</v>
      </c>
      <c r="L2060" s="30" t="s">
        <v>31</v>
      </c>
      <c r="M2060" s="30" t="s">
        <v>342</v>
      </c>
      <c r="N2060" s="72">
        <v>242</v>
      </c>
      <c r="O2060" s="72">
        <v>217</v>
      </c>
      <c r="P2060" s="72">
        <v>49</v>
      </c>
      <c r="Q2060" s="72">
        <v>27</v>
      </c>
      <c r="R2060" s="72" t="s">
        <v>114</v>
      </c>
      <c r="S2060" s="72" t="s">
        <v>114</v>
      </c>
      <c r="T2060" s="72" t="s">
        <v>114</v>
      </c>
      <c r="U2060" s="72" t="s">
        <v>114</v>
      </c>
      <c r="V2060" s="72">
        <v>90</v>
      </c>
      <c r="W2060" s="72">
        <v>20</v>
      </c>
      <c r="X2060" s="72">
        <v>11</v>
      </c>
      <c r="Y2060" s="72" t="s">
        <v>114</v>
      </c>
      <c r="Z2060" s="72" t="s">
        <v>114</v>
      </c>
      <c r="AA2060" s="72" t="s">
        <v>114</v>
      </c>
      <c r="AB2060" s="72" t="s">
        <v>114</v>
      </c>
    </row>
    <row r="2061" spans="1:28">
      <c r="A2061" s="30">
        <v>201819</v>
      </c>
      <c r="B2061" s="30" t="s">
        <v>19</v>
      </c>
      <c r="C2061" s="30" t="s">
        <v>356</v>
      </c>
      <c r="D2061" s="30" t="s">
        <v>20</v>
      </c>
      <c r="E2061" s="30" t="s">
        <v>21</v>
      </c>
      <c r="F2061" s="30" t="s">
        <v>22</v>
      </c>
      <c r="G2061" s="30" t="s">
        <v>109</v>
      </c>
      <c r="H2061" s="30" t="s">
        <v>384</v>
      </c>
      <c r="I2061" s="30" t="s">
        <v>395</v>
      </c>
      <c r="J2061" s="7" t="s">
        <v>109</v>
      </c>
      <c r="K2061" s="7" t="s">
        <v>109</v>
      </c>
      <c r="L2061" s="30" t="s">
        <v>31</v>
      </c>
      <c r="M2061" s="30" t="s">
        <v>342</v>
      </c>
      <c r="N2061" s="72">
        <v>1317</v>
      </c>
      <c r="O2061" s="72">
        <v>1203</v>
      </c>
      <c r="P2061" s="72">
        <v>327</v>
      </c>
      <c r="Q2061" s="72">
        <v>177</v>
      </c>
      <c r="R2061" s="72" t="s">
        <v>114</v>
      </c>
      <c r="S2061" s="72" t="s">
        <v>114</v>
      </c>
      <c r="T2061" s="72" t="s">
        <v>114</v>
      </c>
      <c r="U2061" s="72" t="s">
        <v>114</v>
      </c>
      <c r="V2061" s="72">
        <v>91</v>
      </c>
      <c r="W2061" s="72">
        <v>25</v>
      </c>
      <c r="X2061" s="72">
        <v>13</v>
      </c>
      <c r="Y2061" s="72" t="s">
        <v>114</v>
      </c>
      <c r="Z2061" s="72" t="s">
        <v>114</v>
      </c>
      <c r="AA2061" s="72" t="s">
        <v>114</v>
      </c>
      <c r="AB2061" s="72" t="s">
        <v>114</v>
      </c>
    </row>
    <row r="2062" spans="1:28">
      <c r="A2062" s="30">
        <v>201819</v>
      </c>
      <c r="B2062" s="30" t="s">
        <v>19</v>
      </c>
      <c r="C2062" s="30" t="s">
        <v>356</v>
      </c>
      <c r="D2062" s="30" t="s">
        <v>20</v>
      </c>
      <c r="E2062" s="30" t="s">
        <v>21</v>
      </c>
      <c r="F2062" s="30" t="s">
        <v>22</v>
      </c>
      <c r="G2062" s="30" t="s">
        <v>81</v>
      </c>
      <c r="H2062" s="30" t="s">
        <v>384</v>
      </c>
      <c r="I2062" s="30" t="s">
        <v>395</v>
      </c>
      <c r="J2062" s="7" t="s">
        <v>109</v>
      </c>
      <c r="K2062" s="7" t="s">
        <v>109</v>
      </c>
      <c r="L2062" s="30" t="s">
        <v>32</v>
      </c>
      <c r="M2062" s="30" t="s">
        <v>342</v>
      </c>
      <c r="N2062" s="72">
        <v>13</v>
      </c>
      <c r="O2062" s="72">
        <v>12</v>
      </c>
      <c r="P2062" s="72">
        <v>6</v>
      </c>
      <c r="Q2062" s="72">
        <v>6</v>
      </c>
      <c r="R2062" s="72" t="s">
        <v>114</v>
      </c>
      <c r="S2062" s="72" t="s">
        <v>114</v>
      </c>
      <c r="T2062" s="72" t="s">
        <v>114</v>
      </c>
      <c r="U2062" s="72" t="s">
        <v>114</v>
      </c>
      <c r="V2062" s="72">
        <v>92</v>
      </c>
      <c r="W2062" s="72">
        <v>46</v>
      </c>
      <c r="X2062" s="72">
        <v>46</v>
      </c>
      <c r="Y2062" s="72" t="s">
        <v>114</v>
      </c>
      <c r="Z2062" s="72" t="s">
        <v>114</v>
      </c>
      <c r="AA2062" s="72" t="s">
        <v>114</v>
      </c>
      <c r="AB2062" s="72" t="s">
        <v>114</v>
      </c>
    </row>
    <row r="2063" spans="1:28">
      <c r="A2063" s="30">
        <v>201819</v>
      </c>
      <c r="B2063" s="30" t="s">
        <v>19</v>
      </c>
      <c r="C2063" s="30" t="s">
        <v>356</v>
      </c>
      <c r="D2063" s="30" t="s">
        <v>20</v>
      </c>
      <c r="E2063" s="30" t="s">
        <v>21</v>
      </c>
      <c r="F2063" s="30" t="s">
        <v>22</v>
      </c>
      <c r="G2063" s="30" t="s">
        <v>83</v>
      </c>
      <c r="H2063" s="30" t="s">
        <v>384</v>
      </c>
      <c r="I2063" s="30" t="s">
        <v>395</v>
      </c>
      <c r="J2063" s="7" t="s">
        <v>109</v>
      </c>
      <c r="K2063" s="7" t="s">
        <v>109</v>
      </c>
      <c r="L2063" s="30" t="s">
        <v>32</v>
      </c>
      <c r="M2063" s="30" t="s">
        <v>342</v>
      </c>
      <c r="N2063" s="72">
        <v>2</v>
      </c>
      <c r="O2063" s="72">
        <v>2</v>
      </c>
      <c r="P2063" s="72">
        <v>2</v>
      </c>
      <c r="Q2063" s="72">
        <v>2</v>
      </c>
      <c r="R2063" s="72" t="s">
        <v>114</v>
      </c>
      <c r="S2063" s="72" t="s">
        <v>114</v>
      </c>
      <c r="T2063" s="72" t="s">
        <v>114</v>
      </c>
      <c r="U2063" s="72" t="s">
        <v>114</v>
      </c>
      <c r="V2063" s="72">
        <v>100</v>
      </c>
      <c r="W2063" s="72">
        <v>100</v>
      </c>
      <c r="X2063" s="72">
        <v>100</v>
      </c>
      <c r="Y2063" s="72" t="s">
        <v>114</v>
      </c>
      <c r="Z2063" s="72" t="s">
        <v>114</v>
      </c>
      <c r="AA2063" s="72" t="s">
        <v>114</v>
      </c>
      <c r="AB2063" s="72" t="s">
        <v>114</v>
      </c>
    </row>
    <row r="2064" spans="1:28">
      <c r="A2064" s="30">
        <v>201819</v>
      </c>
      <c r="B2064" s="30" t="s">
        <v>19</v>
      </c>
      <c r="C2064" s="30" t="s">
        <v>356</v>
      </c>
      <c r="D2064" s="30" t="s">
        <v>20</v>
      </c>
      <c r="E2064" s="30" t="s">
        <v>21</v>
      </c>
      <c r="F2064" s="30" t="s">
        <v>22</v>
      </c>
      <c r="G2064" s="30" t="s">
        <v>109</v>
      </c>
      <c r="H2064" s="30" t="s">
        <v>384</v>
      </c>
      <c r="I2064" s="30" t="s">
        <v>395</v>
      </c>
      <c r="J2064" s="7" t="s">
        <v>109</v>
      </c>
      <c r="K2064" s="7" t="s">
        <v>109</v>
      </c>
      <c r="L2064" s="30" t="s">
        <v>32</v>
      </c>
      <c r="M2064" s="30" t="s">
        <v>342</v>
      </c>
      <c r="N2064" s="72">
        <v>15</v>
      </c>
      <c r="O2064" s="72">
        <v>14</v>
      </c>
      <c r="P2064" s="72">
        <v>8</v>
      </c>
      <c r="Q2064" s="72">
        <v>8</v>
      </c>
      <c r="R2064" s="72" t="s">
        <v>114</v>
      </c>
      <c r="S2064" s="72" t="s">
        <v>114</v>
      </c>
      <c r="T2064" s="72" t="s">
        <v>114</v>
      </c>
      <c r="U2064" s="72" t="s">
        <v>114</v>
      </c>
      <c r="V2064" s="72">
        <v>93</v>
      </c>
      <c r="W2064" s="72">
        <v>53</v>
      </c>
      <c r="X2064" s="72">
        <v>53</v>
      </c>
      <c r="Y2064" s="72" t="s">
        <v>114</v>
      </c>
      <c r="Z2064" s="72" t="s">
        <v>114</v>
      </c>
      <c r="AA2064" s="72" t="s">
        <v>114</v>
      </c>
      <c r="AB2064" s="72" t="s">
        <v>114</v>
      </c>
    </row>
    <row r="2065" spans="1:28">
      <c r="A2065" s="30">
        <v>201819</v>
      </c>
      <c r="B2065" s="30" t="s">
        <v>19</v>
      </c>
      <c r="C2065" s="30" t="s">
        <v>356</v>
      </c>
      <c r="D2065" s="30" t="s">
        <v>20</v>
      </c>
      <c r="E2065" s="30" t="s">
        <v>21</v>
      </c>
      <c r="F2065" s="30" t="s">
        <v>22</v>
      </c>
      <c r="G2065" s="30" t="s">
        <v>81</v>
      </c>
      <c r="H2065" s="30" t="s">
        <v>384</v>
      </c>
      <c r="I2065" s="30" t="s">
        <v>395</v>
      </c>
      <c r="J2065" s="7" t="s">
        <v>109</v>
      </c>
      <c r="K2065" s="7" t="s">
        <v>109</v>
      </c>
      <c r="L2065" s="30" t="s">
        <v>33</v>
      </c>
      <c r="M2065" s="30" t="s">
        <v>342</v>
      </c>
      <c r="N2065" s="72">
        <v>105</v>
      </c>
      <c r="O2065" s="72">
        <v>80</v>
      </c>
      <c r="P2065" s="72">
        <v>31</v>
      </c>
      <c r="Q2065" s="72">
        <v>24</v>
      </c>
      <c r="R2065" s="72" t="s">
        <v>114</v>
      </c>
      <c r="S2065" s="72" t="s">
        <v>114</v>
      </c>
      <c r="T2065" s="72" t="s">
        <v>114</v>
      </c>
      <c r="U2065" s="72" t="s">
        <v>114</v>
      </c>
      <c r="V2065" s="72">
        <v>76</v>
      </c>
      <c r="W2065" s="72">
        <v>30</v>
      </c>
      <c r="X2065" s="72">
        <v>23</v>
      </c>
      <c r="Y2065" s="72" t="s">
        <v>114</v>
      </c>
      <c r="Z2065" s="72" t="s">
        <v>114</v>
      </c>
      <c r="AA2065" s="72" t="s">
        <v>114</v>
      </c>
      <c r="AB2065" s="72" t="s">
        <v>114</v>
      </c>
    </row>
    <row r="2066" spans="1:28">
      <c r="A2066" s="30">
        <v>201819</v>
      </c>
      <c r="B2066" s="30" t="s">
        <v>19</v>
      </c>
      <c r="C2066" s="30" t="s">
        <v>356</v>
      </c>
      <c r="D2066" s="30" t="s">
        <v>20</v>
      </c>
      <c r="E2066" s="30" t="s">
        <v>21</v>
      </c>
      <c r="F2066" s="30" t="s">
        <v>22</v>
      </c>
      <c r="G2066" s="30" t="s">
        <v>83</v>
      </c>
      <c r="H2066" s="30" t="s">
        <v>384</v>
      </c>
      <c r="I2066" s="30" t="s">
        <v>395</v>
      </c>
      <c r="J2066" s="7" t="s">
        <v>109</v>
      </c>
      <c r="K2066" s="7" t="s">
        <v>109</v>
      </c>
      <c r="L2066" s="30" t="s">
        <v>33</v>
      </c>
      <c r="M2066" s="30" t="s">
        <v>342</v>
      </c>
      <c r="N2066" s="72">
        <v>10</v>
      </c>
      <c r="O2066" s="72">
        <v>3</v>
      </c>
      <c r="P2066" s="72">
        <v>0</v>
      </c>
      <c r="Q2066" s="72">
        <v>0</v>
      </c>
      <c r="R2066" s="72" t="s">
        <v>114</v>
      </c>
      <c r="S2066" s="72" t="s">
        <v>114</v>
      </c>
      <c r="T2066" s="72" t="s">
        <v>114</v>
      </c>
      <c r="U2066" s="72" t="s">
        <v>114</v>
      </c>
      <c r="V2066" s="72">
        <v>30</v>
      </c>
      <c r="W2066" s="72">
        <v>0</v>
      </c>
      <c r="X2066" s="72">
        <v>0</v>
      </c>
      <c r="Y2066" s="72" t="s">
        <v>114</v>
      </c>
      <c r="Z2066" s="72" t="s">
        <v>114</v>
      </c>
      <c r="AA2066" s="72" t="s">
        <v>114</v>
      </c>
      <c r="AB2066" s="72" t="s">
        <v>114</v>
      </c>
    </row>
    <row r="2067" spans="1:28">
      <c r="A2067" s="30">
        <v>201819</v>
      </c>
      <c r="B2067" s="30" t="s">
        <v>19</v>
      </c>
      <c r="C2067" s="30" t="s">
        <v>356</v>
      </c>
      <c r="D2067" s="30" t="s">
        <v>20</v>
      </c>
      <c r="E2067" s="30" t="s">
        <v>21</v>
      </c>
      <c r="F2067" s="30" t="s">
        <v>22</v>
      </c>
      <c r="G2067" s="30" t="s">
        <v>109</v>
      </c>
      <c r="H2067" s="30" t="s">
        <v>384</v>
      </c>
      <c r="I2067" s="30" t="s">
        <v>395</v>
      </c>
      <c r="J2067" s="7" t="s">
        <v>109</v>
      </c>
      <c r="K2067" s="7" t="s">
        <v>109</v>
      </c>
      <c r="L2067" s="30" t="s">
        <v>33</v>
      </c>
      <c r="M2067" s="30" t="s">
        <v>342</v>
      </c>
      <c r="N2067" s="72">
        <v>115</v>
      </c>
      <c r="O2067" s="72">
        <v>83</v>
      </c>
      <c r="P2067" s="72">
        <v>31</v>
      </c>
      <c r="Q2067" s="72">
        <v>24</v>
      </c>
      <c r="R2067" s="72" t="s">
        <v>114</v>
      </c>
      <c r="S2067" s="72" t="s">
        <v>114</v>
      </c>
      <c r="T2067" s="72" t="s">
        <v>114</v>
      </c>
      <c r="U2067" s="72" t="s">
        <v>114</v>
      </c>
      <c r="V2067" s="72">
        <v>72</v>
      </c>
      <c r="W2067" s="72">
        <v>27</v>
      </c>
      <c r="X2067" s="72">
        <v>21</v>
      </c>
      <c r="Y2067" s="72" t="s">
        <v>114</v>
      </c>
      <c r="Z2067" s="72" t="s">
        <v>114</v>
      </c>
      <c r="AA2067" s="72" t="s">
        <v>114</v>
      </c>
      <c r="AB2067" s="72" t="s">
        <v>114</v>
      </c>
    </row>
    <row r="2068" spans="1:28">
      <c r="A2068" s="30">
        <v>201819</v>
      </c>
      <c r="B2068" s="30" t="s">
        <v>19</v>
      </c>
      <c r="C2068" s="30" t="s">
        <v>356</v>
      </c>
      <c r="D2068" s="30" t="s">
        <v>20</v>
      </c>
      <c r="E2068" s="30" t="s">
        <v>21</v>
      </c>
      <c r="F2068" s="30" t="s">
        <v>22</v>
      </c>
      <c r="G2068" s="30" t="s">
        <v>81</v>
      </c>
      <c r="H2068" s="30" t="s">
        <v>384</v>
      </c>
      <c r="I2068" s="30" t="s">
        <v>395</v>
      </c>
      <c r="J2068" s="7" t="s">
        <v>109</v>
      </c>
      <c r="K2068" s="7" t="s">
        <v>109</v>
      </c>
      <c r="L2068" s="30" t="s">
        <v>34</v>
      </c>
      <c r="M2068" s="30" t="s">
        <v>342</v>
      </c>
      <c r="N2068" s="72">
        <v>6</v>
      </c>
      <c r="O2068" s="72">
        <v>5</v>
      </c>
      <c r="P2068" s="72">
        <v>1</v>
      </c>
      <c r="Q2068" s="72">
        <v>1</v>
      </c>
      <c r="R2068" s="72" t="s">
        <v>114</v>
      </c>
      <c r="S2068" s="72" t="s">
        <v>114</v>
      </c>
      <c r="T2068" s="72" t="s">
        <v>114</v>
      </c>
      <c r="U2068" s="72" t="s">
        <v>114</v>
      </c>
      <c r="V2068" s="72">
        <v>83</v>
      </c>
      <c r="W2068" s="72">
        <v>17</v>
      </c>
      <c r="X2068" s="72">
        <v>17</v>
      </c>
      <c r="Y2068" s="72" t="s">
        <v>114</v>
      </c>
      <c r="Z2068" s="72" t="s">
        <v>114</v>
      </c>
      <c r="AA2068" s="72" t="s">
        <v>114</v>
      </c>
      <c r="AB2068" s="72" t="s">
        <v>114</v>
      </c>
    </row>
    <row r="2069" spans="1:28">
      <c r="A2069" s="30">
        <v>201819</v>
      </c>
      <c r="B2069" s="30" t="s">
        <v>19</v>
      </c>
      <c r="C2069" s="30" t="s">
        <v>356</v>
      </c>
      <c r="D2069" s="30" t="s">
        <v>20</v>
      </c>
      <c r="E2069" s="30" t="s">
        <v>21</v>
      </c>
      <c r="F2069" s="30" t="s">
        <v>22</v>
      </c>
      <c r="G2069" s="30" t="s">
        <v>83</v>
      </c>
      <c r="H2069" s="30" t="s">
        <v>384</v>
      </c>
      <c r="I2069" s="30" t="s">
        <v>395</v>
      </c>
      <c r="J2069" s="7" t="s">
        <v>109</v>
      </c>
      <c r="K2069" s="7" t="s">
        <v>109</v>
      </c>
      <c r="L2069" s="30" t="s">
        <v>34</v>
      </c>
      <c r="M2069" s="30" t="s">
        <v>342</v>
      </c>
      <c r="N2069" s="72">
        <v>1</v>
      </c>
      <c r="O2069" s="72">
        <v>1</v>
      </c>
      <c r="P2069" s="72">
        <v>1</v>
      </c>
      <c r="Q2069" s="72">
        <v>1</v>
      </c>
      <c r="R2069" s="72" t="s">
        <v>114</v>
      </c>
      <c r="S2069" s="72" t="s">
        <v>114</v>
      </c>
      <c r="T2069" s="72" t="s">
        <v>114</v>
      </c>
      <c r="U2069" s="72" t="s">
        <v>114</v>
      </c>
      <c r="V2069" s="72">
        <v>100</v>
      </c>
      <c r="W2069" s="72">
        <v>100</v>
      </c>
      <c r="X2069" s="72">
        <v>100</v>
      </c>
      <c r="Y2069" s="72" t="s">
        <v>114</v>
      </c>
      <c r="Z2069" s="72" t="s">
        <v>114</v>
      </c>
      <c r="AA2069" s="72" t="s">
        <v>114</v>
      </c>
      <c r="AB2069" s="72" t="s">
        <v>114</v>
      </c>
    </row>
    <row r="2070" spans="1:28">
      <c r="A2070" s="30">
        <v>201819</v>
      </c>
      <c r="B2070" s="30" t="s">
        <v>19</v>
      </c>
      <c r="C2070" s="30" t="s">
        <v>356</v>
      </c>
      <c r="D2070" s="30" t="s">
        <v>20</v>
      </c>
      <c r="E2070" s="30" t="s">
        <v>21</v>
      </c>
      <c r="F2070" s="30" t="s">
        <v>22</v>
      </c>
      <c r="G2070" s="30" t="s">
        <v>109</v>
      </c>
      <c r="H2070" s="30" t="s">
        <v>384</v>
      </c>
      <c r="I2070" s="30" t="s">
        <v>395</v>
      </c>
      <c r="J2070" s="7" t="s">
        <v>109</v>
      </c>
      <c r="K2070" s="7" t="s">
        <v>109</v>
      </c>
      <c r="L2070" s="30" t="s">
        <v>34</v>
      </c>
      <c r="M2070" s="30" t="s">
        <v>342</v>
      </c>
      <c r="N2070" s="72">
        <v>7</v>
      </c>
      <c r="O2070" s="72">
        <v>6</v>
      </c>
      <c r="P2070" s="72">
        <v>2</v>
      </c>
      <c r="Q2070" s="72">
        <v>2</v>
      </c>
      <c r="R2070" s="72" t="s">
        <v>114</v>
      </c>
      <c r="S2070" s="72" t="s">
        <v>114</v>
      </c>
      <c r="T2070" s="72" t="s">
        <v>114</v>
      </c>
      <c r="U2070" s="72" t="s">
        <v>114</v>
      </c>
      <c r="V2070" s="72">
        <v>86</v>
      </c>
      <c r="W2070" s="72">
        <v>29</v>
      </c>
      <c r="X2070" s="72">
        <v>29</v>
      </c>
      <c r="Y2070" s="72" t="s">
        <v>114</v>
      </c>
      <c r="Z2070" s="72" t="s">
        <v>114</v>
      </c>
      <c r="AA2070" s="72" t="s">
        <v>114</v>
      </c>
      <c r="AB2070" s="72" t="s">
        <v>114</v>
      </c>
    </row>
    <row r="2071" spans="1:28">
      <c r="A2071" s="30">
        <v>201819</v>
      </c>
      <c r="B2071" s="30" t="s">
        <v>19</v>
      </c>
      <c r="C2071" s="30" t="s">
        <v>356</v>
      </c>
      <c r="D2071" s="30" t="s">
        <v>20</v>
      </c>
      <c r="E2071" s="30" t="s">
        <v>21</v>
      </c>
      <c r="F2071" s="30" t="s">
        <v>22</v>
      </c>
      <c r="G2071" s="30" t="s">
        <v>81</v>
      </c>
      <c r="H2071" s="30" t="s">
        <v>384</v>
      </c>
      <c r="I2071" s="30" t="s">
        <v>395</v>
      </c>
      <c r="J2071" s="7" t="s">
        <v>109</v>
      </c>
      <c r="K2071" s="7" t="s">
        <v>109</v>
      </c>
      <c r="L2071" s="30" t="s">
        <v>110</v>
      </c>
      <c r="M2071" s="30" t="s">
        <v>342</v>
      </c>
      <c r="N2071" s="72">
        <v>202</v>
      </c>
      <c r="O2071" s="72">
        <v>181</v>
      </c>
      <c r="P2071" s="72">
        <v>53</v>
      </c>
      <c r="Q2071" s="72">
        <v>25</v>
      </c>
      <c r="R2071" s="72" t="s">
        <v>114</v>
      </c>
      <c r="S2071" s="72" t="s">
        <v>114</v>
      </c>
      <c r="T2071" s="72" t="s">
        <v>114</v>
      </c>
      <c r="U2071" s="72" t="s">
        <v>114</v>
      </c>
      <c r="V2071" s="72">
        <v>90</v>
      </c>
      <c r="W2071" s="72">
        <v>26</v>
      </c>
      <c r="X2071" s="72">
        <v>12</v>
      </c>
      <c r="Y2071" s="72" t="s">
        <v>114</v>
      </c>
      <c r="Z2071" s="72" t="s">
        <v>114</v>
      </c>
      <c r="AA2071" s="72" t="s">
        <v>114</v>
      </c>
      <c r="AB2071" s="72" t="s">
        <v>114</v>
      </c>
    </row>
    <row r="2072" spans="1:28">
      <c r="A2072" s="30">
        <v>201819</v>
      </c>
      <c r="B2072" s="30" t="s">
        <v>19</v>
      </c>
      <c r="C2072" s="30" t="s">
        <v>356</v>
      </c>
      <c r="D2072" s="30" t="s">
        <v>20</v>
      </c>
      <c r="E2072" s="30" t="s">
        <v>21</v>
      </c>
      <c r="F2072" s="30" t="s">
        <v>22</v>
      </c>
      <c r="G2072" s="30" t="s">
        <v>83</v>
      </c>
      <c r="H2072" s="30" t="s">
        <v>384</v>
      </c>
      <c r="I2072" s="30" t="s">
        <v>395</v>
      </c>
      <c r="J2072" s="7" t="s">
        <v>109</v>
      </c>
      <c r="K2072" s="7" t="s">
        <v>109</v>
      </c>
      <c r="L2072" s="30" t="s">
        <v>110</v>
      </c>
      <c r="M2072" s="30" t="s">
        <v>342</v>
      </c>
      <c r="N2072" s="72">
        <v>21</v>
      </c>
      <c r="O2072" s="72">
        <v>20</v>
      </c>
      <c r="P2072" s="72">
        <v>3</v>
      </c>
      <c r="Q2072" s="72">
        <v>1</v>
      </c>
      <c r="R2072" s="72" t="s">
        <v>114</v>
      </c>
      <c r="S2072" s="72" t="s">
        <v>114</v>
      </c>
      <c r="T2072" s="72" t="s">
        <v>114</v>
      </c>
      <c r="U2072" s="72" t="s">
        <v>114</v>
      </c>
      <c r="V2072" s="72">
        <v>95</v>
      </c>
      <c r="W2072" s="72">
        <v>14</v>
      </c>
      <c r="X2072" s="72">
        <v>5</v>
      </c>
      <c r="Y2072" s="72" t="s">
        <v>114</v>
      </c>
      <c r="Z2072" s="72" t="s">
        <v>114</v>
      </c>
      <c r="AA2072" s="72" t="s">
        <v>114</v>
      </c>
      <c r="AB2072" s="72" t="s">
        <v>114</v>
      </c>
    </row>
    <row r="2073" spans="1:28">
      <c r="A2073" s="30">
        <v>201819</v>
      </c>
      <c r="B2073" s="30" t="s">
        <v>19</v>
      </c>
      <c r="C2073" s="30" t="s">
        <v>356</v>
      </c>
      <c r="D2073" s="30" t="s">
        <v>20</v>
      </c>
      <c r="E2073" s="30" t="s">
        <v>21</v>
      </c>
      <c r="F2073" s="30" t="s">
        <v>22</v>
      </c>
      <c r="G2073" s="30" t="s">
        <v>109</v>
      </c>
      <c r="H2073" s="30" t="s">
        <v>384</v>
      </c>
      <c r="I2073" s="30" t="s">
        <v>395</v>
      </c>
      <c r="J2073" s="7" t="s">
        <v>109</v>
      </c>
      <c r="K2073" s="7" t="s">
        <v>109</v>
      </c>
      <c r="L2073" s="30" t="s">
        <v>110</v>
      </c>
      <c r="M2073" s="30" t="s">
        <v>342</v>
      </c>
      <c r="N2073" s="72">
        <v>223</v>
      </c>
      <c r="O2073" s="72">
        <v>201</v>
      </c>
      <c r="P2073" s="72">
        <v>56</v>
      </c>
      <c r="Q2073" s="72">
        <v>26</v>
      </c>
      <c r="R2073" s="72" t="s">
        <v>114</v>
      </c>
      <c r="S2073" s="72" t="s">
        <v>114</v>
      </c>
      <c r="T2073" s="72" t="s">
        <v>114</v>
      </c>
      <c r="U2073" s="72" t="s">
        <v>114</v>
      </c>
      <c r="V2073" s="72">
        <v>90</v>
      </c>
      <c r="W2073" s="72">
        <v>25</v>
      </c>
      <c r="X2073" s="72">
        <v>12</v>
      </c>
      <c r="Y2073" s="72" t="s">
        <v>114</v>
      </c>
      <c r="Z2073" s="72" t="s">
        <v>114</v>
      </c>
      <c r="AA2073" s="72" t="s">
        <v>114</v>
      </c>
      <c r="AB2073" s="72" t="s">
        <v>114</v>
      </c>
    </row>
    <row r="2074" spans="1:28">
      <c r="A2074" s="30">
        <v>201819</v>
      </c>
      <c r="B2074" s="30" t="s">
        <v>19</v>
      </c>
      <c r="C2074" s="30" t="s">
        <v>356</v>
      </c>
      <c r="D2074" s="30" t="s">
        <v>20</v>
      </c>
      <c r="E2074" s="30" t="s">
        <v>21</v>
      </c>
      <c r="F2074" s="30" t="s">
        <v>22</v>
      </c>
      <c r="G2074" s="30" t="s">
        <v>81</v>
      </c>
      <c r="H2074" s="30" t="s">
        <v>384</v>
      </c>
      <c r="I2074" s="30" t="s">
        <v>395</v>
      </c>
      <c r="J2074" s="7" t="s">
        <v>109</v>
      </c>
      <c r="K2074" s="7" t="s">
        <v>109</v>
      </c>
      <c r="L2074" s="30" t="s">
        <v>35</v>
      </c>
      <c r="M2074" s="30" t="s">
        <v>342</v>
      </c>
      <c r="N2074" s="72">
        <v>49</v>
      </c>
      <c r="O2074" s="72">
        <v>48</v>
      </c>
      <c r="P2074" s="72">
        <v>25</v>
      </c>
      <c r="Q2074" s="72">
        <v>11</v>
      </c>
      <c r="R2074" s="72" t="s">
        <v>114</v>
      </c>
      <c r="S2074" s="72" t="s">
        <v>114</v>
      </c>
      <c r="T2074" s="72" t="s">
        <v>114</v>
      </c>
      <c r="U2074" s="72" t="s">
        <v>114</v>
      </c>
      <c r="V2074" s="72">
        <v>98</v>
      </c>
      <c r="W2074" s="72">
        <v>51</v>
      </c>
      <c r="X2074" s="72">
        <v>22</v>
      </c>
      <c r="Y2074" s="72" t="s">
        <v>114</v>
      </c>
      <c r="Z2074" s="72" t="s">
        <v>114</v>
      </c>
      <c r="AA2074" s="72" t="s">
        <v>114</v>
      </c>
      <c r="AB2074" s="72" t="s">
        <v>114</v>
      </c>
    </row>
    <row r="2075" spans="1:28">
      <c r="A2075" s="30">
        <v>201819</v>
      </c>
      <c r="B2075" s="30" t="s">
        <v>19</v>
      </c>
      <c r="C2075" s="30" t="s">
        <v>356</v>
      </c>
      <c r="D2075" s="30" t="s">
        <v>20</v>
      </c>
      <c r="E2075" s="30" t="s">
        <v>21</v>
      </c>
      <c r="F2075" s="30" t="s">
        <v>22</v>
      </c>
      <c r="G2075" s="30" t="s">
        <v>83</v>
      </c>
      <c r="H2075" s="30" t="s">
        <v>384</v>
      </c>
      <c r="I2075" s="30" t="s">
        <v>395</v>
      </c>
      <c r="J2075" s="7" t="s">
        <v>109</v>
      </c>
      <c r="K2075" s="7" t="s">
        <v>109</v>
      </c>
      <c r="L2075" s="30" t="s">
        <v>35</v>
      </c>
      <c r="M2075" s="30" t="s">
        <v>342</v>
      </c>
      <c r="N2075" s="72">
        <v>13</v>
      </c>
      <c r="O2075" s="72">
        <v>12</v>
      </c>
      <c r="P2075" s="72">
        <v>2</v>
      </c>
      <c r="Q2075" s="72">
        <v>1</v>
      </c>
      <c r="R2075" s="72" t="s">
        <v>114</v>
      </c>
      <c r="S2075" s="72" t="s">
        <v>114</v>
      </c>
      <c r="T2075" s="72" t="s">
        <v>114</v>
      </c>
      <c r="U2075" s="72" t="s">
        <v>114</v>
      </c>
      <c r="V2075" s="72">
        <v>92</v>
      </c>
      <c r="W2075" s="72">
        <v>15</v>
      </c>
      <c r="X2075" s="72">
        <v>8</v>
      </c>
      <c r="Y2075" s="72" t="s">
        <v>114</v>
      </c>
      <c r="Z2075" s="72" t="s">
        <v>114</v>
      </c>
      <c r="AA2075" s="72" t="s">
        <v>114</v>
      </c>
      <c r="AB2075" s="72" t="s">
        <v>114</v>
      </c>
    </row>
    <row r="2076" spans="1:28">
      <c r="A2076" s="30">
        <v>201819</v>
      </c>
      <c r="B2076" s="30" t="s">
        <v>19</v>
      </c>
      <c r="C2076" s="30" t="s">
        <v>356</v>
      </c>
      <c r="D2076" s="30" t="s">
        <v>20</v>
      </c>
      <c r="E2076" s="30" t="s">
        <v>21</v>
      </c>
      <c r="F2076" s="30" t="s">
        <v>22</v>
      </c>
      <c r="G2076" s="30" t="s">
        <v>109</v>
      </c>
      <c r="H2076" s="30" t="s">
        <v>384</v>
      </c>
      <c r="I2076" s="30" t="s">
        <v>395</v>
      </c>
      <c r="J2076" s="7" t="s">
        <v>109</v>
      </c>
      <c r="K2076" s="7" t="s">
        <v>109</v>
      </c>
      <c r="L2076" s="30" t="s">
        <v>35</v>
      </c>
      <c r="M2076" s="30" t="s">
        <v>342</v>
      </c>
      <c r="N2076" s="72">
        <v>62</v>
      </c>
      <c r="O2076" s="72">
        <v>60</v>
      </c>
      <c r="P2076" s="72">
        <v>27</v>
      </c>
      <c r="Q2076" s="72">
        <v>12</v>
      </c>
      <c r="R2076" s="72" t="s">
        <v>114</v>
      </c>
      <c r="S2076" s="72" t="s">
        <v>114</v>
      </c>
      <c r="T2076" s="72" t="s">
        <v>114</v>
      </c>
      <c r="U2076" s="72" t="s">
        <v>114</v>
      </c>
      <c r="V2076" s="72">
        <v>97</v>
      </c>
      <c r="W2076" s="72">
        <v>44</v>
      </c>
      <c r="X2076" s="72">
        <v>19</v>
      </c>
      <c r="Y2076" s="72" t="s">
        <v>114</v>
      </c>
      <c r="Z2076" s="72" t="s">
        <v>114</v>
      </c>
      <c r="AA2076" s="72" t="s">
        <v>114</v>
      </c>
      <c r="AB2076" s="72" t="s">
        <v>114</v>
      </c>
    </row>
    <row r="2077" spans="1:28">
      <c r="A2077" s="30">
        <v>201819</v>
      </c>
      <c r="B2077" s="30" t="s">
        <v>19</v>
      </c>
      <c r="C2077" s="30" t="s">
        <v>356</v>
      </c>
      <c r="D2077" s="30" t="s">
        <v>20</v>
      </c>
      <c r="E2077" s="30" t="s">
        <v>21</v>
      </c>
      <c r="F2077" s="30" t="s">
        <v>22</v>
      </c>
      <c r="G2077" s="30" t="s">
        <v>81</v>
      </c>
      <c r="H2077" s="30" t="s">
        <v>384</v>
      </c>
      <c r="I2077" s="30" t="s">
        <v>395</v>
      </c>
      <c r="J2077" s="7" t="s">
        <v>109</v>
      </c>
      <c r="K2077" s="7" t="s">
        <v>109</v>
      </c>
      <c r="L2077" s="30" t="s">
        <v>36</v>
      </c>
      <c r="M2077" s="30" t="s">
        <v>342</v>
      </c>
      <c r="N2077" s="72">
        <v>1</v>
      </c>
      <c r="O2077" s="72">
        <v>1</v>
      </c>
      <c r="P2077" s="72">
        <v>1</v>
      </c>
      <c r="Q2077" s="72">
        <v>1</v>
      </c>
      <c r="R2077" s="72" t="s">
        <v>114</v>
      </c>
      <c r="S2077" s="72" t="s">
        <v>114</v>
      </c>
      <c r="T2077" s="72" t="s">
        <v>114</v>
      </c>
      <c r="U2077" s="72" t="s">
        <v>114</v>
      </c>
      <c r="V2077" s="72">
        <v>100</v>
      </c>
      <c r="W2077" s="72">
        <v>100</v>
      </c>
      <c r="X2077" s="72">
        <v>100</v>
      </c>
      <c r="Y2077" s="72" t="s">
        <v>114</v>
      </c>
      <c r="Z2077" s="72" t="s">
        <v>114</v>
      </c>
      <c r="AA2077" s="72" t="s">
        <v>114</v>
      </c>
      <c r="AB2077" s="72" t="s">
        <v>114</v>
      </c>
    </row>
    <row r="2078" spans="1:28">
      <c r="A2078" s="30">
        <v>201819</v>
      </c>
      <c r="B2078" s="30" t="s">
        <v>19</v>
      </c>
      <c r="C2078" s="30" t="s">
        <v>356</v>
      </c>
      <c r="D2078" s="30" t="s">
        <v>20</v>
      </c>
      <c r="E2078" s="30" t="s">
        <v>21</v>
      </c>
      <c r="F2078" s="30" t="s">
        <v>22</v>
      </c>
      <c r="G2078" s="30" t="s">
        <v>109</v>
      </c>
      <c r="H2078" s="30" t="s">
        <v>384</v>
      </c>
      <c r="I2078" s="30" t="s">
        <v>395</v>
      </c>
      <c r="J2078" s="7" t="s">
        <v>109</v>
      </c>
      <c r="K2078" s="7" t="s">
        <v>109</v>
      </c>
      <c r="L2078" s="30" t="s">
        <v>36</v>
      </c>
      <c r="M2078" s="30" t="s">
        <v>342</v>
      </c>
      <c r="N2078" s="72">
        <v>1</v>
      </c>
      <c r="O2078" s="72">
        <v>1</v>
      </c>
      <c r="P2078" s="72">
        <v>1</v>
      </c>
      <c r="Q2078" s="72">
        <v>1</v>
      </c>
      <c r="R2078" s="72" t="s">
        <v>114</v>
      </c>
      <c r="S2078" s="72" t="s">
        <v>114</v>
      </c>
      <c r="T2078" s="72" t="s">
        <v>114</v>
      </c>
      <c r="U2078" s="72" t="s">
        <v>114</v>
      </c>
      <c r="V2078" s="72">
        <v>100</v>
      </c>
      <c r="W2078" s="72">
        <v>100</v>
      </c>
      <c r="X2078" s="72">
        <v>100</v>
      </c>
      <c r="Y2078" s="72" t="s">
        <v>114</v>
      </c>
      <c r="Z2078" s="72" t="s">
        <v>114</v>
      </c>
      <c r="AA2078" s="72" t="s">
        <v>114</v>
      </c>
      <c r="AB2078" s="72" t="s">
        <v>114</v>
      </c>
    </row>
    <row r="2079" spans="1:28">
      <c r="A2079" s="30">
        <v>201819</v>
      </c>
      <c r="B2079" s="30" t="s">
        <v>19</v>
      </c>
      <c r="C2079" s="30" t="s">
        <v>356</v>
      </c>
      <c r="D2079" s="30" t="s">
        <v>20</v>
      </c>
      <c r="E2079" s="30" t="s">
        <v>21</v>
      </c>
      <c r="F2079" s="30" t="s">
        <v>22</v>
      </c>
      <c r="G2079" s="30" t="s">
        <v>81</v>
      </c>
      <c r="H2079" s="30" t="s">
        <v>384</v>
      </c>
      <c r="I2079" s="30" t="s">
        <v>395</v>
      </c>
      <c r="J2079" s="7" t="s">
        <v>109</v>
      </c>
      <c r="K2079" s="7" t="s">
        <v>109</v>
      </c>
      <c r="L2079" s="30" t="s">
        <v>37</v>
      </c>
      <c r="M2079" s="30" t="s">
        <v>342</v>
      </c>
      <c r="N2079" s="72">
        <v>2</v>
      </c>
      <c r="O2079" s="72">
        <v>2</v>
      </c>
      <c r="P2079" s="72">
        <v>0</v>
      </c>
      <c r="Q2079" s="72">
        <v>0</v>
      </c>
      <c r="R2079" s="72" t="s">
        <v>114</v>
      </c>
      <c r="S2079" s="72" t="s">
        <v>114</v>
      </c>
      <c r="T2079" s="72" t="s">
        <v>114</v>
      </c>
      <c r="U2079" s="72" t="s">
        <v>114</v>
      </c>
      <c r="V2079" s="72">
        <v>100</v>
      </c>
      <c r="W2079" s="72">
        <v>0</v>
      </c>
      <c r="X2079" s="72">
        <v>0</v>
      </c>
      <c r="Y2079" s="72" t="s">
        <v>114</v>
      </c>
      <c r="Z2079" s="72" t="s">
        <v>114</v>
      </c>
      <c r="AA2079" s="72" t="s">
        <v>114</v>
      </c>
      <c r="AB2079" s="72" t="s">
        <v>114</v>
      </c>
    </row>
    <row r="2080" spans="1:28">
      <c r="A2080" s="30">
        <v>201819</v>
      </c>
      <c r="B2080" s="30" t="s">
        <v>19</v>
      </c>
      <c r="C2080" s="30" t="s">
        <v>356</v>
      </c>
      <c r="D2080" s="30" t="s">
        <v>20</v>
      </c>
      <c r="E2080" s="30" t="s">
        <v>21</v>
      </c>
      <c r="F2080" s="30" t="s">
        <v>22</v>
      </c>
      <c r="G2080" s="30" t="s">
        <v>109</v>
      </c>
      <c r="H2080" s="30" t="s">
        <v>384</v>
      </c>
      <c r="I2080" s="30" t="s">
        <v>395</v>
      </c>
      <c r="J2080" s="7" t="s">
        <v>109</v>
      </c>
      <c r="K2080" s="7" t="s">
        <v>109</v>
      </c>
      <c r="L2080" s="30" t="s">
        <v>37</v>
      </c>
      <c r="M2080" s="30" t="s">
        <v>342</v>
      </c>
      <c r="N2080" s="72">
        <v>2</v>
      </c>
      <c r="O2080" s="72">
        <v>2</v>
      </c>
      <c r="P2080" s="72">
        <v>0</v>
      </c>
      <c r="Q2080" s="72">
        <v>0</v>
      </c>
      <c r="R2080" s="72" t="s">
        <v>114</v>
      </c>
      <c r="S2080" s="72" t="s">
        <v>114</v>
      </c>
      <c r="T2080" s="72" t="s">
        <v>114</v>
      </c>
      <c r="U2080" s="72" t="s">
        <v>114</v>
      </c>
      <c r="V2080" s="72">
        <v>100</v>
      </c>
      <c r="W2080" s="72">
        <v>0</v>
      </c>
      <c r="X2080" s="72">
        <v>0</v>
      </c>
      <c r="Y2080" s="72" t="s">
        <v>114</v>
      </c>
      <c r="Z2080" s="72" t="s">
        <v>114</v>
      </c>
      <c r="AA2080" s="72" t="s">
        <v>114</v>
      </c>
      <c r="AB2080" s="72" t="s">
        <v>114</v>
      </c>
    </row>
    <row r="2081" spans="1:28">
      <c r="A2081" s="30">
        <v>201819</v>
      </c>
      <c r="B2081" s="30" t="s">
        <v>19</v>
      </c>
      <c r="C2081" s="30" t="s">
        <v>356</v>
      </c>
      <c r="D2081" s="30" t="s">
        <v>20</v>
      </c>
      <c r="E2081" s="30" t="s">
        <v>21</v>
      </c>
      <c r="F2081" s="30" t="s">
        <v>22</v>
      </c>
      <c r="G2081" s="30" t="s">
        <v>81</v>
      </c>
      <c r="H2081" s="30" t="s">
        <v>384</v>
      </c>
      <c r="I2081" s="30" t="s">
        <v>395</v>
      </c>
      <c r="J2081" s="7" t="s">
        <v>109</v>
      </c>
      <c r="K2081" s="7" t="s">
        <v>109</v>
      </c>
      <c r="L2081" s="30" t="s">
        <v>343</v>
      </c>
      <c r="M2081" s="30" t="s">
        <v>342</v>
      </c>
      <c r="N2081" s="72">
        <v>2221</v>
      </c>
      <c r="O2081" s="72">
        <v>1758</v>
      </c>
      <c r="P2081" s="72">
        <v>264</v>
      </c>
      <c r="Q2081" s="72">
        <v>107</v>
      </c>
      <c r="R2081" s="72" t="s">
        <v>114</v>
      </c>
      <c r="S2081" s="72" t="s">
        <v>114</v>
      </c>
      <c r="T2081" s="72" t="s">
        <v>114</v>
      </c>
      <c r="U2081" s="72" t="s">
        <v>114</v>
      </c>
      <c r="V2081" s="72">
        <v>79</v>
      </c>
      <c r="W2081" s="72">
        <v>12</v>
      </c>
      <c r="X2081" s="72">
        <v>5</v>
      </c>
      <c r="Y2081" s="72" t="s">
        <v>114</v>
      </c>
      <c r="Z2081" s="72" t="s">
        <v>114</v>
      </c>
      <c r="AA2081" s="72" t="s">
        <v>114</v>
      </c>
      <c r="AB2081" s="72" t="s">
        <v>114</v>
      </c>
    </row>
    <row r="2082" spans="1:28">
      <c r="A2082" s="30">
        <v>201819</v>
      </c>
      <c r="B2082" s="30" t="s">
        <v>19</v>
      </c>
      <c r="C2082" s="30" t="s">
        <v>356</v>
      </c>
      <c r="D2082" s="30" t="s">
        <v>20</v>
      </c>
      <c r="E2082" s="30" t="s">
        <v>21</v>
      </c>
      <c r="F2082" s="30" t="s">
        <v>22</v>
      </c>
      <c r="G2082" s="30" t="s">
        <v>83</v>
      </c>
      <c r="H2082" s="30" t="s">
        <v>384</v>
      </c>
      <c r="I2082" s="30" t="s">
        <v>395</v>
      </c>
      <c r="J2082" s="7" t="s">
        <v>109</v>
      </c>
      <c r="K2082" s="7" t="s">
        <v>109</v>
      </c>
      <c r="L2082" s="30" t="s">
        <v>343</v>
      </c>
      <c r="M2082" s="30" t="s">
        <v>342</v>
      </c>
      <c r="N2082" s="72">
        <v>517</v>
      </c>
      <c r="O2082" s="72">
        <v>397</v>
      </c>
      <c r="P2082" s="72">
        <v>60</v>
      </c>
      <c r="Q2082" s="72">
        <v>24</v>
      </c>
      <c r="R2082" s="72" t="s">
        <v>114</v>
      </c>
      <c r="S2082" s="72" t="s">
        <v>114</v>
      </c>
      <c r="T2082" s="72" t="s">
        <v>114</v>
      </c>
      <c r="U2082" s="72" t="s">
        <v>114</v>
      </c>
      <c r="V2082" s="72">
        <v>77</v>
      </c>
      <c r="W2082" s="72">
        <v>12</v>
      </c>
      <c r="X2082" s="72">
        <v>5</v>
      </c>
      <c r="Y2082" s="72" t="s">
        <v>114</v>
      </c>
      <c r="Z2082" s="72" t="s">
        <v>114</v>
      </c>
      <c r="AA2082" s="72" t="s">
        <v>114</v>
      </c>
      <c r="AB2082" s="72" t="s">
        <v>114</v>
      </c>
    </row>
    <row r="2083" spans="1:28">
      <c r="A2083" s="30">
        <v>201819</v>
      </c>
      <c r="B2083" s="30" t="s">
        <v>19</v>
      </c>
      <c r="C2083" s="30" t="s">
        <v>356</v>
      </c>
      <c r="D2083" s="30" t="s">
        <v>20</v>
      </c>
      <c r="E2083" s="30" t="s">
        <v>21</v>
      </c>
      <c r="F2083" s="30" t="s">
        <v>22</v>
      </c>
      <c r="G2083" s="30" t="s">
        <v>109</v>
      </c>
      <c r="H2083" s="30" t="s">
        <v>384</v>
      </c>
      <c r="I2083" s="30" t="s">
        <v>395</v>
      </c>
      <c r="J2083" s="7" t="s">
        <v>109</v>
      </c>
      <c r="K2083" s="7" t="s">
        <v>109</v>
      </c>
      <c r="L2083" s="30" t="s">
        <v>343</v>
      </c>
      <c r="M2083" s="30" t="s">
        <v>342</v>
      </c>
      <c r="N2083" s="72">
        <v>2738</v>
      </c>
      <c r="O2083" s="72">
        <v>2155</v>
      </c>
      <c r="P2083" s="72">
        <v>324</v>
      </c>
      <c r="Q2083" s="72">
        <v>131</v>
      </c>
      <c r="R2083" s="72" t="s">
        <v>114</v>
      </c>
      <c r="S2083" s="72" t="s">
        <v>114</v>
      </c>
      <c r="T2083" s="72" t="s">
        <v>114</v>
      </c>
      <c r="U2083" s="72" t="s">
        <v>114</v>
      </c>
      <c r="V2083" s="72">
        <v>79</v>
      </c>
      <c r="W2083" s="72">
        <v>12</v>
      </c>
      <c r="X2083" s="72">
        <v>5</v>
      </c>
      <c r="Y2083" s="72" t="s">
        <v>114</v>
      </c>
      <c r="Z2083" s="72" t="s">
        <v>114</v>
      </c>
      <c r="AA2083" s="72" t="s">
        <v>114</v>
      </c>
      <c r="AB2083" s="72" t="s">
        <v>114</v>
      </c>
    </row>
    <row r="2084" spans="1:28">
      <c r="A2084" s="30">
        <v>201819</v>
      </c>
      <c r="B2084" s="30" t="s">
        <v>19</v>
      </c>
      <c r="C2084" s="30" t="s">
        <v>356</v>
      </c>
      <c r="D2084" s="30" t="s">
        <v>20</v>
      </c>
      <c r="E2084" s="30" t="s">
        <v>21</v>
      </c>
      <c r="F2084" s="30" t="s">
        <v>22</v>
      </c>
      <c r="G2084" s="30" t="s">
        <v>81</v>
      </c>
      <c r="H2084" s="30" t="s">
        <v>384</v>
      </c>
      <c r="I2084" s="30" t="s">
        <v>395</v>
      </c>
      <c r="J2084" s="7" t="s">
        <v>109</v>
      </c>
      <c r="K2084" s="7" t="s">
        <v>109</v>
      </c>
      <c r="L2084" s="30" t="s">
        <v>38</v>
      </c>
      <c r="M2084" s="30" t="s">
        <v>342</v>
      </c>
      <c r="N2084" s="72">
        <v>2481</v>
      </c>
      <c r="O2084" s="72">
        <v>2152</v>
      </c>
      <c r="P2084" s="72">
        <v>375</v>
      </c>
      <c r="Q2084" s="72">
        <v>191</v>
      </c>
      <c r="R2084" s="72" t="s">
        <v>114</v>
      </c>
      <c r="S2084" s="72" t="s">
        <v>114</v>
      </c>
      <c r="T2084" s="72" t="s">
        <v>114</v>
      </c>
      <c r="U2084" s="72" t="s">
        <v>114</v>
      </c>
      <c r="V2084" s="72">
        <v>87</v>
      </c>
      <c r="W2084" s="72">
        <v>15</v>
      </c>
      <c r="X2084" s="72">
        <v>8</v>
      </c>
      <c r="Y2084" s="72" t="s">
        <v>114</v>
      </c>
      <c r="Z2084" s="72" t="s">
        <v>114</v>
      </c>
      <c r="AA2084" s="72" t="s">
        <v>114</v>
      </c>
      <c r="AB2084" s="72" t="s">
        <v>114</v>
      </c>
    </row>
    <row r="2085" spans="1:28">
      <c r="A2085" s="30">
        <v>201819</v>
      </c>
      <c r="B2085" s="30" t="s">
        <v>19</v>
      </c>
      <c r="C2085" s="30" t="s">
        <v>356</v>
      </c>
      <c r="D2085" s="30" t="s">
        <v>20</v>
      </c>
      <c r="E2085" s="30" t="s">
        <v>21</v>
      </c>
      <c r="F2085" s="30" t="s">
        <v>22</v>
      </c>
      <c r="G2085" s="30" t="s">
        <v>83</v>
      </c>
      <c r="H2085" s="30" t="s">
        <v>384</v>
      </c>
      <c r="I2085" s="30" t="s">
        <v>395</v>
      </c>
      <c r="J2085" s="7" t="s">
        <v>109</v>
      </c>
      <c r="K2085" s="7" t="s">
        <v>109</v>
      </c>
      <c r="L2085" s="30" t="s">
        <v>38</v>
      </c>
      <c r="M2085" s="30" t="s">
        <v>342</v>
      </c>
      <c r="N2085" s="72">
        <v>651</v>
      </c>
      <c r="O2085" s="72">
        <v>581</v>
      </c>
      <c r="P2085" s="72">
        <v>112</v>
      </c>
      <c r="Q2085" s="72">
        <v>62</v>
      </c>
      <c r="R2085" s="72" t="s">
        <v>114</v>
      </c>
      <c r="S2085" s="72" t="s">
        <v>114</v>
      </c>
      <c r="T2085" s="72" t="s">
        <v>114</v>
      </c>
      <c r="U2085" s="72" t="s">
        <v>114</v>
      </c>
      <c r="V2085" s="72">
        <v>89</v>
      </c>
      <c r="W2085" s="72">
        <v>17</v>
      </c>
      <c r="X2085" s="72">
        <v>10</v>
      </c>
      <c r="Y2085" s="72" t="s">
        <v>114</v>
      </c>
      <c r="Z2085" s="72" t="s">
        <v>114</v>
      </c>
      <c r="AA2085" s="72" t="s">
        <v>114</v>
      </c>
      <c r="AB2085" s="72" t="s">
        <v>114</v>
      </c>
    </row>
    <row r="2086" spans="1:28">
      <c r="A2086" s="30">
        <v>201819</v>
      </c>
      <c r="B2086" s="30" t="s">
        <v>19</v>
      </c>
      <c r="C2086" s="30" t="s">
        <v>356</v>
      </c>
      <c r="D2086" s="30" t="s">
        <v>20</v>
      </c>
      <c r="E2086" s="30" t="s">
        <v>21</v>
      </c>
      <c r="F2086" s="30" t="s">
        <v>22</v>
      </c>
      <c r="G2086" s="30" t="s">
        <v>109</v>
      </c>
      <c r="H2086" s="30" t="s">
        <v>384</v>
      </c>
      <c r="I2086" s="30" t="s">
        <v>395</v>
      </c>
      <c r="J2086" s="7" t="s">
        <v>109</v>
      </c>
      <c r="K2086" s="7" t="s">
        <v>109</v>
      </c>
      <c r="L2086" s="30" t="s">
        <v>38</v>
      </c>
      <c r="M2086" s="30" t="s">
        <v>342</v>
      </c>
      <c r="N2086" s="72">
        <v>3132</v>
      </c>
      <c r="O2086" s="72">
        <v>2733</v>
      </c>
      <c r="P2086" s="72">
        <v>487</v>
      </c>
      <c r="Q2086" s="72">
        <v>253</v>
      </c>
      <c r="R2086" s="72" t="s">
        <v>114</v>
      </c>
      <c r="S2086" s="72" t="s">
        <v>114</v>
      </c>
      <c r="T2086" s="72" t="s">
        <v>114</v>
      </c>
      <c r="U2086" s="72" t="s">
        <v>114</v>
      </c>
      <c r="V2086" s="72">
        <v>87</v>
      </c>
      <c r="W2086" s="72">
        <v>16</v>
      </c>
      <c r="X2086" s="72">
        <v>8</v>
      </c>
      <c r="Y2086" s="72" t="s">
        <v>114</v>
      </c>
      <c r="Z2086" s="72" t="s">
        <v>114</v>
      </c>
      <c r="AA2086" s="72" t="s">
        <v>114</v>
      </c>
      <c r="AB2086" s="72" t="s">
        <v>114</v>
      </c>
    </row>
    <row r="2087" spans="1:28">
      <c r="A2087" s="30">
        <v>201819</v>
      </c>
      <c r="B2087" s="30" t="s">
        <v>19</v>
      </c>
      <c r="C2087" s="30" t="s">
        <v>356</v>
      </c>
      <c r="D2087" s="30" t="s">
        <v>20</v>
      </c>
      <c r="E2087" s="30" t="s">
        <v>21</v>
      </c>
      <c r="F2087" s="30" t="s">
        <v>22</v>
      </c>
      <c r="G2087" s="30" t="s">
        <v>81</v>
      </c>
      <c r="H2087" s="30" t="s">
        <v>384</v>
      </c>
      <c r="I2087" s="30" t="s">
        <v>395</v>
      </c>
      <c r="J2087" s="7" t="s">
        <v>109</v>
      </c>
      <c r="K2087" s="7" t="s">
        <v>109</v>
      </c>
      <c r="L2087" s="30" t="s">
        <v>39</v>
      </c>
      <c r="M2087" s="30" t="s">
        <v>342</v>
      </c>
      <c r="N2087" s="72">
        <v>745</v>
      </c>
      <c r="O2087" s="72">
        <v>624</v>
      </c>
      <c r="P2087" s="72">
        <v>183</v>
      </c>
      <c r="Q2087" s="72">
        <v>98</v>
      </c>
      <c r="R2087" s="72" t="s">
        <v>114</v>
      </c>
      <c r="S2087" s="72" t="s">
        <v>114</v>
      </c>
      <c r="T2087" s="72" t="s">
        <v>114</v>
      </c>
      <c r="U2087" s="72" t="s">
        <v>114</v>
      </c>
      <c r="V2087" s="72">
        <v>84</v>
      </c>
      <c r="W2087" s="72">
        <v>25</v>
      </c>
      <c r="X2087" s="72">
        <v>13</v>
      </c>
      <c r="Y2087" s="72" t="s">
        <v>114</v>
      </c>
      <c r="Z2087" s="72" t="s">
        <v>114</v>
      </c>
      <c r="AA2087" s="72" t="s">
        <v>114</v>
      </c>
      <c r="AB2087" s="72" t="s">
        <v>114</v>
      </c>
    </row>
    <row r="2088" spans="1:28">
      <c r="A2088" s="30">
        <v>201819</v>
      </c>
      <c r="B2088" s="30" t="s">
        <v>19</v>
      </c>
      <c r="C2088" s="30" t="s">
        <v>356</v>
      </c>
      <c r="D2088" s="30" t="s">
        <v>20</v>
      </c>
      <c r="E2088" s="30" t="s">
        <v>21</v>
      </c>
      <c r="F2088" s="30" t="s">
        <v>22</v>
      </c>
      <c r="G2088" s="30" t="s">
        <v>83</v>
      </c>
      <c r="H2088" s="30" t="s">
        <v>384</v>
      </c>
      <c r="I2088" s="30" t="s">
        <v>395</v>
      </c>
      <c r="J2088" s="7" t="s">
        <v>109</v>
      </c>
      <c r="K2088" s="7" t="s">
        <v>109</v>
      </c>
      <c r="L2088" s="30" t="s">
        <v>39</v>
      </c>
      <c r="M2088" s="30" t="s">
        <v>342</v>
      </c>
      <c r="N2088" s="72">
        <v>212</v>
      </c>
      <c r="O2088" s="72">
        <v>187</v>
      </c>
      <c r="P2088" s="72">
        <v>60</v>
      </c>
      <c r="Q2088" s="72">
        <v>29</v>
      </c>
      <c r="R2088" s="72" t="s">
        <v>114</v>
      </c>
      <c r="S2088" s="72" t="s">
        <v>114</v>
      </c>
      <c r="T2088" s="72" t="s">
        <v>114</v>
      </c>
      <c r="U2088" s="72" t="s">
        <v>114</v>
      </c>
      <c r="V2088" s="72">
        <v>88</v>
      </c>
      <c r="W2088" s="72">
        <v>28</v>
      </c>
      <c r="X2088" s="72">
        <v>14</v>
      </c>
      <c r="Y2088" s="72" t="s">
        <v>114</v>
      </c>
      <c r="Z2088" s="72" t="s">
        <v>114</v>
      </c>
      <c r="AA2088" s="72" t="s">
        <v>114</v>
      </c>
      <c r="AB2088" s="72" t="s">
        <v>114</v>
      </c>
    </row>
    <row r="2089" spans="1:28">
      <c r="A2089" s="30">
        <v>201819</v>
      </c>
      <c r="B2089" s="30" t="s">
        <v>19</v>
      </c>
      <c r="C2089" s="30" t="s">
        <v>356</v>
      </c>
      <c r="D2089" s="30" t="s">
        <v>20</v>
      </c>
      <c r="E2089" s="30" t="s">
        <v>21</v>
      </c>
      <c r="F2089" s="30" t="s">
        <v>22</v>
      </c>
      <c r="G2089" s="30" t="s">
        <v>109</v>
      </c>
      <c r="H2089" s="30" t="s">
        <v>384</v>
      </c>
      <c r="I2089" s="30" t="s">
        <v>395</v>
      </c>
      <c r="J2089" s="7" t="s">
        <v>109</v>
      </c>
      <c r="K2089" s="7" t="s">
        <v>109</v>
      </c>
      <c r="L2089" s="30" t="s">
        <v>39</v>
      </c>
      <c r="M2089" s="30" t="s">
        <v>342</v>
      </c>
      <c r="N2089" s="72">
        <v>957</v>
      </c>
      <c r="O2089" s="72">
        <v>811</v>
      </c>
      <c r="P2089" s="72">
        <v>243</v>
      </c>
      <c r="Q2089" s="72">
        <v>127</v>
      </c>
      <c r="R2089" s="72" t="s">
        <v>114</v>
      </c>
      <c r="S2089" s="72" t="s">
        <v>114</v>
      </c>
      <c r="T2089" s="72" t="s">
        <v>114</v>
      </c>
      <c r="U2089" s="72" t="s">
        <v>114</v>
      </c>
      <c r="V2089" s="72">
        <v>85</v>
      </c>
      <c r="W2089" s="72">
        <v>25</v>
      </c>
      <c r="X2089" s="72">
        <v>13</v>
      </c>
      <c r="Y2089" s="72" t="s">
        <v>114</v>
      </c>
      <c r="Z2089" s="72" t="s">
        <v>114</v>
      </c>
      <c r="AA2089" s="72" t="s">
        <v>114</v>
      </c>
      <c r="AB2089" s="72" t="s">
        <v>114</v>
      </c>
    </row>
    <row r="2090" spans="1:28">
      <c r="A2090" s="30">
        <v>201819</v>
      </c>
      <c r="B2090" s="30" t="s">
        <v>19</v>
      </c>
      <c r="C2090" s="30" t="s">
        <v>356</v>
      </c>
      <c r="D2090" s="30" t="s">
        <v>20</v>
      </c>
      <c r="E2090" s="30" t="s">
        <v>21</v>
      </c>
      <c r="F2090" s="30" t="s">
        <v>22</v>
      </c>
      <c r="G2090" s="30" t="s">
        <v>81</v>
      </c>
      <c r="H2090" s="30" t="s">
        <v>384</v>
      </c>
      <c r="I2090" s="30" t="s">
        <v>395</v>
      </c>
      <c r="J2090" s="7" t="s">
        <v>109</v>
      </c>
      <c r="K2090" s="7" t="s">
        <v>109</v>
      </c>
      <c r="L2090" s="30" t="s">
        <v>346</v>
      </c>
      <c r="M2090" s="30" t="s">
        <v>342</v>
      </c>
      <c r="N2090" s="72">
        <v>1371</v>
      </c>
      <c r="O2090" s="72">
        <v>1114</v>
      </c>
      <c r="P2090" s="72">
        <v>180</v>
      </c>
      <c r="Q2090" s="72">
        <v>85</v>
      </c>
      <c r="R2090" s="72" t="s">
        <v>114</v>
      </c>
      <c r="S2090" s="72" t="s">
        <v>114</v>
      </c>
      <c r="T2090" s="72" t="s">
        <v>114</v>
      </c>
      <c r="U2090" s="72" t="s">
        <v>114</v>
      </c>
      <c r="V2090" s="72">
        <v>81</v>
      </c>
      <c r="W2090" s="72">
        <v>13</v>
      </c>
      <c r="X2090" s="72">
        <v>6</v>
      </c>
      <c r="Y2090" s="72" t="s">
        <v>114</v>
      </c>
      <c r="Z2090" s="72" t="s">
        <v>114</v>
      </c>
      <c r="AA2090" s="72" t="s">
        <v>114</v>
      </c>
      <c r="AB2090" s="72" t="s">
        <v>114</v>
      </c>
    </row>
    <row r="2091" spans="1:28">
      <c r="A2091" s="30">
        <v>201819</v>
      </c>
      <c r="B2091" s="30" t="s">
        <v>19</v>
      </c>
      <c r="C2091" s="30" t="s">
        <v>356</v>
      </c>
      <c r="D2091" s="30" t="s">
        <v>20</v>
      </c>
      <c r="E2091" s="30" t="s">
        <v>21</v>
      </c>
      <c r="F2091" s="30" t="s">
        <v>22</v>
      </c>
      <c r="G2091" s="30" t="s">
        <v>83</v>
      </c>
      <c r="H2091" s="30" t="s">
        <v>384</v>
      </c>
      <c r="I2091" s="30" t="s">
        <v>395</v>
      </c>
      <c r="J2091" s="7" t="s">
        <v>109</v>
      </c>
      <c r="K2091" s="7" t="s">
        <v>109</v>
      </c>
      <c r="L2091" s="30" t="s">
        <v>346</v>
      </c>
      <c r="M2091" s="30" t="s">
        <v>342</v>
      </c>
      <c r="N2091" s="72">
        <v>313</v>
      </c>
      <c r="O2091" s="72">
        <v>246</v>
      </c>
      <c r="P2091" s="72">
        <v>42</v>
      </c>
      <c r="Q2091" s="72">
        <v>15</v>
      </c>
      <c r="R2091" s="72" t="s">
        <v>114</v>
      </c>
      <c r="S2091" s="72" t="s">
        <v>114</v>
      </c>
      <c r="T2091" s="72" t="s">
        <v>114</v>
      </c>
      <c r="U2091" s="72" t="s">
        <v>114</v>
      </c>
      <c r="V2091" s="72">
        <v>79</v>
      </c>
      <c r="W2091" s="72">
        <v>13</v>
      </c>
      <c r="X2091" s="72">
        <v>5</v>
      </c>
      <c r="Y2091" s="72" t="s">
        <v>114</v>
      </c>
      <c r="Z2091" s="72" t="s">
        <v>114</v>
      </c>
      <c r="AA2091" s="72" t="s">
        <v>114</v>
      </c>
      <c r="AB2091" s="72" t="s">
        <v>114</v>
      </c>
    </row>
    <row r="2092" spans="1:28">
      <c r="A2092" s="30">
        <v>201819</v>
      </c>
      <c r="B2092" s="30" t="s">
        <v>19</v>
      </c>
      <c r="C2092" s="30" t="s">
        <v>356</v>
      </c>
      <c r="D2092" s="30" t="s">
        <v>20</v>
      </c>
      <c r="E2092" s="30" t="s">
        <v>21</v>
      </c>
      <c r="F2092" s="30" t="s">
        <v>22</v>
      </c>
      <c r="G2092" s="30" t="s">
        <v>109</v>
      </c>
      <c r="H2092" s="30" t="s">
        <v>384</v>
      </c>
      <c r="I2092" s="30" t="s">
        <v>395</v>
      </c>
      <c r="J2092" s="7" t="s">
        <v>109</v>
      </c>
      <c r="K2092" s="7" t="s">
        <v>109</v>
      </c>
      <c r="L2092" s="30" t="s">
        <v>346</v>
      </c>
      <c r="M2092" s="30" t="s">
        <v>342</v>
      </c>
      <c r="N2092" s="72">
        <v>1684</v>
      </c>
      <c r="O2092" s="72">
        <v>1360</v>
      </c>
      <c r="P2092" s="72">
        <v>222</v>
      </c>
      <c r="Q2092" s="72">
        <v>100</v>
      </c>
      <c r="R2092" s="72" t="s">
        <v>114</v>
      </c>
      <c r="S2092" s="72" t="s">
        <v>114</v>
      </c>
      <c r="T2092" s="72" t="s">
        <v>114</v>
      </c>
      <c r="U2092" s="72" t="s">
        <v>114</v>
      </c>
      <c r="V2092" s="72">
        <v>81</v>
      </c>
      <c r="W2092" s="72">
        <v>13</v>
      </c>
      <c r="X2092" s="72">
        <v>6</v>
      </c>
      <c r="Y2092" s="72" t="s">
        <v>114</v>
      </c>
      <c r="Z2092" s="72" t="s">
        <v>114</v>
      </c>
      <c r="AA2092" s="72" t="s">
        <v>114</v>
      </c>
      <c r="AB2092" s="72" t="s">
        <v>114</v>
      </c>
    </row>
    <row r="2093" spans="1:28">
      <c r="A2093" s="30">
        <v>201819</v>
      </c>
      <c r="B2093" s="30" t="s">
        <v>19</v>
      </c>
      <c r="C2093" s="30" t="s">
        <v>356</v>
      </c>
      <c r="D2093" s="30" t="s">
        <v>20</v>
      </c>
      <c r="E2093" s="30" t="s">
        <v>21</v>
      </c>
      <c r="F2093" s="30" t="s">
        <v>22</v>
      </c>
      <c r="G2093" s="30" t="s">
        <v>81</v>
      </c>
      <c r="H2093" s="30" t="s">
        <v>384</v>
      </c>
      <c r="I2093" s="30" t="s">
        <v>395</v>
      </c>
      <c r="J2093" s="7" t="s">
        <v>109</v>
      </c>
      <c r="K2093" s="7" t="s">
        <v>109</v>
      </c>
      <c r="L2093" s="30" t="s">
        <v>344</v>
      </c>
      <c r="M2093" s="30" t="s">
        <v>342</v>
      </c>
      <c r="N2093" s="72">
        <v>180</v>
      </c>
      <c r="O2093" s="72">
        <v>179</v>
      </c>
      <c r="P2093" s="72">
        <v>23</v>
      </c>
      <c r="Q2093" s="72">
        <v>11</v>
      </c>
      <c r="R2093" s="72" t="s">
        <v>114</v>
      </c>
      <c r="S2093" s="72" t="s">
        <v>114</v>
      </c>
      <c r="T2093" s="72" t="s">
        <v>114</v>
      </c>
      <c r="U2093" s="72" t="s">
        <v>114</v>
      </c>
      <c r="V2093" s="72">
        <v>99</v>
      </c>
      <c r="W2093" s="72">
        <v>13</v>
      </c>
      <c r="X2093" s="72">
        <v>6</v>
      </c>
      <c r="Y2093" s="72" t="s">
        <v>114</v>
      </c>
      <c r="Z2093" s="72" t="s">
        <v>114</v>
      </c>
      <c r="AA2093" s="72" t="s">
        <v>114</v>
      </c>
      <c r="AB2093" s="72" t="s">
        <v>114</v>
      </c>
    </row>
    <row r="2094" spans="1:28">
      <c r="A2094" s="30">
        <v>201819</v>
      </c>
      <c r="B2094" s="30" t="s">
        <v>19</v>
      </c>
      <c r="C2094" s="30" t="s">
        <v>356</v>
      </c>
      <c r="D2094" s="30" t="s">
        <v>20</v>
      </c>
      <c r="E2094" s="30" t="s">
        <v>21</v>
      </c>
      <c r="F2094" s="30" t="s">
        <v>22</v>
      </c>
      <c r="G2094" s="30" t="s">
        <v>83</v>
      </c>
      <c r="H2094" s="30" t="s">
        <v>384</v>
      </c>
      <c r="I2094" s="30" t="s">
        <v>395</v>
      </c>
      <c r="J2094" s="7" t="s">
        <v>109</v>
      </c>
      <c r="K2094" s="7" t="s">
        <v>109</v>
      </c>
      <c r="L2094" s="30" t="s">
        <v>344</v>
      </c>
      <c r="M2094" s="30" t="s">
        <v>342</v>
      </c>
      <c r="N2094" s="72">
        <v>47</v>
      </c>
      <c r="O2094" s="72">
        <v>47</v>
      </c>
      <c r="P2094" s="72">
        <v>9</v>
      </c>
      <c r="Q2094" s="72">
        <v>6</v>
      </c>
      <c r="R2094" s="72" t="s">
        <v>114</v>
      </c>
      <c r="S2094" s="72" t="s">
        <v>114</v>
      </c>
      <c r="T2094" s="72" t="s">
        <v>114</v>
      </c>
      <c r="U2094" s="72" t="s">
        <v>114</v>
      </c>
      <c r="V2094" s="72">
        <v>100</v>
      </c>
      <c r="W2094" s="72">
        <v>19</v>
      </c>
      <c r="X2094" s="72">
        <v>13</v>
      </c>
      <c r="Y2094" s="72" t="s">
        <v>114</v>
      </c>
      <c r="Z2094" s="72" t="s">
        <v>114</v>
      </c>
      <c r="AA2094" s="72" t="s">
        <v>114</v>
      </c>
      <c r="AB2094" s="72" t="s">
        <v>114</v>
      </c>
    </row>
    <row r="2095" spans="1:28">
      <c r="A2095" s="30">
        <v>201819</v>
      </c>
      <c r="B2095" s="30" t="s">
        <v>19</v>
      </c>
      <c r="C2095" s="30" t="s">
        <v>356</v>
      </c>
      <c r="D2095" s="30" t="s">
        <v>20</v>
      </c>
      <c r="E2095" s="30" t="s">
        <v>21</v>
      </c>
      <c r="F2095" s="30" t="s">
        <v>22</v>
      </c>
      <c r="G2095" s="30" t="s">
        <v>109</v>
      </c>
      <c r="H2095" s="30" t="s">
        <v>384</v>
      </c>
      <c r="I2095" s="30" t="s">
        <v>395</v>
      </c>
      <c r="J2095" s="7" t="s">
        <v>109</v>
      </c>
      <c r="K2095" s="7" t="s">
        <v>109</v>
      </c>
      <c r="L2095" s="30" t="s">
        <v>344</v>
      </c>
      <c r="M2095" s="30" t="s">
        <v>342</v>
      </c>
      <c r="N2095" s="72">
        <v>227</v>
      </c>
      <c r="O2095" s="72">
        <v>226</v>
      </c>
      <c r="P2095" s="72">
        <v>32</v>
      </c>
      <c r="Q2095" s="72">
        <v>17</v>
      </c>
      <c r="R2095" s="72" t="s">
        <v>114</v>
      </c>
      <c r="S2095" s="72" t="s">
        <v>114</v>
      </c>
      <c r="T2095" s="72" t="s">
        <v>114</v>
      </c>
      <c r="U2095" s="72" t="s">
        <v>114</v>
      </c>
      <c r="V2095" s="72">
        <v>100</v>
      </c>
      <c r="W2095" s="72">
        <v>14</v>
      </c>
      <c r="X2095" s="72">
        <v>7</v>
      </c>
      <c r="Y2095" s="72" t="s">
        <v>114</v>
      </c>
      <c r="Z2095" s="72" t="s">
        <v>114</v>
      </c>
      <c r="AA2095" s="72" t="s">
        <v>114</v>
      </c>
      <c r="AB2095" s="72" t="s">
        <v>114</v>
      </c>
    </row>
    <row r="2096" spans="1:28">
      <c r="A2096" s="30">
        <v>201819</v>
      </c>
      <c r="B2096" s="30" t="s">
        <v>19</v>
      </c>
      <c r="C2096" s="30" t="s">
        <v>356</v>
      </c>
      <c r="D2096" s="30" t="s">
        <v>20</v>
      </c>
      <c r="E2096" s="30" t="s">
        <v>21</v>
      </c>
      <c r="F2096" s="30" t="s">
        <v>22</v>
      </c>
      <c r="G2096" s="30" t="s">
        <v>81</v>
      </c>
      <c r="H2096" s="30" t="s">
        <v>384</v>
      </c>
      <c r="I2096" s="30" t="s">
        <v>395</v>
      </c>
      <c r="J2096" s="7" t="s">
        <v>109</v>
      </c>
      <c r="K2096" s="7" t="s">
        <v>109</v>
      </c>
      <c r="L2096" s="30" t="s">
        <v>40</v>
      </c>
      <c r="M2096" s="30" t="s">
        <v>342</v>
      </c>
      <c r="N2096" s="72">
        <v>31</v>
      </c>
      <c r="O2096" s="72">
        <v>31</v>
      </c>
      <c r="P2096" s="72">
        <v>23</v>
      </c>
      <c r="Q2096" s="72">
        <v>19</v>
      </c>
      <c r="R2096" s="72" t="s">
        <v>114</v>
      </c>
      <c r="S2096" s="72" t="s">
        <v>114</v>
      </c>
      <c r="T2096" s="72" t="s">
        <v>114</v>
      </c>
      <c r="U2096" s="72" t="s">
        <v>114</v>
      </c>
      <c r="V2096" s="72">
        <v>100</v>
      </c>
      <c r="W2096" s="72">
        <v>74</v>
      </c>
      <c r="X2096" s="72">
        <v>61</v>
      </c>
      <c r="Y2096" s="72" t="s">
        <v>114</v>
      </c>
      <c r="Z2096" s="72" t="s">
        <v>114</v>
      </c>
      <c r="AA2096" s="72" t="s">
        <v>114</v>
      </c>
      <c r="AB2096" s="72" t="s">
        <v>114</v>
      </c>
    </row>
    <row r="2097" spans="1:28">
      <c r="A2097" s="30">
        <v>201819</v>
      </c>
      <c r="B2097" s="30" t="s">
        <v>19</v>
      </c>
      <c r="C2097" s="30" t="s">
        <v>356</v>
      </c>
      <c r="D2097" s="30" t="s">
        <v>20</v>
      </c>
      <c r="E2097" s="30" t="s">
        <v>21</v>
      </c>
      <c r="F2097" s="30" t="s">
        <v>22</v>
      </c>
      <c r="G2097" s="30" t="s">
        <v>83</v>
      </c>
      <c r="H2097" s="30" t="s">
        <v>384</v>
      </c>
      <c r="I2097" s="30" t="s">
        <v>395</v>
      </c>
      <c r="J2097" s="7" t="s">
        <v>109</v>
      </c>
      <c r="K2097" s="7" t="s">
        <v>109</v>
      </c>
      <c r="L2097" s="30" t="s">
        <v>40</v>
      </c>
      <c r="M2097" s="30" t="s">
        <v>342</v>
      </c>
      <c r="N2097" s="72">
        <v>6</v>
      </c>
      <c r="O2097" s="72">
        <v>5</v>
      </c>
      <c r="P2097" s="72">
        <v>3</v>
      </c>
      <c r="Q2097" s="72">
        <v>3</v>
      </c>
      <c r="R2097" s="72" t="s">
        <v>114</v>
      </c>
      <c r="S2097" s="72" t="s">
        <v>114</v>
      </c>
      <c r="T2097" s="72" t="s">
        <v>114</v>
      </c>
      <c r="U2097" s="72" t="s">
        <v>114</v>
      </c>
      <c r="V2097" s="72">
        <v>83</v>
      </c>
      <c r="W2097" s="72">
        <v>50</v>
      </c>
      <c r="X2097" s="72">
        <v>50</v>
      </c>
      <c r="Y2097" s="72" t="s">
        <v>114</v>
      </c>
      <c r="Z2097" s="72" t="s">
        <v>114</v>
      </c>
      <c r="AA2097" s="72" t="s">
        <v>114</v>
      </c>
      <c r="AB2097" s="72" t="s">
        <v>114</v>
      </c>
    </row>
    <row r="2098" spans="1:28">
      <c r="A2098" s="30">
        <v>201819</v>
      </c>
      <c r="B2098" s="30" t="s">
        <v>19</v>
      </c>
      <c r="C2098" s="30" t="s">
        <v>356</v>
      </c>
      <c r="D2098" s="30" t="s">
        <v>20</v>
      </c>
      <c r="E2098" s="30" t="s">
        <v>21</v>
      </c>
      <c r="F2098" s="30" t="s">
        <v>22</v>
      </c>
      <c r="G2098" s="30" t="s">
        <v>109</v>
      </c>
      <c r="H2098" s="30" t="s">
        <v>384</v>
      </c>
      <c r="I2098" s="30" t="s">
        <v>395</v>
      </c>
      <c r="J2098" s="7" t="s">
        <v>109</v>
      </c>
      <c r="K2098" s="7" t="s">
        <v>109</v>
      </c>
      <c r="L2098" s="30" t="s">
        <v>40</v>
      </c>
      <c r="M2098" s="30" t="s">
        <v>342</v>
      </c>
      <c r="N2098" s="72">
        <v>37</v>
      </c>
      <c r="O2098" s="72">
        <v>36</v>
      </c>
      <c r="P2098" s="72">
        <v>26</v>
      </c>
      <c r="Q2098" s="72">
        <v>22</v>
      </c>
      <c r="R2098" s="72" t="s">
        <v>114</v>
      </c>
      <c r="S2098" s="72" t="s">
        <v>114</v>
      </c>
      <c r="T2098" s="72" t="s">
        <v>114</v>
      </c>
      <c r="U2098" s="72" t="s">
        <v>114</v>
      </c>
      <c r="V2098" s="72">
        <v>97</v>
      </c>
      <c r="W2098" s="72">
        <v>70</v>
      </c>
      <c r="X2098" s="72">
        <v>59</v>
      </c>
      <c r="Y2098" s="72" t="s">
        <v>114</v>
      </c>
      <c r="Z2098" s="72" t="s">
        <v>114</v>
      </c>
      <c r="AA2098" s="72" t="s">
        <v>114</v>
      </c>
      <c r="AB2098" s="72" t="s">
        <v>114</v>
      </c>
    </row>
    <row r="2099" spans="1:28">
      <c r="A2099" s="30">
        <v>201819</v>
      </c>
      <c r="B2099" s="30" t="s">
        <v>19</v>
      </c>
      <c r="C2099" s="30" t="s">
        <v>356</v>
      </c>
      <c r="D2099" s="30" t="s">
        <v>20</v>
      </c>
      <c r="E2099" s="30" t="s">
        <v>21</v>
      </c>
      <c r="F2099" s="30" t="s">
        <v>22</v>
      </c>
      <c r="G2099" s="30" t="s">
        <v>81</v>
      </c>
      <c r="H2099" s="30" t="s">
        <v>384</v>
      </c>
      <c r="I2099" s="30" t="s">
        <v>395</v>
      </c>
      <c r="J2099" s="7" t="s">
        <v>109</v>
      </c>
      <c r="K2099" s="7" t="s">
        <v>109</v>
      </c>
      <c r="L2099" s="30" t="s">
        <v>41</v>
      </c>
      <c r="M2099" s="30" t="s">
        <v>342</v>
      </c>
      <c r="N2099" s="72">
        <v>228</v>
      </c>
      <c r="O2099" s="72">
        <v>204</v>
      </c>
      <c r="P2099" s="72">
        <v>69</v>
      </c>
      <c r="Q2099" s="72">
        <v>36</v>
      </c>
      <c r="R2099" s="72" t="s">
        <v>114</v>
      </c>
      <c r="S2099" s="72" t="s">
        <v>114</v>
      </c>
      <c r="T2099" s="72" t="s">
        <v>114</v>
      </c>
      <c r="U2099" s="72" t="s">
        <v>114</v>
      </c>
      <c r="V2099" s="72">
        <v>89</v>
      </c>
      <c r="W2099" s="72">
        <v>30</v>
      </c>
      <c r="X2099" s="72">
        <v>16</v>
      </c>
      <c r="Y2099" s="72" t="s">
        <v>114</v>
      </c>
      <c r="Z2099" s="72" t="s">
        <v>114</v>
      </c>
      <c r="AA2099" s="72" t="s">
        <v>114</v>
      </c>
      <c r="AB2099" s="72" t="s">
        <v>114</v>
      </c>
    </row>
    <row r="2100" spans="1:28">
      <c r="A2100" s="30">
        <v>201819</v>
      </c>
      <c r="B2100" s="30" t="s">
        <v>19</v>
      </c>
      <c r="C2100" s="30" t="s">
        <v>356</v>
      </c>
      <c r="D2100" s="30" t="s">
        <v>20</v>
      </c>
      <c r="E2100" s="30" t="s">
        <v>21</v>
      </c>
      <c r="F2100" s="30" t="s">
        <v>22</v>
      </c>
      <c r="G2100" s="30" t="s">
        <v>83</v>
      </c>
      <c r="H2100" s="30" t="s">
        <v>384</v>
      </c>
      <c r="I2100" s="30" t="s">
        <v>395</v>
      </c>
      <c r="J2100" s="7" t="s">
        <v>109</v>
      </c>
      <c r="K2100" s="7" t="s">
        <v>109</v>
      </c>
      <c r="L2100" s="30" t="s">
        <v>41</v>
      </c>
      <c r="M2100" s="30" t="s">
        <v>342</v>
      </c>
      <c r="N2100" s="72">
        <v>43</v>
      </c>
      <c r="O2100" s="72">
        <v>42</v>
      </c>
      <c r="P2100" s="72">
        <v>8</v>
      </c>
      <c r="Q2100" s="72">
        <v>4</v>
      </c>
      <c r="R2100" s="72" t="s">
        <v>114</v>
      </c>
      <c r="S2100" s="72" t="s">
        <v>114</v>
      </c>
      <c r="T2100" s="72" t="s">
        <v>114</v>
      </c>
      <c r="U2100" s="72" t="s">
        <v>114</v>
      </c>
      <c r="V2100" s="72">
        <v>98</v>
      </c>
      <c r="W2100" s="72">
        <v>19</v>
      </c>
      <c r="X2100" s="72">
        <v>9</v>
      </c>
      <c r="Y2100" s="72" t="s">
        <v>114</v>
      </c>
      <c r="Z2100" s="72" t="s">
        <v>114</v>
      </c>
      <c r="AA2100" s="72" t="s">
        <v>114</v>
      </c>
      <c r="AB2100" s="72" t="s">
        <v>114</v>
      </c>
    </row>
    <row r="2101" spans="1:28">
      <c r="A2101" s="30">
        <v>201819</v>
      </c>
      <c r="B2101" s="30" t="s">
        <v>19</v>
      </c>
      <c r="C2101" s="30" t="s">
        <v>356</v>
      </c>
      <c r="D2101" s="30" t="s">
        <v>20</v>
      </c>
      <c r="E2101" s="30" t="s">
        <v>21</v>
      </c>
      <c r="F2101" s="30" t="s">
        <v>22</v>
      </c>
      <c r="G2101" s="30" t="s">
        <v>109</v>
      </c>
      <c r="H2101" s="30" t="s">
        <v>384</v>
      </c>
      <c r="I2101" s="30" t="s">
        <v>395</v>
      </c>
      <c r="J2101" s="7" t="s">
        <v>109</v>
      </c>
      <c r="K2101" s="7" t="s">
        <v>109</v>
      </c>
      <c r="L2101" s="30" t="s">
        <v>41</v>
      </c>
      <c r="M2101" s="30" t="s">
        <v>342</v>
      </c>
      <c r="N2101" s="72">
        <v>271</v>
      </c>
      <c r="O2101" s="72">
        <v>246</v>
      </c>
      <c r="P2101" s="72">
        <v>77</v>
      </c>
      <c r="Q2101" s="72">
        <v>40</v>
      </c>
      <c r="R2101" s="72" t="s">
        <v>114</v>
      </c>
      <c r="S2101" s="72" t="s">
        <v>114</v>
      </c>
      <c r="T2101" s="72" t="s">
        <v>114</v>
      </c>
      <c r="U2101" s="72" t="s">
        <v>114</v>
      </c>
      <c r="V2101" s="72">
        <v>91</v>
      </c>
      <c r="W2101" s="72">
        <v>28</v>
      </c>
      <c r="X2101" s="72">
        <v>15</v>
      </c>
      <c r="Y2101" s="72" t="s">
        <v>114</v>
      </c>
      <c r="Z2101" s="72" t="s">
        <v>114</v>
      </c>
      <c r="AA2101" s="72" t="s">
        <v>114</v>
      </c>
      <c r="AB2101" s="72" t="s">
        <v>114</v>
      </c>
    </row>
    <row r="2102" spans="1:28">
      <c r="A2102" s="30">
        <v>201819</v>
      </c>
      <c r="B2102" s="30" t="s">
        <v>19</v>
      </c>
      <c r="C2102" s="30" t="s">
        <v>356</v>
      </c>
      <c r="D2102" s="30" t="s">
        <v>20</v>
      </c>
      <c r="E2102" s="30" t="s">
        <v>21</v>
      </c>
      <c r="F2102" s="30" t="s">
        <v>22</v>
      </c>
      <c r="G2102" s="30" t="s">
        <v>81</v>
      </c>
      <c r="H2102" s="30" t="s">
        <v>384</v>
      </c>
      <c r="I2102" s="30" t="s">
        <v>395</v>
      </c>
      <c r="J2102" s="7" t="s">
        <v>109</v>
      </c>
      <c r="K2102" s="7" t="s">
        <v>109</v>
      </c>
      <c r="L2102" s="30" t="s">
        <v>42</v>
      </c>
      <c r="M2102" s="30" t="s">
        <v>342</v>
      </c>
      <c r="N2102" s="72">
        <v>8</v>
      </c>
      <c r="O2102" s="72">
        <v>7</v>
      </c>
      <c r="P2102" s="72">
        <v>5</v>
      </c>
      <c r="Q2102" s="72">
        <v>5</v>
      </c>
      <c r="R2102" s="72" t="s">
        <v>114</v>
      </c>
      <c r="S2102" s="72" t="s">
        <v>114</v>
      </c>
      <c r="T2102" s="72" t="s">
        <v>114</v>
      </c>
      <c r="U2102" s="72" t="s">
        <v>114</v>
      </c>
      <c r="V2102" s="72">
        <v>88</v>
      </c>
      <c r="W2102" s="72">
        <v>63</v>
      </c>
      <c r="X2102" s="72">
        <v>63</v>
      </c>
      <c r="Y2102" s="72" t="s">
        <v>114</v>
      </c>
      <c r="Z2102" s="72" t="s">
        <v>114</v>
      </c>
      <c r="AA2102" s="72" t="s">
        <v>114</v>
      </c>
      <c r="AB2102" s="72" t="s">
        <v>114</v>
      </c>
    </row>
    <row r="2103" spans="1:28">
      <c r="A2103" s="30">
        <v>201819</v>
      </c>
      <c r="B2103" s="30" t="s">
        <v>19</v>
      </c>
      <c r="C2103" s="30" t="s">
        <v>356</v>
      </c>
      <c r="D2103" s="30" t="s">
        <v>20</v>
      </c>
      <c r="E2103" s="30" t="s">
        <v>21</v>
      </c>
      <c r="F2103" s="30" t="s">
        <v>22</v>
      </c>
      <c r="G2103" s="30" t="s">
        <v>109</v>
      </c>
      <c r="H2103" s="30" t="s">
        <v>384</v>
      </c>
      <c r="I2103" s="30" t="s">
        <v>395</v>
      </c>
      <c r="J2103" s="7" t="s">
        <v>109</v>
      </c>
      <c r="K2103" s="7" t="s">
        <v>109</v>
      </c>
      <c r="L2103" s="30" t="s">
        <v>42</v>
      </c>
      <c r="M2103" s="30" t="s">
        <v>342</v>
      </c>
      <c r="N2103" s="72">
        <v>8</v>
      </c>
      <c r="O2103" s="72">
        <v>7</v>
      </c>
      <c r="P2103" s="72">
        <v>5</v>
      </c>
      <c r="Q2103" s="72">
        <v>5</v>
      </c>
      <c r="R2103" s="72" t="s">
        <v>114</v>
      </c>
      <c r="S2103" s="72" t="s">
        <v>114</v>
      </c>
      <c r="T2103" s="72" t="s">
        <v>114</v>
      </c>
      <c r="U2103" s="72" t="s">
        <v>114</v>
      </c>
      <c r="V2103" s="72">
        <v>88</v>
      </c>
      <c r="W2103" s="72">
        <v>63</v>
      </c>
      <c r="X2103" s="72">
        <v>63</v>
      </c>
      <c r="Y2103" s="72" t="s">
        <v>114</v>
      </c>
      <c r="Z2103" s="72" t="s">
        <v>114</v>
      </c>
      <c r="AA2103" s="72" t="s">
        <v>114</v>
      </c>
      <c r="AB2103" s="72" t="s">
        <v>114</v>
      </c>
    </row>
    <row r="2104" spans="1:28">
      <c r="A2104" s="30">
        <v>201819</v>
      </c>
      <c r="B2104" s="30" t="s">
        <v>19</v>
      </c>
      <c r="C2104" s="30" t="s">
        <v>356</v>
      </c>
      <c r="D2104" s="30" t="s">
        <v>20</v>
      </c>
      <c r="E2104" s="30" t="s">
        <v>21</v>
      </c>
      <c r="F2104" s="30" t="s">
        <v>22</v>
      </c>
      <c r="G2104" s="30" t="s">
        <v>81</v>
      </c>
      <c r="H2104" s="30" t="s">
        <v>384</v>
      </c>
      <c r="I2104" s="30" t="s">
        <v>395</v>
      </c>
      <c r="J2104" s="7" t="s">
        <v>109</v>
      </c>
      <c r="K2104" s="7" t="s">
        <v>109</v>
      </c>
      <c r="L2104" s="30" t="s">
        <v>43</v>
      </c>
      <c r="M2104" s="30" t="s">
        <v>342</v>
      </c>
      <c r="N2104" s="72">
        <v>286</v>
      </c>
      <c r="O2104" s="72">
        <v>240</v>
      </c>
      <c r="P2104" s="72">
        <v>83</v>
      </c>
      <c r="Q2104" s="72">
        <v>47</v>
      </c>
      <c r="R2104" s="72" t="s">
        <v>114</v>
      </c>
      <c r="S2104" s="72" t="s">
        <v>114</v>
      </c>
      <c r="T2104" s="72" t="s">
        <v>114</v>
      </c>
      <c r="U2104" s="72" t="s">
        <v>114</v>
      </c>
      <c r="V2104" s="72">
        <v>84</v>
      </c>
      <c r="W2104" s="72">
        <v>29</v>
      </c>
      <c r="X2104" s="72">
        <v>16</v>
      </c>
      <c r="Y2104" s="72" t="s">
        <v>114</v>
      </c>
      <c r="Z2104" s="72" t="s">
        <v>114</v>
      </c>
      <c r="AA2104" s="72" t="s">
        <v>114</v>
      </c>
      <c r="AB2104" s="72" t="s">
        <v>114</v>
      </c>
    </row>
    <row r="2105" spans="1:28">
      <c r="A2105" s="30">
        <v>201819</v>
      </c>
      <c r="B2105" s="30" t="s">
        <v>19</v>
      </c>
      <c r="C2105" s="30" t="s">
        <v>356</v>
      </c>
      <c r="D2105" s="30" t="s">
        <v>20</v>
      </c>
      <c r="E2105" s="30" t="s">
        <v>21</v>
      </c>
      <c r="F2105" s="30" t="s">
        <v>22</v>
      </c>
      <c r="G2105" s="30" t="s">
        <v>83</v>
      </c>
      <c r="H2105" s="30" t="s">
        <v>384</v>
      </c>
      <c r="I2105" s="30" t="s">
        <v>395</v>
      </c>
      <c r="J2105" s="7" t="s">
        <v>109</v>
      </c>
      <c r="K2105" s="7" t="s">
        <v>109</v>
      </c>
      <c r="L2105" s="30" t="s">
        <v>43</v>
      </c>
      <c r="M2105" s="30" t="s">
        <v>342</v>
      </c>
      <c r="N2105" s="72">
        <v>76</v>
      </c>
      <c r="O2105" s="72">
        <v>61</v>
      </c>
      <c r="P2105" s="72">
        <v>16</v>
      </c>
      <c r="Q2105" s="72">
        <v>8</v>
      </c>
      <c r="R2105" s="72" t="s">
        <v>114</v>
      </c>
      <c r="S2105" s="72" t="s">
        <v>114</v>
      </c>
      <c r="T2105" s="72" t="s">
        <v>114</v>
      </c>
      <c r="U2105" s="72" t="s">
        <v>114</v>
      </c>
      <c r="V2105" s="72">
        <v>80</v>
      </c>
      <c r="W2105" s="72">
        <v>21</v>
      </c>
      <c r="X2105" s="72">
        <v>11</v>
      </c>
      <c r="Y2105" s="72" t="s">
        <v>114</v>
      </c>
      <c r="Z2105" s="72" t="s">
        <v>114</v>
      </c>
      <c r="AA2105" s="72" t="s">
        <v>114</v>
      </c>
      <c r="AB2105" s="72" t="s">
        <v>114</v>
      </c>
    </row>
    <row r="2106" spans="1:28">
      <c r="A2106" s="30">
        <v>201819</v>
      </c>
      <c r="B2106" s="30" t="s">
        <v>19</v>
      </c>
      <c r="C2106" s="30" t="s">
        <v>356</v>
      </c>
      <c r="D2106" s="30" t="s">
        <v>20</v>
      </c>
      <c r="E2106" s="30" t="s">
        <v>21</v>
      </c>
      <c r="F2106" s="30" t="s">
        <v>22</v>
      </c>
      <c r="G2106" s="30" t="s">
        <v>109</v>
      </c>
      <c r="H2106" s="30" t="s">
        <v>384</v>
      </c>
      <c r="I2106" s="30" t="s">
        <v>395</v>
      </c>
      <c r="J2106" s="7" t="s">
        <v>109</v>
      </c>
      <c r="K2106" s="7" t="s">
        <v>109</v>
      </c>
      <c r="L2106" s="30" t="s">
        <v>43</v>
      </c>
      <c r="M2106" s="30" t="s">
        <v>342</v>
      </c>
      <c r="N2106" s="72">
        <v>362</v>
      </c>
      <c r="O2106" s="72">
        <v>301</v>
      </c>
      <c r="P2106" s="72">
        <v>99</v>
      </c>
      <c r="Q2106" s="72">
        <v>55</v>
      </c>
      <c r="R2106" s="72" t="s">
        <v>114</v>
      </c>
      <c r="S2106" s="72" t="s">
        <v>114</v>
      </c>
      <c r="T2106" s="72" t="s">
        <v>114</v>
      </c>
      <c r="U2106" s="72" t="s">
        <v>114</v>
      </c>
      <c r="V2106" s="72">
        <v>83</v>
      </c>
      <c r="W2106" s="72">
        <v>27</v>
      </c>
      <c r="X2106" s="72">
        <v>15</v>
      </c>
      <c r="Y2106" s="72" t="s">
        <v>114</v>
      </c>
      <c r="Z2106" s="72" t="s">
        <v>114</v>
      </c>
      <c r="AA2106" s="72" t="s">
        <v>114</v>
      </c>
      <c r="AB2106" s="72" t="s">
        <v>114</v>
      </c>
    </row>
    <row r="2107" spans="1:28">
      <c r="A2107" s="30">
        <v>201819</v>
      </c>
      <c r="B2107" s="30" t="s">
        <v>19</v>
      </c>
      <c r="C2107" s="30" t="s">
        <v>356</v>
      </c>
      <c r="D2107" s="30" t="s">
        <v>20</v>
      </c>
      <c r="E2107" s="30" t="s">
        <v>21</v>
      </c>
      <c r="F2107" s="30" t="s">
        <v>22</v>
      </c>
      <c r="G2107" s="30" t="s">
        <v>81</v>
      </c>
      <c r="H2107" s="30" t="s">
        <v>384</v>
      </c>
      <c r="I2107" s="30" t="s">
        <v>395</v>
      </c>
      <c r="J2107" s="7" t="s">
        <v>109</v>
      </c>
      <c r="K2107" s="7" t="s">
        <v>109</v>
      </c>
      <c r="L2107" s="30" t="s">
        <v>44</v>
      </c>
      <c r="M2107" s="30" t="s">
        <v>342</v>
      </c>
      <c r="N2107" s="72">
        <v>1</v>
      </c>
      <c r="O2107" s="72">
        <v>1</v>
      </c>
      <c r="P2107" s="72">
        <v>1</v>
      </c>
      <c r="Q2107" s="72">
        <v>1</v>
      </c>
      <c r="R2107" s="72" t="s">
        <v>114</v>
      </c>
      <c r="S2107" s="72" t="s">
        <v>114</v>
      </c>
      <c r="T2107" s="72" t="s">
        <v>114</v>
      </c>
      <c r="U2107" s="72" t="s">
        <v>114</v>
      </c>
      <c r="V2107" s="72">
        <v>100</v>
      </c>
      <c r="W2107" s="72">
        <v>100</v>
      </c>
      <c r="X2107" s="72">
        <v>100</v>
      </c>
      <c r="Y2107" s="72" t="s">
        <v>114</v>
      </c>
      <c r="Z2107" s="72" t="s">
        <v>114</v>
      </c>
      <c r="AA2107" s="72" t="s">
        <v>114</v>
      </c>
      <c r="AB2107" s="72" t="s">
        <v>114</v>
      </c>
    </row>
    <row r="2108" spans="1:28">
      <c r="A2108" s="30">
        <v>201819</v>
      </c>
      <c r="B2108" s="30" t="s">
        <v>19</v>
      </c>
      <c r="C2108" s="30" t="s">
        <v>356</v>
      </c>
      <c r="D2108" s="30" t="s">
        <v>20</v>
      </c>
      <c r="E2108" s="30" t="s">
        <v>21</v>
      </c>
      <c r="F2108" s="30" t="s">
        <v>22</v>
      </c>
      <c r="G2108" s="30" t="s">
        <v>109</v>
      </c>
      <c r="H2108" s="30" t="s">
        <v>384</v>
      </c>
      <c r="I2108" s="30" t="s">
        <v>395</v>
      </c>
      <c r="J2108" s="7" t="s">
        <v>109</v>
      </c>
      <c r="K2108" s="7" t="s">
        <v>109</v>
      </c>
      <c r="L2108" s="30" t="s">
        <v>44</v>
      </c>
      <c r="M2108" s="30" t="s">
        <v>342</v>
      </c>
      <c r="N2108" s="72">
        <v>1</v>
      </c>
      <c r="O2108" s="72">
        <v>1</v>
      </c>
      <c r="P2108" s="72">
        <v>1</v>
      </c>
      <c r="Q2108" s="72">
        <v>1</v>
      </c>
      <c r="R2108" s="72" t="s">
        <v>114</v>
      </c>
      <c r="S2108" s="72" t="s">
        <v>114</v>
      </c>
      <c r="T2108" s="72" t="s">
        <v>114</v>
      </c>
      <c r="U2108" s="72" t="s">
        <v>114</v>
      </c>
      <c r="V2108" s="72">
        <v>100</v>
      </c>
      <c r="W2108" s="72">
        <v>100</v>
      </c>
      <c r="X2108" s="72">
        <v>100</v>
      </c>
      <c r="Y2108" s="72" t="s">
        <v>114</v>
      </c>
      <c r="Z2108" s="72" t="s">
        <v>114</v>
      </c>
      <c r="AA2108" s="72" t="s">
        <v>114</v>
      </c>
      <c r="AB2108" s="72" t="s">
        <v>114</v>
      </c>
    </row>
    <row r="2109" spans="1:28">
      <c r="A2109" s="30">
        <v>201819</v>
      </c>
      <c r="B2109" s="30" t="s">
        <v>19</v>
      </c>
      <c r="C2109" s="30" t="s">
        <v>356</v>
      </c>
      <c r="D2109" s="30" t="s">
        <v>20</v>
      </c>
      <c r="E2109" s="30" t="s">
        <v>21</v>
      </c>
      <c r="F2109" s="30" t="s">
        <v>22</v>
      </c>
      <c r="G2109" s="30" t="s">
        <v>81</v>
      </c>
      <c r="H2109" s="30" t="s">
        <v>384</v>
      </c>
      <c r="I2109" s="30" t="s">
        <v>395</v>
      </c>
      <c r="J2109" s="7" t="s">
        <v>109</v>
      </c>
      <c r="K2109" s="7" t="s">
        <v>109</v>
      </c>
      <c r="L2109" s="30" t="s">
        <v>45</v>
      </c>
      <c r="M2109" s="30" t="s">
        <v>342</v>
      </c>
      <c r="N2109" s="72">
        <v>2959</v>
      </c>
      <c r="O2109" s="72">
        <v>2419</v>
      </c>
      <c r="P2109" s="72">
        <v>553</v>
      </c>
      <c r="Q2109" s="72">
        <v>245</v>
      </c>
      <c r="R2109" s="72" t="s">
        <v>114</v>
      </c>
      <c r="S2109" s="72" t="s">
        <v>114</v>
      </c>
      <c r="T2109" s="72" t="s">
        <v>114</v>
      </c>
      <c r="U2109" s="72" t="s">
        <v>114</v>
      </c>
      <c r="V2109" s="72">
        <v>82</v>
      </c>
      <c r="W2109" s="72">
        <v>19</v>
      </c>
      <c r="X2109" s="72">
        <v>8</v>
      </c>
      <c r="Y2109" s="72" t="s">
        <v>114</v>
      </c>
      <c r="Z2109" s="72" t="s">
        <v>114</v>
      </c>
      <c r="AA2109" s="72" t="s">
        <v>114</v>
      </c>
      <c r="AB2109" s="72" t="s">
        <v>114</v>
      </c>
    </row>
    <row r="2110" spans="1:28">
      <c r="A2110" s="30">
        <v>201819</v>
      </c>
      <c r="B2110" s="30" t="s">
        <v>19</v>
      </c>
      <c r="C2110" s="30" t="s">
        <v>356</v>
      </c>
      <c r="D2110" s="30" t="s">
        <v>20</v>
      </c>
      <c r="E2110" s="30" t="s">
        <v>21</v>
      </c>
      <c r="F2110" s="30" t="s">
        <v>22</v>
      </c>
      <c r="G2110" s="30" t="s">
        <v>83</v>
      </c>
      <c r="H2110" s="30" t="s">
        <v>384</v>
      </c>
      <c r="I2110" s="30" t="s">
        <v>395</v>
      </c>
      <c r="J2110" s="7" t="s">
        <v>109</v>
      </c>
      <c r="K2110" s="7" t="s">
        <v>109</v>
      </c>
      <c r="L2110" s="30" t="s">
        <v>45</v>
      </c>
      <c r="M2110" s="30" t="s">
        <v>342</v>
      </c>
      <c r="N2110" s="72">
        <v>652</v>
      </c>
      <c r="O2110" s="72">
        <v>503</v>
      </c>
      <c r="P2110" s="72">
        <v>98</v>
      </c>
      <c r="Q2110" s="72">
        <v>40</v>
      </c>
      <c r="R2110" s="72" t="s">
        <v>114</v>
      </c>
      <c r="S2110" s="72" t="s">
        <v>114</v>
      </c>
      <c r="T2110" s="72" t="s">
        <v>114</v>
      </c>
      <c r="U2110" s="72" t="s">
        <v>114</v>
      </c>
      <c r="V2110" s="72">
        <v>77</v>
      </c>
      <c r="W2110" s="72">
        <v>15</v>
      </c>
      <c r="X2110" s="72">
        <v>6</v>
      </c>
      <c r="Y2110" s="72" t="s">
        <v>114</v>
      </c>
      <c r="Z2110" s="72" t="s">
        <v>114</v>
      </c>
      <c r="AA2110" s="72" t="s">
        <v>114</v>
      </c>
      <c r="AB2110" s="72" t="s">
        <v>114</v>
      </c>
    </row>
    <row r="2111" spans="1:28">
      <c r="A2111" s="30">
        <v>201819</v>
      </c>
      <c r="B2111" s="30" t="s">
        <v>19</v>
      </c>
      <c r="C2111" s="30" t="s">
        <v>356</v>
      </c>
      <c r="D2111" s="30" t="s">
        <v>20</v>
      </c>
      <c r="E2111" s="30" t="s">
        <v>21</v>
      </c>
      <c r="F2111" s="30" t="s">
        <v>22</v>
      </c>
      <c r="G2111" s="30" t="s">
        <v>109</v>
      </c>
      <c r="H2111" s="30" t="s">
        <v>384</v>
      </c>
      <c r="I2111" s="30" t="s">
        <v>395</v>
      </c>
      <c r="J2111" s="7" t="s">
        <v>109</v>
      </c>
      <c r="K2111" s="7" t="s">
        <v>109</v>
      </c>
      <c r="L2111" s="30" t="s">
        <v>45</v>
      </c>
      <c r="M2111" s="30" t="s">
        <v>342</v>
      </c>
      <c r="N2111" s="72">
        <v>3611</v>
      </c>
      <c r="O2111" s="72">
        <v>2922</v>
      </c>
      <c r="P2111" s="72">
        <v>651</v>
      </c>
      <c r="Q2111" s="72">
        <v>285</v>
      </c>
      <c r="R2111" s="72" t="s">
        <v>114</v>
      </c>
      <c r="S2111" s="72" t="s">
        <v>114</v>
      </c>
      <c r="T2111" s="72" t="s">
        <v>114</v>
      </c>
      <c r="U2111" s="72" t="s">
        <v>114</v>
      </c>
      <c r="V2111" s="72">
        <v>81</v>
      </c>
      <c r="W2111" s="72">
        <v>18</v>
      </c>
      <c r="X2111" s="72">
        <v>8</v>
      </c>
      <c r="Y2111" s="72" t="s">
        <v>114</v>
      </c>
      <c r="Z2111" s="72" t="s">
        <v>114</v>
      </c>
      <c r="AA2111" s="72" t="s">
        <v>114</v>
      </c>
      <c r="AB2111" s="72" t="s">
        <v>114</v>
      </c>
    </row>
    <row r="2112" spans="1:28">
      <c r="A2112" s="30">
        <v>201819</v>
      </c>
      <c r="B2112" s="30" t="s">
        <v>19</v>
      </c>
      <c r="C2112" s="30" t="s">
        <v>356</v>
      </c>
      <c r="D2112" s="30" t="s">
        <v>20</v>
      </c>
      <c r="E2112" s="30" t="s">
        <v>21</v>
      </c>
      <c r="F2112" s="30" t="s">
        <v>22</v>
      </c>
      <c r="G2112" s="30" t="s">
        <v>81</v>
      </c>
      <c r="H2112" s="30" t="s">
        <v>384</v>
      </c>
      <c r="I2112" s="30" t="s">
        <v>395</v>
      </c>
      <c r="J2112" s="7" t="s">
        <v>109</v>
      </c>
      <c r="K2112" s="7" t="s">
        <v>109</v>
      </c>
      <c r="L2112" s="30" t="s">
        <v>345</v>
      </c>
      <c r="M2112" s="30" t="s">
        <v>342</v>
      </c>
      <c r="N2112" s="72">
        <v>1576</v>
      </c>
      <c r="O2112" s="72">
        <v>1325</v>
      </c>
      <c r="P2112" s="72">
        <v>308</v>
      </c>
      <c r="Q2112" s="72">
        <v>153</v>
      </c>
      <c r="R2112" s="72" t="s">
        <v>114</v>
      </c>
      <c r="S2112" s="72" t="s">
        <v>114</v>
      </c>
      <c r="T2112" s="72" t="s">
        <v>114</v>
      </c>
      <c r="U2112" s="72" t="s">
        <v>114</v>
      </c>
      <c r="V2112" s="72">
        <v>84</v>
      </c>
      <c r="W2112" s="72">
        <v>20</v>
      </c>
      <c r="X2112" s="72">
        <v>10</v>
      </c>
      <c r="Y2112" s="72" t="s">
        <v>114</v>
      </c>
      <c r="Z2112" s="72" t="s">
        <v>114</v>
      </c>
      <c r="AA2112" s="72" t="s">
        <v>114</v>
      </c>
      <c r="AB2112" s="72" t="s">
        <v>114</v>
      </c>
    </row>
    <row r="2113" spans="1:28">
      <c r="A2113" s="30">
        <v>201819</v>
      </c>
      <c r="B2113" s="30" t="s">
        <v>19</v>
      </c>
      <c r="C2113" s="30" t="s">
        <v>356</v>
      </c>
      <c r="D2113" s="30" t="s">
        <v>20</v>
      </c>
      <c r="E2113" s="30" t="s">
        <v>21</v>
      </c>
      <c r="F2113" s="30" t="s">
        <v>22</v>
      </c>
      <c r="G2113" s="30" t="s">
        <v>83</v>
      </c>
      <c r="H2113" s="30" t="s">
        <v>384</v>
      </c>
      <c r="I2113" s="30" t="s">
        <v>395</v>
      </c>
      <c r="J2113" s="7" t="s">
        <v>109</v>
      </c>
      <c r="K2113" s="7" t="s">
        <v>109</v>
      </c>
      <c r="L2113" s="30" t="s">
        <v>345</v>
      </c>
      <c r="M2113" s="30" t="s">
        <v>342</v>
      </c>
      <c r="N2113" s="72">
        <v>354</v>
      </c>
      <c r="O2113" s="72">
        <v>280</v>
      </c>
      <c r="P2113" s="72">
        <v>54</v>
      </c>
      <c r="Q2113" s="72">
        <v>23</v>
      </c>
      <c r="R2113" s="72" t="s">
        <v>114</v>
      </c>
      <c r="S2113" s="72" t="s">
        <v>114</v>
      </c>
      <c r="T2113" s="72" t="s">
        <v>114</v>
      </c>
      <c r="U2113" s="72" t="s">
        <v>114</v>
      </c>
      <c r="V2113" s="72">
        <v>79</v>
      </c>
      <c r="W2113" s="72">
        <v>15</v>
      </c>
      <c r="X2113" s="72">
        <v>6</v>
      </c>
      <c r="Y2113" s="72" t="s">
        <v>114</v>
      </c>
      <c r="Z2113" s="72" t="s">
        <v>114</v>
      </c>
      <c r="AA2113" s="72" t="s">
        <v>114</v>
      </c>
      <c r="AB2113" s="72" t="s">
        <v>114</v>
      </c>
    </row>
    <row r="2114" spans="1:28">
      <c r="A2114" s="30">
        <v>201819</v>
      </c>
      <c r="B2114" s="30" t="s">
        <v>19</v>
      </c>
      <c r="C2114" s="30" t="s">
        <v>356</v>
      </c>
      <c r="D2114" s="30" t="s">
        <v>20</v>
      </c>
      <c r="E2114" s="30" t="s">
        <v>21</v>
      </c>
      <c r="F2114" s="30" t="s">
        <v>22</v>
      </c>
      <c r="G2114" s="30" t="s">
        <v>109</v>
      </c>
      <c r="H2114" s="30" t="s">
        <v>384</v>
      </c>
      <c r="I2114" s="30" t="s">
        <v>395</v>
      </c>
      <c r="J2114" s="7" t="s">
        <v>109</v>
      </c>
      <c r="K2114" s="7" t="s">
        <v>109</v>
      </c>
      <c r="L2114" s="30" t="s">
        <v>345</v>
      </c>
      <c r="M2114" s="30" t="s">
        <v>342</v>
      </c>
      <c r="N2114" s="72">
        <v>1930</v>
      </c>
      <c r="O2114" s="72">
        <v>1605</v>
      </c>
      <c r="P2114" s="72">
        <v>362</v>
      </c>
      <c r="Q2114" s="72">
        <v>176</v>
      </c>
      <c r="R2114" s="72" t="s">
        <v>114</v>
      </c>
      <c r="S2114" s="72" t="s">
        <v>114</v>
      </c>
      <c r="T2114" s="72" t="s">
        <v>114</v>
      </c>
      <c r="U2114" s="72" t="s">
        <v>114</v>
      </c>
      <c r="V2114" s="72">
        <v>83</v>
      </c>
      <c r="W2114" s="72">
        <v>19</v>
      </c>
      <c r="X2114" s="72">
        <v>9</v>
      </c>
      <c r="Y2114" s="72" t="s">
        <v>114</v>
      </c>
      <c r="Z2114" s="72" t="s">
        <v>114</v>
      </c>
      <c r="AA2114" s="72" t="s">
        <v>114</v>
      </c>
      <c r="AB2114" s="72" t="s">
        <v>114</v>
      </c>
    </row>
    <row r="2115" spans="1:28">
      <c r="A2115" s="30">
        <v>201819</v>
      </c>
      <c r="B2115" s="30" t="s">
        <v>19</v>
      </c>
      <c r="C2115" s="30" t="s">
        <v>356</v>
      </c>
      <c r="D2115" s="30" t="s">
        <v>20</v>
      </c>
      <c r="E2115" s="30" t="s">
        <v>21</v>
      </c>
      <c r="F2115" s="30" t="s">
        <v>22</v>
      </c>
      <c r="G2115" s="30" t="s">
        <v>81</v>
      </c>
      <c r="H2115" s="30" t="s">
        <v>384</v>
      </c>
      <c r="I2115" s="30" t="s">
        <v>395</v>
      </c>
      <c r="J2115" s="7" t="s">
        <v>109</v>
      </c>
      <c r="K2115" s="7" t="s">
        <v>109</v>
      </c>
      <c r="L2115" s="30" t="s">
        <v>46</v>
      </c>
      <c r="M2115" s="30" t="s">
        <v>342</v>
      </c>
      <c r="N2115" s="72">
        <v>52</v>
      </c>
      <c r="O2115" s="72">
        <v>48</v>
      </c>
      <c r="P2115" s="72">
        <v>12</v>
      </c>
      <c r="Q2115" s="72">
        <v>6</v>
      </c>
      <c r="R2115" s="72" t="s">
        <v>114</v>
      </c>
      <c r="S2115" s="72" t="s">
        <v>114</v>
      </c>
      <c r="T2115" s="72" t="s">
        <v>114</v>
      </c>
      <c r="U2115" s="72" t="s">
        <v>114</v>
      </c>
      <c r="V2115" s="72">
        <v>92</v>
      </c>
      <c r="W2115" s="72">
        <v>23</v>
      </c>
      <c r="X2115" s="72">
        <v>12</v>
      </c>
      <c r="Y2115" s="72" t="s">
        <v>114</v>
      </c>
      <c r="Z2115" s="72" t="s">
        <v>114</v>
      </c>
      <c r="AA2115" s="72" t="s">
        <v>114</v>
      </c>
      <c r="AB2115" s="72" t="s">
        <v>114</v>
      </c>
    </row>
    <row r="2116" spans="1:28">
      <c r="A2116" s="30">
        <v>201819</v>
      </c>
      <c r="B2116" s="30" t="s">
        <v>19</v>
      </c>
      <c r="C2116" s="30" t="s">
        <v>356</v>
      </c>
      <c r="D2116" s="30" t="s">
        <v>20</v>
      </c>
      <c r="E2116" s="30" t="s">
        <v>21</v>
      </c>
      <c r="F2116" s="30" t="s">
        <v>22</v>
      </c>
      <c r="G2116" s="30" t="s">
        <v>83</v>
      </c>
      <c r="H2116" s="30" t="s">
        <v>384</v>
      </c>
      <c r="I2116" s="30" t="s">
        <v>395</v>
      </c>
      <c r="J2116" s="7" t="s">
        <v>109</v>
      </c>
      <c r="K2116" s="7" t="s">
        <v>109</v>
      </c>
      <c r="L2116" s="30" t="s">
        <v>46</v>
      </c>
      <c r="M2116" s="30" t="s">
        <v>342</v>
      </c>
      <c r="N2116" s="72">
        <v>21</v>
      </c>
      <c r="O2116" s="72">
        <v>18</v>
      </c>
      <c r="P2116" s="72">
        <v>5</v>
      </c>
      <c r="Q2116" s="72">
        <v>1</v>
      </c>
      <c r="R2116" s="72" t="s">
        <v>114</v>
      </c>
      <c r="S2116" s="72" t="s">
        <v>114</v>
      </c>
      <c r="T2116" s="72" t="s">
        <v>114</v>
      </c>
      <c r="U2116" s="72" t="s">
        <v>114</v>
      </c>
      <c r="V2116" s="72">
        <v>86</v>
      </c>
      <c r="W2116" s="72">
        <v>24</v>
      </c>
      <c r="X2116" s="72">
        <v>5</v>
      </c>
      <c r="Y2116" s="72" t="s">
        <v>114</v>
      </c>
      <c r="Z2116" s="72" t="s">
        <v>114</v>
      </c>
      <c r="AA2116" s="72" t="s">
        <v>114</v>
      </c>
      <c r="AB2116" s="72" t="s">
        <v>114</v>
      </c>
    </row>
    <row r="2117" spans="1:28">
      <c r="A2117" s="30">
        <v>201819</v>
      </c>
      <c r="B2117" s="30" t="s">
        <v>19</v>
      </c>
      <c r="C2117" s="30" t="s">
        <v>356</v>
      </c>
      <c r="D2117" s="30" t="s">
        <v>20</v>
      </c>
      <c r="E2117" s="30" t="s">
        <v>21</v>
      </c>
      <c r="F2117" s="30" t="s">
        <v>22</v>
      </c>
      <c r="G2117" s="30" t="s">
        <v>109</v>
      </c>
      <c r="H2117" s="30" t="s">
        <v>384</v>
      </c>
      <c r="I2117" s="30" t="s">
        <v>395</v>
      </c>
      <c r="J2117" s="7" t="s">
        <v>109</v>
      </c>
      <c r="K2117" s="7" t="s">
        <v>109</v>
      </c>
      <c r="L2117" s="30" t="s">
        <v>46</v>
      </c>
      <c r="M2117" s="30" t="s">
        <v>342</v>
      </c>
      <c r="N2117" s="72">
        <v>73</v>
      </c>
      <c r="O2117" s="72">
        <v>66</v>
      </c>
      <c r="P2117" s="72">
        <v>17</v>
      </c>
      <c r="Q2117" s="72">
        <v>7</v>
      </c>
      <c r="R2117" s="72" t="s">
        <v>114</v>
      </c>
      <c r="S2117" s="72" t="s">
        <v>114</v>
      </c>
      <c r="T2117" s="72" t="s">
        <v>114</v>
      </c>
      <c r="U2117" s="72" t="s">
        <v>114</v>
      </c>
      <c r="V2117" s="72">
        <v>90</v>
      </c>
      <c r="W2117" s="72">
        <v>23</v>
      </c>
      <c r="X2117" s="72">
        <v>10</v>
      </c>
      <c r="Y2117" s="72" t="s">
        <v>114</v>
      </c>
      <c r="Z2117" s="72" t="s">
        <v>114</v>
      </c>
      <c r="AA2117" s="72" t="s">
        <v>114</v>
      </c>
      <c r="AB2117" s="72" t="s">
        <v>114</v>
      </c>
    </row>
    <row r="2118" spans="1:28">
      <c r="A2118" s="30">
        <v>201819</v>
      </c>
      <c r="B2118" s="30" t="s">
        <v>19</v>
      </c>
      <c r="C2118" s="30" t="s">
        <v>356</v>
      </c>
      <c r="D2118" s="30" t="s">
        <v>20</v>
      </c>
      <c r="E2118" s="30" t="s">
        <v>21</v>
      </c>
      <c r="F2118" s="30" t="s">
        <v>22</v>
      </c>
      <c r="G2118" s="30" t="s">
        <v>81</v>
      </c>
      <c r="H2118" s="30" t="s">
        <v>384</v>
      </c>
      <c r="I2118" s="30" t="s">
        <v>395</v>
      </c>
      <c r="J2118" s="7" t="s">
        <v>109</v>
      </c>
      <c r="K2118" s="7" t="s">
        <v>109</v>
      </c>
      <c r="L2118" s="30" t="s">
        <v>47</v>
      </c>
      <c r="M2118" s="30" t="s">
        <v>342</v>
      </c>
      <c r="N2118" s="72">
        <v>34</v>
      </c>
      <c r="O2118" s="72">
        <v>33</v>
      </c>
      <c r="P2118" s="72">
        <v>18</v>
      </c>
      <c r="Q2118" s="72">
        <v>11</v>
      </c>
      <c r="R2118" s="72" t="s">
        <v>114</v>
      </c>
      <c r="S2118" s="72" t="s">
        <v>114</v>
      </c>
      <c r="T2118" s="72" t="s">
        <v>114</v>
      </c>
      <c r="U2118" s="72" t="s">
        <v>114</v>
      </c>
      <c r="V2118" s="72">
        <v>97</v>
      </c>
      <c r="W2118" s="72">
        <v>53</v>
      </c>
      <c r="X2118" s="72">
        <v>32</v>
      </c>
      <c r="Y2118" s="72" t="s">
        <v>114</v>
      </c>
      <c r="Z2118" s="72" t="s">
        <v>114</v>
      </c>
      <c r="AA2118" s="72" t="s">
        <v>114</v>
      </c>
      <c r="AB2118" s="72" t="s">
        <v>114</v>
      </c>
    </row>
    <row r="2119" spans="1:28">
      <c r="A2119" s="30">
        <v>201819</v>
      </c>
      <c r="B2119" s="30" t="s">
        <v>19</v>
      </c>
      <c r="C2119" s="30" t="s">
        <v>356</v>
      </c>
      <c r="D2119" s="30" t="s">
        <v>20</v>
      </c>
      <c r="E2119" s="30" t="s">
        <v>21</v>
      </c>
      <c r="F2119" s="30" t="s">
        <v>22</v>
      </c>
      <c r="G2119" s="30" t="s">
        <v>83</v>
      </c>
      <c r="H2119" s="30" t="s">
        <v>384</v>
      </c>
      <c r="I2119" s="30" t="s">
        <v>395</v>
      </c>
      <c r="J2119" s="7" t="s">
        <v>109</v>
      </c>
      <c r="K2119" s="7" t="s">
        <v>109</v>
      </c>
      <c r="L2119" s="30" t="s">
        <v>47</v>
      </c>
      <c r="M2119" s="30" t="s">
        <v>342</v>
      </c>
      <c r="N2119" s="72">
        <v>2</v>
      </c>
      <c r="O2119" s="72">
        <v>2</v>
      </c>
      <c r="P2119" s="72">
        <v>0</v>
      </c>
      <c r="Q2119" s="72">
        <v>0</v>
      </c>
      <c r="R2119" s="72" t="s">
        <v>114</v>
      </c>
      <c r="S2119" s="72" t="s">
        <v>114</v>
      </c>
      <c r="T2119" s="72" t="s">
        <v>114</v>
      </c>
      <c r="U2119" s="72" t="s">
        <v>114</v>
      </c>
      <c r="V2119" s="72">
        <v>100</v>
      </c>
      <c r="W2119" s="72">
        <v>0</v>
      </c>
      <c r="X2119" s="72">
        <v>0</v>
      </c>
      <c r="Y2119" s="72" t="s">
        <v>114</v>
      </c>
      <c r="Z2119" s="72" t="s">
        <v>114</v>
      </c>
      <c r="AA2119" s="72" t="s">
        <v>114</v>
      </c>
      <c r="AB2119" s="72" t="s">
        <v>114</v>
      </c>
    </row>
    <row r="2120" spans="1:28">
      <c r="A2120" s="30">
        <v>201819</v>
      </c>
      <c r="B2120" s="30" t="s">
        <v>19</v>
      </c>
      <c r="C2120" s="30" t="s">
        <v>356</v>
      </c>
      <c r="D2120" s="30" t="s">
        <v>20</v>
      </c>
      <c r="E2120" s="30" t="s">
        <v>21</v>
      </c>
      <c r="F2120" s="30" t="s">
        <v>22</v>
      </c>
      <c r="G2120" s="30" t="s">
        <v>109</v>
      </c>
      <c r="H2120" s="30" t="s">
        <v>384</v>
      </c>
      <c r="I2120" s="30" t="s">
        <v>395</v>
      </c>
      <c r="J2120" s="7" t="s">
        <v>109</v>
      </c>
      <c r="K2120" s="7" t="s">
        <v>109</v>
      </c>
      <c r="L2120" s="30" t="s">
        <v>47</v>
      </c>
      <c r="M2120" s="30" t="s">
        <v>342</v>
      </c>
      <c r="N2120" s="72">
        <v>36</v>
      </c>
      <c r="O2120" s="72">
        <v>35</v>
      </c>
      <c r="P2120" s="72">
        <v>18</v>
      </c>
      <c r="Q2120" s="72">
        <v>11</v>
      </c>
      <c r="R2120" s="72" t="s">
        <v>114</v>
      </c>
      <c r="S2120" s="72" t="s">
        <v>114</v>
      </c>
      <c r="T2120" s="72" t="s">
        <v>114</v>
      </c>
      <c r="U2120" s="72" t="s">
        <v>114</v>
      </c>
      <c r="V2120" s="72">
        <v>97</v>
      </c>
      <c r="W2120" s="72">
        <v>50</v>
      </c>
      <c r="X2120" s="72">
        <v>31</v>
      </c>
      <c r="Y2120" s="72" t="s">
        <v>114</v>
      </c>
      <c r="Z2120" s="72" t="s">
        <v>114</v>
      </c>
      <c r="AA2120" s="72" t="s">
        <v>114</v>
      </c>
      <c r="AB2120" s="72" t="s">
        <v>114</v>
      </c>
    </row>
    <row r="2121" spans="1:28">
      <c r="A2121" s="30">
        <v>201819</v>
      </c>
      <c r="B2121" s="30" t="s">
        <v>19</v>
      </c>
      <c r="C2121" s="30" t="s">
        <v>356</v>
      </c>
      <c r="D2121" s="30" t="s">
        <v>20</v>
      </c>
      <c r="E2121" s="30" t="s">
        <v>21</v>
      </c>
      <c r="F2121" s="30" t="s">
        <v>22</v>
      </c>
      <c r="G2121" s="30" t="s">
        <v>81</v>
      </c>
      <c r="H2121" s="30" t="s">
        <v>384</v>
      </c>
      <c r="I2121" s="30" t="s">
        <v>395</v>
      </c>
      <c r="J2121" s="7" t="s">
        <v>109</v>
      </c>
      <c r="K2121" s="7" t="s">
        <v>109</v>
      </c>
      <c r="L2121" s="30" t="s">
        <v>49</v>
      </c>
      <c r="M2121" s="30" t="s">
        <v>342</v>
      </c>
      <c r="N2121" s="72">
        <v>5</v>
      </c>
      <c r="O2121" s="72">
        <v>5</v>
      </c>
      <c r="P2121" s="72">
        <v>4</v>
      </c>
      <c r="Q2121" s="72">
        <v>4</v>
      </c>
      <c r="R2121" s="72" t="s">
        <v>114</v>
      </c>
      <c r="S2121" s="72" t="s">
        <v>114</v>
      </c>
      <c r="T2121" s="72" t="s">
        <v>114</v>
      </c>
      <c r="U2121" s="72" t="s">
        <v>114</v>
      </c>
      <c r="V2121" s="72">
        <v>100</v>
      </c>
      <c r="W2121" s="72">
        <v>80</v>
      </c>
      <c r="X2121" s="72">
        <v>80</v>
      </c>
      <c r="Y2121" s="72" t="s">
        <v>114</v>
      </c>
      <c r="Z2121" s="72" t="s">
        <v>114</v>
      </c>
      <c r="AA2121" s="72" t="s">
        <v>114</v>
      </c>
      <c r="AB2121" s="72" t="s">
        <v>114</v>
      </c>
    </row>
    <row r="2122" spans="1:28">
      <c r="A2122" s="30">
        <v>201819</v>
      </c>
      <c r="B2122" s="30" t="s">
        <v>19</v>
      </c>
      <c r="C2122" s="30" t="s">
        <v>356</v>
      </c>
      <c r="D2122" s="30" t="s">
        <v>20</v>
      </c>
      <c r="E2122" s="30" t="s">
        <v>21</v>
      </c>
      <c r="F2122" s="30" t="s">
        <v>22</v>
      </c>
      <c r="G2122" s="30" t="s">
        <v>83</v>
      </c>
      <c r="H2122" s="30" t="s">
        <v>384</v>
      </c>
      <c r="I2122" s="30" t="s">
        <v>395</v>
      </c>
      <c r="J2122" s="7" t="s">
        <v>109</v>
      </c>
      <c r="K2122" s="7" t="s">
        <v>109</v>
      </c>
      <c r="L2122" s="30" t="s">
        <v>49</v>
      </c>
      <c r="M2122" s="30" t="s">
        <v>342</v>
      </c>
      <c r="N2122" s="72">
        <v>2</v>
      </c>
      <c r="O2122" s="72">
        <v>2</v>
      </c>
      <c r="P2122" s="72">
        <v>2</v>
      </c>
      <c r="Q2122" s="72">
        <v>1</v>
      </c>
      <c r="R2122" s="72" t="s">
        <v>114</v>
      </c>
      <c r="S2122" s="72" t="s">
        <v>114</v>
      </c>
      <c r="T2122" s="72" t="s">
        <v>114</v>
      </c>
      <c r="U2122" s="72" t="s">
        <v>114</v>
      </c>
      <c r="V2122" s="72">
        <v>100</v>
      </c>
      <c r="W2122" s="72">
        <v>100</v>
      </c>
      <c r="X2122" s="72">
        <v>50</v>
      </c>
      <c r="Y2122" s="72" t="s">
        <v>114</v>
      </c>
      <c r="Z2122" s="72" t="s">
        <v>114</v>
      </c>
      <c r="AA2122" s="72" t="s">
        <v>114</v>
      </c>
      <c r="AB2122" s="72" t="s">
        <v>114</v>
      </c>
    </row>
    <row r="2123" spans="1:28">
      <c r="A2123" s="30">
        <v>201819</v>
      </c>
      <c r="B2123" s="30" t="s">
        <v>19</v>
      </c>
      <c r="C2123" s="30" t="s">
        <v>356</v>
      </c>
      <c r="D2123" s="30" t="s">
        <v>20</v>
      </c>
      <c r="E2123" s="30" t="s">
        <v>21</v>
      </c>
      <c r="F2123" s="30" t="s">
        <v>22</v>
      </c>
      <c r="G2123" s="30" t="s">
        <v>109</v>
      </c>
      <c r="H2123" s="30" t="s">
        <v>384</v>
      </c>
      <c r="I2123" s="30" t="s">
        <v>395</v>
      </c>
      <c r="J2123" s="7" t="s">
        <v>109</v>
      </c>
      <c r="K2123" s="7" t="s">
        <v>109</v>
      </c>
      <c r="L2123" s="30" t="s">
        <v>49</v>
      </c>
      <c r="M2123" s="30" t="s">
        <v>342</v>
      </c>
      <c r="N2123" s="72">
        <v>7</v>
      </c>
      <c r="O2123" s="72">
        <v>7</v>
      </c>
      <c r="P2123" s="72">
        <v>6</v>
      </c>
      <c r="Q2123" s="72">
        <v>5</v>
      </c>
      <c r="R2123" s="72" t="s">
        <v>114</v>
      </c>
      <c r="S2123" s="72" t="s">
        <v>114</v>
      </c>
      <c r="T2123" s="72" t="s">
        <v>114</v>
      </c>
      <c r="U2123" s="72" t="s">
        <v>114</v>
      </c>
      <c r="V2123" s="72">
        <v>100</v>
      </c>
      <c r="W2123" s="72">
        <v>86</v>
      </c>
      <c r="X2123" s="72">
        <v>71</v>
      </c>
      <c r="Y2123" s="72" t="s">
        <v>114</v>
      </c>
      <c r="Z2123" s="72" t="s">
        <v>114</v>
      </c>
      <c r="AA2123" s="72" t="s">
        <v>114</v>
      </c>
      <c r="AB2123" s="72" t="s">
        <v>114</v>
      </c>
    </row>
    <row r="2124" spans="1:28">
      <c r="A2124" s="30">
        <v>201819</v>
      </c>
      <c r="B2124" s="30" t="s">
        <v>19</v>
      </c>
      <c r="C2124" s="30" t="s">
        <v>356</v>
      </c>
      <c r="D2124" s="30" t="s">
        <v>20</v>
      </c>
      <c r="E2124" s="30" t="s">
        <v>21</v>
      </c>
      <c r="F2124" s="30" t="s">
        <v>22</v>
      </c>
      <c r="G2124" s="30" t="s">
        <v>81</v>
      </c>
      <c r="H2124" s="30" t="s">
        <v>384</v>
      </c>
      <c r="I2124" s="30" t="s">
        <v>395</v>
      </c>
      <c r="J2124" s="7" t="s">
        <v>109</v>
      </c>
      <c r="K2124" s="7" t="s">
        <v>109</v>
      </c>
      <c r="L2124" s="30" t="s">
        <v>50</v>
      </c>
      <c r="M2124" s="30" t="s">
        <v>342</v>
      </c>
      <c r="N2124" s="72">
        <v>7</v>
      </c>
      <c r="O2124" s="72">
        <v>2</v>
      </c>
      <c r="P2124" s="72">
        <v>0</v>
      </c>
      <c r="Q2124" s="72">
        <v>0</v>
      </c>
      <c r="R2124" s="72" t="s">
        <v>114</v>
      </c>
      <c r="S2124" s="72" t="s">
        <v>114</v>
      </c>
      <c r="T2124" s="72" t="s">
        <v>114</v>
      </c>
      <c r="U2124" s="72" t="s">
        <v>114</v>
      </c>
      <c r="V2124" s="72">
        <v>29</v>
      </c>
      <c r="W2124" s="72">
        <v>0</v>
      </c>
      <c r="X2124" s="72">
        <v>0</v>
      </c>
      <c r="Y2124" s="72" t="s">
        <v>114</v>
      </c>
      <c r="Z2124" s="72" t="s">
        <v>114</v>
      </c>
      <c r="AA2124" s="72" t="s">
        <v>114</v>
      </c>
      <c r="AB2124" s="72" t="s">
        <v>114</v>
      </c>
    </row>
    <row r="2125" spans="1:28">
      <c r="A2125" s="30">
        <v>201819</v>
      </c>
      <c r="B2125" s="30" t="s">
        <v>19</v>
      </c>
      <c r="C2125" s="30" t="s">
        <v>356</v>
      </c>
      <c r="D2125" s="30" t="s">
        <v>20</v>
      </c>
      <c r="E2125" s="30" t="s">
        <v>21</v>
      </c>
      <c r="F2125" s="30" t="s">
        <v>22</v>
      </c>
      <c r="G2125" s="30" t="s">
        <v>83</v>
      </c>
      <c r="H2125" s="30" t="s">
        <v>384</v>
      </c>
      <c r="I2125" s="30" t="s">
        <v>395</v>
      </c>
      <c r="J2125" s="7" t="s">
        <v>109</v>
      </c>
      <c r="K2125" s="7" t="s">
        <v>109</v>
      </c>
      <c r="L2125" s="30" t="s">
        <v>50</v>
      </c>
      <c r="M2125" s="30" t="s">
        <v>342</v>
      </c>
      <c r="N2125" s="72">
        <v>4</v>
      </c>
      <c r="O2125" s="72">
        <v>1</v>
      </c>
      <c r="P2125" s="72">
        <v>0</v>
      </c>
      <c r="Q2125" s="72">
        <v>0</v>
      </c>
      <c r="R2125" s="72" t="s">
        <v>114</v>
      </c>
      <c r="S2125" s="72" t="s">
        <v>114</v>
      </c>
      <c r="T2125" s="72" t="s">
        <v>114</v>
      </c>
      <c r="U2125" s="72" t="s">
        <v>114</v>
      </c>
      <c r="V2125" s="72">
        <v>25</v>
      </c>
      <c r="W2125" s="72">
        <v>0</v>
      </c>
      <c r="X2125" s="72">
        <v>0</v>
      </c>
      <c r="Y2125" s="72" t="s">
        <v>114</v>
      </c>
      <c r="Z2125" s="72" t="s">
        <v>114</v>
      </c>
      <c r="AA2125" s="72" t="s">
        <v>114</v>
      </c>
      <c r="AB2125" s="72" t="s">
        <v>114</v>
      </c>
    </row>
    <row r="2126" spans="1:28">
      <c r="A2126" s="30">
        <v>201819</v>
      </c>
      <c r="B2126" s="30" t="s">
        <v>19</v>
      </c>
      <c r="C2126" s="30" t="s">
        <v>356</v>
      </c>
      <c r="D2126" s="30" t="s">
        <v>20</v>
      </c>
      <c r="E2126" s="30" t="s">
        <v>21</v>
      </c>
      <c r="F2126" s="30" t="s">
        <v>22</v>
      </c>
      <c r="G2126" s="30" t="s">
        <v>109</v>
      </c>
      <c r="H2126" s="30" t="s">
        <v>384</v>
      </c>
      <c r="I2126" s="30" t="s">
        <v>395</v>
      </c>
      <c r="J2126" s="7" t="s">
        <v>109</v>
      </c>
      <c r="K2126" s="7" t="s">
        <v>109</v>
      </c>
      <c r="L2126" s="30" t="s">
        <v>50</v>
      </c>
      <c r="M2126" s="30" t="s">
        <v>342</v>
      </c>
      <c r="N2126" s="72">
        <v>11</v>
      </c>
      <c r="O2126" s="72">
        <v>3</v>
      </c>
      <c r="P2126" s="72">
        <v>0</v>
      </c>
      <c r="Q2126" s="72">
        <v>0</v>
      </c>
      <c r="R2126" s="72" t="s">
        <v>114</v>
      </c>
      <c r="S2126" s="72" t="s">
        <v>114</v>
      </c>
      <c r="T2126" s="72" t="s">
        <v>114</v>
      </c>
      <c r="U2126" s="72" t="s">
        <v>114</v>
      </c>
      <c r="V2126" s="72">
        <v>27</v>
      </c>
      <c r="W2126" s="72">
        <v>0</v>
      </c>
      <c r="X2126" s="72">
        <v>0</v>
      </c>
      <c r="Y2126" s="72" t="s">
        <v>114</v>
      </c>
      <c r="Z2126" s="72" t="s">
        <v>114</v>
      </c>
      <c r="AA2126" s="72" t="s">
        <v>114</v>
      </c>
      <c r="AB2126" s="72" t="s">
        <v>114</v>
      </c>
    </row>
    <row r="2127" spans="1:28">
      <c r="A2127" s="30">
        <v>201819</v>
      </c>
      <c r="B2127" s="30" t="s">
        <v>19</v>
      </c>
      <c r="C2127" s="30" t="s">
        <v>356</v>
      </c>
      <c r="D2127" s="30" t="s">
        <v>20</v>
      </c>
      <c r="E2127" s="30" t="s">
        <v>21</v>
      </c>
      <c r="F2127" s="30" t="s">
        <v>22</v>
      </c>
      <c r="G2127" s="30" t="s">
        <v>81</v>
      </c>
      <c r="H2127" s="30" t="s">
        <v>384</v>
      </c>
      <c r="I2127" s="30" t="s">
        <v>395</v>
      </c>
      <c r="J2127" s="7" t="s">
        <v>109</v>
      </c>
      <c r="K2127" s="7" t="s">
        <v>109</v>
      </c>
      <c r="L2127" s="30" t="s">
        <v>51</v>
      </c>
      <c r="M2127" s="30" t="s">
        <v>342</v>
      </c>
      <c r="N2127" s="72">
        <v>155</v>
      </c>
      <c r="O2127" s="72">
        <v>132</v>
      </c>
      <c r="P2127" s="72">
        <v>9</v>
      </c>
      <c r="Q2127" s="72">
        <v>6</v>
      </c>
      <c r="R2127" s="72" t="s">
        <v>114</v>
      </c>
      <c r="S2127" s="72" t="s">
        <v>114</v>
      </c>
      <c r="T2127" s="72" t="s">
        <v>114</v>
      </c>
      <c r="U2127" s="72" t="s">
        <v>114</v>
      </c>
      <c r="V2127" s="72">
        <v>85</v>
      </c>
      <c r="W2127" s="72">
        <v>6</v>
      </c>
      <c r="X2127" s="72">
        <v>4</v>
      </c>
      <c r="Y2127" s="72" t="s">
        <v>114</v>
      </c>
      <c r="Z2127" s="72" t="s">
        <v>114</v>
      </c>
      <c r="AA2127" s="72" t="s">
        <v>114</v>
      </c>
      <c r="AB2127" s="72" t="s">
        <v>114</v>
      </c>
    </row>
    <row r="2128" spans="1:28">
      <c r="A2128" s="30">
        <v>201819</v>
      </c>
      <c r="B2128" s="30" t="s">
        <v>19</v>
      </c>
      <c r="C2128" s="30" t="s">
        <v>356</v>
      </c>
      <c r="D2128" s="30" t="s">
        <v>20</v>
      </c>
      <c r="E2128" s="30" t="s">
        <v>21</v>
      </c>
      <c r="F2128" s="30" t="s">
        <v>22</v>
      </c>
      <c r="G2128" s="30" t="s">
        <v>83</v>
      </c>
      <c r="H2128" s="30" t="s">
        <v>384</v>
      </c>
      <c r="I2128" s="30" t="s">
        <v>395</v>
      </c>
      <c r="J2128" s="7" t="s">
        <v>109</v>
      </c>
      <c r="K2128" s="7" t="s">
        <v>109</v>
      </c>
      <c r="L2128" s="30" t="s">
        <v>51</v>
      </c>
      <c r="M2128" s="30" t="s">
        <v>342</v>
      </c>
      <c r="N2128" s="72">
        <v>19</v>
      </c>
      <c r="O2128" s="72">
        <v>15</v>
      </c>
      <c r="P2128" s="72">
        <v>0</v>
      </c>
      <c r="Q2128" s="72">
        <v>0</v>
      </c>
      <c r="R2128" s="72" t="s">
        <v>114</v>
      </c>
      <c r="S2128" s="72" t="s">
        <v>114</v>
      </c>
      <c r="T2128" s="72" t="s">
        <v>114</v>
      </c>
      <c r="U2128" s="72" t="s">
        <v>114</v>
      </c>
      <c r="V2128" s="72">
        <v>79</v>
      </c>
      <c r="W2128" s="72">
        <v>0</v>
      </c>
      <c r="X2128" s="72">
        <v>0</v>
      </c>
      <c r="Y2128" s="72" t="s">
        <v>114</v>
      </c>
      <c r="Z2128" s="72" t="s">
        <v>114</v>
      </c>
      <c r="AA2128" s="72" t="s">
        <v>114</v>
      </c>
      <c r="AB2128" s="72" t="s">
        <v>114</v>
      </c>
    </row>
    <row r="2129" spans="1:28">
      <c r="A2129" s="30">
        <v>201819</v>
      </c>
      <c r="B2129" s="30" t="s">
        <v>19</v>
      </c>
      <c r="C2129" s="30" t="s">
        <v>356</v>
      </c>
      <c r="D2129" s="30" t="s">
        <v>20</v>
      </c>
      <c r="E2129" s="30" t="s">
        <v>21</v>
      </c>
      <c r="F2129" s="30" t="s">
        <v>22</v>
      </c>
      <c r="G2129" s="30" t="s">
        <v>109</v>
      </c>
      <c r="H2129" s="30" t="s">
        <v>384</v>
      </c>
      <c r="I2129" s="30" t="s">
        <v>395</v>
      </c>
      <c r="J2129" s="7" t="s">
        <v>109</v>
      </c>
      <c r="K2129" s="7" t="s">
        <v>109</v>
      </c>
      <c r="L2129" s="30" t="s">
        <v>51</v>
      </c>
      <c r="M2129" s="30" t="s">
        <v>342</v>
      </c>
      <c r="N2129" s="72">
        <v>174</v>
      </c>
      <c r="O2129" s="72">
        <v>147</v>
      </c>
      <c r="P2129" s="72">
        <v>9</v>
      </c>
      <c r="Q2129" s="72">
        <v>6</v>
      </c>
      <c r="R2129" s="72" t="s">
        <v>114</v>
      </c>
      <c r="S2129" s="72" t="s">
        <v>114</v>
      </c>
      <c r="T2129" s="72" t="s">
        <v>114</v>
      </c>
      <c r="U2129" s="72" t="s">
        <v>114</v>
      </c>
      <c r="V2129" s="72">
        <v>84</v>
      </c>
      <c r="W2129" s="72">
        <v>5</v>
      </c>
      <c r="X2129" s="72">
        <v>3</v>
      </c>
      <c r="Y2129" s="72" t="s">
        <v>114</v>
      </c>
      <c r="Z2129" s="72" t="s">
        <v>114</v>
      </c>
      <c r="AA2129" s="72" t="s">
        <v>114</v>
      </c>
      <c r="AB2129" s="72" t="s">
        <v>114</v>
      </c>
    </row>
    <row r="2130" spans="1:28">
      <c r="A2130" s="30">
        <v>201819</v>
      </c>
      <c r="B2130" s="30" t="s">
        <v>19</v>
      </c>
      <c r="C2130" s="30" t="s">
        <v>356</v>
      </c>
      <c r="D2130" s="30" t="s">
        <v>20</v>
      </c>
      <c r="E2130" s="30" t="s">
        <v>21</v>
      </c>
      <c r="F2130" s="30" t="s">
        <v>22</v>
      </c>
      <c r="G2130" s="30" t="s">
        <v>81</v>
      </c>
      <c r="H2130" s="30" t="s">
        <v>384</v>
      </c>
      <c r="I2130" s="30" t="s">
        <v>395</v>
      </c>
      <c r="J2130" s="7" t="s">
        <v>109</v>
      </c>
      <c r="K2130" s="7" t="s">
        <v>109</v>
      </c>
      <c r="L2130" s="30" t="s">
        <v>52</v>
      </c>
      <c r="M2130" s="30" t="s">
        <v>342</v>
      </c>
      <c r="N2130" s="72">
        <v>89</v>
      </c>
      <c r="O2130" s="72">
        <v>85</v>
      </c>
      <c r="P2130" s="72">
        <v>46</v>
      </c>
      <c r="Q2130" s="72">
        <v>30</v>
      </c>
      <c r="R2130" s="72" t="s">
        <v>114</v>
      </c>
      <c r="S2130" s="72" t="s">
        <v>114</v>
      </c>
      <c r="T2130" s="72" t="s">
        <v>114</v>
      </c>
      <c r="U2130" s="72" t="s">
        <v>114</v>
      </c>
      <c r="V2130" s="72">
        <v>96</v>
      </c>
      <c r="W2130" s="72">
        <v>52</v>
      </c>
      <c r="X2130" s="72">
        <v>34</v>
      </c>
      <c r="Y2130" s="72" t="s">
        <v>114</v>
      </c>
      <c r="Z2130" s="72" t="s">
        <v>114</v>
      </c>
      <c r="AA2130" s="72" t="s">
        <v>114</v>
      </c>
      <c r="AB2130" s="72" t="s">
        <v>114</v>
      </c>
    </row>
    <row r="2131" spans="1:28">
      <c r="A2131" s="30">
        <v>201819</v>
      </c>
      <c r="B2131" s="30" t="s">
        <v>19</v>
      </c>
      <c r="C2131" s="30" t="s">
        <v>356</v>
      </c>
      <c r="D2131" s="30" t="s">
        <v>20</v>
      </c>
      <c r="E2131" s="30" t="s">
        <v>21</v>
      </c>
      <c r="F2131" s="30" t="s">
        <v>22</v>
      </c>
      <c r="G2131" s="30" t="s">
        <v>83</v>
      </c>
      <c r="H2131" s="30" t="s">
        <v>384</v>
      </c>
      <c r="I2131" s="30" t="s">
        <v>395</v>
      </c>
      <c r="J2131" s="7" t="s">
        <v>109</v>
      </c>
      <c r="K2131" s="7" t="s">
        <v>109</v>
      </c>
      <c r="L2131" s="30" t="s">
        <v>52</v>
      </c>
      <c r="M2131" s="30" t="s">
        <v>342</v>
      </c>
      <c r="N2131" s="72">
        <v>12</v>
      </c>
      <c r="O2131" s="72">
        <v>11</v>
      </c>
      <c r="P2131" s="72">
        <v>6</v>
      </c>
      <c r="Q2131" s="72">
        <v>5</v>
      </c>
      <c r="R2131" s="72" t="s">
        <v>114</v>
      </c>
      <c r="S2131" s="72" t="s">
        <v>114</v>
      </c>
      <c r="T2131" s="72" t="s">
        <v>114</v>
      </c>
      <c r="U2131" s="72" t="s">
        <v>114</v>
      </c>
      <c r="V2131" s="72">
        <v>92</v>
      </c>
      <c r="W2131" s="72">
        <v>50</v>
      </c>
      <c r="X2131" s="72">
        <v>42</v>
      </c>
      <c r="Y2131" s="72" t="s">
        <v>114</v>
      </c>
      <c r="Z2131" s="72" t="s">
        <v>114</v>
      </c>
      <c r="AA2131" s="72" t="s">
        <v>114</v>
      </c>
      <c r="AB2131" s="72" t="s">
        <v>114</v>
      </c>
    </row>
    <row r="2132" spans="1:28">
      <c r="A2132" s="30">
        <v>201819</v>
      </c>
      <c r="B2132" s="30" t="s">
        <v>19</v>
      </c>
      <c r="C2132" s="30" t="s">
        <v>356</v>
      </c>
      <c r="D2132" s="30" t="s">
        <v>20</v>
      </c>
      <c r="E2132" s="30" t="s">
        <v>21</v>
      </c>
      <c r="F2132" s="30" t="s">
        <v>22</v>
      </c>
      <c r="G2132" s="30" t="s">
        <v>109</v>
      </c>
      <c r="H2132" s="30" t="s">
        <v>384</v>
      </c>
      <c r="I2132" s="30" t="s">
        <v>395</v>
      </c>
      <c r="J2132" s="7" t="s">
        <v>109</v>
      </c>
      <c r="K2132" s="7" t="s">
        <v>109</v>
      </c>
      <c r="L2132" s="30" t="s">
        <v>52</v>
      </c>
      <c r="M2132" s="30" t="s">
        <v>342</v>
      </c>
      <c r="N2132" s="72">
        <v>101</v>
      </c>
      <c r="O2132" s="72">
        <v>96</v>
      </c>
      <c r="P2132" s="72">
        <v>52</v>
      </c>
      <c r="Q2132" s="72">
        <v>35</v>
      </c>
      <c r="R2132" s="72" t="s">
        <v>114</v>
      </c>
      <c r="S2132" s="72" t="s">
        <v>114</v>
      </c>
      <c r="T2132" s="72" t="s">
        <v>114</v>
      </c>
      <c r="U2132" s="72" t="s">
        <v>114</v>
      </c>
      <c r="V2132" s="72">
        <v>95</v>
      </c>
      <c r="W2132" s="72">
        <v>51</v>
      </c>
      <c r="X2132" s="72">
        <v>35</v>
      </c>
      <c r="Y2132" s="72" t="s">
        <v>114</v>
      </c>
      <c r="Z2132" s="72" t="s">
        <v>114</v>
      </c>
      <c r="AA2132" s="72" t="s">
        <v>114</v>
      </c>
      <c r="AB2132" s="72" t="s">
        <v>114</v>
      </c>
    </row>
    <row r="2133" spans="1:28">
      <c r="A2133" s="30">
        <v>201819</v>
      </c>
      <c r="B2133" s="30" t="s">
        <v>19</v>
      </c>
      <c r="C2133" s="30" t="s">
        <v>356</v>
      </c>
      <c r="D2133" s="30" t="s">
        <v>20</v>
      </c>
      <c r="E2133" s="30" t="s">
        <v>21</v>
      </c>
      <c r="F2133" s="30" t="s">
        <v>22</v>
      </c>
      <c r="G2133" s="30" t="s">
        <v>81</v>
      </c>
      <c r="H2133" s="30" t="s">
        <v>384</v>
      </c>
      <c r="I2133" s="30" t="s">
        <v>395</v>
      </c>
      <c r="J2133" s="7" t="s">
        <v>109</v>
      </c>
      <c r="K2133" s="7" t="s">
        <v>109</v>
      </c>
      <c r="L2133" s="30" t="s">
        <v>53</v>
      </c>
      <c r="M2133" s="30" t="s">
        <v>342</v>
      </c>
      <c r="N2133" s="72">
        <v>71</v>
      </c>
      <c r="O2133" s="72">
        <v>66</v>
      </c>
      <c r="P2133" s="72">
        <v>15</v>
      </c>
      <c r="Q2133" s="72">
        <v>8</v>
      </c>
      <c r="R2133" s="72" t="s">
        <v>114</v>
      </c>
      <c r="S2133" s="72" t="s">
        <v>114</v>
      </c>
      <c r="T2133" s="72" t="s">
        <v>114</v>
      </c>
      <c r="U2133" s="72" t="s">
        <v>114</v>
      </c>
      <c r="V2133" s="72">
        <v>93</v>
      </c>
      <c r="W2133" s="72">
        <v>21</v>
      </c>
      <c r="X2133" s="72">
        <v>11</v>
      </c>
      <c r="Y2133" s="72" t="s">
        <v>114</v>
      </c>
      <c r="Z2133" s="72" t="s">
        <v>114</v>
      </c>
      <c r="AA2133" s="72" t="s">
        <v>114</v>
      </c>
      <c r="AB2133" s="72" t="s">
        <v>114</v>
      </c>
    </row>
    <row r="2134" spans="1:28">
      <c r="A2134" s="30">
        <v>201819</v>
      </c>
      <c r="B2134" s="30" t="s">
        <v>19</v>
      </c>
      <c r="C2134" s="30" t="s">
        <v>356</v>
      </c>
      <c r="D2134" s="30" t="s">
        <v>20</v>
      </c>
      <c r="E2134" s="30" t="s">
        <v>21</v>
      </c>
      <c r="F2134" s="30" t="s">
        <v>22</v>
      </c>
      <c r="G2134" s="30" t="s">
        <v>83</v>
      </c>
      <c r="H2134" s="30" t="s">
        <v>384</v>
      </c>
      <c r="I2134" s="30" t="s">
        <v>395</v>
      </c>
      <c r="J2134" s="7" t="s">
        <v>109</v>
      </c>
      <c r="K2134" s="7" t="s">
        <v>109</v>
      </c>
      <c r="L2134" s="30" t="s">
        <v>53</v>
      </c>
      <c r="M2134" s="30" t="s">
        <v>342</v>
      </c>
      <c r="N2134" s="72">
        <v>20</v>
      </c>
      <c r="O2134" s="72">
        <v>18</v>
      </c>
      <c r="P2134" s="72">
        <v>3</v>
      </c>
      <c r="Q2134" s="72">
        <v>2</v>
      </c>
      <c r="R2134" s="72" t="s">
        <v>114</v>
      </c>
      <c r="S2134" s="72" t="s">
        <v>114</v>
      </c>
      <c r="T2134" s="72" t="s">
        <v>114</v>
      </c>
      <c r="U2134" s="72" t="s">
        <v>114</v>
      </c>
      <c r="V2134" s="72">
        <v>90</v>
      </c>
      <c r="W2134" s="72">
        <v>15</v>
      </c>
      <c r="X2134" s="72">
        <v>10</v>
      </c>
      <c r="Y2134" s="72" t="s">
        <v>114</v>
      </c>
      <c r="Z2134" s="72" t="s">
        <v>114</v>
      </c>
      <c r="AA2134" s="72" t="s">
        <v>114</v>
      </c>
      <c r="AB2134" s="72" t="s">
        <v>114</v>
      </c>
    </row>
    <row r="2135" spans="1:28">
      <c r="A2135" s="30">
        <v>201819</v>
      </c>
      <c r="B2135" s="30" t="s">
        <v>19</v>
      </c>
      <c r="C2135" s="30" t="s">
        <v>356</v>
      </c>
      <c r="D2135" s="30" t="s">
        <v>20</v>
      </c>
      <c r="E2135" s="30" t="s">
        <v>21</v>
      </c>
      <c r="F2135" s="30" t="s">
        <v>22</v>
      </c>
      <c r="G2135" s="30" t="s">
        <v>109</v>
      </c>
      <c r="H2135" s="30" t="s">
        <v>384</v>
      </c>
      <c r="I2135" s="30" t="s">
        <v>395</v>
      </c>
      <c r="J2135" s="7" t="s">
        <v>109</v>
      </c>
      <c r="K2135" s="7" t="s">
        <v>109</v>
      </c>
      <c r="L2135" s="30" t="s">
        <v>53</v>
      </c>
      <c r="M2135" s="30" t="s">
        <v>342</v>
      </c>
      <c r="N2135" s="72">
        <v>91</v>
      </c>
      <c r="O2135" s="72">
        <v>84</v>
      </c>
      <c r="P2135" s="72">
        <v>18</v>
      </c>
      <c r="Q2135" s="72">
        <v>10</v>
      </c>
      <c r="R2135" s="72" t="s">
        <v>114</v>
      </c>
      <c r="S2135" s="72" t="s">
        <v>114</v>
      </c>
      <c r="T2135" s="72" t="s">
        <v>114</v>
      </c>
      <c r="U2135" s="72" t="s">
        <v>114</v>
      </c>
      <c r="V2135" s="72">
        <v>92</v>
      </c>
      <c r="W2135" s="72">
        <v>20</v>
      </c>
      <c r="X2135" s="72">
        <v>11</v>
      </c>
      <c r="Y2135" s="72" t="s">
        <v>114</v>
      </c>
      <c r="Z2135" s="72" t="s">
        <v>114</v>
      </c>
      <c r="AA2135" s="72" t="s">
        <v>114</v>
      </c>
      <c r="AB2135" s="72" t="s">
        <v>114</v>
      </c>
    </row>
    <row r="2136" spans="1:28">
      <c r="A2136" s="30">
        <v>201819</v>
      </c>
      <c r="B2136" s="30" t="s">
        <v>19</v>
      </c>
      <c r="C2136" s="30" t="s">
        <v>356</v>
      </c>
      <c r="D2136" s="30" t="s">
        <v>20</v>
      </c>
      <c r="E2136" s="30" t="s">
        <v>21</v>
      </c>
      <c r="F2136" s="30" t="s">
        <v>22</v>
      </c>
      <c r="G2136" s="30" t="s">
        <v>81</v>
      </c>
      <c r="H2136" s="30" t="s">
        <v>384</v>
      </c>
      <c r="I2136" s="30" t="s">
        <v>395</v>
      </c>
      <c r="J2136" s="7" t="s">
        <v>109</v>
      </c>
      <c r="K2136" s="7" t="s">
        <v>109</v>
      </c>
      <c r="L2136" s="30" t="s">
        <v>54</v>
      </c>
      <c r="M2136" s="30" t="s">
        <v>342</v>
      </c>
      <c r="N2136" s="72">
        <v>197</v>
      </c>
      <c r="O2136" s="72">
        <v>168</v>
      </c>
      <c r="P2136" s="72">
        <v>46</v>
      </c>
      <c r="Q2136" s="72">
        <v>25</v>
      </c>
      <c r="R2136" s="72" t="s">
        <v>114</v>
      </c>
      <c r="S2136" s="72" t="s">
        <v>114</v>
      </c>
      <c r="T2136" s="72" t="s">
        <v>114</v>
      </c>
      <c r="U2136" s="72" t="s">
        <v>114</v>
      </c>
      <c r="V2136" s="72">
        <v>85</v>
      </c>
      <c r="W2136" s="72">
        <v>23</v>
      </c>
      <c r="X2136" s="72">
        <v>13</v>
      </c>
      <c r="Y2136" s="72" t="s">
        <v>114</v>
      </c>
      <c r="Z2136" s="72" t="s">
        <v>114</v>
      </c>
      <c r="AA2136" s="72" t="s">
        <v>114</v>
      </c>
      <c r="AB2136" s="72" t="s">
        <v>114</v>
      </c>
    </row>
    <row r="2137" spans="1:28">
      <c r="A2137" s="30">
        <v>201819</v>
      </c>
      <c r="B2137" s="30" t="s">
        <v>19</v>
      </c>
      <c r="C2137" s="30" t="s">
        <v>356</v>
      </c>
      <c r="D2137" s="30" t="s">
        <v>20</v>
      </c>
      <c r="E2137" s="30" t="s">
        <v>21</v>
      </c>
      <c r="F2137" s="30" t="s">
        <v>22</v>
      </c>
      <c r="G2137" s="30" t="s">
        <v>83</v>
      </c>
      <c r="H2137" s="30" t="s">
        <v>384</v>
      </c>
      <c r="I2137" s="30" t="s">
        <v>395</v>
      </c>
      <c r="J2137" s="7" t="s">
        <v>109</v>
      </c>
      <c r="K2137" s="7" t="s">
        <v>109</v>
      </c>
      <c r="L2137" s="30" t="s">
        <v>54</v>
      </c>
      <c r="M2137" s="30" t="s">
        <v>342</v>
      </c>
      <c r="N2137" s="72">
        <v>72</v>
      </c>
      <c r="O2137" s="72">
        <v>56</v>
      </c>
      <c r="P2137" s="72">
        <v>13</v>
      </c>
      <c r="Q2137" s="72">
        <v>4</v>
      </c>
      <c r="R2137" s="72" t="s">
        <v>114</v>
      </c>
      <c r="S2137" s="72" t="s">
        <v>114</v>
      </c>
      <c r="T2137" s="72" t="s">
        <v>114</v>
      </c>
      <c r="U2137" s="72" t="s">
        <v>114</v>
      </c>
      <c r="V2137" s="72">
        <v>78</v>
      </c>
      <c r="W2137" s="72">
        <v>18</v>
      </c>
      <c r="X2137" s="72">
        <v>6</v>
      </c>
      <c r="Y2137" s="72" t="s">
        <v>114</v>
      </c>
      <c r="Z2137" s="72" t="s">
        <v>114</v>
      </c>
      <c r="AA2137" s="72" t="s">
        <v>114</v>
      </c>
      <c r="AB2137" s="72" t="s">
        <v>114</v>
      </c>
    </row>
    <row r="2138" spans="1:28">
      <c r="A2138" s="30">
        <v>201819</v>
      </c>
      <c r="B2138" s="30" t="s">
        <v>19</v>
      </c>
      <c r="C2138" s="30" t="s">
        <v>356</v>
      </c>
      <c r="D2138" s="30" t="s">
        <v>20</v>
      </c>
      <c r="E2138" s="30" t="s">
        <v>21</v>
      </c>
      <c r="F2138" s="30" t="s">
        <v>22</v>
      </c>
      <c r="G2138" s="30" t="s">
        <v>109</v>
      </c>
      <c r="H2138" s="30" t="s">
        <v>384</v>
      </c>
      <c r="I2138" s="30" t="s">
        <v>395</v>
      </c>
      <c r="J2138" s="7" t="s">
        <v>109</v>
      </c>
      <c r="K2138" s="7" t="s">
        <v>109</v>
      </c>
      <c r="L2138" s="30" t="s">
        <v>54</v>
      </c>
      <c r="M2138" s="30" t="s">
        <v>342</v>
      </c>
      <c r="N2138" s="72">
        <v>269</v>
      </c>
      <c r="O2138" s="72">
        <v>224</v>
      </c>
      <c r="P2138" s="72">
        <v>59</v>
      </c>
      <c r="Q2138" s="72">
        <v>29</v>
      </c>
      <c r="R2138" s="72" t="s">
        <v>114</v>
      </c>
      <c r="S2138" s="72" t="s">
        <v>114</v>
      </c>
      <c r="T2138" s="72" t="s">
        <v>114</v>
      </c>
      <c r="U2138" s="72" t="s">
        <v>114</v>
      </c>
      <c r="V2138" s="72">
        <v>83</v>
      </c>
      <c r="W2138" s="72">
        <v>22</v>
      </c>
      <c r="X2138" s="72">
        <v>11</v>
      </c>
      <c r="Y2138" s="72" t="s">
        <v>114</v>
      </c>
      <c r="Z2138" s="72" t="s">
        <v>114</v>
      </c>
      <c r="AA2138" s="72" t="s">
        <v>114</v>
      </c>
      <c r="AB2138" s="72" t="s">
        <v>114</v>
      </c>
    </row>
    <row r="2139" spans="1:28">
      <c r="A2139" s="30">
        <v>201819</v>
      </c>
      <c r="B2139" s="30" t="s">
        <v>19</v>
      </c>
      <c r="C2139" s="30" t="s">
        <v>356</v>
      </c>
      <c r="D2139" s="30" t="s">
        <v>20</v>
      </c>
      <c r="E2139" s="30" t="s">
        <v>21</v>
      </c>
      <c r="F2139" s="30" t="s">
        <v>22</v>
      </c>
      <c r="G2139" s="30" t="s">
        <v>81</v>
      </c>
      <c r="H2139" s="30" t="s">
        <v>384</v>
      </c>
      <c r="I2139" s="30" t="s">
        <v>395</v>
      </c>
      <c r="J2139" s="7" t="s">
        <v>109</v>
      </c>
      <c r="K2139" s="7" t="s">
        <v>109</v>
      </c>
      <c r="L2139" s="30" t="s">
        <v>55</v>
      </c>
      <c r="M2139" s="30" t="s">
        <v>342</v>
      </c>
      <c r="N2139" s="72">
        <v>10</v>
      </c>
      <c r="O2139" s="72">
        <v>9</v>
      </c>
      <c r="P2139" s="72">
        <v>3</v>
      </c>
      <c r="Q2139" s="72">
        <v>2</v>
      </c>
      <c r="R2139" s="72" t="s">
        <v>114</v>
      </c>
      <c r="S2139" s="72" t="s">
        <v>114</v>
      </c>
      <c r="T2139" s="72" t="s">
        <v>114</v>
      </c>
      <c r="U2139" s="72" t="s">
        <v>114</v>
      </c>
      <c r="V2139" s="72">
        <v>90</v>
      </c>
      <c r="W2139" s="72">
        <v>30</v>
      </c>
      <c r="X2139" s="72">
        <v>20</v>
      </c>
      <c r="Y2139" s="72" t="s">
        <v>114</v>
      </c>
      <c r="Z2139" s="72" t="s">
        <v>114</v>
      </c>
      <c r="AA2139" s="72" t="s">
        <v>114</v>
      </c>
      <c r="AB2139" s="72" t="s">
        <v>114</v>
      </c>
    </row>
    <row r="2140" spans="1:28">
      <c r="A2140" s="30">
        <v>201819</v>
      </c>
      <c r="B2140" s="30" t="s">
        <v>19</v>
      </c>
      <c r="C2140" s="30" t="s">
        <v>356</v>
      </c>
      <c r="D2140" s="30" t="s">
        <v>20</v>
      </c>
      <c r="E2140" s="30" t="s">
        <v>21</v>
      </c>
      <c r="F2140" s="30" t="s">
        <v>22</v>
      </c>
      <c r="G2140" s="30" t="s">
        <v>83</v>
      </c>
      <c r="H2140" s="30" t="s">
        <v>384</v>
      </c>
      <c r="I2140" s="30" t="s">
        <v>395</v>
      </c>
      <c r="J2140" s="7" t="s">
        <v>109</v>
      </c>
      <c r="K2140" s="7" t="s">
        <v>109</v>
      </c>
      <c r="L2140" s="30" t="s">
        <v>55</v>
      </c>
      <c r="M2140" s="30" t="s">
        <v>342</v>
      </c>
      <c r="N2140" s="72">
        <v>5</v>
      </c>
      <c r="O2140" s="72">
        <v>5</v>
      </c>
      <c r="P2140" s="72">
        <v>5</v>
      </c>
      <c r="Q2140" s="72">
        <v>5</v>
      </c>
      <c r="R2140" s="72" t="s">
        <v>114</v>
      </c>
      <c r="S2140" s="72" t="s">
        <v>114</v>
      </c>
      <c r="T2140" s="72" t="s">
        <v>114</v>
      </c>
      <c r="U2140" s="72" t="s">
        <v>114</v>
      </c>
      <c r="V2140" s="72">
        <v>100</v>
      </c>
      <c r="W2140" s="72">
        <v>100</v>
      </c>
      <c r="X2140" s="72">
        <v>100</v>
      </c>
      <c r="Y2140" s="72" t="s">
        <v>114</v>
      </c>
      <c r="Z2140" s="72" t="s">
        <v>114</v>
      </c>
      <c r="AA2140" s="72" t="s">
        <v>114</v>
      </c>
      <c r="AB2140" s="72" t="s">
        <v>114</v>
      </c>
    </row>
    <row r="2141" spans="1:28">
      <c r="A2141" s="30">
        <v>201819</v>
      </c>
      <c r="B2141" s="30" t="s">
        <v>19</v>
      </c>
      <c r="C2141" s="30" t="s">
        <v>356</v>
      </c>
      <c r="D2141" s="30" t="s">
        <v>20</v>
      </c>
      <c r="E2141" s="30" t="s">
        <v>21</v>
      </c>
      <c r="F2141" s="30" t="s">
        <v>22</v>
      </c>
      <c r="G2141" s="30" t="s">
        <v>109</v>
      </c>
      <c r="H2141" s="30" t="s">
        <v>384</v>
      </c>
      <c r="I2141" s="30" t="s">
        <v>395</v>
      </c>
      <c r="J2141" s="7" t="s">
        <v>109</v>
      </c>
      <c r="K2141" s="7" t="s">
        <v>109</v>
      </c>
      <c r="L2141" s="30" t="s">
        <v>55</v>
      </c>
      <c r="M2141" s="30" t="s">
        <v>342</v>
      </c>
      <c r="N2141" s="72">
        <v>15</v>
      </c>
      <c r="O2141" s="72">
        <v>14</v>
      </c>
      <c r="P2141" s="72">
        <v>8</v>
      </c>
      <c r="Q2141" s="72">
        <v>7</v>
      </c>
      <c r="R2141" s="72" t="s">
        <v>114</v>
      </c>
      <c r="S2141" s="72" t="s">
        <v>114</v>
      </c>
      <c r="T2141" s="72" t="s">
        <v>114</v>
      </c>
      <c r="U2141" s="72" t="s">
        <v>114</v>
      </c>
      <c r="V2141" s="72">
        <v>93</v>
      </c>
      <c r="W2141" s="72">
        <v>53</v>
      </c>
      <c r="X2141" s="72">
        <v>47</v>
      </c>
      <c r="Y2141" s="72" t="s">
        <v>114</v>
      </c>
      <c r="Z2141" s="72" t="s">
        <v>114</v>
      </c>
      <c r="AA2141" s="72" t="s">
        <v>114</v>
      </c>
      <c r="AB2141" s="72" t="s">
        <v>114</v>
      </c>
    </row>
    <row r="2142" spans="1:28">
      <c r="A2142" s="30">
        <v>201819</v>
      </c>
      <c r="B2142" s="30" t="s">
        <v>19</v>
      </c>
      <c r="C2142" s="30" t="s">
        <v>356</v>
      </c>
      <c r="D2142" s="30" t="s">
        <v>20</v>
      </c>
      <c r="E2142" s="30" t="s">
        <v>21</v>
      </c>
      <c r="F2142" s="30" t="s">
        <v>22</v>
      </c>
      <c r="G2142" s="30" t="s">
        <v>81</v>
      </c>
      <c r="H2142" s="30" t="s">
        <v>384</v>
      </c>
      <c r="I2142" s="30" t="s">
        <v>395</v>
      </c>
      <c r="J2142" s="7" t="s">
        <v>109</v>
      </c>
      <c r="K2142" s="7" t="s">
        <v>109</v>
      </c>
      <c r="L2142" s="30" t="s">
        <v>106</v>
      </c>
      <c r="M2142" s="30" t="s">
        <v>342</v>
      </c>
      <c r="N2142" s="72">
        <v>74</v>
      </c>
      <c r="O2142" s="72">
        <v>66</v>
      </c>
      <c r="P2142" s="72">
        <v>32</v>
      </c>
      <c r="Q2142" s="72">
        <v>21</v>
      </c>
      <c r="R2142" s="72" t="s">
        <v>114</v>
      </c>
      <c r="S2142" s="72" t="s">
        <v>114</v>
      </c>
      <c r="T2142" s="72" t="s">
        <v>114</v>
      </c>
      <c r="U2142" s="72" t="s">
        <v>114</v>
      </c>
      <c r="V2142" s="72">
        <v>89</v>
      </c>
      <c r="W2142" s="72">
        <v>43</v>
      </c>
      <c r="X2142" s="72">
        <v>28</v>
      </c>
      <c r="Y2142" s="72" t="s">
        <v>114</v>
      </c>
      <c r="Z2142" s="72" t="s">
        <v>114</v>
      </c>
      <c r="AA2142" s="72" t="s">
        <v>114</v>
      </c>
      <c r="AB2142" s="72" t="s">
        <v>114</v>
      </c>
    </row>
    <row r="2143" spans="1:28">
      <c r="A2143" s="30">
        <v>201819</v>
      </c>
      <c r="B2143" s="30" t="s">
        <v>19</v>
      </c>
      <c r="C2143" s="30" t="s">
        <v>356</v>
      </c>
      <c r="D2143" s="30" t="s">
        <v>20</v>
      </c>
      <c r="E2143" s="30" t="s">
        <v>21</v>
      </c>
      <c r="F2143" s="30" t="s">
        <v>22</v>
      </c>
      <c r="G2143" s="30" t="s">
        <v>83</v>
      </c>
      <c r="H2143" s="30" t="s">
        <v>384</v>
      </c>
      <c r="I2143" s="30" t="s">
        <v>395</v>
      </c>
      <c r="J2143" s="7" t="s">
        <v>109</v>
      </c>
      <c r="K2143" s="7" t="s">
        <v>109</v>
      </c>
      <c r="L2143" s="30" t="s">
        <v>106</v>
      </c>
      <c r="M2143" s="30" t="s">
        <v>342</v>
      </c>
      <c r="N2143" s="72">
        <v>6</v>
      </c>
      <c r="O2143" s="72">
        <v>5</v>
      </c>
      <c r="P2143" s="72">
        <v>1</v>
      </c>
      <c r="Q2143" s="72">
        <v>0</v>
      </c>
      <c r="R2143" s="72" t="s">
        <v>114</v>
      </c>
      <c r="S2143" s="72" t="s">
        <v>114</v>
      </c>
      <c r="T2143" s="72" t="s">
        <v>114</v>
      </c>
      <c r="U2143" s="72" t="s">
        <v>114</v>
      </c>
      <c r="V2143" s="72">
        <v>83</v>
      </c>
      <c r="W2143" s="72">
        <v>17</v>
      </c>
      <c r="X2143" s="72">
        <v>0</v>
      </c>
      <c r="Y2143" s="72" t="s">
        <v>114</v>
      </c>
      <c r="Z2143" s="72" t="s">
        <v>114</v>
      </c>
      <c r="AA2143" s="72" t="s">
        <v>114</v>
      </c>
      <c r="AB2143" s="72" t="s">
        <v>114</v>
      </c>
    </row>
    <row r="2144" spans="1:28">
      <c r="A2144" s="30">
        <v>201819</v>
      </c>
      <c r="B2144" s="30" t="s">
        <v>19</v>
      </c>
      <c r="C2144" s="30" t="s">
        <v>356</v>
      </c>
      <c r="D2144" s="30" t="s">
        <v>20</v>
      </c>
      <c r="E2144" s="30" t="s">
        <v>21</v>
      </c>
      <c r="F2144" s="30" t="s">
        <v>22</v>
      </c>
      <c r="G2144" s="30" t="s">
        <v>109</v>
      </c>
      <c r="H2144" s="30" t="s">
        <v>384</v>
      </c>
      <c r="I2144" s="30" t="s">
        <v>395</v>
      </c>
      <c r="J2144" s="7" t="s">
        <v>109</v>
      </c>
      <c r="K2144" s="7" t="s">
        <v>109</v>
      </c>
      <c r="L2144" s="30" t="s">
        <v>106</v>
      </c>
      <c r="M2144" s="30" t="s">
        <v>342</v>
      </c>
      <c r="N2144" s="72">
        <v>80</v>
      </c>
      <c r="O2144" s="72">
        <v>71</v>
      </c>
      <c r="P2144" s="72">
        <v>33</v>
      </c>
      <c r="Q2144" s="72">
        <v>21</v>
      </c>
      <c r="R2144" s="72" t="s">
        <v>114</v>
      </c>
      <c r="S2144" s="72" t="s">
        <v>114</v>
      </c>
      <c r="T2144" s="72" t="s">
        <v>114</v>
      </c>
      <c r="U2144" s="72" t="s">
        <v>114</v>
      </c>
      <c r="V2144" s="72">
        <v>89</v>
      </c>
      <c r="W2144" s="72">
        <v>41</v>
      </c>
      <c r="X2144" s="72">
        <v>26</v>
      </c>
      <c r="Y2144" s="72" t="s">
        <v>114</v>
      </c>
      <c r="Z2144" s="72" t="s">
        <v>114</v>
      </c>
      <c r="AA2144" s="72" t="s">
        <v>114</v>
      </c>
      <c r="AB2144" s="72" t="s">
        <v>114</v>
      </c>
    </row>
    <row r="2145" spans="1:28">
      <c r="A2145" s="30">
        <v>201819</v>
      </c>
      <c r="B2145" s="30" t="s">
        <v>19</v>
      </c>
      <c r="C2145" s="30" t="s">
        <v>356</v>
      </c>
      <c r="D2145" s="30" t="s">
        <v>20</v>
      </c>
      <c r="E2145" s="30" t="s">
        <v>21</v>
      </c>
      <c r="F2145" s="30" t="s">
        <v>22</v>
      </c>
      <c r="G2145" s="30" t="s">
        <v>81</v>
      </c>
      <c r="H2145" s="30" t="s">
        <v>384</v>
      </c>
      <c r="I2145" s="30" t="s">
        <v>396</v>
      </c>
      <c r="J2145" s="7" t="s">
        <v>109</v>
      </c>
      <c r="K2145" s="7" t="s">
        <v>109</v>
      </c>
      <c r="L2145" s="30" t="s">
        <v>56</v>
      </c>
      <c r="M2145" s="30" t="s">
        <v>342</v>
      </c>
      <c r="N2145" s="72">
        <v>117</v>
      </c>
      <c r="O2145" s="72">
        <v>116</v>
      </c>
      <c r="P2145" s="72">
        <v>113</v>
      </c>
      <c r="Q2145" s="72">
        <v>108</v>
      </c>
      <c r="R2145" s="72" t="s">
        <v>114</v>
      </c>
      <c r="S2145" s="72" t="s">
        <v>114</v>
      </c>
      <c r="T2145" s="72" t="s">
        <v>114</v>
      </c>
      <c r="U2145" s="72" t="s">
        <v>114</v>
      </c>
      <c r="V2145" s="72">
        <v>99</v>
      </c>
      <c r="W2145" s="72">
        <v>97</v>
      </c>
      <c r="X2145" s="72">
        <v>92</v>
      </c>
      <c r="Y2145" s="72" t="s">
        <v>114</v>
      </c>
      <c r="Z2145" s="72" t="s">
        <v>114</v>
      </c>
      <c r="AA2145" s="72" t="s">
        <v>114</v>
      </c>
      <c r="AB2145" s="72" t="s">
        <v>114</v>
      </c>
    </row>
    <row r="2146" spans="1:28">
      <c r="A2146" s="30">
        <v>201819</v>
      </c>
      <c r="B2146" s="30" t="s">
        <v>19</v>
      </c>
      <c r="C2146" s="30" t="s">
        <v>356</v>
      </c>
      <c r="D2146" s="30" t="s">
        <v>20</v>
      </c>
      <c r="E2146" s="30" t="s">
        <v>21</v>
      </c>
      <c r="F2146" s="30" t="s">
        <v>22</v>
      </c>
      <c r="G2146" s="30" t="s">
        <v>83</v>
      </c>
      <c r="H2146" s="30" t="s">
        <v>384</v>
      </c>
      <c r="I2146" s="30" t="s">
        <v>396</v>
      </c>
      <c r="J2146" s="7" t="s">
        <v>109</v>
      </c>
      <c r="K2146" s="7" t="s">
        <v>109</v>
      </c>
      <c r="L2146" s="30" t="s">
        <v>56</v>
      </c>
      <c r="M2146" s="30" t="s">
        <v>342</v>
      </c>
      <c r="N2146" s="72">
        <v>18</v>
      </c>
      <c r="O2146" s="72">
        <v>18</v>
      </c>
      <c r="P2146" s="72">
        <v>18</v>
      </c>
      <c r="Q2146" s="72">
        <v>16</v>
      </c>
      <c r="R2146" s="72" t="s">
        <v>114</v>
      </c>
      <c r="S2146" s="72" t="s">
        <v>114</v>
      </c>
      <c r="T2146" s="72" t="s">
        <v>114</v>
      </c>
      <c r="U2146" s="72" t="s">
        <v>114</v>
      </c>
      <c r="V2146" s="72">
        <v>100</v>
      </c>
      <c r="W2146" s="72">
        <v>100</v>
      </c>
      <c r="X2146" s="72">
        <v>89</v>
      </c>
      <c r="Y2146" s="72" t="s">
        <v>114</v>
      </c>
      <c r="Z2146" s="72" t="s">
        <v>114</v>
      </c>
      <c r="AA2146" s="72" t="s">
        <v>114</v>
      </c>
      <c r="AB2146" s="72" t="s">
        <v>114</v>
      </c>
    </row>
    <row r="2147" spans="1:28">
      <c r="A2147" s="30">
        <v>201819</v>
      </c>
      <c r="B2147" s="30" t="s">
        <v>19</v>
      </c>
      <c r="C2147" s="30" t="s">
        <v>356</v>
      </c>
      <c r="D2147" s="30" t="s">
        <v>20</v>
      </c>
      <c r="E2147" s="30" t="s">
        <v>21</v>
      </c>
      <c r="F2147" s="30" t="s">
        <v>22</v>
      </c>
      <c r="G2147" s="30" t="s">
        <v>109</v>
      </c>
      <c r="H2147" s="30" t="s">
        <v>384</v>
      </c>
      <c r="I2147" s="30" t="s">
        <v>396</v>
      </c>
      <c r="J2147" s="7" t="s">
        <v>109</v>
      </c>
      <c r="K2147" s="7" t="s">
        <v>109</v>
      </c>
      <c r="L2147" s="30" t="s">
        <v>56</v>
      </c>
      <c r="M2147" s="30" t="s">
        <v>342</v>
      </c>
      <c r="N2147" s="72">
        <v>135</v>
      </c>
      <c r="O2147" s="72">
        <v>134</v>
      </c>
      <c r="P2147" s="72">
        <v>131</v>
      </c>
      <c r="Q2147" s="72">
        <v>124</v>
      </c>
      <c r="R2147" s="72" t="s">
        <v>114</v>
      </c>
      <c r="S2147" s="72" t="s">
        <v>114</v>
      </c>
      <c r="T2147" s="72" t="s">
        <v>114</v>
      </c>
      <c r="U2147" s="72" t="s">
        <v>114</v>
      </c>
      <c r="V2147" s="72">
        <v>99</v>
      </c>
      <c r="W2147" s="72">
        <v>97</v>
      </c>
      <c r="X2147" s="72">
        <v>92</v>
      </c>
      <c r="Y2147" s="72" t="s">
        <v>114</v>
      </c>
      <c r="Z2147" s="72" t="s">
        <v>114</v>
      </c>
      <c r="AA2147" s="72" t="s">
        <v>114</v>
      </c>
      <c r="AB2147" s="72" t="s">
        <v>114</v>
      </c>
    </row>
    <row r="2148" spans="1:28">
      <c r="A2148" s="30">
        <v>201819</v>
      </c>
      <c r="B2148" s="30" t="s">
        <v>19</v>
      </c>
      <c r="C2148" s="30" t="s">
        <v>356</v>
      </c>
      <c r="D2148" s="30" t="s">
        <v>20</v>
      </c>
      <c r="E2148" s="30" t="s">
        <v>21</v>
      </c>
      <c r="F2148" s="30" t="s">
        <v>22</v>
      </c>
      <c r="G2148" s="30" t="s">
        <v>81</v>
      </c>
      <c r="H2148" s="30" t="s">
        <v>384</v>
      </c>
      <c r="I2148" s="30" t="s">
        <v>396</v>
      </c>
      <c r="J2148" s="7" t="s">
        <v>109</v>
      </c>
      <c r="K2148" s="7" t="s">
        <v>109</v>
      </c>
      <c r="L2148" s="30" t="s">
        <v>351</v>
      </c>
      <c r="M2148" s="30" t="s">
        <v>342</v>
      </c>
      <c r="N2148" s="72">
        <v>4082</v>
      </c>
      <c r="O2148" s="72">
        <v>4069</v>
      </c>
      <c r="P2148" s="72">
        <v>3851</v>
      </c>
      <c r="Q2148" s="72">
        <v>3547</v>
      </c>
      <c r="R2148" s="72" t="s">
        <v>114</v>
      </c>
      <c r="S2148" s="72" t="s">
        <v>114</v>
      </c>
      <c r="T2148" s="72" t="s">
        <v>114</v>
      </c>
      <c r="U2148" s="72" t="s">
        <v>114</v>
      </c>
      <c r="V2148" s="72">
        <v>100</v>
      </c>
      <c r="W2148" s="72">
        <v>94</v>
      </c>
      <c r="X2148" s="72">
        <v>87</v>
      </c>
      <c r="Y2148" s="72" t="s">
        <v>114</v>
      </c>
      <c r="Z2148" s="72" t="s">
        <v>114</v>
      </c>
      <c r="AA2148" s="72" t="s">
        <v>114</v>
      </c>
      <c r="AB2148" s="72" t="s">
        <v>114</v>
      </c>
    </row>
    <row r="2149" spans="1:28">
      <c r="A2149" s="30">
        <v>201819</v>
      </c>
      <c r="B2149" s="30" t="s">
        <v>19</v>
      </c>
      <c r="C2149" s="30" t="s">
        <v>356</v>
      </c>
      <c r="D2149" s="30" t="s">
        <v>20</v>
      </c>
      <c r="E2149" s="30" t="s">
        <v>21</v>
      </c>
      <c r="F2149" s="30" t="s">
        <v>22</v>
      </c>
      <c r="G2149" s="30" t="s">
        <v>83</v>
      </c>
      <c r="H2149" s="30" t="s">
        <v>384</v>
      </c>
      <c r="I2149" s="30" t="s">
        <v>396</v>
      </c>
      <c r="J2149" s="7" t="s">
        <v>109</v>
      </c>
      <c r="K2149" s="7" t="s">
        <v>109</v>
      </c>
      <c r="L2149" s="30" t="s">
        <v>351</v>
      </c>
      <c r="M2149" s="30" t="s">
        <v>342</v>
      </c>
      <c r="N2149" s="72">
        <v>3948</v>
      </c>
      <c r="O2149" s="72">
        <v>3944</v>
      </c>
      <c r="P2149" s="72">
        <v>3825</v>
      </c>
      <c r="Q2149" s="72">
        <v>3489</v>
      </c>
      <c r="R2149" s="72" t="s">
        <v>114</v>
      </c>
      <c r="S2149" s="72" t="s">
        <v>114</v>
      </c>
      <c r="T2149" s="72" t="s">
        <v>114</v>
      </c>
      <c r="U2149" s="72" t="s">
        <v>114</v>
      </c>
      <c r="V2149" s="72">
        <v>100</v>
      </c>
      <c r="W2149" s="72">
        <v>97</v>
      </c>
      <c r="X2149" s="72">
        <v>88</v>
      </c>
      <c r="Y2149" s="72" t="s">
        <v>114</v>
      </c>
      <c r="Z2149" s="72" t="s">
        <v>114</v>
      </c>
      <c r="AA2149" s="72" t="s">
        <v>114</v>
      </c>
      <c r="AB2149" s="72" t="s">
        <v>114</v>
      </c>
    </row>
    <row r="2150" spans="1:28">
      <c r="A2150" s="30">
        <v>201819</v>
      </c>
      <c r="B2150" s="30" t="s">
        <v>19</v>
      </c>
      <c r="C2150" s="30" t="s">
        <v>356</v>
      </c>
      <c r="D2150" s="30" t="s">
        <v>20</v>
      </c>
      <c r="E2150" s="30" t="s">
        <v>21</v>
      </c>
      <c r="F2150" s="30" t="s">
        <v>22</v>
      </c>
      <c r="G2150" s="30" t="s">
        <v>109</v>
      </c>
      <c r="H2150" s="30" t="s">
        <v>384</v>
      </c>
      <c r="I2150" s="30" t="s">
        <v>396</v>
      </c>
      <c r="J2150" s="7" t="s">
        <v>109</v>
      </c>
      <c r="K2150" s="7" t="s">
        <v>109</v>
      </c>
      <c r="L2150" s="30" t="s">
        <v>351</v>
      </c>
      <c r="M2150" s="30" t="s">
        <v>342</v>
      </c>
      <c r="N2150" s="72">
        <v>8030</v>
      </c>
      <c r="O2150" s="72">
        <v>8013</v>
      </c>
      <c r="P2150" s="72">
        <v>7676</v>
      </c>
      <c r="Q2150" s="72">
        <v>7036</v>
      </c>
      <c r="R2150" s="72" t="s">
        <v>114</v>
      </c>
      <c r="S2150" s="72" t="s">
        <v>114</v>
      </c>
      <c r="T2150" s="72" t="s">
        <v>114</v>
      </c>
      <c r="U2150" s="72" t="s">
        <v>114</v>
      </c>
      <c r="V2150" s="72">
        <v>100</v>
      </c>
      <c r="W2150" s="72">
        <v>96</v>
      </c>
      <c r="X2150" s="72">
        <v>88</v>
      </c>
      <c r="Y2150" s="72" t="s">
        <v>114</v>
      </c>
      <c r="Z2150" s="72" t="s">
        <v>114</v>
      </c>
      <c r="AA2150" s="72" t="s">
        <v>114</v>
      </c>
      <c r="AB2150" s="72" t="s">
        <v>114</v>
      </c>
    </row>
    <row r="2151" spans="1:28">
      <c r="A2151" s="30">
        <v>201819</v>
      </c>
      <c r="B2151" s="30" t="s">
        <v>19</v>
      </c>
      <c r="C2151" s="30" t="s">
        <v>356</v>
      </c>
      <c r="D2151" s="30" t="s">
        <v>20</v>
      </c>
      <c r="E2151" s="30" t="s">
        <v>21</v>
      </c>
      <c r="F2151" s="30" t="s">
        <v>22</v>
      </c>
      <c r="G2151" s="30" t="s">
        <v>81</v>
      </c>
      <c r="H2151" s="30" t="s">
        <v>384</v>
      </c>
      <c r="I2151" s="30" t="s">
        <v>396</v>
      </c>
      <c r="J2151" s="7" t="s">
        <v>109</v>
      </c>
      <c r="K2151" s="7" t="s">
        <v>109</v>
      </c>
      <c r="L2151" s="30" t="s">
        <v>353</v>
      </c>
      <c r="M2151" s="30" t="s">
        <v>342</v>
      </c>
      <c r="N2151" s="72">
        <v>4653</v>
      </c>
      <c r="O2151" s="72">
        <v>4643</v>
      </c>
      <c r="P2151" s="72">
        <v>4271</v>
      </c>
      <c r="Q2151" s="72">
        <v>3809</v>
      </c>
      <c r="R2151" s="72" t="s">
        <v>114</v>
      </c>
      <c r="S2151" s="72" t="s">
        <v>114</v>
      </c>
      <c r="T2151" s="72" t="s">
        <v>114</v>
      </c>
      <c r="U2151" s="72" t="s">
        <v>114</v>
      </c>
      <c r="V2151" s="72">
        <v>100</v>
      </c>
      <c r="W2151" s="72">
        <v>92</v>
      </c>
      <c r="X2151" s="72">
        <v>82</v>
      </c>
      <c r="Y2151" s="72" t="s">
        <v>114</v>
      </c>
      <c r="Z2151" s="72" t="s">
        <v>114</v>
      </c>
      <c r="AA2151" s="72" t="s">
        <v>114</v>
      </c>
      <c r="AB2151" s="72" t="s">
        <v>114</v>
      </c>
    </row>
    <row r="2152" spans="1:28">
      <c r="A2152" s="30">
        <v>201819</v>
      </c>
      <c r="B2152" s="30" t="s">
        <v>19</v>
      </c>
      <c r="C2152" s="30" t="s">
        <v>356</v>
      </c>
      <c r="D2152" s="30" t="s">
        <v>20</v>
      </c>
      <c r="E2152" s="30" t="s">
        <v>21</v>
      </c>
      <c r="F2152" s="30" t="s">
        <v>22</v>
      </c>
      <c r="G2152" s="30" t="s">
        <v>83</v>
      </c>
      <c r="H2152" s="30" t="s">
        <v>384</v>
      </c>
      <c r="I2152" s="30" t="s">
        <v>396</v>
      </c>
      <c r="J2152" s="7" t="s">
        <v>109</v>
      </c>
      <c r="K2152" s="7" t="s">
        <v>109</v>
      </c>
      <c r="L2152" s="30" t="s">
        <v>353</v>
      </c>
      <c r="M2152" s="30" t="s">
        <v>342</v>
      </c>
      <c r="N2152" s="72">
        <v>2056</v>
      </c>
      <c r="O2152" s="72">
        <v>2055</v>
      </c>
      <c r="P2152" s="72">
        <v>1963</v>
      </c>
      <c r="Q2152" s="72">
        <v>1835</v>
      </c>
      <c r="R2152" s="72" t="s">
        <v>114</v>
      </c>
      <c r="S2152" s="72" t="s">
        <v>114</v>
      </c>
      <c r="T2152" s="72" t="s">
        <v>114</v>
      </c>
      <c r="U2152" s="72" t="s">
        <v>114</v>
      </c>
      <c r="V2152" s="72">
        <v>100</v>
      </c>
      <c r="W2152" s="72">
        <v>95</v>
      </c>
      <c r="X2152" s="72">
        <v>89</v>
      </c>
      <c r="Y2152" s="72" t="s">
        <v>114</v>
      </c>
      <c r="Z2152" s="72" t="s">
        <v>114</v>
      </c>
      <c r="AA2152" s="72" t="s">
        <v>114</v>
      </c>
      <c r="AB2152" s="72" t="s">
        <v>114</v>
      </c>
    </row>
    <row r="2153" spans="1:28">
      <c r="A2153" s="30">
        <v>201819</v>
      </c>
      <c r="B2153" s="30" t="s">
        <v>19</v>
      </c>
      <c r="C2153" s="30" t="s">
        <v>356</v>
      </c>
      <c r="D2153" s="30" t="s">
        <v>20</v>
      </c>
      <c r="E2153" s="30" t="s">
        <v>21</v>
      </c>
      <c r="F2153" s="30" t="s">
        <v>22</v>
      </c>
      <c r="G2153" s="30" t="s">
        <v>109</v>
      </c>
      <c r="H2153" s="30" t="s">
        <v>384</v>
      </c>
      <c r="I2153" s="30" t="s">
        <v>396</v>
      </c>
      <c r="J2153" s="7" t="s">
        <v>109</v>
      </c>
      <c r="K2153" s="7" t="s">
        <v>109</v>
      </c>
      <c r="L2153" s="30" t="s">
        <v>353</v>
      </c>
      <c r="M2153" s="30" t="s">
        <v>342</v>
      </c>
      <c r="N2153" s="72">
        <v>6709</v>
      </c>
      <c r="O2153" s="72">
        <v>6698</v>
      </c>
      <c r="P2153" s="72">
        <v>6234</v>
      </c>
      <c r="Q2153" s="72">
        <v>5644</v>
      </c>
      <c r="R2153" s="72" t="s">
        <v>114</v>
      </c>
      <c r="S2153" s="72" t="s">
        <v>114</v>
      </c>
      <c r="T2153" s="72" t="s">
        <v>114</v>
      </c>
      <c r="U2153" s="72" t="s">
        <v>114</v>
      </c>
      <c r="V2153" s="72">
        <v>100</v>
      </c>
      <c r="W2153" s="72">
        <v>93</v>
      </c>
      <c r="X2153" s="72">
        <v>84</v>
      </c>
      <c r="Y2153" s="72" t="s">
        <v>114</v>
      </c>
      <c r="Z2153" s="72" t="s">
        <v>114</v>
      </c>
      <c r="AA2153" s="72" t="s">
        <v>114</v>
      </c>
      <c r="AB2153" s="72" t="s">
        <v>114</v>
      </c>
    </row>
    <row r="2154" spans="1:28">
      <c r="A2154" s="30">
        <v>201819</v>
      </c>
      <c r="B2154" s="30" t="s">
        <v>19</v>
      </c>
      <c r="C2154" s="30" t="s">
        <v>356</v>
      </c>
      <c r="D2154" s="30" t="s">
        <v>20</v>
      </c>
      <c r="E2154" s="30" t="s">
        <v>21</v>
      </c>
      <c r="F2154" s="30" t="s">
        <v>22</v>
      </c>
      <c r="G2154" s="30" t="s">
        <v>81</v>
      </c>
      <c r="H2154" s="30" t="s">
        <v>384</v>
      </c>
      <c r="I2154" s="30" t="s">
        <v>396</v>
      </c>
      <c r="J2154" s="7" t="s">
        <v>109</v>
      </c>
      <c r="K2154" s="7" t="s">
        <v>109</v>
      </c>
      <c r="L2154" s="30" t="s">
        <v>349</v>
      </c>
      <c r="M2154" s="30" t="s">
        <v>342</v>
      </c>
      <c r="N2154" s="72">
        <v>11768</v>
      </c>
      <c r="O2154" s="72">
        <v>11582</v>
      </c>
      <c r="P2154" s="72">
        <v>10064</v>
      </c>
      <c r="Q2154" s="72">
        <v>8844</v>
      </c>
      <c r="R2154" s="72" t="s">
        <v>114</v>
      </c>
      <c r="S2154" s="72" t="s">
        <v>114</v>
      </c>
      <c r="T2154" s="72" t="s">
        <v>114</v>
      </c>
      <c r="U2154" s="72" t="s">
        <v>114</v>
      </c>
      <c r="V2154" s="72">
        <v>98</v>
      </c>
      <c r="W2154" s="72">
        <v>86</v>
      </c>
      <c r="X2154" s="72">
        <v>75</v>
      </c>
      <c r="Y2154" s="72" t="s">
        <v>114</v>
      </c>
      <c r="Z2154" s="72" t="s">
        <v>114</v>
      </c>
      <c r="AA2154" s="72" t="s">
        <v>114</v>
      </c>
      <c r="AB2154" s="72" t="s">
        <v>114</v>
      </c>
    </row>
    <row r="2155" spans="1:28">
      <c r="A2155" s="30">
        <v>201819</v>
      </c>
      <c r="B2155" s="30" t="s">
        <v>19</v>
      </c>
      <c r="C2155" s="30" t="s">
        <v>356</v>
      </c>
      <c r="D2155" s="30" t="s">
        <v>20</v>
      </c>
      <c r="E2155" s="30" t="s">
        <v>21</v>
      </c>
      <c r="F2155" s="30" t="s">
        <v>22</v>
      </c>
      <c r="G2155" s="30" t="s">
        <v>83</v>
      </c>
      <c r="H2155" s="30" t="s">
        <v>384</v>
      </c>
      <c r="I2155" s="30" t="s">
        <v>396</v>
      </c>
      <c r="J2155" s="7" t="s">
        <v>109</v>
      </c>
      <c r="K2155" s="7" t="s">
        <v>109</v>
      </c>
      <c r="L2155" s="30" t="s">
        <v>349</v>
      </c>
      <c r="M2155" s="30" t="s">
        <v>342</v>
      </c>
      <c r="N2155" s="72">
        <v>12975</v>
      </c>
      <c r="O2155" s="72">
        <v>12924</v>
      </c>
      <c r="P2155" s="72">
        <v>12263</v>
      </c>
      <c r="Q2155" s="72">
        <v>11496</v>
      </c>
      <c r="R2155" s="72" t="s">
        <v>114</v>
      </c>
      <c r="S2155" s="72" t="s">
        <v>114</v>
      </c>
      <c r="T2155" s="72" t="s">
        <v>114</v>
      </c>
      <c r="U2155" s="72" t="s">
        <v>114</v>
      </c>
      <c r="V2155" s="72">
        <v>100</v>
      </c>
      <c r="W2155" s="72">
        <v>95</v>
      </c>
      <c r="X2155" s="72">
        <v>89</v>
      </c>
      <c r="Y2155" s="72" t="s">
        <v>114</v>
      </c>
      <c r="Z2155" s="72" t="s">
        <v>114</v>
      </c>
      <c r="AA2155" s="72" t="s">
        <v>114</v>
      </c>
      <c r="AB2155" s="72" t="s">
        <v>114</v>
      </c>
    </row>
    <row r="2156" spans="1:28">
      <c r="A2156" s="30">
        <v>201819</v>
      </c>
      <c r="B2156" s="30" t="s">
        <v>19</v>
      </c>
      <c r="C2156" s="30" t="s">
        <v>356</v>
      </c>
      <c r="D2156" s="30" t="s">
        <v>20</v>
      </c>
      <c r="E2156" s="30" t="s">
        <v>21</v>
      </c>
      <c r="F2156" s="30" t="s">
        <v>22</v>
      </c>
      <c r="G2156" s="30" t="s">
        <v>109</v>
      </c>
      <c r="H2156" s="30" t="s">
        <v>384</v>
      </c>
      <c r="I2156" s="30" t="s">
        <v>396</v>
      </c>
      <c r="J2156" s="7" t="s">
        <v>109</v>
      </c>
      <c r="K2156" s="7" t="s">
        <v>109</v>
      </c>
      <c r="L2156" s="30" t="s">
        <v>349</v>
      </c>
      <c r="M2156" s="30" t="s">
        <v>342</v>
      </c>
      <c r="N2156" s="72">
        <v>24743</v>
      </c>
      <c r="O2156" s="72">
        <v>24506</v>
      </c>
      <c r="P2156" s="72">
        <v>22327</v>
      </c>
      <c r="Q2156" s="72">
        <v>20340</v>
      </c>
      <c r="R2156" s="72" t="s">
        <v>114</v>
      </c>
      <c r="S2156" s="72" t="s">
        <v>114</v>
      </c>
      <c r="T2156" s="72" t="s">
        <v>114</v>
      </c>
      <c r="U2156" s="72" t="s">
        <v>114</v>
      </c>
      <c r="V2156" s="72">
        <v>99</v>
      </c>
      <c r="W2156" s="72">
        <v>90</v>
      </c>
      <c r="X2156" s="72">
        <v>82</v>
      </c>
      <c r="Y2156" s="72" t="s">
        <v>114</v>
      </c>
      <c r="Z2156" s="72" t="s">
        <v>114</v>
      </c>
      <c r="AA2156" s="72" t="s">
        <v>114</v>
      </c>
      <c r="AB2156" s="72" t="s">
        <v>114</v>
      </c>
    </row>
    <row r="2157" spans="1:28">
      <c r="A2157" s="30">
        <v>201819</v>
      </c>
      <c r="B2157" s="30" t="s">
        <v>19</v>
      </c>
      <c r="C2157" s="30" t="s">
        <v>356</v>
      </c>
      <c r="D2157" s="30" t="s">
        <v>20</v>
      </c>
      <c r="E2157" s="30" t="s">
        <v>21</v>
      </c>
      <c r="F2157" s="30" t="s">
        <v>22</v>
      </c>
      <c r="G2157" s="30" t="s">
        <v>81</v>
      </c>
      <c r="H2157" s="30" t="s">
        <v>384</v>
      </c>
      <c r="I2157" s="30" t="s">
        <v>396</v>
      </c>
      <c r="J2157" s="7" t="s">
        <v>109</v>
      </c>
      <c r="K2157" s="7" t="s">
        <v>109</v>
      </c>
      <c r="L2157" s="30" t="s">
        <v>348</v>
      </c>
      <c r="M2157" s="30" t="s">
        <v>342</v>
      </c>
      <c r="N2157" s="72">
        <v>8594</v>
      </c>
      <c r="O2157" s="72">
        <v>8330</v>
      </c>
      <c r="P2157" s="72">
        <v>6918</v>
      </c>
      <c r="Q2157" s="72">
        <v>5561</v>
      </c>
      <c r="R2157" s="72" t="s">
        <v>114</v>
      </c>
      <c r="S2157" s="72" t="s">
        <v>114</v>
      </c>
      <c r="T2157" s="72" t="s">
        <v>114</v>
      </c>
      <c r="U2157" s="72" t="s">
        <v>114</v>
      </c>
      <c r="V2157" s="72">
        <v>97</v>
      </c>
      <c r="W2157" s="72">
        <v>80</v>
      </c>
      <c r="X2157" s="72">
        <v>65</v>
      </c>
      <c r="Y2157" s="72" t="s">
        <v>114</v>
      </c>
      <c r="Z2157" s="72" t="s">
        <v>114</v>
      </c>
      <c r="AA2157" s="72" t="s">
        <v>114</v>
      </c>
      <c r="AB2157" s="72" t="s">
        <v>114</v>
      </c>
    </row>
    <row r="2158" spans="1:28">
      <c r="A2158" s="30">
        <v>201819</v>
      </c>
      <c r="B2158" s="30" t="s">
        <v>19</v>
      </c>
      <c r="C2158" s="30" t="s">
        <v>356</v>
      </c>
      <c r="D2158" s="30" t="s">
        <v>20</v>
      </c>
      <c r="E2158" s="30" t="s">
        <v>21</v>
      </c>
      <c r="F2158" s="30" t="s">
        <v>22</v>
      </c>
      <c r="G2158" s="30" t="s">
        <v>83</v>
      </c>
      <c r="H2158" s="30" t="s">
        <v>384</v>
      </c>
      <c r="I2158" s="30" t="s">
        <v>396</v>
      </c>
      <c r="J2158" s="7" t="s">
        <v>109</v>
      </c>
      <c r="K2158" s="7" t="s">
        <v>109</v>
      </c>
      <c r="L2158" s="30" t="s">
        <v>348</v>
      </c>
      <c r="M2158" s="30" t="s">
        <v>342</v>
      </c>
      <c r="N2158" s="72">
        <v>8459</v>
      </c>
      <c r="O2158" s="72">
        <v>8322</v>
      </c>
      <c r="P2158" s="72">
        <v>7267</v>
      </c>
      <c r="Q2158" s="72">
        <v>5893</v>
      </c>
      <c r="R2158" s="72" t="s">
        <v>114</v>
      </c>
      <c r="S2158" s="72" t="s">
        <v>114</v>
      </c>
      <c r="T2158" s="72" t="s">
        <v>114</v>
      </c>
      <c r="U2158" s="72" t="s">
        <v>114</v>
      </c>
      <c r="V2158" s="72">
        <v>98</v>
      </c>
      <c r="W2158" s="72">
        <v>86</v>
      </c>
      <c r="X2158" s="72">
        <v>70</v>
      </c>
      <c r="Y2158" s="72" t="s">
        <v>114</v>
      </c>
      <c r="Z2158" s="72" t="s">
        <v>114</v>
      </c>
      <c r="AA2158" s="72" t="s">
        <v>114</v>
      </c>
      <c r="AB2158" s="72" t="s">
        <v>114</v>
      </c>
    </row>
    <row r="2159" spans="1:28">
      <c r="A2159" s="30">
        <v>201819</v>
      </c>
      <c r="B2159" s="30" t="s">
        <v>19</v>
      </c>
      <c r="C2159" s="30" t="s">
        <v>356</v>
      </c>
      <c r="D2159" s="30" t="s">
        <v>20</v>
      </c>
      <c r="E2159" s="30" t="s">
        <v>21</v>
      </c>
      <c r="F2159" s="30" t="s">
        <v>22</v>
      </c>
      <c r="G2159" s="30" t="s">
        <v>109</v>
      </c>
      <c r="H2159" s="30" t="s">
        <v>384</v>
      </c>
      <c r="I2159" s="30" t="s">
        <v>396</v>
      </c>
      <c r="J2159" s="7" t="s">
        <v>109</v>
      </c>
      <c r="K2159" s="7" t="s">
        <v>109</v>
      </c>
      <c r="L2159" s="30" t="s">
        <v>348</v>
      </c>
      <c r="M2159" s="30" t="s">
        <v>342</v>
      </c>
      <c r="N2159" s="72">
        <v>17053</v>
      </c>
      <c r="O2159" s="72">
        <v>16652</v>
      </c>
      <c r="P2159" s="72">
        <v>14185</v>
      </c>
      <c r="Q2159" s="72">
        <v>11454</v>
      </c>
      <c r="R2159" s="72" t="s">
        <v>114</v>
      </c>
      <c r="S2159" s="72" t="s">
        <v>114</v>
      </c>
      <c r="T2159" s="72" t="s">
        <v>114</v>
      </c>
      <c r="U2159" s="72" t="s">
        <v>114</v>
      </c>
      <c r="V2159" s="72">
        <v>98</v>
      </c>
      <c r="W2159" s="72">
        <v>83</v>
      </c>
      <c r="X2159" s="72">
        <v>67</v>
      </c>
      <c r="Y2159" s="72" t="s">
        <v>114</v>
      </c>
      <c r="Z2159" s="72" t="s">
        <v>114</v>
      </c>
      <c r="AA2159" s="72" t="s">
        <v>114</v>
      </c>
      <c r="AB2159" s="72" t="s">
        <v>114</v>
      </c>
    </row>
    <row r="2160" spans="1:28">
      <c r="A2160" s="30">
        <v>201819</v>
      </c>
      <c r="B2160" s="30" t="s">
        <v>19</v>
      </c>
      <c r="C2160" s="30" t="s">
        <v>356</v>
      </c>
      <c r="D2160" s="30" t="s">
        <v>20</v>
      </c>
      <c r="E2160" s="30" t="s">
        <v>21</v>
      </c>
      <c r="F2160" s="30" t="s">
        <v>22</v>
      </c>
      <c r="G2160" s="30" t="s">
        <v>81</v>
      </c>
      <c r="H2160" s="30" t="s">
        <v>384</v>
      </c>
      <c r="I2160" s="30" t="s">
        <v>396</v>
      </c>
      <c r="J2160" s="7" t="s">
        <v>109</v>
      </c>
      <c r="K2160" s="7" t="s">
        <v>109</v>
      </c>
      <c r="L2160" s="30" t="s">
        <v>350</v>
      </c>
      <c r="M2160" s="30" t="s">
        <v>342</v>
      </c>
      <c r="N2160" s="72">
        <v>7783</v>
      </c>
      <c r="O2160" s="72">
        <v>7593</v>
      </c>
      <c r="P2160" s="72">
        <v>6707</v>
      </c>
      <c r="Q2160" s="72">
        <v>5732</v>
      </c>
      <c r="R2160" s="72" t="s">
        <v>114</v>
      </c>
      <c r="S2160" s="72" t="s">
        <v>114</v>
      </c>
      <c r="T2160" s="72" t="s">
        <v>114</v>
      </c>
      <c r="U2160" s="72" t="s">
        <v>114</v>
      </c>
      <c r="V2160" s="72">
        <v>98</v>
      </c>
      <c r="W2160" s="72">
        <v>86</v>
      </c>
      <c r="X2160" s="72">
        <v>74</v>
      </c>
      <c r="Y2160" s="72" t="s">
        <v>114</v>
      </c>
      <c r="Z2160" s="72" t="s">
        <v>114</v>
      </c>
      <c r="AA2160" s="72" t="s">
        <v>114</v>
      </c>
      <c r="AB2160" s="72" t="s">
        <v>114</v>
      </c>
    </row>
    <row r="2161" spans="1:28">
      <c r="A2161" s="30">
        <v>201819</v>
      </c>
      <c r="B2161" s="30" t="s">
        <v>19</v>
      </c>
      <c r="C2161" s="30" t="s">
        <v>356</v>
      </c>
      <c r="D2161" s="30" t="s">
        <v>20</v>
      </c>
      <c r="E2161" s="30" t="s">
        <v>21</v>
      </c>
      <c r="F2161" s="30" t="s">
        <v>22</v>
      </c>
      <c r="G2161" s="30" t="s">
        <v>83</v>
      </c>
      <c r="H2161" s="30" t="s">
        <v>384</v>
      </c>
      <c r="I2161" s="30" t="s">
        <v>396</v>
      </c>
      <c r="J2161" s="7" t="s">
        <v>109</v>
      </c>
      <c r="K2161" s="7" t="s">
        <v>109</v>
      </c>
      <c r="L2161" s="30" t="s">
        <v>350</v>
      </c>
      <c r="M2161" s="30" t="s">
        <v>342</v>
      </c>
      <c r="N2161" s="72">
        <v>9396</v>
      </c>
      <c r="O2161" s="72">
        <v>9292</v>
      </c>
      <c r="P2161" s="72">
        <v>8778</v>
      </c>
      <c r="Q2161" s="72">
        <v>7884</v>
      </c>
      <c r="R2161" s="72" t="s">
        <v>114</v>
      </c>
      <c r="S2161" s="72" t="s">
        <v>114</v>
      </c>
      <c r="T2161" s="72" t="s">
        <v>114</v>
      </c>
      <c r="U2161" s="72" t="s">
        <v>114</v>
      </c>
      <c r="V2161" s="72">
        <v>99</v>
      </c>
      <c r="W2161" s="72">
        <v>93</v>
      </c>
      <c r="X2161" s="72">
        <v>84</v>
      </c>
      <c r="Y2161" s="72" t="s">
        <v>114</v>
      </c>
      <c r="Z2161" s="72" t="s">
        <v>114</v>
      </c>
      <c r="AA2161" s="72" t="s">
        <v>114</v>
      </c>
      <c r="AB2161" s="72" t="s">
        <v>114</v>
      </c>
    </row>
    <row r="2162" spans="1:28">
      <c r="A2162" s="30">
        <v>201819</v>
      </c>
      <c r="B2162" s="30" t="s">
        <v>19</v>
      </c>
      <c r="C2162" s="30" t="s">
        <v>356</v>
      </c>
      <c r="D2162" s="30" t="s">
        <v>20</v>
      </c>
      <c r="E2162" s="30" t="s">
        <v>21</v>
      </c>
      <c r="F2162" s="30" t="s">
        <v>22</v>
      </c>
      <c r="G2162" s="30" t="s">
        <v>109</v>
      </c>
      <c r="H2162" s="30" t="s">
        <v>384</v>
      </c>
      <c r="I2162" s="30" t="s">
        <v>396</v>
      </c>
      <c r="J2162" s="7" t="s">
        <v>109</v>
      </c>
      <c r="K2162" s="7" t="s">
        <v>109</v>
      </c>
      <c r="L2162" s="30" t="s">
        <v>350</v>
      </c>
      <c r="M2162" s="30" t="s">
        <v>342</v>
      </c>
      <c r="N2162" s="72">
        <v>17179</v>
      </c>
      <c r="O2162" s="72">
        <v>16885</v>
      </c>
      <c r="P2162" s="72">
        <v>15485</v>
      </c>
      <c r="Q2162" s="72">
        <v>13616</v>
      </c>
      <c r="R2162" s="72" t="s">
        <v>114</v>
      </c>
      <c r="S2162" s="72" t="s">
        <v>114</v>
      </c>
      <c r="T2162" s="72" t="s">
        <v>114</v>
      </c>
      <c r="U2162" s="72" t="s">
        <v>114</v>
      </c>
      <c r="V2162" s="72">
        <v>98</v>
      </c>
      <c r="W2162" s="72">
        <v>90</v>
      </c>
      <c r="X2162" s="72">
        <v>79</v>
      </c>
      <c r="Y2162" s="72" t="s">
        <v>114</v>
      </c>
      <c r="Z2162" s="72" t="s">
        <v>114</v>
      </c>
      <c r="AA2162" s="72" t="s">
        <v>114</v>
      </c>
      <c r="AB2162" s="72" t="s">
        <v>114</v>
      </c>
    </row>
    <row r="2163" spans="1:28">
      <c r="A2163" s="30">
        <v>201819</v>
      </c>
      <c r="B2163" s="30" t="s">
        <v>19</v>
      </c>
      <c r="C2163" s="30" t="s">
        <v>356</v>
      </c>
      <c r="D2163" s="30" t="s">
        <v>20</v>
      </c>
      <c r="E2163" s="30" t="s">
        <v>21</v>
      </c>
      <c r="F2163" s="30" t="s">
        <v>22</v>
      </c>
      <c r="G2163" s="30" t="s">
        <v>81</v>
      </c>
      <c r="H2163" s="30" t="s">
        <v>384</v>
      </c>
      <c r="I2163" s="30" t="s">
        <v>396</v>
      </c>
      <c r="J2163" s="7" t="s">
        <v>109</v>
      </c>
      <c r="K2163" s="7" t="s">
        <v>109</v>
      </c>
      <c r="L2163" s="30" t="s">
        <v>340</v>
      </c>
      <c r="M2163" s="30" t="s">
        <v>342</v>
      </c>
      <c r="N2163" s="72">
        <v>12803</v>
      </c>
      <c r="O2163" s="72">
        <v>12627</v>
      </c>
      <c r="P2163" s="72">
        <v>11348</v>
      </c>
      <c r="Q2163" s="72">
        <v>9889</v>
      </c>
      <c r="R2163" s="72" t="s">
        <v>114</v>
      </c>
      <c r="S2163" s="72" t="s">
        <v>114</v>
      </c>
      <c r="T2163" s="72" t="s">
        <v>114</v>
      </c>
      <c r="U2163" s="72" t="s">
        <v>114</v>
      </c>
      <c r="V2163" s="72">
        <v>99</v>
      </c>
      <c r="W2163" s="72">
        <v>89</v>
      </c>
      <c r="X2163" s="72">
        <v>77</v>
      </c>
      <c r="Y2163" s="72" t="s">
        <v>114</v>
      </c>
      <c r="Z2163" s="72" t="s">
        <v>114</v>
      </c>
      <c r="AA2163" s="72" t="s">
        <v>114</v>
      </c>
      <c r="AB2163" s="72" t="s">
        <v>114</v>
      </c>
    </row>
    <row r="2164" spans="1:28">
      <c r="A2164" s="30">
        <v>201819</v>
      </c>
      <c r="B2164" s="30" t="s">
        <v>19</v>
      </c>
      <c r="C2164" s="30" t="s">
        <v>356</v>
      </c>
      <c r="D2164" s="30" t="s">
        <v>20</v>
      </c>
      <c r="E2164" s="30" t="s">
        <v>21</v>
      </c>
      <c r="F2164" s="30" t="s">
        <v>22</v>
      </c>
      <c r="G2164" s="30" t="s">
        <v>83</v>
      </c>
      <c r="H2164" s="30" t="s">
        <v>384</v>
      </c>
      <c r="I2164" s="30" t="s">
        <v>396</v>
      </c>
      <c r="J2164" s="7" t="s">
        <v>109</v>
      </c>
      <c r="K2164" s="7" t="s">
        <v>109</v>
      </c>
      <c r="L2164" s="30" t="s">
        <v>340</v>
      </c>
      <c r="M2164" s="30" t="s">
        <v>342</v>
      </c>
      <c r="N2164" s="72">
        <v>12879</v>
      </c>
      <c r="O2164" s="72">
        <v>12775</v>
      </c>
      <c r="P2164" s="72">
        <v>11843</v>
      </c>
      <c r="Q2164" s="72">
        <v>10555</v>
      </c>
      <c r="R2164" s="72" t="s">
        <v>114</v>
      </c>
      <c r="S2164" s="72" t="s">
        <v>114</v>
      </c>
      <c r="T2164" s="72" t="s">
        <v>114</v>
      </c>
      <c r="U2164" s="72" t="s">
        <v>114</v>
      </c>
      <c r="V2164" s="72">
        <v>99</v>
      </c>
      <c r="W2164" s="72">
        <v>92</v>
      </c>
      <c r="X2164" s="72">
        <v>82</v>
      </c>
      <c r="Y2164" s="72" t="s">
        <v>114</v>
      </c>
      <c r="Z2164" s="72" t="s">
        <v>114</v>
      </c>
      <c r="AA2164" s="72" t="s">
        <v>114</v>
      </c>
      <c r="AB2164" s="72" t="s">
        <v>114</v>
      </c>
    </row>
    <row r="2165" spans="1:28">
      <c r="A2165" s="30">
        <v>201819</v>
      </c>
      <c r="B2165" s="30" t="s">
        <v>19</v>
      </c>
      <c r="C2165" s="30" t="s">
        <v>356</v>
      </c>
      <c r="D2165" s="30" t="s">
        <v>20</v>
      </c>
      <c r="E2165" s="30" t="s">
        <v>21</v>
      </c>
      <c r="F2165" s="30" t="s">
        <v>22</v>
      </c>
      <c r="G2165" s="30" t="s">
        <v>109</v>
      </c>
      <c r="H2165" s="30" t="s">
        <v>384</v>
      </c>
      <c r="I2165" s="30" t="s">
        <v>396</v>
      </c>
      <c r="J2165" s="7" t="s">
        <v>109</v>
      </c>
      <c r="K2165" s="7" t="s">
        <v>109</v>
      </c>
      <c r="L2165" s="30" t="s">
        <v>340</v>
      </c>
      <c r="M2165" s="30" t="s">
        <v>342</v>
      </c>
      <c r="N2165" s="72">
        <v>25682</v>
      </c>
      <c r="O2165" s="72">
        <v>25402</v>
      </c>
      <c r="P2165" s="72">
        <v>23191</v>
      </c>
      <c r="Q2165" s="72">
        <v>20444</v>
      </c>
      <c r="R2165" s="72" t="s">
        <v>114</v>
      </c>
      <c r="S2165" s="72" t="s">
        <v>114</v>
      </c>
      <c r="T2165" s="72" t="s">
        <v>114</v>
      </c>
      <c r="U2165" s="72" t="s">
        <v>114</v>
      </c>
      <c r="V2165" s="72">
        <v>99</v>
      </c>
      <c r="W2165" s="72">
        <v>90</v>
      </c>
      <c r="X2165" s="72">
        <v>80</v>
      </c>
      <c r="Y2165" s="72" t="s">
        <v>114</v>
      </c>
      <c r="Z2165" s="72" t="s">
        <v>114</v>
      </c>
      <c r="AA2165" s="72" t="s">
        <v>114</v>
      </c>
      <c r="AB2165" s="72" t="s">
        <v>114</v>
      </c>
    </row>
    <row r="2166" spans="1:28">
      <c r="A2166" s="30">
        <v>201819</v>
      </c>
      <c r="B2166" s="30" t="s">
        <v>19</v>
      </c>
      <c r="C2166" s="30" t="s">
        <v>356</v>
      </c>
      <c r="D2166" s="30" t="s">
        <v>20</v>
      </c>
      <c r="E2166" s="30" t="s">
        <v>21</v>
      </c>
      <c r="F2166" s="30" t="s">
        <v>22</v>
      </c>
      <c r="G2166" s="30" t="s">
        <v>81</v>
      </c>
      <c r="H2166" s="30" t="s">
        <v>384</v>
      </c>
      <c r="I2166" s="30" t="s">
        <v>396</v>
      </c>
      <c r="J2166" s="7" t="s">
        <v>109</v>
      </c>
      <c r="K2166" s="7" t="s">
        <v>109</v>
      </c>
      <c r="L2166" s="30" t="s">
        <v>352</v>
      </c>
      <c r="M2166" s="30" t="s">
        <v>342</v>
      </c>
      <c r="N2166" s="72">
        <v>22983</v>
      </c>
      <c r="O2166" s="72">
        <v>22816</v>
      </c>
      <c r="P2166" s="72">
        <v>21526</v>
      </c>
      <c r="Q2166" s="72">
        <v>20535</v>
      </c>
      <c r="R2166" s="72" t="s">
        <v>114</v>
      </c>
      <c r="S2166" s="72" t="s">
        <v>114</v>
      </c>
      <c r="T2166" s="72" t="s">
        <v>114</v>
      </c>
      <c r="U2166" s="72" t="s">
        <v>114</v>
      </c>
      <c r="V2166" s="72">
        <v>99</v>
      </c>
      <c r="W2166" s="72">
        <v>94</v>
      </c>
      <c r="X2166" s="72">
        <v>89</v>
      </c>
      <c r="Y2166" s="72" t="s">
        <v>114</v>
      </c>
      <c r="Z2166" s="72" t="s">
        <v>114</v>
      </c>
      <c r="AA2166" s="72" t="s">
        <v>114</v>
      </c>
      <c r="AB2166" s="72" t="s">
        <v>114</v>
      </c>
    </row>
    <row r="2167" spans="1:28">
      <c r="A2167" s="30">
        <v>201819</v>
      </c>
      <c r="B2167" s="30" t="s">
        <v>19</v>
      </c>
      <c r="C2167" s="30" t="s">
        <v>356</v>
      </c>
      <c r="D2167" s="30" t="s">
        <v>20</v>
      </c>
      <c r="E2167" s="30" t="s">
        <v>21</v>
      </c>
      <c r="F2167" s="30" t="s">
        <v>22</v>
      </c>
      <c r="G2167" s="30" t="s">
        <v>83</v>
      </c>
      <c r="H2167" s="30" t="s">
        <v>384</v>
      </c>
      <c r="I2167" s="30" t="s">
        <v>396</v>
      </c>
      <c r="J2167" s="7" t="s">
        <v>109</v>
      </c>
      <c r="K2167" s="7" t="s">
        <v>109</v>
      </c>
      <c r="L2167" s="30" t="s">
        <v>352</v>
      </c>
      <c r="M2167" s="30" t="s">
        <v>342</v>
      </c>
      <c r="N2167" s="72">
        <v>22022</v>
      </c>
      <c r="O2167" s="72">
        <v>21980</v>
      </c>
      <c r="P2167" s="72">
        <v>21468</v>
      </c>
      <c r="Q2167" s="72">
        <v>21016</v>
      </c>
      <c r="R2167" s="72" t="s">
        <v>114</v>
      </c>
      <c r="S2167" s="72" t="s">
        <v>114</v>
      </c>
      <c r="T2167" s="72" t="s">
        <v>114</v>
      </c>
      <c r="U2167" s="72" t="s">
        <v>114</v>
      </c>
      <c r="V2167" s="72">
        <v>100</v>
      </c>
      <c r="W2167" s="72">
        <v>97</v>
      </c>
      <c r="X2167" s="72">
        <v>95</v>
      </c>
      <c r="Y2167" s="72" t="s">
        <v>114</v>
      </c>
      <c r="Z2167" s="72" t="s">
        <v>114</v>
      </c>
      <c r="AA2167" s="72" t="s">
        <v>114</v>
      </c>
      <c r="AB2167" s="72" t="s">
        <v>114</v>
      </c>
    </row>
    <row r="2168" spans="1:28">
      <c r="A2168" s="30">
        <v>201819</v>
      </c>
      <c r="B2168" s="30" t="s">
        <v>19</v>
      </c>
      <c r="C2168" s="30" t="s">
        <v>356</v>
      </c>
      <c r="D2168" s="30" t="s">
        <v>20</v>
      </c>
      <c r="E2168" s="30" t="s">
        <v>21</v>
      </c>
      <c r="F2168" s="30" t="s">
        <v>22</v>
      </c>
      <c r="G2168" s="30" t="s">
        <v>109</v>
      </c>
      <c r="H2168" s="30" t="s">
        <v>384</v>
      </c>
      <c r="I2168" s="30" t="s">
        <v>396</v>
      </c>
      <c r="J2168" s="7" t="s">
        <v>109</v>
      </c>
      <c r="K2168" s="7" t="s">
        <v>109</v>
      </c>
      <c r="L2168" s="30" t="s">
        <v>352</v>
      </c>
      <c r="M2168" s="30" t="s">
        <v>342</v>
      </c>
      <c r="N2168" s="72">
        <v>45005</v>
      </c>
      <c r="O2168" s="72">
        <v>44796</v>
      </c>
      <c r="P2168" s="72">
        <v>42994</v>
      </c>
      <c r="Q2168" s="72">
        <v>41551</v>
      </c>
      <c r="R2168" s="72" t="s">
        <v>114</v>
      </c>
      <c r="S2168" s="72" t="s">
        <v>114</v>
      </c>
      <c r="T2168" s="72" t="s">
        <v>114</v>
      </c>
      <c r="U2168" s="72" t="s">
        <v>114</v>
      </c>
      <c r="V2168" s="72">
        <v>100</v>
      </c>
      <c r="W2168" s="72">
        <v>96</v>
      </c>
      <c r="X2168" s="72">
        <v>92</v>
      </c>
      <c r="Y2168" s="72" t="s">
        <v>114</v>
      </c>
      <c r="Z2168" s="72" t="s">
        <v>114</v>
      </c>
      <c r="AA2168" s="72" t="s">
        <v>114</v>
      </c>
      <c r="AB2168" s="72" t="s">
        <v>114</v>
      </c>
    </row>
    <row r="2169" spans="1:28">
      <c r="A2169" s="30">
        <v>201819</v>
      </c>
      <c r="B2169" s="30" t="s">
        <v>19</v>
      </c>
      <c r="C2169" s="30" t="s">
        <v>356</v>
      </c>
      <c r="D2169" s="30" t="s">
        <v>20</v>
      </c>
      <c r="E2169" s="30" t="s">
        <v>21</v>
      </c>
      <c r="F2169" s="30" t="s">
        <v>22</v>
      </c>
      <c r="G2169" s="30" t="s">
        <v>81</v>
      </c>
      <c r="H2169" s="30" t="s">
        <v>384</v>
      </c>
      <c r="I2169" s="30" t="s">
        <v>396</v>
      </c>
      <c r="J2169" s="7" t="s">
        <v>109</v>
      </c>
      <c r="K2169" s="7" t="s">
        <v>109</v>
      </c>
      <c r="L2169" s="30" t="s">
        <v>25</v>
      </c>
      <c r="M2169" s="30" t="s">
        <v>342</v>
      </c>
      <c r="N2169" s="72">
        <v>4192</v>
      </c>
      <c r="O2169" s="72">
        <v>4160</v>
      </c>
      <c r="P2169" s="72">
        <v>3721</v>
      </c>
      <c r="Q2169" s="72">
        <v>3278</v>
      </c>
      <c r="R2169" s="72" t="s">
        <v>114</v>
      </c>
      <c r="S2169" s="72" t="s">
        <v>114</v>
      </c>
      <c r="T2169" s="72" t="s">
        <v>114</v>
      </c>
      <c r="U2169" s="72" t="s">
        <v>114</v>
      </c>
      <c r="V2169" s="72">
        <v>99</v>
      </c>
      <c r="W2169" s="72">
        <v>89</v>
      </c>
      <c r="X2169" s="72">
        <v>78</v>
      </c>
      <c r="Y2169" s="72" t="s">
        <v>114</v>
      </c>
      <c r="Z2169" s="72" t="s">
        <v>114</v>
      </c>
      <c r="AA2169" s="72" t="s">
        <v>114</v>
      </c>
      <c r="AB2169" s="72" t="s">
        <v>114</v>
      </c>
    </row>
    <row r="2170" spans="1:28">
      <c r="A2170" s="30">
        <v>201819</v>
      </c>
      <c r="B2170" s="30" t="s">
        <v>19</v>
      </c>
      <c r="C2170" s="30" t="s">
        <v>356</v>
      </c>
      <c r="D2170" s="30" t="s">
        <v>20</v>
      </c>
      <c r="E2170" s="30" t="s">
        <v>21</v>
      </c>
      <c r="F2170" s="30" t="s">
        <v>22</v>
      </c>
      <c r="G2170" s="30" t="s">
        <v>83</v>
      </c>
      <c r="H2170" s="30" t="s">
        <v>384</v>
      </c>
      <c r="I2170" s="30" t="s">
        <v>396</v>
      </c>
      <c r="J2170" s="7" t="s">
        <v>109</v>
      </c>
      <c r="K2170" s="7" t="s">
        <v>109</v>
      </c>
      <c r="L2170" s="30" t="s">
        <v>25</v>
      </c>
      <c r="M2170" s="30" t="s">
        <v>342</v>
      </c>
      <c r="N2170" s="72">
        <v>8468</v>
      </c>
      <c r="O2170" s="72">
        <v>8447</v>
      </c>
      <c r="P2170" s="72">
        <v>8122</v>
      </c>
      <c r="Q2170" s="72">
        <v>7702</v>
      </c>
      <c r="R2170" s="72" t="s">
        <v>114</v>
      </c>
      <c r="S2170" s="72" t="s">
        <v>114</v>
      </c>
      <c r="T2170" s="72" t="s">
        <v>114</v>
      </c>
      <c r="U2170" s="72" t="s">
        <v>114</v>
      </c>
      <c r="V2170" s="72">
        <v>100</v>
      </c>
      <c r="W2170" s="72">
        <v>96</v>
      </c>
      <c r="X2170" s="72">
        <v>91</v>
      </c>
      <c r="Y2170" s="72" t="s">
        <v>114</v>
      </c>
      <c r="Z2170" s="72" t="s">
        <v>114</v>
      </c>
      <c r="AA2170" s="72" t="s">
        <v>114</v>
      </c>
      <c r="AB2170" s="72" t="s">
        <v>114</v>
      </c>
    </row>
    <row r="2171" spans="1:28">
      <c r="A2171" s="30">
        <v>201819</v>
      </c>
      <c r="B2171" s="30" t="s">
        <v>19</v>
      </c>
      <c r="C2171" s="30" t="s">
        <v>356</v>
      </c>
      <c r="D2171" s="30" t="s">
        <v>20</v>
      </c>
      <c r="E2171" s="30" t="s">
        <v>21</v>
      </c>
      <c r="F2171" s="30" t="s">
        <v>22</v>
      </c>
      <c r="G2171" s="30" t="s">
        <v>109</v>
      </c>
      <c r="H2171" s="30" t="s">
        <v>384</v>
      </c>
      <c r="I2171" s="30" t="s">
        <v>396</v>
      </c>
      <c r="J2171" s="7" t="s">
        <v>109</v>
      </c>
      <c r="K2171" s="7" t="s">
        <v>109</v>
      </c>
      <c r="L2171" s="30" t="s">
        <v>25</v>
      </c>
      <c r="M2171" s="30" t="s">
        <v>342</v>
      </c>
      <c r="N2171" s="72">
        <v>12660</v>
      </c>
      <c r="O2171" s="72">
        <v>12607</v>
      </c>
      <c r="P2171" s="72">
        <v>11843</v>
      </c>
      <c r="Q2171" s="72">
        <v>10980</v>
      </c>
      <c r="R2171" s="72" t="s">
        <v>114</v>
      </c>
      <c r="S2171" s="72" t="s">
        <v>114</v>
      </c>
      <c r="T2171" s="72" t="s">
        <v>114</v>
      </c>
      <c r="U2171" s="72" t="s">
        <v>114</v>
      </c>
      <c r="V2171" s="72">
        <v>100</v>
      </c>
      <c r="W2171" s="72">
        <v>94</v>
      </c>
      <c r="X2171" s="72">
        <v>87</v>
      </c>
      <c r="Y2171" s="72" t="s">
        <v>114</v>
      </c>
      <c r="Z2171" s="72" t="s">
        <v>114</v>
      </c>
      <c r="AA2171" s="72" t="s">
        <v>114</v>
      </c>
      <c r="AB2171" s="72" t="s">
        <v>114</v>
      </c>
    </row>
    <row r="2172" spans="1:28">
      <c r="A2172" s="30">
        <v>201819</v>
      </c>
      <c r="B2172" s="30" t="s">
        <v>19</v>
      </c>
      <c r="C2172" s="30" t="s">
        <v>356</v>
      </c>
      <c r="D2172" s="30" t="s">
        <v>20</v>
      </c>
      <c r="E2172" s="30" t="s">
        <v>21</v>
      </c>
      <c r="F2172" s="30" t="s">
        <v>22</v>
      </c>
      <c r="G2172" s="30" t="s">
        <v>81</v>
      </c>
      <c r="H2172" s="30" t="s">
        <v>384</v>
      </c>
      <c r="I2172" s="30" t="s">
        <v>396</v>
      </c>
      <c r="J2172" s="7" t="s">
        <v>109</v>
      </c>
      <c r="K2172" s="7" t="s">
        <v>109</v>
      </c>
      <c r="L2172" s="30" t="s">
        <v>26</v>
      </c>
      <c r="M2172" s="30" t="s">
        <v>342</v>
      </c>
      <c r="N2172" s="72">
        <v>5762</v>
      </c>
      <c r="O2172" s="72">
        <v>5687</v>
      </c>
      <c r="P2172" s="72">
        <v>5311</v>
      </c>
      <c r="Q2172" s="72">
        <v>4903</v>
      </c>
      <c r="R2172" s="72" t="s">
        <v>114</v>
      </c>
      <c r="S2172" s="72" t="s">
        <v>114</v>
      </c>
      <c r="T2172" s="72" t="s">
        <v>114</v>
      </c>
      <c r="U2172" s="72" t="s">
        <v>114</v>
      </c>
      <c r="V2172" s="72">
        <v>99</v>
      </c>
      <c r="W2172" s="72">
        <v>92</v>
      </c>
      <c r="X2172" s="72">
        <v>85</v>
      </c>
      <c r="Y2172" s="72" t="s">
        <v>114</v>
      </c>
      <c r="Z2172" s="72" t="s">
        <v>114</v>
      </c>
      <c r="AA2172" s="72" t="s">
        <v>114</v>
      </c>
      <c r="AB2172" s="72" t="s">
        <v>114</v>
      </c>
    </row>
    <row r="2173" spans="1:28">
      <c r="A2173" s="30">
        <v>201819</v>
      </c>
      <c r="B2173" s="30" t="s">
        <v>19</v>
      </c>
      <c r="C2173" s="30" t="s">
        <v>356</v>
      </c>
      <c r="D2173" s="30" t="s">
        <v>20</v>
      </c>
      <c r="E2173" s="30" t="s">
        <v>21</v>
      </c>
      <c r="F2173" s="30" t="s">
        <v>22</v>
      </c>
      <c r="G2173" s="30" t="s">
        <v>83</v>
      </c>
      <c r="H2173" s="30" t="s">
        <v>384</v>
      </c>
      <c r="I2173" s="30" t="s">
        <v>396</v>
      </c>
      <c r="J2173" s="7" t="s">
        <v>109</v>
      </c>
      <c r="K2173" s="7" t="s">
        <v>109</v>
      </c>
      <c r="L2173" s="30" t="s">
        <v>26</v>
      </c>
      <c r="M2173" s="30" t="s">
        <v>342</v>
      </c>
      <c r="N2173" s="72">
        <v>6061</v>
      </c>
      <c r="O2173" s="72">
        <v>6019</v>
      </c>
      <c r="P2173" s="72">
        <v>5765</v>
      </c>
      <c r="Q2173" s="72">
        <v>5465</v>
      </c>
      <c r="R2173" s="72" t="s">
        <v>114</v>
      </c>
      <c r="S2173" s="72" t="s">
        <v>114</v>
      </c>
      <c r="T2173" s="72" t="s">
        <v>114</v>
      </c>
      <c r="U2173" s="72" t="s">
        <v>114</v>
      </c>
      <c r="V2173" s="72">
        <v>99</v>
      </c>
      <c r="W2173" s="72">
        <v>95</v>
      </c>
      <c r="X2173" s="72">
        <v>90</v>
      </c>
      <c r="Y2173" s="72" t="s">
        <v>114</v>
      </c>
      <c r="Z2173" s="72" t="s">
        <v>114</v>
      </c>
      <c r="AA2173" s="72" t="s">
        <v>114</v>
      </c>
      <c r="AB2173" s="72" t="s">
        <v>114</v>
      </c>
    </row>
    <row r="2174" spans="1:28">
      <c r="A2174" s="30">
        <v>201819</v>
      </c>
      <c r="B2174" s="30" t="s">
        <v>19</v>
      </c>
      <c r="C2174" s="30" t="s">
        <v>356</v>
      </c>
      <c r="D2174" s="30" t="s">
        <v>20</v>
      </c>
      <c r="E2174" s="30" t="s">
        <v>21</v>
      </c>
      <c r="F2174" s="30" t="s">
        <v>22</v>
      </c>
      <c r="G2174" s="30" t="s">
        <v>109</v>
      </c>
      <c r="H2174" s="30" t="s">
        <v>384</v>
      </c>
      <c r="I2174" s="30" t="s">
        <v>396</v>
      </c>
      <c r="J2174" s="7" t="s">
        <v>109</v>
      </c>
      <c r="K2174" s="7" t="s">
        <v>109</v>
      </c>
      <c r="L2174" s="30" t="s">
        <v>26</v>
      </c>
      <c r="M2174" s="30" t="s">
        <v>342</v>
      </c>
      <c r="N2174" s="72">
        <v>11823</v>
      </c>
      <c r="O2174" s="72">
        <v>11706</v>
      </c>
      <c r="P2174" s="72">
        <v>11076</v>
      </c>
      <c r="Q2174" s="72">
        <v>10368</v>
      </c>
      <c r="R2174" s="72" t="s">
        <v>114</v>
      </c>
      <c r="S2174" s="72" t="s">
        <v>114</v>
      </c>
      <c r="T2174" s="72" t="s">
        <v>114</v>
      </c>
      <c r="U2174" s="72" t="s">
        <v>114</v>
      </c>
      <c r="V2174" s="72">
        <v>99</v>
      </c>
      <c r="W2174" s="72">
        <v>94</v>
      </c>
      <c r="X2174" s="72">
        <v>88</v>
      </c>
      <c r="Y2174" s="72" t="s">
        <v>114</v>
      </c>
      <c r="Z2174" s="72" t="s">
        <v>114</v>
      </c>
      <c r="AA2174" s="72" t="s">
        <v>114</v>
      </c>
      <c r="AB2174" s="72" t="s">
        <v>114</v>
      </c>
    </row>
    <row r="2175" spans="1:28">
      <c r="A2175" s="30">
        <v>201819</v>
      </c>
      <c r="B2175" s="30" t="s">
        <v>19</v>
      </c>
      <c r="C2175" s="30" t="s">
        <v>356</v>
      </c>
      <c r="D2175" s="30" t="s">
        <v>20</v>
      </c>
      <c r="E2175" s="30" t="s">
        <v>21</v>
      </c>
      <c r="F2175" s="30" t="s">
        <v>22</v>
      </c>
      <c r="G2175" s="30" t="s">
        <v>81</v>
      </c>
      <c r="H2175" s="30" t="s">
        <v>384</v>
      </c>
      <c r="I2175" s="30" t="s">
        <v>396</v>
      </c>
      <c r="J2175" s="7" t="s">
        <v>109</v>
      </c>
      <c r="K2175" s="7" t="s">
        <v>109</v>
      </c>
      <c r="L2175" s="30" t="s">
        <v>27</v>
      </c>
      <c r="M2175" s="30" t="s">
        <v>342</v>
      </c>
      <c r="N2175" s="72">
        <v>2205</v>
      </c>
      <c r="O2175" s="72">
        <v>2197</v>
      </c>
      <c r="P2175" s="72">
        <v>1822</v>
      </c>
      <c r="Q2175" s="72">
        <v>1516</v>
      </c>
      <c r="R2175" s="72" t="s">
        <v>114</v>
      </c>
      <c r="S2175" s="72" t="s">
        <v>114</v>
      </c>
      <c r="T2175" s="72" t="s">
        <v>114</v>
      </c>
      <c r="U2175" s="72" t="s">
        <v>114</v>
      </c>
      <c r="V2175" s="72">
        <v>100</v>
      </c>
      <c r="W2175" s="72">
        <v>83</v>
      </c>
      <c r="X2175" s="72">
        <v>69</v>
      </c>
      <c r="Y2175" s="72" t="s">
        <v>114</v>
      </c>
      <c r="Z2175" s="72" t="s">
        <v>114</v>
      </c>
      <c r="AA2175" s="72" t="s">
        <v>114</v>
      </c>
      <c r="AB2175" s="72" t="s">
        <v>114</v>
      </c>
    </row>
    <row r="2176" spans="1:28">
      <c r="A2176" s="30">
        <v>201819</v>
      </c>
      <c r="B2176" s="30" t="s">
        <v>19</v>
      </c>
      <c r="C2176" s="30" t="s">
        <v>356</v>
      </c>
      <c r="D2176" s="30" t="s">
        <v>20</v>
      </c>
      <c r="E2176" s="30" t="s">
        <v>21</v>
      </c>
      <c r="F2176" s="30" t="s">
        <v>22</v>
      </c>
      <c r="G2176" s="30" t="s">
        <v>83</v>
      </c>
      <c r="H2176" s="30" t="s">
        <v>384</v>
      </c>
      <c r="I2176" s="30" t="s">
        <v>396</v>
      </c>
      <c r="J2176" s="7" t="s">
        <v>109</v>
      </c>
      <c r="K2176" s="7" t="s">
        <v>109</v>
      </c>
      <c r="L2176" s="30" t="s">
        <v>27</v>
      </c>
      <c r="M2176" s="30" t="s">
        <v>342</v>
      </c>
      <c r="N2176" s="72">
        <v>1580</v>
      </c>
      <c r="O2176" s="72">
        <v>1571</v>
      </c>
      <c r="P2176" s="72">
        <v>1345</v>
      </c>
      <c r="Q2176" s="72">
        <v>1155</v>
      </c>
      <c r="R2176" s="72" t="s">
        <v>114</v>
      </c>
      <c r="S2176" s="72" t="s">
        <v>114</v>
      </c>
      <c r="T2176" s="72" t="s">
        <v>114</v>
      </c>
      <c r="U2176" s="72" t="s">
        <v>114</v>
      </c>
      <c r="V2176" s="72">
        <v>99</v>
      </c>
      <c r="W2176" s="72">
        <v>85</v>
      </c>
      <c r="X2176" s="72">
        <v>73</v>
      </c>
      <c r="Y2176" s="72" t="s">
        <v>114</v>
      </c>
      <c r="Z2176" s="72" t="s">
        <v>114</v>
      </c>
      <c r="AA2176" s="72" t="s">
        <v>114</v>
      </c>
      <c r="AB2176" s="72" t="s">
        <v>114</v>
      </c>
    </row>
    <row r="2177" spans="1:28">
      <c r="A2177" s="30">
        <v>201819</v>
      </c>
      <c r="B2177" s="30" t="s">
        <v>19</v>
      </c>
      <c r="C2177" s="30" t="s">
        <v>356</v>
      </c>
      <c r="D2177" s="30" t="s">
        <v>20</v>
      </c>
      <c r="E2177" s="30" t="s">
        <v>21</v>
      </c>
      <c r="F2177" s="30" t="s">
        <v>22</v>
      </c>
      <c r="G2177" s="30" t="s">
        <v>109</v>
      </c>
      <c r="H2177" s="30" t="s">
        <v>384</v>
      </c>
      <c r="I2177" s="30" t="s">
        <v>396</v>
      </c>
      <c r="J2177" s="7" t="s">
        <v>109</v>
      </c>
      <c r="K2177" s="7" t="s">
        <v>109</v>
      </c>
      <c r="L2177" s="30" t="s">
        <v>27</v>
      </c>
      <c r="M2177" s="30" t="s">
        <v>342</v>
      </c>
      <c r="N2177" s="72">
        <v>3785</v>
      </c>
      <c r="O2177" s="72">
        <v>3768</v>
      </c>
      <c r="P2177" s="72">
        <v>3167</v>
      </c>
      <c r="Q2177" s="72">
        <v>2671</v>
      </c>
      <c r="R2177" s="72" t="s">
        <v>114</v>
      </c>
      <c r="S2177" s="72" t="s">
        <v>114</v>
      </c>
      <c r="T2177" s="72" t="s">
        <v>114</v>
      </c>
      <c r="U2177" s="72" t="s">
        <v>114</v>
      </c>
      <c r="V2177" s="72">
        <v>100</v>
      </c>
      <c r="W2177" s="72">
        <v>84</v>
      </c>
      <c r="X2177" s="72">
        <v>71</v>
      </c>
      <c r="Y2177" s="72" t="s">
        <v>114</v>
      </c>
      <c r="Z2177" s="72" t="s">
        <v>114</v>
      </c>
      <c r="AA2177" s="72" t="s">
        <v>114</v>
      </c>
      <c r="AB2177" s="72" t="s">
        <v>114</v>
      </c>
    </row>
    <row r="2178" spans="1:28">
      <c r="A2178" s="30">
        <v>201819</v>
      </c>
      <c r="B2178" s="30" t="s">
        <v>19</v>
      </c>
      <c r="C2178" s="30" t="s">
        <v>356</v>
      </c>
      <c r="D2178" s="30" t="s">
        <v>20</v>
      </c>
      <c r="E2178" s="30" t="s">
        <v>21</v>
      </c>
      <c r="F2178" s="30" t="s">
        <v>22</v>
      </c>
      <c r="G2178" s="30" t="s">
        <v>81</v>
      </c>
      <c r="H2178" s="30" t="s">
        <v>384</v>
      </c>
      <c r="I2178" s="30" t="s">
        <v>396</v>
      </c>
      <c r="J2178" s="7" t="s">
        <v>109</v>
      </c>
      <c r="K2178" s="7" t="s">
        <v>109</v>
      </c>
      <c r="L2178" s="30" t="s">
        <v>28</v>
      </c>
      <c r="M2178" s="30" t="s">
        <v>342</v>
      </c>
      <c r="N2178" s="72">
        <v>5757</v>
      </c>
      <c r="O2178" s="72">
        <v>5728</v>
      </c>
      <c r="P2178" s="72">
        <v>5542</v>
      </c>
      <c r="Q2178" s="72">
        <v>5137</v>
      </c>
      <c r="R2178" s="72" t="s">
        <v>114</v>
      </c>
      <c r="S2178" s="72" t="s">
        <v>114</v>
      </c>
      <c r="T2178" s="72" t="s">
        <v>114</v>
      </c>
      <c r="U2178" s="72" t="s">
        <v>114</v>
      </c>
      <c r="V2178" s="72">
        <v>99</v>
      </c>
      <c r="W2178" s="72">
        <v>96</v>
      </c>
      <c r="X2178" s="72">
        <v>89</v>
      </c>
      <c r="Y2178" s="72" t="s">
        <v>114</v>
      </c>
      <c r="Z2178" s="72" t="s">
        <v>114</v>
      </c>
      <c r="AA2178" s="72" t="s">
        <v>114</v>
      </c>
      <c r="AB2178" s="72" t="s">
        <v>114</v>
      </c>
    </row>
    <row r="2179" spans="1:28">
      <c r="A2179" s="30">
        <v>201819</v>
      </c>
      <c r="B2179" s="30" t="s">
        <v>19</v>
      </c>
      <c r="C2179" s="30" t="s">
        <v>356</v>
      </c>
      <c r="D2179" s="30" t="s">
        <v>20</v>
      </c>
      <c r="E2179" s="30" t="s">
        <v>21</v>
      </c>
      <c r="F2179" s="30" t="s">
        <v>22</v>
      </c>
      <c r="G2179" s="30" t="s">
        <v>83</v>
      </c>
      <c r="H2179" s="30" t="s">
        <v>384</v>
      </c>
      <c r="I2179" s="30" t="s">
        <v>396</v>
      </c>
      <c r="J2179" s="7" t="s">
        <v>109</v>
      </c>
      <c r="K2179" s="7" t="s">
        <v>109</v>
      </c>
      <c r="L2179" s="30" t="s">
        <v>28</v>
      </c>
      <c r="M2179" s="30" t="s">
        <v>342</v>
      </c>
      <c r="N2179" s="72">
        <v>5618</v>
      </c>
      <c r="O2179" s="72">
        <v>5590</v>
      </c>
      <c r="P2179" s="72">
        <v>5440</v>
      </c>
      <c r="Q2179" s="72">
        <v>5138</v>
      </c>
      <c r="R2179" s="72" t="s">
        <v>114</v>
      </c>
      <c r="S2179" s="72" t="s">
        <v>114</v>
      </c>
      <c r="T2179" s="72" t="s">
        <v>114</v>
      </c>
      <c r="U2179" s="72" t="s">
        <v>114</v>
      </c>
      <c r="V2179" s="72">
        <v>100</v>
      </c>
      <c r="W2179" s="72">
        <v>97</v>
      </c>
      <c r="X2179" s="72">
        <v>91</v>
      </c>
      <c r="Y2179" s="72" t="s">
        <v>114</v>
      </c>
      <c r="Z2179" s="72" t="s">
        <v>114</v>
      </c>
      <c r="AA2179" s="72" t="s">
        <v>114</v>
      </c>
      <c r="AB2179" s="72" t="s">
        <v>114</v>
      </c>
    </row>
    <row r="2180" spans="1:28">
      <c r="A2180" s="30">
        <v>201819</v>
      </c>
      <c r="B2180" s="30" t="s">
        <v>19</v>
      </c>
      <c r="C2180" s="30" t="s">
        <v>356</v>
      </c>
      <c r="D2180" s="30" t="s">
        <v>20</v>
      </c>
      <c r="E2180" s="30" t="s">
        <v>21</v>
      </c>
      <c r="F2180" s="30" t="s">
        <v>22</v>
      </c>
      <c r="G2180" s="30" t="s">
        <v>109</v>
      </c>
      <c r="H2180" s="30" t="s">
        <v>384</v>
      </c>
      <c r="I2180" s="30" t="s">
        <v>396</v>
      </c>
      <c r="J2180" s="7" t="s">
        <v>109</v>
      </c>
      <c r="K2180" s="7" t="s">
        <v>109</v>
      </c>
      <c r="L2180" s="30" t="s">
        <v>28</v>
      </c>
      <c r="M2180" s="30" t="s">
        <v>342</v>
      </c>
      <c r="N2180" s="72">
        <v>11375</v>
      </c>
      <c r="O2180" s="72">
        <v>11318</v>
      </c>
      <c r="P2180" s="72">
        <v>10982</v>
      </c>
      <c r="Q2180" s="72">
        <v>10275</v>
      </c>
      <c r="R2180" s="72" t="s">
        <v>114</v>
      </c>
      <c r="S2180" s="72" t="s">
        <v>114</v>
      </c>
      <c r="T2180" s="72" t="s">
        <v>114</v>
      </c>
      <c r="U2180" s="72" t="s">
        <v>114</v>
      </c>
      <c r="V2180" s="72">
        <v>99</v>
      </c>
      <c r="W2180" s="72">
        <v>97</v>
      </c>
      <c r="X2180" s="72">
        <v>90</v>
      </c>
      <c r="Y2180" s="72" t="s">
        <v>114</v>
      </c>
      <c r="Z2180" s="72" t="s">
        <v>114</v>
      </c>
      <c r="AA2180" s="72" t="s">
        <v>114</v>
      </c>
      <c r="AB2180" s="72" t="s">
        <v>114</v>
      </c>
    </row>
    <row r="2181" spans="1:28">
      <c r="A2181" s="30">
        <v>201819</v>
      </c>
      <c r="B2181" s="30" t="s">
        <v>19</v>
      </c>
      <c r="C2181" s="30" t="s">
        <v>356</v>
      </c>
      <c r="D2181" s="30" t="s">
        <v>20</v>
      </c>
      <c r="E2181" s="30" t="s">
        <v>21</v>
      </c>
      <c r="F2181" s="30" t="s">
        <v>22</v>
      </c>
      <c r="G2181" s="30" t="s">
        <v>81</v>
      </c>
      <c r="H2181" s="30" t="s">
        <v>384</v>
      </c>
      <c r="I2181" s="30" t="s">
        <v>396</v>
      </c>
      <c r="J2181" s="7" t="s">
        <v>109</v>
      </c>
      <c r="K2181" s="7" t="s">
        <v>109</v>
      </c>
      <c r="L2181" s="30" t="s">
        <v>29</v>
      </c>
      <c r="M2181" s="30" t="s">
        <v>342</v>
      </c>
      <c r="N2181" s="72">
        <v>1193</v>
      </c>
      <c r="O2181" s="72">
        <v>1190</v>
      </c>
      <c r="P2181" s="72">
        <v>1012</v>
      </c>
      <c r="Q2181" s="72">
        <v>848</v>
      </c>
      <c r="R2181" s="72" t="s">
        <v>114</v>
      </c>
      <c r="S2181" s="72" t="s">
        <v>114</v>
      </c>
      <c r="T2181" s="72" t="s">
        <v>114</v>
      </c>
      <c r="U2181" s="72" t="s">
        <v>114</v>
      </c>
      <c r="V2181" s="72">
        <v>100</v>
      </c>
      <c r="W2181" s="72">
        <v>85</v>
      </c>
      <c r="X2181" s="72">
        <v>71</v>
      </c>
      <c r="Y2181" s="72" t="s">
        <v>114</v>
      </c>
      <c r="Z2181" s="72" t="s">
        <v>114</v>
      </c>
      <c r="AA2181" s="72" t="s">
        <v>114</v>
      </c>
      <c r="AB2181" s="72" t="s">
        <v>114</v>
      </c>
    </row>
    <row r="2182" spans="1:28">
      <c r="A2182" s="30">
        <v>201819</v>
      </c>
      <c r="B2182" s="30" t="s">
        <v>19</v>
      </c>
      <c r="C2182" s="30" t="s">
        <v>356</v>
      </c>
      <c r="D2182" s="30" t="s">
        <v>20</v>
      </c>
      <c r="E2182" s="30" t="s">
        <v>21</v>
      </c>
      <c r="F2182" s="30" t="s">
        <v>22</v>
      </c>
      <c r="G2182" s="30" t="s">
        <v>83</v>
      </c>
      <c r="H2182" s="30" t="s">
        <v>384</v>
      </c>
      <c r="I2182" s="30" t="s">
        <v>396</v>
      </c>
      <c r="J2182" s="7" t="s">
        <v>109</v>
      </c>
      <c r="K2182" s="7" t="s">
        <v>109</v>
      </c>
      <c r="L2182" s="30" t="s">
        <v>29</v>
      </c>
      <c r="M2182" s="30" t="s">
        <v>342</v>
      </c>
      <c r="N2182" s="72">
        <v>979</v>
      </c>
      <c r="O2182" s="72">
        <v>977</v>
      </c>
      <c r="P2182" s="72">
        <v>911</v>
      </c>
      <c r="Q2182" s="72">
        <v>835</v>
      </c>
      <c r="R2182" s="72" t="s">
        <v>114</v>
      </c>
      <c r="S2182" s="72" t="s">
        <v>114</v>
      </c>
      <c r="T2182" s="72" t="s">
        <v>114</v>
      </c>
      <c r="U2182" s="72" t="s">
        <v>114</v>
      </c>
      <c r="V2182" s="72">
        <v>100</v>
      </c>
      <c r="W2182" s="72">
        <v>93</v>
      </c>
      <c r="X2182" s="72">
        <v>85</v>
      </c>
      <c r="Y2182" s="72" t="s">
        <v>114</v>
      </c>
      <c r="Z2182" s="72" t="s">
        <v>114</v>
      </c>
      <c r="AA2182" s="72" t="s">
        <v>114</v>
      </c>
      <c r="AB2182" s="72" t="s">
        <v>114</v>
      </c>
    </row>
    <row r="2183" spans="1:28">
      <c r="A2183" s="30">
        <v>201819</v>
      </c>
      <c r="B2183" s="30" t="s">
        <v>19</v>
      </c>
      <c r="C2183" s="30" t="s">
        <v>356</v>
      </c>
      <c r="D2183" s="30" t="s">
        <v>20</v>
      </c>
      <c r="E2183" s="30" t="s">
        <v>21</v>
      </c>
      <c r="F2183" s="30" t="s">
        <v>22</v>
      </c>
      <c r="G2183" s="30" t="s">
        <v>109</v>
      </c>
      <c r="H2183" s="30" t="s">
        <v>384</v>
      </c>
      <c r="I2183" s="30" t="s">
        <v>396</v>
      </c>
      <c r="J2183" s="7" t="s">
        <v>109</v>
      </c>
      <c r="K2183" s="7" t="s">
        <v>109</v>
      </c>
      <c r="L2183" s="30" t="s">
        <v>29</v>
      </c>
      <c r="M2183" s="30" t="s">
        <v>342</v>
      </c>
      <c r="N2183" s="72">
        <v>2172</v>
      </c>
      <c r="O2183" s="72">
        <v>2167</v>
      </c>
      <c r="P2183" s="72">
        <v>1923</v>
      </c>
      <c r="Q2183" s="72">
        <v>1683</v>
      </c>
      <c r="R2183" s="72" t="s">
        <v>114</v>
      </c>
      <c r="S2183" s="72" t="s">
        <v>114</v>
      </c>
      <c r="T2183" s="72" t="s">
        <v>114</v>
      </c>
      <c r="U2183" s="72" t="s">
        <v>114</v>
      </c>
      <c r="V2183" s="72">
        <v>100</v>
      </c>
      <c r="W2183" s="72">
        <v>89</v>
      </c>
      <c r="X2183" s="72">
        <v>77</v>
      </c>
      <c r="Y2183" s="72" t="s">
        <v>114</v>
      </c>
      <c r="Z2183" s="72" t="s">
        <v>114</v>
      </c>
      <c r="AA2183" s="72" t="s">
        <v>114</v>
      </c>
      <c r="AB2183" s="72" t="s">
        <v>114</v>
      </c>
    </row>
    <row r="2184" spans="1:28">
      <c r="A2184" s="30">
        <v>201819</v>
      </c>
      <c r="B2184" s="30" t="s">
        <v>19</v>
      </c>
      <c r="C2184" s="30" t="s">
        <v>356</v>
      </c>
      <c r="D2184" s="30" t="s">
        <v>20</v>
      </c>
      <c r="E2184" s="30" t="s">
        <v>21</v>
      </c>
      <c r="F2184" s="30" t="s">
        <v>22</v>
      </c>
      <c r="G2184" s="30" t="s">
        <v>81</v>
      </c>
      <c r="H2184" s="30" t="s">
        <v>384</v>
      </c>
      <c r="I2184" s="30" t="s">
        <v>396</v>
      </c>
      <c r="J2184" s="7" t="s">
        <v>109</v>
      </c>
      <c r="K2184" s="7" t="s">
        <v>109</v>
      </c>
      <c r="L2184" s="30" t="s">
        <v>30</v>
      </c>
      <c r="M2184" s="30" t="s">
        <v>342</v>
      </c>
      <c r="N2184" s="72">
        <v>566</v>
      </c>
      <c r="O2184" s="72">
        <v>565</v>
      </c>
      <c r="P2184" s="72">
        <v>549</v>
      </c>
      <c r="Q2184" s="72">
        <v>542</v>
      </c>
      <c r="R2184" s="72" t="s">
        <v>114</v>
      </c>
      <c r="S2184" s="72" t="s">
        <v>114</v>
      </c>
      <c r="T2184" s="72" t="s">
        <v>114</v>
      </c>
      <c r="U2184" s="72" t="s">
        <v>114</v>
      </c>
      <c r="V2184" s="72">
        <v>100</v>
      </c>
      <c r="W2184" s="72">
        <v>97</v>
      </c>
      <c r="X2184" s="72">
        <v>96</v>
      </c>
      <c r="Y2184" s="72" t="s">
        <v>114</v>
      </c>
      <c r="Z2184" s="72" t="s">
        <v>114</v>
      </c>
      <c r="AA2184" s="72" t="s">
        <v>114</v>
      </c>
      <c r="AB2184" s="72" t="s">
        <v>114</v>
      </c>
    </row>
    <row r="2185" spans="1:28">
      <c r="A2185" s="30">
        <v>201819</v>
      </c>
      <c r="B2185" s="30" t="s">
        <v>19</v>
      </c>
      <c r="C2185" s="30" t="s">
        <v>356</v>
      </c>
      <c r="D2185" s="30" t="s">
        <v>20</v>
      </c>
      <c r="E2185" s="30" t="s">
        <v>21</v>
      </c>
      <c r="F2185" s="30" t="s">
        <v>22</v>
      </c>
      <c r="G2185" s="30" t="s">
        <v>83</v>
      </c>
      <c r="H2185" s="30" t="s">
        <v>384</v>
      </c>
      <c r="I2185" s="30" t="s">
        <v>396</v>
      </c>
      <c r="J2185" s="7" t="s">
        <v>109</v>
      </c>
      <c r="K2185" s="7" t="s">
        <v>109</v>
      </c>
      <c r="L2185" s="30" t="s">
        <v>30</v>
      </c>
      <c r="M2185" s="30" t="s">
        <v>342</v>
      </c>
      <c r="N2185" s="72">
        <v>406</v>
      </c>
      <c r="O2185" s="72">
        <v>406</v>
      </c>
      <c r="P2185" s="72">
        <v>401</v>
      </c>
      <c r="Q2185" s="72">
        <v>394</v>
      </c>
      <c r="R2185" s="72" t="s">
        <v>114</v>
      </c>
      <c r="S2185" s="72" t="s">
        <v>114</v>
      </c>
      <c r="T2185" s="72" t="s">
        <v>114</v>
      </c>
      <c r="U2185" s="72" t="s">
        <v>114</v>
      </c>
      <c r="V2185" s="72">
        <v>100</v>
      </c>
      <c r="W2185" s="72">
        <v>99</v>
      </c>
      <c r="X2185" s="72">
        <v>97</v>
      </c>
      <c r="Y2185" s="72" t="s">
        <v>114</v>
      </c>
      <c r="Z2185" s="72" t="s">
        <v>114</v>
      </c>
      <c r="AA2185" s="72" t="s">
        <v>114</v>
      </c>
      <c r="AB2185" s="72" t="s">
        <v>114</v>
      </c>
    </row>
    <row r="2186" spans="1:28">
      <c r="A2186" s="30">
        <v>201819</v>
      </c>
      <c r="B2186" s="30" t="s">
        <v>19</v>
      </c>
      <c r="C2186" s="30" t="s">
        <v>356</v>
      </c>
      <c r="D2186" s="30" t="s">
        <v>20</v>
      </c>
      <c r="E2186" s="30" t="s">
        <v>21</v>
      </c>
      <c r="F2186" s="30" t="s">
        <v>22</v>
      </c>
      <c r="G2186" s="30" t="s">
        <v>109</v>
      </c>
      <c r="H2186" s="30" t="s">
        <v>384</v>
      </c>
      <c r="I2186" s="30" t="s">
        <v>396</v>
      </c>
      <c r="J2186" s="7" t="s">
        <v>109</v>
      </c>
      <c r="K2186" s="7" t="s">
        <v>109</v>
      </c>
      <c r="L2186" s="30" t="s">
        <v>30</v>
      </c>
      <c r="M2186" s="30" t="s">
        <v>342</v>
      </c>
      <c r="N2186" s="72">
        <v>972</v>
      </c>
      <c r="O2186" s="72">
        <v>971</v>
      </c>
      <c r="P2186" s="72">
        <v>950</v>
      </c>
      <c r="Q2186" s="72">
        <v>936</v>
      </c>
      <c r="R2186" s="72" t="s">
        <v>114</v>
      </c>
      <c r="S2186" s="72" t="s">
        <v>114</v>
      </c>
      <c r="T2186" s="72" t="s">
        <v>114</v>
      </c>
      <c r="U2186" s="72" t="s">
        <v>114</v>
      </c>
      <c r="V2186" s="72">
        <v>100</v>
      </c>
      <c r="W2186" s="72">
        <v>98</v>
      </c>
      <c r="X2186" s="72">
        <v>96</v>
      </c>
      <c r="Y2186" s="72" t="s">
        <v>114</v>
      </c>
      <c r="Z2186" s="72" t="s">
        <v>114</v>
      </c>
      <c r="AA2186" s="72" t="s">
        <v>114</v>
      </c>
      <c r="AB2186" s="72" t="s">
        <v>114</v>
      </c>
    </row>
    <row r="2187" spans="1:28">
      <c r="A2187" s="30">
        <v>201819</v>
      </c>
      <c r="B2187" s="30" t="s">
        <v>19</v>
      </c>
      <c r="C2187" s="30" t="s">
        <v>356</v>
      </c>
      <c r="D2187" s="30" t="s">
        <v>20</v>
      </c>
      <c r="E2187" s="30" t="s">
        <v>21</v>
      </c>
      <c r="F2187" s="30" t="s">
        <v>22</v>
      </c>
      <c r="G2187" s="30" t="s">
        <v>81</v>
      </c>
      <c r="H2187" s="30" t="s">
        <v>384</v>
      </c>
      <c r="I2187" s="30" t="s">
        <v>396</v>
      </c>
      <c r="J2187" s="7" t="s">
        <v>109</v>
      </c>
      <c r="K2187" s="7" t="s">
        <v>109</v>
      </c>
      <c r="L2187" s="30" t="s">
        <v>31</v>
      </c>
      <c r="M2187" s="30" t="s">
        <v>342</v>
      </c>
      <c r="N2187" s="72">
        <v>5010</v>
      </c>
      <c r="O2187" s="72">
        <v>4896</v>
      </c>
      <c r="P2187" s="72">
        <v>4099</v>
      </c>
      <c r="Q2187" s="72">
        <v>3097</v>
      </c>
      <c r="R2187" s="72" t="s">
        <v>114</v>
      </c>
      <c r="S2187" s="72" t="s">
        <v>114</v>
      </c>
      <c r="T2187" s="72" t="s">
        <v>114</v>
      </c>
      <c r="U2187" s="72" t="s">
        <v>114</v>
      </c>
      <c r="V2187" s="72">
        <v>98</v>
      </c>
      <c r="W2187" s="72">
        <v>82</v>
      </c>
      <c r="X2187" s="72">
        <v>62</v>
      </c>
      <c r="Y2187" s="72" t="s">
        <v>114</v>
      </c>
      <c r="Z2187" s="72" t="s">
        <v>114</v>
      </c>
      <c r="AA2187" s="72" t="s">
        <v>114</v>
      </c>
      <c r="AB2187" s="72" t="s">
        <v>114</v>
      </c>
    </row>
    <row r="2188" spans="1:28">
      <c r="A2188" s="30">
        <v>201819</v>
      </c>
      <c r="B2188" s="30" t="s">
        <v>19</v>
      </c>
      <c r="C2188" s="30" t="s">
        <v>356</v>
      </c>
      <c r="D2188" s="30" t="s">
        <v>20</v>
      </c>
      <c r="E2188" s="30" t="s">
        <v>21</v>
      </c>
      <c r="F2188" s="30" t="s">
        <v>22</v>
      </c>
      <c r="G2188" s="30" t="s">
        <v>83</v>
      </c>
      <c r="H2188" s="30" t="s">
        <v>384</v>
      </c>
      <c r="I2188" s="30" t="s">
        <v>396</v>
      </c>
      <c r="J2188" s="7" t="s">
        <v>109</v>
      </c>
      <c r="K2188" s="7" t="s">
        <v>109</v>
      </c>
      <c r="L2188" s="30" t="s">
        <v>31</v>
      </c>
      <c r="M2188" s="30" t="s">
        <v>342</v>
      </c>
      <c r="N2188" s="72">
        <v>5809</v>
      </c>
      <c r="O2188" s="72">
        <v>5728</v>
      </c>
      <c r="P2188" s="72">
        <v>5104</v>
      </c>
      <c r="Q2188" s="72">
        <v>4124</v>
      </c>
      <c r="R2188" s="72" t="s">
        <v>114</v>
      </c>
      <c r="S2188" s="72" t="s">
        <v>114</v>
      </c>
      <c r="T2188" s="72" t="s">
        <v>114</v>
      </c>
      <c r="U2188" s="72" t="s">
        <v>114</v>
      </c>
      <c r="V2188" s="72">
        <v>99</v>
      </c>
      <c r="W2188" s="72">
        <v>88</v>
      </c>
      <c r="X2188" s="72">
        <v>71</v>
      </c>
      <c r="Y2188" s="72" t="s">
        <v>114</v>
      </c>
      <c r="Z2188" s="72" t="s">
        <v>114</v>
      </c>
      <c r="AA2188" s="72" t="s">
        <v>114</v>
      </c>
      <c r="AB2188" s="72" t="s">
        <v>114</v>
      </c>
    </row>
    <row r="2189" spans="1:28">
      <c r="A2189" s="30">
        <v>201819</v>
      </c>
      <c r="B2189" s="30" t="s">
        <v>19</v>
      </c>
      <c r="C2189" s="30" t="s">
        <v>356</v>
      </c>
      <c r="D2189" s="30" t="s">
        <v>20</v>
      </c>
      <c r="E2189" s="30" t="s">
        <v>21</v>
      </c>
      <c r="F2189" s="30" t="s">
        <v>22</v>
      </c>
      <c r="G2189" s="30" t="s">
        <v>109</v>
      </c>
      <c r="H2189" s="30" t="s">
        <v>384</v>
      </c>
      <c r="I2189" s="30" t="s">
        <v>396</v>
      </c>
      <c r="J2189" s="7" t="s">
        <v>109</v>
      </c>
      <c r="K2189" s="7" t="s">
        <v>109</v>
      </c>
      <c r="L2189" s="30" t="s">
        <v>31</v>
      </c>
      <c r="M2189" s="30" t="s">
        <v>342</v>
      </c>
      <c r="N2189" s="72">
        <v>10819</v>
      </c>
      <c r="O2189" s="72">
        <v>10624</v>
      </c>
      <c r="P2189" s="72">
        <v>9203</v>
      </c>
      <c r="Q2189" s="72">
        <v>7221</v>
      </c>
      <c r="R2189" s="72" t="s">
        <v>114</v>
      </c>
      <c r="S2189" s="72" t="s">
        <v>114</v>
      </c>
      <c r="T2189" s="72" t="s">
        <v>114</v>
      </c>
      <c r="U2189" s="72" t="s">
        <v>114</v>
      </c>
      <c r="V2189" s="72">
        <v>98</v>
      </c>
      <c r="W2189" s="72">
        <v>85</v>
      </c>
      <c r="X2189" s="72">
        <v>67</v>
      </c>
      <c r="Y2189" s="72" t="s">
        <v>114</v>
      </c>
      <c r="Z2189" s="72" t="s">
        <v>114</v>
      </c>
      <c r="AA2189" s="72" t="s">
        <v>114</v>
      </c>
      <c r="AB2189" s="72" t="s">
        <v>114</v>
      </c>
    </row>
    <row r="2190" spans="1:28">
      <c r="A2190" s="30">
        <v>201819</v>
      </c>
      <c r="B2190" s="30" t="s">
        <v>19</v>
      </c>
      <c r="C2190" s="30" t="s">
        <v>356</v>
      </c>
      <c r="D2190" s="30" t="s">
        <v>20</v>
      </c>
      <c r="E2190" s="30" t="s">
        <v>21</v>
      </c>
      <c r="F2190" s="30" t="s">
        <v>22</v>
      </c>
      <c r="G2190" s="30" t="s">
        <v>81</v>
      </c>
      <c r="H2190" s="30" t="s">
        <v>384</v>
      </c>
      <c r="I2190" s="30" t="s">
        <v>396</v>
      </c>
      <c r="J2190" s="7" t="s">
        <v>109</v>
      </c>
      <c r="K2190" s="7" t="s">
        <v>109</v>
      </c>
      <c r="L2190" s="30" t="s">
        <v>32</v>
      </c>
      <c r="M2190" s="30" t="s">
        <v>342</v>
      </c>
      <c r="N2190" s="72">
        <v>47</v>
      </c>
      <c r="O2190" s="72">
        <v>47</v>
      </c>
      <c r="P2190" s="72">
        <v>37</v>
      </c>
      <c r="Q2190" s="72">
        <v>28</v>
      </c>
      <c r="R2190" s="72" t="s">
        <v>114</v>
      </c>
      <c r="S2190" s="72" t="s">
        <v>114</v>
      </c>
      <c r="T2190" s="72" t="s">
        <v>114</v>
      </c>
      <c r="U2190" s="72" t="s">
        <v>114</v>
      </c>
      <c r="V2190" s="72">
        <v>100</v>
      </c>
      <c r="W2190" s="72">
        <v>79</v>
      </c>
      <c r="X2190" s="72">
        <v>60</v>
      </c>
      <c r="Y2190" s="72" t="s">
        <v>114</v>
      </c>
      <c r="Z2190" s="72" t="s">
        <v>114</v>
      </c>
      <c r="AA2190" s="72" t="s">
        <v>114</v>
      </c>
      <c r="AB2190" s="72" t="s">
        <v>114</v>
      </c>
    </row>
    <row r="2191" spans="1:28">
      <c r="A2191" s="30">
        <v>201819</v>
      </c>
      <c r="B2191" s="30" t="s">
        <v>19</v>
      </c>
      <c r="C2191" s="30" t="s">
        <v>356</v>
      </c>
      <c r="D2191" s="30" t="s">
        <v>20</v>
      </c>
      <c r="E2191" s="30" t="s">
        <v>21</v>
      </c>
      <c r="F2191" s="30" t="s">
        <v>22</v>
      </c>
      <c r="G2191" s="30" t="s">
        <v>83</v>
      </c>
      <c r="H2191" s="30" t="s">
        <v>384</v>
      </c>
      <c r="I2191" s="30" t="s">
        <v>396</v>
      </c>
      <c r="J2191" s="7" t="s">
        <v>109</v>
      </c>
      <c r="K2191" s="7" t="s">
        <v>109</v>
      </c>
      <c r="L2191" s="30" t="s">
        <v>32</v>
      </c>
      <c r="M2191" s="30" t="s">
        <v>342</v>
      </c>
      <c r="N2191" s="72">
        <v>41</v>
      </c>
      <c r="O2191" s="72">
        <v>40</v>
      </c>
      <c r="P2191" s="72">
        <v>37</v>
      </c>
      <c r="Q2191" s="72">
        <v>37</v>
      </c>
      <c r="R2191" s="72" t="s">
        <v>114</v>
      </c>
      <c r="S2191" s="72" t="s">
        <v>114</v>
      </c>
      <c r="T2191" s="72" t="s">
        <v>114</v>
      </c>
      <c r="U2191" s="72" t="s">
        <v>114</v>
      </c>
      <c r="V2191" s="72">
        <v>98</v>
      </c>
      <c r="W2191" s="72">
        <v>90</v>
      </c>
      <c r="X2191" s="72">
        <v>90</v>
      </c>
      <c r="Y2191" s="72" t="s">
        <v>114</v>
      </c>
      <c r="Z2191" s="72" t="s">
        <v>114</v>
      </c>
      <c r="AA2191" s="72" t="s">
        <v>114</v>
      </c>
      <c r="AB2191" s="72" t="s">
        <v>114</v>
      </c>
    </row>
    <row r="2192" spans="1:28">
      <c r="A2192" s="30">
        <v>201819</v>
      </c>
      <c r="B2192" s="30" t="s">
        <v>19</v>
      </c>
      <c r="C2192" s="30" t="s">
        <v>356</v>
      </c>
      <c r="D2192" s="30" t="s">
        <v>20</v>
      </c>
      <c r="E2192" s="30" t="s">
        <v>21</v>
      </c>
      <c r="F2192" s="30" t="s">
        <v>22</v>
      </c>
      <c r="G2192" s="30" t="s">
        <v>109</v>
      </c>
      <c r="H2192" s="30" t="s">
        <v>384</v>
      </c>
      <c r="I2192" s="30" t="s">
        <v>396</v>
      </c>
      <c r="J2192" s="7" t="s">
        <v>109</v>
      </c>
      <c r="K2192" s="7" t="s">
        <v>109</v>
      </c>
      <c r="L2192" s="30" t="s">
        <v>32</v>
      </c>
      <c r="M2192" s="30" t="s">
        <v>342</v>
      </c>
      <c r="N2192" s="72">
        <v>88</v>
      </c>
      <c r="O2192" s="72">
        <v>87</v>
      </c>
      <c r="P2192" s="72">
        <v>74</v>
      </c>
      <c r="Q2192" s="72">
        <v>65</v>
      </c>
      <c r="R2192" s="72" t="s">
        <v>114</v>
      </c>
      <c r="S2192" s="72" t="s">
        <v>114</v>
      </c>
      <c r="T2192" s="72" t="s">
        <v>114</v>
      </c>
      <c r="U2192" s="72" t="s">
        <v>114</v>
      </c>
      <c r="V2192" s="72">
        <v>99</v>
      </c>
      <c r="W2192" s="72">
        <v>84</v>
      </c>
      <c r="X2192" s="72">
        <v>74</v>
      </c>
      <c r="Y2192" s="72" t="s">
        <v>114</v>
      </c>
      <c r="Z2192" s="72" t="s">
        <v>114</v>
      </c>
      <c r="AA2192" s="72" t="s">
        <v>114</v>
      </c>
      <c r="AB2192" s="72" t="s">
        <v>114</v>
      </c>
    </row>
    <row r="2193" spans="1:28">
      <c r="A2193" s="30">
        <v>201819</v>
      </c>
      <c r="B2193" s="30" t="s">
        <v>19</v>
      </c>
      <c r="C2193" s="30" t="s">
        <v>356</v>
      </c>
      <c r="D2193" s="30" t="s">
        <v>20</v>
      </c>
      <c r="E2193" s="30" t="s">
        <v>21</v>
      </c>
      <c r="F2193" s="30" t="s">
        <v>22</v>
      </c>
      <c r="G2193" s="30" t="s">
        <v>81</v>
      </c>
      <c r="H2193" s="30" t="s">
        <v>384</v>
      </c>
      <c r="I2193" s="30" t="s">
        <v>396</v>
      </c>
      <c r="J2193" s="7" t="s">
        <v>109</v>
      </c>
      <c r="K2193" s="7" t="s">
        <v>109</v>
      </c>
      <c r="L2193" s="30" t="s">
        <v>33</v>
      </c>
      <c r="M2193" s="30" t="s">
        <v>342</v>
      </c>
      <c r="N2193" s="72">
        <v>2485</v>
      </c>
      <c r="O2193" s="72">
        <v>2460</v>
      </c>
      <c r="P2193" s="72">
        <v>2039</v>
      </c>
      <c r="Q2193" s="72">
        <v>1756</v>
      </c>
      <c r="R2193" s="72" t="s">
        <v>114</v>
      </c>
      <c r="S2193" s="72" t="s">
        <v>114</v>
      </c>
      <c r="T2193" s="72" t="s">
        <v>114</v>
      </c>
      <c r="U2193" s="72" t="s">
        <v>114</v>
      </c>
      <c r="V2193" s="72">
        <v>99</v>
      </c>
      <c r="W2193" s="72">
        <v>82</v>
      </c>
      <c r="X2193" s="72">
        <v>71</v>
      </c>
      <c r="Y2193" s="72" t="s">
        <v>114</v>
      </c>
      <c r="Z2193" s="72" t="s">
        <v>114</v>
      </c>
      <c r="AA2193" s="72" t="s">
        <v>114</v>
      </c>
      <c r="AB2193" s="72" t="s">
        <v>114</v>
      </c>
    </row>
    <row r="2194" spans="1:28">
      <c r="A2194" s="30">
        <v>201819</v>
      </c>
      <c r="B2194" s="30" t="s">
        <v>19</v>
      </c>
      <c r="C2194" s="30" t="s">
        <v>356</v>
      </c>
      <c r="D2194" s="30" t="s">
        <v>20</v>
      </c>
      <c r="E2194" s="30" t="s">
        <v>21</v>
      </c>
      <c r="F2194" s="30" t="s">
        <v>22</v>
      </c>
      <c r="G2194" s="30" t="s">
        <v>83</v>
      </c>
      <c r="H2194" s="30" t="s">
        <v>384</v>
      </c>
      <c r="I2194" s="30" t="s">
        <v>396</v>
      </c>
      <c r="J2194" s="7" t="s">
        <v>109</v>
      </c>
      <c r="K2194" s="7" t="s">
        <v>109</v>
      </c>
      <c r="L2194" s="30" t="s">
        <v>33</v>
      </c>
      <c r="M2194" s="30" t="s">
        <v>342</v>
      </c>
      <c r="N2194" s="72">
        <v>1284</v>
      </c>
      <c r="O2194" s="72">
        <v>1275</v>
      </c>
      <c r="P2194" s="72">
        <v>1092</v>
      </c>
      <c r="Q2194" s="72">
        <v>944</v>
      </c>
      <c r="R2194" s="72" t="s">
        <v>114</v>
      </c>
      <c r="S2194" s="72" t="s">
        <v>114</v>
      </c>
      <c r="T2194" s="72" t="s">
        <v>114</v>
      </c>
      <c r="U2194" s="72" t="s">
        <v>114</v>
      </c>
      <c r="V2194" s="72">
        <v>99</v>
      </c>
      <c r="W2194" s="72">
        <v>85</v>
      </c>
      <c r="X2194" s="72">
        <v>74</v>
      </c>
      <c r="Y2194" s="72" t="s">
        <v>114</v>
      </c>
      <c r="Z2194" s="72" t="s">
        <v>114</v>
      </c>
      <c r="AA2194" s="72" t="s">
        <v>114</v>
      </c>
      <c r="AB2194" s="72" t="s">
        <v>114</v>
      </c>
    </row>
    <row r="2195" spans="1:28">
      <c r="A2195" s="30">
        <v>201819</v>
      </c>
      <c r="B2195" s="30" t="s">
        <v>19</v>
      </c>
      <c r="C2195" s="30" t="s">
        <v>356</v>
      </c>
      <c r="D2195" s="30" t="s">
        <v>20</v>
      </c>
      <c r="E2195" s="30" t="s">
        <v>21</v>
      </c>
      <c r="F2195" s="30" t="s">
        <v>22</v>
      </c>
      <c r="G2195" s="30" t="s">
        <v>109</v>
      </c>
      <c r="H2195" s="30" t="s">
        <v>384</v>
      </c>
      <c r="I2195" s="30" t="s">
        <v>396</v>
      </c>
      <c r="J2195" s="7" t="s">
        <v>109</v>
      </c>
      <c r="K2195" s="7" t="s">
        <v>109</v>
      </c>
      <c r="L2195" s="30" t="s">
        <v>33</v>
      </c>
      <c r="M2195" s="30" t="s">
        <v>342</v>
      </c>
      <c r="N2195" s="72">
        <v>3769</v>
      </c>
      <c r="O2195" s="72">
        <v>3735</v>
      </c>
      <c r="P2195" s="72">
        <v>3131</v>
      </c>
      <c r="Q2195" s="72">
        <v>2700</v>
      </c>
      <c r="R2195" s="72" t="s">
        <v>114</v>
      </c>
      <c r="S2195" s="72" t="s">
        <v>114</v>
      </c>
      <c r="T2195" s="72" t="s">
        <v>114</v>
      </c>
      <c r="U2195" s="72" t="s">
        <v>114</v>
      </c>
      <c r="V2195" s="72">
        <v>99</v>
      </c>
      <c r="W2195" s="72">
        <v>83</v>
      </c>
      <c r="X2195" s="72">
        <v>72</v>
      </c>
      <c r="Y2195" s="72" t="s">
        <v>114</v>
      </c>
      <c r="Z2195" s="72" t="s">
        <v>114</v>
      </c>
      <c r="AA2195" s="72" t="s">
        <v>114</v>
      </c>
      <c r="AB2195" s="72" t="s">
        <v>114</v>
      </c>
    </row>
    <row r="2196" spans="1:28">
      <c r="A2196" s="30">
        <v>201819</v>
      </c>
      <c r="B2196" s="30" t="s">
        <v>19</v>
      </c>
      <c r="C2196" s="30" t="s">
        <v>356</v>
      </c>
      <c r="D2196" s="30" t="s">
        <v>20</v>
      </c>
      <c r="E2196" s="30" t="s">
        <v>21</v>
      </c>
      <c r="F2196" s="30" t="s">
        <v>22</v>
      </c>
      <c r="G2196" s="30" t="s">
        <v>81</v>
      </c>
      <c r="H2196" s="30" t="s">
        <v>384</v>
      </c>
      <c r="I2196" s="30" t="s">
        <v>396</v>
      </c>
      <c r="J2196" s="7" t="s">
        <v>109</v>
      </c>
      <c r="K2196" s="7" t="s">
        <v>109</v>
      </c>
      <c r="L2196" s="30" t="s">
        <v>34</v>
      </c>
      <c r="M2196" s="30" t="s">
        <v>342</v>
      </c>
      <c r="N2196" s="72">
        <v>38</v>
      </c>
      <c r="O2196" s="72">
        <v>37</v>
      </c>
      <c r="P2196" s="72">
        <v>30</v>
      </c>
      <c r="Q2196" s="72">
        <v>27</v>
      </c>
      <c r="R2196" s="72" t="s">
        <v>114</v>
      </c>
      <c r="S2196" s="72" t="s">
        <v>114</v>
      </c>
      <c r="T2196" s="72" t="s">
        <v>114</v>
      </c>
      <c r="U2196" s="72" t="s">
        <v>114</v>
      </c>
      <c r="V2196" s="72">
        <v>97</v>
      </c>
      <c r="W2196" s="72">
        <v>79</v>
      </c>
      <c r="X2196" s="72">
        <v>71</v>
      </c>
      <c r="Y2196" s="72" t="s">
        <v>114</v>
      </c>
      <c r="Z2196" s="72" t="s">
        <v>114</v>
      </c>
      <c r="AA2196" s="72" t="s">
        <v>114</v>
      </c>
      <c r="AB2196" s="72" t="s">
        <v>114</v>
      </c>
    </row>
    <row r="2197" spans="1:28">
      <c r="A2197" s="30">
        <v>201819</v>
      </c>
      <c r="B2197" s="30" t="s">
        <v>19</v>
      </c>
      <c r="C2197" s="30" t="s">
        <v>356</v>
      </c>
      <c r="D2197" s="30" t="s">
        <v>20</v>
      </c>
      <c r="E2197" s="30" t="s">
        <v>21</v>
      </c>
      <c r="F2197" s="30" t="s">
        <v>22</v>
      </c>
      <c r="G2197" s="30" t="s">
        <v>83</v>
      </c>
      <c r="H2197" s="30" t="s">
        <v>384</v>
      </c>
      <c r="I2197" s="30" t="s">
        <v>396</v>
      </c>
      <c r="J2197" s="7" t="s">
        <v>109</v>
      </c>
      <c r="K2197" s="7" t="s">
        <v>109</v>
      </c>
      <c r="L2197" s="30" t="s">
        <v>34</v>
      </c>
      <c r="M2197" s="30" t="s">
        <v>342</v>
      </c>
      <c r="N2197" s="72">
        <v>368</v>
      </c>
      <c r="O2197" s="72">
        <v>368</v>
      </c>
      <c r="P2197" s="72">
        <v>344</v>
      </c>
      <c r="Q2197" s="72">
        <v>314</v>
      </c>
      <c r="R2197" s="72" t="s">
        <v>114</v>
      </c>
      <c r="S2197" s="72" t="s">
        <v>114</v>
      </c>
      <c r="T2197" s="72" t="s">
        <v>114</v>
      </c>
      <c r="U2197" s="72" t="s">
        <v>114</v>
      </c>
      <c r="V2197" s="72">
        <v>100</v>
      </c>
      <c r="W2197" s="72">
        <v>93</v>
      </c>
      <c r="X2197" s="72">
        <v>85</v>
      </c>
      <c r="Y2197" s="72" t="s">
        <v>114</v>
      </c>
      <c r="Z2197" s="72" t="s">
        <v>114</v>
      </c>
      <c r="AA2197" s="72" t="s">
        <v>114</v>
      </c>
      <c r="AB2197" s="72" t="s">
        <v>114</v>
      </c>
    </row>
    <row r="2198" spans="1:28">
      <c r="A2198" s="30">
        <v>201819</v>
      </c>
      <c r="B2198" s="30" t="s">
        <v>19</v>
      </c>
      <c r="C2198" s="30" t="s">
        <v>356</v>
      </c>
      <c r="D2198" s="30" t="s">
        <v>20</v>
      </c>
      <c r="E2198" s="30" t="s">
        <v>21</v>
      </c>
      <c r="F2198" s="30" t="s">
        <v>22</v>
      </c>
      <c r="G2198" s="30" t="s">
        <v>109</v>
      </c>
      <c r="H2198" s="30" t="s">
        <v>384</v>
      </c>
      <c r="I2198" s="30" t="s">
        <v>396</v>
      </c>
      <c r="J2198" s="7" t="s">
        <v>109</v>
      </c>
      <c r="K2198" s="7" t="s">
        <v>109</v>
      </c>
      <c r="L2198" s="30" t="s">
        <v>34</v>
      </c>
      <c r="M2198" s="30" t="s">
        <v>342</v>
      </c>
      <c r="N2198" s="72">
        <v>406</v>
      </c>
      <c r="O2198" s="72">
        <v>405</v>
      </c>
      <c r="P2198" s="72">
        <v>374</v>
      </c>
      <c r="Q2198" s="72">
        <v>341</v>
      </c>
      <c r="R2198" s="72" t="s">
        <v>114</v>
      </c>
      <c r="S2198" s="72" t="s">
        <v>114</v>
      </c>
      <c r="T2198" s="72" t="s">
        <v>114</v>
      </c>
      <c r="U2198" s="72" t="s">
        <v>114</v>
      </c>
      <c r="V2198" s="72">
        <v>100</v>
      </c>
      <c r="W2198" s="72">
        <v>92</v>
      </c>
      <c r="X2198" s="72">
        <v>84</v>
      </c>
      <c r="Y2198" s="72" t="s">
        <v>114</v>
      </c>
      <c r="Z2198" s="72" t="s">
        <v>114</v>
      </c>
      <c r="AA2198" s="72" t="s">
        <v>114</v>
      </c>
      <c r="AB2198" s="72" t="s">
        <v>114</v>
      </c>
    </row>
    <row r="2199" spans="1:28">
      <c r="A2199" s="30">
        <v>201819</v>
      </c>
      <c r="B2199" s="30" t="s">
        <v>19</v>
      </c>
      <c r="C2199" s="30" t="s">
        <v>356</v>
      </c>
      <c r="D2199" s="30" t="s">
        <v>20</v>
      </c>
      <c r="E2199" s="30" t="s">
        <v>21</v>
      </c>
      <c r="F2199" s="30" t="s">
        <v>22</v>
      </c>
      <c r="G2199" s="30" t="s">
        <v>81</v>
      </c>
      <c r="H2199" s="30" t="s">
        <v>384</v>
      </c>
      <c r="I2199" s="30" t="s">
        <v>396</v>
      </c>
      <c r="J2199" s="7" t="s">
        <v>109</v>
      </c>
      <c r="K2199" s="7" t="s">
        <v>109</v>
      </c>
      <c r="L2199" s="30" t="s">
        <v>110</v>
      </c>
      <c r="M2199" s="30" t="s">
        <v>342</v>
      </c>
      <c r="N2199" s="72">
        <v>4653</v>
      </c>
      <c r="O2199" s="72">
        <v>4643</v>
      </c>
      <c r="P2199" s="72">
        <v>4271</v>
      </c>
      <c r="Q2199" s="72">
        <v>3809</v>
      </c>
      <c r="R2199" s="72" t="s">
        <v>114</v>
      </c>
      <c r="S2199" s="72" t="s">
        <v>114</v>
      </c>
      <c r="T2199" s="72" t="s">
        <v>114</v>
      </c>
      <c r="U2199" s="72" t="s">
        <v>114</v>
      </c>
      <c r="V2199" s="72">
        <v>100</v>
      </c>
      <c r="W2199" s="72">
        <v>92</v>
      </c>
      <c r="X2199" s="72">
        <v>82</v>
      </c>
      <c r="Y2199" s="72" t="s">
        <v>114</v>
      </c>
      <c r="Z2199" s="72" t="s">
        <v>114</v>
      </c>
      <c r="AA2199" s="72" t="s">
        <v>114</v>
      </c>
      <c r="AB2199" s="72" t="s">
        <v>114</v>
      </c>
    </row>
    <row r="2200" spans="1:28">
      <c r="A2200" s="30">
        <v>201819</v>
      </c>
      <c r="B2200" s="30" t="s">
        <v>19</v>
      </c>
      <c r="C2200" s="30" t="s">
        <v>356</v>
      </c>
      <c r="D2200" s="30" t="s">
        <v>20</v>
      </c>
      <c r="E2200" s="30" t="s">
        <v>21</v>
      </c>
      <c r="F2200" s="30" t="s">
        <v>22</v>
      </c>
      <c r="G2200" s="30" t="s">
        <v>83</v>
      </c>
      <c r="H2200" s="30" t="s">
        <v>384</v>
      </c>
      <c r="I2200" s="30" t="s">
        <v>396</v>
      </c>
      <c r="J2200" s="7" t="s">
        <v>109</v>
      </c>
      <c r="K2200" s="7" t="s">
        <v>109</v>
      </c>
      <c r="L2200" s="30" t="s">
        <v>110</v>
      </c>
      <c r="M2200" s="30" t="s">
        <v>342</v>
      </c>
      <c r="N2200" s="72">
        <v>2056</v>
      </c>
      <c r="O2200" s="72">
        <v>2055</v>
      </c>
      <c r="P2200" s="72">
        <v>1963</v>
      </c>
      <c r="Q2200" s="72">
        <v>1835</v>
      </c>
      <c r="R2200" s="72" t="s">
        <v>114</v>
      </c>
      <c r="S2200" s="72" t="s">
        <v>114</v>
      </c>
      <c r="T2200" s="72" t="s">
        <v>114</v>
      </c>
      <c r="U2200" s="72" t="s">
        <v>114</v>
      </c>
      <c r="V2200" s="72">
        <v>100</v>
      </c>
      <c r="W2200" s="72">
        <v>95</v>
      </c>
      <c r="X2200" s="72">
        <v>89</v>
      </c>
      <c r="Y2200" s="72" t="s">
        <v>114</v>
      </c>
      <c r="Z2200" s="72" t="s">
        <v>114</v>
      </c>
      <c r="AA2200" s="72" t="s">
        <v>114</v>
      </c>
      <c r="AB2200" s="72" t="s">
        <v>114</v>
      </c>
    </row>
    <row r="2201" spans="1:28">
      <c r="A2201" s="30">
        <v>201819</v>
      </c>
      <c r="B2201" s="30" t="s">
        <v>19</v>
      </c>
      <c r="C2201" s="30" t="s">
        <v>356</v>
      </c>
      <c r="D2201" s="30" t="s">
        <v>20</v>
      </c>
      <c r="E2201" s="30" t="s">
        <v>21</v>
      </c>
      <c r="F2201" s="30" t="s">
        <v>22</v>
      </c>
      <c r="G2201" s="30" t="s">
        <v>109</v>
      </c>
      <c r="H2201" s="30" t="s">
        <v>384</v>
      </c>
      <c r="I2201" s="30" t="s">
        <v>396</v>
      </c>
      <c r="J2201" s="7" t="s">
        <v>109</v>
      </c>
      <c r="K2201" s="7" t="s">
        <v>109</v>
      </c>
      <c r="L2201" s="30" t="s">
        <v>110</v>
      </c>
      <c r="M2201" s="30" t="s">
        <v>342</v>
      </c>
      <c r="N2201" s="72">
        <v>6709</v>
      </c>
      <c r="O2201" s="72">
        <v>6698</v>
      </c>
      <c r="P2201" s="72">
        <v>6234</v>
      </c>
      <c r="Q2201" s="72">
        <v>5644</v>
      </c>
      <c r="R2201" s="72" t="s">
        <v>114</v>
      </c>
      <c r="S2201" s="72" t="s">
        <v>114</v>
      </c>
      <c r="T2201" s="72" t="s">
        <v>114</v>
      </c>
      <c r="U2201" s="72" t="s">
        <v>114</v>
      </c>
      <c r="V2201" s="72">
        <v>100</v>
      </c>
      <c r="W2201" s="72">
        <v>93</v>
      </c>
      <c r="X2201" s="72">
        <v>84</v>
      </c>
      <c r="Y2201" s="72" t="s">
        <v>114</v>
      </c>
      <c r="Z2201" s="72" t="s">
        <v>114</v>
      </c>
      <c r="AA2201" s="72" t="s">
        <v>114</v>
      </c>
      <c r="AB2201" s="72" t="s">
        <v>114</v>
      </c>
    </row>
    <row r="2202" spans="1:28">
      <c r="A2202" s="30">
        <v>201819</v>
      </c>
      <c r="B2202" s="30" t="s">
        <v>19</v>
      </c>
      <c r="C2202" s="30" t="s">
        <v>356</v>
      </c>
      <c r="D2202" s="30" t="s">
        <v>20</v>
      </c>
      <c r="E2202" s="30" t="s">
        <v>21</v>
      </c>
      <c r="F2202" s="30" t="s">
        <v>22</v>
      </c>
      <c r="G2202" s="30" t="s">
        <v>81</v>
      </c>
      <c r="H2202" s="30" t="s">
        <v>384</v>
      </c>
      <c r="I2202" s="30" t="s">
        <v>396</v>
      </c>
      <c r="J2202" s="7" t="s">
        <v>109</v>
      </c>
      <c r="K2202" s="7" t="s">
        <v>109</v>
      </c>
      <c r="L2202" s="30" t="s">
        <v>35</v>
      </c>
      <c r="M2202" s="30" t="s">
        <v>342</v>
      </c>
      <c r="N2202" s="72">
        <v>2276</v>
      </c>
      <c r="O2202" s="72">
        <v>2273</v>
      </c>
      <c r="P2202" s="72">
        <v>2074</v>
      </c>
      <c r="Q2202" s="72">
        <v>1820</v>
      </c>
      <c r="R2202" s="72" t="s">
        <v>114</v>
      </c>
      <c r="S2202" s="72" t="s">
        <v>114</v>
      </c>
      <c r="T2202" s="72" t="s">
        <v>114</v>
      </c>
      <c r="U2202" s="72" t="s">
        <v>114</v>
      </c>
      <c r="V2202" s="72">
        <v>100</v>
      </c>
      <c r="W2202" s="72">
        <v>91</v>
      </c>
      <c r="X2202" s="72">
        <v>80</v>
      </c>
      <c r="Y2202" s="72" t="s">
        <v>114</v>
      </c>
      <c r="Z2202" s="72" t="s">
        <v>114</v>
      </c>
      <c r="AA2202" s="72" t="s">
        <v>114</v>
      </c>
      <c r="AB2202" s="72" t="s">
        <v>114</v>
      </c>
    </row>
    <row r="2203" spans="1:28">
      <c r="A2203" s="30">
        <v>201819</v>
      </c>
      <c r="B2203" s="30" t="s">
        <v>19</v>
      </c>
      <c r="C2203" s="30" t="s">
        <v>356</v>
      </c>
      <c r="D2203" s="30" t="s">
        <v>20</v>
      </c>
      <c r="E2203" s="30" t="s">
        <v>21</v>
      </c>
      <c r="F2203" s="30" t="s">
        <v>22</v>
      </c>
      <c r="G2203" s="30" t="s">
        <v>83</v>
      </c>
      <c r="H2203" s="30" t="s">
        <v>384</v>
      </c>
      <c r="I2203" s="30" t="s">
        <v>396</v>
      </c>
      <c r="J2203" s="7" t="s">
        <v>109</v>
      </c>
      <c r="K2203" s="7" t="s">
        <v>109</v>
      </c>
      <c r="L2203" s="30" t="s">
        <v>35</v>
      </c>
      <c r="M2203" s="30" t="s">
        <v>342</v>
      </c>
      <c r="N2203" s="72">
        <v>3816</v>
      </c>
      <c r="O2203" s="72">
        <v>3813</v>
      </c>
      <c r="P2203" s="72">
        <v>3709</v>
      </c>
      <c r="Q2203" s="72">
        <v>3485</v>
      </c>
      <c r="R2203" s="72" t="s">
        <v>114</v>
      </c>
      <c r="S2203" s="72" t="s">
        <v>114</v>
      </c>
      <c r="T2203" s="72" t="s">
        <v>114</v>
      </c>
      <c r="U2203" s="72" t="s">
        <v>114</v>
      </c>
      <c r="V2203" s="72">
        <v>100</v>
      </c>
      <c r="W2203" s="72">
        <v>97</v>
      </c>
      <c r="X2203" s="72">
        <v>91</v>
      </c>
      <c r="Y2203" s="72" t="s">
        <v>114</v>
      </c>
      <c r="Z2203" s="72" t="s">
        <v>114</v>
      </c>
      <c r="AA2203" s="72" t="s">
        <v>114</v>
      </c>
      <c r="AB2203" s="72" t="s">
        <v>114</v>
      </c>
    </row>
    <row r="2204" spans="1:28">
      <c r="A2204" s="30">
        <v>201819</v>
      </c>
      <c r="B2204" s="30" t="s">
        <v>19</v>
      </c>
      <c r="C2204" s="30" t="s">
        <v>356</v>
      </c>
      <c r="D2204" s="30" t="s">
        <v>20</v>
      </c>
      <c r="E2204" s="30" t="s">
        <v>21</v>
      </c>
      <c r="F2204" s="30" t="s">
        <v>22</v>
      </c>
      <c r="G2204" s="30" t="s">
        <v>109</v>
      </c>
      <c r="H2204" s="30" t="s">
        <v>384</v>
      </c>
      <c r="I2204" s="30" t="s">
        <v>396</v>
      </c>
      <c r="J2204" s="7" t="s">
        <v>109</v>
      </c>
      <c r="K2204" s="7" t="s">
        <v>109</v>
      </c>
      <c r="L2204" s="30" t="s">
        <v>35</v>
      </c>
      <c r="M2204" s="30" t="s">
        <v>342</v>
      </c>
      <c r="N2204" s="72">
        <v>6092</v>
      </c>
      <c r="O2204" s="72">
        <v>6086</v>
      </c>
      <c r="P2204" s="72">
        <v>5783</v>
      </c>
      <c r="Q2204" s="72">
        <v>5305</v>
      </c>
      <c r="R2204" s="72" t="s">
        <v>114</v>
      </c>
      <c r="S2204" s="72" t="s">
        <v>114</v>
      </c>
      <c r="T2204" s="72" t="s">
        <v>114</v>
      </c>
      <c r="U2204" s="72" t="s">
        <v>114</v>
      </c>
      <c r="V2204" s="72">
        <v>100</v>
      </c>
      <c r="W2204" s="72">
        <v>95</v>
      </c>
      <c r="X2204" s="72">
        <v>87</v>
      </c>
      <c r="Y2204" s="72" t="s">
        <v>114</v>
      </c>
      <c r="Z2204" s="72" t="s">
        <v>114</v>
      </c>
      <c r="AA2204" s="72" t="s">
        <v>114</v>
      </c>
      <c r="AB2204" s="72" t="s">
        <v>114</v>
      </c>
    </row>
    <row r="2205" spans="1:28">
      <c r="A2205" s="30">
        <v>201819</v>
      </c>
      <c r="B2205" s="30" t="s">
        <v>19</v>
      </c>
      <c r="C2205" s="30" t="s">
        <v>356</v>
      </c>
      <c r="D2205" s="30" t="s">
        <v>20</v>
      </c>
      <c r="E2205" s="30" t="s">
        <v>21</v>
      </c>
      <c r="F2205" s="30" t="s">
        <v>22</v>
      </c>
      <c r="G2205" s="30" t="s">
        <v>81</v>
      </c>
      <c r="H2205" s="30" t="s">
        <v>384</v>
      </c>
      <c r="I2205" s="30" t="s">
        <v>396</v>
      </c>
      <c r="J2205" s="7" t="s">
        <v>109</v>
      </c>
      <c r="K2205" s="7" t="s">
        <v>109</v>
      </c>
      <c r="L2205" s="30" t="s">
        <v>36</v>
      </c>
      <c r="M2205" s="30" t="s">
        <v>342</v>
      </c>
      <c r="N2205" s="72">
        <v>177</v>
      </c>
      <c r="O2205" s="72">
        <v>173</v>
      </c>
      <c r="P2205" s="72">
        <v>138</v>
      </c>
      <c r="Q2205" s="72">
        <v>117</v>
      </c>
      <c r="R2205" s="72" t="s">
        <v>114</v>
      </c>
      <c r="S2205" s="72" t="s">
        <v>114</v>
      </c>
      <c r="T2205" s="72" t="s">
        <v>114</v>
      </c>
      <c r="U2205" s="72" t="s">
        <v>114</v>
      </c>
      <c r="V2205" s="72">
        <v>98</v>
      </c>
      <c r="W2205" s="72">
        <v>78</v>
      </c>
      <c r="X2205" s="72">
        <v>66</v>
      </c>
      <c r="Y2205" s="72" t="s">
        <v>114</v>
      </c>
      <c r="Z2205" s="72" t="s">
        <v>114</v>
      </c>
      <c r="AA2205" s="72" t="s">
        <v>114</v>
      </c>
      <c r="AB2205" s="72" t="s">
        <v>114</v>
      </c>
    </row>
    <row r="2206" spans="1:28">
      <c r="A2206" s="30">
        <v>201819</v>
      </c>
      <c r="B2206" s="30" t="s">
        <v>19</v>
      </c>
      <c r="C2206" s="30" t="s">
        <v>356</v>
      </c>
      <c r="D2206" s="30" t="s">
        <v>20</v>
      </c>
      <c r="E2206" s="30" t="s">
        <v>21</v>
      </c>
      <c r="F2206" s="30" t="s">
        <v>22</v>
      </c>
      <c r="G2206" s="30" t="s">
        <v>83</v>
      </c>
      <c r="H2206" s="30" t="s">
        <v>384</v>
      </c>
      <c r="I2206" s="30" t="s">
        <v>396</v>
      </c>
      <c r="J2206" s="7" t="s">
        <v>109</v>
      </c>
      <c r="K2206" s="7" t="s">
        <v>109</v>
      </c>
      <c r="L2206" s="30" t="s">
        <v>36</v>
      </c>
      <c r="M2206" s="30" t="s">
        <v>342</v>
      </c>
      <c r="N2206" s="72">
        <v>126</v>
      </c>
      <c r="O2206" s="72">
        <v>125</v>
      </c>
      <c r="P2206" s="72">
        <v>107</v>
      </c>
      <c r="Q2206" s="72">
        <v>95</v>
      </c>
      <c r="R2206" s="72" t="s">
        <v>114</v>
      </c>
      <c r="S2206" s="72" t="s">
        <v>114</v>
      </c>
      <c r="T2206" s="72" t="s">
        <v>114</v>
      </c>
      <c r="U2206" s="72" t="s">
        <v>114</v>
      </c>
      <c r="V2206" s="72">
        <v>99</v>
      </c>
      <c r="W2206" s="72">
        <v>85</v>
      </c>
      <c r="X2206" s="72">
        <v>75</v>
      </c>
      <c r="Y2206" s="72" t="s">
        <v>114</v>
      </c>
      <c r="Z2206" s="72" t="s">
        <v>114</v>
      </c>
      <c r="AA2206" s="72" t="s">
        <v>114</v>
      </c>
      <c r="AB2206" s="72" t="s">
        <v>114</v>
      </c>
    </row>
    <row r="2207" spans="1:28">
      <c r="A2207" s="30">
        <v>201819</v>
      </c>
      <c r="B2207" s="30" t="s">
        <v>19</v>
      </c>
      <c r="C2207" s="30" t="s">
        <v>356</v>
      </c>
      <c r="D2207" s="30" t="s">
        <v>20</v>
      </c>
      <c r="E2207" s="30" t="s">
        <v>21</v>
      </c>
      <c r="F2207" s="30" t="s">
        <v>22</v>
      </c>
      <c r="G2207" s="30" t="s">
        <v>109</v>
      </c>
      <c r="H2207" s="30" t="s">
        <v>384</v>
      </c>
      <c r="I2207" s="30" t="s">
        <v>396</v>
      </c>
      <c r="J2207" s="7" t="s">
        <v>109</v>
      </c>
      <c r="K2207" s="7" t="s">
        <v>109</v>
      </c>
      <c r="L2207" s="30" t="s">
        <v>36</v>
      </c>
      <c r="M2207" s="30" t="s">
        <v>342</v>
      </c>
      <c r="N2207" s="72">
        <v>303</v>
      </c>
      <c r="O2207" s="72">
        <v>298</v>
      </c>
      <c r="P2207" s="72">
        <v>245</v>
      </c>
      <c r="Q2207" s="72">
        <v>212</v>
      </c>
      <c r="R2207" s="72" t="s">
        <v>114</v>
      </c>
      <c r="S2207" s="72" t="s">
        <v>114</v>
      </c>
      <c r="T2207" s="72" t="s">
        <v>114</v>
      </c>
      <c r="U2207" s="72" t="s">
        <v>114</v>
      </c>
      <c r="V2207" s="72">
        <v>98</v>
      </c>
      <c r="W2207" s="72">
        <v>81</v>
      </c>
      <c r="X2207" s="72">
        <v>70</v>
      </c>
      <c r="Y2207" s="72" t="s">
        <v>114</v>
      </c>
      <c r="Z2207" s="72" t="s">
        <v>114</v>
      </c>
      <c r="AA2207" s="72" t="s">
        <v>114</v>
      </c>
      <c r="AB2207" s="72" t="s">
        <v>114</v>
      </c>
    </row>
    <row r="2208" spans="1:28">
      <c r="A2208" s="30">
        <v>201819</v>
      </c>
      <c r="B2208" s="30" t="s">
        <v>19</v>
      </c>
      <c r="C2208" s="30" t="s">
        <v>356</v>
      </c>
      <c r="D2208" s="30" t="s">
        <v>20</v>
      </c>
      <c r="E2208" s="30" t="s">
        <v>21</v>
      </c>
      <c r="F2208" s="30" t="s">
        <v>22</v>
      </c>
      <c r="G2208" s="30" t="s">
        <v>81</v>
      </c>
      <c r="H2208" s="30" t="s">
        <v>384</v>
      </c>
      <c r="I2208" s="30" t="s">
        <v>396</v>
      </c>
      <c r="J2208" s="7" t="s">
        <v>109</v>
      </c>
      <c r="K2208" s="7" t="s">
        <v>109</v>
      </c>
      <c r="L2208" s="30" t="s">
        <v>37</v>
      </c>
      <c r="M2208" s="30" t="s">
        <v>342</v>
      </c>
      <c r="N2208" s="72">
        <v>29</v>
      </c>
      <c r="O2208" s="72">
        <v>29</v>
      </c>
      <c r="P2208" s="72">
        <v>23</v>
      </c>
      <c r="Q2208" s="72">
        <v>21</v>
      </c>
      <c r="R2208" s="72" t="s">
        <v>114</v>
      </c>
      <c r="S2208" s="72" t="s">
        <v>114</v>
      </c>
      <c r="T2208" s="72" t="s">
        <v>114</v>
      </c>
      <c r="U2208" s="72" t="s">
        <v>114</v>
      </c>
      <c r="V2208" s="72">
        <v>100</v>
      </c>
      <c r="W2208" s="72">
        <v>79</v>
      </c>
      <c r="X2208" s="72">
        <v>72</v>
      </c>
      <c r="Y2208" s="72" t="s">
        <v>114</v>
      </c>
      <c r="Z2208" s="72" t="s">
        <v>114</v>
      </c>
      <c r="AA2208" s="72" t="s">
        <v>114</v>
      </c>
      <c r="AB2208" s="72" t="s">
        <v>114</v>
      </c>
    </row>
    <row r="2209" spans="1:28">
      <c r="A2209" s="30">
        <v>201819</v>
      </c>
      <c r="B2209" s="30" t="s">
        <v>19</v>
      </c>
      <c r="C2209" s="30" t="s">
        <v>356</v>
      </c>
      <c r="D2209" s="30" t="s">
        <v>20</v>
      </c>
      <c r="E2209" s="30" t="s">
        <v>21</v>
      </c>
      <c r="F2209" s="30" t="s">
        <v>22</v>
      </c>
      <c r="G2209" s="30" t="s">
        <v>83</v>
      </c>
      <c r="H2209" s="30" t="s">
        <v>384</v>
      </c>
      <c r="I2209" s="30" t="s">
        <v>396</v>
      </c>
      <c r="J2209" s="7" t="s">
        <v>109</v>
      </c>
      <c r="K2209" s="7" t="s">
        <v>109</v>
      </c>
      <c r="L2209" s="30" t="s">
        <v>37</v>
      </c>
      <c r="M2209" s="30" t="s">
        <v>342</v>
      </c>
      <c r="N2209" s="72">
        <v>3</v>
      </c>
      <c r="O2209" s="72">
        <v>3</v>
      </c>
      <c r="P2209" s="72">
        <v>3</v>
      </c>
      <c r="Q2209" s="72">
        <v>3</v>
      </c>
      <c r="R2209" s="72" t="s">
        <v>114</v>
      </c>
      <c r="S2209" s="72" t="s">
        <v>114</v>
      </c>
      <c r="T2209" s="72" t="s">
        <v>114</v>
      </c>
      <c r="U2209" s="72" t="s">
        <v>114</v>
      </c>
      <c r="V2209" s="72">
        <v>100</v>
      </c>
      <c r="W2209" s="72">
        <v>100</v>
      </c>
      <c r="X2209" s="72">
        <v>100</v>
      </c>
      <c r="Y2209" s="72" t="s">
        <v>114</v>
      </c>
      <c r="Z2209" s="72" t="s">
        <v>114</v>
      </c>
      <c r="AA2209" s="72" t="s">
        <v>114</v>
      </c>
      <c r="AB2209" s="72" t="s">
        <v>114</v>
      </c>
    </row>
    <row r="2210" spans="1:28">
      <c r="A2210" s="30">
        <v>201819</v>
      </c>
      <c r="B2210" s="30" t="s">
        <v>19</v>
      </c>
      <c r="C2210" s="30" t="s">
        <v>356</v>
      </c>
      <c r="D2210" s="30" t="s">
        <v>20</v>
      </c>
      <c r="E2210" s="30" t="s">
        <v>21</v>
      </c>
      <c r="F2210" s="30" t="s">
        <v>22</v>
      </c>
      <c r="G2210" s="30" t="s">
        <v>109</v>
      </c>
      <c r="H2210" s="30" t="s">
        <v>384</v>
      </c>
      <c r="I2210" s="30" t="s">
        <v>396</v>
      </c>
      <c r="J2210" s="7" t="s">
        <v>109</v>
      </c>
      <c r="K2210" s="7" t="s">
        <v>109</v>
      </c>
      <c r="L2210" s="30" t="s">
        <v>37</v>
      </c>
      <c r="M2210" s="30" t="s">
        <v>342</v>
      </c>
      <c r="N2210" s="72">
        <v>32</v>
      </c>
      <c r="O2210" s="72">
        <v>32</v>
      </c>
      <c r="P2210" s="72">
        <v>26</v>
      </c>
      <c r="Q2210" s="72">
        <v>24</v>
      </c>
      <c r="R2210" s="72" t="s">
        <v>114</v>
      </c>
      <c r="S2210" s="72" t="s">
        <v>114</v>
      </c>
      <c r="T2210" s="72" t="s">
        <v>114</v>
      </c>
      <c r="U2210" s="72" t="s">
        <v>114</v>
      </c>
      <c r="V2210" s="72">
        <v>100</v>
      </c>
      <c r="W2210" s="72">
        <v>81</v>
      </c>
      <c r="X2210" s="72">
        <v>75</v>
      </c>
      <c r="Y2210" s="72" t="s">
        <v>114</v>
      </c>
      <c r="Z2210" s="72" t="s">
        <v>114</v>
      </c>
      <c r="AA2210" s="72" t="s">
        <v>114</v>
      </c>
      <c r="AB2210" s="72" t="s">
        <v>114</v>
      </c>
    </row>
    <row r="2211" spans="1:28">
      <c r="A2211" s="30">
        <v>201819</v>
      </c>
      <c r="B2211" s="30" t="s">
        <v>19</v>
      </c>
      <c r="C2211" s="30" t="s">
        <v>356</v>
      </c>
      <c r="D2211" s="30" t="s">
        <v>20</v>
      </c>
      <c r="E2211" s="30" t="s">
        <v>21</v>
      </c>
      <c r="F2211" s="30" t="s">
        <v>22</v>
      </c>
      <c r="G2211" s="30" t="s">
        <v>81</v>
      </c>
      <c r="H2211" s="30" t="s">
        <v>384</v>
      </c>
      <c r="I2211" s="30" t="s">
        <v>396</v>
      </c>
      <c r="J2211" s="7" t="s">
        <v>109</v>
      </c>
      <c r="K2211" s="7" t="s">
        <v>109</v>
      </c>
      <c r="L2211" s="30" t="s">
        <v>343</v>
      </c>
      <c r="M2211" s="30" t="s">
        <v>342</v>
      </c>
      <c r="N2211" s="72">
        <v>6258</v>
      </c>
      <c r="O2211" s="72">
        <v>5993</v>
      </c>
      <c r="P2211" s="72">
        <v>4547</v>
      </c>
      <c r="Q2211" s="72">
        <v>3364</v>
      </c>
      <c r="R2211" s="72" t="s">
        <v>114</v>
      </c>
      <c r="S2211" s="72" t="s">
        <v>114</v>
      </c>
      <c r="T2211" s="72" t="s">
        <v>114</v>
      </c>
      <c r="U2211" s="72" t="s">
        <v>114</v>
      </c>
      <c r="V2211" s="72">
        <v>96</v>
      </c>
      <c r="W2211" s="72">
        <v>73</v>
      </c>
      <c r="X2211" s="72">
        <v>54</v>
      </c>
      <c r="Y2211" s="72" t="s">
        <v>114</v>
      </c>
      <c r="Z2211" s="72" t="s">
        <v>114</v>
      </c>
      <c r="AA2211" s="72" t="s">
        <v>114</v>
      </c>
      <c r="AB2211" s="72" t="s">
        <v>114</v>
      </c>
    </row>
    <row r="2212" spans="1:28">
      <c r="A2212" s="30">
        <v>201819</v>
      </c>
      <c r="B2212" s="30" t="s">
        <v>19</v>
      </c>
      <c r="C2212" s="30" t="s">
        <v>356</v>
      </c>
      <c r="D2212" s="30" t="s">
        <v>20</v>
      </c>
      <c r="E2212" s="30" t="s">
        <v>21</v>
      </c>
      <c r="F2212" s="30" t="s">
        <v>22</v>
      </c>
      <c r="G2212" s="30" t="s">
        <v>83</v>
      </c>
      <c r="H2212" s="30" t="s">
        <v>384</v>
      </c>
      <c r="I2212" s="30" t="s">
        <v>396</v>
      </c>
      <c r="J2212" s="7" t="s">
        <v>109</v>
      </c>
      <c r="K2212" s="7" t="s">
        <v>109</v>
      </c>
      <c r="L2212" s="30" t="s">
        <v>343</v>
      </c>
      <c r="M2212" s="30" t="s">
        <v>342</v>
      </c>
      <c r="N2212" s="72">
        <v>6891</v>
      </c>
      <c r="O2212" s="72">
        <v>6765</v>
      </c>
      <c r="P2212" s="72">
        <v>5727</v>
      </c>
      <c r="Q2212" s="72">
        <v>4481</v>
      </c>
      <c r="R2212" s="72" t="s">
        <v>114</v>
      </c>
      <c r="S2212" s="72" t="s">
        <v>114</v>
      </c>
      <c r="T2212" s="72" t="s">
        <v>114</v>
      </c>
      <c r="U2212" s="72" t="s">
        <v>114</v>
      </c>
      <c r="V2212" s="72">
        <v>98</v>
      </c>
      <c r="W2212" s="72">
        <v>83</v>
      </c>
      <c r="X2212" s="72">
        <v>65</v>
      </c>
      <c r="Y2212" s="72" t="s">
        <v>114</v>
      </c>
      <c r="Z2212" s="72" t="s">
        <v>114</v>
      </c>
      <c r="AA2212" s="72" t="s">
        <v>114</v>
      </c>
      <c r="AB2212" s="72" t="s">
        <v>114</v>
      </c>
    </row>
    <row r="2213" spans="1:28">
      <c r="A2213" s="30">
        <v>201819</v>
      </c>
      <c r="B2213" s="30" t="s">
        <v>19</v>
      </c>
      <c r="C2213" s="30" t="s">
        <v>356</v>
      </c>
      <c r="D2213" s="30" t="s">
        <v>20</v>
      </c>
      <c r="E2213" s="30" t="s">
        <v>21</v>
      </c>
      <c r="F2213" s="30" t="s">
        <v>22</v>
      </c>
      <c r="G2213" s="30" t="s">
        <v>109</v>
      </c>
      <c r="H2213" s="30" t="s">
        <v>384</v>
      </c>
      <c r="I2213" s="30" t="s">
        <v>396</v>
      </c>
      <c r="J2213" s="7" t="s">
        <v>109</v>
      </c>
      <c r="K2213" s="7" t="s">
        <v>109</v>
      </c>
      <c r="L2213" s="30" t="s">
        <v>343</v>
      </c>
      <c r="M2213" s="30" t="s">
        <v>342</v>
      </c>
      <c r="N2213" s="72">
        <v>13149</v>
      </c>
      <c r="O2213" s="72">
        <v>12758</v>
      </c>
      <c r="P2213" s="72">
        <v>10274</v>
      </c>
      <c r="Q2213" s="72">
        <v>7845</v>
      </c>
      <c r="R2213" s="72" t="s">
        <v>114</v>
      </c>
      <c r="S2213" s="72" t="s">
        <v>114</v>
      </c>
      <c r="T2213" s="72" t="s">
        <v>114</v>
      </c>
      <c r="U2213" s="72" t="s">
        <v>114</v>
      </c>
      <c r="V2213" s="72">
        <v>97</v>
      </c>
      <c r="W2213" s="72">
        <v>78</v>
      </c>
      <c r="X2213" s="72">
        <v>60</v>
      </c>
      <c r="Y2213" s="72" t="s">
        <v>114</v>
      </c>
      <c r="Z2213" s="72" t="s">
        <v>114</v>
      </c>
      <c r="AA2213" s="72" t="s">
        <v>114</v>
      </c>
      <c r="AB2213" s="72" t="s">
        <v>114</v>
      </c>
    </row>
    <row r="2214" spans="1:28">
      <c r="A2214" s="30">
        <v>201819</v>
      </c>
      <c r="B2214" s="30" t="s">
        <v>19</v>
      </c>
      <c r="C2214" s="30" t="s">
        <v>356</v>
      </c>
      <c r="D2214" s="30" t="s">
        <v>20</v>
      </c>
      <c r="E2214" s="30" t="s">
        <v>21</v>
      </c>
      <c r="F2214" s="30" t="s">
        <v>22</v>
      </c>
      <c r="G2214" s="30" t="s">
        <v>81</v>
      </c>
      <c r="H2214" s="30" t="s">
        <v>384</v>
      </c>
      <c r="I2214" s="30" t="s">
        <v>396</v>
      </c>
      <c r="J2214" s="7" t="s">
        <v>109</v>
      </c>
      <c r="K2214" s="7" t="s">
        <v>109</v>
      </c>
      <c r="L2214" s="30" t="s">
        <v>38</v>
      </c>
      <c r="M2214" s="30" t="s">
        <v>342</v>
      </c>
      <c r="N2214" s="72">
        <v>10786</v>
      </c>
      <c r="O2214" s="72">
        <v>10597</v>
      </c>
      <c r="P2214" s="72">
        <v>8864</v>
      </c>
      <c r="Q2214" s="72">
        <v>7373</v>
      </c>
      <c r="R2214" s="72" t="s">
        <v>114</v>
      </c>
      <c r="S2214" s="72" t="s">
        <v>114</v>
      </c>
      <c r="T2214" s="72" t="s">
        <v>114</v>
      </c>
      <c r="U2214" s="72" t="s">
        <v>114</v>
      </c>
      <c r="V2214" s="72">
        <v>98</v>
      </c>
      <c r="W2214" s="72">
        <v>82</v>
      </c>
      <c r="X2214" s="72">
        <v>68</v>
      </c>
      <c r="Y2214" s="72" t="s">
        <v>114</v>
      </c>
      <c r="Z2214" s="72" t="s">
        <v>114</v>
      </c>
      <c r="AA2214" s="72" t="s">
        <v>114</v>
      </c>
      <c r="AB2214" s="72" t="s">
        <v>114</v>
      </c>
    </row>
    <row r="2215" spans="1:28">
      <c r="A2215" s="30">
        <v>201819</v>
      </c>
      <c r="B2215" s="30" t="s">
        <v>19</v>
      </c>
      <c r="C2215" s="30" t="s">
        <v>356</v>
      </c>
      <c r="D2215" s="30" t="s">
        <v>20</v>
      </c>
      <c r="E2215" s="30" t="s">
        <v>21</v>
      </c>
      <c r="F2215" s="30" t="s">
        <v>22</v>
      </c>
      <c r="G2215" s="30" t="s">
        <v>83</v>
      </c>
      <c r="H2215" s="30" t="s">
        <v>384</v>
      </c>
      <c r="I2215" s="30" t="s">
        <v>396</v>
      </c>
      <c r="J2215" s="7" t="s">
        <v>109</v>
      </c>
      <c r="K2215" s="7" t="s">
        <v>109</v>
      </c>
      <c r="L2215" s="30" t="s">
        <v>38</v>
      </c>
      <c r="M2215" s="30" t="s">
        <v>342</v>
      </c>
      <c r="N2215" s="72">
        <v>12244</v>
      </c>
      <c r="O2215" s="72">
        <v>12193</v>
      </c>
      <c r="P2215" s="72">
        <v>11356</v>
      </c>
      <c r="Q2215" s="72">
        <v>10305</v>
      </c>
      <c r="R2215" s="72" t="s">
        <v>114</v>
      </c>
      <c r="S2215" s="72" t="s">
        <v>114</v>
      </c>
      <c r="T2215" s="72" t="s">
        <v>114</v>
      </c>
      <c r="U2215" s="72" t="s">
        <v>114</v>
      </c>
      <c r="V2215" s="72">
        <v>100</v>
      </c>
      <c r="W2215" s="72">
        <v>93</v>
      </c>
      <c r="X2215" s="72">
        <v>84</v>
      </c>
      <c r="Y2215" s="72" t="s">
        <v>114</v>
      </c>
      <c r="Z2215" s="72" t="s">
        <v>114</v>
      </c>
      <c r="AA2215" s="72" t="s">
        <v>114</v>
      </c>
      <c r="AB2215" s="72" t="s">
        <v>114</v>
      </c>
    </row>
    <row r="2216" spans="1:28">
      <c r="A2216" s="30">
        <v>201819</v>
      </c>
      <c r="B2216" s="30" t="s">
        <v>19</v>
      </c>
      <c r="C2216" s="30" t="s">
        <v>356</v>
      </c>
      <c r="D2216" s="30" t="s">
        <v>20</v>
      </c>
      <c r="E2216" s="30" t="s">
        <v>21</v>
      </c>
      <c r="F2216" s="30" t="s">
        <v>22</v>
      </c>
      <c r="G2216" s="30" t="s">
        <v>109</v>
      </c>
      <c r="H2216" s="30" t="s">
        <v>384</v>
      </c>
      <c r="I2216" s="30" t="s">
        <v>396</v>
      </c>
      <c r="J2216" s="7" t="s">
        <v>109</v>
      </c>
      <c r="K2216" s="7" t="s">
        <v>109</v>
      </c>
      <c r="L2216" s="30" t="s">
        <v>38</v>
      </c>
      <c r="M2216" s="30" t="s">
        <v>342</v>
      </c>
      <c r="N2216" s="72">
        <v>23030</v>
      </c>
      <c r="O2216" s="72">
        <v>22790</v>
      </c>
      <c r="P2216" s="72">
        <v>20220</v>
      </c>
      <c r="Q2216" s="72">
        <v>17678</v>
      </c>
      <c r="R2216" s="72" t="s">
        <v>114</v>
      </c>
      <c r="S2216" s="72" t="s">
        <v>114</v>
      </c>
      <c r="T2216" s="72" t="s">
        <v>114</v>
      </c>
      <c r="U2216" s="72" t="s">
        <v>114</v>
      </c>
      <c r="V2216" s="72">
        <v>99</v>
      </c>
      <c r="W2216" s="72">
        <v>88</v>
      </c>
      <c r="X2216" s="72">
        <v>77</v>
      </c>
      <c r="Y2216" s="72" t="s">
        <v>114</v>
      </c>
      <c r="Z2216" s="72" t="s">
        <v>114</v>
      </c>
      <c r="AA2216" s="72" t="s">
        <v>114</v>
      </c>
      <c r="AB2216" s="72" t="s">
        <v>114</v>
      </c>
    </row>
    <row r="2217" spans="1:28">
      <c r="A2217" s="30">
        <v>201819</v>
      </c>
      <c r="B2217" s="30" t="s">
        <v>19</v>
      </c>
      <c r="C2217" s="30" t="s">
        <v>356</v>
      </c>
      <c r="D2217" s="30" t="s">
        <v>20</v>
      </c>
      <c r="E2217" s="30" t="s">
        <v>21</v>
      </c>
      <c r="F2217" s="30" t="s">
        <v>22</v>
      </c>
      <c r="G2217" s="30" t="s">
        <v>81</v>
      </c>
      <c r="H2217" s="30" t="s">
        <v>384</v>
      </c>
      <c r="I2217" s="30" t="s">
        <v>396</v>
      </c>
      <c r="J2217" s="7" t="s">
        <v>109</v>
      </c>
      <c r="K2217" s="7" t="s">
        <v>109</v>
      </c>
      <c r="L2217" s="30" t="s">
        <v>39</v>
      </c>
      <c r="M2217" s="30" t="s">
        <v>342</v>
      </c>
      <c r="N2217" s="72">
        <v>8376</v>
      </c>
      <c r="O2217" s="72">
        <v>8316</v>
      </c>
      <c r="P2217" s="72">
        <v>7606</v>
      </c>
      <c r="Q2217" s="72">
        <v>6547</v>
      </c>
      <c r="R2217" s="72" t="s">
        <v>114</v>
      </c>
      <c r="S2217" s="72" t="s">
        <v>114</v>
      </c>
      <c r="T2217" s="72" t="s">
        <v>114</v>
      </c>
      <c r="U2217" s="72" t="s">
        <v>114</v>
      </c>
      <c r="V2217" s="72">
        <v>99</v>
      </c>
      <c r="W2217" s="72">
        <v>91</v>
      </c>
      <c r="X2217" s="72">
        <v>78</v>
      </c>
      <c r="Y2217" s="72" t="s">
        <v>114</v>
      </c>
      <c r="Z2217" s="72" t="s">
        <v>114</v>
      </c>
      <c r="AA2217" s="72" t="s">
        <v>114</v>
      </c>
      <c r="AB2217" s="72" t="s">
        <v>114</v>
      </c>
    </row>
    <row r="2218" spans="1:28">
      <c r="A2218" s="30">
        <v>201819</v>
      </c>
      <c r="B2218" s="30" t="s">
        <v>19</v>
      </c>
      <c r="C2218" s="30" t="s">
        <v>356</v>
      </c>
      <c r="D2218" s="30" t="s">
        <v>20</v>
      </c>
      <c r="E2218" s="30" t="s">
        <v>21</v>
      </c>
      <c r="F2218" s="30" t="s">
        <v>22</v>
      </c>
      <c r="G2218" s="30" t="s">
        <v>83</v>
      </c>
      <c r="H2218" s="30" t="s">
        <v>384</v>
      </c>
      <c r="I2218" s="30" t="s">
        <v>396</v>
      </c>
      <c r="J2218" s="7" t="s">
        <v>109</v>
      </c>
      <c r="K2218" s="7" t="s">
        <v>109</v>
      </c>
      <c r="L2218" s="30" t="s">
        <v>39</v>
      </c>
      <c r="M2218" s="30" t="s">
        <v>342</v>
      </c>
      <c r="N2218" s="72">
        <v>11011</v>
      </c>
      <c r="O2218" s="72">
        <v>10983</v>
      </c>
      <c r="P2218" s="72">
        <v>10586</v>
      </c>
      <c r="Q2218" s="72">
        <v>9777</v>
      </c>
      <c r="R2218" s="72" t="s">
        <v>114</v>
      </c>
      <c r="S2218" s="72" t="s">
        <v>114</v>
      </c>
      <c r="T2218" s="72" t="s">
        <v>114</v>
      </c>
      <c r="U2218" s="72" t="s">
        <v>114</v>
      </c>
      <c r="V2218" s="72">
        <v>100</v>
      </c>
      <c r="W2218" s="72">
        <v>96</v>
      </c>
      <c r="X2218" s="72">
        <v>89</v>
      </c>
      <c r="Y2218" s="72" t="s">
        <v>114</v>
      </c>
      <c r="Z2218" s="72" t="s">
        <v>114</v>
      </c>
      <c r="AA2218" s="72" t="s">
        <v>114</v>
      </c>
      <c r="AB2218" s="72" t="s">
        <v>114</v>
      </c>
    </row>
    <row r="2219" spans="1:28">
      <c r="A2219" s="30">
        <v>201819</v>
      </c>
      <c r="B2219" s="30" t="s">
        <v>19</v>
      </c>
      <c r="C2219" s="30" t="s">
        <v>356</v>
      </c>
      <c r="D2219" s="30" t="s">
        <v>20</v>
      </c>
      <c r="E2219" s="30" t="s">
        <v>21</v>
      </c>
      <c r="F2219" s="30" t="s">
        <v>22</v>
      </c>
      <c r="G2219" s="30" t="s">
        <v>109</v>
      </c>
      <c r="H2219" s="30" t="s">
        <v>384</v>
      </c>
      <c r="I2219" s="30" t="s">
        <v>396</v>
      </c>
      <c r="J2219" s="7" t="s">
        <v>109</v>
      </c>
      <c r="K2219" s="7" t="s">
        <v>109</v>
      </c>
      <c r="L2219" s="30" t="s">
        <v>39</v>
      </c>
      <c r="M2219" s="30" t="s">
        <v>342</v>
      </c>
      <c r="N2219" s="72">
        <v>19387</v>
      </c>
      <c r="O2219" s="72">
        <v>19299</v>
      </c>
      <c r="P2219" s="72">
        <v>18192</v>
      </c>
      <c r="Q2219" s="72">
        <v>16324</v>
      </c>
      <c r="R2219" s="72" t="s">
        <v>114</v>
      </c>
      <c r="S2219" s="72" t="s">
        <v>114</v>
      </c>
      <c r="T2219" s="72" t="s">
        <v>114</v>
      </c>
      <c r="U2219" s="72" t="s">
        <v>114</v>
      </c>
      <c r="V2219" s="72">
        <v>100</v>
      </c>
      <c r="W2219" s="72">
        <v>94</v>
      </c>
      <c r="X2219" s="72">
        <v>84</v>
      </c>
      <c r="Y2219" s="72" t="s">
        <v>114</v>
      </c>
      <c r="Z2219" s="72" t="s">
        <v>114</v>
      </c>
      <c r="AA2219" s="72" t="s">
        <v>114</v>
      </c>
      <c r="AB2219" s="72" t="s">
        <v>114</v>
      </c>
    </row>
    <row r="2220" spans="1:28">
      <c r="A2220" s="30">
        <v>201819</v>
      </c>
      <c r="B2220" s="30" t="s">
        <v>19</v>
      </c>
      <c r="C2220" s="30" t="s">
        <v>356</v>
      </c>
      <c r="D2220" s="30" t="s">
        <v>20</v>
      </c>
      <c r="E2220" s="30" t="s">
        <v>21</v>
      </c>
      <c r="F2220" s="30" t="s">
        <v>22</v>
      </c>
      <c r="G2220" s="30" t="s">
        <v>81</v>
      </c>
      <c r="H2220" s="30" t="s">
        <v>384</v>
      </c>
      <c r="I2220" s="30" t="s">
        <v>396</v>
      </c>
      <c r="J2220" s="7" t="s">
        <v>109</v>
      </c>
      <c r="K2220" s="7" t="s">
        <v>109</v>
      </c>
      <c r="L2220" s="30" t="s">
        <v>346</v>
      </c>
      <c r="M2220" s="30" t="s">
        <v>342</v>
      </c>
      <c r="N2220" s="72">
        <v>5194</v>
      </c>
      <c r="O2220" s="72">
        <v>5016</v>
      </c>
      <c r="P2220" s="72">
        <v>3924</v>
      </c>
      <c r="Q2220" s="72">
        <v>2864</v>
      </c>
      <c r="R2220" s="72" t="s">
        <v>114</v>
      </c>
      <c r="S2220" s="72" t="s">
        <v>114</v>
      </c>
      <c r="T2220" s="72" t="s">
        <v>114</v>
      </c>
      <c r="U2220" s="72" t="s">
        <v>114</v>
      </c>
      <c r="V2220" s="72">
        <v>97</v>
      </c>
      <c r="W2220" s="72">
        <v>76</v>
      </c>
      <c r="X2220" s="72">
        <v>55</v>
      </c>
      <c r="Y2220" s="72" t="s">
        <v>114</v>
      </c>
      <c r="Z2220" s="72" t="s">
        <v>114</v>
      </c>
      <c r="AA2220" s="72" t="s">
        <v>114</v>
      </c>
      <c r="AB2220" s="72" t="s">
        <v>114</v>
      </c>
    </row>
    <row r="2221" spans="1:28">
      <c r="A2221" s="30">
        <v>201819</v>
      </c>
      <c r="B2221" s="30" t="s">
        <v>19</v>
      </c>
      <c r="C2221" s="30" t="s">
        <v>356</v>
      </c>
      <c r="D2221" s="30" t="s">
        <v>20</v>
      </c>
      <c r="E2221" s="30" t="s">
        <v>21</v>
      </c>
      <c r="F2221" s="30" t="s">
        <v>22</v>
      </c>
      <c r="G2221" s="30" t="s">
        <v>83</v>
      </c>
      <c r="H2221" s="30" t="s">
        <v>384</v>
      </c>
      <c r="I2221" s="30" t="s">
        <v>396</v>
      </c>
      <c r="J2221" s="7" t="s">
        <v>109</v>
      </c>
      <c r="K2221" s="7" t="s">
        <v>109</v>
      </c>
      <c r="L2221" s="30" t="s">
        <v>346</v>
      </c>
      <c r="M2221" s="30" t="s">
        <v>342</v>
      </c>
      <c r="N2221" s="72">
        <v>5835</v>
      </c>
      <c r="O2221" s="72">
        <v>5711</v>
      </c>
      <c r="P2221" s="72">
        <v>4856</v>
      </c>
      <c r="Q2221" s="72">
        <v>3750</v>
      </c>
      <c r="R2221" s="72" t="s">
        <v>114</v>
      </c>
      <c r="S2221" s="72" t="s">
        <v>114</v>
      </c>
      <c r="T2221" s="72" t="s">
        <v>114</v>
      </c>
      <c r="U2221" s="72" t="s">
        <v>114</v>
      </c>
      <c r="V2221" s="72">
        <v>98</v>
      </c>
      <c r="W2221" s="72">
        <v>83</v>
      </c>
      <c r="X2221" s="72">
        <v>64</v>
      </c>
      <c r="Y2221" s="72" t="s">
        <v>114</v>
      </c>
      <c r="Z2221" s="72" t="s">
        <v>114</v>
      </c>
      <c r="AA2221" s="72" t="s">
        <v>114</v>
      </c>
      <c r="AB2221" s="72" t="s">
        <v>114</v>
      </c>
    </row>
    <row r="2222" spans="1:28">
      <c r="A2222" s="30">
        <v>201819</v>
      </c>
      <c r="B2222" s="30" t="s">
        <v>19</v>
      </c>
      <c r="C2222" s="30" t="s">
        <v>356</v>
      </c>
      <c r="D2222" s="30" t="s">
        <v>20</v>
      </c>
      <c r="E2222" s="30" t="s">
        <v>21</v>
      </c>
      <c r="F2222" s="30" t="s">
        <v>22</v>
      </c>
      <c r="G2222" s="30" t="s">
        <v>109</v>
      </c>
      <c r="H2222" s="30" t="s">
        <v>384</v>
      </c>
      <c r="I2222" s="30" t="s">
        <v>396</v>
      </c>
      <c r="J2222" s="7" t="s">
        <v>109</v>
      </c>
      <c r="K2222" s="7" t="s">
        <v>109</v>
      </c>
      <c r="L2222" s="30" t="s">
        <v>346</v>
      </c>
      <c r="M2222" s="30" t="s">
        <v>342</v>
      </c>
      <c r="N2222" s="72">
        <v>11029</v>
      </c>
      <c r="O2222" s="72">
        <v>10727</v>
      </c>
      <c r="P2222" s="72">
        <v>8780</v>
      </c>
      <c r="Q2222" s="72">
        <v>6614</v>
      </c>
      <c r="R2222" s="72" t="s">
        <v>114</v>
      </c>
      <c r="S2222" s="72" t="s">
        <v>114</v>
      </c>
      <c r="T2222" s="72" t="s">
        <v>114</v>
      </c>
      <c r="U2222" s="72" t="s">
        <v>114</v>
      </c>
      <c r="V2222" s="72">
        <v>97</v>
      </c>
      <c r="W2222" s="72">
        <v>80</v>
      </c>
      <c r="X2222" s="72">
        <v>60</v>
      </c>
      <c r="Y2222" s="72" t="s">
        <v>114</v>
      </c>
      <c r="Z2222" s="72" t="s">
        <v>114</v>
      </c>
      <c r="AA2222" s="72" t="s">
        <v>114</v>
      </c>
      <c r="AB2222" s="72" t="s">
        <v>114</v>
      </c>
    </row>
    <row r="2223" spans="1:28">
      <c r="A2223" s="30">
        <v>201819</v>
      </c>
      <c r="B2223" s="30" t="s">
        <v>19</v>
      </c>
      <c r="C2223" s="30" t="s">
        <v>356</v>
      </c>
      <c r="D2223" s="30" t="s">
        <v>20</v>
      </c>
      <c r="E2223" s="30" t="s">
        <v>21</v>
      </c>
      <c r="F2223" s="30" t="s">
        <v>22</v>
      </c>
      <c r="G2223" s="30" t="s">
        <v>81</v>
      </c>
      <c r="H2223" s="30" t="s">
        <v>384</v>
      </c>
      <c r="I2223" s="30" t="s">
        <v>396</v>
      </c>
      <c r="J2223" s="7" t="s">
        <v>109</v>
      </c>
      <c r="K2223" s="7" t="s">
        <v>109</v>
      </c>
      <c r="L2223" s="30" t="s">
        <v>344</v>
      </c>
      <c r="M2223" s="30" t="s">
        <v>342</v>
      </c>
      <c r="N2223" s="72">
        <v>529</v>
      </c>
      <c r="O2223" s="72">
        <v>519</v>
      </c>
      <c r="P2223" s="72">
        <v>432</v>
      </c>
      <c r="Q2223" s="72">
        <v>352</v>
      </c>
      <c r="R2223" s="72" t="s">
        <v>114</v>
      </c>
      <c r="S2223" s="72" t="s">
        <v>114</v>
      </c>
      <c r="T2223" s="72" t="s">
        <v>114</v>
      </c>
      <c r="U2223" s="72" t="s">
        <v>114</v>
      </c>
      <c r="V2223" s="72">
        <v>98</v>
      </c>
      <c r="W2223" s="72">
        <v>82</v>
      </c>
      <c r="X2223" s="72">
        <v>67</v>
      </c>
      <c r="Y2223" s="72" t="s">
        <v>114</v>
      </c>
      <c r="Z2223" s="72" t="s">
        <v>114</v>
      </c>
      <c r="AA2223" s="72" t="s">
        <v>114</v>
      </c>
      <c r="AB2223" s="72" t="s">
        <v>114</v>
      </c>
    </row>
    <row r="2224" spans="1:28">
      <c r="A2224" s="30">
        <v>201819</v>
      </c>
      <c r="B2224" s="30" t="s">
        <v>19</v>
      </c>
      <c r="C2224" s="30" t="s">
        <v>356</v>
      </c>
      <c r="D2224" s="30" t="s">
        <v>20</v>
      </c>
      <c r="E2224" s="30" t="s">
        <v>21</v>
      </c>
      <c r="F2224" s="30" t="s">
        <v>22</v>
      </c>
      <c r="G2224" s="30" t="s">
        <v>83</v>
      </c>
      <c r="H2224" s="30" t="s">
        <v>384</v>
      </c>
      <c r="I2224" s="30" t="s">
        <v>396</v>
      </c>
      <c r="J2224" s="7" t="s">
        <v>109</v>
      </c>
      <c r="K2224" s="7" t="s">
        <v>109</v>
      </c>
      <c r="L2224" s="30" t="s">
        <v>344</v>
      </c>
      <c r="M2224" s="30" t="s">
        <v>342</v>
      </c>
      <c r="N2224" s="72">
        <v>1502</v>
      </c>
      <c r="O2224" s="72">
        <v>1496</v>
      </c>
      <c r="P2224" s="72">
        <v>1427</v>
      </c>
      <c r="Q2224" s="72">
        <v>1348</v>
      </c>
      <c r="R2224" s="72" t="s">
        <v>114</v>
      </c>
      <c r="S2224" s="72" t="s">
        <v>114</v>
      </c>
      <c r="T2224" s="72" t="s">
        <v>114</v>
      </c>
      <c r="U2224" s="72" t="s">
        <v>114</v>
      </c>
      <c r="V2224" s="72">
        <v>100</v>
      </c>
      <c r="W2224" s="72">
        <v>95</v>
      </c>
      <c r="X2224" s="72">
        <v>90</v>
      </c>
      <c r="Y2224" s="72" t="s">
        <v>114</v>
      </c>
      <c r="Z2224" s="72" t="s">
        <v>114</v>
      </c>
      <c r="AA2224" s="72" t="s">
        <v>114</v>
      </c>
      <c r="AB2224" s="72" t="s">
        <v>114</v>
      </c>
    </row>
    <row r="2225" spans="1:28">
      <c r="A2225" s="30">
        <v>201819</v>
      </c>
      <c r="B2225" s="30" t="s">
        <v>19</v>
      </c>
      <c r="C2225" s="30" t="s">
        <v>356</v>
      </c>
      <c r="D2225" s="30" t="s">
        <v>20</v>
      </c>
      <c r="E2225" s="30" t="s">
        <v>21</v>
      </c>
      <c r="F2225" s="30" t="s">
        <v>22</v>
      </c>
      <c r="G2225" s="30" t="s">
        <v>109</v>
      </c>
      <c r="H2225" s="30" t="s">
        <v>384</v>
      </c>
      <c r="I2225" s="30" t="s">
        <v>396</v>
      </c>
      <c r="J2225" s="7" t="s">
        <v>109</v>
      </c>
      <c r="K2225" s="7" t="s">
        <v>109</v>
      </c>
      <c r="L2225" s="30" t="s">
        <v>344</v>
      </c>
      <c r="M2225" s="30" t="s">
        <v>342</v>
      </c>
      <c r="N2225" s="72">
        <v>2031</v>
      </c>
      <c r="O2225" s="72">
        <v>2015</v>
      </c>
      <c r="P2225" s="72">
        <v>1859</v>
      </c>
      <c r="Q2225" s="72">
        <v>1700</v>
      </c>
      <c r="R2225" s="72" t="s">
        <v>114</v>
      </c>
      <c r="S2225" s="72" t="s">
        <v>114</v>
      </c>
      <c r="T2225" s="72" t="s">
        <v>114</v>
      </c>
      <c r="U2225" s="72" t="s">
        <v>114</v>
      </c>
      <c r="V2225" s="72">
        <v>99</v>
      </c>
      <c r="W2225" s="72">
        <v>92</v>
      </c>
      <c r="X2225" s="72">
        <v>84</v>
      </c>
      <c r="Y2225" s="72" t="s">
        <v>114</v>
      </c>
      <c r="Z2225" s="72" t="s">
        <v>114</v>
      </c>
      <c r="AA2225" s="72" t="s">
        <v>114</v>
      </c>
      <c r="AB2225" s="72" t="s">
        <v>114</v>
      </c>
    </row>
    <row r="2226" spans="1:28">
      <c r="A2226" s="30">
        <v>201819</v>
      </c>
      <c r="B2226" s="30" t="s">
        <v>19</v>
      </c>
      <c r="C2226" s="30" t="s">
        <v>356</v>
      </c>
      <c r="D2226" s="30" t="s">
        <v>20</v>
      </c>
      <c r="E2226" s="30" t="s">
        <v>21</v>
      </c>
      <c r="F2226" s="30" t="s">
        <v>22</v>
      </c>
      <c r="G2226" s="30" t="s">
        <v>81</v>
      </c>
      <c r="H2226" s="30" t="s">
        <v>384</v>
      </c>
      <c r="I2226" s="30" t="s">
        <v>396</v>
      </c>
      <c r="J2226" s="7" t="s">
        <v>109</v>
      </c>
      <c r="K2226" s="7" t="s">
        <v>109</v>
      </c>
      <c r="L2226" s="30" t="s">
        <v>40</v>
      </c>
      <c r="M2226" s="30" t="s">
        <v>342</v>
      </c>
      <c r="N2226" s="72">
        <v>3085</v>
      </c>
      <c r="O2226" s="72">
        <v>3020</v>
      </c>
      <c r="P2226" s="72">
        <v>2673</v>
      </c>
      <c r="Q2226" s="72">
        <v>2292</v>
      </c>
      <c r="R2226" s="72" t="s">
        <v>114</v>
      </c>
      <c r="S2226" s="72" t="s">
        <v>114</v>
      </c>
      <c r="T2226" s="72" t="s">
        <v>114</v>
      </c>
      <c r="U2226" s="72" t="s">
        <v>114</v>
      </c>
      <c r="V2226" s="72">
        <v>98</v>
      </c>
      <c r="W2226" s="72">
        <v>87</v>
      </c>
      <c r="X2226" s="72">
        <v>74</v>
      </c>
      <c r="Y2226" s="72" t="s">
        <v>114</v>
      </c>
      <c r="Z2226" s="72" t="s">
        <v>114</v>
      </c>
      <c r="AA2226" s="72" t="s">
        <v>114</v>
      </c>
      <c r="AB2226" s="72" t="s">
        <v>114</v>
      </c>
    </row>
    <row r="2227" spans="1:28">
      <c r="A2227" s="30">
        <v>201819</v>
      </c>
      <c r="B2227" s="30" t="s">
        <v>19</v>
      </c>
      <c r="C2227" s="30" t="s">
        <v>356</v>
      </c>
      <c r="D2227" s="30" t="s">
        <v>20</v>
      </c>
      <c r="E2227" s="30" t="s">
        <v>21</v>
      </c>
      <c r="F2227" s="30" t="s">
        <v>22</v>
      </c>
      <c r="G2227" s="30" t="s">
        <v>83</v>
      </c>
      <c r="H2227" s="30" t="s">
        <v>384</v>
      </c>
      <c r="I2227" s="30" t="s">
        <v>396</v>
      </c>
      <c r="J2227" s="7" t="s">
        <v>109</v>
      </c>
      <c r="K2227" s="7" t="s">
        <v>109</v>
      </c>
      <c r="L2227" s="30" t="s">
        <v>40</v>
      </c>
      <c r="M2227" s="30" t="s">
        <v>342</v>
      </c>
      <c r="N2227" s="72">
        <v>4150</v>
      </c>
      <c r="O2227" s="72">
        <v>4116</v>
      </c>
      <c r="P2227" s="72">
        <v>3929</v>
      </c>
      <c r="Q2227" s="72">
        <v>3583</v>
      </c>
      <c r="R2227" s="72" t="s">
        <v>114</v>
      </c>
      <c r="S2227" s="72" t="s">
        <v>114</v>
      </c>
      <c r="T2227" s="72" t="s">
        <v>114</v>
      </c>
      <c r="U2227" s="72" t="s">
        <v>114</v>
      </c>
      <c r="V2227" s="72">
        <v>99</v>
      </c>
      <c r="W2227" s="72">
        <v>95</v>
      </c>
      <c r="X2227" s="72">
        <v>86</v>
      </c>
      <c r="Y2227" s="72" t="s">
        <v>114</v>
      </c>
      <c r="Z2227" s="72" t="s">
        <v>114</v>
      </c>
      <c r="AA2227" s="72" t="s">
        <v>114</v>
      </c>
      <c r="AB2227" s="72" t="s">
        <v>114</v>
      </c>
    </row>
    <row r="2228" spans="1:28">
      <c r="A2228" s="30">
        <v>201819</v>
      </c>
      <c r="B2228" s="30" t="s">
        <v>19</v>
      </c>
      <c r="C2228" s="30" t="s">
        <v>356</v>
      </c>
      <c r="D2228" s="30" t="s">
        <v>20</v>
      </c>
      <c r="E2228" s="30" t="s">
        <v>21</v>
      </c>
      <c r="F2228" s="30" t="s">
        <v>22</v>
      </c>
      <c r="G2228" s="30" t="s">
        <v>109</v>
      </c>
      <c r="H2228" s="30" t="s">
        <v>384</v>
      </c>
      <c r="I2228" s="30" t="s">
        <v>396</v>
      </c>
      <c r="J2228" s="7" t="s">
        <v>109</v>
      </c>
      <c r="K2228" s="7" t="s">
        <v>109</v>
      </c>
      <c r="L2228" s="30" t="s">
        <v>40</v>
      </c>
      <c r="M2228" s="30" t="s">
        <v>342</v>
      </c>
      <c r="N2228" s="72">
        <v>7235</v>
      </c>
      <c r="O2228" s="72">
        <v>7136</v>
      </c>
      <c r="P2228" s="72">
        <v>6602</v>
      </c>
      <c r="Q2228" s="72">
        <v>5875</v>
      </c>
      <c r="R2228" s="72" t="s">
        <v>114</v>
      </c>
      <c r="S2228" s="72" t="s">
        <v>114</v>
      </c>
      <c r="T2228" s="72" t="s">
        <v>114</v>
      </c>
      <c r="U2228" s="72" t="s">
        <v>114</v>
      </c>
      <c r="V2228" s="72">
        <v>99</v>
      </c>
      <c r="W2228" s="72">
        <v>91</v>
      </c>
      <c r="X2228" s="72">
        <v>81</v>
      </c>
      <c r="Y2228" s="72" t="s">
        <v>114</v>
      </c>
      <c r="Z2228" s="72" t="s">
        <v>114</v>
      </c>
      <c r="AA2228" s="72" t="s">
        <v>114</v>
      </c>
      <c r="AB2228" s="72" t="s">
        <v>114</v>
      </c>
    </row>
    <row r="2229" spans="1:28">
      <c r="A2229" s="30">
        <v>201819</v>
      </c>
      <c r="B2229" s="30" t="s">
        <v>19</v>
      </c>
      <c r="C2229" s="30" t="s">
        <v>356</v>
      </c>
      <c r="D2229" s="30" t="s">
        <v>20</v>
      </c>
      <c r="E2229" s="30" t="s">
        <v>21</v>
      </c>
      <c r="F2229" s="30" t="s">
        <v>22</v>
      </c>
      <c r="G2229" s="30" t="s">
        <v>81</v>
      </c>
      <c r="H2229" s="30" t="s">
        <v>384</v>
      </c>
      <c r="I2229" s="30" t="s">
        <v>396</v>
      </c>
      <c r="J2229" s="7" t="s">
        <v>109</v>
      </c>
      <c r="K2229" s="7" t="s">
        <v>109</v>
      </c>
      <c r="L2229" s="30" t="s">
        <v>41</v>
      </c>
      <c r="M2229" s="30" t="s">
        <v>342</v>
      </c>
      <c r="N2229" s="72">
        <v>8159</v>
      </c>
      <c r="O2229" s="72">
        <v>8141</v>
      </c>
      <c r="P2229" s="72">
        <v>7556</v>
      </c>
      <c r="Q2229" s="72">
        <v>6929</v>
      </c>
      <c r="R2229" s="72" t="s">
        <v>114</v>
      </c>
      <c r="S2229" s="72" t="s">
        <v>114</v>
      </c>
      <c r="T2229" s="72" t="s">
        <v>114</v>
      </c>
      <c r="U2229" s="72" t="s">
        <v>114</v>
      </c>
      <c r="V2229" s="72">
        <v>100</v>
      </c>
      <c r="W2229" s="72">
        <v>93</v>
      </c>
      <c r="X2229" s="72">
        <v>85</v>
      </c>
      <c r="Y2229" s="72" t="s">
        <v>114</v>
      </c>
      <c r="Z2229" s="72" t="s">
        <v>114</v>
      </c>
      <c r="AA2229" s="72" t="s">
        <v>114</v>
      </c>
      <c r="AB2229" s="72" t="s">
        <v>114</v>
      </c>
    </row>
    <row r="2230" spans="1:28">
      <c r="A2230" s="30">
        <v>201819</v>
      </c>
      <c r="B2230" s="30" t="s">
        <v>19</v>
      </c>
      <c r="C2230" s="30" t="s">
        <v>356</v>
      </c>
      <c r="D2230" s="30" t="s">
        <v>20</v>
      </c>
      <c r="E2230" s="30" t="s">
        <v>21</v>
      </c>
      <c r="F2230" s="30" t="s">
        <v>22</v>
      </c>
      <c r="G2230" s="30" t="s">
        <v>83</v>
      </c>
      <c r="H2230" s="30" t="s">
        <v>384</v>
      </c>
      <c r="I2230" s="30" t="s">
        <v>396</v>
      </c>
      <c r="J2230" s="7" t="s">
        <v>109</v>
      </c>
      <c r="K2230" s="7" t="s">
        <v>109</v>
      </c>
      <c r="L2230" s="30" t="s">
        <v>41</v>
      </c>
      <c r="M2230" s="30" t="s">
        <v>342</v>
      </c>
      <c r="N2230" s="72">
        <v>7453</v>
      </c>
      <c r="O2230" s="72">
        <v>7446</v>
      </c>
      <c r="P2230" s="72">
        <v>7057</v>
      </c>
      <c r="Q2230" s="72">
        <v>6649</v>
      </c>
      <c r="R2230" s="72" t="s">
        <v>114</v>
      </c>
      <c r="S2230" s="72" t="s">
        <v>114</v>
      </c>
      <c r="T2230" s="72" t="s">
        <v>114</v>
      </c>
      <c r="U2230" s="72" t="s">
        <v>114</v>
      </c>
      <c r="V2230" s="72">
        <v>100</v>
      </c>
      <c r="W2230" s="72">
        <v>95</v>
      </c>
      <c r="X2230" s="72">
        <v>89</v>
      </c>
      <c r="Y2230" s="72" t="s">
        <v>114</v>
      </c>
      <c r="Z2230" s="72" t="s">
        <v>114</v>
      </c>
      <c r="AA2230" s="72" t="s">
        <v>114</v>
      </c>
      <c r="AB2230" s="72" t="s">
        <v>114</v>
      </c>
    </row>
    <row r="2231" spans="1:28">
      <c r="A2231" s="30">
        <v>201819</v>
      </c>
      <c r="B2231" s="30" t="s">
        <v>19</v>
      </c>
      <c r="C2231" s="30" t="s">
        <v>356</v>
      </c>
      <c r="D2231" s="30" t="s">
        <v>20</v>
      </c>
      <c r="E2231" s="30" t="s">
        <v>21</v>
      </c>
      <c r="F2231" s="30" t="s">
        <v>22</v>
      </c>
      <c r="G2231" s="30" t="s">
        <v>109</v>
      </c>
      <c r="H2231" s="30" t="s">
        <v>384</v>
      </c>
      <c r="I2231" s="30" t="s">
        <v>396</v>
      </c>
      <c r="J2231" s="7" t="s">
        <v>109</v>
      </c>
      <c r="K2231" s="7" t="s">
        <v>109</v>
      </c>
      <c r="L2231" s="30" t="s">
        <v>41</v>
      </c>
      <c r="M2231" s="30" t="s">
        <v>342</v>
      </c>
      <c r="N2231" s="72">
        <v>15612</v>
      </c>
      <c r="O2231" s="72">
        <v>15587</v>
      </c>
      <c r="P2231" s="72">
        <v>14613</v>
      </c>
      <c r="Q2231" s="72">
        <v>13578</v>
      </c>
      <c r="R2231" s="72" t="s">
        <v>114</v>
      </c>
      <c r="S2231" s="72" t="s">
        <v>114</v>
      </c>
      <c r="T2231" s="72" t="s">
        <v>114</v>
      </c>
      <c r="U2231" s="72" t="s">
        <v>114</v>
      </c>
      <c r="V2231" s="72">
        <v>100</v>
      </c>
      <c r="W2231" s="72">
        <v>94</v>
      </c>
      <c r="X2231" s="72">
        <v>87</v>
      </c>
      <c r="Y2231" s="72" t="s">
        <v>114</v>
      </c>
      <c r="Z2231" s="72" t="s">
        <v>114</v>
      </c>
      <c r="AA2231" s="72" t="s">
        <v>114</v>
      </c>
      <c r="AB2231" s="72" t="s">
        <v>114</v>
      </c>
    </row>
    <row r="2232" spans="1:28">
      <c r="A2232" s="30">
        <v>201819</v>
      </c>
      <c r="B2232" s="30" t="s">
        <v>19</v>
      </c>
      <c r="C2232" s="30" t="s">
        <v>356</v>
      </c>
      <c r="D2232" s="30" t="s">
        <v>20</v>
      </c>
      <c r="E2232" s="30" t="s">
        <v>21</v>
      </c>
      <c r="F2232" s="30" t="s">
        <v>22</v>
      </c>
      <c r="G2232" s="30" t="s">
        <v>81</v>
      </c>
      <c r="H2232" s="30" t="s">
        <v>384</v>
      </c>
      <c r="I2232" s="30" t="s">
        <v>396</v>
      </c>
      <c r="J2232" s="7" t="s">
        <v>109</v>
      </c>
      <c r="K2232" s="7" t="s">
        <v>109</v>
      </c>
      <c r="L2232" s="30" t="s">
        <v>42</v>
      </c>
      <c r="M2232" s="30" t="s">
        <v>342</v>
      </c>
      <c r="N2232" s="72">
        <v>1216</v>
      </c>
      <c r="O2232" s="72">
        <v>1196</v>
      </c>
      <c r="P2232" s="72">
        <v>1090</v>
      </c>
      <c r="Q2232" s="72">
        <v>944</v>
      </c>
      <c r="R2232" s="72" t="s">
        <v>114</v>
      </c>
      <c r="S2232" s="72" t="s">
        <v>114</v>
      </c>
      <c r="T2232" s="72" t="s">
        <v>114</v>
      </c>
      <c r="U2232" s="72" t="s">
        <v>114</v>
      </c>
      <c r="V2232" s="72">
        <v>98</v>
      </c>
      <c r="W2232" s="72">
        <v>90</v>
      </c>
      <c r="X2232" s="72">
        <v>78</v>
      </c>
      <c r="Y2232" s="72" t="s">
        <v>114</v>
      </c>
      <c r="Z2232" s="72" t="s">
        <v>114</v>
      </c>
      <c r="AA2232" s="72" t="s">
        <v>114</v>
      </c>
      <c r="AB2232" s="72" t="s">
        <v>114</v>
      </c>
    </row>
    <row r="2233" spans="1:28">
      <c r="A2233" s="30">
        <v>201819</v>
      </c>
      <c r="B2233" s="30" t="s">
        <v>19</v>
      </c>
      <c r="C2233" s="30" t="s">
        <v>356</v>
      </c>
      <c r="D2233" s="30" t="s">
        <v>20</v>
      </c>
      <c r="E2233" s="30" t="s">
        <v>21</v>
      </c>
      <c r="F2233" s="30" t="s">
        <v>22</v>
      </c>
      <c r="G2233" s="30" t="s">
        <v>83</v>
      </c>
      <c r="H2233" s="30" t="s">
        <v>384</v>
      </c>
      <c r="I2233" s="30" t="s">
        <v>396</v>
      </c>
      <c r="J2233" s="7" t="s">
        <v>109</v>
      </c>
      <c r="K2233" s="7" t="s">
        <v>109</v>
      </c>
      <c r="L2233" s="30" t="s">
        <v>42</v>
      </c>
      <c r="M2233" s="30" t="s">
        <v>342</v>
      </c>
      <c r="N2233" s="72">
        <v>1283</v>
      </c>
      <c r="O2233" s="72">
        <v>1279</v>
      </c>
      <c r="P2233" s="72">
        <v>1229</v>
      </c>
      <c r="Q2233" s="72">
        <v>1115</v>
      </c>
      <c r="R2233" s="72" t="s">
        <v>114</v>
      </c>
      <c r="S2233" s="72" t="s">
        <v>114</v>
      </c>
      <c r="T2233" s="72" t="s">
        <v>114</v>
      </c>
      <c r="U2233" s="72" t="s">
        <v>114</v>
      </c>
      <c r="V2233" s="72">
        <v>100</v>
      </c>
      <c r="W2233" s="72">
        <v>96</v>
      </c>
      <c r="X2233" s="72">
        <v>87</v>
      </c>
      <c r="Y2233" s="72" t="s">
        <v>114</v>
      </c>
      <c r="Z2233" s="72" t="s">
        <v>114</v>
      </c>
      <c r="AA2233" s="72" t="s">
        <v>114</v>
      </c>
      <c r="AB2233" s="72" t="s">
        <v>114</v>
      </c>
    </row>
    <row r="2234" spans="1:28">
      <c r="A2234" s="30">
        <v>201819</v>
      </c>
      <c r="B2234" s="30" t="s">
        <v>19</v>
      </c>
      <c r="C2234" s="30" t="s">
        <v>356</v>
      </c>
      <c r="D2234" s="30" t="s">
        <v>20</v>
      </c>
      <c r="E2234" s="30" t="s">
        <v>21</v>
      </c>
      <c r="F2234" s="30" t="s">
        <v>22</v>
      </c>
      <c r="G2234" s="30" t="s">
        <v>109</v>
      </c>
      <c r="H2234" s="30" t="s">
        <v>384</v>
      </c>
      <c r="I2234" s="30" t="s">
        <v>396</v>
      </c>
      <c r="J2234" s="7" t="s">
        <v>109</v>
      </c>
      <c r="K2234" s="7" t="s">
        <v>109</v>
      </c>
      <c r="L2234" s="30" t="s">
        <v>42</v>
      </c>
      <c r="M2234" s="30" t="s">
        <v>342</v>
      </c>
      <c r="N2234" s="72">
        <v>2499</v>
      </c>
      <c r="O2234" s="72">
        <v>2475</v>
      </c>
      <c r="P2234" s="72">
        <v>2319</v>
      </c>
      <c r="Q2234" s="72">
        <v>2059</v>
      </c>
      <c r="R2234" s="72" t="s">
        <v>114</v>
      </c>
      <c r="S2234" s="72" t="s">
        <v>114</v>
      </c>
      <c r="T2234" s="72" t="s">
        <v>114</v>
      </c>
      <c r="U2234" s="72" t="s">
        <v>114</v>
      </c>
      <c r="V2234" s="72">
        <v>99</v>
      </c>
      <c r="W2234" s="72">
        <v>93</v>
      </c>
      <c r="X2234" s="72">
        <v>82</v>
      </c>
      <c r="Y2234" s="72" t="s">
        <v>114</v>
      </c>
      <c r="Z2234" s="72" t="s">
        <v>114</v>
      </c>
      <c r="AA2234" s="72" t="s">
        <v>114</v>
      </c>
      <c r="AB2234" s="72" t="s">
        <v>114</v>
      </c>
    </row>
    <row r="2235" spans="1:28">
      <c r="A2235" s="30">
        <v>201819</v>
      </c>
      <c r="B2235" s="30" t="s">
        <v>19</v>
      </c>
      <c r="C2235" s="30" t="s">
        <v>356</v>
      </c>
      <c r="D2235" s="30" t="s">
        <v>20</v>
      </c>
      <c r="E2235" s="30" t="s">
        <v>21</v>
      </c>
      <c r="F2235" s="30" t="s">
        <v>22</v>
      </c>
      <c r="G2235" s="30" t="s">
        <v>81</v>
      </c>
      <c r="H2235" s="30" t="s">
        <v>384</v>
      </c>
      <c r="I2235" s="30" t="s">
        <v>396</v>
      </c>
      <c r="J2235" s="7" t="s">
        <v>109</v>
      </c>
      <c r="K2235" s="7" t="s">
        <v>109</v>
      </c>
      <c r="L2235" s="30" t="s">
        <v>43</v>
      </c>
      <c r="M2235" s="30" t="s">
        <v>342</v>
      </c>
      <c r="N2235" s="72">
        <v>3939</v>
      </c>
      <c r="O2235" s="72">
        <v>3903</v>
      </c>
      <c r="P2235" s="72">
        <v>3312</v>
      </c>
      <c r="Q2235" s="72">
        <v>2883</v>
      </c>
      <c r="R2235" s="72" t="s">
        <v>114</v>
      </c>
      <c r="S2235" s="72" t="s">
        <v>114</v>
      </c>
      <c r="T2235" s="72" t="s">
        <v>114</v>
      </c>
      <c r="U2235" s="72" t="s">
        <v>114</v>
      </c>
      <c r="V2235" s="72">
        <v>99</v>
      </c>
      <c r="W2235" s="72">
        <v>84</v>
      </c>
      <c r="X2235" s="72">
        <v>73</v>
      </c>
      <c r="Y2235" s="72" t="s">
        <v>114</v>
      </c>
      <c r="Z2235" s="72" t="s">
        <v>114</v>
      </c>
      <c r="AA2235" s="72" t="s">
        <v>114</v>
      </c>
      <c r="AB2235" s="72" t="s">
        <v>114</v>
      </c>
    </row>
    <row r="2236" spans="1:28">
      <c r="A2236" s="30">
        <v>201819</v>
      </c>
      <c r="B2236" s="30" t="s">
        <v>19</v>
      </c>
      <c r="C2236" s="30" t="s">
        <v>356</v>
      </c>
      <c r="D2236" s="30" t="s">
        <v>20</v>
      </c>
      <c r="E2236" s="30" t="s">
        <v>21</v>
      </c>
      <c r="F2236" s="30" t="s">
        <v>22</v>
      </c>
      <c r="G2236" s="30" t="s">
        <v>83</v>
      </c>
      <c r="H2236" s="30" t="s">
        <v>384</v>
      </c>
      <c r="I2236" s="30" t="s">
        <v>396</v>
      </c>
      <c r="J2236" s="7" t="s">
        <v>109</v>
      </c>
      <c r="K2236" s="7" t="s">
        <v>109</v>
      </c>
      <c r="L2236" s="30" t="s">
        <v>43</v>
      </c>
      <c r="M2236" s="30" t="s">
        <v>342</v>
      </c>
      <c r="N2236" s="72">
        <v>4967</v>
      </c>
      <c r="O2236" s="72">
        <v>4949</v>
      </c>
      <c r="P2236" s="72">
        <v>4521</v>
      </c>
      <c r="Q2236" s="72">
        <v>4129</v>
      </c>
      <c r="R2236" s="72" t="s">
        <v>114</v>
      </c>
      <c r="S2236" s="72" t="s">
        <v>114</v>
      </c>
      <c r="T2236" s="72" t="s">
        <v>114</v>
      </c>
      <c r="U2236" s="72" t="s">
        <v>114</v>
      </c>
      <c r="V2236" s="72">
        <v>100</v>
      </c>
      <c r="W2236" s="72">
        <v>91</v>
      </c>
      <c r="X2236" s="72">
        <v>83</v>
      </c>
      <c r="Y2236" s="72" t="s">
        <v>114</v>
      </c>
      <c r="Z2236" s="72" t="s">
        <v>114</v>
      </c>
      <c r="AA2236" s="72" t="s">
        <v>114</v>
      </c>
      <c r="AB2236" s="72" t="s">
        <v>114</v>
      </c>
    </row>
    <row r="2237" spans="1:28">
      <c r="A2237" s="30">
        <v>201819</v>
      </c>
      <c r="B2237" s="30" t="s">
        <v>19</v>
      </c>
      <c r="C2237" s="30" t="s">
        <v>356</v>
      </c>
      <c r="D2237" s="30" t="s">
        <v>20</v>
      </c>
      <c r="E2237" s="30" t="s">
        <v>21</v>
      </c>
      <c r="F2237" s="30" t="s">
        <v>22</v>
      </c>
      <c r="G2237" s="30" t="s">
        <v>109</v>
      </c>
      <c r="H2237" s="30" t="s">
        <v>384</v>
      </c>
      <c r="I2237" s="30" t="s">
        <v>396</v>
      </c>
      <c r="J2237" s="7" t="s">
        <v>109</v>
      </c>
      <c r="K2237" s="7" t="s">
        <v>109</v>
      </c>
      <c r="L2237" s="30" t="s">
        <v>43</v>
      </c>
      <c r="M2237" s="30" t="s">
        <v>342</v>
      </c>
      <c r="N2237" s="72">
        <v>8906</v>
      </c>
      <c r="O2237" s="72">
        <v>8852</v>
      </c>
      <c r="P2237" s="72">
        <v>7833</v>
      </c>
      <c r="Q2237" s="72">
        <v>7012</v>
      </c>
      <c r="R2237" s="72" t="s">
        <v>114</v>
      </c>
      <c r="S2237" s="72" t="s">
        <v>114</v>
      </c>
      <c r="T2237" s="72" t="s">
        <v>114</v>
      </c>
      <c r="U2237" s="72" t="s">
        <v>114</v>
      </c>
      <c r="V2237" s="72">
        <v>99</v>
      </c>
      <c r="W2237" s="72">
        <v>88</v>
      </c>
      <c r="X2237" s="72">
        <v>79</v>
      </c>
      <c r="Y2237" s="72" t="s">
        <v>114</v>
      </c>
      <c r="Z2237" s="72" t="s">
        <v>114</v>
      </c>
      <c r="AA2237" s="72" t="s">
        <v>114</v>
      </c>
      <c r="AB2237" s="72" t="s">
        <v>114</v>
      </c>
    </row>
    <row r="2238" spans="1:28">
      <c r="A2238" s="30">
        <v>201819</v>
      </c>
      <c r="B2238" s="30" t="s">
        <v>19</v>
      </c>
      <c r="C2238" s="30" t="s">
        <v>356</v>
      </c>
      <c r="D2238" s="30" t="s">
        <v>20</v>
      </c>
      <c r="E2238" s="30" t="s">
        <v>21</v>
      </c>
      <c r="F2238" s="30" t="s">
        <v>22</v>
      </c>
      <c r="G2238" s="30" t="s">
        <v>81</v>
      </c>
      <c r="H2238" s="30" t="s">
        <v>384</v>
      </c>
      <c r="I2238" s="30" t="s">
        <v>396</v>
      </c>
      <c r="J2238" s="7" t="s">
        <v>109</v>
      </c>
      <c r="K2238" s="7" t="s">
        <v>109</v>
      </c>
      <c r="L2238" s="30" t="s">
        <v>44</v>
      </c>
      <c r="M2238" s="30" t="s">
        <v>342</v>
      </c>
      <c r="N2238" s="72">
        <v>2849</v>
      </c>
      <c r="O2238" s="72">
        <v>2847</v>
      </c>
      <c r="P2238" s="72">
        <v>2814</v>
      </c>
      <c r="Q2238" s="72">
        <v>2739</v>
      </c>
      <c r="R2238" s="72" t="s">
        <v>114</v>
      </c>
      <c r="S2238" s="72" t="s">
        <v>114</v>
      </c>
      <c r="T2238" s="72" t="s">
        <v>114</v>
      </c>
      <c r="U2238" s="72" t="s">
        <v>114</v>
      </c>
      <c r="V2238" s="72">
        <v>100</v>
      </c>
      <c r="W2238" s="72">
        <v>99</v>
      </c>
      <c r="X2238" s="72">
        <v>96</v>
      </c>
      <c r="Y2238" s="72" t="s">
        <v>114</v>
      </c>
      <c r="Z2238" s="72" t="s">
        <v>114</v>
      </c>
      <c r="AA2238" s="72" t="s">
        <v>114</v>
      </c>
      <c r="AB2238" s="72" t="s">
        <v>114</v>
      </c>
    </row>
    <row r="2239" spans="1:28">
      <c r="A2239" s="30">
        <v>201819</v>
      </c>
      <c r="B2239" s="30" t="s">
        <v>19</v>
      </c>
      <c r="C2239" s="30" t="s">
        <v>356</v>
      </c>
      <c r="D2239" s="30" t="s">
        <v>20</v>
      </c>
      <c r="E2239" s="30" t="s">
        <v>21</v>
      </c>
      <c r="F2239" s="30" t="s">
        <v>22</v>
      </c>
      <c r="G2239" s="30" t="s">
        <v>83</v>
      </c>
      <c r="H2239" s="30" t="s">
        <v>384</v>
      </c>
      <c r="I2239" s="30" t="s">
        <v>396</v>
      </c>
      <c r="J2239" s="7" t="s">
        <v>109</v>
      </c>
      <c r="K2239" s="7" t="s">
        <v>109</v>
      </c>
      <c r="L2239" s="30" t="s">
        <v>44</v>
      </c>
      <c r="M2239" s="30" t="s">
        <v>342</v>
      </c>
      <c r="N2239" s="72">
        <v>2736</v>
      </c>
      <c r="O2239" s="72">
        <v>2736</v>
      </c>
      <c r="P2239" s="72">
        <v>2711</v>
      </c>
      <c r="Q2239" s="72">
        <v>2663</v>
      </c>
      <c r="R2239" s="72" t="s">
        <v>114</v>
      </c>
      <c r="S2239" s="72" t="s">
        <v>114</v>
      </c>
      <c r="T2239" s="72" t="s">
        <v>114</v>
      </c>
      <c r="U2239" s="72" t="s">
        <v>114</v>
      </c>
      <c r="V2239" s="72">
        <v>100</v>
      </c>
      <c r="W2239" s="72">
        <v>99</v>
      </c>
      <c r="X2239" s="72">
        <v>97</v>
      </c>
      <c r="Y2239" s="72" t="s">
        <v>114</v>
      </c>
      <c r="Z2239" s="72" t="s">
        <v>114</v>
      </c>
      <c r="AA2239" s="72" t="s">
        <v>114</v>
      </c>
      <c r="AB2239" s="72" t="s">
        <v>114</v>
      </c>
    </row>
    <row r="2240" spans="1:28">
      <c r="A2240" s="30">
        <v>201819</v>
      </c>
      <c r="B2240" s="30" t="s">
        <v>19</v>
      </c>
      <c r="C2240" s="30" t="s">
        <v>356</v>
      </c>
      <c r="D2240" s="30" t="s">
        <v>20</v>
      </c>
      <c r="E2240" s="30" t="s">
        <v>21</v>
      </c>
      <c r="F2240" s="30" t="s">
        <v>22</v>
      </c>
      <c r="G2240" s="30" t="s">
        <v>109</v>
      </c>
      <c r="H2240" s="30" t="s">
        <v>384</v>
      </c>
      <c r="I2240" s="30" t="s">
        <v>396</v>
      </c>
      <c r="J2240" s="7" t="s">
        <v>109</v>
      </c>
      <c r="K2240" s="7" t="s">
        <v>109</v>
      </c>
      <c r="L2240" s="30" t="s">
        <v>44</v>
      </c>
      <c r="M2240" s="30" t="s">
        <v>342</v>
      </c>
      <c r="N2240" s="72">
        <v>5585</v>
      </c>
      <c r="O2240" s="72">
        <v>5583</v>
      </c>
      <c r="P2240" s="72">
        <v>5525</v>
      </c>
      <c r="Q2240" s="72">
        <v>5402</v>
      </c>
      <c r="R2240" s="72" t="s">
        <v>114</v>
      </c>
      <c r="S2240" s="72" t="s">
        <v>114</v>
      </c>
      <c r="T2240" s="72" t="s">
        <v>114</v>
      </c>
      <c r="U2240" s="72" t="s">
        <v>114</v>
      </c>
      <c r="V2240" s="72">
        <v>100</v>
      </c>
      <c r="W2240" s="72">
        <v>99</v>
      </c>
      <c r="X2240" s="72">
        <v>97</v>
      </c>
      <c r="Y2240" s="72" t="s">
        <v>114</v>
      </c>
      <c r="Z2240" s="72" t="s">
        <v>114</v>
      </c>
      <c r="AA2240" s="72" t="s">
        <v>114</v>
      </c>
      <c r="AB2240" s="72" t="s">
        <v>114</v>
      </c>
    </row>
    <row r="2241" spans="1:28">
      <c r="A2241" s="30">
        <v>201819</v>
      </c>
      <c r="B2241" s="30" t="s">
        <v>19</v>
      </c>
      <c r="C2241" s="30" t="s">
        <v>356</v>
      </c>
      <c r="D2241" s="30" t="s">
        <v>20</v>
      </c>
      <c r="E2241" s="30" t="s">
        <v>21</v>
      </c>
      <c r="F2241" s="30" t="s">
        <v>22</v>
      </c>
      <c r="G2241" s="30" t="s">
        <v>81</v>
      </c>
      <c r="H2241" s="30" t="s">
        <v>384</v>
      </c>
      <c r="I2241" s="30" t="s">
        <v>396</v>
      </c>
      <c r="J2241" s="7" t="s">
        <v>109</v>
      </c>
      <c r="K2241" s="7" t="s">
        <v>109</v>
      </c>
      <c r="L2241" s="30" t="s">
        <v>45</v>
      </c>
      <c r="M2241" s="30" t="s">
        <v>342</v>
      </c>
      <c r="N2241" s="72">
        <v>8428</v>
      </c>
      <c r="O2241" s="72">
        <v>8167</v>
      </c>
      <c r="P2241" s="72">
        <v>6763</v>
      </c>
      <c r="Q2241" s="72">
        <v>5417</v>
      </c>
      <c r="R2241" s="72" t="s">
        <v>114</v>
      </c>
      <c r="S2241" s="72" t="s">
        <v>114</v>
      </c>
      <c r="T2241" s="72" t="s">
        <v>114</v>
      </c>
      <c r="U2241" s="72" t="s">
        <v>114</v>
      </c>
      <c r="V2241" s="72">
        <v>97</v>
      </c>
      <c r="W2241" s="72">
        <v>80</v>
      </c>
      <c r="X2241" s="72">
        <v>64</v>
      </c>
      <c r="Y2241" s="72" t="s">
        <v>114</v>
      </c>
      <c r="Z2241" s="72" t="s">
        <v>114</v>
      </c>
      <c r="AA2241" s="72" t="s">
        <v>114</v>
      </c>
      <c r="AB2241" s="72" t="s">
        <v>114</v>
      </c>
    </row>
    <row r="2242" spans="1:28">
      <c r="A2242" s="30">
        <v>201819</v>
      </c>
      <c r="B2242" s="30" t="s">
        <v>19</v>
      </c>
      <c r="C2242" s="30" t="s">
        <v>356</v>
      </c>
      <c r="D2242" s="30" t="s">
        <v>20</v>
      </c>
      <c r="E2242" s="30" t="s">
        <v>21</v>
      </c>
      <c r="F2242" s="30" t="s">
        <v>22</v>
      </c>
      <c r="G2242" s="30" t="s">
        <v>83</v>
      </c>
      <c r="H2242" s="30" t="s">
        <v>384</v>
      </c>
      <c r="I2242" s="30" t="s">
        <v>396</v>
      </c>
      <c r="J2242" s="7" t="s">
        <v>109</v>
      </c>
      <c r="K2242" s="7" t="s">
        <v>109</v>
      </c>
      <c r="L2242" s="30" t="s">
        <v>45</v>
      </c>
      <c r="M2242" s="30" t="s">
        <v>342</v>
      </c>
      <c r="N2242" s="72">
        <v>8361</v>
      </c>
      <c r="O2242" s="72">
        <v>8227</v>
      </c>
      <c r="P2242" s="72">
        <v>7172</v>
      </c>
      <c r="Q2242" s="72">
        <v>5803</v>
      </c>
      <c r="R2242" s="72" t="s">
        <v>114</v>
      </c>
      <c r="S2242" s="72" t="s">
        <v>114</v>
      </c>
      <c r="T2242" s="72" t="s">
        <v>114</v>
      </c>
      <c r="U2242" s="72" t="s">
        <v>114</v>
      </c>
      <c r="V2242" s="72">
        <v>98</v>
      </c>
      <c r="W2242" s="72">
        <v>86</v>
      </c>
      <c r="X2242" s="72">
        <v>69</v>
      </c>
      <c r="Y2242" s="72" t="s">
        <v>114</v>
      </c>
      <c r="Z2242" s="72" t="s">
        <v>114</v>
      </c>
      <c r="AA2242" s="72" t="s">
        <v>114</v>
      </c>
      <c r="AB2242" s="72" t="s">
        <v>114</v>
      </c>
    </row>
    <row r="2243" spans="1:28">
      <c r="A2243" s="30">
        <v>201819</v>
      </c>
      <c r="B2243" s="30" t="s">
        <v>19</v>
      </c>
      <c r="C2243" s="30" t="s">
        <v>356</v>
      </c>
      <c r="D2243" s="30" t="s">
        <v>20</v>
      </c>
      <c r="E2243" s="30" t="s">
        <v>21</v>
      </c>
      <c r="F2243" s="30" t="s">
        <v>22</v>
      </c>
      <c r="G2243" s="30" t="s">
        <v>109</v>
      </c>
      <c r="H2243" s="30" t="s">
        <v>384</v>
      </c>
      <c r="I2243" s="30" t="s">
        <v>396</v>
      </c>
      <c r="J2243" s="7" t="s">
        <v>109</v>
      </c>
      <c r="K2243" s="7" t="s">
        <v>109</v>
      </c>
      <c r="L2243" s="30" t="s">
        <v>45</v>
      </c>
      <c r="M2243" s="30" t="s">
        <v>342</v>
      </c>
      <c r="N2243" s="72">
        <v>16789</v>
      </c>
      <c r="O2243" s="72">
        <v>16394</v>
      </c>
      <c r="P2243" s="72">
        <v>13935</v>
      </c>
      <c r="Q2243" s="72">
        <v>11220</v>
      </c>
      <c r="R2243" s="72" t="s">
        <v>114</v>
      </c>
      <c r="S2243" s="72" t="s">
        <v>114</v>
      </c>
      <c r="T2243" s="72" t="s">
        <v>114</v>
      </c>
      <c r="U2243" s="72" t="s">
        <v>114</v>
      </c>
      <c r="V2243" s="72">
        <v>98</v>
      </c>
      <c r="W2243" s="72">
        <v>83</v>
      </c>
      <c r="X2243" s="72">
        <v>67</v>
      </c>
      <c r="Y2243" s="72" t="s">
        <v>114</v>
      </c>
      <c r="Z2243" s="72" t="s">
        <v>114</v>
      </c>
      <c r="AA2243" s="72" t="s">
        <v>114</v>
      </c>
      <c r="AB2243" s="72" t="s">
        <v>114</v>
      </c>
    </row>
    <row r="2244" spans="1:28">
      <c r="A2244" s="30">
        <v>201819</v>
      </c>
      <c r="B2244" s="30" t="s">
        <v>19</v>
      </c>
      <c r="C2244" s="30" t="s">
        <v>356</v>
      </c>
      <c r="D2244" s="30" t="s">
        <v>20</v>
      </c>
      <c r="E2244" s="30" t="s">
        <v>21</v>
      </c>
      <c r="F2244" s="30" t="s">
        <v>22</v>
      </c>
      <c r="G2244" s="30" t="s">
        <v>81</v>
      </c>
      <c r="H2244" s="30" t="s">
        <v>384</v>
      </c>
      <c r="I2244" s="30" t="s">
        <v>396</v>
      </c>
      <c r="J2244" s="7" t="s">
        <v>109</v>
      </c>
      <c r="K2244" s="7" t="s">
        <v>109</v>
      </c>
      <c r="L2244" s="30" t="s">
        <v>345</v>
      </c>
      <c r="M2244" s="30" t="s">
        <v>342</v>
      </c>
      <c r="N2244" s="72">
        <v>6314</v>
      </c>
      <c r="O2244" s="72">
        <v>6130</v>
      </c>
      <c r="P2244" s="72">
        <v>5084</v>
      </c>
      <c r="Q2244" s="72">
        <v>3934</v>
      </c>
      <c r="R2244" s="72" t="s">
        <v>114</v>
      </c>
      <c r="S2244" s="72" t="s">
        <v>114</v>
      </c>
      <c r="T2244" s="72" t="s">
        <v>114</v>
      </c>
      <c r="U2244" s="72" t="s">
        <v>114</v>
      </c>
      <c r="V2244" s="72">
        <v>97</v>
      </c>
      <c r="W2244" s="72">
        <v>81</v>
      </c>
      <c r="X2244" s="72">
        <v>62</v>
      </c>
      <c r="Y2244" s="72" t="s">
        <v>114</v>
      </c>
      <c r="Z2244" s="72" t="s">
        <v>114</v>
      </c>
      <c r="AA2244" s="72" t="s">
        <v>114</v>
      </c>
      <c r="AB2244" s="72" t="s">
        <v>114</v>
      </c>
    </row>
    <row r="2245" spans="1:28">
      <c r="A2245" s="30">
        <v>201819</v>
      </c>
      <c r="B2245" s="30" t="s">
        <v>19</v>
      </c>
      <c r="C2245" s="30" t="s">
        <v>356</v>
      </c>
      <c r="D2245" s="30" t="s">
        <v>20</v>
      </c>
      <c r="E2245" s="30" t="s">
        <v>21</v>
      </c>
      <c r="F2245" s="30" t="s">
        <v>22</v>
      </c>
      <c r="G2245" s="30" t="s">
        <v>83</v>
      </c>
      <c r="H2245" s="30" t="s">
        <v>384</v>
      </c>
      <c r="I2245" s="30" t="s">
        <v>396</v>
      </c>
      <c r="J2245" s="7" t="s">
        <v>109</v>
      </c>
      <c r="K2245" s="7" t="s">
        <v>109</v>
      </c>
      <c r="L2245" s="30" t="s">
        <v>345</v>
      </c>
      <c r="M2245" s="30" t="s">
        <v>342</v>
      </c>
      <c r="N2245" s="72">
        <v>6727</v>
      </c>
      <c r="O2245" s="72">
        <v>6596</v>
      </c>
      <c r="P2245" s="72">
        <v>5690</v>
      </c>
      <c r="Q2245" s="72">
        <v>4465</v>
      </c>
      <c r="R2245" s="72" t="s">
        <v>114</v>
      </c>
      <c r="S2245" s="72" t="s">
        <v>114</v>
      </c>
      <c r="T2245" s="72" t="s">
        <v>114</v>
      </c>
      <c r="U2245" s="72" t="s">
        <v>114</v>
      </c>
      <c r="V2245" s="72">
        <v>98</v>
      </c>
      <c r="W2245" s="72">
        <v>85</v>
      </c>
      <c r="X2245" s="72">
        <v>66</v>
      </c>
      <c r="Y2245" s="72" t="s">
        <v>114</v>
      </c>
      <c r="Z2245" s="72" t="s">
        <v>114</v>
      </c>
      <c r="AA2245" s="72" t="s">
        <v>114</v>
      </c>
      <c r="AB2245" s="72" t="s">
        <v>114</v>
      </c>
    </row>
    <row r="2246" spans="1:28">
      <c r="A2246" s="30">
        <v>201819</v>
      </c>
      <c r="B2246" s="30" t="s">
        <v>19</v>
      </c>
      <c r="C2246" s="30" t="s">
        <v>356</v>
      </c>
      <c r="D2246" s="30" t="s">
        <v>20</v>
      </c>
      <c r="E2246" s="30" t="s">
        <v>21</v>
      </c>
      <c r="F2246" s="30" t="s">
        <v>22</v>
      </c>
      <c r="G2246" s="30" t="s">
        <v>109</v>
      </c>
      <c r="H2246" s="30" t="s">
        <v>384</v>
      </c>
      <c r="I2246" s="30" t="s">
        <v>396</v>
      </c>
      <c r="J2246" s="7" t="s">
        <v>109</v>
      </c>
      <c r="K2246" s="7" t="s">
        <v>109</v>
      </c>
      <c r="L2246" s="30" t="s">
        <v>345</v>
      </c>
      <c r="M2246" s="30" t="s">
        <v>342</v>
      </c>
      <c r="N2246" s="72">
        <v>13041</v>
      </c>
      <c r="O2246" s="72">
        <v>12726</v>
      </c>
      <c r="P2246" s="72">
        <v>10774</v>
      </c>
      <c r="Q2246" s="72">
        <v>8399</v>
      </c>
      <c r="R2246" s="72" t="s">
        <v>114</v>
      </c>
      <c r="S2246" s="72" t="s">
        <v>114</v>
      </c>
      <c r="T2246" s="72" t="s">
        <v>114</v>
      </c>
      <c r="U2246" s="72" t="s">
        <v>114</v>
      </c>
      <c r="V2246" s="72">
        <v>98</v>
      </c>
      <c r="W2246" s="72">
        <v>83</v>
      </c>
      <c r="X2246" s="72">
        <v>64</v>
      </c>
      <c r="Y2246" s="72" t="s">
        <v>114</v>
      </c>
      <c r="Z2246" s="72" t="s">
        <v>114</v>
      </c>
      <c r="AA2246" s="72" t="s">
        <v>114</v>
      </c>
      <c r="AB2246" s="72" t="s">
        <v>114</v>
      </c>
    </row>
    <row r="2247" spans="1:28">
      <c r="A2247" s="30">
        <v>201819</v>
      </c>
      <c r="B2247" s="30" t="s">
        <v>19</v>
      </c>
      <c r="C2247" s="30" t="s">
        <v>356</v>
      </c>
      <c r="D2247" s="30" t="s">
        <v>20</v>
      </c>
      <c r="E2247" s="30" t="s">
        <v>21</v>
      </c>
      <c r="F2247" s="30" t="s">
        <v>22</v>
      </c>
      <c r="G2247" s="30" t="s">
        <v>81</v>
      </c>
      <c r="H2247" s="30" t="s">
        <v>384</v>
      </c>
      <c r="I2247" s="30" t="s">
        <v>396</v>
      </c>
      <c r="J2247" s="7" t="s">
        <v>109</v>
      </c>
      <c r="K2247" s="7" t="s">
        <v>109</v>
      </c>
      <c r="L2247" s="30" t="s">
        <v>46</v>
      </c>
      <c r="M2247" s="30" t="s">
        <v>342</v>
      </c>
      <c r="N2247" s="72">
        <v>311</v>
      </c>
      <c r="O2247" s="72">
        <v>308</v>
      </c>
      <c r="P2247" s="72">
        <v>268</v>
      </c>
      <c r="Q2247" s="72">
        <v>207</v>
      </c>
      <c r="R2247" s="72" t="s">
        <v>114</v>
      </c>
      <c r="S2247" s="72" t="s">
        <v>114</v>
      </c>
      <c r="T2247" s="72" t="s">
        <v>114</v>
      </c>
      <c r="U2247" s="72" t="s">
        <v>114</v>
      </c>
      <c r="V2247" s="72">
        <v>99</v>
      </c>
      <c r="W2247" s="72">
        <v>86</v>
      </c>
      <c r="X2247" s="72">
        <v>67</v>
      </c>
      <c r="Y2247" s="72" t="s">
        <v>114</v>
      </c>
      <c r="Z2247" s="72" t="s">
        <v>114</v>
      </c>
      <c r="AA2247" s="72" t="s">
        <v>114</v>
      </c>
      <c r="AB2247" s="72" t="s">
        <v>114</v>
      </c>
    </row>
    <row r="2248" spans="1:28">
      <c r="A2248" s="30">
        <v>201819</v>
      </c>
      <c r="B2248" s="30" t="s">
        <v>19</v>
      </c>
      <c r="C2248" s="30" t="s">
        <v>356</v>
      </c>
      <c r="D2248" s="30" t="s">
        <v>20</v>
      </c>
      <c r="E2248" s="30" t="s">
        <v>21</v>
      </c>
      <c r="F2248" s="30" t="s">
        <v>22</v>
      </c>
      <c r="G2248" s="30" t="s">
        <v>83</v>
      </c>
      <c r="H2248" s="30" t="s">
        <v>384</v>
      </c>
      <c r="I2248" s="30" t="s">
        <v>396</v>
      </c>
      <c r="J2248" s="7" t="s">
        <v>109</v>
      </c>
      <c r="K2248" s="7" t="s">
        <v>109</v>
      </c>
      <c r="L2248" s="30" t="s">
        <v>46</v>
      </c>
      <c r="M2248" s="30" t="s">
        <v>342</v>
      </c>
      <c r="N2248" s="72">
        <v>207</v>
      </c>
      <c r="O2248" s="72">
        <v>206</v>
      </c>
      <c r="P2248" s="72">
        <v>182</v>
      </c>
      <c r="Q2248" s="72">
        <v>165</v>
      </c>
      <c r="R2248" s="72" t="s">
        <v>114</v>
      </c>
      <c r="S2248" s="72" t="s">
        <v>114</v>
      </c>
      <c r="T2248" s="72" t="s">
        <v>114</v>
      </c>
      <c r="U2248" s="72" t="s">
        <v>114</v>
      </c>
      <c r="V2248" s="72">
        <v>100</v>
      </c>
      <c r="W2248" s="72">
        <v>88</v>
      </c>
      <c r="X2248" s="72">
        <v>80</v>
      </c>
      <c r="Y2248" s="72" t="s">
        <v>114</v>
      </c>
      <c r="Z2248" s="72" t="s">
        <v>114</v>
      </c>
      <c r="AA2248" s="72" t="s">
        <v>114</v>
      </c>
      <c r="AB2248" s="72" t="s">
        <v>114</v>
      </c>
    </row>
    <row r="2249" spans="1:28">
      <c r="A2249" s="30">
        <v>201819</v>
      </c>
      <c r="B2249" s="30" t="s">
        <v>19</v>
      </c>
      <c r="C2249" s="30" t="s">
        <v>356</v>
      </c>
      <c r="D2249" s="30" t="s">
        <v>20</v>
      </c>
      <c r="E2249" s="30" t="s">
        <v>21</v>
      </c>
      <c r="F2249" s="30" t="s">
        <v>22</v>
      </c>
      <c r="G2249" s="30" t="s">
        <v>109</v>
      </c>
      <c r="H2249" s="30" t="s">
        <v>384</v>
      </c>
      <c r="I2249" s="30" t="s">
        <v>396</v>
      </c>
      <c r="J2249" s="7" t="s">
        <v>109</v>
      </c>
      <c r="K2249" s="7" t="s">
        <v>109</v>
      </c>
      <c r="L2249" s="30" t="s">
        <v>46</v>
      </c>
      <c r="M2249" s="30" t="s">
        <v>342</v>
      </c>
      <c r="N2249" s="72">
        <v>518</v>
      </c>
      <c r="O2249" s="72">
        <v>514</v>
      </c>
      <c r="P2249" s="72">
        <v>450</v>
      </c>
      <c r="Q2249" s="72">
        <v>372</v>
      </c>
      <c r="R2249" s="72" t="s">
        <v>114</v>
      </c>
      <c r="S2249" s="72" t="s">
        <v>114</v>
      </c>
      <c r="T2249" s="72" t="s">
        <v>114</v>
      </c>
      <c r="U2249" s="72" t="s">
        <v>114</v>
      </c>
      <c r="V2249" s="72">
        <v>99</v>
      </c>
      <c r="W2249" s="72">
        <v>87</v>
      </c>
      <c r="X2249" s="72">
        <v>72</v>
      </c>
      <c r="Y2249" s="72" t="s">
        <v>114</v>
      </c>
      <c r="Z2249" s="72" t="s">
        <v>114</v>
      </c>
      <c r="AA2249" s="72" t="s">
        <v>114</v>
      </c>
      <c r="AB2249" s="72" t="s">
        <v>114</v>
      </c>
    </row>
    <row r="2250" spans="1:28">
      <c r="A2250" s="30">
        <v>201819</v>
      </c>
      <c r="B2250" s="30" t="s">
        <v>19</v>
      </c>
      <c r="C2250" s="30" t="s">
        <v>356</v>
      </c>
      <c r="D2250" s="30" t="s">
        <v>20</v>
      </c>
      <c r="E2250" s="30" t="s">
        <v>21</v>
      </c>
      <c r="F2250" s="30" t="s">
        <v>22</v>
      </c>
      <c r="G2250" s="30" t="s">
        <v>81</v>
      </c>
      <c r="H2250" s="30" t="s">
        <v>384</v>
      </c>
      <c r="I2250" s="30" t="s">
        <v>396</v>
      </c>
      <c r="J2250" s="7" t="s">
        <v>109</v>
      </c>
      <c r="K2250" s="7" t="s">
        <v>109</v>
      </c>
      <c r="L2250" s="30" t="s">
        <v>47</v>
      </c>
      <c r="M2250" s="30" t="s">
        <v>342</v>
      </c>
      <c r="N2250" s="72">
        <v>1713</v>
      </c>
      <c r="O2250" s="72">
        <v>1708</v>
      </c>
      <c r="P2250" s="72">
        <v>1602</v>
      </c>
      <c r="Q2250" s="72">
        <v>1509</v>
      </c>
      <c r="R2250" s="72" t="s">
        <v>114</v>
      </c>
      <c r="S2250" s="72" t="s">
        <v>114</v>
      </c>
      <c r="T2250" s="72" t="s">
        <v>114</v>
      </c>
      <c r="U2250" s="72" t="s">
        <v>114</v>
      </c>
      <c r="V2250" s="72">
        <v>100</v>
      </c>
      <c r="W2250" s="72">
        <v>94</v>
      </c>
      <c r="X2250" s="72">
        <v>88</v>
      </c>
      <c r="Y2250" s="72" t="s">
        <v>114</v>
      </c>
      <c r="Z2250" s="72" t="s">
        <v>114</v>
      </c>
      <c r="AA2250" s="72" t="s">
        <v>114</v>
      </c>
      <c r="AB2250" s="72" t="s">
        <v>114</v>
      </c>
    </row>
    <row r="2251" spans="1:28">
      <c r="A2251" s="30">
        <v>201819</v>
      </c>
      <c r="B2251" s="30" t="s">
        <v>19</v>
      </c>
      <c r="C2251" s="30" t="s">
        <v>356</v>
      </c>
      <c r="D2251" s="30" t="s">
        <v>20</v>
      </c>
      <c r="E2251" s="30" t="s">
        <v>21</v>
      </c>
      <c r="F2251" s="30" t="s">
        <v>22</v>
      </c>
      <c r="G2251" s="30" t="s">
        <v>83</v>
      </c>
      <c r="H2251" s="30" t="s">
        <v>384</v>
      </c>
      <c r="I2251" s="30" t="s">
        <v>396</v>
      </c>
      <c r="J2251" s="7" t="s">
        <v>109</v>
      </c>
      <c r="K2251" s="7" t="s">
        <v>109</v>
      </c>
      <c r="L2251" s="30" t="s">
        <v>47</v>
      </c>
      <c r="M2251" s="30" t="s">
        <v>342</v>
      </c>
      <c r="N2251" s="72">
        <v>2110</v>
      </c>
      <c r="O2251" s="72">
        <v>2110</v>
      </c>
      <c r="P2251" s="72">
        <v>2040</v>
      </c>
      <c r="Q2251" s="72">
        <v>1941</v>
      </c>
      <c r="R2251" s="72" t="s">
        <v>114</v>
      </c>
      <c r="S2251" s="72" t="s">
        <v>114</v>
      </c>
      <c r="T2251" s="72" t="s">
        <v>114</v>
      </c>
      <c r="U2251" s="72" t="s">
        <v>114</v>
      </c>
      <c r="V2251" s="72">
        <v>100</v>
      </c>
      <c r="W2251" s="72">
        <v>97</v>
      </c>
      <c r="X2251" s="72">
        <v>92</v>
      </c>
      <c r="Y2251" s="72" t="s">
        <v>114</v>
      </c>
      <c r="Z2251" s="72" t="s">
        <v>114</v>
      </c>
      <c r="AA2251" s="72" t="s">
        <v>114</v>
      </c>
      <c r="AB2251" s="72" t="s">
        <v>114</v>
      </c>
    </row>
    <row r="2252" spans="1:28">
      <c r="A2252" s="30">
        <v>201819</v>
      </c>
      <c r="B2252" s="30" t="s">
        <v>19</v>
      </c>
      <c r="C2252" s="30" t="s">
        <v>356</v>
      </c>
      <c r="D2252" s="30" t="s">
        <v>20</v>
      </c>
      <c r="E2252" s="30" t="s">
        <v>21</v>
      </c>
      <c r="F2252" s="30" t="s">
        <v>22</v>
      </c>
      <c r="G2252" s="30" t="s">
        <v>109</v>
      </c>
      <c r="H2252" s="30" t="s">
        <v>384</v>
      </c>
      <c r="I2252" s="30" t="s">
        <v>396</v>
      </c>
      <c r="J2252" s="7" t="s">
        <v>109</v>
      </c>
      <c r="K2252" s="7" t="s">
        <v>109</v>
      </c>
      <c r="L2252" s="30" t="s">
        <v>47</v>
      </c>
      <c r="M2252" s="30" t="s">
        <v>342</v>
      </c>
      <c r="N2252" s="72">
        <v>3823</v>
      </c>
      <c r="O2252" s="72">
        <v>3818</v>
      </c>
      <c r="P2252" s="72">
        <v>3642</v>
      </c>
      <c r="Q2252" s="72">
        <v>3450</v>
      </c>
      <c r="R2252" s="72" t="s">
        <v>114</v>
      </c>
      <c r="S2252" s="72" t="s">
        <v>114</v>
      </c>
      <c r="T2252" s="72" t="s">
        <v>114</v>
      </c>
      <c r="U2252" s="72" t="s">
        <v>114</v>
      </c>
      <c r="V2252" s="72">
        <v>100</v>
      </c>
      <c r="W2252" s="72">
        <v>95</v>
      </c>
      <c r="X2252" s="72">
        <v>90</v>
      </c>
      <c r="Y2252" s="72" t="s">
        <v>114</v>
      </c>
      <c r="Z2252" s="72" t="s">
        <v>114</v>
      </c>
      <c r="AA2252" s="72" t="s">
        <v>114</v>
      </c>
      <c r="AB2252" s="72" t="s">
        <v>114</v>
      </c>
    </row>
    <row r="2253" spans="1:28">
      <c r="A2253" s="30">
        <v>201819</v>
      </c>
      <c r="B2253" s="30" t="s">
        <v>19</v>
      </c>
      <c r="C2253" s="30" t="s">
        <v>356</v>
      </c>
      <c r="D2253" s="30" t="s">
        <v>20</v>
      </c>
      <c r="E2253" s="30" t="s">
        <v>21</v>
      </c>
      <c r="F2253" s="30" t="s">
        <v>22</v>
      </c>
      <c r="G2253" s="30" t="s">
        <v>81</v>
      </c>
      <c r="H2253" s="30" t="s">
        <v>384</v>
      </c>
      <c r="I2253" s="30" t="s">
        <v>396</v>
      </c>
      <c r="J2253" s="7" t="s">
        <v>109</v>
      </c>
      <c r="K2253" s="7" t="s">
        <v>109</v>
      </c>
      <c r="L2253" s="30" t="s">
        <v>73</v>
      </c>
      <c r="M2253" s="30" t="s">
        <v>342</v>
      </c>
      <c r="N2253" s="72">
        <v>91</v>
      </c>
      <c r="O2253" s="72">
        <v>83</v>
      </c>
      <c r="P2253" s="72">
        <v>72</v>
      </c>
      <c r="Q2253" s="72">
        <v>0</v>
      </c>
      <c r="R2253" s="72" t="s">
        <v>114</v>
      </c>
      <c r="S2253" s="72" t="s">
        <v>114</v>
      </c>
      <c r="T2253" s="72" t="s">
        <v>114</v>
      </c>
      <c r="U2253" s="72" t="s">
        <v>114</v>
      </c>
      <c r="V2253" s="72">
        <v>91</v>
      </c>
      <c r="W2253" s="72">
        <v>79</v>
      </c>
      <c r="X2253" s="72">
        <v>0</v>
      </c>
      <c r="Y2253" s="72" t="s">
        <v>114</v>
      </c>
      <c r="Z2253" s="72" t="s">
        <v>114</v>
      </c>
      <c r="AA2253" s="72" t="s">
        <v>114</v>
      </c>
      <c r="AB2253" s="72" t="s">
        <v>114</v>
      </c>
    </row>
    <row r="2254" spans="1:28">
      <c r="A2254" s="30">
        <v>201819</v>
      </c>
      <c r="B2254" s="30" t="s">
        <v>19</v>
      </c>
      <c r="C2254" s="30" t="s">
        <v>356</v>
      </c>
      <c r="D2254" s="30" t="s">
        <v>20</v>
      </c>
      <c r="E2254" s="30" t="s">
        <v>21</v>
      </c>
      <c r="F2254" s="30" t="s">
        <v>22</v>
      </c>
      <c r="G2254" s="30" t="s">
        <v>83</v>
      </c>
      <c r="H2254" s="30" t="s">
        <v>384</v>
      </c>
      <c r="I2254" s="30" t="s">
        <v>396</v>
      </c>
      <c r="J2254" s="7" t="s">
        <v>109</v>
      </c>
      <c r="K2254" s="7" t="s">
        <v>109</v>
      </c>
      <c r="L2254" s="30" t="s">
        <v>73</v>
      </c>
      <c r="M2254" s="30" t="s">
        <v>342</v>
      </c>
      <c r="N2254" s="72">
        <v>241</v>
      </c>
      <c r="O2254" s="72">
        <v>239</v>
      </c>
      <c r="P2254" s="72">
        <v>214</v>
      </c>
      <c r="Q2254" s="72">
        <v>0</v>
      </c>
      <c r="R2254" s="72" t="s">
        <v>114</v>
      </c>
      <c r="S2254" s="72" t="s">
        <v>114</v>
      </c>
      <c r="T2254" s="72" t="s">
        <v>114</v>
      </c>
      <c r="U2254" s="72" t="s">
        <v>114</v>
      </c>
      <c r="V2254" s="72">
        <v>99</v>
      </c>
      <c r="W2254" s="72">
        <v>89</v>
      </c>
      <c r="X2254" s="72">
        <v>0</v>
      </c>
      <c r="Y2254" s="72" t="s">
        <v>114</v>
      </c>
      <c r="Z2254" s="72" t="s">
        <v>114</v>
      </c>
      <c r="AA2254" s="72" t="s">
        <v>114</v>
      </c>
      <c r="AB2254" s="72" t="s">
        <v>114</v>
      </c>
    </row>
    <row r="2255" spans="1:28">
      <c r="A2255" s="30">
        <v>201819</v>
      </c>
      <c r="B2255" s="30" t="s">
        <v>19</v>
      </c>
      <c r="C2255" s="30" t="s">
        <v>356</v>
      </c>
      <c r="D2255" s="30" t="s">
        <v>20</v>
      </c>
      <c r="E2255" s="30" t="s">
        <v>21</v>
      </c>
      <c r="F2255" s="30" t="s">
        <v>22</v>
      </c>
      <c r="G2255" s="30" t="s">
        <v>109</v>
      </c>
      <c r="H2255" s="30" t="s">
        <v>384</v>
      </c>
      <c r="I2255" s="30" t="s">
        <v>396</v>
      </c>
      <c r="J2255" s="7" t="s">
        <v>109</v>
      </c>
      <c r="K2255" s="7" t="s">
        <v>109</v>
      </c>
      <c r="L2255" s="30" t="s">
        <v>73</v>
      </c>
      <c r="M2255" s="30" t="s">
        <v>342</v>
      </c>
      <c r="N2255" s="72">
        <v>332</v>
      </c>
      <c r="O2255" s="72">
        <v>322</v>
      </c>
      <c r="P2255" s="72">
        <v>286</v>
      </c>
      <c r="Q2255" s="72">
        <v>0</v>
      </c>
      <c r="R2255" s="72" t="s">
        <v>114</v>
      </c>
      <c r="S2255" s="72" t="s">
        <v>114</v>
      </c>
      <c r="T2255" s="72" t="s">
        <v>114</v>
      </c>
      <c r="U2255" s="72" t="s">
        <v>114</v>
      </c>
      <c r="V2255" s="72">
        <v>97</v>
      </c>
      <c r="W2255" s="72">
        <v>86</v>
      </c>
      <c r="X2255" s="72">
        <v>0</v>
      </c>
      <c r="Y2255" s="72" t="s">
        <v>114</v>
      </c>
      <c r="Z2255" s="72" t="s">
        <v>114</v>
      </c>
      <c r="AA2255" s="72" t="s">
        <v>114</v>
      </c>
      <c r="AB2255" s="72" t="s">
        <v>114</v>
      </c>
    </row>
    <row r="2256" spans="1:28">
      <c r="A2256" s="30">
        <v>201819</v>
      </c>
      <c r="B2256" s="30" t="s">
        <v>19</v>
      </c>
      <c r="C2256" s="30" t="s">
        <v>356</v>
      </c>
      <c r="D2256" s="30" t="s">
        <v>20</v>
      </c>
      <c r="E2256" s="30" t="s">
        <v>21</v>
      </c>
      <c r="F2256" s="30" t="s">
        <v>22</v>
      </c>
      <c r="G2256" s="30" t="s">
        <v>81</v>
      </c>
      <c r="H2256" s="30" t="s">
        <v>384</v>
      </c>
      <c r="I2256" s="30" t="s">
        <v>396</v>
      </c>
      <c r="J2256" s="7" t="s">
        <v>109</v>
      </c>
      <c r="K2256" s="7" t="s">
        <v>109</v>
      </c>
      <c r="L2256" s="30" t="s">
        <v>49</v>
      </c>
      <c r="M2256" s="30" t="s">
        <v>342</v>
      </c>
      <c r="N2256" s="72">
        <v>1359</v>
      </c>
      <c r="O2256" s="72">
        <v>1311</v>
      </c>
      <c r="P2256" s="72">
        <v>1217</v>
      </c>
      <c r="Q2256" s="72">
        <v>1072</v>
      </c>
      <c r="R2256" s="72" t="s">
        <v>114</v>
      </c>
      <c r="S2256" s="72" t="s">
        <v>114</v>
      </c>
      <c r="T2256" s="72" t="s">
        <v>114</v>
      </c>
      <c r="U2256" s="72" t="s">
        <v>114</v>
      </c>
      <c r="V2256" s="72">
        <v>96</v>
      </c>
      <c r="W2256" s="72">
        <v>90</v>
      </c>
      <c r="X2256" s="72">
        <v>79</v>
      </c>
      <c r="Y2256" s="72" t="s">
        <v>114</v>
      </c>
      <c r="Z2256" s="72" t="s">
        <v>114</v>
      </c>
      <c r="AA2256" s="72" t="s">
        <v>114</v>
      </c>
      <c r="AB2256" s="72" t="s">
        <v>114</v>
      </c>
    </row>
    <row r="2257" spans="1:28">
      <c r="A2257" s="30">
        <v>201819</v>
      </c>
      <c r="B2257" s="30" t="s">
        <v>19</v>
      </c>
      <c r="C2257" s="30" t="s">
        <v>356</v>
      </c>
      <c r="D2257" s="30" t="s">
        <v>20</v>
      </c>
      <c r="E2257" s="30" t="s">
        <v>21</v>
      </c>
      <c r="F2257" s="30" t="s">
        <v>22</v>
      </c>
      <c r="G2257" s="30" t="s">
        <v>83</v>
      </c>
      <c r="H2257" s="30" t="s">
        <v>384</v>
      </c>
      <c r="I2257" s="30" t="s">
        <v>396</v>
      </c>
      <c r="J2257" s="7" t="s">
        <v>109</v>
      </c>
      <c r="K2257" s="7" t="s">
        <v>109</v>
      </c>
      <c r="L2257" s="30" t="s">
        <v>49</v>
      </c>
      <c r="M2257" s="30" t="s">
        <v>342</v>
      </c>
      <c r="N2257" s="72">
        <v>1354</v>
      </c>
      <c r="O2257" s="72">
        <v>1310</v>
      </c>
      <c r="P2257" s="72">
        <v>1236</v>
      </c>
      <c r="Q2257" s="72">
        <v>1082</v>
      </c>
      <c r="R2257" s="72" t="s">
        <v>114</v>
      </c>
      <c r="S2257" s="72" t="s">
        <v>114</v>
      </c>
      <c r="T2257" s="72" t="s">
        <v>114</v>
      </c>
      <c r="U2257" s="72" t="s">
        <v>114</v>
      </c>
      <c r="V2257" s="72">
        <v>97</v>
      </c>
      <c r="W2257" s="72">
        <v>91</v>
      </c>
      <c r="X2257" s="72">
        <v>80</v>
      </c>
      <c r="Y2257" s="72" t="s">
        <v>114</v>
      </c>
      <c r="Z2257" s="72" t="s">
        <v>114</v>
      </c>
      <c r="AA2257" s="72" t="s">
        <v>114</v>
      </c>
      <c r="AB2257" s="72" t="s">
        <v>114</v>
      </c>
    </row>
    <row r="2258" spans="1:28">
      <c r="A2258" s="30">
        <v>201819</v>
      </c>
      <c r="B2258" s="30" t="s">
        <v>19</v>
      </c>
      <c r="C2258" s="30" t="s">
        <v>356</v>
      </c>
      <c r="D2258" s="30" t="s">
        <v>20</v>
      </c>
      <c r="E2258" s="30" t="s">
        <v>21</v>
      </c>
      <c r="F2258" s="30" t="s">
        <v>22</v>
      </c>
      <c r="G2258" s="30" t="s">
        <v>109</v>
      </c>
      <c r="H2258" s="30" t="s">
        <v>384</v>
      </c>
      <c r="I2258" s="30" t="s">
        <v>396</v>
      </c>
      <c r="J2258" s="7" t="s">
        <v>109</v>
      </c>
      <c r="K2258" s="7" t="s">
        <v>109</v>
      </c>
      <c r="L2258" s="30" t="s">
        <v>49</v>
      </c>
      <c r="M2258" s="30" t="s">
        <v>342</v>
      </c>
      <c r="N2258" s="72">
        <v>2713</v>
      </c>
      <c r="O2258" s="72">
        <v>2621</v>
      </c>
      <c r="P2258" s="72">
        <v>2453</v>
      </c>
      <c r="Q2258" s="72">
        <v>2154</v>
      </c>
      <c r="R2258" s="72" t="s">
        <v>114</v>
      </c>
      <c r="S2258" s="72" t="s">
        <v>114</v>
      </c>
      <c r="T2258" s="72" t="s">
        <v>114</v>
      </c>
      <c r="U2258" s="72" t="s">
        <v>114</v>
      </c>
      <c r="V2258" s="72">
        <v>97</v>
      </c>
      <c r="W2258" s="72">
        <v>90</v>
      </c>
      <c r="X2258" s="72">
        <v>79</v>
      </c>
      <c r="Y2258" s="72" t="s">
        <v>114</v>
      </c>
      <c r="Z2258" s="72" t="s">
        <v>114</v>
      </c>
      <c r="AA2258" s="72" t="s">
        <v>114</v>
      </c>
      <c r="AB2258" s="72" t="s">
        <v>114</v>
      </c>
    </row>
    <row r="2259" spans="1:28">
      <c r="A2259" s="30">
        <v>201819</v>
      </c>
      <c r="B2259" s="30" t="s">
        <v>19</v>
      </c>
      <c r="C2259" s="30" t="s">
        <v>356</v>
      </c>
      <c r="D2259" s="30" t="s">
        <v>20</v>
      </c>
      <c r="E2259" s="30" t="s">
        <v>21</v>
      </c>
      <c r="F2259" s="30" t="s">
        <v>22</v>
      </c>
      <c r="G2259" s="30" t="s">
        <v>81</v>
      </c>
      <c r="H2259" s="30" t="s">
        <v>384</v>
      </c>
      <c r="I2259" s="30" t="s">
        <v>396</v>
      </c>
      <c r="J2259" s="7" t="s">
        <v>109</v>
      </c>
      <c r="K2259" s="7" t="s">
        <v>109</v>
      </c>
      <c r="L2259" s="30" t="s">
        <v>50</v>
      </c>
      <c r="M2259" s="30" t="s">
        <v>342</v>
      </c>
      <c r="N2259" s="72">
        <v>341</v>
      </c>
      <c r="O2259" s="72">
        <v>340</v>
      </c>
      <c r="P2259" s="72">
        <v>330</v>
      </c>
      <c r="Q2259" s="72">
        <v>309</v>
      </c>
      <c r="R2259" s="72" t="s">
        <v>114</v>
      </c>
      <c r="S2259" s="72" t="s">
        <v>114</v>
      </c>
      <c r="T2259" s="72" t="s">
        <v>114</v>
      </c>
      <c r="U2259" s="72" t="s">
        <v>114</v>
      </c>
      <c r="V2259" s="72">
        <v>100</v>
      </c>
      <c r="W2259" s="72">
        <v>97</v>
      </c>
      <c r="X2259" s="72">
        <v>91</v>
      </c>
      <c r="Y2259" s="72" t="s">
        <v>114</v>
      </c>
      <c r="Z2259" s="72" t="s">
        <v>114</v>
      </c>
      <c r="AA2259" s="72" t="s">
        <v>114</v>
      </c>
      <c r="AB2259" s="72" t="s">
        <v>114</v>
      </c>
    </row>
    <row r="2260" spans="1:28">
      <c r="A2260" s="30">
        <v>201819</v>
      </c>
      <c r="B2260" s="30" t="s">
        <v>19</v>
      </c>
      <c r="C2260" s="30" t="s">
        <v>356</v>
      </c>
      <c r="D2260" s="30" t="s">
        <v>20</v>
      </c>
      <c r="E2260" s="30" t="s">
        <v>21</v>
      </c>
      <c r="F2260" s="30" t="s">
        <v>22</v>
      </c>
      <c r="G2260" s="30" t="s">
        <v>83</v>
      </c>
      <c r="H2260" s="30" t="s">
        <v>384</v>
      </c>
      <c r="I2260" s="30" t="s">
        <v>396</v>
      </c>
      <c r="J2260" s="7" t="s">
        <v>109</v>
      </c>
      <c r="K2260" s="7" t="s">
        <v>109</v>
      </c>
      <c r="L2260" s="30" t="s">
        <v>50</v>
      </c>
      <c r="M2260" s="30" t="s">
        <v>342</v>
      </c>
      <c r="N2260" s="72">
        <v>56</v>
      </c>
      <c r="O2260" s="72">
        <v>56</v>
      </c>
      <c r="P2260" s="72">
        <v>52</v>
      </c>
      <c r="Q2260" s="72">
        <v>50</v>
      </c>
      <c r="R2260" s="72" t="s">
        <v>114</v>
      </c>
      <c r="S2260" s="72" t="s">
        <v>114</v>
      </c>
      <c r="T2260" s="72" t="s">
        <v>114</v>
      </c>
      <c r="U2260" s="72" t="s">
        <v>114</v>
      </c>
      <c r="V2260" s="72">
        <v>100</v>
      </c>
      <c r="W2260" s="72">
        <v>93</v>
      </c>
      <c r="X2260" s="72">
        <v>89</v>
      </c>
      <c r="Y2260" s="72" t="s">
        <v>114</v>
      </c>
      <c r="Z2260" s="72" t="s">
        <v>114</v>
      </c>
      <c r="AA2260" s="72" t="s">
        <v>114</v>
      </c>
      <c r="AB2260" s="72" t="s">
        <v>114</v>
      </c>
    </row>
    <row r="2261" spans="1:28">
      <c r="A2261" s="30">
        <v>201819</v>
      </c>
      <c r="B2261" s="30" t="s">
        <v>19</v>
      </c>
      <c r="C2261" s="30" t="s">
        <v>356</v>
      </c>
      <c r="D2261" s="30" t="s">
        <v>20</v>
      </c>
      <c r="E2261" s="30" t="s">
        <v>21</v>
      </c>
      <c r="F2261" s="30" t="s">
        <v>22</v>
      </c>
      <c r="G2261" s="30" t="s">
        <v>109</v>
      </c>
      <c r="H2261" s="30" t="s">
        <v>384</v>
      </c>
      <c r="I2261" s="30" t="s">
        <v>396</v>
      </c>
      <c r="J2261" s="7" t="s">
        <v>109</v>
      </c>
      <c r="K2261" s="7" t="s">
        <v>109</v>
      </c>
      <c r="L2261" s="30" t="s">
        <v>50</v>
      </c>
      <c r="M2261" s="30" t="s">
        <v>342</v>
      </c>
      <c r="N2261" s="72">
        <v>397</v>
      </c>
      <c r="O2261" s="72">
        <v>396</v>
      </c>
      <c r="P2261" s="72">
        <v>382</v>
      </c>
      <c r="Q2261" s="72">
        <v>359</v>
      </c>
      <c r="R2261" s="72" t="s">
        <v>114</v>
      </c>
      <c r="S2261" s="72" t="s">
        <v>114</v>
      </c>
      <c r="T2261" s="72" t="s">
        <v>114</v>
      </c>
      <c r="U2261" s="72" t="s">
        <v>114</v>
      </c>
      <c r="V2261" s="72">
        <v>100</v>
      </c>
      <c r="W2261" s="72">
        <v>96</v>
      </c>
      <c r="X2261" s="72">
        <v>90</v>
      </c>
      <c r="Y2261" s="72" t="s">
        <v>114</v>
      </c>
      <c r="Z2261" s="72" t="s">
        <v>114</v>
      </c>
      <c r="AA2261" s="72" t="s">
        <v>114</v>
      </c>
      <c r="AB2261" s="72" t="s">
        <v>114</v>
      </c>
    </row>
    <row r="2262" spans="1:28">
      <c r="A2262" s="30">
        <v>201819</v>
      </c>
      <c r="B2262" s="30" t="s">
        <v>19</v>
      </c>
      <c r="C2262" s="30" t="s">
        <v>356</v>
      </c>
      <c r="D2262" s="30" t="s">
        <v>20</v>
      </c>
      <c r="E2262" s="30" t="s">
        <v>21</v>
      </c>
      <c r="F2262" s="30" t="s">
        <v>22</v>
      </c>
      <c r="G2262" s="30" t="s">
        <v>81</v>
      </c>
      <c r="H2262" s="30" t="s">
        <v>384</v>
      </c>
      <c r="I2262" s="30" t="s">
        <v>396</v>
      </c>
      <c r="J2262" s="7" t="s">
        <v>109</v>
      </c>
      <c r="K2262" s="7" t="s">
        <v>109</v>
      </c>
      <c r="L2262" s="30" t="s">
        <v>51</v>
      </c>
      <c r="M2262" s="30" t="s">
        <v>342</v>
      </c>
      <c r="N2262" s="72">
        <v>3429</v>
      </c>
      <c r="O2262" s="72">
        <v>3422</v>
      </c>
      <c r="P2262" s="72">
        <v>2974</v>
      </c>
      <c r="Q2262" s="72">
        <v>2533</v>
      </c>
      <c r="R2262" s="72" t="s">
        <v>114</v>
      </c>
      <c r="S2262" s="72" t="s">
        <v>114</v>
      </c>
      <c r="T2262" s="72" t="s">
        <v>114</v>
      </c>
      <c r="U2262" s="72" t="s">
        <v>114</v>
      </c>
      <c r="V2262" s="72">
        <v>100</v>
      </c>
      <c r="W2262" s="72">
        <v>87</v>
      </c>
      <c r="X2262" s="72">
        <v>74</v>
      </c>
      <c r="Y2262" s="72" t="s">
        <v>114</v>
      </c>
      <c r="Z2262" s="72" t="s">
        <v>114</v>
      </c>
      <c r="AA2262" s="72" t="s">
        <v>114</v>
      </c>
      <c r="AB2262" s="72" t="s">
        <v>114</v>
      </c>
    </row>
    <row r="2263" spans="1:28">
      <c r="A2263" s="30">
        <v>201819</v>
      </c>
      <c r="B2263" s="30" t="s">
        <v>19</v>
      </c>
      <c r="C2263" s="30" t="s">
        <v>356</v>
      </c>
      <c r="D2263" s="30" t="s">
        <v>20</v>
      </c>
      <c r="E2263" s="30" t="s">
        <v>21</v>
      </c>
      <c r="F2263" s="30" t="s">
        <v>22</v>
      </c>
      <c r="G2263" s="30" t="s">
        <v>83</v>
      </c>
      <c r="H2263" s="30" t="s">
        <v>384</v>
      </c>
      <c r="I2263" s="30" t="s">
        <v>396</v>
      </c>
      <c r="J2263" s="7" t="s">
        <v>109</v>
      </c>
      <c r="K2263" s="7" t="s">
        <v>109</v>
      </c>
      <c r="L2263" s="30" t="s">
        <v>51</v>
      </c>
      <c r="M2263" s="30" t="s">
        <v>342</v>
      </c>
      <c r="N2263" s="72">
        <v>2391</v>
      </c>
      <c r="O2263" s="72">
        <v>2389</v>
      </c>
      <c r="P2263" s="72">
        <v>2233</v>
      </c>
      <c r="Q2263" s="72">
        <v>2053</v>
      </c>
      <c r="R2263" s="72" t="s">
        <v>114</v>
      </c>
      <c r="S2263" s="72" t="s">
        <v>114</v>
      </c>
      <c r="T2263" s="72" t="s">
        <v>114</v>
      </c>
      <c r="U2263" s="72" t="s">
        <v>114</v>
      </c>
      <c r="V2263" s="72">
        <v>100</v>
      </c>
      <c r="W2263" s="72">
        <v>93</v>
      </c>
      <c r="X2263" s="72">
        <v>86</v>
      </c>
      <c r="Y2263" s="72" t="s">
        <v>114</v>
      </c>
      <c r="Z2263" s="72" t="s">
        <v>114</v>
      </c>
      <c r="AA2263" s="72" t="s">
        <v>114</v>
      </c>
      <c r="AB2263" s="72" t="s">
        <v>114</v>
      </c>
    </row>
    <row r="2264" spans="1:28">
      <c r="A2264" s="30">
        <v>201819</v>
      </c>
      <c r="B2264" s="30" t="s">
        <v>19</v>
      </c>
      <c r="C2264" s="30" t="s">
        <v>356</v>
      </c>
      <c r="D2264" s="30" t="s">
        <v>20</v>
      </c>
      <c r="E2264" s="30" t="s">
        <v>21</v>
      </c>
      <c r="F2264" s="30" t="s">
        <v>22</v>
      </c>
      <c r="G2264" s="30" t="s">
        <v>109</v>
      </c>
      <c r="H2264" s="30" t="s">
        <v>384</v>
      </c>
      <c r="I2264" s="30" t="s">
        <v>396</v>
      </c>
      <c r="J2264" s="7" t="s">
        <v>109</v>
      </c>
      <c r="K2264" s="7" t="s">
        <v>109</v>
      </c>
      <c r="L2264" s="30" t="s">
        <v>51</v>
      </c>
      <c r="M2264" s="30" t="s">
        <v>342</v>
      </c>
      <c r="N2264" s="72">
        <v>5820</v>
      </c>
      <c r="O2264" s="72">
        <v>5811</v>
      </c>
      <c r="P2264" s="72">
        <v>5207</v>
      </c>
      <c r="Q2264" s="72">
        <v>4586</v>
      </c>
      <c r="R2264" s="72" t="s">
        <v>114</v>
      </c>
      <c r="S2264" s="72" t="s">
        <v>114</v>
      </c>
      <c r="T2264" s="72" t="s">
        <v>114</v>
      </c>
      <c r="U2264" s="72" t="s">
        <v>114</v>
      </c>
      <c r="V2264" s="72">
        <v>100</v>
      </c>
      <c r="W2264" s="72">
        <v>89</v>
      </c>
      <c r="X2264" s="72">
        <v>79</v>
      </c>
      <c r="Y2264" s="72" t="s">
        <v>114</v>
      </c>
      <c r="Z2264" s="72" t="s">
        <v>114</v>
      </c>
      <c r="AA2264" s="72" t="s">
        <v>114</v>
      </c>
      <c r="AB2264" s="72" t="s">
        <v>114</v>
      </c>
    </row>
    <row r="2265" spans="1:28">
      <c r="A2265" s="30">
        <v>201819</v>
      </c>
      <c r="B2265" s="30" t="s">
        <v>19</v>
      </c>
      <c r="C2265" s="30" t="s">
        <v>356</v>
      </c>
      <c r="D2265" s="30" t="s">
        <v>20</v>
      </c>
      <c r="E2265" s="30" t="s">
        <v>21</v>
      </c>
      <c r="F2265" s="30" t="s">
        <v>22</v>
      </c>
      <c r="G2265" s="30" t="s">
        <v>81</v>
      </c>
      <c r="H2265" s="30" t="s">
        <v>384</v>
      </c>
      <c r="I2265" s="30" t="s">
        <v>396</v>
      </c>
      <c r="J2265" s="7" t="s">
        <v>109</v>
      </c>
      <c r="K2265" s="7" t="s">
        <v>109</v>
      </c>
      <c r="L2265" s="30" t="s">
        <v>52</v>
      </c>
      <c r="M2265" s="30" t="s">
        <v>342</v>
      </c>
      <c r="N2265" s="72">
        <v>5384</v>
      </c>
      <c r="O2265" s="72">
        <v>5355</v>
      </c>
      <c r="P2265" s="72">
        <v>5177</v>
      </c>
      <c r="Q2265" s="72">
        <v>4776</v>
      </c>
      <c r="R2265" s="72" t="s">
        <v>114</v>
      </c>
      <c r="S2265" s="72" t="s">
        <v>114</v>
      </c>
      <c r="T2265" s="72" t="s">
        <v>114</v>
      </c>
      <c r="U2265" s="72" t="s">
        <v>114</v>
      </c>
      <c r="V2265" s="72">
        <v>99</v>
      </c>
      <c r="W2265" s="72">
        <v>96</v>
      </c>
      <c r="X2265" s="72">
        <v>89</v>
      </c>
      <c r="Y2265" s="72" t="s">
        <v>114</v>
      </c>
      <c r="Z2265" s="72" t="s">
        <v>114</v>
      </c>
      <c r="AA2265" s="72" t="s">
        <v>114</v>
      </c>
      <c r="AB2265" s="72" t="s">
        <v>114</v>
      </c>
    </row>
    <row r="2266" spans="1:28">
      <c r="A2266" s="30">
        <v>201819</v>
      </c>
      <c r="B2266" s="30" t="s">
        <v>19</v>
      </c>
      <c r="C2266" s="30" t="s">
        <v>356</v>
      </c>
      <c r="D2266" s="30" t="s">
        <v>20</v>
      </c>
      <c r="E2266" s="30" t="s">
        <v>21</v>
      </c>
      <c r="F2266" s="30" t="s">
        <v>22</v>
      </c>
      <c r="G2266" s="30" t="s">
        <v>83</v>
      </c>
      <c r="H2266" s="30" t="s">
        <v>384</v>
      </c>
      <c r="I2266" s="30" t="s">
        <v>396</v>
      </c>
      <c r="J2266" s="7" t="s">
        <v>109</v>
      </c>
      <c r="K2266" s="7" t="s">
        <v>109</v>
      </c>
      <c r="L2266" s="30" t="s">
        <v>52</v>
      </c>
      <c r="M2266" s="30" t="s">
        <v>342</v>
      </c>
      <c r="N2266" s="72">
        <v>5371</v>
      </c>
      <c r="O2266" s="72">
        <v>5341</v>
      </c>
      <c r="P2266" s="72">
        <v>5233</v>
      </c>
      <c r="Q2266" s="72">
        <v>4906</v>
      </c>
      <c r="R2266" s="72" t="s">
        <v>114</v>
      </c>
      <c r="S2266" s="72" t="s">
        <v>114</v>
      </c>
      <c r="T2266" s="72" t="s">
        <v>114</v>
      </c>
      <c r="U2266" s="72" t="s">
        <v>114</v>
      </c>
      <c r="V2266" s="72">
        <v>99</v>
      </c>
      <c r="W2266" s="72">
        <v>97</v>
      </c>
      <c r="X2266" s="72">
        <v>91</v>
      </c>
      <c r="Y2266" s="72" t="s">
        <v>114</v>
      </c>
      <c r="Z2266" s="72" t="s">
        <v>114</v>
      </c>
      <c r="AA2266" s="72" t="s">
        <v>114</v>
      </c>
      <c r="AB2266" s="72" t="s">
        <v>114</v>
      </c>
    </row>
    <row r="2267" spans="1:28">
      <c r="A2267" s="30">
        <v>201819</v>
      </c>
      <c r="B2267" s="30" t="s">
        <v>19</v>
      </c>
      <c r="C2267" s="30" t="s">
        <v>356</v>
      </c>
      <c r="D2267" s="30" t="s">
        <v>20</v>
      </c>
      <c r="E2267" s="30" t="s">
        <v>21</v>
      </c>
      <c r="F2267" s="30" t="s">
        <v>22</v>
      </c>
      <c r="G2267" s="30" t="s">
        <v>109</v>
      </c>
      <c r="H2267" s="30" t="s">
        <v>384</v>
      </c>
      <c r="I2267" s="30" t="s">
        <v>396</v>
      </c>
      <c r="J2267" s="7" t="s">
        <v>109</v>
      </c>
      <c r="K2267" s="7" t="s">
        <v>109</v>
      </c>
      <c r="L2267" s="30" t="s">
        <v>52</v>
      </c>
      <c r="M2267" s="30" t="s">
        <v>342</v>
      </c>
      <c r="N2267" s="72">
        <v>10755</v>
      </c>
      <c r="O2267" s="72">
        <v>10696</v>
      </c>
      <c r="P2267" s="72">
        <v>10410</v>
      </c>
      <c r="Q2267" s="72">
        <v>9682</v>
      </c>
      <c r="R2267" s="72" t="s">
        <v>114</v>
      </c>
      <c r="S2267" s="72" t="s">
        <v>114</v>
      </c>
      <c r="T2267" s="72" t="s">
        <v>114</v>
      </c>
      <c r="U2267" s="72" t="s">
        <v>114</v>
      </c>
      <c r="V2267" s="72">
        <v>99</v>
      </c>
      <c r="W2267" s="72">
        <v>97</v>
      </c>
      <c r="X2267" s="72">
        <v>90</v>
      </c>
      <c r="Y2267" s="72" t="s">
        <v>114</v>
      </c>
      <c r="Z2267" s="72" t="s">
        <v>114</v>
      </c>
      <c r="AA2267" s="72" t="s">
        <v>114</v>
      </c>
      <c r="AB2267" s="72" t="s">
        <v>114</v>
      </c>
    </row>
    <row r="2268" spans="1:28">
      <c r="A2268" s="30">
        <v>201819</v>
      </c>
      <c r="B2268" s="30" t="s">
        <v>19</v>
      </c>
      <c r="C2268" s="30" t="s">
        <v>356</v>
      </c>
      <c r="D2268" s="30" t="s">
        <v>20</v>
      </c>
      <c r="E2268" s="30" t="s">
        <v>21</v>
      </c>
      <c r="F2268" s="30" t="s">
        <v>22</v>
      </c>
      <c r="G2268" s="30" t="s">
        <v>81</v>
      </c>
      <c r="H2268" s="30" t="s">
        <v>384</v>
      </c>
      <c r="I2268" s="30" t="s">
        <v>396</v>
      </c>
      <c r="J2268" s="7" t="s">
        <v>109</v>
      </c>
      <c r="K2268" s="7" t="s">
        <v>109</v>
      </c>
      <c r="L2268" s="30" t="s">
        <v>53</v>
      </c>
      <c r="M2268" s="30" t="s">
        <v>342</v>
      </c>
      <c r="N2268" s="72">
        <v>5989</v>
      </c>
      <c r="O2268" s="72">
        <v>5980</v>
      </c>
      <c r="P2268" s="72">
        <v>5544</v>
      </c>
      <c r="Q2268" s="72">
        <v>5154</v>
      </c>
      <c r="R2268" s="72" t="s">
        <v>114</v>
      </c>
      <c r="S2268" s="72" t="s">
        <v>114</v>
      </c>
      <c r="T2268" s="72" t="s">
        <v>114</v>
      </c>
      <c r="U2268" s="72" t="s">
        <v>114</v>
      </c>
      <c r="V2268" s="72">
        <v>100</v>
      </c>
      <c r="W2268" s="72">
        <v>93</v>
      </c>
      <c r="X2268" s="72">
        <v>86</v>
      </c>
      <c r="Y2268" s="72" t="s">
        <v>114</v>
      </c>
      <c r="Z2268" s="72" t="s">
        <v>114</v>
      </c>
      <c r="AA2268" s="72" t="s">
        <v>114</v>
      </c>
      <c r="AB2268" s="72" t="s">
        <v>114</v>
      </c>
    </row>
    <row r="2269" spans="1:28">
      <c r="A2269" s="30">
        <v>201819</v>
      </c>
      <c r="B2269" s="30" t="s">
        <v>19</v>
      </c>
      <c r="C2269" s="30" t="s">
        <v>356</v>
      </c>
      <c r="D2269" s="30" t="s">
        <v>20</v>
      </c>
      <c r="E2269" s="30" t="s">
        <v>21</v>
      </c>
      <c r="F2269" s="30" t="s">
        <v>22</v>
      </c>
      <c r="G2269" s="30" t="s">
        <v>83</v>
      </c>
      <c r="H2269" s="30" t="s">
        <v>384</v>
      </c>
      <c r="I2269" s="30" t="s">
        <v>396</v>
      </c>
      <c r="J2269" s="7" t="s">
        <v>109</v>
      </c>
      <c r="K2269" s="7" t="s">
        <v>109</v>
      </c>
      <c r="L2269" s="30" t="s">
        <v>53</v>
      </c>
      <c r="M2269" s="30" t="s">
        <v>342</v>
      </c>
      <c r="N2269" s="72">
        <v>7579</v>
      </c>
      <c r="O2269" s="72">
        <v>7569</v>
      </c>
      <c r="P2269" s="72">
        <v>7328</v>
      </c>
      <c r="Q2269" s="72">
        <v>7011</v>
      </c>
      <c r="R2269" s="72" t="s">
        <v>114</v>
      </c>
      <c r="S2269" s="72" t="s">
        <v>114</v>
      </c>
      <c r="T2269" s="72" t="s">
        <v>114</v>
      </c>
      <c r="U2269" s="72" t="s">
        <v>114</v>
      </c>
      <c r="V2269" s="72">
        <v>100</v>
      </c>
      <c r="W2269" s="72">
        <v>97</v>
      </c>
      <c r="X2269" s="72">
        <v>93</v>
      </c>
      <c r="Y2269" s="72" t="s">
        <v>114</v>
      </c>
      <c r="Z2269" s="72" t="s">
        <v>114</v>
      </c>
      <c r="AA2269" s="72" t="s">
        <v>114</v>
      </c>
      <c r="AB2269" s="72" t="s">
        <v>114</v>
      </c>
    </row>
    <row r="2270" spans="1:28">
      <c r="A2270" s="30">
        <v>201819</v>
      </c>
      <c r="B2270" s="30" t="s">
        <v>19</v>
      </c>
      <c r="C2270" s="30" t="s">
        <v>356</v>
      </c>
      <c r="D2270" s="30" t="s">
        <v>20</v>
      </c>
      <c r="E2270" s="30" t="s">
        <v>21</v>
      </c>
      <c r="F2270" s="30" t="s">
        <v>22</v>
      </c>
      <c r="G2270" s="30" t="s">
        <v>109</v>
      </c>
      <c r="H2270" s="30" t="s">
        <v>384</v>
      </c>
      <c r="I2270" s="30" t="s">
        <v>396</v>
      </c>
      <c r="J2270" s="7" t="s">
        <v>109</v>
      </c>
      <c r="K2270" s="7" t="s">
        <v>109</v>
      </c>
      <c r="L2270" s="30" t="s">
        <v>53</v>
      </c>
      <c r="M2270" s="30" t="s">
        <v>342</v>
      </c>
      <c r="N2270" s="72">
        <v>13568</v>
      </c>
      <c r="O2270" s="72">
        <v>13549</v>
      </c>
      <c r="P2270" s="72">
        <v>12872</v>
      </c>
      <c r="Q2270" s="72">
        <v>12165</v>
      </c>
      <c r="R2270" s="72" t="s">
        <v>114</v>
      </c>
      <c r="S2270" s="72" t="s">
        <v>114</v>
      </c>
      <c r="T2270" s="72" t="s">
        <v>114</v>
      </c>
      <c r="U2270" s="72" t="s">
        <v>114</v>
      </c>
      <c r="V2270" s="72">
        <v>100</v>
      </c>
      <c r="W2270" s="72">
        <v>95</v>
      </c>
      <c r="X2270" s="72">
        <v>90</v>
      </c>
      <c r="Y2270" s="72" t="s">
        <v>114</v>
      </c>
      <c r="Z2270" s="72" t="s">
        <v>114</v>
      </c>
      <c r="AA2270" s="72" t="s">
        <v>114</v>
      </c>
      <c r="AB2270" s="72" t="s">
        <v>114</v>
      </c>
    </row>
    <row r="2271" spans="1:28">
      <c r="A2271" s="30">
        <v>201819</v>
      </c>
      <c r="B2271" s="30" t="s">
        <v>19</v>
      </c>
      <c r="C2271" s="30" t="s">
        <v>356</v>
      </c>
      <c r="D2271" s="30" t="s">
        <v>20</v>
      </c>
      <c r="E2271" s="30" t="s">
        <v>21</v>
      </c>
      <c r="F2271" s="30" t="s">
        <v>22</v>
      </c>
      <c r="G2271" s="30" t="s">
        <v>81</v>
      </c>
      <c r="H2271" s="30" t="s">
        <v>384</v>
      </c>
      <c r="I2271" s="30" t="s">
        <v>396</v>
      </c>
      <c r="J2271" s="7" t="s">
        <v>109</v>
      </c>
      <c r="K2271" s="7" t="s">
        <v>109</v>
      </c>
      <c r="L2271" s="30" t="s">
        <v>54</v>
      </c>
      <c r="M2271" s="30" t="s">
        <v>342</v>
      </c>
      <c r="N2271" s="72">
        <v>568</v>
      </c>
      <c r="O2271" s="72">
        <v>537</v>
      </c>
      <c r="P2271" s="72">
        <v>360</v>
      </c>
      <c r="Q2271" s="72">
        <v>255</v>
      </c>
      <c r="R2271" s="72" t="s">
        <v>114</v>
      </c>
      <c r="S2271" s="72" t="s">
        <v>114</v>
      </c>
      <c r="T2271" s="72" t="s">
        <v>114</v>
      </c>
      <c r="U2271" s="72" t="s">
        <v>114</v>
      </c>
      <c r="V2271" s="72">
        <v>95</v>
      </c>
      <c r="W2271" s="72">
        <v>63</v>
      </c>
      <c r="X2271" s="72">
        <v>45</v>
      </c>
      <c r="Y2271" s="72" t="s">
        <v>114</v>
      </c>
      <c r="Z2271" s="72" t="s">
        <v>114</v>
      </c>
      <c r="AA2271" s="72" t="s">
        <v>114</v>
      </c>
      <c r="AB2271" s="72" t="s">
        <v>114</v>
      </c>
    </row>
    <row r="2272" spans="1:28">
      <c r="A2272" s="30">
        <v>201819</v>
      </c>
      <c r="B2272" s="30" t="s">
        <v>19</v>
      </c>
      <c r="C2272" s="30" t="s">
        <v>356</v>
      </c>
      <c r="D2272" s="30" t="s">
        <v>20</v>
      </c>
      <c r="E2272" s="30" t="s">
        <v>21</v>
      </c>
      <c r="F2272" s="30" t="s">
        <v>22</v>
      </c>
      <c r="G2272" s="30" t="s">
        <v>83</v>
      </c>
      <c r="H2272" s="30" t="s">
        <v>384</v>
      </c>
      <c r="I2272" s="30" t="s">
        <v>396</v>
      </c>
      <c r="J2272" s="7" t="s">
        <v>109</v>
      </c>
      <c r="K2272" s="7" t="s">
        <v>109</v>
      </c>
      <c r="L2272" s="30" t="s">
        <v>54</v>
      </c>
      <c r="M2272" s="30" t="s">
        <v>342</v>
      </c>
      <c r="N2272" s="72">
        <v>1080</v>
      </c>
      <c r="O2272" s="72">
        <v>1058</v>
      </c>
      <c r="P2272" s="72">
        <v>887</v>
      </c>
      <c r="Q2272" s="72">
        <v>741</v>
      </c>
      <c r="R2272" s="72" t="s">
        <v>114</v>
      </c>
      <c r="S2272" s="72" t="s">
        <v>114</v>
      </c>
      <c r="T2272" s="72" t="s">
        <v>114</v>
      </c>
      <c r="U2272" s="72" t="s">
        <v>114</v>
      </c>
      <c r="V2272" s="72">
        <v>98</v>
      </c>
      <c r="W2272" s="72">
        <v>82</v>
      </c>
      <c r="X2272" s="72">
        <v>69</v>
      </c>
      <c r="Y2272" s="72" t="s">
        <v>114</v>
      </c>
      <c r="Z2272" s="72" t="s">
        <v>114</v>
      </c>
      <c r="AA2272" s="72" t="s">
        <v>114</v>
      </c>
      <c r="AB2272" s="72" t="s">
        <v>114</v>
      </c>
    </row>
    <row r="2273" spans="1:28">
      <c r="A2273" s="30">
        <v>201819</v>
      </c>
      <c r="B2273" s="30" t="s">
        <v>19</v>
      </c>
      <c r="C2273" s="30" t="s">
        <v>356</v>
      </c>
      <c r="D2273" s="30" t="s">
        <v>20</v>
      </c>
      <c r="E2273" s="30" t="s">
        <v>21</v>
      </c>
      <c r="F2273" s="30" t="s">
        <v>22</v>
      </c>
      <c r="G2273" s="30" t="s">
        <v>109</v>
      </c>
      <c r="H2273" s="30" t="s">
        <v>384</v>
      </c>
      <c r="I2273" s="30" t="s">
        <v>396</v>
      </c>
      <c r="J2273" s="7" t="s">
        <v>109</v>
      </c>
      <c r="K2273" s="7" t="s">
        <v>109</v>
      </c>
      <c r="L2273" s="30" t="s">
        <v>54</v>
      </c>
      <c r="M2273" s="30" t="s">
        <v>342</v>
      </c>
      <c r="N2273" s="72">
        <v>1648</v>
      </c>
      <c r="O2273" s="72">
        <v>1595</v>
      </c>
      <c r="P2273" s="72">
        <v>1247</v>
      </c>
      <c r="Q2273" s="72">
        <v>996</v>
      </c>
      <c r="R2273" s="72" t="s">
        <v>114</v>
      </c>
      <c r="S2273" s="72" t="s">
        <v>114</v>
      </c>
      <c r="T2273" s="72" t="s">
        <v>114</v>
      </c>
      <c r="U2273" s="72" t="s">
        <v>114</v>
      </c>
      <c r="V2273" s="72">
        <v>97</v>
      </c>
      <c r="W2273" s="72">
        <v>76</v>
      </c>
      <c r="X2273" s="72">
        <v>60</v>
      </c>
      <c r="Y2273" s="72" t="s">
        <v>114</v>
      </c>
      <c r="Z2273" s="72" t="s">
        <v>114</v>
      </c>
      <c r="AA2273" s="72" t="s">
        <v>114</v>
      </c>
      <c r="AB2273" s="72" t="s">
        <v>114</v>
      </c>
    </row>
    <row r="2274" spans="1:28">
      <c r="A2274" s="30">
        <v>201819</v>
      </c>
      <c r="B2274" s="30" t="s">
        <v>19</v>
      </c>
      <c r="C2274" s="30" t="s">
        <v>356</v>
      </c>
      <c r="D2274" s="30" t="s">
        <v>20</v>
      </c>
      <c r="E2274" s="30" t="s">
        <v>21</v>
      </c>
      <c r="F2274" s="30" t="s">
        <v>22</v>
      </c>
      <c r="G2274" s="30" t="s">
        <v>81</v>
      </c>
      <c r="H2274" s="30" t="s">
        <v>384</v>
      </c>
      <c r="I2274" s="30" t="s">
        <v>396</v>
      </c>
      <c r="J2274" s="7" t="s">
        <v>109</v>
      </c>
      <c r="K2274" s="7" t="s">
        <v>109</v>
      </c>
      <c r="L2274" s="30" t="s">
        <v>55</v>
      </c>
      <c r="M2274" s="30" t="s">
        <v>342</v>
      </c>
      <c r="N2274" s="72">
        <v>2870</v>
      </c>
      <c r="O2274" s="72">
        <v>2804</v>
      </c>
      <c r="P2274" s="72">
        <v>2448</v>
      </c>
      <c r="Q2274" s="72">
        <v>2096</v>
      </c>
      <c r="R2274" s="72" t="s">
        <v>114</v>
      </c>
      <c r="S2274" s="72" t="s">
        <v>114</v>
      </c>
      <c r="T2274" s="72" t="s">
        <v>114</v>
      </c>
      <c r="U2274" s="72" t="s">
        <v>114</v>
      </c>
      <c r="V2274" s="72">
        <v>98</v>
      </c>
      <c r="W2274" s="72">
        <v>85</v>
      </c>
      <c r="X2274" s="72">
        <v>73</v>
      </c>
      <c r="Y2274" s="72" t="s">
        <v>114</v>
      </c>
      <c r="Z2274" s="72" t="s">
        <v>114</v>
      </c>
      <c r="AA2274" s="72" t="s">
        <v>114</v>
      </c>
      <c r="AB2274" s="72" t="s">
        <v>114</v>
      </c>
    </row>
    <row r="2275" spans="1:28">
      <c r="A2275" s="30">
        <v>201819</v>
      </c>
      <c r="B2275" s="30" t="s">
        <v>19</v>
      </c>
      <c r="C2275" s="30" t="s">
        <v>356</v>
      </c>
      <c r="D2275" s="30" t="s">
        <v>20</v>
      </c>
      <c r="E2275" s="30" t="s">
        <v>21</v>
      </c>
      <c r="F2275" s="30" t="s">
        <v>22</v>
      </c>
      <c r="G2275" s="30" t="s">
        <v>83</v>
      </c>
      <c r="H2275" s="30" t="s">
        <v>384</v>
      </c>
      <c r="I2275" s="30" t="s">
        <v>396</v>
      </c>
      <c r="J2275" s="7" t="s">
        <v>109</v>
      </c>
      <c r="K2275" s="7" t="s">
        <v>109</v>
      </c>
      <c r="L2275" s="30" t="s">
        <v>55</v>
      </c>
      <c r="M2275" s="30" t="s">
        <v>342</v>
      </c>
      <c r="N2275" s="72">
        <v>3842</v>
      </c>
      <c r="O2275" s="72">
        <v>3814</v>
      </c>
      <c r="P2275" s="72">
        <v>3602</v>
      </c>
      <c r="Q2275" s="72">
        <v>3258</v>
      </c>
      <c r="R2275" s="72" t="s">
        <v>114</v>
      </c>
      <c r="S2275" s="72" t="s">
        <v>114</v>
      </c>
      <c r="T2275" s="72" t="s">
        <v>114</v>
      </c>
      <c r="U2275" s="72" t="s">
        <v>114</v>
      </c>
      <c r="V2275" s="72">
        <v>99</v>
      </c>
      <c r="W2275" s="72">
        <v>94</v>
      </c>
      <c r="X2275" s="72">
        <v>85</v>
      </c>
      <c r="Y2275" s="72" t="s">
        <v>114</v>
      </c>
      <c r="Z2275" s="72" t="s">
        <v>114</v>
      </c>
      <c r="AA2275" s="72" t="s">
        <v>114</v>
      </c>
      <c r="AB2275" s="72" t="s">
        <v>114</v>
      </c>
    </row>
    <row r="2276" spans="1:28">
      <c r="A2276" s="30">
        <v>201819</v>
      </c>
      <c r="B2276" s="30" t="s">
        <v>19</v>
      </c>
      <c r="C2276" s="30" t="s">
        <v>356</v>
      </c>
      <c r="D2276" s="30" t="s">
        <v>20</v>
      </c>
      <c r="E2276" s="30" t="s">
        <v>21</v>
      </c>
      <c r="F2276" s="30" t="s">
        <v>22</v>
      </c>
      <c r="G2276" s="30" t="s">
        <v>109</v>
      </c>
      <c r="H2276" s="30" t="s">
        <v>384</v>
      </c>
      <c r="I2276" s="30" t="s">
        <v>396</v>
      </c>
      <c r="J2276" s="7" t="s">
        <v>109</v>
      </c>
      <c r="K2276" s="7" t="s">
        <v>109</v>
      </c>
      <c r="L2276" s="30" t="s">
        <v>55</v>
      </c>
      <c r="M2276" s="30" t="s">
        <v>342</v>
      </c>
      <c r="N2276" s="72">
        <v>6712</v>
      </c>
      <c r="O2276" s="72">
        <v>6618</v>
      </c>
      <c r="P2276" s="72">
        <v>6050</v>
      </c>
      <c r="Q2276" s="72">
        <v>5354</v>
      </c>
      <c r="R2276" s="72" t="s">
        <v>114</v>
      </c>
      <c r="S2276" s="72" t="s">
        <v>114</v>
      </c>
      <c r="T2276" s="72" t="s">
        <v>114</v>
      </c>
      <c r="U2276" s="72" t="s">
        <v>114</v>
      </c>
      <c r="V2276" s="72">
        <v>99</v>
      </c>
      <c r="W2276" s="72">
        <v>90</v>
      </c>
      <c r="X2276" s="72">
        <v>80</v>
      </c>
      <c r="Y2276" s="72" t="s">
        <v>114</v>
      </c>
      <c r="Z2276" s="72" t="s">
        <v>114</v>
      </c>
      <c r="AA2276" s="72" t="s">
        <v>114</v>
      </c>
      <c r="AB2276" s="72" t="s">
        <v>114</v>
      </c>
    </row>
    <row r="2277" spans="1:28">
      <c r="A2277" s="30">
        <v>201819</v>
      </c>
      <c r="B2277" s="30" t="s">
        <v>19</v>
      </c>
      <c r="C2277" s="30" t="s">
        <v>356</v>
      </c>
      <c r="D2277" s="30" t="s">
        <v>20</v>
      </c>
      <c r="E2277" s="30" t="s">
        <v>21</v>
      </c>
      <c r="F2277" s="30" t="s">
        <v>22</v>
      </c>
      <c r="G2277" s="30" t="s">
        <v>81</v>
      </c>
      <c r="H2277" s="30" t="s">
        <v>384</v>
      </c>
      <c r="I2277" s="30" t="s">
        <v>396</v>
      </c>
      <c r="J2277" s="7" t="s">
        <v>109</v>
      </c>
      <c r="K2277" s="7" t="s">
        <v>109</v>
      </c>
      <c r="L2277" s="30" t="s">
        <v>106</v>
      </c>
      <c r="M2277" s="30" t="s">
        <v>342</v>
      </c>
      <c r="N2277" s="72">
        <v>314</v>
      </c>
      <c r="O2277" s="72">
        <v>303</v>
      </c>
      <c r="P2277" s="72">
        <v>267</v>
      </c>
      <c r="Q2277" s="72">
        <v>236</v>
      </c>
      <c r="R2277" s="72" t="s">
        <v>114</v>
      </c>
      <c r="S2277" s="72" t="s">
        <v>114</v>
      </c>
      <c r="T2277" s="72" t="s">
        <v>114</v>
      </c>
      <c r="U2277" s="72" t="s">
        <v>114</v>
      </c>
      <c r="V2277" s="72">
        <v>96</v>
      </c>
      <c r="W2277" s="72">
        <v>85</v>
      </c>
      <c r="X2277" s="72">
        <v>75</v>
      </c>
      <c r="Y2277" s="72" t="s">
        <v>114</v>
      </c>
      <c r="Z2277" s="72" t="s">
        <v>114</v>
      </c>
      <c r="AA2277" s="72" t="s">
        <v>114</v>
      </c>
      <c r="AB2277" s="72" t="s">
        <v>114</v>
      </c>
    </row>
    <row r="2278" spans="1:28">
      <c r="A2278" s="30">
        <v>201819</v>
      </c>
      <c r="B2278" s="30" t="s">
        <v>19</v>
      </c>
      <c r="C2278" s="30" t="s">
        <v>356</v>
      </c>
      <c r="D2278" s="30" t="s">
        <v>20</v>
      </c>
      <c r="E2278" s="30" t="s">
        <v>21</v>
      </c>
      <c r="F2278" s="30" t="s">
        <v>22</v>
      </c>
      <c r="G2278" s="30" t="s">
        <v>83</v>
      </c>
      <c r="H2278" s="30" t="s">
        <v>384</v>
      </c>
      <c r="I2278" s="30" t="s">
        <v>396</v>
      </c>
      <c r="J2278" s="7" t="s">
        <v>109</v>
      </c>
      <c r="K2278" s="7" t="s">
        <v>109</v>
      </c>
      <c r="L2278" s="30" t="s">
        <v>106</v>
      </c>
      <c r="M2278" s="30" t="s">
        <v>342</v>
      </c>
      <c r="N2278" s="72">
        <v>170</v>
      </c>
      <c r="O2278" s="72">
        <v>166</v>
      </c>
      <c r="P2278" s="72">
        <v>158</v>
      </c>
      <c r="Q2278" s="72">
        <v>143</v>
      </c>
      <c r="R2278" s="72" t="s">
        <v>114</v>
      </c>
      <c r="S2278" s="72" t="s">
        <v>114</v>
      </c>
      <c r="T2278" s="72" t="s">
        <v>114</v>
      </c>
      <c r="U2278" s="72" t="s">
        <v>114</v>
      </c>
      <c r="V2278" s="72">
        <v>98</v>
      </c>
      <c r="W2278" s="72">
        <v>93</v>
      </c>
      <c r="X2278" s="72">
        <v>84</v>
      </c>
      <c r="Y2278" s="72" t="s">
        <v>114</v>
      </c>
      <c r="Z2278" s="72" t="s">
        <v>114</v>
      </c>
      <c r="AA2278" s="72" t="s">
        <v>114</v>
      </c>
      <c r="AB2278" s="72" t="s">
        <v>114</v>
      </c>
    </row>
    <row r="2279" spans="1:28">
      <c r="A2279" s="30">
        <v>201819</v>
      </c>
      <c r="B2279" s="30" t="s">
        <v>19</v>
      </c>
      <c r="C2279" s="30" t="s">
        <v>356</v>
      </c>
      <c r="D2279" s="30" t="s">
        <v>20</v>
      </c>
      <c r="E2279" s="30" t="s">
        <v>21</v>
      </c>
      <c r="F2279" s="30" t="s">
        <v>22</v>
      </c>
      <c r="G2279" s="30" t="s">
        <v>109</v>
      </c>
      <c r="H2279" s="30" t="s">
        <v>384</v>
      </c>
      <c r="I2279" s="30" t="s">
        <v>396</v>
      </c>
      <c r="J2279" s="7" t="s">
        <v>109</v>
      </c>
      <c r="K2279" s="7" t="s">
        <v>109</v>
      </c>
      <c r="L2279" s="30" t="s">
        <v>106</v>
      </c>
      <c r="M2279" s="30" t="s">
        <v>342</v>
      </c>
      <c r="N2279" s="72">
        <v>484</v>
      </c>
      <c r="O2279" s="72">
        <v>469</v>
      </c>
      <c r="P2279" s="72">
        <v>425</v>
      </c>
      <c r="Q2279" s="72">
        <v>379</v>
      </c>
      <c r="R2279" s="72" t="s">
        <v>114</v>
      </c>
      <c r="S2279" s="72" t="s">
        <v>114</v>
      </c>
      <c r="T2279" s="72" t="s">
        <v>114</v>
      </c>
      <c r="U2279" s="72" t="s">
        <v>114</v>
      </c>
      <c r="V2279" s="72">
        <v>97</v>
      </c>
      <c r="W2279" s="72">
        <v>88</v>
      </c>
      <c r="X2279" s="72">
        <v>78</v>
      </c>
      <c r="Y2279" s="72" t="s">
        <v>114</v>
      </c>
      <c r="Z2279" s="72" t="s">
        <v>114</v>
      </c>
      <c r="AA2279" s="72" t="s">
        <v>114</v>
      </c>
      <c r="AB2279" s="72" t="s">
        <v>114</v>
      </c>
    </row>
    <row r="2280" spans="1:28">
      <c r="A2280" s="30">
        <v>201819</v>
      </c>
      <c r="B2280" s="30" t="s">
        <v>19</v>
      </c>
      <c r="C2280" s="30" t="s">
        <v>356</v>
      </c>
      <c r="D2280" s="30" t="s">
        <v>20</v>
      </c>
      <c r="E2280" s="30" t="s">
        <v>21</v>
      </c>
      <c r="F2280" s="30" t="s">
        <v>22</v>
      </c>
      <c r="G2280" s="30" t="s">
        <v>81</v>
      </c>
      <c r="H2280" s="30" t="s">
        <v>384</v>
      </c>
      <c r="I2280" s="30" t="s">
        <v>397</v>
      </c>
      <c r="J2280" s="7" t="s">
        <v>109</v>
      </c>
      <c r="K2280" s="7" t="s">
        <v>109</v>
      </c>
      <c r="L2280" s="30" t="s">
        <v>56</v>
      </c>
      <c r="M2280" s="30" t="s">
        <v>342</v>
      </c>
      <c r="N2280" s="72">
        <v>342</v>
      </c>
      <c r="O2280" s="72">
        <v>292</v>
      </c>
      <c r="P2280" s="72">
        <v>202</v>
      </c>
      <c r="Q2280" s="72">
        <v>170</v>
      </c>
      <c r="R2280" s="72" t="s">
        <v>114</v>
      </c>
      <c r="S2280" s="72" t="s">
        <v>114</v>
      </c>
      <c r="T2280" s="72" t="s">
        <v>114</v>
      </c>
      <c r="U2280" s="72" t="s">
        <v>114</v>
      </c>
      <c r="V2280" s="72">
        <v>85</v>
      </c>
      <c r="W2280" s="72">
        <v>59</v>
      </c>
      <c r="X2280" s="72">
        <v>50</v>
      </c>
      <c r="Y2280" s="72" t="s">
        <v>114</v>
      </c>
      <c r="Z2280" s="72" t="s">
        <v>114</v>
      </c>
      <c r="AA2280" s="72" t="s">
        <v>114</v>
      </c>
      <c r="AB2280" s="72" t="s">
        <v>114</v>
      </c>
    </row>
    <row r="2281" spans="1:28">
      <c r="A2281" s="30">
        <v>201819</v>
      </c>
      <c r="B2281" s="30" t="s">
        <v>19</v>
      </c>
      <c r="C2281" s="30" t="s">
        <v>356</v>
      </c>
      <c r="D2281" s="30" t="s">
        <v>20</v>
      </c>
      <c r="E2281" s="30" t="s">
        <v>21</v>
      </c>
      <c r="F2281" s="30" t="s">
        <v>22</v>
      </c>
      <c r="G2281" s="30" t="s">
        <v>83</v>
      </c>
      <c r="H2281" s="30" t="s">
        <v>384</v>
      </c>
      <c r="I2281" s="30" t="s">
        <v>397</v>
      </c>
      <c r="J2281" s="7" t="s">
        <v>109</v>
      </c>
      <c r="K2281" s="7" t="s">
        <v>109</v>
      </c>
      <c r="L2281" s="30" t="s">
        <v>56</v>
      </c>
      <c r="M2281" s="30" t="s">
        <v>342</v>
      </c>
      <c r="N2281" s="72">
        <v>341</v>
      </c>
      <c r="O2281" s="72">
        <v>320</v>
      </c>
      <c r="P2281" s="72">
        <v>233</v>
      </c>
      <c r="Q2281" s="72">
        <v>202</v>
      </c>
      <c r="R2281" s="72" t="s">
        <v>114</v>
      </c>
      <c r="S2281" s="72" t="s">
        <v>114</v>
      </c>
      <c r="T2281" s="72" t="s">
        <v>114</v>
      </c>
      <c r="U2281" s="72" t="s">
        <v>114</v>
      </c>
      <c r="V2281" s="72">
        <v>94</v>
      </c>
      <c r="W2281" s="72">
        <v>68</v>
      </c>
      <c r="X2281" s="72">
        <v>59</v>
      </c>
      <c r="Y2281" s="72" t="s">
        <v>114</v>
      </c>
      <c r="Z2281" s="72" t="s">
        <v>114</v>
      </c>
      <c r="AA2281" s="72" t="s">
        <v>114</v>
      </c>
      <c r="AB2281" s="72" t="s">
        <v>114</v>
      </c>
    </row>
    <row r="2282" spans="1:28">
      <c r="A2282" s="30">
        <v>201819</v>
      </c>
      <c r="B2282" s="30" t="s">
        <v>19</v>
      </c>
      <c r="C2282" s="30" t="s">
        <v>356</v>
      </c>
      <c r="D2282" s="30" t="s">
        <v>20</v>
      </c>
      <c r="E2282" s="30" t="s">
        <v>21</v>
      </c>
      <c r="F2282" s="30" t="s">
        <v>22</v>
      </c>
      <c r="G2282" s="30" t="s">
        <v>109</v>
      </c>
      <c r="H2282" s="30" t="s">
        <v>384</v>
      </c>
      <c r="I2282" s="30" t="s">
        <v>397</v>
      </c>
      <c r="J2282" s="7" t="s">
        <v>109</v>
      </c>
      <c r="K2282" s="7" t="s">
        <v>109</v>
      </c>
      <c r="L2282" s="30" t="s">
        <v>56</v>
      </c>
      <c r="M2282" s="30" t="s">
        <v>342</v>
      </c>
      <c r="N2282" s="72">
        <v>683</v>
      </c>
      <c r="O2282" s="72">
        <v>612</v>
      </c>
      <c r="P2282" s="72">
        <v>435</v>
      </c>
      <c r="Q2282" s="72">
        <v>372</v>
      </c>
      <c r="R2282" s="72" t="s">
        <v>114</v>
      </c>
      <c r="S2282" s="72" t="s">
        <v>114</v>
      </c>
      <c r="T2282" s="72" t="s">
        <v>114</v>
      </c>
      <c r="U2282" s="72" t="s">
        <v>114</v>
      </c>
      <c r="V2282" s="72">
        <v>90</v>
      </c>
      <c r="W2282" s="72">
        <v>64</v>
      </c>
      <c r="X2282" s="72">
        <v>54</v>
      </c>
      <c r="Y2282" s="72" t="s">
        <v>114</v>
      </c>
      <c r="Z2282" s="72" t="s">
        <v>114</v>
      </c>
      <c r="AA2282" s="72" t="s">
        <v>114</v>
      </c>
      <c r="AB2282" s="72" t="s">
        <v>114</v>
      </c>
    </row>
    <row r="2283" spans="1:28">
      <c r="A2283" s="30">
        <v>201819</v>
      </c>
      <c r="B2283" s="30" t="s">
        <v>19</v>
      </c>
      <c r="C2283" s="30" t="s">
        <v>356</v>
      </c>
      <c r="D2283" s="30" t="s">
        <v>20</v>
      </c>
      <c r="E2283" s="30" t="s">
        <v>21</v>
      </c>
      <c r="F2283" s="30" t="s">
        <v>22</v>
      </c>
      <c r="G2283" s="30" t="s">
        <v>81</v>
      </c>
      <c r="H2283" s="30" t="s">
        <v>384</v>
      </c>
      <c r="I2283" s="30" t="s">
        <v>397</v>
      </c>
      <c r="J2283" s="7" t="s">
        <v>109</v>
      </c>
      <c r="K2283" s="7" t="s">
        <v>109</v>
      </c>
      <c r="L2283" s="30" t="s">
        <v>351</v>
      </c>
      <c r="M2283" s="30" t="s">
        <v>342</v>
      </c>
      <c r="N2283" s="72">
        <v>2021</v>
      </c>
      <c r="O2283" s="72">
        <v>1986</v>
      </c>
      <c r="P2283" s="72">
        <v>1683</v>
      </c>
      <c r="Q2283" s="72">
        <v>1507</v>
      </c>
      <c r="R2283" s="72" t="s">
        <v>114</v>
      </c>
      <c r="S2283" s="72" t="s">
        <v>114</v>
      </c>
      <c r="T2283" s="72" t="s">
        <v>114</v>
      </c>
      <c r="U2283" s="72" t="s">
        <v>114</v>
      </c>
      <c r="V2283" s="72">
        <v>98</v>
      </c>
      <c r="W2283" s="72">
        <v>83</v>
      </c>
      <c r="X2283" s="72">
        <v>75</v>
      </c>
      <c r="Y2283" s="72" t="s">
        <v>114</v>
      </c>
      <c r="Z2283" s="72" t="s">
        <v>114</v>
      </c>
      <c r="AA2283" s="72" t="s">
        <v>114</v>
      </c>
      <c r="AB2283" s="72" t="s">
        <v>114</v>
      </c>
    </row>
    <row r="2284" spans="1:28">
      <c r="A2284" s="30">
        <v>201819</v>
      </c>
      <c r="B2284" s="30" t="s">
        <v>19</v>
      </c>
      <c r="C2284" s="30" t="s">
        <v>356</v>
      </c>
      <c r="D2284" s="30" t="s">
        <v>20</v>
      </c>
      <c r="E2284" s="30" t="s">
        <v>21</v>
      </c>
      <c r="F2284" s="30" t="s">
        <v>22</v>
      </c>
      <c r="G2284" s="30" t="s">
        <v>83</v>
      </c>
      <c r="H2284" s="30" t="s">
        <v>384</v>
      </c>
      <c r="I2284" s="30" t="s">
        <v>397</v>
      </c>
      <c r="J2284" s="7" t="s">
        <v>109</v>
      </c>
      <c r="K2284" s="7" t="s">
        <v>109</v>
      </c>
      <c r="L2284" s="30" t="s">
        <v>351</v>
      </c>
      <c r="M2284" s="30" t="s">
        <v>342</v>
      </c>
      <c r="N2284" s="72">
        <v>3017</v>
      </c>
      <c r="O2284" s="72">
        <v>2971</v>
      </c>
      <c r="P2284" s="72">
        <v>2636</v>
      </c>
      <c r="Q2284" s="72">
        <v>2274</v>
      </c>
      <c r="R2284" s="72" t="s">
        <v>114</v>
      </c>
      <c r="S2284" s="72" t="s">
        <v>114</v>
      </c>
      <c r="T2284" s="72" t="s">
        <v>114</v>
      </c>
      <c r="U2284" s="72" t="s">
        <v>114</v>
      </c>
      <c r="V2284" s="72">
        <v>98</v>
      </c>
      <c r="W2284" s="72">
        <v>87</v>
      </c>
      <c r="X2284" s="72">
        <v>75</v>
      </c>
      <c r="Y2284" s="72" t="s">
        <v>114</v>
      </c>
      <c r="Z2284" s="72" t="s">
        <v>114</v>
      </c>
      <c r="AA2284" s="72" t="s">
        <v>114</v>
      </c>
      <c r="AB2284" s="72" t="s">
        <v>114</v>
      </c>
    </row>
    <row r="2285" spans="1:28">
      <c r="A2285" s="30">
        <v>201819</v>
      </c>
      <c r="B2285" s="30" t="s">
        <v>19</v>
      </c>
      <c r="C2285" s="30" t="s">
        <v>356</v>
      </c>
      <c r="D2285" s="30" t="s">
        <v>20</v>
      </c>
      <c r="E2285" s="30" t="s">
        <v>21</v>
      </c>
      <c r="F2285" s="30" t="s">
        <v>22</v>
      </c>
      <c r="G2285" s="30" t="s">
        <v>109</v>
      </c>
      <c r="H2285" s="30" t="s">
        <v>384</v>
      </c>
      <c r="I2285" s="30" t="s">
        <v>397</v>
      </c>
      <c r="J2285" s="7" t="s">
        <v>109</v>
      </c>
      <c r="K2285" s="7" t="s">
        <v>109</v>
      </c>
      <c r="L2285" s="30" t="s">
        <v>351</v>
      </c>
      <c r="M2285" s="30" t="s">
        <v>342</v>
      </c>
      <c r="N2285" s="72">
        <v>5038</v>
      </c>
      <c r="O2285" s="72">
        <v>4957</v>
      </c>
      <c r="P2285" s="72">
        <v>4319</v>
      </c>
      <c r="Q2285" s="72">
        <v>3781</v>
      </c>
      <c r="R2285" s="72" t="s">
        <v>114</v>
      </c>
      <c r="S2285" s="72" t="s">
        <v>114</v>
      </c>
      <c r="T2285" s="72" t="s">
        <v>114</v>
      </c>
      <c r="U2285" s="72" t="s">
        <v>114</v>
      </c>
      <c r="V2285" s="72">
        <v>98</v>
      </c>
      <c r="W2285" s="72">
        <v>86</v>
      </c>
      <c r="X2285" s="72">
        <v>75</v>
      </c>
      <c r="Y2285" s="72" t="s">
        <v>114</v>
      </c>
      <c r="Z2285" s="72" t="s">
        <v>114</v>
      </c>
      <c r="AA2285" s="72" t="s">
        <v>114</v>
      </c>
      <c r="AB2285" s="72" t="s">
        <v>114</v>
      </c>
    </row>
    <row r="2286" spans="1:28">
      <c r="A2286" s="30">
        <v>201819</v>
      </c>
      <c r="B2286" s="30" t="s">
        <v>19</v>
      </c>
      <c r="C2286" s="30" t="s">
        <v>356</v>
      </c>
      <c r="D2286" s="30" t="s">
        <v>20</v>
      </c>
      <c r="E2286" s="30" t="s">
        <v>21</v>
      </c>
      <c r="F2286" s="30" t="s">
        <v>22</v>
      </c>
      <c r="G2286" s="30" t="s">
        <v>81</v>
      </c>
      <c r="H2286" s="30" t="s">
        <v>384</v>
      </c>
      <c r="I2286" s="30" t="s">
        <v>397</v>
      </c>
      <c r="J2286" s="7" t="s">
        <v>109</v>
      </c>
      <c r="K2286" s="7" t="s">
        <v>109</v>
      </c>
      <c r="L2286" s="30" t="s">
        <v>353</v>
      </c>
      <c r="M2286" s="30" t="s">
        <v>342</v>
      </c>
      <c r="N2286" s="72">
        <v>57198</v>
      </c>
      <c r="O2286" s="72">
        <v>55971</v>
      </c>
      <c r="P2286" s="72">
        <v>32007</v>
      </c>
      <c r="Q2286" s="72">
        <v>22823</v>
      </c>
      <c r="R2286" s="72" t="s">
        <v>114</v>
      </c>
      <c r="S2286" s="72" t="s">
        <v>114</v>
      </c>
      <c r="T2286" s="72" t="s">
        <v>114</v>
      </c>
      <c r="U2286" s="72" t="s">
        <v>114</v>
      </c>
      <c r="V2286" s="72">
        <v>98</v>
      </c>
      <c r="W2286" s="72">
        <v>56</v>
      </c>
      <c r="X2286" s="72">
        <v>40</v>
      </c>
      <c r="Y2286" s="72" t="s">
        <v>114</v>
      </c>
      <c r="Z2286" s="72" t="s">
        <v>114</v>
      </c>
      <c r="AA2286" s="72" t="s">
        <v>114</v>
      </c>
      <c r="AB2286" s="72" t="s">
        <v>114</v>
      </c>
    </row>
    <row r="2287" spans="1:28">
      <c r="A2287" s="30">
        <v>201819</v>
      </c>
      <c r="B2287" s="30" t="s">
        <v>19</v>
      </c>
      <c r="C2287" s="30" t="s">
        <v>356</v>
      </c>
      <c r="D2287" s="30" t="s">
        <v>20</v>
      </c>
      <c r="E2287" s="30" t="s">
        <v>21</v>
      </c>
      <c r="F2287" s="30" t="s">
        <v>22</v>
      </c>
      <c r="G2287" s="30" t="s">
        <v>83</v>
      </c>
      <c r="H2287" s="30" t="s">
        <v>384</v>
      </c>
      <c r="I2287" s="30" t="s">
        <v>397</v>
      </c>
      <c r="J2287" s="7" t="s">
        <v>109</v>
      </c>
      <c r="K2287" s="7" t="s">
        <v>109</v>
      </c>
      <c r="L2287" s="30" t="s">
        <v>353</v>
      </c>
      <c r="M2287" s="30" t="s">
        <v>342</v>
      </c>
      <c r="N2287" s="72">
        <v>24522</v>
      </c>
      <c r="O2287" s="72">
        <v>24282</v>
      </c>
      <c r="P2287" s="72">
        <v>17919</v>
      </c>
      <c r="Q2287" s="72">
        <v>14609</v>
      </c>
      <c r="R2287" s="72" t="s">
        <v>114</v>
      </c>
      <c r="S2287" s="72" t="s">
        <v>114</v>
      </c>
      <c r="T2287" s="72" t="s">
        <v>114</v>
      </c>
      <c r="U2287" s="72" t="s">
        <v>114</v>
      </c>
      <c r="V2287" s="72">
        <v>99</v>
      </c>
      <c r="W2287" s="72">
        <v>73</v>
      </c>
      <c r="X2287" s="72">
        <v>60</v>
      </c>
      <c r="Y2287" s="72" t="s">
        <v>114</v>
      </c>
      <c r="Z2287" s="72" t="s">
        <v>114</v>
      </c>
      <c r="AA2287" s="72" t="s">
        <v>114</v>
      </c>
      <c r="AB2287" s="72" t="s">
        <v>114</v>
      </c>
    </row>
    <row r="2288" spans="1:28">
      <c r="A2288" s="30">
        <v>201819</v>
      </c>
      <c r="B2288" s="30" t="s">
        <v>19</v>
      </c>
      <c r="C2288" s="30" t="s">
        <v>356</v>
      </c>
      <c r="D2288" s="30" t="s">
        <v>20</v>
      </c>
      <c r="E2288" s="30" t="s">
        <v>21</v>
      </c>
      <c r="F2288" s="30" t="s">
        <v>22</v>
      </c>
      <c r="G2288" s="30" t="s">
        <v>109</v>
      </c>
      <c r="H2288" s="30" t="s">
        <v>384</v>
      </c>
      <c r="I2288" s="30" t="s">
        <v>397</v>
      </c>
      <c r="J2288" s="7" t="s">
        <v>109</v>
      </c>
      <c r="K2288" s="7" t="s">
        <v>109</v>
      </c>
      <c r="L2288" s="30" t="s">
        <v>353</v>
      </c>
      <c r="M2288" s="30" t="s">
        <v>342</v>
      </c>
      <c r="N2288" s="72">
        <v>81720</v>
      </c>
      <c r="O2288" s="72">
        <v>80253</v>
      </c>
      <c r="P2288" s="72">
        <v>49926</v>
      </c>
      <c r="Q2288" s="72">
        <v>37432</v>
      </c>
      <c r="R2288" s="72" t="s">
        <v>114</v>
      </c>
      <c r="S2288" s="72" t="s">
        <v>114</v>
      </c>
      <c r="T2288" s="72" t="s">
        <v>114</v>
      </c>
      <c r="U2288" s="72" t="s">
        <v>114</v>
      </c>
      <c r="V2288" s="72">
        <v>98</v>
      </c>
      <c r="W2288" s="72">
        <v>61</v>
      </c>
      <c r="X2288" s="72">
        <v>46</v>
      </c>
      <c r="Y2288" s="72" t="s">
        <v>114</v>
      </c>
      <c r="Z2288" s="72" t="s">
        <v>114</v>
      </c>
      <c r="AA2288" s="72" t="s">
        <v>114</v>
      </c>
      <c r="AB2288" s="72" t="s">
        <v>114</v>
      </c>
    </row>
    <row r="2289" spans="1:28">
      <c r="A2289" s="30">
        <v>201819</v>
      </c>
      <c r="B2289" s="30" t="s">
        <v>19</v>
      </c>
      <c r="C2289" s="30" t="s">
        <v>356</v>
      </c>
      <c r="D2289" s="30" t="s">
        <v>20</v>
      </c>
      <c r="E2289" s="30" t="s">
        <v>21</v>
      </c>
      <c r="F2289" s="30" t="s">
        <v>22</v>
      </c>
      <c r="G2289" s="30" t="s">
        <v>81</v>
      </c>
      <c r="H2289" s="30" t="s">
        <v>384</v>
      </c>
      <c r="I2289" s="30" t="s">
        <v>397</v>
      </c>
      <c r="J2289" s="7" t="s">
        <v>109</v>
      </c>
      <c r="K2289" s="7" t="s">
        <v>109</v>
      </c>
      <c r="L2289" s="30" t="s">
        <v>349</v>
      </c>
      <c r="M2289" s="30" t="s">
        <v>342</v>
      </c>
      <c r="N2289" s="72">
        <v>271210</v>
      </c>
      <c r="O2289" s="72">
        <v>266482</v>
      </c>
      <c r="P2289" s="72">
        <v>191541</v>
      </c>
      <c r="Q2289" s="72">
        <v>144423</v>
      </c>
      <c r="R2289" s="72" t="s">
        <v>114</v>
      </c>
      <c r="S2289" s="72" t="s">
        <v>114</v>
      </c>
      <c r="T2289" s="72" t="s">
        <v>114</v>
      </c>
      <c r="U2289" s="72" t="s">
        <v>114</v>
      </c>
      <c r="V2289" s="72">
        <v>98</v>
      </c>
      <c r="W2289" s="72">
        <v>71</v>
      </c>
      <c r="X2289" s="72">
        <v>53</v>
      </c>
      <c r="Y2289" s="72" t="s">
        <v>114</v>
      </c>
      <c r="Z2289" s="72" t="s">
        <v>114</v>
      </c>
      <c r="AA2289" s="72" t="s">
        <v>114</v>
      </c>
      <c r="AB2289" s="72" t="s">
        <v>114</v>
      </c>
    </row>
    <row r="2290" spans="1:28">
      <c r="A2290" s="30">
        <v>201819</v>
      </c>
      <c r="B2290" s="30" t="s">
        <v>19</v>
      </c>
      <c r="C2290" s="30" t="s">
        <v>356</v>
      </c>
      <c r="D2290" s="30" t="s">
        <v>20</v>
      </c>
      <c r="E2290" s="30" t="s">
        <v>21</v>
      </c>
      <c r="F2290" s="30" t="s">
        <v>22</v>
      </c>
      <c r="G2290" s="30" t="s">
        <v>83</v>
      </c>
      <c r="H2290" s="30" t="s">
        <v>384</v>
      </c>
      <c r="I2290" s="30" t="s">
        <v>397</v>
      </c>
      <c r="J2290" s="7" t="s">
        <v>109</v>
      </c>
      <c r="K2290" s="7" t="s">
        <v>109</v>
      </c>
      <c r="L2290" s="30" t="s">
        <v>349</v>
      </c>
      <c r="M2290" s="30" t="s">
        <v>342</v>
      </c>
      <c r="N2290" s="72">
        <v>263511</v>
      </c>
      <c r="O2290" s="72">
        <v>261627</v>
      </c>
      <c r="P2290" s="72">
        <v>221671</v>
      </c>
      <c r="Q2290" s="72">
        <v>185156</v>
      </c>
      <c r="R2290" s="72" t="s">
        <v>114</v>
      </c>
      <c r="S2290" s="72" t="s">
        <v>114</v>
      </c>
      <c r="T2290" s="72" t="s">
        <v>114</v>
      </c>
      <c r="U2290" s="72" t="s">
        <v>114</v>
      </c>
      <c r="V2290" s="72">
        <v>99</v>
      </c>
      <c r="W2290" s="72">
        <v>84</v>
      </c>
      <c r="X2290" s="72">
        <v>70</v>
      </c>
      <c r="Y2290" s="72" t="s">
        <v>114</v>
      </c>
      <c r="Z2290" s="72" t="s">
        <v>114</v>
      </c>
      <c r="AA2290" s="72" t="s">
        <v>114</v>
      </c>
      <c r="AB2290" s="72" t="s">
        <v>114</v>
      </c>
    </row>
    <row r="2291" spans="1:28">
      <c r="A2291" s="30">
        <v>201819</v>
      </c>
      <c r="B2291" s="30" t="s">
        <v>19</v>
      </c>
      <c r="C2291" s="30" t="s">
        <v>356</v>
      </c>
      <c r="D2291" s="30" t="s">
        <v>20</v>
      </c>
      <c r="E2291" s="30" t="s">
        <v>21</v>
      </c>
      <c r="F2291" s="30" t="s">
        <v>22</v>
      </c>
      <c r="G2291" s="30" t="s">
        <v>109</v>
      </c>
      <c r="H2291" s="30" t="s">
        <v>384</v>
      </c>
      <c r="I2291" s="30" t="s">
        <v>397</v>
      </c>
      <c r="J2291" s="7" t="s">
        <v>109</v>
      </c>
      <c r="K2291" s="7" t="s">
        <v>109</v>
      </c>
      <c r="L2291" s="30" t="s">
        <v>349</v>
      </c>
      <c r="M2291" s="30" t="s">
        <v>342</v>
      </c>
      <c r="N2291" s="72">
        <v>534721</v>
      </c>
      <c r="O2291" s="72">
        <v>528109</v>
      </c>
      <c r="P2291" s="72">
        <v>413212</v>
      </c>
      <c r="Q2291" s="72">
        <v>329579</v>
      </c>
      <c r="R2291" s="72" t="s">
        <v>114</v>
      </c>
      <c r="S2291" s="72" t="s">
        <v>114</v>
      </c>
      <c r="T2291" s="72" t="s">
        <v>114</v>
      </c>
      <c r="U2291" s="72" t="s">
        <v>114</v>
      </c>
      <c r="V2291" s="72">
        <v>99</v>
      </c>
      <c r="W2291" s="72">
        <v>77</v>
      </c>
      <c r="X2291" s="72">
        <v>62</v>
      </c>
      <c r="Y2291" s="72" t="s">
        <v>114</v>
      </c>
      <c r="Z2291" s="72" t="s">
        <v>114</v>
      </c>
      <c r="AA2291" s="72" t="s">
        <v>114</v>
      </c>
      <c r="AB2291" s="72" t="s">
        <v>114</v>
      </c>
    </row>
    <row r="2292" spans="1:28">
      <c r="A2292" s="30">
        <v>201819</v>
      </c>
      <c r="B2292" s="30" t="s">
        <v>19</v>
      </c>
      <c r="C2292" s="30" t="s">
        <v>356</v>
      </c>
      <c r="D2292" s="30" t="s">
        <v>20</v>
      </c>
      <c r="E2292" s="30" t="s">
        <v>21</v>
      </c>
      <c r="F2292" s="30" t="s">
        <v>22</v>
      </c>
      <c r="G2292" s="30" t="s">
        <v>81</v>
      </c>
      <c r="H2292" s="30" t="s">
        <v>384</v>
      </c>
      <c r="I2292" s="30" t="s">
        <v>397</v>
      </c>
      <c r="J2292" s="7" t="s">
        <v>109</v>
      </c>
      <c r="K2292" s="7" t="s">
        <v>109</v>
      </c>
      <c r="L2292" s="30" t="s">
        <v>348</v>
      </c>
      <c r="M2292" s="30" t="s">
        <v>342</v>
      </c>
      <c r="N2292" s="72">
        <v>272187</v>
      </c>
      <c r="O2292" s="72">
        <v>265430</v>
      </c>
      <c r="P2292" s="72">
        <v>192105</v>
      </c>
      <c r="Q2292" s="72">
        <v>134888</v>
      </c>
      <c r="R2292" s="72" t="s">
        <v>114</v>
      </c>
      <c r="S2292" s="72" t="s">
        <v>114</v>
      </c>
      <c r="T2292" s="72" t="s">
        <v>114</v>
      </c>
      <c r="U2292" s="72" t="s">
        <v>114</v>
      </c>
      <c r="V2292" s="72">
        <v>98</v>
      </c>
      <c r="W2292" s="72">
        <v>71</v>
      </c>
      <c r="X2292" s="72">
        <v>50</v>
      </c>
      <c r="Y2292" s="72" t="s">
        <v>114</v>
      </c>
      <c r="Z2292" s="72" t="s">
        <v>114</v>
      </c>
      <c r="AA2292" s="72" t="s">
        <v>114</v>
      </c>
      <c r="AB2292" s="72" t="s">
        <v>114</v>
      </c>
    </row>
    <row r="2293" spans="1:28">
      <c r="A2293" s="30">
        <v>201819</v>
      </c>
      <c r="B2293" s="30" t="s">
        <v>19</v>
      </c>
      <c r="C2293" s="30" t="s">
        <v>356</v>
      </c>
      <c r="D2293" s="30" t="s">
        <v>20</v>
      </c>
      <c r="E2293" s="30" t="s">
        <v>21</v>
      </c>
      <c r="F2293" s="30" t="s">
        <v>22</v>
      </c>
      <c r="G2293" s="30" t="s">
        <v>83</v>
      </c>
      <c r="H2293" s="30" t="s">
        <v>384</v>
      </c>
      <c r="I2293" s="30" t="s">
        <v>397</v>
      </c>
      <c r="J2293" s="7" t="s">
        <v>109</v>
      </c>
      <c r="K2293" s="7" t="s">
        <v>109</v>
      </c>
      <c r="L2293" s="30" t="s">
        <v>348</v>
      </c>
      <c r="M2293" s="30" t="s">
        <v>342</v>
      </c>
      <c r="N2293" s="72">
        <v>263590</v>
      </c>
      <c r="O2293" s="72">
        <v>258423</v>
      </c>
      <c r="P2293" s="72">
        <v>188805</v>
      </c>
      <c r="Q2293" s="72">
        <v>132141</v>
      </c>
      <c r="R2293" s="72" t="s">
        <v>114</v>
      </c>
      <c r="S2293" s="72" t="s">
        <v>114</v>
      </c>
      <c r="T2293" s="72" t="s">
        <v>114</v>
      </c>
      <c r="U2293" s="72" t="s">
        <v>114</v>
      </c>
      <c r="V2293" s="72">
        <v>98</v>
      </c>
      <c r="W2293" s="72">
        <v>72</v>
      </c>
      <c r="X2293" s="72">
        <v>50</v>
      </c>
      <c r="Y2293" s="72" t="s">
        <v>114</v>
      </c>
      <c r="Z2293" s="72" t="s">
        <v>114</v>
      </c>
      <c r="AA2293" s="72" t="s">
        <v>114</v>
      </c>
      <c r="AB2293" s="72" t="s">
        <v>114</v>
      </c>
    </row>
    <row r="2294" spans="1:28">
      <c r="A2294" s="30">
        <v>201819</v>
      </c>
      <c r="B2294" s="30" t="s">
        <v>19</v>
      </c>
      <c r="C2294" s="30" t="s">
        <v>356</v>
      </c>
      <c r="D2294" s="30" t="s">
        <v>20</v>
      </c>
      <c r="E2294" s="30" t="s">
        <v>21</v>
      </c>
      <c r="F2294" s="30" t="s">
        <v>22</v>
      </c>
      <c r="G2294" s="30" t="s">
        <v>109</v>
      </c>
      <c r="H2294" s="30" t="s">
        <v>384</v>
      </c>
      <c r="I2294" s="30" t="s">
        <v>397</v>
      </c>
      <c r="J2294" s="7" t="s">
        <v>109</v>
      </c>
      <c r="K2294" s="7" t="s">
        <v>109</v>
      </c>
      <c r="L2294" s="30" t="s">
        <v>348</v>
      </c>
      <c r="M2294" s="30" t="s">
        <v>342</v>
      </c>
      <c r="N2294" s="72">
        <v>535777</v>
      </c>
      <c r="O2294" s="72">
        <v>523853</v>
      </c>
      <c r="P2294" s="72">
        <v>380910</v>
      </c>
      <c r="Q2294" s="72">
        <v>267029</v>
      </c>
      <c r="R2294" s="72" t="s">
        <v>114</v>
      </c>
      <c r="S2294" s="72" t="s">
        <v>114</v>
      </c>
      <c r="T2294" s="72" t="s">
        <v>114</v>
      </c>
      <c r="U2294" s="72" t="s">
        <v>114</v>
      </c>
      <c r="V2294" s="72">
        <v>98</v>
      </c>
      <c r="W2294" s="72">
        <v>71</v>
      </c>
      <c r="X2294" s="72">
        <v>50</v>
      </c>
      <c r="Y2294" s="72" t="s">
        <v>114</v>
      </c>
      <c r="Z2294" s="72" t="s">
        <v>114</v>
      </c>
      <c r="AA2294" s="72" t="s">
        <v>114</v>
      </c>
      <c r="AB2294" s="72" t="s">
        <v>114</v>
      </c>
    </row>
    <row r="2295" spans="1:28">
      <c r="A2295" s="30">
        <v>201819</v>
      </c>
      <c r="B2295" s="30" t="s">
        <v>19</v>
      </c>
      <c r="C2295" s="30" t="s">
        <v>356</v>
      </c>
      <c r="D2295" s="30" t="s">
        <v>20</v>
      </c>
      <c r="E2295" s="30" t="s">
        <v>21</v>
      </c>
      <c r="F2295" s="30" t="s">
        <v>22</v>
      </c>
      <c r="G2295" s="30" t="s">
        <v>81</v>
      </c>
      <c r="H2295" s="30" t="s">
        <v>384</v>
      </c>
      <c r="I2295" s="30" t="s">
        <v>397</v>
      </c>
      <c r="J2295" s="7" t="s">
        <v>109</v>
      </c>
      <c r="K2295" s="7" t="s">
        <v>109</v>
      </c>
      <c r="L2295" s="30" t="s">
        <v>350</v>
      </c>
      <c r="M2295" s="30" t="s">
        <v>342</v>
      </c>
      <c r="N2295" s="72">
        <v>109878</v>
      </c>
      <c r="O2295" s="72">
        <v>107606</v>
      </c>
      <c r="P2295" s="72">
        <v>70637</v>
      </c>
      <c r="Q2295" s="72">
        <v>51661</v>
      </c>
      <c r="R2295" s="72" t="s">
        <v>114</v>
      </c>
      <c r="S2295" s="72" t="s">
        <v>114</v>
      </c>
      <c r="T2295" s="72" t="s">
        <v>114</v>
      </c>
      <c r="U2295" s="72" t="s">
        <v>114</v>
      </c>
      <c r="V2295" s="72">
        <v>98</v>
      </c>
      <c r="W2295" s="72">
        <v>64</v>
      </c>
      <c r="X2295" s="72">
        <v>47</v>
      </c>
      <c r="Y2295" s="72" t="s">
        <v>114</v>
      </c>
      <c r="Z2295" s="72" t="s">
        <v>114</v>
      </c>
      <c r="AA2295" s="72" t="s">
        <v>114</v>
      </c>
      <c r="AB2295" s="72" t="s">
        <v>114</v>
      </c>
    </row>
    <row r="2296" spans="1:28">
      <c r="A2296" s="30">
        <v>201819</v>
      </c>
      <c r="B2296" s="30" t="s">
        <v>19</v>
      </c>
      <c r="C2296" s="30" t="s">
        <v>356</v>
      </c>
      <c r="D2296" s="30" t="s">
        <v>20</v>
      </c>
      <c r="E2296" s="30" t="s">
        <v>21</v>
      </c>
      <c r="F2296" s="30" t="s">
        <v>22</v>
      </c>
      <c r="G2296" s="30" t="s">
        <v>83</v>
      </c>
      <c r="H2296" s="30" t="s">
        <v>384</v>
      </c>
      <c r="I2296" s="30" t="s">
        <v>397</v>
      </c>
      <c r="J2296" s="7" t="s">
        <v>109</v>
      </c>
      <c r="K2296" s="7" t="s">
        <v>109</v>
      </c>
      <c r="L2296" s="30" t="s">
        <v>350</v>
      </c>
      <c r="M2296" s="30" t="s">
        <v>342</v>
      </c>
      <c r="N2296" s="72">
        <v>142060</v>
      </c>
      <c r="O2296" s="72">
        <v>139881</v>
      </c>
      <c r="P2296" s="72">
        <v>105569</v>
      </c>
      <c r="Q2296" s="72">
        <v>82014</v>
      </c>
      <c r="R2296" s="72" t="s">
        <v>114</v>
      </c>
      <c r="S2296" s="72" t="s">
        <v>114</v>
      </c>
      <c r="T2296" s="72" t="s">
        <v>114</v>
      </c>
      <c r="U2296" s="72" t="s">
        <v>114</v>
      </c>
      <c r="V2296" s="72">
        <v>98</v>
      </c>
      <c r="W2296" s="72">
        <v>74</v>
      </c>
      <c r="X2296" s="72">
        <v>58</v>
      </c>
      <c r="Y2296" s="72" t="s">
        <v>114</v>
      </c>
      <c r="Z2296" s="72" t="s">
        <v>114</v>
      </c>
      <c r="AA2296" s="72" t="s">
        <v>114</v>
      </c>
      <c r="AB2296" s="72" t="s">
        <v>114</v>
      </c>
    </row>
    <row r="2297" spans="1:28">
      <c r="A2297" s="30">
        <v>201819</v>
      </c>
      <c r="B2297" s="30" t="s">
        <v>19</v>
      </c>
      <c r="C2297" s="30" t="s">
        <v>356</v>
      </c>
      <c r="D2297" s="30" t="s">
        <v>20</v>
      </c>
      <c r="E2297" s="30" t="s">
        <v>21</v>
      </c>
      <c r="F2297" s="30" t="s">
        <v>22</v>
      </c>
      <c r="G2297" s="30" t="s">
        <v>109</v>
      </c>
      <c r="H2297" s="30" t="s">
        <v>384</v>
      </c>
      <c r="I2297" s="30" t="s">
        <v>397</v>
      </c>
      <c r="J2297" s="7" t="s">
        <v>109</v>
      </c>
      <c r="K2297" s="7" t="s">
        <v>109</v>
      </c>
      <c r="L2297" s="30" t="s">
        <v>350</v>
      </c>
      <c r="M2297" s="30" t="s">
        <v>342</v>
      </c>
      <c r="N2297" s="72">
        <v>251938</v>
      </c>
      <c r="O2297" s="72">
        <v>247487</v>
      </c>
      <c r="P2297" s="72">
        <v>176206</v>
      </c>
      <c r="Q2297" s="72">
        <v>133675</v>
      </c>
      <c r="R2297" s="72" t="s">
        <v>114</v>
      </c>
      <c r="S2297" s="72" t="s">
        <v>114</v>
      </c>
      <c r="T2297" s="72" t="s">
        <v>114</v>
      </c>
      <c r="U2297" s="72" t="s">
        <v>114</v>
      </c>
      <c r="V2297" s="72">
        <v>98</v>
      </c>
      <c r="W2297" s="72">
        <v>70</v>
      </c>
      <c r="X2297" s="72">
        <v>53</v>
      </c>
      <c r="Y2297" s="72" t="s">
        <v>114</v>
      </c>
      <c r="Z2297" s="72" t="s">
        <v>114</v>
      </c>
      <c r="AA2297" s="72" t="s">
        <v>114</v>
      </c>
      <c r="AB2297" s="72" t="s">
        <v>114</v>
      </c>
    </row>
    <row r="2298" spans="1:28">
      <c r="A2298" s="30">
        <v>201819</v>
      </c>
      <c r="B2298" s="30" t="s">
        <v>19</v>
      </c>
      <c r="C2298" s="30" t="s">
        <v>356</v>
      </c>
      <c r="D2298" s="30" t="s">
        <v>20</v>
      </c>
      <c r="E2298" s="30" t="s">
        <v>21</v>
      </c>
      <c r="F2298" s="30" t="s">
        <v>22</v>
      </c>
      <c r="G2298" s="30" t="s">
        <v>81</v>
      </c>
      <c r="H2298" s="30" t="s">
        <v>384</v>
      </c>
      <c r="I2298" s="30" t="s">
        <v>397</v>
      </c>
      <c r="J2298" s="7" t="s">
        <v>109</v>
      </c>
      <c r="K2298" s="7" t="s">
        <v>109</v>
      </c>
      <c r="L2298" s="30" t="s">
        <v>340</v>
      </c>
      <c r="M2298" s="30" t="s">
        <v>342</v>
      </c>
      <c r="N2298" s="72">
        <v>266640</v>
      </c>
      <c r="O2298" s="72">
        <v>261387</v>
      </c>
      <c r="P2298" s="72">
        <v>169360</v>
      </c>
      <c r="Q2298" s="72">
        <v>123582</v>
      </c>
      <c r="R2298" s="72" t="s">
        <v>114</v>
      </c>
      <c r="S2298" s="72" t="s">
        <v>114</v>
      </c>
      <c r="T2298" s="72" t="s">
        <v>114</v>
      </c>
      <c r="U2298" s="72" t="s">
        <v>114</v>
      </c>
      <c r="V2298" s="72">
        <v>98</v>
      </c>
      <c r="W2298" s="72">
        <v>64</v>
      </c>
      <c r="X2298" s="72">
        <v>46</v>
      </c>
      <c r="Y2298" s="72" t="s">
        <v>114</v>
      </c>
      <c r="Z2298" s="72" t="s">
        <v>114</v>
      </c>
      <c r="AA2298" s="72" t="s">
        <v>114</v>
      </c>
      <c r="AB2298" s="72" t="s">
        <v>114</v>
      </c>
    </row>
    <row r="2299" spans="1:28">
      <c r="A2299" s="30">
        <v>201819</v>
      </c>
      <c r="B2299" s="30" t="s">
        <v>19</v>
      </c>
      <c r="C2299" s="30" t="s">
        <v>356</v>
      </c>
      <c r="D2299" s="30" t="s">
        <v>20</v>
      </c>
      <c r="E2299" s="30" t="s">
        <v>21</v>
      </c>
      <c r="F2299" s="30" t="s">
        <v>22</v>
      </c>
      <c r="G2299" s="30" t="s">
        <v>83</v>
      </c>
      <c r="H2299" s="30" t="s">
        <v>384</v>
      </c>
      <c r="I2299" s="30" t="s">
        <v>397</v>
      </c>
      <c r="J2299" s="7" t="s">
        <v>109</v>
      </c>
      <c r="K2299" s="7" t="s">
        <v>109</v>
      </c>
      <c r="L2299" s="30" t="s">
        <v>340</v>
      </c>
      <c r="M2299" s="30" t="s">
        <v>342</v>
      </c>
      <c r="N2299" s="72">
        <v>260712</v>
      </c>
      <c r="O2299" s="72">
        <v>256708</v>
      </c>
      <c r="P2299" s="72">
        <v>175238</v>
      </c>
      <c r="Q2299" s="72">
        <v>129692</v>
      </c>
      <c r="R2299" s="72" t="s">
        <v>114</v>
      </c>
      <c r="S2299" s="72" t="s">
        <v>114</v>
      </c>
      <c r="T2299" s="72" t="s">
        <v>114</v>
      </c>
      <c r="U2299" s="72" t="s">
        <v>114</v>
      </c>
      <c r="V2299" s="72">
        <v>98</v>
      </c>
      <c r="W2299" s="72">
        <v>67</v>
      </c>
      <c r="X2299" s="72">
        <v>50</v>
      </c>
      <c r="Y2299" s="72" t="s">
        <v>114</v>
      </c>
      <c r="Z2299" s="72" t="s">
        <v>114</v>
      </c>
      <c r="AA2299" s="72" t="s">
        <v>114</v>
      </c>
      <c r="AB2299" s="72" t="s">
        <v>114</v>
      </c>
    </row>
    <row r="2300" spans="1:28">
      <c r="A2300" s="30">
        <v>201819</v>
      </c>
      <c r="B2300" s="30" t="s">
        <v>19</v>
      </c>
      <c r="C2300" s="30" t="s">
        <v>356</v>
      </c>
      <c r="D2300" s="30" t="s">
        <v>20</v>
      </c>
      <c r="E2300" s="30" t="s">
        <v>21</v>
      </c>
      <c r="F2300" s="30" t="s">
        <v>22</v>
      </c>
      <c r="G2300" s="30" t="s">
        <v>109</v>
      </c>
      <c r="H2300" s="30" t="s">
        <v>384</v>
      </c>
      <c r="I2300" s="30" t="s">
        <v>397</v>
      </c>
      <c r="J2300" s="7" t="s">
        <v>109</v>
      </c>
      <c r="K2300" s="7" t="s">
        <v>109</v>
      </c>
      <c r="L2300" s="30" t="s">
        <v>340</v>
      </c>
      <c r="M2300" s="30" t="s">
        <v>342</v>
      </c>
      <c r="N2300" s="72">
        <v>527352</v>
      </c>
      <c r="O2300" s="72">
        <v>518095</v>
      </c>
      <c r="P2300" s="72">
        <v>344598</v>
      </c>
      <c r="Q2300" s="72">
        <v>253274</v>
      </c>
      <c r="R2300" s="72" t="s">
        <v>114</v>
      </c>
      <c r="S2300" s="72" t="s">
        <v>114</v>
      </c>
      <c r="T2300" s="72" t="s">
        <v>114</v>
      </c>
      <c r="U2300" s="72" t="s">
        <v>114</v>
      </c>
      <c r="V2300" s="72">
        <v>98</v>
      </c>
      <c r="W2300" s="72">
        <v>65</v>
      </c>
      <c r="X2300" s="72">
        <v>48</v>
      </c>
      <c r="Y2300" s="72" t="s">
        <v>114</v>
      </c>
      <c r="Z2300" s="72" t="s">
        <v>114</v>
      </c>
      <c r="AA2300" s="72" t="s">
        <v>114</v>
      </c>
      <c r="AB2300" s="72" t="s">
        <v>114</v>
      </c>
    </row>
    <row r="2301" spans="1:28">
      <c r="A2301" s="30">
        <v>201819</v>
      </c>
      <c r="B2301" s="30" t="s">
        <v>19</v>
      </c>
      <c r="C2301" s="30" t="s">
        <v>356</v>
      </c>
      <c r="D2301" s="30" t="s">
        <v>20</v>
      </c>
      <c r="E2301" s="30" t="s">
        <v>21</v>
      </c>
      <c r="F2301" s="30" t="s">
        <v>22</v>
      </c>
      <c r="G2301" s="30" t="s">
        <v>81</v>
      </c>
      <c r="H2301" s="30" t="s">
        <v>384</v>
      </c>
      <c r="I2301" s="30" t="s">
        <v>397</v>
      </c>
      <c r="J2301" s="7" t="s">
        <v>109</v>
      </c>
      <c r="K2301" s="7" t="s">
        <v>109</v>
      </c>
      <c r="L2301" s="30" t="s">
        <v>352</v>
      </c>
      <c r="M2301" s="30" t="s">
        <v>342</v>
      </c>
      <c r="N2301" s="72">
        <v>273715</v>
      </c>
      <c r="O2301" s="72">
        <v>271318</v>
      </c>
      <c r="P2301" s="72">
        <v>225722</v>
      </c>
      <c r="Q2301" s="72">
        <v>186114</v>
      </c>
      <c r="R2301" s="72" t="s">
        <v>114</v>
      </c>
      <c r="S2301" s="72" t="s">
        <v>114</v>
      </c>
      <c r="T2301" s="72" t="s">
        <v>114</v>
      </c>
      <c r="U2301" s="72" t="s">
        <v>114</v>
      </c>
      <c r="V2301" s="72">
        <v>99</v>
      </c>
      <c r="W2301" s="72">
        <v>82</v>
      </c>
      <c r="X2301" s="72">
        <v>68</v>
      </c>
      <c r="Y2301" s="72" t="s">
        <v>114</v>
      </c>
      <c r="Z2301" s="72" t="s">
        <v>114</v>
      </c>
      <c r="AA2301" s="72" t="s">
        <v>114</v>
      </c>
      <c r="AB2301" s="72" t="s">
        <v>114</v>
      </c>
    </row>
    <row r="2302" spans="1:28">
      <c r="A2302" s="30">
        <v>201819</v>
      </c>
      <c r="B2302" s="30" t="s">
        <v>19</v>
      </c>
      <c r="C2302" s="30" t="s">
        <v>356</v>
      </c>
      <c r="D2302" s="30" t="s">
        <v>20</v>
      </c>
      <c r="E2302" s="30" t="s">
        <v>21</v>
      </c>
      <c r="F2302" s="30" t="s">
        <v>22</v>
      </c>
      <c r="G2302" s="30" t="s">
        <v>83</v>
      </c>
      <c r="H2302" s="30" t="s">
        <v>384</v>
      </c>
      <c r="I2302" s="30" t="s">
        <v>397</v>
      </c>
      <c r="J2302" s="7" t="s">
        <v>109</v>
      </c>
      <c r="K2302" s="7" t="s">
        <v>109</v>
      </c>
      <c r="L2302" s="30" t="s">
        <v>352</v>
      </c>
      <c r="M2302" s="30" t="s">
        <v>342</v>
      </c>
      <c r="N2302" s="72">
        <v>264674</v>
      </c>
      <c r="O2302" s="72">
        <v>263404</v>
      </c>
      <c r="P2302" s="72">
        <v>238354</v>
      </c>
      <c r="Q2302" s="72">
        <v>211890</v>
      </c>
      <c r="R2302" s="72" t="s">
        <v>114</v>
      </c>
      <c r="S2302" s="72" t="s">
        <v>114</v>
      </c>
      <c r="T2302" s="72" t="s">
        <v>114</v>
      </c>
      <c r="U2302" s="72" t="s">
        <v>114</v>
      </c>
      <c r="V2302" s="72">
        <v>100</v>
      </c>
      <c r="W2302" s="72">
        <v>90</v>
      </c>
      <c r="X2302" s="72">
        <v>80</v>
      </c>
      <c r="Y2302" s="72" t="s">
        <v>114</v>
      </c>
      <c r="Z2302" s="72" t="s">
        <v>114</v>
      </c>
      <c r="AA2302" s="72" t="s">
        <v>114</v>
      </c>
      <c r="AB2302" s="72" t="s">
        <v>114</v>
      </c>
    </row>
    <row r="2303" spans="1:28">
      <c r="A2303" s="30">
        <v>201819</v>
      </c>
      <c r="B2303" s="30" t="s">
        <v>19</v>
      </c>
      <c r="C2303" s="30" t="s">
        <v>356</v>
      </c>
      <c r="D2303" s="30" t="s">
        <v>20</v>
      </c>
      <c r="E2303" s="30" t="s">
        <v>21</v>
      </c>
      <c r="F2303" s="30" t="s">
        <v>22</v>
      </c>
      <c r="G2303" s="30" t="s">
        <v>109</v>
      </c>
      <c r="H2303" s="30" t="s">
        <v>384</v>
      </c>
      <c r="I2303" s="30" t="s">
        <v>397</v>
      </c>
      <c r="J2303" s="7" t="s">
        <v>109</v>
      </c>
      <c r="K2303" s="7" t="s">
        <v>109</v>
      </c>
      <c r="L2303" s="30" t="s">
        <v>352</v>
      </c>
      <c r="M2303" s="30" t="s">
        <v>342</v>
      </c>
      <c r="N2303" s="72">
        <v>538389</v>
      </c>
      <c r="O2303" s="72">
        <v>534722</v>
      </c>
      <c r="P2303" s="72">
        <v>464076</v>
      </c>
      <c r="Q2303" s="72">
        <v>398004</v>
      </c>
      <c r="R2303" s="72" t="s">
        <v>114</v>
      </c>
      <c r="S2303" s="72" t="s">
        <v>114</v>
      </c>
      <c r="T2303" s="72" t="s">
        <v>114</v>
      </c>
      <c r="U2303" s="72" t="s">
        <v>114</v>
      </c>
      <c r="V2303" s="72">
        <v>99</v>
      </c>
      <c r="W2303" s="72">
        <v>86</v>
      </c>
      <c r="X2303" s="72">
        <v>74</v>
      </c>
      <c r="Y2303" s="72" t="s">
        <v>114</v>
      </c>
      <c r="Z2303" s="72" t="s">
        <v>114</v>
      </c>
      <c r="AA2303" s="72" t="s">
        <v>114</v>
      </c>
      <c r="AB2303" s="72" t="s">
        <v>114</v>
      </c>
    </row>
    <row r="2304" spans="1:28">
      <c r="A2304" s="30">
        <v>201819</v>
      </c>
      <c r="B2304" s="30" t="s">
        <v>19</v>
      </c>
      <c r="C2304" s="30" t="s">
        <v>356</v>
      </c>
      <c r="D2304" s="30" t="s">
        <v>20</v>
      </c>
      <c r="E2304" s="30" t="s">
        <v>21</v>
      </c>
      <c r="F2304" s="30" t="s">
        <v>22</v>
      </c>
      <c r="G2304" s="30" t="s">
        <v>81</v>
      </c>
      <c r="H2304" s="30" t="s">
        <v>384</v>
      </c>
      <c r="I2304" s="30" t="s">
        <v>397</v>
      </c>
      <c r="J2304" s="7" t="s">
        <v>109</v>
      </c>
      <c r="K2304" s="7" t="s">
        <v>109</v>
      </c>
      <c r="L2304" s="30" t="s">
        <v>25</v>
      </c>
      <c r="M2304" s="30" t="s">
        <v>342</v>
      </c>
      <c r="N2304" s="72">
        <v>53378</v>
      </c>
      <c r="O2304" s="72">
        <v>52778</v>
      </c>
      <c r="P2304" s="72">
        <v>32202</v>
      </c>
      <c r="Q2304" s="72">
        <v>21156</v>
      </c>
      <c r="R2304" s="72" t="s">
        <v>114</v>
      </c>
      <c r="S2304" s="72" t="s">
        <v>114</v>
      </c>
      <c r="T2304" s="72" t="s">
        <v>114</v>
      </c>
      <c r="U2304" s="72" t="s">
        <v>114</v>
      </c>
      <c r="V2304" s="72">
        <v>99</v>
      </c>
      <c r="W2304" s="72">
        <v>60</v>
      </c>
      <c r="X2304" s="72">
        <v>40</v>
      </c>
      <c r="Y2304" s="72" t="s">
        <v>114</v>
      </c>
      <c r="Z2304" s="72" t="s">
        <v>114</v>
      </c>
      <c r="AA2304" s="72" t="s">
        <v>114</v>
      </c>
      <c r="AB2304" s="72" t="s">
        <v>114</v>
      </c>
    </row>
    <row r="2305" spans="1:28">
      <c r="A2305" s="30">
        <v>201819</v>
      </c>
      <c r="B2305" s="30" t="s">
        <v>19</v>
      </c>
      <c r="C2305" s="30" t="s">
        <v>356</v>
      </c>
      <c r="D2305" s="30" t="s">
        <v>20</v>
      </c>
      <c r="E2305" s="30" t="s">
        <v>21</v>
      </c>
      <c r="F2305" s="30" t="s">
        <v>22</v>
      </c>
      <c r="G2305" s="30" t="s">
        <v>83</v>
      </c>
      <c r="H2305" s="30" t="s">
        <v>384</v>
      </c>
      <c r="I2305" s="30" t="s">
        <v>397</v>
      </c>
      <c r="J2305" s="7" t="s">
        <v>109</v>
      </c>
      <c r="K2305" s="7" t="s">
        <v>109</v>
      </c>
      <c r="L2305" s="30" t="s">
        <v>25</v>
      </c>
      <c r="M2305" s="30" t="s">
        <v>342</v>
      </c>
      <c r="N2305" s="72">
        <v>104564</v>
      </c>
      <c r="O2305" s="72">
        <v>104129</v>
      </c>
      <c r="P2305" s="72">
        <v>85097</v>
      </c>
      <c r="Q2305" s="72">
        <v>68483</v>
      </c>
      <c r="R2305" s="72" t="s">
        <v>114</v>
      </c>
      <c r="S2305" s="72" t="s">
        <v>114</v>
      </c>
      <c r="T2305" s="72" t="s">
        <v>114</v>
      </c>
      <c r="U2305" s="72" t="s">
        <v>114</v>
      </c>
      <c r="V2305" s="72">
        <v>100</v>
      </c>
      <c r="W2305" s="72">
        <v>81</v>
      </c>
      <c r="X2305" s="72">
        <v>65</v>
      </c>
      <c r="Y2305" s="72" t="s">
        <v>114</v>
      </c>
      <c r="Z2305" s="72" t="s">
        <v>114</v>
      </c>
      <c r="AA2305" s="72" t="s">
        <v>114</v>
      </c>
      <c r="AB2305" s="72" t="s">
        <v>114</v>
      </c>
    </row>
    <row r="2306" spans="1:28">
      <c r="A2306" s="30">
        <v>201819</v>
      </c>
      <c r="B2306" s="30" t="s">
        <v>19</v>
      </c>
      <c r="C2306" s="30" t="s">
        <v>356</v>
      </c>
      <c r="D2306" s="30" t="s">
        <v>20</v>
      </c>
      <c r="E2306" s="30" t="s">
        <v>21</v>
      </c>
      <c r="F2306" s="30" t="s">
        <v>22</v>
      </c>
      <c r="G2306" s="30" t="s">
        <v>109</v>
      </c>
      <c r="H2306" s="30" t="s">
        <v>384</v>
      </c>
      <c r="I2306" s="30" t="s">
        <v>397</v>
      </c>
      <c r="J2306" s="7" t="s">
        <v>109</v>
      </c>
      <c r="K2306" s="7" t="s">
        <v>109</v>
      </c>
      <c r="L2306" s="30" t="s">
        <v>25</v>
      </c>
      <c r="M2306" s="30" t="s">
        <v>342</v>
      </c>
      <c r="N2306" s="72">
        <v>157942</v>
      </c>
      <c r="O2306" s="72">
        <v>156907</v>
      </c>
      <c r="P2306" s="72">
        <v>117299</v>
      </c>
      <c r="Q2306" s="72">
        <v>89639</v>
      </c>
      <c r="R2306" s="72" t="s">
        <v>114</v>
      </c>
      <c r="S2306" s="72" t="s">
        <v>114</v>
      </c>
      <c r="T2306" s="72" t="s">
        <v>114</v>
      </c>
      <c r="U2306" s="72" t="s">
        <v>114</v>
      </c>
      <c r="V2306" s="72">
        <v>99</v>
      </c>
      <c r="W2306" s="72">
        <v>74</v>
      </c>
      <c r="X2306" s="72">
        <v>57</v>
      </c>
      <c r="Y2306" s="72" t="s">
        <v>114</v>
      </c>
      <c r="Z2306" s="72" t="s">
        <v>114</v>
      </c>
      <c r="AA2306" s="72" t="s">
        <v>114</v>
      </c>
      <c r="AB2306" s="72" t="s">
        <v>114</v>
      </c>
    </row>
    <row r="2307" spans="1:28">
      <c r="A2307" s="30">
        <v>201819</v>
      </c>
      <c r="B2307" s="30" t="s">
        <v>19</v>
      </c>
      <c r="C2307" s="30" t="s">
        <v>356</v>
      </c>
      <c r="D2307" s="30" t="s">
        <v>20</v>
      </c>
      <c r="E2307" s="30" t="s">
        <v>21</v>
      </c>
      <c r="F2307" s="30" t="s">
        <v>22</v>
      </c>
      <c r="G2307" s="30" t="s">
        <v>81</v>
      </c>
      <c r="H2307" s="30" t="s">
        <v>384</v>
      </c>
      <c r="I2307" s="30" t="s">
        <v>397</v>
      </c>
      <c r="J2307" s="7" t="s">
        <v>109</v>
      </c>
      <c r="K2307" s="7" t="s">
        <v>109</v>
      </c>
      <c r="L2307" s="30" t="s">
        <v>26</v>
      </c>
      <c r="M2307" s="30" t="s">
        <v>342</v>
      </c>
      <c r="N2307" s="72">
        <v>75897</v>
      </c>
      <c r="O2307" s="72">
        <v>75202</v>
      </c>
      <c r="P2307" s="72">
        <v>67654</v>
      </c>
      <c r="Q2307" s="72">
        <v>59992</v>
      </c>
      <c r="R2307" s="72" t="s">
        <v>114</v>
      </c>
      <c r="S2307" s="72" t="s">
        <v>114</v>
      </c>
      <c r="T2307" s="72" t="s">
        <v>114</v>
      </c>
      <c r="U2307" s="72" t="s">
        <v>114</v>
      </c>
      <c r="V2307" s="72">
        <v>99</v>
      </c>
      <c r="W2307" s="72">
        <v>89</v>
      </c>
      <c r="X2307" s="72">
        <v>79</v>
      </c>
      <c r="Y2307" s="72" t="s">
        <v>114</v>
      </c>
      <c r="Z2307" s="72" t="s">
        <v>114</v>
      </c>
      <c r="AA2307" s="72" t="s">
        <v>114</v>
      </c>
      <c r="AB2307" s="72" t="s">
        <v>114</v>
      </c>
    </row>
    <row r="2308" spans="1:28">
      <c r="A2308" s="30">
        <v>201819</v>
      </c>
      <c r="B2308" s="30" t="s">
        <v>19</v>
      </c>
      <c r="C2308" s="30" t="s">
        <v>356</v>
      </c>
      <c r="D2308" s="30" t="s">
        <v>20</v>
      </c>
      <c r="E2308" s="30" t="s">
        <v>21</v>
      </c>
      <c r="F2308" s="30" t="s">
        <v>22</v>
      </c>
      <c r="G2308" s="30" t="s">
        <v>83</v>
      </c>
      <c r="H2308" s="30" t="s">
        <v>384</v>
      </c>
      <c r="I2308" s="30" t="s">
        <v>397</v>
      </c>
      <c r="J2308" s="7" t="s">
        <v>109</v>
      </c>
      <c r="K2308" s="7" t="s">
        <v>109</v>
      </c>
      <c r="L2308" s="30" t="s">
        <v>26</v>
      </c>
      <c r="M2308" s="30" t="s">
        <v>342</v>
      </c>
      <c r="N2308" s="72">
        <v>73470</v>
      </c>
      <c r="O2308" s="72">
        <v>72983</v>
      </c>
      <c r="P2308" s="72">
        <v>67062</v>
      </c>
      <c r="Q2308" s="72">
        <v>60243</v>
      </c>
      <c r="R2308" s="72" t="s">
        <v>114</v>
      </c>
      <c r="S2308" s="72" t="s">
        <v>114</v>
      </c>
      <c r="T2308" s="72" t="s">
        <v>114</v>
      </c>
      <c r="U2308" s="72" t="s">
        <v>114</v>
      </c>
      <c r="V2308" s="72">
        <v>99</v>
      </c>
      <c r="W2308" s="72">
        <v>91</v>
      </c>
      <c r="X2308" s="72">
        <v>82</v>
      </c>
      <c r="Y2308" s="72" t="s">
        <v>114</v>
      </c>
      <c r="Z2308" s="72" t="s">
        <v>114</v>
      </c>
      <c r="AA2308" s="72" t="s">
        <v>114</v>
      </c>
      <c r="AB2308" s="72" t="s">
        <v>114</v>
      </c>
    </row>
    <row r="2309" spans="1:28">
      <c r="A2309" s="30">
        <v>201819</v>
      </c>
      <c r="B2309" s="30" t="s">
        <v>19</v>
      </c>
      <c r="C2309" s="30" t="s">
        <v>356</v>
      </c>
      <c r="D2309" s="30" t="s">
        <v>20</v>
      </c>
      <c r="E2309" s="30" t="s">
        <v>21</v>
      </c>
      <c r="F2309" s="30" t="s">
        <v>22</v>
      </c>
      <c r="G2309" s="30" t="s">
        <v>109</v>
      </c>
      <c r="H2309" s="30" t="s">
        <v>384</v>
      </c>
      <c r="I2309" s="30" t="s">
        <v>397</v>
      </c>
      <c r="J2309" s="7" t="s">
        <v>109</v>
      </c>
      <c r="K2309" s="7" t="s">
        <v>109</v>
      </c>
      <c r="L2309" s="30" t="s">
        <v>26</v>
      </c>
      <c r="M2309" s="30" t="s">
        <v>342</v>
      </c>
      <c r="N2309" s="72">
        <v>149367</v>
      </c>
      <c r="O2309" s="72">
        <v>148185</v>
      </c>
      <c r="P2309" s="72">
        <v>134716</v>
      </c>
      <c r="Q2309" s="72">
        <v>120235</v>
      </c>
      <c r="R2309" s="72" t="s">
        <v>114</v>
      </c>
      <c r="S2309" s="72" t="s">
        <v>114</v>
      </c>
      <c r="T2309" s="72" t="s">
        <v>114</v>
      </c>
      <c r="U2309" s="72" t="s">
        <v>114</v>
      </c>
      <c r="V2309" s="72">
        <v>99</v>
      </c>
      <c r="W2309" s="72">
        <v>90</v>
      </c>
      <c r="X2309" s="72">
        <v>80</v>
      </c>
      <c r="Y2309" s="72" t="s">
        <v>114</v>
      </c>
      <c r="Z2309" s="72" t="s">
        <v>114</v>
      </c>
      <c r="AA2309" s="72" t="s">
        <v>114</v>
      </c>
      <c r="AB2309" s="72" t="s">
        <v>114</v>
      </c>
    </row>
    <row r="2310" spans="1:28">
      <c r="A2310" s="30">
        <v>201819</v>
      </c>
      <c r="B2310" s="30" t="s">
        <v>19</v>
      </c>
      <c r="C2310" s="30" t="s">
        <v>356</v>
      </c>
      <c r="D2310" s="30" t="s">
        <v>20</v>
      </c>
      <c r="E2310" s="30" t="s">
        <v>21</v>
      </c>
      <c r="F2310" s="30" t="s">
        <v>22</v>
      </c>
      <c r="G2310" s="30" t="s">
        <v>81</v>
      </c>
      <c r="H2310" s="30" t="s">
        <v>384</v>
      </c>
      <c r="I2310" s="30" t="s">
        <v>397</v>
      </c>
      <c r="J2310" s="7" t="s">
        <v>109</v>
      </c>
      <c r="K2310" s="7" t="s">
        <v>109</v>
      </c>
      <c r="L2310" s="30" t="s">
        <v>27</v>
      </c>
      <c r="M2310" s="30" t="s">
        <v>342</v>
      </c>
      <c r="N2310" s="72">
        <v>49753</v>
      </c>
      <c r="O2310" s="72">
        <v>48692</v>
      </c>
      <c r="P2310" s="72">
        <v>31410</v>
      </c>
      <c r="Q2310" s="72">
        <v>24132</v>
      </c>
      <c r="R2310" s="72" t="s">
        <v>114</v>
      </c>
      <c r="S2310" s="72" t="s">
        <v>114</v>
      </c>
      <c r="T2310" s="72" t="s">
        <v>114</v>
      </c>
      <c r="U2310" s="72" t="s">
        <v>114</v>
      </c>
      <c r="V2310" s="72">
        <v>98</v>
      </c>
      <c r="W2310" s="72">
        <v>63</v>
      </c>
      <c r="X2310" s="72">
        <v>49</v>
      </c>
      <c r="Y2310" s="72" t="s">
        <v>114</v>
      </c>
      <c r="Z2310" s="72" t="s">
        <v>114</v>
      </c>
      <c r="AA2310" s="72" t="s">
        <v>114</v>
      </c>
      <c r="AB2310" s="72" t="s">
        <v>114</v>
      </c>
    </row>
    <row r="2311" spans="1:28">
      <c r="A2311" s="30">
        <v>201819</v>
      </c>
      <c r="B2311" s="30" t="s">
        <v>19</v>
      </c>
      <c r="C2311" s="30" t="s">
        <v>356</v>
      </c>
      <c r="D2311" s="30" t="s">
        <v>20</v>
      </c>
      <c r="E2311" s="30" t="s">
        <v>21</v>
      </c>
      <c r="F2311" s="30" t="s">
        <v>22</v>
      </c>
      <c r="G2311" s="30" t="s">
        <v>83</v>
      </c>
      <c r="H2311" s="30" t="s">
        <v>384</v>
      </c>
      <c r="I2311" s="30" t="s">
        <v>397</v>
      </c>
      <c r="J2311" s="7" t="s">
        <v>109</v>
      </c>
      <c r="K2311" s="7" t="s">
        <v>109</v>
      </c>
      <c r="L2311" s="30" t="s">
        <v>27</v>
      </c>
      <c r="M2311" s="30" t="s">
        <v>342</v>
      </c>
      <c r="N2311" s="72">
        <v>33895</v>
      </c>
      <c r="O2311" s="72">
        <v>33486</v>
      </c>
      <c r="P2311" s="72">
        <v>22903</v>
      </c>
      <c r="Q2311" s="72">
        <v>18146</v>
      </c>
      <c r="R2311" s="72" t="s">
        <v>114</v>
      </c>
      <c r="S2311" s="72" t="s">
        <v>114</v>
      </c>
      <c r="T2311" s="72" t="s">
        <v>114</v>
      </c>
      <c r="U2311" s="72" t="s">
        <v>114</v>
      </c>
      <c r="V2311" s="72">
        <v>99</v>
      </c>
      <c r="W2311" s="72">
        <v>68</v>
      </c>
      <c r="X2311" s="72">
        <v>54</v>
      </c>
      <c r="Y2311" s="72" t="s">
        <v>114</v>
      </c>
      <c r="Z2311" s="72" t="s">
        <v>114</v>
      </c>
      <c r="AA2311" s="72" t="s">
        <v>114</v>
      </c>
      <c r="AB2311" s="72" t="s">
        <v>114</v>
      </c>
    </row>
    <row r="2312" spans="1:28">
      <c r="A2312" s="30">
        <v>201819</v>
      </c>
      <c r="B2312" s="30" t="s">
        <v>19</v>
      </c>
      <c r="C2312" s="30" t="s">
        <v>356</v>
      </c>
      <c r="D2312" s="30" t="s">
        <v>20</v>
      </c>
      <c r="E2312" s="30" t="s">
        <v>21</v>
      </c>
      <c r="F2312" s="30" t="s">
        <v>22</v>
      </c>
      <c r="G2312" s="30" t="s">
        <v>109</v>
      </c>
      <c r="H2312" s="30" t="s">
        <v>384</v>
      </c>
      <c r="I2312" s="30" t="s">
        <v>397</v>
      </c>
      <c r="J2312" s="7" t="s">
        <v>109</v>
      </c>
      <c r="K2312" s="7" t="s">
        <v>109</v>
      </c>
      <c r="L2312" s="30" t="s">
        <v>27</v>
      </c>
      <c r="M2312" s="30" t="s">
        <v>342</v>
      </c>
      <c r="N2312" s="72">
        <v>83648</v>
      </c>
      <c r="O2312" s="72">
        <v>82178</v>
      </c>
      <c r="P2312" s="72">
        <v>54313</v>
      </c>
      <c r="Q2312" s="72">
        <v>42278</v>
      </c>
      <c r="R2312" s="72" t="s">
        <v>114</v>
      </c>
      <c r="S2312" s="72" t="s">
        <v>114</v>
      </c>
      <c r="T2312" s="72" t="s">
        <v>114</v>
      </c>
      <c r="U2312" s="72" t="s">
        <v>114</v>
      </c>
      <c r="V2312" s="72">
        <v>98</v>
      </c>
      <c r="W2312" s="72">
        <v>65</v>
      </c>
      <c r="X2312" s="72">
        <v>51</v>
      </c>
      <c r="Y2312" s="72" t="s">
        <v>114</v>
      </c>
      <c r="Z2312" s="72" t="s">
        <v>114</v>
      </c>
      <c r="AA2312" s="72" t="s">
        <v>114</v>
      </c>
      <c r="AB2312" s="72" t="s">
        <v>114</v>
      </c>
    </row>
    <row r="2313" spans="1:28">
      <c r="A2313" s="30">
        <v>201819</v>
      </c>
      <c r="B2313" s="30" t="s">
        <v>19</v>
      </c>
      <c r="C2313" s="30" t="s">
        <v>356</v>
      </c>
      <c r="D2313" s="30" t="s">
        <v>20</v>
      </c>
      <c r="E2313" s="30" t="s">
        <v>21</v>
      </c>
      <c r="F2313" s="30" t="s">
        <v>22</v>
      </c>
      <c r="G2313" s="30" t="s">
        <v>81</v>
      </c>
      <c r="H2313" s="30" t="s">
        <v>384</v>
      </c>
      <c r="I2313" s="30" t="s">
        <v>397</v>
      </c>
      <c r="J2313" s="7" t="s">
        <v>109</v>
      </c>
      <c r="K2313" s="7" t="s">
        <v>109</v>
      </c>
      <c r="L2313" s="30" t="s">
        <v>28</v>
      </c>
      <c r="M2313" s="30" t="s">
        <v>342</v>
      </c>
      <c r="N2313" s="72">
        <v>74450</v>
      </c>
      <c r="O2313" s="72">
        <v>73899</v>
      </c>
      <c r="P2313" s="72">
        <v>66480</v>
      </c>
      <c r="Q2313" s="72">
        <v>57766</v>
      </c>
      <c r="R2313" s="72" t="s">
        <v>114</v>
      </c>
      <c r="S2313" s="72" t="s">
        <v>114</v>
      </c>
      <c r="T2313" s="72" t="s">
        <v>114</v>
      </c>
      <c r="U2313" s="72" t="s">
        <v>114</v>
      </c>
      <c r="V2313" s="72">
        <v>99</v>
      </c>
      <c r="W2313" s="72">
        <v>89</v>
      </c>
      <c r="X2313" s="72">
        <v>78</v>
      </c>
      <c r="Y2313" s="72" t="s">
        <v>114</v>
      </c>
      <c r="Z2313" s="72" t="s">
        <v>114</v>
      </c>
      <c r="AA2313" s="72" t="s">
        <v>114</v>
      </c>
      <c r="AB2313" s="72" t="s">
        <v>114</v>
      </c>
    </row>
    <row r="2314" spans="1:28">
      <c r="A2314" s="30">
        <v>201819</v>
      </c>
      <c r="B2314" s="30" t="s">
        <v>19</v>
      </c>
      <c r="C2314" s="30" t="s">
        <v>356</v>
      </c>
      <c r="D2314" s="30" t="s">
        <v>20</v>
      </c>
      <c r="E2314" s="30" t="s">
        <v>21</v>
      </c>
      <c r="F2314" s="30" t="s">
        <v>22</v>
      </c>
      <c r="G2314" s="30" t="s">
        <v>83</v>
      </c>
      <c r="H2314" s="30" t="s">
        <v>384</v>
      </c>
      <c r="I2314" s="30" t="s">
        <v>397</v>
      </c>
      <c r="J2314" s="7" t="s">
        <v>109</v>
      </c>
      <c r="K2314" s="7" t="s">
        <v>109</v>
      </c>
      <c r="L2314" s="30" t="s">
        <v>28</v>
      </c>
      <c r="M2314" s="30" t="s">
        <v>342</v>
      </c>
      <c r="N2314" s="72">
        <v>72055</v>
      </c>
      <c r="O2314" s="72">
        <v>71602</v>
      </c>
      <c r="P2314" s="72">
        <v>65165</v>
      </c>
      <c r="Q2314" s="72">
        <v>57018</v>
      </c>
      <c r="R2314" s="72" t="s">
        <v>114</v>
      </c>
      <c r="S2314" s="72" t="s">
        <v>114</v>
      </c>
      <c r="T2314" s="72" t="s">
        <v>114</v>
      </c>
      <c r="U2314" s="72" t="s">
        <v>114</v>
      </c>
      <c r="V2314" s="72">
        <v>99</v>
      </c>
      <c r="W2314" s="72">
        <v>90</v>
      </c>
      <c r="X2314" s="72">
        <v>79</v>
      </c>
      <c r="Y2314" s="72" t="s">
        <v>114</v>
      </c>
      <c r="Z2314" s="72" t="s">
        <v>114</v>
      </c>
      <c r="AA2314" s="72" t="s">
        <v>114</v>
      </c>
      <c r="AB2314" s="72" t="s">
        <v>114</v>
      </c>
    </row>
    <row r="2315" spans="1:28">
      <c r="A2315" s="30">
        <v>201819</v>
      </c>
      <c r="B2315" s="30" t="s">
        <v>19</v>
      </c>
      <c r="C2315" s="30" t="s">
        <v>356</v>
      </c>
      <c r="D2315" s="30" t="s">
        <v>20</v>
      </c>
      <c r="E2315" s="30" t="s">
        <v>21</v>
      </c>
      <c r="F2315" s="30" t="s">
        <v>22</v>
      </c>
      <c r="G2315" s="30" t="s">
        <v>109</v>
      </c>
      <c r="H2315" s="30" t="s">
        <v>384</v>
      </c>
      <c r="I2315" s="30" t="s">
        <v>397</v>
      </c>
      <c r="J2315" s="7" t="s">
        <v>109</v>
      </c>
      <c r="K2315" s="7" t="s">
        <v>109</v>
      </c>
      <c r="L2315" s="30" t="s">
        <v>28</v>
      </c>
      <c r="M2315" s="30" t="s">
        <v>342</v>
      </c>
      <c r="N2315" s="72">
        <v>146505</v>
      </c>
      <c r="O2315" s="72">
        <v>145501</v>
      </c>
      <c r="P2315" s="72">
        <v>131645</v>
      </c>
      <c r="Q2315" s="72">
        <v>114784</v>
      </c>
      <c r="R2315" s="72" t="s">
        <v>114</v>
      </c>
      <c r="S2315" s="72" t="s">
        <v>114</v>
      </c>
      <c r="T2315" s="72" t="s">
        <v>114</v>
      </c>
      <c r="U2315" s="72" t="s">
        <v>114</v>
      </c>
      <c r="V2315" s="72">
        <v>99</v>
      </c>
      <c r="W2315" s="72">
        <v>90</v>
      </c>
      <c r="X2315" s="72">
        <v>78</v>
      </c>
      <c r="Y2315" s="72" t="s">
        <v>114</v>
      </c>
      <c r="Z2315" s="72" t="s">
        <v>114</v>
      </c>
      <c r="AA2315" s="72" t="s">
        <v>114</v>
      </c>
      <c r="AB2315" s="72" t="s">
        <v>114</v>
      </c>
    </row>
    <row r="2316" spans="1:28">
      <c r="A2316" s="30">
        <v>201819</v>
      </c>
      <c r="B2316" s="30" t="s">
        <v>19</v>
      </c>
      <c r="C2316" s="30" t="s">
        <v>356</v>
      </c>
      <c r="D2316" s="30" t="s">
        <v>20</v>
      </c>
      <c r="E2316" s="30" t="s">
        <v>21</v>
      </c>
      <c r="F2316" s="30" t="s">
        <v>22</v>
      </c>
      <c r="G2316" s="30" t="s">
        <v>81</v>
      </c>
      <c r="H2316" s="30" t="s">
        <v>384</v>
      </c>
      <c r="I2316" s="30" t="s">
        <v>397</v>
      </c>
      <c r="J2316" s="7" t="s">
        <v>109</v>
      </c>
      <c r="K2316" s="7" t="s">
        <v>109</v>
      </c>
      <c r="L2316" s="30" t="s">
        <v>29</v>
      </c>
      <c r="M2316" s="30" t="s">
        <v>342</v>
      </c>
      <c r="N2316" s="72">
        <v>493</v>
      </c>
      <c r="O2316" s="72">
        <v>476</v>
      </c>
      <c r="P2316" s="72">
        <v>318</v>
      </c>
      <c r="Q2316" s="72">
        <v>250</v>
      </c>
      <c r="R2316" s="72" t="s">
        <v>114</v>
      </c>
      <c r="S2316" s="72" t="s">
        <v>114</v>
      </c>
      <c r="T2316" s="72" t="s">
        <v>114</v>
      </c>
      <c r="U2316" s="72" t="s">
        <v>114</v>
      </c>
      <c r="V2316" s="72">
        <v>97</v>
      </c>
      <c r="W2316" s="72">
        <v>65</v>
      </c>
      <c r="X2316" s="72">
        <v>51</v>
      </c>
      <c r="Y2316" s="72" t="s">
        <v>114</v>
      </c>
      <c r="Z2316" s="72" t="s">
        <v>114</v>
      </c>
      <c r="AA2316" s="72" t="s">
        <v>114</v>
      </c>
      <c r="AB2316" s="72" t="s">
        <v>114</v>
      </c>
    </row>
    <row r="2317" spans="1:28">
      <c r="A2317" s="30">
        <v>201819</v>
      </c>
      <c r="B2317" s="30" t="s">
        <v>19</v>
      </c>
      <c r="C2317" s="30" t="s">
        <v>356</v>
      </c>
      <c r="D2317" s="30" t="s">
        <v>20</v>
      </c>
      <c r="E2317" s="30" t="s">
        <v>21</v>
      </c>
      <c r="F2317" s="30" t="s">
        <v>22</v>
      </c>
      <c r="G2317" s="30" t="s">
        <v>83</v>
      </c>
      <c r="H2317" s="30" t="s">
        <v>384</v>
      </c>
      <c r="I2317" s="30" t="s">
        <v>397</v>
      </c>
      <c r="J2317" s="7" t="s">
        <v>109</v>
      </c>
      <c r="K2317" s="7" t="s">
        <v>109</v>
      </c>
      <c r="L2317" s="30" t="s">
        <v>29</v>
      </c>
      <c r="M2317" s="30" t="s">
        <v>342</v>
      </c>
      <c r="N2317" s="72">
        <v>724</v>
      </c>
      <c r="O2317" s="72">
        <v>716</v>
      </c>
      <c r="P2317" s="72">
        <v>602</v>
      </c>
      <c r="Q2317" s="72">
        <v>518</v>
      </c>
      <c r="R2317" s="72" t="s">
        <v>114</v>
      </c>
      <c r="S2317" s="72" t="s">
        <v>114</v>
      </c>
      <c r="T2317" s="72" t="s">
        <v>114</v>
      </c>
      <c r="U2317" s="72" t="s">
        <v>114</v>
      </c>
      <c r="V2317" s="72">
        <v>99</v>
      </c>
      <c r="W2317" s="72">
        <v>83</v>
      </c>
      <c r="X2317" s="72">
        <v>72</v>
      </c>
      <c r="Y2317" s="72" t="s">
        <v>114</v>
      </c>
      <c r="Z2317" s="72" t="s">
        <v>114</v>
      </c>
      <c r="AA2317" s="72" t="s">
        <v>114</v>
      </c>
      <c r="AB2317" s="72" t="s">
        <v>114</v>
      </c>
    </row>
    <row r="2318" spans="1:28">
      <c r="A2318" s="30">
        <v>201819</v>
      </c>
      <c r="B2318" s="30" t="s">
        <v>19</v>
      </c>
      <c r="C2318" s="30" t="s">
        <v>356</v>
      </c>
      <c r="D2318" s="30" t="s">
        <v>20</v>
      </c>
      <c r="E2318" s="30" t="s">
        <v>21</v>
      </c>
      <c r="F2318" s="30" t="s">
        <v>22</v>
      </c>
      <c r="G2318" s="30" t="s">
        <v>109</v>
      </c>
      <c r="H2318" s="30" t="s">
        <v>384</v>
      </c>
      <c r="I2318" s="30" t="s">
        <v>397</v>
      </c>
      <c r="J2318" s="7" t="s">
        <v>109</v>
      </c>
      <c r="K2318" s="7" t="s">
        <v>109</v>
      </c>
      <c r="L2318" s="30" t="s">
        <v>29</v>
      </c>
      <c r="M2318" s="30" t="s">
        <v>342</v>
      </c>
      <c r="N2318" s="72">
        <v>1217</v>
      </c>
      <c r="O2318" s="72">
        <v>1192</v>
      </c>
      <c r="P2318" s="72">
        <v>920</v>
      </c>
      <c r="Q2318" s="72">
        <v>768</v>
      </c>
      <c r="R2318" s="72" t="s">
        <v>114</v>
      </c>
      <c r="S2318" s="72" t="s">
        <v>114</v>
      </c>
      <c r="T2318" s="72" t="s">
        <v>114</v>
      </c>
      <c r="U2318" s="72" t="s">
        <v>114</v>
      </c>
      <c r="V2318" s="72">
        <v>98</v>
      </c>
      <c r="W2318" s="72">
        <v>76</v>
      </c>
      <c r="X2318" s="72">
        <v>63</v>
      </c>
      <c r="Y2318" s="72" t="s">
        <v>114</v>
      </c>
      <c r="Z2318" s="72" t="s">
        <v>114</v>
      </c>
      <c r="AA2318" s="72" t="s">
        <v>114</v>
      </c>
      <c r="AB2318" s="72" t="s">
        <v>114</v>
      </c>
    </row>
    <row r="2319" spans="1:28">
      <c r="A2319" s="30">
        <v>201819</v>
      </c>
      <c r="B2319" s="30" t="s">
        <v>19</v>
      </c>
      <c r="C2319" s="30" t="s">
        <v>356</v>
      </c>
      <c r="D2319" s="30" t="s">
        <v>20</v>
      </c>
      <c r="E2319" s="30" t="s">
        <v>21</v>
      </c>
      <c r="F2319" s="30" t="s">
        <v>22</v>
      </c>
      <c r="G2319" s="30" t="s">
        <v>81</v>
      </c>
      <c r="H2319" s="30" t="s">
        <v>384</v>
      </c>
      <c r="I2319" s="30" t="s">
        <v>397</v>
      </c>
      <c r="J2319" s="7" t="s">
        <v>109</v>
      </c>
      <c r="K2319" s="7" t="s">
        <v>109</v>
      </c>
      <c r="L2319" s="30" t="s">
        <v>30</v>
      </c>
      <c r="M2319" s="30" t="s">
        <v>342</v>
      </c>
      <c r="N2319" s="72">
        <v>68</v>
      </c>
      <c r="O2319" s="72">
        <v>68</v>
      </c>
      <c r="P2319" s="72">
        <v>59</v>
      </c>
      <c r="Q2319" s="72">
        <v>57</v>
      </c>
      <c r="R2319" s="72" t="s">
        <v>114</v>
      </c>
      <c r="S2319" s="72" t="s">
        <v>114</v>
      </c>
      <c r="T2319" s="72" t="s">
        <v>114</v>
      </c>
      <c r="U2319" s="72" t="s">
        <v>114</v>
      </c>
      <c r="V2319" s="72">
        <v>100</v>
      </c>
      <c r="W2319" s="72">
        <v>87</v>
      </c>
      <c r="X2319" s="72">
        <v>84</v>
      </c>
      <c r="Y2319" s="72" t="s">
        <v>114</v>
      </c>
      <c r="Z2319" s="72" t="s">
        <v>114</v>
      </c>
      <c r="AA2319" s="72" t="s">
        <v>114</v>
      </c>
      <c r="AB2319" s="72" t="s">
        <v>114</v>
      </c>
    </row>
    <row r="2320" spans="1:28">
      <c r="A2320" s="30">
        <v>201819</v>
      </c>
      <c r="B2320" s="30" t="s">
        <v>19</v>
      </c>
      <c r="C2320" s="30" t="s">
        <v>356</v>
      </c>
      <c r="D2320" s="30" t="s">
        <v>20</v>
      </c>
      <c r="E2320" s="30" t="s">
        <v>21</v>
      </c>
      <c r="F2320" s="30" t="s">
        <v>22</v>
      </c>
      <c r="G2320" s="30" t="s">
        <v>83</v>
      </c>
      <c r="H2320" s="30" t="s">
        <v>384</v>
      </c>
      <c r="I2320" s="30" t="s">
        <v>397</v>
      </c>
      <c r="J2320" s="7" t="s">
        <v>109</v>
      </c>
      <c r="K2320" s="7" t="s">
        <v>109</v>
      </c>
      <c r="L2320" s="30" t="s">
        <v>30</v>
      </c>
      <c r="M2320" s="30" t="s">
        <v>342</v>
      </c>
      <c r="N2320" s="72">
        <v>47</v>
      </c>
      <c r="O2320" s="72">
        <v>46</v>
      </c>
      <c r="P2320" s="72">
        <v>39</v>
      </c>
      <c r="Q2320" s="72">
        <v>39</v>
      </c>
      <c r="R2320" s="72" t="s">
        <v>114</v>
      </c>
      <c r="S2320" s="72" t="s">
        <v>114</v>
      </c>
      <c r="T2320" s="72" t="s">
        <v>114</v>
      </c>
      <c r="U2320" s="72" t="s">
        <v>114</v>
      </c>
      <c r="V2320" s="72">
        <v>98</v>
      </c>
      <c r="W2320" s="72">
        <v>83</v>
      </c>
      <c r="X2320" s="72">
        <v>83</v>
      </c>
      <c r="Y2320" s="72" t="s">
        <v>114</v>
      </c>
      <c r="Z2320" s="72" t="s">
        <v>114</v>
      </c>
      <c r="AA2320" s="72" t="s">
        <v>114</v>
      </c>
      <c r="AB2320" s="72" t="s">
        <v>114</v>
      </c>
    </row>
    <row r="2321" spans="1:28">
      <c r="A2321" s="30">
        <v>201819</v>
      </c>
      <c r="B2321" s="30" t="s">
        <v>19</v>
      </c>
      <c r="C2321" s="30" t="s">
        <v>356</v>
      </c>
      <c r="D2321" s="30" t="s">
        <v>20</v>
      </c>
      <c r="E2321" s="30" t="s">
        <v>21</v>
      </c>
      <c r="F2321" s="30" t="s">
        <v>22</v>
      </c>
      <c r="G2321" s="30" t="s">
        <v>109</v>
      </c>
      <c r="H2321" s="30" t="s">
        <v>384</v>
      </c>
      <c r="I2321" s="30" t="s">
        <v>397</v>
      </c>
      <c r="J2321" s="7" t="s">
        <v>109</v>
      </c>
      <c r="K2321" s="7" t="s">
        <v>109</v>
      </c>
      <c r="L2321" s="30" t="s">
        <v>30</v>
      </c>
      <c r="M2321" s="30" t="s">
        <v>342</v>
      </c>
      <c r="N2321" s="72">
        <v>115</v>
      </c>
      <c r="O2321" s="72">
        <v>114</v>
      </c>
      <c r="P2321" s="72">
        <v>98</v>
      </c>
      <c r="Q2321" s="72">
        <v>96</v>
      </c>
      <c r="R2321" s="72" t="s">
        <v>114</v>
      </c>
      <c r="S2321" s="72" t="s">
        <v>114</v>
      </c>
      <c r="T2321" s="72" t="s">
        <v>114</v>
      </c>
      <c r="U2321" s="72" t="s">
        <v>114</v>
      </c>
      <c r="V2321" s="72">
        <v>99</v>
      </c>
      <c r="W2321" s="72">
        <v>85</v>
      </c>
      <c r="X2321" s="72">
        <v>83</v>
      </c>
      <c r="Y2321" s="72" t="s">
        <v>114</v>
      </c>
      <c r="Z2321" s="72" t="s">
        <v>114</v>
      </c>
      <c r="AA2321" s="72" t="s">
        <v>114</v>
      </c>
      <c r="AB2321" s="72" t="s">
        <v>114</v>
      </c>
    </row>
    <row r="2322" spans="1:28">
      <c r="A2322" s="30">
        <v>201819</v>
      </c>
      <c r="B2322" s="30" t="s">
        <v>19</v>
      </c>
      <c r="C2322" s="30" t="s">
        <v>356</v>
      </c>
      <c r="D2322" s="30" t="s">
        <v>20</v>
      </c>
      <c r="E2322" s="30" t="s">
        <v>21</v>
      </c>
      <c r="F2322" s="30" t="s">
        <v>22</v>
      </c>
      <c r="G2322" s="30" t="s">
        <v>81</v>
      </c>
      <c r="H2322" s="30" t="s">
        <v>384</v>
      </c>
      <c r="I2322" s="30" t="s">
        <v>397</v>
      </c>
      <c r="J2322" s="7" t="s">
        <v>109</v>
      </c>
      <c r="K2322" s="7" t="s">
        <v>109</v>
      </c>
      <c r="L2322" s="30" t="s">
        <v>31</v>
      </c>
      <c r="M2322" s="30" t="s">
        <v>342</v>
      </c>
      <c r="N2322" s="72">
        <v>189831</v>
      </c>
      <c r="O2322" s="72">
        <v>184634</v>
      </c>
      <c r="P2322" s="72">
        <v>99013</v>
      </c>
      <c r="Q2322" s="72">
        <v>58646</v>
      </c>
      <c r="R2322" s="72" t="s">
        <v>114</v>
      </c>
      <c r="S2322" s="72" t="s">
        <v>114</v>
      </c>
      <c r="T2322" s="72" t="s">
        <v>114</v>
      </c>
      <c r="U2322" s="72" t="s">
        <v>114</v>
      </c>
      <c r="V2322" s="72">
        <v>97</v>
      </c>
      <c r="W2322" s="72">
        <v>52</v>
      </c>
      <c r="X2322" s="72">
        <v>31</v>
      </c>
      <c r="Y2322" s="72" t="s">
        <v>114</v>
      </c>
      <c r="Z2322" s="72" t="s">
        <v>114</v>
      </c>
      <c r="AA2322" s="72" t="s">
        <v>114</v>
      </c>
      <c r="AB2322" s="72" t="s">
        <v>114</v>
      </c>
    </row>
    <row r="2323" spans="1:28">
      <c r="A2323" s="30">
        <v>201819</v>
      </c>
      <c r="B2323" s="30" t="s">
        <v>19</v>
      </c>
      <c r="C2323" s="30" t="s">
        <v>356</v>
      </c>
      <c r="D2323" s="30" t="s">
        <v>20</v>
      </c>
      <c r="E2323" s="30" t="s">
        <v>21</v>
      </c>
      <c r="F2323" s="30" t="s">
        <v>22</v>
      </c>
      <c r="G2323" s="30" t="s">
        <v>83</v>
      </c>
      <c r="H2323" s="30" t="s">
        <v>384</v>
      </c>
      <c r="I2323" s="30" t="s">
        <v>397</v>
      </c>
      <c r="J2323" s="7" t="s">
        <v>109</v>
      </c>
      <c r="K2323" s="7" t="s">
        <v>109</v>
      </c>
      <c r="L2323" s="30" t="s">
        <v>31</v>
      </c>
      <c r="M2323" s="30" t="s">
        <v>342</v>
      </c>
      <c r="N2323" s="72">
        <v>186896</v>
      </c>
      <c r="O2323" s="72">
        <v>183110</v>
      </c>
      <c r="P2323" s="72">
        <v>106889</v>
      </c>
      <c r="Q2323" s="72">
        <v>66814</v>
      </c>
      <c r="R2323" s="72" t="s">
        <v>114</v>
      </c>
      <c r="S2323" s="72" t="s">
        <v>114</v>
      </c>
      <c r="T2323" s="72" t="s">
        <v>114</v>
      </c>
      <c r="U2323" s="72" t="s">
        <v>114</v>
      </c>
      <c r="V2323" s="72">
        <v>98</v>
      </c>
      <c r="W2323" s="72">
        <v>57</v>
      </c>
      <c r="X2323" s="72">
        <v>36</v>
      </c>
      <c r="Y2323" s="72" t="s">
        <v>114</v>
      </c>
      <c r="Z2323" s="72" t="s">
        <v>114</v>
      </c>
      <c r="AA2323" s="72" t="s">
        <v>114</v>
      </c>
      <c r="AB2323" s="72" t="s">
        <v>114</v>
      </c>
    </row>
    <row r="2324" spans="1:28">
      <c r="A2324" s="30">
        <v>201819</v>
      </c>
      <c r="B2324" s="30" t="s">
        <v>19</v>
      </c>
      <c r="C2324" s="30" t="s">
        <v>356</v>
      </c>
      <c r="D2324" s="30" t="s">
        <v>20</v>
      </c>
      <c r="E2324" s="30" t="s">
        <v>21</v>
      </c>
      <c r="F2324" s="30" t="s">
        <v>22</v>
      </c>
      <c r="G2324" s="30" t="s">
        <v>109</v>
      </c>
      <c r="H2324" s="30" t="s">
        <v>384</v>
      </c>
      <c r="I2324" s="30" t="s">
        <v>397</v>
      </c>
      <c r="J2324" s="7" t="s">
        <v>109</v>
      </c>
      <c r="K2324" s="7" t="s">
        <v>109</v>
      </c>
      <c r="L2324" s="30" t="s">
        <v>31</v>
      </c>
      <c r="M2324" s="30" t="s">
        <v>342</v>
      </c>
      <c r="N2324" s="72">
        <v>376727</v>
      </c>
      <c r="O2324" s="72">
        <v>367744</v>
      </c>
      <c r="P2324" s="72">
        <v>205902</v>
      </c>
      <c r="Q2324" s="72">
        <v>125460</v>
      </c>
      <c r="R2324" s="72" t="s">
        <v>114</v>
      </c>
      <c r="S2324" s="72" t="s">
        <v>114</v>
      </c>
      <c r="T2324" s="72" t="s">
        <v>114</v>
      </c>
      <c r="U2324" s="72" t="s">
        <v>114</v>
      </c>
      <c r="V2324" s="72">
        <v>98</v>
      </c>
      <c r="W2324" s="72">
        <v>55</v>
      </c>
      <c r="X2324" s="72">
        <v>33</v>
      </c>
      <c r="Y2324" s="72" t="s">
        <v>114</v>
      </c>
      <c r="Z2324" s="72" t="s">
        <v>114</v>
      </c>
      <c r="AA2324" s="72" t="s">
        <v>114</v>
      </c>
      <c r="AB2324" s="72" t="s">
        <v>114</v>
      </c>
    </row>
    <row r="2325" spans="1:28">
      <c r="A2325" s="30">
        <v>201819</v>
      </c>
      <c r="B2325" s="30" t="s">
        <v>19</v>
      </c>
      <c r="C2325" s="30" t="s">
        <v>356</v>
      </c>
      <c r="D2325" s="30" t="s">
        <v>20</v>
      </c>
      <c r="E2325" s="30" t="s">
        <v>21</v>
      </c>
      <c r="F2325" s="30" t="s">
        <v>22</v>
      </c>
      <c r="G2325" s="30" t="s">
        <v>81</v>
      </c>
      <c r="H2325" s="30" t="s">
        <v>384</v>
      </c>
      <c r="I2325" s="30" t="s">
        <v>397</v>
      </c>
      <c r="J2325" s="7" t="s">
        <v>109</v>
      </c>
      <c r="K2325" s="7" t="s">
        <v>109</v>
      </c>
      <c r="L2325" s="30" t="s">
        <v>32</v>
      </c>
      <c r="M2325" s="30" t="s">
        <v>342</v>
      </c>
      <c r="N2325" s="72">
        <v>2547</v>
      </c>
      <c r="O2325" s="72">
        <v>2442</v>
      </c>
      <c r="P2325" s="72">
        <v>1386</v>
      </c>
      <c r="Q2325" s="72">
        <v>992</v>
      </c>
      <c r="R2325" s="72" t="s">
        <v>114</v>
      </c>
      <c r="S2325" s="72" t="s">
        <v>114</v>
      </c>
      <c r="T2325" s="72" t="s">
        <v>114</v>
      </c>
      <c r="U2325" s="72" t="s">
        <v>114</v>
      </c>
      <c r="V2325" s="72">
        <v>96</v>
      </c>
      <c r="W2325" s="72">
        <v>54</v>
      </c>
      <c r="X2325" s="72">
        <v>39</v>
      </c>
      <c r="Y2325" s="72" t="s">
        <v>114</v>
      </c>
      <c r="Z2325" s="72" t="s">
        <v>114</v>
      </c>
      <c r="AA2325" s="72" t="s">
        <v>114</v>
      </c>
      <c r="AB2325" s="72" t="s">
        <v>114</v>
      </c>
    </row>
    <row r="2326" spans="1:28">
      <c r="A2326" s="30">
        <v>201819</v>
      </c>
      <c r="B2326" s="30" t="s">
        <v>19</v>
      </c>
      <c r="C2326" s="30" t="s">
        <v>356</v>
      </c>
      <c r="D2326" s="30" t="s">
        <v>20</v>
      </c>
      <c r="E2326" s="30" t="s">
        <v>21</v>
      </c>
      <c r="F2326" s="30" t="s">
        <v>22</v>
      </c>
      <c r="G2326" s="30" t="s">
        <v>83</v>
      </c>
      <c r="H2326" s="30" t="s">
        <v>384</v>
      </c>
      <c r="I2326" s="30" t="s">
        <v>397</v>
      </c>
      <c r="J2326" s="7" t="s">
        <v>109</v>
      </c>
      <c r="K2326" s="7" t="s">
        <v>109</v>
      </c>
      <c r="L2326" s="30" t="s">
        <v>32</v>
      </c>
      <c r="M2326" s="30" t="s">
        <v>342</v>
      </c>
      <c r="N2326" s="72">
        <v>1808</v>
      </c>
      <c r="O2326" s="72">
        <v>1775</v>
      </c>
      <c r="P2326" s="72">
        <v>1331</v>
      </c>
      <c r="Q2326" s="72">
        <v>1102</v>
      </c>
      <c r="R2326" s="72" t="s">
        <v>114</v>
      </c>
      <c r="S2326" s="72" t="s">
        <v>114</v>
      </c>
      <c r="T2326" s="72" t="s">
        <v>114</v>
      </c>
      <c r="U2326" s="72" t="s">
        <v>114</v>
      </c>
      <c r="V2326" s="72">
        <v>98</v>
      </c>
      <c r="W2326" s="72">
        <v>74</v>
      </c>
      <c r="X2326" s="72">
        <v>61</v>
      </c>
      <c r="Y2326" s="72" t="s">
        <v>114</v>
      </c>
      <c r="Z2326" s="72" t="s">
        <v>114</v>
      </c>
      <c r="AA2326" s="72" t="s">
        <v>114</v>
      </c>
      <c r="AB2326" s="72" t="s">
        <v>114</v>
      </c>
    </row>
    <row r="2327" spans="1:28">
      <c r="A2327" s="30">
        <v>201819</v>
      </c>
      <c r="B2327" s="30" t="s">
        <v>19</v>
      </c>
      <c r="C2327" s="30" t="s">
        <v>356</v>
      </c>
      <c r="D2327" s="30" t="s">
        <v>20</v>
      </c>
      <c r="E2327" s="30" t="s">
        <v>21</v>
      </c>
      <c r="F2327" s="30" t="s">
        <v>22</v>
      </c>
      <c r="G2327" s="30" t="s">
        <v>109</v>
      </c>
      <c r="H2327" s="30" t="s">
        <v>384</v>
      </c>
      <c r="I2327" s="30" t="s">
        <v>397</v>
      </c>
      <c r="J2327" s="7" t="s">
        <v>109</v>
      </c>
      <c r="K2327" s="7" t="s">
        <v>109</v>
      </c>
      <c r="L2327" s="30" t="s">
        <v>32</v>
      </c>
      <c r="M2327" s="30" t="s">
        <v>342</v>
      </c>
      <c r="N2327" s="72">
        <v>4355</v>
      </c>
      <c r="O2327" s="72">
        <v>4217</v>
      </c>
      <c r="P2327" s="72">
        <v>2717</v>
      </c>
      <c r="Q2327" s="72">
        <v>2094</v>
      </c>
      <c r="R2327" s="72" t="s">
        <v>114</v>
      </c>
      <c r="S2327" s="72" t="s">
        <v>114</v>
      </c>
      <c r="T2327" s="72" t="s">
        <v>114</v>
      </c>
      <c r="U2327" s="72" t="s">
        <v>114</v>
      </c>
      <c r="V2327" s="72">
        <v>97</v>
      </c>
      <c r="W2327" s="72">
        <v>62</v>
      </c>
      <c r="X2327" s="72">
        <v>48</v>
      </c>
      <c r="Y2327" s="72" t="s">
        <v>114</v>
      </c>
      <c r="Z2327" s="72" t="s">
        <v>114</v>
      </c>
      <c r="AA2327" s="72" t="s">
        <v>114</v>
      </c>
      <c r="AB2327" s="72" t="s">
        <v>114</v>
      </c>
    </row>
    <row r="2328" spans="1:28">
      <c r="A2328" s="30">
        <v>201819</v>
      </c>
      <c r="B2328" s="30" t="s">
        <v>19</v>
      </c>
      <c r="C2328" s="30" t="s">
        <v>356</v>
      </c>
      <c r="D2328" s="30" t="s">
        <v>20</v>
      </c>
      <c r="E2328" s="30" t="s">
        <v>21</v>
      </c>
      <c r="F2328" s="30" t="s">
        <v>22</v>
      </c>
      <c r="G2328" s="30" t="s">
        <v>81</v>
      </c>
      <c r="H2328" s="30" t="s">
        <v>384</v>
      </c>
      <c r="I2328" s="30" t="s">
        <v>397</v>
      </c>
      <c r="J2328" s="7" t="s">
        <v>109</v>
      </c>
      <c r="K2328" s="7" t="s">
        <v>109</v>
      </c>
      <c r="L2328" s="30" t="s">
        <v>33</v>
      </c>
      <c r="M2328" s="30" t="s">
        <v>342</v>
      </c>
      <c r="N2328" s="72">
        <v>58237</v>
      </c>
      <c r="O2328" s="72">
        <v>56086</v>
      </c>
      <c r="P2328" s="72">
        <v>35418</v>
      </c>
      <c r="Q2328" s="72">
        <v>27306</v>
      </c>
      <c r="R2328" s="72" t="s">
        <v>114</v>
      </c>
      <c r="S2328" s="72" t="s">
        <v>114</v>
      </c>
      <c r="T2328" s="72" t="s">
        <v>114</v>
      </c>
      <c r="U2328" s="72" t="s">
        <v>114</v>
      </c>
      <c r="V2328" s="72">
        <v>96</v>
      </c>
      <c r="W2328" s="72">
        <v>61</v>
      </c>
      <c r="X2328" s="72">
        <v>47</v>
      </c>
      <c r="Y2328" s="72" t="s">
        <v>114</v>
      </c>
      <c r="Z2328" s="72" t="s">
        <v>114</v>
      </c>
      <c r="AA2328" s="72" t="s">
        <v>114</v>
      </c>
      <c r="AB2328" s="72" t="s">
        <v>114</v>
      </c>
    </row>
    <row r="2329" spans="1:28">
      <c r="A2329" s="30">
        <v>201819</v>
      </c>
      <c r="B2329" s="30" t="s">
        <v>19</v>
      </c>
      <c r="C2329" s="30" t="s">
        <v>356</v>
      </c>
      <c r="D2329" s="30" t="s">
        <v>20</v>
      </c>
      <c r="E2329" s="30" t="s">
        <v>21</v>
      </c>
      <c r="F2329" s="30" t="s">
        <v>22</v>
      </c>
      <c r="G2329" s="30" t="s">
        <v>83</v>
      </c>
      <c r="H2329" s="30" t="s">
        <v>384</v>
      </c>
      <c r="I2329" s="30" t="s">
        <v>397</v>
      </c>
      <c r="J2329" s="7" t="s">
        <v>109</v>
      </c>
      <c r="K2329" s="7" t="s">
        <v>109</v>
      </c>
      <c r="L2329" s="30" t="s">
        <v>33</v>
      </c>
      <c r="M2329" s="30" t="s">
        <v>342</v>
      </c>
      <c r="N2329" s="72">
        <v>15516</v>
      </c>
      <c r="O2329" s="72">
        <v>14970</v>
      </c>
      <c r="P2329" s="72">
        <v>9997</v>
      </c>
      <c r="Q2329" s="72">
        <v>7882</v>
      </c>
      <c r="R2329" s="72" t="s">
        <v>114</v>
      </c>
      <c r="S2329" s="72" t="s">
        <v>114</v>
      </c>
      <c r="T2329" s="72" t="s">
        <v>114</v>
      </c>
      <c r="U2329" s="72" t="s">
        <v>114</v>
      </c>
      <c r="V2329" s="72">
        <v>96</v>
      </c>
      <c r="W2329" s="72">
        <v>64</v>
      </c>
      <c r="X2329" s="72">
        <v>51</v>
      </c>
      <c r="Y2329" s="72" t="s">
        <v>114</v>
      </c>
      <c r="Z2329" s="72" t="s">
        <v>114</v>
      </c>
      <c r="AA2329" s="72" t="s">
        <v>114</v>
      </c>
      <c r="AB2329" s="72" t="s">
        <v>114</v>
      </c>
    </row>
    <row r="2330" spans="1:28">
      <c r="A2330" s="30">
        <v>201819</v>
      </c>
      <c r="B2330" s="30" t="s">
        <v>19</v>
      </c>
      <c r="C2330" s="30" t="s">
        <v>356</v>
      </c>
      <c r="D2330" s="30" t="s">
        <v>20</v>
      </c>
      <c r="E2330" s="30" t="s">
        <v>21</v>
      </c>
      <c r="F2330" s="30" t="s">
        <v>22</v>
      </c>
      <c r="G2330" s="30" t="s">
        <v>109</v>
      </c>
      <c r="H2330" s="30" t="s">
        <v>384</v>
      </c>
      <c r="I2330" s="30" t="s">
        <v>397</v>
      </c>
      <c r="J2330" s="7" t="s">
        <v>109</v>
      </c>
      <c r="K2330" s="7" t="s">
        <v>109</v>
      </c>
      <c r="L2330" s="30" t="s">
        <v>33</v>
      </c>
      <c r="M2330" s="30" t="s">
        <v>342</v>
      </c>
      <c r="N2330" s="72">
        <v>73753</v>
      </c>
      <c r="O2330" s="72">
        <v>71056</v>
      </c>
      <c r="P2330" s="72">
        <v>45415</v>
      </c>
      <c r="Q2330" s="72">
        <v>35188</v>
      </c>
      <c r="R2330" s="72" t="s">
        <v>114</v>
      </c>
      <c r="S2330" s="72" t="s">
        <v>114</v>
      </c>
      <c r="T2330" s="72" t="s">
        <v>114</v>
      </c>
      <c r="U2330" s="72" t="s">
        <v>114</v>
      </c>
      <c r="V2330" s="72">
        <v>96</v>
      </c>
      <c r="W2330" s="72">
        <v>62</v>
      </c>
      <c r="X2330" s="72">
        <v>48</v>
      </c>
      <c r="Y2330" s="72" t="s">
        <v>114</v>
      </c>
      <c r="Z2330" s="72" t="s">
        <v>114</v>
      </c>
      <c r="AA2330" s="72" t="s">
        <v>114</v>
      </c>
      <c r="AB2330" s="72" t="s">
        <v>114</v>
      </c>
    </row>
    <row r="2331" spans="1:28">
      <c r="A2331" s="30">
        <v>201819</v>
      </c>
      <c r="B2331" s="30" t="s">
        <v>19</v>
      </c>
      <c r="C2331" s="30" t="s">
        <v>356</v>
      </c>
      <c r="D2331" s="30" t="s">
        <v>20</v>
      </c>
      <c r="E2331" s="30" t="s">
        <v>21</v>
      </c>
      <c r="F2331" s="30" t="s">
        <v>22</v>
      </c>
      <c r="G2331" s="30" t="s">
        <v>81</v>
      </c>
      <c r="H2331" s="30" t="s">
        <v>384</v>
      </c>
      <c r="I2331" s="30" t="s">
        <v>397</v>
      </c>
      <c r="J2331" s="7" t="s">
        <v>109</v>
      </c>
      <c r="K2331" s="7" t="s">
        <v>109</v>
      </c>
      <c r="L2331" s="30" t="s">
        <v>34</v>
      </c>
      <c r="M2331" s="30" t="s">
        <v>342</v>
      </c>
      <c r="N2331" s="72">
        <v>529</v>
      </c>
      <c r="O2331" s="72">
        <v>524</v>
      </c>
      <c r="P2331" s="72">
        <v>329</v>
      </c>
      <c r="Q2331" s="72">
        <v>246</v>
      </c>
      <c r="R2331" s="72" t="s">
        <v>114</v>
      </c>
      <c r="S2331" s="72" t="s">
        <v>114</v>
      </c>
      <c r="T2331" s="72" t="s">
        <v>114</v>
      </c>
      <c r="U2331" s="72" t="s">
        <v>114</v>
      </c>
      <c r="V2331" s="72">
        <v>99</v>
      </c>
      <c r="W2331" s="72">
        <v>62</v>
      </c>
      <c r="X2331" s="72">
        <v>47</v>
      </c>
      <c r="Y2331" s="72" t="s">
        <v>114</v>
      </c>
      <c r="Z2331" s="72" t="s">
        <v>114</v>
      </c>
      <c r="AA2331" s="72" t="s">
        <v>114</v>
      </c>
      <c r="AB2331" s="72" t="s">
        <v>114</v>
      </c>
    </row>
    <row r="2332" spans="1:28">
      <c r="A2332" s="30">
        <v>201819</v>
      </c>
      <c r="B2332" s="30" t="s">
        <v>19</v>
      </c>
      <c r="C2332" s="30" t="s">
        <v>356</v>
      </c>
      <c r="D2332" s="30" t="s">
        <v>20</v>
      </c>
      <c r="E2332" s="30" t="s">
        <v>21</v>
      </c>
      <c r="F2332" s="30" t="s">
        <v>22</v>
      </c>
      <c r="G2332" s="30" t="s">
        <v>83</v>
      </c>
      <c r="H2332" s="30" t="s">
        <v>384</v>
      </c>
      <c r="I2332" s="30" t="s">
        <v>397</v>
      </c>
      <c r="J2332" s="7" t="s">
        <v>109</v>
      </c>
      <c r="K2332" s="7" t="s">
        <v>109</v>
      </c>
      <c r="L2332" s="30" t="s">
        <v>34</v>
      </c>
      <c r="M2332" s="30" t="s">
        <v>342</v>
      </c>
      <c r="N2332" s="72">
        <v>8244</v>
      </c>
      <c r="O2332" s="72">
        <v>8169</v>
      </c>
      <c r="P2332" s="72">
        <v>5879</v>
      </c>
      <c r="Q2332" s="72">
        <v>4577</v>
      </c>
      <c r="R2332" s="72" t="s">
        <v>114</v>
      </c>
      <c r="S2332" s="72" t="s">
        <v>114</v>
      </c>
      <c r="T2332" s="72" t="s">
        <v>114</v>
      </c>
      <c r="U2332" s="72" t="s">
        <v>114</v>
      </c>
      <c r="V2332" s="72">
        <v>99</v>
      </c>
      <c r="W2332" s="72">
        <v>71</v>
      </c>
      <c r="X2332" s="72">
        <v>56</v>
      </c>
      <c r="Y2332" s="72" t="s">
        <v>114</v>
      </c>
      <c r="Z2332" s="72" t="s">
        <v>114</v>
      </c>
      <c r="AA2332" s="72" t="s">
        <v>114</v>
      </c>
      <c r="AB2332" s="72" t="s">
        <v>114</v>
      </c>
    </row>
    <row r="2333" spans="1:28">
      <c r="A2333" s="30">
        <v>201819</v>
      </c>
      <c r="B2333" s="30" t="s">
        <v>19</v>
      </c>
      <c r="C2333" s="30" t="s">
        <v>356</v>
      </c>
      <c r="D2333" s="30" t="s">
        <v>20</v>
      </c>
      <c r="E2333" s="30" t="s">
        <v>21</v>
      </c>
      <c r="F2333" s="30" t="s">
        <v>22</v>
      </c>
      <c r="G2333" s="30" t="s">
        <v>109</v>
      </c>
      <c r="H2333" s="30" t="s">
        <v>384</v>
      </c>
      <c r="I2333" s="30" t="s">
        <v>397</v>
      </c>
      <c r="J2333" s="7" t="s">
        <v>109</v>
      </c>
      <c r="K2333" s="7" t="s">
        <v>109</v>
      </c>
      <c r="L2333" s="30" t="s">
        <v>34</v>
      </c>
      <c r="M2333" s="30" t="s">
        <v>342</v>
      </c>
      <c r="N2333" s="72">
        <v>8773</v>
      </c>
      <c r="O2333" s="72">
        <v>8693</v>
      </c>
      <c r="P2333" s="72">
        <v>6208</v>
      </c>
      <c r="Q2333" s="72">
        <v>4823</v>
      </c>
      <c r="R2333" s="72" t="s">
        <v>114</v>
      </c>
      <c r="S2333" s="72" t="s">
        <v>114</v>
      </c>
      <c r="T2333" s="72" t="s">
        <v>114</v>
      </c>
      <c r="U2333" s="72" t="s">
        <v>114</v>
      </c>
      <c r="V2333" s="72">
        <v>99</v>
      </c>
      <c r="W2333" s="72">
        <v>71</v>
      </c>
      <c r="X2333" s="72">
        <v>55</v>
      </c>
      <c r="Y2333" s="72" t="s">
        <v>114</v>
      </c>
      <c r="Z2333" s="72" t="s">
        <v>114</v>
      </c>
      <c r="AA2333" s="72" t="s">
        <v>114</v>
      </c>
      <c r="AB2333" s="72" t="s">
        <v>114</v>
      </c>
    </row>
    <row r="2334" spans="1:28">
      <c r="A2334" s="30">
        <v>201819</v>
      </c>
      <c r="B2334" s="30" t="s">
        <v>19</v>
      </c>
      <c r="C2334" s="30" t="s">
        <v>356</v>
      </c>
      <c r="D2334" s="30" t="s">
        <v>20</v>
      </c>
      <c r="E2334" s="30" t="s">
        <v>21</v>
      </c>
      <c r="F2334" s="30" t="s">
        <v>22</v>
      </c>
      <c r="G2334" s="30" t="s">
        <v>81</v>
      </c>
      <c r="H2334" s="30" t="s">
        <v>384</v>
      </c>
      <c r="I2334" s="30" t="s">
        <v>397</v>
      </c>
      <c r="J2334" s="7" t="s">
        <v>109</v>
      </c>
      <c r="K2334" s="7" t="s">
        <v>109</v>
      </c>
      <c r="L2334" s="30" t="s">
        <v>110</v>
      </c>
      <c r="M2334" s="30" t="s">
        <v>342</v>
      </c>
      <c r="N2334" s="72">
        <v>57198</v>
      </c>
      <c r="O2334" s="72">
        <v>55971</v>
      </c>
      <c r="P2334" s="72">
        <v>32007</v>
      </c>
      <c r="Q2334" s="72">
        <v>22823</v>
      </c>
      <c r="R2334" s="72" t="s">
        <v>114</v>
      </c>
      <c r="S2334" s="72" t="s">
        <v>114</v>
      </c>
      <c r="T2334" s="72" t="s">
        <v>114</v>
      </c>
      <c r="U2334" s="72" t="s">
        <v>114</v>
      </c>
      <c r="V2334" s="72">
        <v>98</v>
      </c>
      <c r="W2334" s="72">
        <v>56</v>
      </c>
      <c r="X2334" s="72">
        <v>40</v>
      </c>
      <c r="Y2334" s="72" t="s">
        <v>114</v>
      </c>
      <c r="Z2334" s="72" t="s">
        <v>114</v>
      </c>
      <c r="AA2334" s="72" t="s">
        <v>114</v>
      </c>
      <c r="AB2334" s="72" t="s">
        <v>114</v>
      </c>
    </row>
    <row r="2335" spans="1:28">
      <c r="A2335" s="30">
        <v>201819</v>
      </c>
      <c r="B2335" s="30" t="s">
        <v>19</v>
      </c>
      <c r="C2335" s="30" t="s">
        <v>356</v>
      </c>
      <c r="D2335" s="30" t="s">
        <v>20</v>
      </c>
      <c r="E2335" s="30" t="s">
        <v>21</v>
      </c>
      <c r="F2335" s="30" t="s">
        <v>22</v>
      </c>
      <c r="G2335" s="30" t="s">
        <v>83</v>
      </c>
      <c r="H2335" s="30" t="s">
        <v>384</v>
      </c>
      <c r="I2335" s="30" t="s">
        <v>397</v>
      </c>
      <c r="J2335" s="7" t="s">
        <v>109</v>
      </c>
      <c r="K2335" s="7" t="s">
        <v>109</v>
      </c>
      <c r="L2335" s="30" t="s">
        <v>110</v>
      </c>
      <c r="M2335" s="30" t="s">
        <v>342</v>
      </c>
      <c r="N2335" s="72">
        <v>24522</v>
      </c>
      <c r="O2335" s="72">
        <v>24282</v>
      </c>
      <c r="P2335" s="72">
        <v>17919</v>
      </c>
      <c r="Q2335" s="72">
        <v>14609</v>
      </c>
      <c r="R2335" s="72" t="s">
        <v>114</v>
      </c>
      <c r="S2335" s="72" t="s">
        <v>114</v>
      </c>
      <c r="T2335" s="72" t="s">
        <v>114</v>
      </c>
      <c r="U2335" s="72" t="s">
        <v>114</v>
      </c>
      <c r="V2335" s="72">
        <v>99</v>
      </c>
      <c r="W2335" s="72">
        <v>73</v>
      </c>
      <c r="X2335" s="72">
        <v>60</v>
      </c>
      <c r="Y2335" s="72" t="s">
        <v>114</v>
      </c>
      <c r="Z2335" s="72" t="s">
        <v>114</v>
      </c>
      <c r="AA2335" s="72" t="s">
        <v>114</v>
      </c>
      <c r="AB2335" s="72" t="s">
        <v>114</v>
      </c>
    </row>
    <row r="2336" spans="1:28">
      <c r="A2336" s="30">
        <v>201819</v>
      </c>
      <c r="B2336" s="30" t="s">
        <v>19</v>
      </c>
      <c r="C2336" s="30" t="s">
        <v>356</v>
      </c>
      <c r="D2336" s="30" t="s">
        <v>20</v>
      </c>
      <c r="E2336" s="30" t="s">
        <v>21</v>
      </c>
      <c r="F2336" s="30" t="s">
        <v>22</v>
      </c>
      <c r="G2336" s="30" t="s">
        <v>109</v>
      </c>
      <c r="H2336" s="30" t="s">
        <v>384</v>
      </c>
      <c r="I2336" s="30" t="s">
        <v>397</v>
      </c>
      <c r="J2336" s="7" t="s">
        <v>109</v>
      </c>
      <c r="K2336" s="7" t="s">
        <v>109</v>
      </c>
      <c r="L2336" s="30" t="s">
        <v>110</v>
      </c>
      <c r="M2336" s="30" t="s">
        <v>342</v>
      </c>
      <c r="N2336" s="72">
        <v>81720</v>
      </c>
      <c r="O2336" s="72">
        <v>80253</v>
      </c>
      <c r="P2336" s="72">
        <v>49926</v>
      </c>
      <c r="Q2336" s="72">
        <v>37432</v>
      </c>
      <c r="R2336" s="72" t="s">
        <v>114</v>
      </c>
      <c r="S2336" s="72" t="s">
        <v>114</v>
      </c>
      <c r="T2336" s="72" t="s">
        <v>114</v>
      </c>
      <c r="U2336" s="72" t="s">
        <v>114</v>
      </c>
      <c r="V2336" s="72">
        <v>98</v>
      </c>
      <c r="W2336" s="72">
        <v>61</v>
      </c>
      <c r="X2336" s="72">
        <v>46</v>
      </c>
      <c r="Y2336" s="72" t="s">
        <v>114</v>
      </c>
      <c r="Z2336" s="72" t="s">
        <v>114</v>
      </c>
      <c r="AA2336" s="72" t="s">
        <v>114</v>
      </c>
      <c r="AB2336" s="72" t="s">
        <v>114</v>
      </c>
    </row>
    <row r="2337" spans="1:28">
      <c r="A2337" s="30">
        <v>201819</v>
      </c>
      <c r="B2337" s="30" t="s">
        <v>19</v>
      </c>
      <c r="C2337" s="30" t="s">
        <v>356</v>
      </c>
      <c r="D2337" s="30" t="s">
        <v>20</v>
      </c>
      <c r="E2337" s="30" t="s">
        <v>21</v>
      </c>
      <c r="F2337" s="30" t="s">
        <v>22</v>
      </c>
      <c r="G2337" s="30" t="s">
        <v>81</v>
      </c>
      <c r="H2337" s="30" t="s">
        <v>384</v>
      </c>
      <c r="I2337" s="30" t="s">
        <v>397</v>
      </c>
      <c r="J2337" s="7" t="s">
        <v>109</v>
      </c>
      <c r="K2337" s="7" t="s">
        <v>109</v>
      </c>
      <c r="L2337" s="30" t="s">
        <v>35</v>
      </c>
      <c r="M2337" s="30" t="s">
        <v>342</v>
      </c>
      <c r="N2337" s="72">
        <v>18221</v>
      </c>
      <c r="O2337" s="72">
        <v>18008</v>
      </c>
      <c r="P2337" s="72">
        <v>10912</v>
      </c>
      <c r="Q2337" s="72">
        <v>7751</v>
      </c>
      <c r="R2337" s="72" t="s">
        <v>114</v>
      </c>
      <c r="S2337" s="72" t="s">
        <v>114</v>
      </c>
      <c r="T2337" s="72" t="s">
        <v>114</v>
      </c>
      <c r="U2337" s="72" t="s">
        <v>114</v>
      </c>
      <c r="V2337" s="72">
        <v>99</v>
      </c>
      <c r="W2337" s="72">
        <v>60</v>
      </c>
      <c r="X2337" s="72">
        <v>43</v>
      </c>
      <c r="Y2337" s="72" t="s">
        <v>114</v>
      </c>
      <c r="Z2337" s="72" t="s">
        <v>114</v>
      </c>
      <c r="AA2337" s="72" t="s">
        <v>114</v>
      </c>
      <c r="AB2337" s="72" t="s">
        <v>114</v>
      </c>
    </row>
    <row r="2338" spans="1:28">
      <c r="A2338" s="30">
        <v>201819</v>
      </c>
      <c r="B2338" s="30" t="s">
        <v>19</v>
      </c>
      <c r="C2338" s="30" t="s">
        <v>356</v>
      </c>
      <c r="D2338" s="30" t="s">
        <v>20</v>
      </c>
      <c r="E2338" s="30" t="s">
        <v>21</v>
      </c>
      <c r="F2338" s="30" t="s">
        <v>22</v>
      </c>
      <c r="G2338" s="30" t="s">
        <v>83</v>
      </c>
      <c r="H2338" s="30" t="s">
        <v>384</v>
      </c>
      <c r="I2338" s="30" t="s">
        <v>397</v>
      </c>
      <c r="J2338" s="7" t="s">
        <v>109</v>
      </c>
      <c r="K2338" s="7" t="s">
        <v>109</v>
      </c>
      <c r="L2338" s="30" t="s">
        <v>35</v>
      </c>
      <c r="M2338" s="30" t="s">
        <v>342</v>
      </c>
      <c r="N2338" s="72">
        <v>33315</v>
      </c>
      <c r="O2338" s="72">
        <v>33187</v>
      </c>
      <c r="P2338" s="72">
        <v>26219</v>
      </c>
      <c r="Q2338" s="72">
        <v>21385</v>
      </c>
      <c r="R2338" s="72" t="s">
        <v>114</v>
      </c>
      <c r="S2338" s="72" t="s">
        <v>114</v>
      </c>
      <c r="T2338" s="72" t="s">
        <v>114</v>
      </c>
      <c r="U2338" s="72" t="s">
        <v>114</v>
      </c>
      <c r="V2338" s="72">
        <v>100</v>
      </c>
      <c r="W2338" s="72">
        <v>79</v>
      </c>
      <c r="X2338" s="72">
        <v>64</v>
      </c>
      <c r="Y2338" s="72" t="s">
        <v>114</v>
      </c>
      <c r="Z2338" s="72" t="s">
        <v>114</v>
      </c>
      <c r="AA2338" s="72" t="s">
        <v>114</v>
      </c>
      <c r="AB2338" s="72" t="s">
        <v>114</v>
      </c>
    </row>
    <row r="2339" spans="1:28">
      <c r="A2339" s="30">
        <v>201819</v>
      </c>
      <c r="B2339" s="30" t="s">
        <v>19</v>
      </c>
      <c r="C2339" s="30" t="s">
        <v>356</v>
      </c>
      <c r="D2339" s="30" t="s">
        <v>20</v>
      </c>
      <c r="E2339" s="30" t="s">
        <v>21</v>
      </c>
      <c r="F2339" s="30" t="s">
        <v>22</v>
      </c>
      <c r="G2339" s="30" t="s">
        <v>109</v>
      </c>
      <c r="H2339" s="30" t="s">
        <v>384</v>
      </c>
      <c r="I2339" s="30" t="s">
        <v>397</v>
      </c>
      <c r="J2339" s="7" t="s">
        <v>109</v>
      </c>
      <c r="K2339" s="7" t="s">
        <v>109</v>
      </c>
      <c r="L2339" s="30" t="s">
        <v>35</v>
      </c>
      <c r="M2339" s="30" t="s">
        <v>342</v>
      </c>
      <c r="N2339" s="72">
        <v>51536</v>
      </c>
      <c r="O2339" s="72">
        <v>51195</v>
      </c>
      <c r="P2339" s="72">
        <v>37131</v>
      </c>
      <c r="Q2339" s="72">
        <v>29136</v>
      </c>
      <c r="R2339" s="72" t="s">
        <v>114</v>
      </c>
      <c r="S2339" s="72" t="s">
        <v>114</v>
      </c>
      <c r="T2339" s="72" t="s">
        <v>114</v>
      </c>
      <c r="U2339" s="72" t="s">
        <v>114</v>
      </c>
      <c r="V2339" s="72">
        <v>99</v>
      </c>
      <c r="W2339" s="72">
        <v>72</v>
      </c>
      <c r="X2339" s="72">
        <v>57</v>
      </c>
      <c r="Y2339" s="72" t="s">
        <v>114</v>
      </c>
      <c r="Z2339" s="72" t="s">
        <v>114</v>
      </c>
      <c r="AA2339" s="72" t="s">
        <v>114</v>
      </c>
      <c r="AB2339" s="72" t="s">
        <v>114</v>
      </c>
    </row>
    <row r="2340" spans="1:28">
      <c r="A2340" s="30">
        <v>201819</v>
      </c>
      <c r="B2340" s="30" t="s">
        <v>19</v>
      </c>
      <c r="C2340" s="30" t="s">
        <v>356</v>
      </c>
      <c r="D2340" s="30" t="s">
        <v>20</v>
      </c>
      <c r="E2340" s="30" t="s">
        <v>21</v>
      </c>
      <c r="F2340" s="30" t="s">
        <v>22</v>
      </c>
      <c r="G2340" s="30" t="s">
        <v>81</v>
      </c>
      <c r="H2340" s="30" t="s">
        <v>384</v>
      </c>
      <c r="I2340" s="30" t="s">
        <v>397</v>
      </c>
      <c r="J2340" s="7" t="s">
        <v>109</v>
      </c>
      <c r="K2340" s="7" t="s">
        <v>109</v>
      </c>
      <c r="L2340" s="30" t="s">
        <v>36</v>
      </c>
      <c r="M2340" s="30" t="s">
        <v>342</v>
      </c>
      <c r="N2340" s="72">
        <v>3787</v>
      </c>
      <c r="O2340" s="72">
        <v>3754</v>
      </c>
      <c r="P2340" s="72">
        <v>3138</v>
      </c>
      <c r="Q2340" s="72">
        <v>2715</v>
      </c>
      <c r="R2340" s="72" t="s">
        <v>114</v>
      </c>
      <c r="S2340" s="72" t="s">
        <v>114</v>
      </c>
      <c r="T2340" s="72" t="s">
        <v>114</v>
      </c>
      <c r="U2340" s="72" t="s">
        <v>114</v>
      </c>
      <c r="V2340" s="72">
        <v>99</v>
      </c>
      <c r="W2340" s="72">
        <v>83</v>
      </c>
      <c r="X2340" s="72">
        <v>72</v>
      </c>
      <c r="Y2340" s="72" t="s">
        <v>114</v>
      </c>
      <c r="Z2340" s="72" t="s">
        <v>114</v>
      </c>
      <c r="AA2340" s="72" t="s">
        <v>114</v>
      </c>
      <c r="AB2340" s="72" t="s">
        <v>114</v>
      </c>
    </row>
    <row r="2341" spans="1:28">
      <c r="A2341" s="30">
        <v>201819</v>
      </c>
      <c r="B2341" s="30" t="s">
        <v>19</v>
      </c>
      <c r="C2341" s="30" t="s">
        <v>356</v>
      </c>
      <c r="D2341" s="30" t="s">
        <v>20</v>
      </c>
      <c r="E2341" s="30" t="s">
        <v>21</v>
      </c>
      <c r="F2341" s="30" t="s">
        <v>22</v>
      </c>
      <c r="G2341" s="30" t="s">
        <v>83</v>
      </c>
      <c r="H2341" s="30" t="s">
        <v>384</v>
      </c>
      <c r="I2341" s="30" t="s">
        <v>397</v>
      </c>
      <c r="J2341" s="7" t="s">
        <v>109</v>
      </c>
      <c r="K2341" s="7" t="s">
        <v>109</v>
      </c>
      <c r="L2341" s="30" t="s">
        <v>36</v>
      </c>
      <c r="M2341" s="30" t="s">
        <v>342</v>
      </c>
      <c r="N2341" s="72">
        <v>1790</v>
      </c>
      <c r="O2341" s="72">
        <v>1780</v>
      </c>
      <c r="P2341" s="72">
        <v>1439</v>
      </c>
      <c r="Q2341" s="72">
        <v>1208</v>
      </c>
      <c r="R2341" s="72" t="s">
        <v>114</v>
      </c>
      <c r="S2341" s="72" t="s">
        <v>114</v>
      </c>
      <c r="T2341" s="72" t="s">
        <v>114</v>
      </c>
      <c r="U2341" s="72" t="s">
        <v>114</v>
      </c>
      <c r="V2341" s="72">
        <v>99</v>
      </c>
      <c r="W2341" s="72">
        <v>80</v>
      </c>
      <c r="X2341" s="72">
        <v>67</v>
      </c>
      <c r="Y2341" s="72" t="s">
        <v>114</v>
      </c>
      <c r="Z2341" s="72" t="s">
        <v>114</v>
      </c>
      <c r="AA2341" s="72" t="s">
        <v>114</v>
      </c>
      <c r="AB2341" s="72" t="s">
        <v>114</v>
      </c>
    </row>
    <row r="2342" spans="1:28">
      <c r="A2342" s="30">
        <v>201819</v>
      </c>
      <c r="B2342" s="30" t="s">
        <v>19</v>
      </c>
      <c r="C2342" s="30" t="s">
        <v>356</v>
      </c>
      <c r="D2342" s="30" t="s">
        <v>20</v>
      </c>
      <c r="E2342" s="30" t="s">
        <v>21</v>
      </c>
      <c r="F2342" s="30" t="s">
        <v>22</v>
      </c>
      <c r="G2342" s="30" t="s">
        <v>109</v>
      </c>
      <c r="H2342" s="30" t="s">
        <v>384</v>
      </c>
      <c r="I2342" s="30" t="s">
        <v>397</v>
      </c>
      <c r="J2342" s="7" t="s">
        <v>109</v>
      </c>
      <c r="K2342" s="7" t="s">
        <v>109</v>
      </c>
      <c r="L2342" s="30" t="s">
        <v>36</v>
      </c>
      <c r="M2342" s="30" t="s">
        <v>342</v>
      </c>
      <c r="N2342" s="72">
        <v>5577</v>
      </c>
      <c r="O2342" s="72">
        <v>5534</v>
      </c>
      <c r="P2342" s="72">
        <v>4577</v>
      </c>
      <c r="Q2342" s="72">
        <v>3923</v>
      </c>
      <c r="R2342" s="72" t="s">
        <v>114</v>
      </c>
      <c r="S2342" s="72" t="s">
        <v>114</v>
      </c>
      <c r="T2342" s="72" t="s">
        <v>114</v>
      </c>
      <c r="U2342" s="72" t="s">
        <v>114</v>
      </c>
      <c r="V2342" s="72">
        <v>99</v>
      </c>
      <c r="W2342" s="72">
        <v>82</v>
      </c>
      <c r="X2342" s="72">
        <v>70</v>
      </c>
      <c r="Y2342" s="72" t="s">
        <v>114</v>
      </c>
      <c r="Z2342" s="72" t="s">
        <v>114</v>
      </c>
      <c r="AA2342" s="72" t="s">
        <v>114</v>
      </c>
      <c r="AB2342" s="72" t="s">
        <v>114</v>
      </c>
    </row>
    <row r="2343" spans="1:28">
      <c r="A2343" s="30">
        <v>201819</v>
      </c>
      <c r="B2343" s="30" t="s">
        <v>19</v>
      </c>
      <c r="C2343" s="30" t="s">
        <v>356</v>
      </c>
      <c r="D2343" s="30" t="s">
        <v>20</v>
      </c>
      <c r="E2343" s="30" t="s">
        <v>21</v>
      </c>
      <c r="F2343" s="30" t="s">
        <v>22</v>
      </c>
      <c r="G2343" s="30" t="s">
        <v>81</v>
      </c>
      <c r="H2343" s="30" t="s">
        <v>384</v>
      </c>
      <c r="I2343" s="30" t="s">
        <v>397</v>
      </c>
      <c r="J2343" s="7" t="s">
        <v>109</v>
      </c>
      <c r="K2343" s="7" t="s">
        <v>109</v>
      </c>
      <c r="L2343" s="30" t="s">
        <v>37</v>
      </c>
      <c r="M2343" s="30" t="s">
        <v>342</v>
      </c>
      <c r="N2343" s="72">
        <v>2520</v>
      </c>
      <c r="O2343" s="72">
        <v>2452</v>
      </c>
      <c r="P2343" s="72">
        <v>1213</v>
      </c>
      <c r="Q2343" s="72">
        <v>849</v>
      </c>
      <c r="R2343" s="72" t="s">
        <v>114</v>
      </c>
      <c r="S2343" s="72" t="s">
        <v>114</v>
      </c>
      <c r="T2343" s="72" t="s">
        <v>114</v>
      </c>
      <c r="U2343" s="72" t="s">
        <v>114</v>
      </c>
      <c r="V2343" s="72">
        <v>97</v>
      </c>
      <c r="W2343" s="72">
        <v>48</v>
      </c>
      <c r="X2343" s="72">
        <v>34</v>
      </c>
      <c r="Y2343" s="72" t="s">
        <v>114</v>
      </c>
      <c r="Z2343" s="72" t="s">
        <v>114</v>
      </c>
      <c r="AA2343" s="72" t="s">
        <v>114</v>
      </c>
      <c r="AB2343" s="72" t="s">
        <v>114</v>
      </c>
    </row>
    <row r="2344" spans="1:28">
      <c r="A2344" s="30">
        <v>201819</v>
      </c>
      <c r="B2344" s="30" t="s">
        <v>19</v>
      </c>
      <c r="C2344" s="30" t="s">
        <v>356</v>
      </c>
      <c r="D2344" s="30" t="s">
        <v>20</v>
      </c>
      <c r="E2344" s="30" t="s">
        <v>21</v>
      </c>
      <c r="F2344" s="30" t="s">
        <v>22</v>
      </c>
      <c r="G2344" s="30" t="s">
        <v>83</v>
      </c>
      <c r="H2344" s="30" t="s">
        <v>384</v>
      </c>
      <c r="I2344" s="30" t="s">
        <v>397</v>
      </c>
      <c r="J2344" s="7" t="s">
        <v>109</v>
      </c>
      <c r="K2344" s="7" t="s">
        <v>109</v>
      </c>
      <c r="L2344" s="30" t="s">
        <v>37</v>
      </c>
      <c r="M2344" s="30" t="s">
        <v>342</v>
      </c>
      <c r="N2344" s="72">
        <v>302</v>
      </c>
      <c r="O2344" s="72">
        <v>297</v>
      </c>
      <c r="P2344" s="72">
        <v>213</v>
      </c>
      <c r="Q2344" s="72">
        <v>184</v>
      </c>
      <c r="R2344" s="72" t="s">
        <v>114</v>
      </c>
      <c r="S2344" s="72" t="s">
        <v>114</v>
      </c>
      <c r="T2344" s="72" t="s">
        <v>114</v>
      </c>
      <c r="U2344" s="72" t="s">
        <v>114</v>
      </c>
      <c r="V2344" s="72">
        <v>98</v>
      </c>
      <c r="W2344" s="72">
        <v>71</v>
      </c>
      <c r="X2344" s="72">
        <v>61</v>
      </c>
      <c r="Y2344" s="72" t="s">
        <v>114</v>
      </c>
      <c r="Z2344" s="72" t="s">
        <v>114</v>
      </c>
      <c r="AA2344" s="72" t="s">
        <v>114</v>
      </c>
      <c r="AB2344" s="72" t="s">
        <v>114</v>
      </c>
    </row>
    <row r="2345" spans="1:28">
      <c r="A2345" s="30">
        <v>201819</v>
      </c>
      <c r="B2345" s="30" t="s">
        <v>19</v>
      </c>
      <c r="C2345" s="30" t="s">
        <v>356</v>
      </c>
      <c r="D2345" s="30" t="s">
        <v>20</v>
      </c>
      <c r="E2345" s="30" t="s">
        <v>21</v>
      </c>
      <c r="F2345" s="30" t="s">
        <v>22</v>
      </c>
      <c r="G2345" s="30" t="s">
        <v>109</v>
      </c>
      <c r="H2345" s="30" t="s">
        <v>384</v>
      </c>
      <c r="I2345" s="30" t="s">
        <v>397</v>
      </c>
      <c r="J2345" s="7" t="s">
        <v>109</v>
      </c>
      <c r="K2345" s="7" t="s">
        <v>109</v>
      </c>
      <c r="L2345" s="30" t="s">
        <v>37</v>
      </c>
      <c r="M2345" s="30" t="s">
        <v>342</v>
      </c>
      <c r="N2345" s="72">
        <v>2822</v>
      </c>
      <c r="O2345" s="72">
        <v>2749</v>
      </c>
      <c r="P2345" s="72">
        <v>1426</v>
      </c>
      <c r="Q2345" s="72">
        <v>1033</v>
      </c>
      <c r="R2345" s="72" t="s">
        <v>114</v>
      </c>
      <c r="S2345" s="72" t="s">
        <v>114</v>
      </c>
      <c r="T2345" s="72" t="s">
        <v>114</v>
      </c>
      <c r="U2345" s="72" t="s">
        <v>114</v>
      </c>
      <c r="V2345" s="72">
        <v>97</v>
      </c>
      <c r="W2345" s="72">
        <v>51</v>
      </c>
      <c r="X2345" s="72">
        <v>37</v>
      </c>
      <c r="Y2345" s="72" t="s">
        <v>114</v>
      </c>
      <c r="Z2345" s="72" t="s">
        <v>114</v>
      </c>
      <c r="AA2345" s="72" t="s">
        <v>114</v>
      </c>
      <c r="AB2345" s="72" t="s">
        <v>114</v>
      </c>
    </row>
    <row r="2346" spans="1:28">
      <c r="A2346" s="30">
        <v>201819</v>
      </c>
      <c r="B2346" s="30" t="s">
        <v>19</v>
      </c>
      <c r="C2346" s="30" t="s">
        <v>356</v>
      </c>
      <c r="D2346" s="30" t="s">
        <v>20</v>
      </c>
      <c r="E2346" s="30" t="s">
        <v>21</v>
      </c>
      <c r="F2346" s="30" t="s">
        <v>22</v>
      </c>
      <c r="G2346" s="30" t="s">
        <v>81</v>
      </c>
      <c r="H2346" s="30" t="s">
        <v>384</v>
      </c>
      <c r="I2346" s="30" t="s">
        <v>397</v>
      </c>
      <c r="J2346" s="7" t="s">
        <v>109</v>
      </c>
      <c r="K2346" s="7" t="s">
        <v>109</v>
      </c>
      <c r="L2346" s="30" t="s">
        <v>343</v>
      </c>
      <c r="M2346" s="30" t="s">
        <v>342</v>
      </c>
      <c r="N2346" s="72">
        <v>270468</v>
      </c>
      <c r="O2346" s="72">
        <v>262232</v>
      </c>
      <c r="P2346" s="72">
        <v>168997</v>
      </c>
      <c r="Q2346" s="72">
        <v>110740</v>
      </c>
      <c r="R2346" s="72" t="s">
        <v>114</v>
      </c>
      <c r="S2346" s="72" t="s">
        <v>114</v>
      </c>
      <c r="T2346" s="72" t="s">
        <v>114</v>
      </c>
      <c r="U2346" s="72" t="s">
        <v>114</v>
      </c>
      <c r="V2346" s="72">
        <v>97</v>
      </c>
      <c r="W2346" s="72">
        <v>62</v>
      </c>
      <c r="X2346" s="72">
        <v>41</v>
      </c>
      <c r="Y2346" s="72" t="s">
        <v>114</v>
      </c>
      <c r="Z2346" s="72" t="s">
        <v>114</v>
      </c>
      <c r="AA2346" s="72" t="s">
        <v>114</v>
      </c>
      <c r="AB2346" s="72" t="s">
        <v>114</v>
      </c>
    </row>
    <row r="2347" spans="1:28">
      <c r="A2347" s="30">
        <v>201819</v>
      </c>
      <c r="B2347" s="30" t="s">
        <v>19</v>
      </c>
      <c r="C2347" s="30" t="s">
        <v>356</v>
      </c>
      <c r="D2347" s="30" t="s">
        <v>20</v>
      </c>
      <c r="E2347" s="30" t="s">
        <v>21</v>
      </c>
      <c r="F2347" s="30" t="s">
        <v>22</v>
      </c>
      <c r="G2347" s="30" t="s">
        <v>83</v>
      </c>
      <c r="H2347" s="30" t="s">
        <v>384</v>
      </c>
      <c r="I2347" s="30" t="s">
        <v>397</v>
      </c>
      <c r="J2347" s="7" t="s">
        <v>109</v>
      </c>
      <c r="K2347" s="7" t="s">
        <v>109</v>
      </c>
      <c r="L2347" s="30" t="s">
        <v>343</v>
      </c>
      <c r="M2347" s="30" t="s">
        <v>342</v>
      </c>
      <c r="N2347" s="72">
        <v>262946</v>
      </c>
      <c r="O2347" s="72">
        <v>257598</v>
      </c>
      <c r="P2347" s="72">
        <v>182271</v>
      </c>
      <c r="Q2347" s="72">
        <v>124146</v>
      </c>
      <c r="R2347" s="72" t="s">
        <v>114</v>
      </c>
      <c r="S2347" s="72" t="s">
        <v>114</v>
      </c>
      <c r="T2347" s="72" t="s">
        <v>114</v>
      </c>
      <c r="U2347" s="72" t="s">
        <v>114</v>
      </c>
      <c r="V2347" s="72">
        <v>98</v>
      </c>
      <c r="W2347" s="72">
        <v>69</v>
      </c>
      <c r="X2347" s="72">
        <v>47</v>
      </c>
      <c r="Y2347" s="72" t="s">
        <v>114</v>
      </c>
      <c r="Z2347" s="72" t="s">
        <v>114</v>
      </c>
      <c r="AA2347" s="72" t="s">
        <v>114</v>
      </c>
      <c r="AB2347" s="72" t="s">
        <v>114</v>
      </c>
    </row>
    <row r="2348" spans="1:28">
      <c r="A2348" s="30">
        <v>201819</v>
      </c>
      <c r="B2348" s="30" t="s">
        <v>19</v>
      </c>
      <c r="C2348" s="30" t="s">
        <v>356</v>
      </c>
      <c r="D2348" s="30" t="s">
        <v>20</v>
      </c>
      <c r="E2348" s="30" t="s">
        <v>21</v>
      </c>
      <c r="F2348" s="30" t="s">
        <v>22</v>
      </c>
      <c r="G2348" s="30" t="s">
        <v>109</v>
      </c>
      <c r="H2348" s="30" t="s">
        <v>384</v>
      </c>
      <c r="I2348" s="30" t="s">
        <v>397</v>
      </c>
      <c r="J2348" s="7" t="s">
        <v>109</v>
      </c>
      <c r="K2348" s="7" t="s">
        <v>109</v>
      </c>
      <c r="L2348" s="30" t="s">
        <v>343</v>
      </c>
      <c r="M2348" s="30" t="s">
        <v>342</v>
      </c>
      <c r="N2348" s="72">
        <v>533414</v>
      </c>
      <c r="O2348" s="72">
        <v>519830</v>
      </c>
      <c r="P2348" s="72">
        <v>351268</v>
      </c>
      <c r="Q2348" s="72">
        <v>234886</v>
      </c>
      <c r="R2348" s="72" t="s">
        <v>114</v>
      </c>
      <c r="S2348" s="72" t="s">
        <v>114</v>
      </c>
      <c r="T2348" s="72" t="s">
        <v>114</v>
      </c>
      <c r="U2348" s="72" t="s">
        <v>114</v>
      </c>
      <c r="V2348" s="72">
        <v>97</v>
      </c>
      <c r="W2348" s="72">
        <v>66</v>
      </c>
      <c r="X2348" s="72">
        <v>44</v>
      </c>
      <c r="Y2348" s="72" t="s">
        <v>114</v>
      </c>
      <c r="Z2348" s="72" t="s">
        <v>114</v>
      </c>
      <c r="AA2348" s="72" t="s">
        <v>114</v>
      </c>
      <c r="AB2348" s="72" t="s">
        <v>114</v>
      </c>
    </row>
    <row r="2349" spans="1:28">
      <c r="A2349" s="30">
        <v>201819</v>
      </c>
      <c r="B2349" s="30" t="s">
        <v>19</v>
      </c>
      <c r="C2349" s="30" t="s">
        <v>356</v>
      </c>
      <c r="D2349" s="30" t="s">
        <v>20</v>
      </c>
      <c r="E2349" s="30" t="s">
        <v>21</v>
      </c>
      <c r="F2349" s="30" t="s">
        <v>22</v>
      </c>
      <c r="G2349" s="30" t="s">
        <v>81</v>
      </c>
      <c r="H2349" s="30" t="s">
        <v>384</v>
      </c>
      <c r="I2349" s="30" t="s">
        <v>397</v>
      </c>
      <c r="J2349" s="7" t="s">
        <v>109</v>
      </c>
      <c r="K2349" s="7" t="s">
        <v>109</v>
      </c>
      <c r="L2349" s="30" t="s">
        <v>38</v>
      </c>
      <c r="M2349" s="30" t="s">
        <v>342</v>
      </c>
      <c r="N2349" s="72">
        <v>270971</v>
      </c>
      <c r="O2349" s="72">
        <v>264874</v>
      </c>
      <c r="P2349" s="72">
        <v>169024</v>
      </c>
      <c r="Q2349" s="72">
        <v>119415</v>
      </c>
      <c r="R2349" s="72" t="s">
        <v>114</v>
      </c>
      <c r="S2349" s="72" t="s">
        <v>114</v>
      </c>
      <c r="T2349" s="72" t="s">
        <v>114</v>
      </c>
      <c r="U2349" s="72" t="s">
        <v>114</v>
      </c>
      <c r="V2349" s="72">
        <v>98</v>
      </c>
      <c r="W2349" s="72">
        <v>62</v>
      </c>
      <c r="X2349" s="72">
        <v>44</v>
      </c>
      <c r="Y2349" s="72" t="s">
        <v>114</v>
      </c>
      <c r="Z2349" s="72" t="s">
        <v>114</v>
      </c>
      <c r="AA2349" s="72" t="s">
        <v>114</v>
      </c>
      <c r="AB2349" s="72" t="s">
        <v>114</v>
      </c>
    </row>
    <row r="2350" spans="1:28">
      <c r="A2350" s="30">
        <v>201819</v>
      </c>
      <c r="B2350" s="30" t="s">
        <v>19</v>
      </c>
      <c r="C2350" s="30" t="s">
        <v>356</v>
      </c>
      <c r="D2350" s="30" t="s">
        <v>20</v>
      </c>
      <c r="E2350" s="30" t="s">
        <v>21</v>
      </c>
      <c r="F2350" s="30" t="s">
        <v>22</v>
      </c>
      <c r="G2350" s="30" t="s">
        <v>83</v>
      </c>
      <c r="H2350" s="30" t="s">
        <v>384</v>
      </c>
      <c r="I2350" s="30" t="s">
        <v>397</v>
      </c>
      <c r="J2350" s="7" t="s">
        <v>109</v>
      </c>
      <c r="K2350" s="7" t="s">
        <v>109</v>
      </c>
      <c r="L2350" s="30" t="s">
        <v>38</v>
      </c>
      <c r="M2350" s="30" t="s">
        <v>342</v>
      </c>
      <c r="N2350" s="72">
        <v>263364</v>
      </c>
      <c r="O2350" s="72">
        <v>260953</v>
      </c>
      <c r="P2350" s="72">
        <v>204646</v>
      </c>
      <c r="Q2350" s="72">
        <v>161479</v>
      </c>
      <c r="R2350" s="72" t="s">
        <v>114</v>
      </c>
      <c r="S2350" s="72" t="s">
        <v>114</v>
      </c>
      <c r="T2350" s="72" t="s">
        <v>114</v>
      </c>
      <c r="U2350" s="72" t="s">
        <v>114</v>
      </c>
      <c r="V2350" s="72">
        <v>99</v>
      </c>
      <c r="W2350" s="72">
        <v>78</v>
      </c>
      <c r="X2350" s="72">
        <v>61</v>
      </c>
      <c r="Y2350" s="72" t="s">
        <v>114</v>
      </c>
      <c r="Z2350" s="72" t="s">
        <v>114</v>
      </c>
      <c r="AA2350" s="72" t="s">
        <v>114</v>
      </c>
      <c r="AB2350" s="72" t="s">
        <v>114</v>
      </c>
    </row>
    <row r="2351" spans="1:28">
      <c r="A2351" s="30">
        <v>201819</v>
      </c>
      <c r="B2351" s="30" t="s">
        <v>19</v>
      </c>
      <c r="C2351" s="30" t="s">
        <v>356</v>
      </c>
      <c r="D2351" s="30" t="s">
        <v>20</v>
      </c>
      <c r="E2351" s="30" t="s">
        <v>21</v>
      </c>
      <c r="F2351" s="30" t="s">
        <v>22</v>
      </c>
      <c r="G2351" s="30" t="s">
        <v>109</v>
      </c>
      <c r="H2351" s="30" t="s">
        <v>384</v>
      </c>
      <c r="I2351" s="30" t="s">
        <v>397</v>
      </c>
      <c r="J2351" s="7" t="s">
        <v>109</v>
      </c>
      <c r="K2351" s="7" t="s">
        <v>109</v>
      </c>
      <c r="L2351" s="30" t="s">
        <v>38</v>
      </c>
      <c r="M2351" s="30" t="s">
        <v>342</v>
      </c>
      <c r="N2351" s="72">
        <v>534335</v>
      </c>
      <c r="O2351" s="72">
        <v>525827</v>
      </c>
      <c r="P2351" s="72">
        <v>373670</v>
      </c>
      <c r="Q2351" s="72">
        <v>280894</v>
      </c>
      <c r="R2351" s="72" t="s">
        <v>114</v>
      </c>
      <c r="S2351" s="72" t="s">
        <v>114</v>
      </c>
      <c r="T2351" s="72" t="s">
        <v>114</v>
      </c>
      <c r="U2351" s="72" t="s">
        <v>114</v>
      </c>
      <c r="V2351" s="72">
        <v>98</v>
      </c>
      <c r="W2351" s="72">
        <v>70</v>
      </c>
      <c r="X2351" s="72">
        <v>53</v>
      </c>
      <c r="Y2351" s="72" t="s">
        <v>114</v>
      </c>
      <c r="Z2351" s="72" t="s">
        <v>114</v>
      </c>
      <c r="AA2351" s="72" t="s">
        <v>114</v>
      </c>
      <c r="AB2351" s="72" t="s">
        <v>114</v>
      </c>
    </row>
    <row r="2352" spans="1:28">
      <c r="A2352" s="30">
        <v>201819</v>
      </c>
      <c r="B2352" s="30" t="s">
        <v>19</v>
      </c>
      <c r="C2352" s="30" t="s">
        <v>356</v>
      </c>
      <c r="D2352" s="30" t="s">
        <v>20</v>
      </c>
      <c r="E2352" s="30" t="s">
        <v>21</v>
      </c>
      <c r="F2352" s="30" t="s">
        <v>22</v>
      </c>
      <c r="G2352" s="30" t="s">
        <v>81</v>
      </c>
      <c r="H2352" s="30" t="s">
        <v>384</v>
      </c>
      <c r="I2352" s="30" t="s">
        <v>397</v>
      </c>
      <c r="J2352" s="7" t="s">
        <v>109</v>
      </c>
      <c r="K2352" s="7" t="s">
        <v>109</v>
      </c>
      <c r="L2352" s="30" t="s">
        <v>39</v>
      </c>
      <c r="M2352" s="30" t="s">
        <v>342</v>
      </c>
      <c r="N2352" s="72">
        <v>264742</v>
      </c>
      <c r="O2352" s="72">
        <v>256771</v>
      </c>
      <c r="P2352" s="72">
        <v>173420</v>
      </c>
      <c r="Q2352" s="72">
        <v>123943</v>
      </c>
      <c r="R2352" s="72" t="s">
        <v>114</v>
      </c>
      <c r="S2352" s="72" t="s">
        <v>114</v>
      </c>
      <c r="T2352" s="72" t="s">
        <v>114</v>
      </c>
      <c r="U2352" s="72" t="s">
        <v>114</v>
      </c>
      <c r="V2352" s="72">
        <v>97</v>
      </c>
      <c r="W2352" s="72">
        <v>66</v>
      </c>
      <c r="X2352" s="72">
        <v>47</v>
      </c>
      <c r="Y2352" s="72" t="s">
        <v>114</v>
      </c>
      <c r="Z2352" s="72" t="s">
        <v>114</v>
      </c>
      <c r="AA2352" s="72" t="s">
        <v>114</v>
      </c>
      <c r="AB2352" s="72" t="s">
        <v>114</v>
      </c>
    </row>
    <row r="2353" spans="1:28">
      <c r="A2353" s="30">
        <v>201819</v>
      </c>
      <c r="B2353" s="30" t="s">
        <v>19</v>
      </c>
      <c r="C2353" s="30" t="s">
        <v>356</v>
      </c>
      <c r="D2353" s="30" t="s">
        <v>20</v>
      </c>
      <c r="E2353" s="30" t="s">
        <v>21</v>
      </c>
      <c r="F2353" s="30" t="s">
        <v>22</v>
      </c>
      <c r="G2353" s="30" t="s">
        <v>83</v>
      </c>
      <c r="H2353" s="30" t="s">
        <v>384</v>
      </c>
      <c r="I2353" s="30" t="s">
        <v>397</v>
      </c>
      <c r="J2353" s="7" t="s">
        <v>109</v>
      </c>
      <c r="K2353" s="7" t="s">
        <v>109</v>
      </c>
      <c r="L2353" s="30" t="s">
        <v>39</v>
      </c>
      <c r="M2353" s="30" t="s">
        <v>342</v>
      </c>
      <c r="N2353" s="72">
        <v>260086</v>
      </c>
      <c r="O2353" s="72">
        <v>257037</v>
      </c>
      <c r="P2353" s="72">
        <v>208720</v>
      </c>
      <c r="Q2353" s="72">
        <v>167073</v>
      </c>
      <c r="R2353" s="72" t="s">
        <v>114</v>
      </c>
      <c r="S2353" s="72" t="s">
        <v>114</v>
      </c>
      <c r="T2353" s="72" t="s">
        <v>114</v>
      </c>
      <c r="U2353" s="72" t="s">
        <v>114</v>
      </c>
      <c r="V2353" s="72">
        <v>99</v>
      </c>
      <c r="W2353" s="72">
        <v>80</v>
      </c>
      <c r="X2353" s="72">
        <v>64</v>
      </c>
      <c r="Y2353" s="72" t="s">
        <v>114</v>
      </c>
      <c r="Z2353" s="72" t="s">
        <v>114</v>
      </c>
      <c r="AA2353" s="72" t="s">
        <v>114</v>
      </c>
      <c r="AB2353" s="72" t="s">
        <v>114</v>
      </c>
    </row>
    <row r="2354" spans="1:28">
      <c r="A2354" s="30">
        <v>201819</v>
      </c>
      <c r="B2354" s="30" t="s">
        <v>19</v>
      </c>
      <c r="C2354" s="30" t="s">
        <v>356</v>
      </c>
      <c r="D2354" s="30" t="s">
        <v>20</v>
      </c>
      <c r="E2354" s="30" t="s">
        <v>21</v>
      </c>
      <c r="F2354" s="30" t="s">
        <v>22</v>
      </c>
      <c r="G2354" s="30" t="s">
        <v>109</v>
      </c>
      <c r="H2354" s="30" t="s">
        <v>384</v>
      </c>
      <c r="I2354" s="30" t="s">
        <v>397</v>
      </c>
      <c r="J2354" s="7" t="s">
        <v>109</v>
      </c>
      <c r="K2354" s="7" t="s">
        <v>109</v>
      </c>
      <c r="L2354" s="30" t="s">
        <v>39</v>
      </c>
      <c r="M2354" s="30" t="s">
        <v>342</v>
      </c>
      <c r="N2354" s="72">
        <v>524828</v>
      </c>
      <c r="O2354" s="72">
        <v>513808</v>
      </c>
      <c r="P2354" s="72">
        <v>382140</v>
      </c>
      <c r="Q2354" s="72">
        <v>291016</v>
      </c>
      <c r="R2354" s="72" t="s">
        <v>114</v>
      </c>
      <c r="S2354" s="72" t="s">
        <v>114</v>
      </c>
      <c r="T2354" s="72" t="s">
        <v>114</v>
      </c>
      <c r="U2354" s="72" t="s">
        <v>114</v>
      </c>
      <c r="V2354" s="72">
        <v>98</v>
      </c>
      <c r="W2354" s="72">
        <v>73</v>
      </c>
      <c r="X2354" s="72">
        <v>55</v>
      </c>
      <c r="Y2354" s="72" t="s">
        <v>114</v>
      </c>
      <c r="Z2354" s="72" t="s">
        <v>114</v>
      </c>
      <c r="AA2354" s="72" t="s">
        <v>114</v>
      </c>
      <c r="AB2354" s="72" t="s">
        <v>114</v>
      </c>
    </row>
    <row r="2355" spans="1:28">
      <c r="A2355" s="30">
        <v>201819</v>
      </c>
      <c r="B2355" s="30" t="s">
        <v>19</v>
      </c>
      <c r="C2355" s="30" t="s">
        <v>356</v>
      </c>
      <c r="D2355" s="30" t="s">
        <v>20</v>
      </c>
      <c r="E2355" s="30" t="s">
        <v>21</v>
      </c>
      <c r="F2355" s="30" t="s">
        <v>22</v>
      </c>
      <c r="G2355" s="30" t="s">
        <v>81</v>
      </c>
      <c r="H2355" s="30" t="s">
        <v>384</v>
      </c>
      <c r="I2355" s="30" t="s">
        <v>397</v>
      </c>
      <c r="J2355" s="7" t="s">
        <v>109</v>
      </c>
      <c r="K2355" s="7" t="s">
        <v>109</v>
      </c>
      <c r="L2355" s="30" t="s">
        <v>346</v>
      </c>
      <c r="M2355" s="30" t="s">
        <v>342</v>
      </c>
      <c r="N2355" s="72">
        <v>265603</v>
      </c>
      <c r="O2355" s="72">
        <v>256464</v>
      </c>
      <c r="P2355" s="72">
        <v>151800</v>
      </c>
      <c r="Q2355" s="72">
        <v>98838</v>
      </c>
      <c r="R2355" s="72" t="s">
        <v>114</v>
      </c>
      <c r="S2355" s="72" t="s">
        <v>114</v>
      </c>
      <c r="T2355" s="72" t="s">
        <v>114</v>
      </c>
      <c r="U2355" s="72" t="s">
        <v>114</v>
      </c>
      <c r="V2355" s="72">
        <v>97</v>
      </c>
      <c r="W2355" s="72">
        <v>57</v>
      </c>
      <c r="X2355" s="72">
        <v>37</v>
      </c>
      <c r="Y2355" s="72" t="s">
        <v>114</v>
      </c>
      <c r="Z2355" s="72" t="s">
        <v>114</v>
      </c>
      <c r="AA2355" s="72" t="s">
        <v>114</v>
      </c>
      <c r="AB2355" s="72" t="s">
        <v>114</v>
      </c>
    </row>
    <row r="2356" spans="1:28">
      <c r="A2356" s="30">
        <v>201819</v>
      </c>
      <c r="B2356" s="30" t="s">
        <v>19</v>
      </c>
      <c r="C2356" s="30" t="s">
        <v>356</v>
      </c>
      <c r="D2356" s="30" t="s">
        <v>20</v>
      </c>
      <c r="E2356" s="30" t="s">
        <v>21</v>
      </c>
      <c r="F2356" s="30" t="s">
        <v>22</v>
      </c>
      <c r="G2356" s="30" t="s">
        <v>83</v>
      </c>
      <c r="H2356" s="30" t="s">
        <v>384</v>
      </c>
      <c r="I2356" s="30" t="s">
        <v>397</v>
      </c>
      <c r="J2356" s="7" t="s">
        <v>109</v>
      </c>
      <c r="K2356" s="7" t="s">
        <v>109</v>
      </c>
      <c r="L2356" s="30" t="s">
        <v>346</v>
      </c>
      <c r="M2356" s="30" t="s">
        <v>342</v>
      </c>
      <c r="N2356" s="72">
        <v>260169</v>
      </c>
      <c r="O2356" s="72">
        <v>253304</v>
      </c>
      <c r="P2356" s="72">
        <v>164693</v>
      </c>
      <c r="Q2356" s="72">
        <v>110966</v>
      </c>
      <c r="R2356" s="72" t="s">
        <v>114</v>
      </c>
      <c r="S2356" s="72" t="s">
        <v>114</v>
      </c>
      <c r="T2356" s="72" t="s">
        <v>114</v>
      </c>
      <c r="U2356" s="72" t="s">
        <v>114</v>
      </c>
      <c r="V2356" s="72">
        <v>97</v>
      </c>
      <c r="W2356" s="72">
        <v>63</v>
      </c>
      <c r="X2356" s="72">
        <v>43</v>
      </c>
      <c r="Y2356" s="72" t="s">
        <v>114</v>
      </c>
      <c r="Z2356" s="72" t="s">
        <v>114</v>
      </c>
      <c r="AA2356" s="72" t="s">
        <v>114</v>
      </c>
      <c r="AB2356" s="72" t="s">
        <v>114</v>
      </c>
    </row>
    <row r="2357" spans="1:28">
      <c r="A2357" s="30">
        <v>201819</v>
      </c>
      <c r="B2357" s="30" t="s">
        <v>19</v>
      </c>
      <c r="C2357" s="30" t="s">
        <v>356</v>
      </c>
      <c r="D2357" s="30" t="s">
        <v>20</v>
      </c>
      <c r="E2357" s="30" t="s">
        <v>21</v>
      </c>
      <c r="F2357" s="30" t="s">
        <v>22</v>
      </c>
      <c r="G2357" s="30" t="s">
        <v>109</v>
      </c>
      <c r="H2357" s="30" t="s">
        <v>384</v>
      </c>
      <c r="I2357" s="30" t="s">
        <v>397</v>
      </c>
      <c r="J2357" s="7" t="s">
        <v>109</v>
      </c>
      <c r="K2357" s="7" t="s">
        <v>109</v>
      </c>
      <c r="L2357" s="30" t="s">
        <v>346</v>
      </c>
      <c r="M2357" s="30" t="s">
        <v>342</v>
      </c>
      <c r="N2357" s="72">
        <v>525772</v>
      </c>
      <c r="O2357" s="72">
        <v>509768</v>
      </c>
      <c r="P2357" s="72">
        <v>316493</v>
      </c>
      <c r="Q2357" s="72">
        <v>209804</v>
      </c>
      <c r="R2357" s="72" t="s">
        <v>114</v>
      </c>
      <c r="S2357" s="72" t="s">
        <v>114</v>
      </c>
      <c r="T2357" s="72" t="s">
        <v>114</v>
      </c>
      <c r="U2357" s="72" t="s">
        <v>114</v>
      </c>
      <c r="V2357" s="72">
        <v>97</v>
      </c>
      <c r="W2357" s="72">
        <v>60</v>
      </c>
      <c r="X2357" s="72">
        <v>40</v>
      </c>
      <c r="Y2357" s="72" t="s">
        <v>114</v>
      </c>
      <c r="Z2357" s="72" t="s">
        <v>114</v>
      </c>
      <c r="AA2357" s="72" t="s">
        <v>114</v>
      </c>
      <c r="AB2357" s="72" t="s">
        <v>114</v>
      </c>
    </row>
    <row r="2358" spans="1:28">
      <c r="A2358" s="30">
        <v>201819</v>
      </c>
      <c r="B2358" s="30" t="s">
        <v>19</v>
      </c>
      <c r="C2358" s="30" t="s">
        <v>356</v>
      </c>
      <c r="D2358" s="30" t="s">
        <v>20</v>
      </c>
      <c r="E2358" s="30" t="s">
        <v>21</v>
      </c>
      <c r="F2358" s="30" t="s">
        <v>22</v>
      </c>
      <c r="G2358" s="30" t="s">
        <v>81</v>
      </c>
      <c r="H2358" s="30" t="s">
        <v>384</v>
      </c>
      <c r="I2358" s="30" t="s">
        <v>397</v>
      </c>
      <c r="J2358" s="7" t="s">
        <v>109</v>
      </c>
      <c r="K2358" s="7" t="s">
        <v>109</v>
      </c>
      <c r="L2358" s="30" t="s">
        <v>344</v>
      </c>
      <c r="M2358" s="30" t="s">
        <v>342</v>
      </c>
      <c r="N2358" s="72">
        <v>16485</v>
      </c>
      <c r="O2358" s="72">
        <v>16269</v>
      </c>
      <c r="P2358" s="72">
        <v>7975</v>
      </c>
      <c r="Q2358" s="72">
        <v>5139</v>
      </c>
      <c r="R2358" s="72" t="s">
        <v>114</v>
      </c>
      <c r="S2358" s="72" t="s">
        <v>114</v>
      </c>
      <c r="T2358" s="72" t="s">
        <v>114</v>
      </c>
      <c r="U2358" s="72" t="s">
        <v>114</v>
      </c>
      <c r="V2358" s="72">
        <v>99</v>
      </c>
      <c r="W2358" s="72">
        <v>48</v>
      </c>
      <c r="X2358" s="72">
        <v>31</v>
      </c>
      <c r="Y2358" s="72" t="s">
        <v>114</v>
      </c>
      <c r="Z2358" s="72" t="s">
        <v>114</v>
      </c>
      <c r="AA2358" s="72" t="s">
        <v>114</v>
      </c>
      <c r="AB2358" s="72" t="s">
        <v>114</v>
      </c>
    </row>
    <row r="2359" spans="1:28">
      <c r="A2359" s="30">
        <v>201819</v>
      </c>
      <c r="B2359" s="30" t="s">
        <v>19</v>
      </c>
      <c r="C2359" s="30" t="s">
        <v>356</v>
      </c>
      <c r="D2359" s="30" t="s">
        <v>20</v>
      </c>
      <c r="E2359" s="30" t="s">
        <v>21</v>
      </c>
      <c r="F2359" s="30" t="s">
        <v>22</v>
      </c>
      <c r="G2359" s="30" t="s">
        <v>83</v>
      </c>
      <c r="H2359" s="30" t="s">
        <v>384</v>
      </c>
      <c r="I2359" s="30" t="s">
        <v>397</v>
      </c>
      <c r="J2359" s="7" t="s">
        <v>109</v>
      </c>
      <c r="K2359" s="7" t="s">
        <v>109</v>
      </c>
      <c r="L2359" s="30" t="s">
        <v>344</v>
      </c>
      <c r="M2359" s="30" t="s">
        <v>342</v>
      </c>
      <c r="N2359" s="72">
        <v>26585</v>
      </c>
      <c r="O2359" s="72">
        <v>26455</v>
      </c>
      <c r="P2359" s="72">
        <v>19234</v>
      </c>
      <c r="Q2359" s="72">
        <v>15206</v>
      </c>
      <c r="R2359" s="72" t="s">
        <v>114</v>
      </c>
      <c r="S2359" s="72" t="s">
        <v>114</v>
      </c>
      <c r="T2359" s="72" t="s">
        <v>114</v>
      </c>
      <c r="U2359" s="72" t="s">
        <v>114</v>
      </c>
      <c r="V2359" s="72">
        <v>100</v>
      </c>
      <c r="W2359" s="72">
        <v>72</v>
      </c>
      <c r="X2359" s="72">
        <v>57</v>
      </c>
      <c r="Y2359" s="72" t="s">
        <v>114</v>
      </c>
      <c r="Z2359" s="72" t="s">
        <v>114</v>
      </c>
      <c r="AA2359" s="72" t="s">
        <v>114</v>
      </c>
      <c r="AB2359" s="72" t="s">
        <v>114</v>
      </c>
    </row>
    <row r="2360" spans="1:28">
      <c r="A2360" s="30">
        <v>201819</v>
      </c>
      <c r="B2360" s="30" t="s">
        <v>19</v>
      </c>
      <c r="C2360" s="30" t="s">
        <v>356</v>
      </c>
      <c r="D2360" s="30" t="s">
        <v>20</v>
      </c>
      <c r="E2360" s="30" t="s">
        <v>21</v>
      </c>
      <c r="F2360" s="30" t="s">
        <v>22</v>
      </c>
      <c r="G2360" s="30" t="s">
        <v>109</v>
      </c>
      <c r="H2360" s="30" t="s">
        <v>384</v>
      </c>
      <c r="I2360" s="30" t="s">
        <v>397</v>
      </c>
      <c r="J2360" s="7" t="s">
        <v>109</v>
      </c>
      <c r="K2360" s="7" t="s">
        <v>109</v>
      </c>
      <c r="L2360" s="30" t="s">
        <v>344</v>
      </c>
      <c r="M2360" s="30" t="s">
        <v>342</v>
      </c>
      <c r="N2360" s="72">
        <v>43070</v>
      </c>
      <c r="O2360" s="72">
        <v>42724</v>
      </c>
      <c r="P2360" s="72">
        <v>27209</v>
      </c>
      <c r="Q2360" s="72">
        <v>20345</v>
      </c>
      <c r="R2360" s="72" t="s">
        <v>114</v>
      </c>
      <c r="S2360" s="72" t="s">
        <v>114</v>
      </c>
      <c r="T2360" s="72" t="s">
        <v>114</v>
      </c>
      <c r="U2360" s="72" t="s">
        <v>114</v>
      </c>
      <c r="V2360" s="72">
        <v>99</v>
      </c>
      <c r="W2360" s="72">
        <v>63</v>
      </c>
      <c r="X2360" s="72">
        <v>47</v>
      </c>
      <c r="Y2360" s="72" t="s">
        <v>114</v>
      </c>
      <c r="Z2360" s="72" t="s">
        <v>114</v>
      </c>
      <c r="AA2360" s="72" t="s">
        <v>114</v>
      </c>
      <c r="AB2360" s="72" t="s">
        <v>114</v>
      </c>
    </row>
    <row r="2361" spans="1:28">
      <c r="A2361" s="30">
        <v>201819</v>
      </c>
      <c r="B2361" s="30" t="s">
        <v>19</v>
      </c>
      <c r="C2361" s="30" t="s">
        <v>356</v>
      </c>
      <c r="D2361" s="30" t="s">
        <v>20</v>
      </c>
      <c r="E2361" s="30" t="s">
        <v>21</v>
      </c>
      <c r="F2361" s="30" t="s">
        <v>22</v>
      </c>
      <c r="G2361" s="30" t="s">
        <v>81</v>
      </c>
      <c r="H2361" s="30" t="s">
        <v>384</v>
      </c>
      <c r="I2361" s="30" t="s">
        <v>397</v>
      </c>
      <c r="J2361" s="7" t="s">
        <v>109</v>
      </c>
      <c r="K2361" s="7" t="s">
        <v>109</v>
      </c>
      <c r="L2361" s="30" t="s">
        <v>40</v>
      </c>
      <c r="M2361" s="30" t="s">
        <v>342</v>
      </c>
      <c r="N2361" s="72">
        <v>48752</v>
      </c>
      <c r="O2361" s="72">
        <v>47814</v>
      </c>
      <c r="P2361" s="72">
        <v>30208</v>
      </c>
      <c r="Q2361" s="72">
        <v>22123</v>
      </c>
      <c r="R2361" s="72" t="s">
        <v>114</v>
      </c>
      <c r="S2361" s="72" t="s">
        <v>114</v>
      </c>
      <c r="T2361" s="72" t="s">
        <v>114</v>
      </c>
      <c r="U2361" s="72" t="s">
        <v>114</v>
      </c>
      <c r="V2361" s="72">
        <v>98</v>
      </c>
      <c r="W2361" s="72">
        <v>62</v>
      </c>
      <c r="X2361" s="72">
        <v>45</v>
      </c>
      <c r="Y2361" s="72" t="s">
        <v>114</v>
      </c>
      <c r="Z2361" s="72" t="s">
        <v>114</v>
      </c>
      <c r="AA2361" s="72" t="s">
        <v>114</v>
      </c>
      <c r="AB2361" s="72" t="s">
        <v>114</v>
      </c>
    </row>
    <row r="2362" spans="1:28">
      <c r="A2362" s="30">
        <v>201819</v>
      </c>
      <c r="B2362" s="30" t="s">
        <v>19</v>
      </c>
      <c r="C2362" s="30" t="s">
        <v>356</v>
      </c>
      <c r="D2362" s="30" t="s">
        <v>20</v>
      </c>
      <c r="E2362" s="30" t="s">
        <v>21</v>
      </c>
      <c r="F2362" s="30" t="s">
        <v>22</v>
      </c>
      <c r="G2362" s="30" t="s">
        <v>83</v>
      </c>
      <c r="H2362" s="30" t="s">
        <v>384</v>
      </c>
      <c r="I2362" s="30" t="s">
        <v>397</v>
      </c>
      <c r="J2362" s="7" t="s">
        <v>109</v>
      </c>
      <c r="K2362" s="7" t="s">
        <v>109</v>
      </c>
      <c r="L2362" s="30" t="s">
        <v>40</v>
      </c>
      <c r="M2362" s="30" t="s">
        <v>342</v>
      </c>
      <c r="N2362" s="72">
        <v>67409</v>
      </c>
      <c r="O2362" s="72">
        <v>66442</v>
      </c>
      <c r="P2362" s="72">
        <v>49324</v>
      </c>
      <c r="Q2362" s="72">
        <v>38282</v>
      </c>
      <c r="R2362" s="72" t="s">
        <v>114</v>
      </c>
      <c r="S2362" s="72" t="s">
        <v>114</v>
      </c>
      <c r="T2362" s="72" t="s">
        <v>114</v>
      </c>
      <c r="U2362" s="72" t="s">
        <v>114</v>
      </c>
      <c r="V2362" s="72">
        <v>99</v>
      </c>
      <c r="W2362" s="72">
        <v>73</v>
      </c>
      <c r="X2362" s="72">
        <v>57</v>
      </c>
      <c r="Y2362" s="72" t="s">
        <v>114</v>
      </c>
      <c r="Z2362" s="72" t="s">
        <v>114</v>
      </c>
      <c r="AA2362" s="72" t="s">
        <v>114</v>
      </c>
      <c r="AB2362" s="72" t="s">
        <v>114</v>
      </c>
    </row>
    <row r="2363" spans="1:28">
      <c r="A2363" s="30">
        <v>201819</v>
      </c>
      <c r="B2363" s="30" t="s">
        <v>19</v>
      </c>
      <c r="C2363" s="30" t="s">
        <v>356</v>
      </c>
      <c r="D2363" s="30" t="s">
        <v>20</v>
      </c>
      <c r="E2363" s="30" t="s">
        <v>21</v>
      </c>
      <c r="F2363" s="30" t="s">
        <v>22</v>
      </c>
      <c r="G2363" s="30" t="s">
        <v>109</v>
      </c>
      <c r="H2363" s="30" t="s">
        <v>384</v>
      </c>
      <c r="I2363" s="30" t="s">
        <v>397</v>
      </c>
      <c r="J2363" s="7" t="s">
        <v>109</v>
      </c>
      <c r="K2363" s="7" t="s">
        <v>109</v>
      </c>
      <c r="L2363" s="30" t="s">
        <v>40</v>
      </c>
      <c r="M2363" s="30" t="s">
        <v>342</v>
      </c>
      <c r="N2363" s="72">
        <v>116161</v>
      </c>
      <c r="O2363" s="72">
        <v>114256</v>
      </c>
      <c r="P2363" s="72">
        <v>79532</v>
      </c>
      <c r="Q2363" s="72">
        <v>60405</v>
      </c>
      <c r="R2363" s="72" t="s">
        <v>114</v>
      </c>
      <c r="S2363" s="72" t="s">
        <v>114</v>
      </c>
      <c r="T2363" s="72" t="s">
        <v>114</v>
      </c>
      <c r="U2363" s="72" t="s">
        <v>114</v>
      </c>
      <c r="V2363" s="72">
        <v>98</v>
      </c>
      <c r="W2363" s="72">
        <v>68</v>
      </c>
      <c r="X2363" s="72">
        <v>52</v>
      </c>
      <c r="Y2363" s="72" t="s">
        <v>114</v>
      </c>
      <c r="Z2363" s="72" t="s">
        <v>114</v>
      </c>
      <c r="AA2363" s="72" t="s">
        <v>114</v>
      </c>
      <c r="AB2363" s="72" t="s">
        <v>114</v>
      </c>
    </row>
    <row r="2364" spans="1:28">
      <c r="A2364" s="30">
        <v>201819</v>
      </c>
      <c r="B2364" s="30" t="s">
        <v>19</v>
      </c>
      <c r="C2364" s="30" t="s">
        <v>356</v>
      </c>
      <c r="D2364" s="30" t="s">
        <v>20</v>
      </c>
      <c r="E2364" s="30" t="s">
        <v>21</v>
      </c>
      <c r="F2364" s="30" t="s">
        <v>22</v>
      </c>
      <c r="G2364" s="30" t="s">
        <v>81</v>
      </c>
      <c r="H2364" s="30" t="s">
        <v>384</v>
      </c>
      <c r="I2364" s="30" t="s">
        <v>397</v>
      </c>
      <c r="J2364" s="7" t="s">
        <v>109</v>
      </c>
      <c r="K2364" s="7" t="s">
        <v>109</v>
      </c>
      <c r="L2364" s="30" t="s">
        <v>41</v>
      </c>
      <c r="M2364" s="30" t="s">
        <v>342</v>
      </c>
      <c r="N2364" s="72">
        <v>126885</v>
      </c>
      <c r="O2364" s="72">
        <v>123399</v>
      </c>
      <c r="P2364" s="72">
        <v>76148</v>
      </c>
      <c r="Q2364" s="72">
        <v>59331</v>
      </c>
      <c r="R2364" s="72" t="s">
        <v>114</v>
      </c>
      <c r="S2364" s="72" t="s">
        <v>114</v>
      </c>
      <c r="T2364" s="72" t="s">
        <v>114</v>
      </c>
      <c r="U2364" s="72" t="s">
        <v>114</v>
      </c>
      <c r="V2364" s="72">
        <v>97</v>
      </c>
      <c r="W2364" s="72">
        <v>60</v>
      </c>
      <c r="X2364" s="72">
        <v>47</v>
      </c>
      <c r="Y2364" s="72" t="s">
        <v>114</v>
      </c>
      <c r="Z2364" s="72" t="s">
        <v>114</v>
      </c>
      <c r="AA2364" s="72" t="s">
        <v>114</v>
      </c>
      <c r="AB2364" s="72" t="s">
        <v>114</v>
      </c>
    </row>
    <row r="2365" spans="1:28">
      <c r="A2365" s="30">
        <v>201819</v>
      </c>
      <c r="B2365" s="30" t="s">
        <v>19</v>
      </c>
      <c r="C2365" s="30" t="s">
        <v>356</v>
      </c>
      <c r="D2365" s="30" t="s">
        <v>20</v>
      </c>
      <c r="E2365" s="30" t="s">
        <v>21</v>
      </c>
      <c r="F2365" s="30" t="s">
        <v>22</v>
      </c>
      <c r="G2365" s="30" t="s">
        <v>83</v>
      </c>
      <c r="H2365" s="30" t="s">
        <v>384</v>
      </c>
      <c r="I2365" s="30" t="s">
        <v>397</v>
      </c>
      <c r="J2365" s="7" t="s">
        <v>109</v>
      </c>
      <c r="K2365" s="7" t="s">
        <v>109</v>
      </c>
      <c r="L2365" s="30" t="s">
        <v>41</v>
      </c>
      <c r="M2365" s="30" t="s">
        <v>342</v>
      </c>
      <c r="N2365" s="72">
        <v>108707</v>
      </c>
      <c r="O2365" s="72">
        <v>107217</v>
      </c>
      <c r="P2365" s="72">
        <v>73167</v>
      </c>
      <c r="Q2365" s="72">
        <v>59412</v>
      </c>
      <c r="R2365" s="72" t="s">
        <v>114</v>
      </c>
      <c r="S2365" s="72" t="s">
        <v>114</v>
      </c>
      <c r="T2365" s="72" t="s">
        <v>114</v>
      </c>
      <c r="U2365" s="72" t="s">
        <v>114</v>
      </c>
      <c r="V2365" s="72">
        <v>99</v>
      </c>
      <c r="W2365" s="72">
        <v>67</v>
      </c>
      <c r="X2365" s="72">
        <v>55</v>
      </c>
      <c r="Y2365" s="72" t="s">
        <v>114</v>
      </c>
      <c r="Z2365" s="72" t="s">
        <v>114</v>
      </c>
      <c r="AA2365" s="72" t="s">
        <v>114</v>
      </c>
      <c r="AB2365" s="72" t="s">
        <v>114</v>
      </c>
    </row>
    <row r="2366" spans="1:28">
      <c r="A2366" s="30">
        <v>201819</v>
      </c>
      <c r="B2366" s="30" t="s">
        <v>19</v>
      </c>
      <c r="C2366" s="30" t="s">
        <v>356</v>
      </c>
      <c r="D2366" s="30" t="s">
        <v>20</v>
      </c>
      <c r="E2366" s="30" t="s">
        <v>21</v>
      </c>
      <c r="F2366" s="30" t="s">
        <v>22</v>
      </c>
      <c r="G2366" s="30" t="s">
        <v>109</v>
      </c>
      <c r="H2366" s="30" t="s">
        <v>384</v>
      </c>
      <c r="I2366" s="30" t="s">
        <v>397</v>
      </c>
      <c r="J2366" s="7" t="s">
        <v>109</v>
      </c>
      <c r="K2366" s="7" t="s">
        <v>109</v>
      </c>
      <c r="L2366" s="30" t="s">
        <v>41</v>
      </c>
      <c r="M2366" s="30" t="s">
        <v>342</v>
      </c>
      <c r="N2366" s="72">
        <v>235592</v>
      </c>
      <c r="O2366" s="72">
        <v>230616</v>
      </c>
      <c r="P2366" s="72">
        <v>149315</v>
      </c>
      <c r="Q2366" s="72">
        <v>118743</v>
      </c>
      <c r="R2366" s="72" t="s">
        <v>114</v>
      </c>
      <c r="S2366" s="72" t="s">
        <v>114</v>
      </c>
      <c r="T2366" s="72" t="s">
        <v>114</v>
      </c>
      <c r="U2366" s="72" t="s">
        <v>114</v>
      </c>
      <c r="V2366" s="72">
        <v>98</v>
      </c>
      <c r="W2366" s="72">
        <v>63</v>
      </c>
      <c r="X2366" s="72">
        <v>50</v>
      </c>
      <c r="Y2366" s="72" t="s">
        <v>114</v>
      </c>
      <c r="Z2366" s="72" t="s">
        <v>114</v>
      </c>
      <c r="AA2366" s="72" t="s">
        <v>114</v>
      </c>
      <c r="AB2366" s="72" t="s">
        <v>114</v>
      </c>
    </row>
    <row r="2367" spans="1:28">
      <c r="A2367" s="30">
        <v>201819</v>
      </c>
      <c r="B2367" s="30" t="s">
        <v>19</v>
      </c>
      <c r="C2367" s="30" t="s">
        <v>356</v>
      </c>
      <c r="D2367" s="30" t="s">
        <v>20</v>
      </c>
      <c r="E2367" s="30" t="s">
        <v>21</v>
      </c>
      <c r="F2367" s="30" t="s">
        <v>22</v>
      </c>
      <c r="G2367" s="30" t="s">
        <v>81</v>
      </c>
      <c r="H2367" s="30" t="s">
        <v>384</v>
      </c>
      <c r="I2367" s="30" t="s">
        <v>397</v>
      </c>
      <c r="J2367" s="7" t="s">
        <v>109</v>
      </c>
      <c r="K2367" s="7" t="s">
        <v>109</v>
      </c>
      <c r="L2367" s="30" t="s">
        <v>42</v>
      </c>
      <c r="M2367" s="30" t="s">
        <v>342</v>
      </c>
      <c r="N2367" s="72">
        <v>19035</v>
      </c>
      <c r="O2367" s="72">
        <v>18723</v>
      </c>
      <c r="P2367" s="72">
        <v>13421</v>
      </c>
      <c r="Q2367" s="72">
        <v>9782</v>
      </c>
      <c r="R2367" s="72" t="s">
        <v>114</v>
      </c>
      <c r="S2367" s="72" t="s">
        <v>114</v>
      </c>
      <c r="T2367" s="72" t="s">
        <v>114</v>
      </c>
      <c r="U2367" s="72" t="s">
        <v>114</v>
      </c>
      <c r="V2367" s="72">
        <v>98</v>
      </c>
      <c r="W2367" s="72">
        <v>71</v>
      </c>
      <c r="X2367" s="72">
        <v>51</v>
      </c>
      <c r="Y2367" s="72" t="s">
        <v>114</v>
      </c>
      <c r="Z2367" s="72" t="s">
        <v>114</v>
      </c>
      <c r="AA2367" s="72" t="s">
        <v>114</v>
      </c>
      <c r="AB2367" s="72" t="s">
        <v>114</v>
      </c>
    </row>
    <row r="2368" spans="1:28">
      <c r="A2368" s="30">
        <v>201819</v>
      </c>
      <c r="B2368" s="30" t="s">
        <v>19</v>
      </c>
      <c r="C2368" s="30" t="s">
        <v>356</v>
      </c>
      <c r="D2368" s="30" t="s">
        <v>20</v>
      </c>
      <c r="E2368" s="30" t="s">
        <v>21</v>
      </c>
      <c r="F2368" s="30" t="s">
        <v>22</v>
      </c>
      <c r="G2368" s="30" t="s">
        <v>83</v>
      </c>
      <c r="H2368" s="30" t="s">
        <v>384</v>
      </c>
      <c r="I2368" s="30" t="s">
        <v>397</v>
      </c>
      <c r="J2368" s="7" t="s">
        <v>109</v>
      </c>
      <c r="K2368" s="7" t="s">
        <v>109</v>
      </c>
      <c r="L2368" s="30" t="s">
        <v>42</v>
      </c>
      <c r="M2368" s="30" t="s">
        <v>342</v>
      </c>
      <c r="N2368" s="72">
        <v>19985</v>
      </c>
      <c r="O2368" s="72">
        <v>19735</v>
      </c>
      <c r="P2368" s="72">
        <v>15733</v>
      </c>
      <c r="Q2368" s="72">
        <v>12144</v>
      </c>
      <c r="R2368" s="72" t="s">
        <v>114</v>
      </c>
      <c r="S2368" s="72" t="s">
        <v>114</v>
      </c>
      <c r="T2368" s="72" t="s">
        <v>114</v>
      </c>
      <c r="U2368" s="72" t="s">
        <v>114</v>
      </c>
      <c r="V2368" s="72">
        <v>99</v>
      </c>
      <c r="W2368" s="72">
        <v>79</v>
      </c>
      <c r="X2368" s="72">
        <v>61</v>
      </c>
      <c r="Y2368" s="72" t="s">
        <v>114</v>
      </c>
      <c r="Z2368" s="72" t="s">
        <v>114</v>
      </c>
      <c r="AA2368" s="72" t="s">
        <v>114</v>
      </c>
      <c r="AB2368" s="72" t="s">
        <v>114</v>
      </c>
    </row>
    <row r="2369" spans="1:28">
      <c r="A2369" s="30">
        <v>201819</v>
      </c>
      <c r="B2369" s="30" t="s">
        <v>19</v>
      </c>
      <c r="C2369" s="30" t="s">
        <v>356</v>
      </c>
      <c r="D2369" s="30" t="s">
        <v>20</v>
      </c>
      <c r="E2369" s="30" t="s">
        <v>21</v>
      </c>
      <c r="F2369" s="30" t="s">
        <v>22</v>
      </c>
      <c r="G2369" s="30" t="s">
        <v>109</v>
      </c>
      <c r="H2369" s="30" t="s">
        <v>384</v>
      </c>
      <c r="I2369" s="30" t="s">
        <v>397</v>
      </c>
      <c r="J2369" s="7" t="s">
        <v>109</v>
      </c>
      <c r="K2369" s="7" t="s">
        <v>109</v>
      </c>
      <c r="L2369" s="30" t="s">
        <v>42</v>
      </c>
      <c r="M2369" s="30" t="s">
        <v>342</v>
      </c>
      <c r="N2369" s="72">
        <v>39020</v>
      </c>
      <c r="O2369" s="72">
        <v>38458</v>
      </c>
      <c r="P2369" s="72">
        <v>29154</v>
      </c>
      <c r="Q2369" s="72">
        <v>21926</v>
      </c>
      <c r="R2369" s="72" t="s">
        <v>114</v>
      </c>
      <c r="S2369" s="72" t="s">
        <v>114</v>
      </c>
      <c r="T2369" s="72" t="s">
        <v>114</v>
      </c>
      <c r="U2369" s="72" t="s">
        <v>114</v>
      </c>
      <c r="V2369" s="72">
        <v>99</v>
      </c>
      <c r="W2369" s="72">
        <v>75</v>
      </c>
      <c r="X2369" s="72">
        <v>56</v>
      </c>
      <c r="Y2369" s="72" t="s">
        <v>114</v>
      </c>
      <c r="Z2369" s="72" t="s">
        <v>114</v>
      </c>
      <c r="AA2369" s="72" t="s">
        <v>114</v>
      </c>
      <c r="AB2369" s="72" t="s">
        <v>114</v>
      </c>
    </row>
    <row r="2370" spans="1:28">
      <c r="A2370" s="30">
        <v>201819</v>
      </c>
      <c r="B2370" s="30" t="s">
        <v>19</v>
      </c>
      <c r="C2370" s="30" t="s">
        <v>356</v>
      </c>
      <c r="D2370" s="30" t="s">
        <v>20</v>
      </c>
      <c r="E2370" s="30" t="s">
        <v>21</v>
      </c>
      <c r="F2370" s="30" t="s">
        <v>22</v>
      </c>
      <c r="G2370" s="30" t="s">
        <v>81</v>
      </c>
      <c r="H2370" s="30" t="s">
        <v>384</v>
      </c>
      <c r="I2370" s="30" t="s">
        <v>397</v>
      </c>
      <c r="J2370" s="7" t="s">
        <v>109</v>
      </c>
      <c r="K2370" s="7" t="s">
        <v>109</v>
      </c>
      <c r="L2370" s="30" t="s">
        <v>43</v>
      </c>
      <c r="M2370" s="30" t="s">
        <v>342</v>
      </c>
      <c r="N2370" s="72">
        <v>119552</v>
      </c>
      <c r="O2370" s="72">
        <v>113706</v>
      </c>
      <c r="P2370" s="72">
        <v>70254</v>
      </c>
      <c r="Q2370" s="72">
        <v>55351</v>
      </c>
      <c r="R2370" s="72" t="s">
        <v>114</v>
      </c>
      <c r="S2370" s="72" t="s">
        <v>114</v>
      </c>
      <c r="T2370" s="72" t="s">
        <v>114</v>
      </c>
      <c r="U2370" s="72" t="s">
        <v>114</v>
      </c>
      <c r="V2370" s="72">
        <v>95</v>
      </c>
      <c r="W2370" s="72">
        <v>59</v>
      </c>
      <c r="X2370" s="72">
        <v>46</v>
      </c>
      <c r="Y2370" s="72" t="s">
        <v>114</v>
      </c>
      <c r="Z2370" s="72" t="s">
        <v>114</v>
      </c>
      <c r="AA2370" s="72" t="s">
        <v>114</v>
      </c>
      <c r="AB2370" s="72" t="s">
        <v>114</v>
      </c>
    </row>
    <row r="2371" spans="1:28">
      <c r="A2371" s="30">
        <v>201819</v>
      </c>
      <c r="B2371" s="30" t="s">
        <v>19</v>
      </c>
      <c r="C2371" s="30" t="s">
        <v>356</v>
      </c>
      <c r="D2371" s="30" t="s">
        <v>20</v>
      </c>
      <c r="E2371" s="30" t="s">
        <v>21</v>
      </c>
      <c r="F2371" s="30" t="s">
        <v>22</v>
      </c>
      <c r="G2371" s="30" t="s">
        <v>83</v>
      </c>
      <c r="H2371" s="30" t="s">
        <v>384</v>
      </c>
      <c r="I2371" s="30" t="s">
        <v>397</v>
      </c>
      <c r="J2371" s="7" t="s">
        <v>109</v>
      </c>
      <c r="K2371" s="7" t="s">
        <v>109</v>
      </c>
      <c r="L2371" s="30" t="s">
        <v>43</v>
      </c>
      <c r="M2371" s="30" t="s">
        <v>342</v>
      </c>
      <c r="N2371" s="72">
        <v>133603</v>
      </c>
      <c r="O2371" s="72">
        <v>130314</v>
      </c>
      <c r="P2371" s="72">
        <v>88212</v>
      </c>
      <c r="Q2371" s="72">
        <v>72441</v>
      </c>
      <c r="R2371" s="72" t="s">
        <v>114</v>
      </c>
      <c r="S2371" s="72" t="s">
        <v>114</v>
      </c>
      <c r="T2371" s="72" t="s">
        <v>114</v>
      </c>
      <c r="U2371" s="72" t="s">
        <v>114</v>
      </c>
      <c r="V2371" s="72">
        <v>98</v>
      </c>
      <c r="W2371" s="72">
        <v>66</v>
      </c>
      <c r="X2371" s="72">
        <v>54</v>
      </c>
      <c r="Y2371" s="72" t="s">
        <v>114</v>
      </c>
      <c r="Z2371" s="72" t="s">
        <v>114</v>
      </c>
      <c r="AA2371" s="72" t="s">
        <v>114</v>
      </c>
      <c r="AB2371" s="72" t="s">
        <v>114</v>
      </c>
    </row>
    <row r="2372" spans="1:28">
      <c r="A2372" s="30">
        <v>201819</v>
      </c>
      <c r="B2372" s="30" t="s">
        <v>19</v>
      </c>
      <c r="C2372" s="30" t="s">
        <v>356</v>
      </c>
      <c r="D2372" s="30" t="s">
        <v>20</v>
      </c>
      <c r="E2372" s="30" t="s">
        <v>21</v>
      </c>
      <c r="F2372" s="30" t="s">
        <v>22</v>
      </c>
      <c r="G2372" s="30" t="s">
        <v>109</v>
      </c>
      <c r="H2372" s="30" t="s">
        <v>384</v>
      </c>
      <c r="I2372" s="30" t="s">
        <v>397</v>
      </c>
      <c r="J2372" s="7" t="s">
        <v>109</v>
      </c>
      <c r="K2372" s="7" t="s">
        <v>109</v>
      </c>
      <c r="L2372" s="30" t="s">
        <v>43</v>
      </c>
      <c r="M2372" s="30" t="s">
        <v>342</v>
      </c>
      <c r="N2372" s="72">
        <v>253155</v>
      </c>
      <c r="O2372" s="72">
        <v>244020</v>
      </c>
      <c r="P2372" s="72">
        <v>158466</v>
      </c>
      <c r="Q2372" s="72">
        <v>127792</v>
      </c>
      <c r="R2372" s="72" t="s">
        <v>114</v>
      </c>
      <c r="S2372" s="72" t="s">
        <v>114</v>
      </c>
      <c r="T2372" s="72" t="s">
        <v>114</v>
      </c>
      <c r="U2372" s="72" t="s">
        <v>114</v>
      </c>
      <c r="V2372" s="72">
        <v>96</v>
      </c>
      <c r="W2372" s="72">
        <v>63</v>
      </c>
      <c r="X2372" s="72">
        <v>50</v>
      </c>
      <c r="Y2372" s="72" t="s">
        <v>114</v>
      </c>
      <c r="Z2372" s="72" t="s">
        <v>114</v>
      </c>
      <c r="AA2372" s="72" t="s">
        <v>114</v>
      </c>
      <c r="AB2372" s="72" t="s">
        <v>114</v>
      </c>
    </row>
    <row r="2373" spans="1:28">
      <c r="A2373" s="30">
        <v>201819</v>
      </c>
      <c r="B2373" s="30" t="s">
        <v>19</v>
      </c>
      <c r="C2373" s="30" t="s">
        <v>356</v>
      </c>
      <c r="D2373" s="30" t="s">
        <v>20</v>
      </c>
      <c r="E2373" s="30" t="s">
        <v>21</v>
      </c>
      <c r="F2373" s="30" t="s">
        <v>22</v>
      </c>
      <c r="G2373" s="30" t="s">
        <v>81</v>
      </c>
      <c r="H2373" s="30" t="s">
        <v>384</v>
      </c>
      <c r="I2373" s="30" t="s">
        <v>397</v>
      </c>
      <c r="J2373" s="7" t="s">
        <v>109</v>
      </c>
      <c r="K2373" s="7" t="s">
        <v>109</v>
      </c>
      <c r="L2373" s="30" t="s">
        <v>44</v>
      </c>
      <c r="M2373" s="30" t="s">
        <v>342</v>
      </c>
      <c r="N2373" s="72">
        <v>1492</v>
      </c>
      <c r="O2373" s="72">
        <v>1474</v>
      </c>
      <c r="P2373" s="72">
        <v>1333</v>
      </c>
      <c r="Q2373" s="72">
        <v>1263</v>
      </c>
      <c r="R2373" s="72" t="s">
        <v>114</v>
      </c>
      <c r="S2373" s="72" t="s">
        <v>114</v>
      </c>
      <c r="T2373" s="72" t="s">
        <v>114</v>
      </c>
      <c r="U2373" s="72" t="s">
        <v>114</v>
      </c>
      <c r="V2373" s="72">
        <v>99</v>
      </c>
      <c r="W2373" s="72">
        <v>89</v>
      </c>
      <c r="X2373" s="72">
        <v>85</v>
      </c>
      <c r="Y2373" s="72" t="s">
        <v>114</v>
      </c>
      <c r="Z2373" s="72" t="s">
        <v>114</v>
      </c>
      <c r="AA2373" s="72" t="s">
        <v>114</v>
      </c>
      <c r="AB2373" s="72" t="s">
        <v>114</v>
      </c>
    </row>
    <row r="2374" spans="1:28">
      <c r="A2374" s="30">
        <v>201819</v>
      </c>
      <c r="B2374" s="30" t="s">
        <v>19</v>
      </c>
      <c r="C2374" s="30" t="s">
        <v>356</v>
      </c>
      <c r="D2374" s="30" t="s">
        <v>20</v>
      </c>
      <c r="E2374" s="30" t="s">
        <v>21</v>
      </c>
      <c r="F2374" s="30" t="s">
        <v>22</v>
      </c>
      <c r="G2374" s="30" t="s">
        <v>83</v>
      </c>
      <c r="H2374" s="30" t="s">
        <v>384</v>
      </c>
      <c r="I2374" s="30" t="s">
        <v>397</v>
      </c>
      <c r="J2374" s="7" t="s">
        <v>109</v>
      </c>
      <c r="K2374" s="7" t="s">
        <v>109</v>
      </c>
      <c r="L2374" s="30" t="s">
        <v>44</v>
      </c>
      <c r="M2374" s="30" t="s">
        <v>342</v>
      </c>
      <c r="N2374" s="72">
        <v>2130</v>
      </c>
      <c r="O2374" s="72">
        <v>2099</v>
      </c>
      <c r="P2374" s="72">
        <v>1902</v>
      </c>
      <c r="Q2374" s="72">
        <v>1778</v>
      </c>
      <c r="R2374" s="72" t="s">
        <v>114</v>
      </c>
      <c r="S2374" s="72" t="s">
        <v>114</v>
      </c>
      <c r="T2374" s="72" t="s">
        <v>114</v>
      </c>
      <c r="U2374" s="72" t="s">
        <v>114</v>
      </c>
      <c r="V2374" s="72">
        <v>99</v>
      </c>
      <c r="W2374" s="72">
        <v>89</v>
      </c>
      <c r="X2374" s="72">
        <v>83</v>
      </c>
      <c r="Y2374" s="72" t="s">
        <v>114</v>
      </c>
      <c r="Z2374" s="72" t="s">
        <v>114</v>
      </c>
      <c r="AA2374" s="72" t="s">
        <v>114</v>
      </c>
      <c r="AB2374" s="72" t="s">
        <v>114</v>
      </c>
    </row>
    <row r="2375" spans="1:28">
      <c r="A2375" s="30">
        <v>201819</v>
      </c>
      <c r="B2375" s="30" t="s">
        <v>19</v>
      </c>
      <c r="C2375" s="30" t="s">
        <v>356</v>
      </c>
      <c r="D2375" s="30" t="s">
        <v>20</v>
      </c>
      <c r="E2375" s="30" t="s">
        <v>21</v>
      </c>
      <c r="F2375" s="30" t="s">
        <v>22</v>
      </c>
      <c r="G2375" s="30" t="s">
        <v>109</v>
      </c>
      <c r="H2375" s="30" t="s">
        <v>384</v>
      </c>
      <c r="I2375" s="30" t="s">
        <v>397</v>
      </c>
      <c r="J2375" s="7" t="s">
        <v>109</v>
      </c>
      <c r="K2375" s="7" t="s">
        <v>109</v>
      </c>
      <c r="L2375" s="30" t="s">
        <v>44</v>
      </c>
      <c r="M2375" s="30" t="s">
        <v>342</v>
      </c>
      <c r="N2375" s="72">
        <v>3622</v>
      </c>
      <c r="O2375" s="72">
        <v>3573</v>
      </c>
      <c r="P2375" s="72">
        <v>3235</v>
      </c>
      <c r="Q2375" s="72">
        <v>3041</v>
      </c>
      <c r="R2375" s="72" t="s">
        <v>114</v>
      </c>
      <c r="S2375" s="72" t="s">
        <v>114</v>
      </c>
      <c r="T2375" s="72" t="s">
        <v>114</v>
      </c>
      <c r="U2375" s="72" t="s">
        <v>114</v>
      </c>
      <c r="V2375" s="72">
        <v>99</v>
      </c>
      <c r="W2375" s="72">
        <v>89</v>
      </c>
      <c r="X2375" s="72">
        <v>84</v>
      </c>
      <c r="Y2375" s="72" t="s">
        <v>114</v>
      </c>
      <c r="Z2375" s="72" t="s">
        <v>114</v>
      </c>
      <c r="AA2375" s="72" t="s">
        <v>114</v>
      </c>
      <c r="AB2375" s="72" t="s">
        <v>114</v>
      </c>
    </row>
    <row r="2376" spans="1:28">
      <c r="A2376" s="30">
        <v>201819</v>
      </c>
      <c r="B2376" s="30" t="s">
        <v>19</v>
      </c>
      <c r="C2376" s="30" t="s">
        <v>356</v>
      </c>
      <c r="D2376" s="30" t="s">
        <v>20</v>
      </c>
      <c r="E2376" s="30" t="s">
        <v>21</v>
      </c>
      <c r="F2376" s="30" t="s">
        <v>22</v>
      </c>
      <c r="G2376" s="30" t="s">
        <v>81</v>
      </c>
      <c r="H2376" s="30" t="s">
        <v>384</v>
      </c>
      <c r="I2376" s="30" t="s">
        <v>397</v>
      </c>
      <c r="J2376" s="7" t="s">
        <v>109</v>
      </c>
      <c r="K2376" s="7" t="s">
        <v>109</v>
      </c>
      <c r="L2376" s="30" t="s">
        <v>45</v>
      </c>
      <c r="M2376" s="30" t="s">
        <v>342</v>
      </c>
      <c r="N2376" s="72">
        <v>272176</v>
      </c>
      <c r="O2376" s="72">
        <v>265389</v>
      </c>
      <c r="P2376" s="72">
        <v>192059</v>
      </c>
      <c r="Q2376" s="72">
        <v>134786</v>
      </c>
      <c r="R2376" s="72" t="s">
        <v>114</v>
      </c>
      <c r="S2376" s="72" t="s">
        <v>114</v>
      </c>
      <c r="T2376" s="72" t="s">
        <v>114</v>
      </c>
      <c r="U2376" s="72" t="s">
        <v>114</v>
      </c>
      <c r="V2376" s="72">
        <v>98</v>
      </c>
      <c r="W2376" s="72">
        <v>71</v>
      </c>
      <c r="X2376" s="72">
        <v>50</v>
      </c>
      <c r="Y2376" s="72" t="s">
        <v>114</v>
      </c>
      <c r="Z2376" s="72" t="s">
        <v>114</v>
      </c>
      <c r="AA2376" s="72" t="s">
        <v>114</v>
      </c>
      <c r="AB2376" s="72" t="s">
        <v>114</v>
      </c>
    </row>
    <row r="2377" spans="1:28">
      <c r="A2377" s="30">
        <v>201819</v>
      </c>
      <c r="B2377" s="30" t="s">
        <v>19</v>
      </c>
      <c r="C2377" s="30" t="s">
        <v>356</v>
      </c>
      <c r="D2377" s="30" t="s">
        <v>20</v>
      </c>
      <c r="E2377" s="30" t="s">
        <v>21</v>
      </c>
      <c r="F2377" s="30" t="s">
        <v>22</v>
      </c>
      <c r="G2377" s="30" t="s">
        <v>83</v>
      </c>
      <c r="H2377" s="30" t="s">
        <v>384</v>
      </c>
      <c r="I2377" s="30" t="s">
        <v>397</v>
      </c>
      <c r="J2377" s="7" t="s">
        <v>109</v>
      </c>
      <c r="K2377" s="7" t="s">
        <v>109</v>
      </c>
      <c r="L2377" s="30" t="s">
        <v>45</v>
      </c>
      <c r="M2377" s="30" t="s">
        <v>342</v>
      </c>
      <c r="N2377" s="72">
        <v>263583</v>
      </c>
      <c r="O2377" s="72">
        <v>258397</v>
      </c>
      <c r="P2377" s="72">
        <v>188743</v>
      </c>
      <c r="Q2377" s="72">
        <v>132051</v>
      </c>
      <c r="R2377" s="72" t="s">
        <v>114</v>
      </c>
      <c r="S2377" s="72" t="s">
        <v>114</v>
      </c>
      <c r="T2377" s="72" t="s">
        <v>114</v>
      </c>
      <c r="U2377" s="72" t="s">
        <v>114</v>
      </c>
      <c r="V2377" s="72">
        <v>98</v>
      </c>
      <c r="W2377" s="72">
        <v>72</v>
      </c>
      <c r="X2377" s="72">
        <v>50</v>
      </c>
      <c r="Y2377" s="72" t="s">
        <v>114</v>
      </c>
      <c r="Z2377" s="72" t="s">
        <v>114</v>
      </c>
      <c r="AA2377" s="72" t="s">
        <v>114</v>
      </c>
      <c r="AB2377" s="72" t="s">
        <v>114</v>
      </c>
    </row>
    <row r="2378" spans="1:28">
      <c r="A2378" s="30">
        <v>201819</v>
      </c>
      <c r="B2378" s="30" t="s">
        <v>19</v>
      </c>
      <c r="C2378" s="30" t="s">
        <v>356</v>
      </c>
      <c r="D2378" s="30" t="s">
        <v>20</v>
      </c>
      <c r="E2378" s="30" t="s">
        <v>21</v>
      </c>
      <c r="F2378" s="30" t="s">
        <v>22</v>
      </c>
      <c r="G2378" s="30" t="s">
        <v>109</v>
      </c>
      <c r="H2378" s="30" t="s">
        <v>384</v>
      </c>
      <c r="I2378" s="30" t="s">
        <v>397</v>
      </c>
      <c r="J2378" s="7" t="s">
        <v>109</v>
      </c>
      <c r="K2378" s="7" t="s">
        <v>109</v>
      </c>
      <c r="L2378" s="30" t="s">
        <v>45</v>
      </c>
      <c r="M2378" s="30" t="s">
        <v>342</v>
      </c>
      <c r="N2378" s="72">
        <v>535759</v>
      </c>
      <c r="O2378" s="72">
        <v>523786</v>
      </c>
      <c r="P2378" s="72">
        <v>380802</v>
      </c>
      <c r="Q2378" s="72">
        <v>266837</v>
      </c>
      <c r="R2378" s="72" t="s">
        <v>114</v>
      </c>
      <c r="S2378" s="72" t="s">
        <v>114</v>
      </c>
      <c r="T2378" s="72" t="s">
        <v>114</v>
      </c>
      <c r="U2378" s="72" t="s">
        <v>114</v>
      </c>
      <c r="V2378" s="72">
        <v>98</v>
      </c>
      <c r="W2378" s="72">
        <v>71</v>
      </c>
      <c r="X2378" s="72">
        <v>50</v>
      </c>
      <c r="Y2378" s="72" t="s">
        <v>114</v>
      </c>
      <c r="Z2378" s="72" t="s">
        <v>114</v>
      </c>
      <c r="AA2378" s="72" t="s">
        <v>114</v>
      </c>
      <c r="AB2378" s="72" t="s">
        <v>114</v>
      </c>
    </row>
    <row r="2379" spans="1:28">
      <c r="A2379" s="30">
        <v>201819</v>
      </c>
      <c r="B2379" s="30" t="s">
        <v>19</v>
      </c>
      <c r="C2379" s="30" t="s">
        <v>356</v>
      </c>
      <c r="D2379" s="30" t="s">
        <v>20</v>
      </c>
      <c r="E2379" s="30" t="s">
        <v>21</v>
      </c>
      <c r="F2379" s="30" t="s">
        <v>22</v>
      </c>
      <c r="G2379" s="30" t="s">
        <v>81</v>
      </c>
      <c r="H2379" s="30" t="s">
        <v>384</v>
      </c>
      <c r="I2379" s="30" t="s">
        <v>397</v>
      </c>
      <c r="J2379" s="7" t="s">
        <v>109</v>
      </c>
      <c r="K2379" s="7" t="s">
        <v>109</v>
      </c>
      <c r="L2379" s="30" t="s">
        <v>345</v>
      </c>
      <c r="M2379" s="30" t="s">
        <v>342</v>
      </c>
      <c r="N2379" s="72">
        <v>266194</v>
      </c>
      <c r="O2379" s="72">
        <v>258084</v>
      </c>
      <c r="P2379" s="72">
        <v>163405</v>
      </c>
      <c r="Q2379" s="72">
        <v>112286</v>
      </c>
      <c r="R2379" s="72" t="s">
        <v>114</v>
      </c>
      <c r="S2379" s="72" t="s">
        <v>114</v>
      </c>
      <c r="T2379" s="72" t="s">
        <v>114</v>
      </c>
      <c r="U2379" s="72" t="s">
        <v>114</v>
      </c>
      <c r="V2379" s="72">
        <v>97</v>
      </c>
      <c r="W2379" s="72">
        <v>61</v>
      </c>
      <c r="X2379" s="72">
        <v>42</v>
      </c>
      <c r="Y2379" s="72" t="s">
        <v>114</v>
      </c>
      <c r="Z2379" s="72" t="s">
        <v>114</v>
      </c>
      <c r="AA2379" s="72" t="s">
        <v>114</v>
      </c>
      <c r="AB2379" s="72" t="s">
        <v>114</v>
      </c>
    </row>
    <row r="2380" spans="1:28">
      <c r="A2380" s="30">
        <v>201819</v>
      </c>
      <c r="B2380" s="30" t="s">
        <v>19</v>
      </c>
      <c r="C2380" s="30" t="s">
        <v>356</v>
      </c>
      <c r="D2380" s="30" t="s">
        <v>20</v>
      </c>
      <c r="E2380" s="30" t="s">
        <v>21</v>
      </c>
      <c r="F2380" s="30" t="s">
        <v>22</v>
      </c>
      <c r="G2380" s="30" t="s">
        <v>83</v>
      </c>
      <c r="H2380" s="30" t="s">
        <v>384</v>
      </c>
      <c r="I2380" s="30" t="s">
        <v>397</v>
      </c>
      <c r="J2380" s="7" t="s">
        <v>109</v>
      </c>
      <c r="K2380" s="7" t="s">
        <v>109</v>
      </c>
      <c r="L2380" s="30" t="s">
        <v>345</v>
      </c>
      <c r="M2380" s="30" t="s">
        <v>342</v>
      </c>
      <c r="N2380" s="72">
        <v>260418</v>
      </c>
      <c r="O2380" s="72">
        <v>253703</v>
      </c>
      <c r="P2380" s="72">
        <v>167313</v>
      </c>
      <c r="Q2380" s="72">
        <v>114690</v>
      </c>
      <c r="R2380" s="72" t="s">
        <v>114</v>
      </c>
      <c r="S2380" s="72" t="s">
        <v>114</v>
      </c>
      <c r="T2380" s="72" t="s">
        <v>114</v>
      </c>
      <c r="U2380" s="72" t="s">
        <v>114</v>
      </c>
      <c r="V2380" s="72">
        <v>97</v>
      </c>
      <c r="W2380" s="72">
        <v>64</v>
      </c>
      <c r="X2380" s="72">
        <v>44</v>
      </c>
      <c r="Y2380" s="72" t="s">
        <v>114</v>
      </c>
      <c r="Z2380" s="72" t="s">
        <v>114</v>
      </c>
      <c r="AA2380" s="72" t="s">
        <v>114</v>
      </c>
      <c r="AB2380" s="72" t="s">
        <v>114</v>
      </c>
    </row>
    <row r="2381" spans="1:28">
      <c r="A2381" s="30">
        <v>201819</v>
      </c>
      <c r="B2381" s="30" t="s">
        <v>19</v>
      </c>
      <c r="C2381" s="30" t="s">
        <v>356</v>
      </c>
      <c r="D2381" s="30" t="s">
        <v>20</v>
      </c>
      <c r="E2381" s="30" t="s">
        <v>21</v>
      </c>
      <c r="F2381" s="30" t="s">
        <v>22</v>
      </c>
      <c r="G2381" s="30" t="s">
        <v>109</v>
      </c>
      <c r="H2381" s="30" t="s">
        <v>384</v>
      </c>
      <c r="I2381" s="30" t="s">
        <v>397</v>
      </c>
      <c r="J2381" s="7" t="s">
        <v>109</v>
      </c>
      <c r="K2381" s="7" t="s">
        <v>109</v>
      </c>
      <c r="L2381" s="30" t="s">
        <v>345</v>
      </c>
      <c r="M2381" s="30" t="s">
        <v>342</v>
      </c>
      <c r="N2381" s="72">
        <v>526612</v>
      </c>
      <c r="O2381" s="72">
        <v>511787</v>
      </c>
      <c r="P2381" s="72">
        <v>330718</v>
      </c>
      <c r="Q2381" s="72">
        <v>226976</v>
      </c>
      <c r="R2381" s="72" t="s">
        <v>114</v>
      </c>
      <c r="S2381" s="72" t="s">
        <v>114</v>
      </c>
      <c r="T2381" s="72" t="s">
        <v>114</v>
      </c>
      <c r="U2381" s="72" t="s">
        <v>114</v>
      </c>
      <c r="V2381" s="72">
        <v>97</v>
      </c>
      <c r="W2381" s="72">
        <v>63</v>
      </c>
      <c r="X2381" s="72">
        <v>43</v>
      </c>
      <c r="Y2381" s="72" t="s">
        <v>114</v>
      </c>
      <c r="Z2381" s="72" t="s">
        <v>114</v>
      </c>
      <c r="AA2381" s="72" t="s">
        <v>114</v>
      </c>
      <c r="AB2381" s="72" t="s">
        <v>114</v>
      </c>
    </row>
    <row r="2382" spans="1:28">
      <c r="A2382" s="30">
        <v>201819</v>
      </c>
      <c r="B2382" s="30" t="s">
        <v>19</v>
      </c>
      <c r="C2382" s="30" t="s">
        <v>356</v>
      </c>
      <c r="D2382" s="30" t="s">
        <v>20</v>
      </c>
      <c r="E2382" s="30" t="s">
        <v>21</v>
      </c>
      <c r="F2382" s="30" t="s">
        <v>22</v>
      </c>
      <c r="G2382" s="30" t="s">
        <v>81</v>
      </c>
      <c r="H2382" s="30" t="s">
        <v>384</v>
      </c>
      <c r="I2382" s="30" t="s">
        <v>397</v>
      </c>
      <c r="J2382" s="7" t="s">
        <v>109</v>
      </c>
      <c r="K2382" s="7" t="s">
        <v>109</v>
      </c>
      <c r="L2382" s="30" t="s">
        <v>46</v>
      </c>
      <c r="M2382" s="30" t="s">
        <v>342</v>
      </c>
      <c r="N2382" s="72">
        <v>16076</v>
      </c>
      <c r="O2382" s="72">
        <v>15733</v>
      </c>
      <c r="P2382" s="72">
        <v>9273</v>
      </c>
      <c r="Q2382" s="72">
        <v>6429</v>
      </c>
      <c r="R2382" s="72" t="s">
        <v>114</v>
      </c>
      <c r="S2382" s="72" t="s">
        <v>114</v>
      </c>
      <c r="T2382" s="72" t="s">
        <v>114</v>
      </c>
      <c r="U2382" s="72" t="s">
        <v>114</v>
      </c>
      <c r="V2382" s="72">
        <v>98</v>
      </c>
      <c r="W2382" s="72">
        <v>58</v>
      </c>
      <c r="X2382" s="72">
        <v>40</v>
      </c>
      <c r="Y2382" s="72" t="s">
        <v>114</v>
      </c>
      <c r="Z2382" s="72" t="s">
        <v>114</v>
      </c>
      <c r="AA2382" s="72" t="s">
        <v>114</v>
      </c>
      <c r="AB2382" s="72" t="s">
        <v>114</v>
      </c>
    </row>
    <row r="2383" spans="1:28">
      <c r="A2383" s="30">
        <v>201819</v>
      </c>
      <c r="B2383" s="30" t="s">
        <v>19</v>
      </c>
      <c r="C2383" s="30" t="s">
        <v>356</v>
      </c>
      <c r="D2383" s="30" t="s">
        <v>20</v>
      </c>
      <c r="E2383" s="30" t="s">
        <v>21</v>
      </c>
      <c r="F2383" s="30" t="s">
        <v>22</v>
      </c>
      <c r="G2383" s="30" t="s">
        <v>83</v>
      </c>
      <c r="H2383" s="30" t="s">
        <v>384</v>
      </c>
      <c r="I2383" s="30" t="s">
        <v>397</v>
      </c>
      <c r="J2383" s="7" t="s">
        <v>109</v>
      </c>
      <c r="K2383" s="7" t="s">
        <v>109</v>
      </c>
      <c r="L2383" s="30" t="s">
        <v>46</v>
      </c>
      <c r="M2383" s="30" t="s">
        <v>342</v>
      </c>
      <c r="N2383" s="72">
        <v>13885</v>
      </c>
      <c r="O2383" s="72">
        <v>13765</v>
      </c>
      <c r="P2383" s="72">
        <v>10877</v>
      </c>
      <c r="Q2383" s="72">
        <v>8919</v>
      </c>
      <c r="R2383" s="72" t="s">
        <v>114</v>
      </c>
      <c r="S2383" s="72" t="s">
        <v>114</v>
      </c>
      <c r="T2383" s="72" t="s">
        <v>114</v>
      </c>
      <c r="U2383" s="72" t="s">
        <v>114</v>
      </c>
      <c r="V2383" s="72">
        <v>99</v>
      </c>
      <c r="W2383" s="72">
        <v>78</v>
      </c>
      <c r="X2383" s="72">
        <v>64</v>
      </c>
      <c r="Y2383" s="72" t="s">
        <v>114</v>
      </c>
      <c r="Z2383" s="72" t="s">
        <v>114</v>
      </c>
      <c r="AA2383" s="72" t="s">
        <v>114</v>
      </c>
      <c r="AB2383" s="72" t="s">
        <v>114</v>
      </c>
    </row>
    <row r="2384" spans="1:28">
      <c r="A2384" s="30">
        <v>201819</v>
      </c>
      <c r="B2384" s="30" t="s">
        <v>19</v>
      </c>
      <c r="C2384" s="30" t="s">
        <v>356</v>
      </c>
      <c r="D2384" s="30" t="s">
        <v>20</v>
      </c>
      <c r="E2384" s="30" t="s">
        <v>21</v>
      </c>
      <c r="F2384" s="30" t="s">
        <v>22</v>
      </c>
      <c r="G2384" s="30" t="s">
        <v>109</v>
      </c>
      <c r="H2384" s="30" t="s">
        <v>384</v>
      </c>
      <c r="I2384" s="30" t="s">
        <v>397</v>
      </c>
      <c r="J2384" s="7" t="s">
        <v>109</v>
      </c>
      <c r="K2384" s="7" t="s">
        <v>109</v>
      </c>
      <c r="L2384" s="30" t="s">
        <v>46</v>
      </c>
      <c r="M2384" s="30" t="s">
        <v>342</v>
      </c>
      <c r="N2384" s="72">
        <v>29961</v>
      </c>
      <c r="O2384" s="72">
        <v>29498</v>
      </c>
      <c r="P2384" s="72">
        <v>20150</v>
      </c>
      <c r="Q2384" s="72">
        <v>15348</v>
      </c>
      <c r="R2384" s="72" t="s">
        <v>114</v>
      </c>
      <c r="S2384" s="72" t="s">
        <v>114</v>
      </c>
      <c r="T2384" s="72" t="s">
        <v>114</v>
      </c>
      <c r="U2384" s="72" t="s">
        <v>114</v>
      </c>
      <c r="V2384" s="72">
        <v>98</v>
      </c>
      <c r="W2384" s="72">
        <v>67</v>
      </c>
      <c r="X2384" s="72">
        <v>51</v>
      </c>
      <c r="Y2384" s="72" t="s">
        <v>114</v>
      </c>
      <c r="Z2384" s="72" t="s">
        <v>114</v>
      </c>
      <c r="AA2384" s="72" t="s">
        <v>114</v>
      </c>
      <c r="AB2384" s="72" t="s">
        <v>114</v>
      </c>
    </row>
    <row r="2385" spans="1:28">
      <c r="A2385" s="30">
        <v>201819</v>
      </c>
      <c r="B2385" s="30" t="s">
        <v>19</v>
      </c>
      <c r="C2385" s="30" t="s">
        <v>356</v>
      </c>
      <c r="D2385" s="30" t="s">
        <v>20</v>
      </c>
      <c r="E2385" s="30" t="s">
        <v>21</v>
      </c>
      <c r="F2385" s="30" t="s">
        <v>22</v>
      </c>
      <c r="G2385" s="30" t="s">
        <v>81</v>
      </c>
      <c r="H2385" s="30" t="s">
        <v>384</v>
      </c>
      <c r="I2385" s="30" t="s">
        <v>397</v>
      </c>
      <c r="J2385" s="7" t="s">
        <v>109</v>
      </c>
      <c r="K2385" s="7" t="s">
        <v>109</v>
      </c>
      <c r="L2385" s="30" t="s">
        <v>47</v>
      </c>
      <c r="M2385" s="30" t="s">
        <v>342</v>
      </c>
      <c r="N2385" s="72">
        <v>13927</v>
      </c>
      <c r="O2385" s="72">
        <v>13726</v>
      </c>
      <c r="P2385" s="72">
        <v>9728</v>
      </c>
      <c r="Q2385" s="72">
        <v>7923</v>
      </c>
      <c r="R2385" s="72" t="s">
        <v>114</v>
      </c>
      <c r="S2385" s="72" t="s">
        <v>114</v>
      </c>
      <c r="T2385" s="72" t="s">
        <v>114</v>
      </c>
      <c r="U2385" s="72" t="s">
        <v>114</v>
      </c>
      <c r="V2385" s="72">
        <v>99</v>
      </c>
      <c r="W2385" s="72">
        <v>70</v>
      </c>
      <c r="X2385" s="72">
        <v>57</v>
      </c>
      <c r="Y2385" s="72" t="s">
        <v>114</v>
      </c>
      <c r="Z2385" s="72" t="s">
        <v>114</v>
      </c>
      <c r="AA2385" s="72" t="s">
        <v>114</v>
      </c>
      <c r="AB2385" s="72" t="s">
        <v>114</v>
      </c>
    </row>
    <row r="2386" spans="1:28">
      <c r="A2386" s="30">
        <v>201819</v>
      </c>
      <c r="B2386" s="30" t="s">
        <v>19</v>
      </c>
      <c r="C2386" s="30" t="s">
        <v>356</v>
      </c>
      <c r="D2386" s="30" t="s">
        <v>20</v>
      </c>
      <c r="E2386" s="30" t="s">
        <v>21</v>
      </c>
      <c r="F2386" s="30" t="s">
        <v>22</v>
      </c>
      <c r="G2386" s="30" t="s">
        <v>83</v>
      </c>
      <c r="H2386" s="30" t="s">
        <v>384</v>
      </c>
      <c r="I2386" s="30" t="s">
        <v>397</v>
      </c>
      <c r="J2386" s="7" t="s">
        <v>109</v>
      </c>
      <c r="K2386" s="7" t="s">
        <v>109</v>
      </c>
      <c r="L2386" s="30" t="s">
        <v>47</v>
      </c>
      <c r="M2386" s="30" t="s">
        <v>342</v>
      </c>
      <c r="N2386" s="72">
        <v>16811</v>
      </c>
      <c r="O2386" s="72">
        <v>16669</v>
      </c>
      <c r="P2386" s="72">
        <v>12789</v>
      </c>
      <c r="Q2386" s="72">
        <v>10568</v>
      </c>
      <c r="R2386" s="72" t="s">
        <v>114</v>
      </c>
      <c r="S2386" s="72" t="s">
        <v>114</v>
      </c>
      <c r="T2386" s="72" t="s">
        <v>114</v>
      </c>
      <c r="U2386" s="72" t="s">
        <v>114</v>
      </c>
      <c r="V2386" s="72">
        <v>99</v>
      </c>
      <c r="W2386" s="72">
        <v>76</v>
      </c>
      <c r="X2386" s="72">
        <v>63</v>
      </c>
      <c r="Y2386" s="72" t="s">
        <v>114</v>
      </c>
      <c r="Z2386" s="72" t="s">
        <v>114</v>
      </c>
      <c r="AA2386" s="72" t="s">
        <v>114</v>
      </c>
      <c r="AB2386" s="72" t="s">
        <v>114</v>
      </c>
    </row>
    <row r="2387" spans="1:28">
      <c r="A2387" s="30">
        <v>201819</v>
      </c>
      <c r="B2387" s="30" t="s">
        <v>19</v>
      </c>
      <c r="C2387" s="30" t="s">
        <v>356</v>
      </c>
      <c r="D2387" s="30" t="s">
        <v>20</v>
      </c>
      <c r="E2387" s="30" t="s">
        <v>21</v>
      </c>
      <c r="F2387" s="30" t="s">
        <v>22</v>
      </c>
      <c r="G2387" s="30" t="s">
        <v>109</v>
      </c>
      <c r="H2387" s="30" t="s">
        <v>384</v>
      </c>
      <c r="I2387" s="30" t="s">
        <v>397</v>
      </c>
      <c r="J2387" s="7" t="s">
        <v>109</v>
      </c>
      <c r="K2387" s="7" t="s">
        <v>109</v>
      </c>
      <c r="L2387" s="30" t="s">
        <v>47</v>
      </c>
      <c r="M2387" s="30" t="s">
        <v>342</v>
      </c>
      <c r="N2387" s="72">
        <v>30738</v>
      </c>
      <c r="O2387" s="72">
        <v>30395</v>
      </c>
      <c r="P2387" s="72">
        <v>22517</v>
      </c>
      <c r="Q2387" s="72">
        <v>18491</v>
      </c>
      <c r="R2387" s="72" t="s">
        <v>114</v>
      </c>
      <c r="S2387" s="72" t="s">
        <v>114</v>
      </c>
      <c r="T2387" s="72" t="s">
        <v>114</v>
      </c>
      <c r="U2387" s="72" t="s">
        <v>114</v>
      </c>
      <c r="V2387" s="72">
        <v>99</v>
      </c>
      <c r="W2387" s="72">
        <v>73</v>
      </c>
      <c r="X2387" s="72">
        <v>60</v>
      </c>
      <c r="Y2387" s="72" t="s">
        <v>114</v>
      </c>
      <c r="Z2387" s="72" t="s">
        <v>114</v>
      </c>
      <c r="AA2387" s="72" t="s">
        <v>114</v>
      </c>
      <c r="AB2387" s="72" t="s">
        <v>114</v>
      </c>
    </row>
    <row r="2388" spans="1:28">
      <c r="A2388" s="30">
        <v>201819</v>
      </c>
      <c r="B2388" s="30" t="s">
        <v>19</v>
      </c>
      <c r="C2388" s="30" t="s">
        <v>356</v>
      </c>
      <c r="D2388" s="30" t="s">
        <v>20</v>
      </c>
      <c r="E2388" s="30" t="s">
        <v>21</v>
      </c>
      <c r="F2388" s="30" t="s">
        <v>22</v>
      </c>
      <c r="G2388" s="30" t="s">
        <v>81</v>
      </c>
      <c r="H2388" s="30" t="s">
        <v>384</v>
      </c>
      <c r="I2388" s="30" t="s">
        <v>397</v>
      </c>
      <c r="J2388" s="7" t="s">
        <v>109</v>
      </c>
      <c r="K2388" s="7" t="s">
        <v>109</v>
      </c>
      <c r="L2388" s="30" t="s">
        <v>73</v>
      </c>
      <c r="M2388" s="30" t="s">
        <v>342</v>
      </c>
      <c r="N2388" s="72">
        <v>44</v>
      </c>
      <c r="O2388" s="72">
        <v>44</v>
      </c>
      <c r="P2388" s="72">
        <v>40</v>
      </c>
      <c r="Q2388" s="72">
        <v>0</v>
      </c>
      <c r="R2388" s="72" t="s">
        <v>114</v>
      </c>
      <c r="S2388" s="72" t="s">
        <v>114</v>
      </c>
      <c r="T2388" s="72" t="s">
        <v>114</v>
      </c>
      <c r="U2388" s="72" t="s">
        <v>114</v>
      </c>
      <c r="V2388" s="72">
        <v>100</v>
      </c>
      <c r="W2388" s="72">
        <v>91</v>
      </c>
      <c r="X2388" s="72">
        <v>0</v>
      </c>
      <c r="Y2388" s="72" t="s">
        <v>114</v>
      </c>
      <c r="Z2388" s="72" t="s">
        <v>114</v>
      </c>
      <c r="AA2388" s="72" t="s">
        <v>114</v>
      </c>
      <c r="AB2388" s="72" t="s">
        <v>114</v>
      </c>
    </row>
    <row r="2389" spans="1:28">
      <c r="A2389" s="30">
        <v>201819</v>
      </c>
      <c r="B2389" s="30" t="s">
        <v>19</v>
      </c>
      <c r="C2389" s="30" t="s">
        <v>356</v>
      </c>
      <c r="D2389" s="30" t="s">
        <v>20</v>
      </c>
      <c r="E2389" s="30" t="s">
        <v>21</v>
      </c>
      <c r="F2389" s="30" t="s">
        <v>22</v>
      </c>
      <c r="G2389" s="30" t="s">
        <v>83</v>
      </c>
      <c r="H2389" s="30" t="s">
        <v>384</v>
      </c>
      <c r="I2389" s="30" t="s">
        <v>397</v>
      </c>
      <c r="J2389" s="7" t="s">
        <v>109</v>
      </c>
      <c r="K2389" s="7" t="s">
        <v>109</v>
      </c>
      <c r="L2389" s="30" t="s">
        <v>73</v>
      </c>
      <c r="M2389" s="30" t="s">
        <v>342</v>
      </c>
      <c r="N2389" s="72">
        <v>191</v>
      </c>
      <c r="O2389" s="72">
        <v>185</v>
      </c>
      <c r="P2389" s="72">
        <v>158</v>
      </c>
      <c r="Q2389" s="72">
        <v>0</v>
      </c>
      <c r="R2389" s="72" t="s">
        <v>114</v>
      </c>
      <c r="S2389" s="72" t="s">
        <v>114</v>
      </c>
      <c r="T2389" s="72" t="s">
        <v>114</v>
      </c>
      <c r="U2389" s="72" t="s">
        <v>114</v>
      </c>
      <c r="V2389" s="72">
        <v>97</v>
      </c>
      <c r="W2389" s="72">
        <v>83</v>
      </c>
      <c r="X2389" s="72">
        <v>0</v>
      </c>
      <c r="Y2389" s="72" t="s">
        <v>114</v>
      </c>
      <c r="Z2389" s="72" t="s">
        <v>114</v>
      </c>
      <c r="AA2389" s="72" t="s">
        <v>114</v>
      </c>
      <c r="AB2389" s="72" t="s">
        <v>114</v>
      </c>
    </row>
    <row r="2390" spans="1:28">
      <c r="A2390" s="30">
        <v>201819</v>
      </c>
      <c r="B2390" s="30" t="s">
        <v>19</v>
      </c>
      <c r="C2390" s="30" t="s">
        <v>356</v>
      </c>
      <c r="D2390" s="30" t="s">
        <v>20</v>
      </c>
      <c r="E2390" s="30" t="s">
        <v>21</v>
      </c>
      <c r="F2390" s="30" t="s">
        <v>22</v>
      </c>
      <c r="G2390" s="30" t="s">
        <v>109</v>
      </c>
      <c r="H2390" s="30" t="s">
        <v>384</v>
      </c>
      <c r="I2390" s="30" t="s">
        <v>397</v>
      </c>
      <c r="J2390" s="7" t="s">
        <v>109</v>
      </c>
      <c r="K2390" s="7" t="s">
        <v>109</v>
      </c>
      <c r="L2390" s="30" t="s">
        <v>73</v>
      </c>
      <c r="M2390" s="30" t="s">
        <v>342</v>
      </c>
      <c r="N2390" s="72">
        <v>235</v>
      </c>
      <c r="O2390" s="72">
        <v>229</v>
      </c>
      <c r="P2390" s="72">
        <v>198</v>
      </c>
      <c r="Q2390" s="72">
        <v>0</v>
      </c>
      <c r="R2390" s="72" t="s">
        <v>114</v>
      </c>
      <c r="S2390" s="72" t="s">
        <v>114</v>
      </c>
      <c r="T2390" s="72" t="s">
        <v>114</v>
      </c>
      <c r="U2390" s="72" t="s">
        <v>114</v>
      </c>
      <c r="V2390" s="72">
        <v>97</v>
      </c>
      <c r="W2390" s="72">
        <v>84</v>
      </c>
      <c r="X2390" s="72">
        <v>0</v>
      </c>
      <c r="Y2390" s="72" t="s">
        <v>114</v>
      </c>
      <c r="Z2390" s="72" t="s">
        <v>114</v>
      </c>
      <c r="AA2390" s="72" t="s">
        <v>114</v>
      </c>
      <c r="AB2390" s="72" t="s">
        <v>114</v>
      </c>
    </row>
    <row r="2391" spans="1:28">
      <c r="A2391" s="30">
        <v>201819</v>
      </c>
      <c r="B2391" s="30" t="s">
        <v>19</v>
      </c>
      <c r="C2391" s="30" t="s">
        <v>356</v>
      </c>
      <c r="D2391" s="30" t="s">
        <v>20</v>
      </c>
      <c r="E2391" s="30" t="s">
        <v>21</v>
      </c>
      <c r="F2391" s="30" t="s">
        <v>22</v>
      </c>
      <c r="G2391" s="30" t="s">
        <v>81</v>
      </c>
      <c r="H2391" s="30" t="s">
        <v>384</v>
      </c>
      <c r="I2391" s="30" t="s">
        <v>397</v>
      </c>
      <c r="J2391" s="7" t="s">
        <v>109</v>
      </c>
      <c r="K2391" s="7" t="s">
        <v>109</v>
      </c>
      <c r="L2391" s="30" t="s">
        <v>49</v>
      </c>
      <c r="M2391" s="30" t="s">
        <v>342</v>
      </c>
      <c r="N2391" s="72">
        <v>8847</v>
      </c>
      <c r="O2391" s="72">
        <v>8571</v>
      </c>
      <c r="P2391" s="72">
        <v>7538</v>
      </c>
      <c r="Q2391" s="72">
        <v>5183</v>
      </c>
      <c r="R2391" s="72" t="s">
        <v>114</v>
      </c>
      <c r="S2391" s="72" t="s">
        <v>114</v>
      </c>
      <c r="T2391" s="72" t="s">
        <v>114</v>
      </c>
      <c r="U2391" s="72" t="s">
        <v>114</v>
      </c>
      <c r="V2391" s="72">
        <v>97</v>
      </c>
      <c r="W2391" s="72">
        <v>85</v>
      </c>
      <c r="X2391" s="72">
        <v>59</v>
      </c>
      <c r="Y2391" s="72" t="s">
        <v>114</v>
      </c>
      <c r="Z2391" s="72" t="s">
        <v>114</v>
      </c>
      <c r="AA2391" s="72" t="s">
        <v>114</v>
      </c>
      <c r="AB2391" s="72" t="s">
        <v>114</v>
      </c>
    </row>
    <row r="2392" spans="1:28">
      <c r="A2392" s="30">
        <v>201819</v>
      </c>
      <c r="B2392" s="30" t="s">
        <v>19</v>
      </c>
      <c r="C2392" s="30" t="s">
        <v>356</v>
      </c>
      <c r="D2392" s="30" t="s">
        <v>20</v>
      </c>
      <c r="E2392" s="30" t="s">
        <v>21</v>
      </c>
      <c r="F2392" s="30" t="s">
        <v>22</v>
      </c>
      <c r="G2392" s="30" t="s">
        <v>83</v>
      </c>
      <c r="H2392" s="30" t="s">
        <v>384</v>
      </c>
      <c r="I2392" s="30" t="s">
        <v>397</v>
      </c>
      <c r="J2392" s="7" t="s">
        <v>109</v>
      </c>
      <c r="K2392" s="7" t="s">
        <v>109</v>
      </c>
      <c r="L2392" s="30" t="s">
        <v>49</v>
      </c>
      <c r="M2392" s="30" t="s">
        <v>342</v>
      </c>
      <c r="N2392" s="72">
        <v>10251</v>
      </c>
      <c r="O2392" s="72">
        <v>10086</v>
      </c>
      <c r="P2392" s="72">
        <v>9286</v>
      </c>
      <c r="Q2392" s="72">
        <v>6525</v>
      </c>
      <c r="R2392" s="72" t="s">
        <v>114</v>
      </c>
      <c r="S2392" s="72" t="s">
        <v>114</v>
      </c>
      <c r="T2392" s="72" t="s">
        <v>114</v>
      </c>
      <c r="U2392" s="72" t="s">
        <v>114</v>
      </c>
      <c r="V2392" s="72">
        <v>98</v>
      </c>
      <c r="W2392" s="72">
        <v>91</v>
      </c>
      <c r="X2392" s="72">
        <v>64</v>
      </c>
      <c r="Y2392" s="72" t="s">
        <v>114</v>
      </c>
      <c r="Z2392" s="72" t="s">
        <v>114</v>
      </c>
      <c r="AA2392" s="72" t="s">
        <v>114</v>
      </c>
      <c r="AB2392" s="72" t="s">
        <v>114</v>
      </c>
    </row>
    <row r="2393" spans="1:28">
      <c r="A2393" s="30">
        <v>201819</v>
      </c>
      <c r="B2393" s="30" t="s">
        <v>19</v>
      </c>
      <c r="C2393" s="30" t="s">
        <v>356</v>
      </c>
      <c r="D2393" s="30" t="s">
        <v>20</v>
      </c>
      <c r="E2393" s="30" t="s">
        <v>21</v>
      </c>
      <c r="F2393" s="30" t="s">
        <v>22</v>
      </c>
      <c r="G2393" s="30" t="s">
        <v>109</v>
      </c>
      <c r="H2393" s="30" t="s">
        <v>384</v>
      </c>
      <c r="I2393" s="30" t="s">
        <v>397</v>
      </c>
      <c r="J2393" s="7" t="s">
        <v>109</v>
      </c>
      <c r="K2393" s="7" t="s">
        <v>109</v>
      </c>
      <c r="L2393" s="30" t="s">
        <v>49</v>
      </c>
      <c r="M2393" s="30" t="s">
        <v>342</v>
      </c>
      <c r="N2393" s="72">
        <v>19098</v>
      </c>
      <c r="O2393" s="72">
        <v>18657</v>
      </c>
      <c r="P2393" s="72">
        <v>16824</v>
      </c>
      <c r="Q2393" s="72">
        <v>11708</v>
      </c>
      <c r="R2393" s="72" t="s">
        <v>114</v>
      </c>
      <c r="S2393" s="72" t="s">
        <v>114</v>
      </c>
      <c r="T2393" s="72" t="s">
        <v>114</v>
      </c>
      <c r="U2393" s="72" t="s">
        <v>114</v>
      </c>
      <c r="V2393" s="72">
        <v>98</v>
      </c>
      <c r="W2393" s="72">
        <v>88</v>
      </c>
      <c r="X2393" s="72">
        <v>61</v>
      </c>
      <c r="Y2393" s="72" t="s">
        <v>114</v>
      </c>
      <c r="Z2393" s="72" t="s">
        <v>114</v>
      </c>
      <c r="AA2393" s="72" t="s">
        <v>114</v>
      </c>
      <c r="AB2393" s="72" t="s">
        <v>114</v>
      </c>
    </row>
    <row r="2394" spans="1:28">
      <c r="A2394" s="30">
        <v>201819</v>
      </c>
      <c r="B2394" s="30" t="s">
        <v>19</v>
      </c>
      <c r="C2394" s="30" t="s">
        <v>356</v>
      </c>
      <c r="D2394" s="30" t="s">
        <v>20</v>
      </c>
      <c r="E2394" s="30" t="s">
        <v>21</v>
      </c>
      <c r="F2394" s="30" t="s">
        <v>22</v>
      </c>
      <c r="G2394" s="30" t="s">
        <v>81</v>
      </c>
      <c r="H2394" s="30" t="s">
        <v>384</v>
      </c>
      <c r="I2394" s="30" t="s">
        <v>397</v>
      </c>
      <c r="J2394" s="7" t="s">
        <v>109</v>
      </c>
      <c r="K2394" s="7" t="s">
        <v>109</v>
      </c>
      <c r="L2394" s="30" t="s">
        <v>50</v>
      </c>
      <c r="M2394" s="30" t="s">
        <v>342</v>
      </c>
      <c r="N2394" s="72">
        <v>1145</v>
      </c>
      <c r="O2394" s="72">
        <v>1123</v>
      </c>
      <c r="P2394" s="72">
        <v>900</v>
      </c>
      <c r="Q2394" s="72">
        <v>758</v>
      </c>
      <c r="R2394" s="72" t="s">
        <v>114</v>
      </c>
      <c r="S2394" s="72" t="s">
        <v>114</v>
      </c>
      <c r="T2394" s="72" t="s">
        <v>114</v>
      </c>
      <c r="U2394" s="72" t="s">
        <v>114</v>
      </c>
      <c r="V2394" s="72">
        <v>98</v>
      </c>
      <c r="W2394" s="72">
        <v>79</v>
      </c>
      <c r="X2394" s="72">
        <v>66</v>
      </c>
      <c r="Y2394" s="72" t="s">
        <v>114</v>
      </c>
      <c r="Z2394" s="72" t="s">
        <v>114</v>
      </c>
      <c r="AA2394" s="72" t="s">
        <v>114</v>
      </c>
      <c r="AB2394" s="72" t="s">
        <v>114</v>
      </c>
    </row>
    <row r="2395" spans="1:28">
      <c r="A2395" s="30">
        <v>201819</v>
      </c>
      <c r="B2395" s="30" t="s">
        <v>19</v>
      </c>
      <c r="C2395" s="30" t="s">
        <v>356</v>
      </c>
      <c r="D2395" s="30" t="s">
        <v>20</v>
      </c>
      <c r="E2395" s="30" t="s">
        <v>21</v>
      </c>
      <c r="F2395" s="30" t="s">
        <v>22</v>
      </c>
      <c r="G2395" s="30" t="s">
        <v>83</v>
      </c>
      <c r="H2395" s="30" t="s">
        <v>384</v>
      </c>
      <c r="I2395" s="30" t="s">
        <v>397</v>
      </c>
      <c r="J2395" s="7" t="s">
        <v>109</v>
      </c>
      <c r="K2395" s="7" t="s">
        <v>109</v>
      </c>
      <c r="L2395" s="30" t="s">
        <v>50</v>
      </c>
      <c r="M2395" s="30" t="s">
        <v>342</v>
      </c>
      <c r="N2395" s="72">
        <v>262</v>
      </c>
      <c r="O2395" s="72">
        <v>253</v>
      </c>
      <c r="P2395" s="72">
        <v>193</v>
      </c>
      <c r="Q2395" s="72">
        <v>155</v>
      </c>
      <c r="R2395" s="72" t="s">
        <v>114</v>
      </c>
      <c r="S2395" s="72" t="s">
        <v>114</v>
      </c>
      <c r="T2395" s="72" t="s">
        <v>114</v>
      </c>
      <c r="U2395" s="72" t="s">
        <v>114</v>
      </c>
      <c r="V2395" s="72">
        <v>97</v>
      </c>
      <c r="W2395" s="72">
        <v>74</v>
      </c>
      <c r="X2395" s="72">
        <v>59</v>
      </c>
      <c r="Y2395" s="72" t="s">
        <v>114</v>
      </c>
      <c r="Z2395" s="72" t="s">
        <v>114</v>
      </c>
      <c r="AA2395" s="72" t="s">
        <v>114</v>
      </c>
      <c r="AB2395" s="72" t="s">
        <v>114</v>
      </c>
    </row>
    <row r="2396" spans="1:28">
      <c r="A2396" s="30">
        <v>201819</v>
      </c>
      <c r="B2396" s="30" t="s">
        <v>19</v>
      </c>
      <c r="C2396" s="30" t="s">
        <v>356</v>
      </c>
      <c r="D2396" s="30" t="s">
        <v>20</v>
      </c>
      <c r="E2396" s="30" t="s">
        <v>21</v>
      </c>
      <c r="F2396" s="30" t="s">
        <v>22</v>
      </c>
      <c r="G2396" s="30" t="s">
        <v>109</v>
      </c>
      <c r="H2396" s="30" t="s">
        <v>384</v>
      </c>
      <c r="I2396" s="30" t="s">
        <v>397</v>
      </c>
      <c r="J2396" s="7" t="s">
        <v>109</v>
      </c>
      <c r="K2396" s="7" t="s">
        <v>109</v>
      </c>
      <c r="L2396" s="30" t="s">
        <v>50</v>
      </c>
      <c r="M2396" s="30" t="s">
        <v>342</v>
      </c>
      <c r="N2396" s="72">
        <v>1407</v>
      </c>
      <c r="O2396" s="72">
        <v>1376</v>
      </c>
      <c r="P2396" s="72">
        <v>1093</v>
      </c>
      <c r="Q2396" s="72">
        <v>913</v>
      </c>
      <c r="R2396" s="72" t="s">
        <v>114</v>
      </c>
      <c r="S2396" s="72" t="s">
        <v>114</v>
      </c>
      <c r="T2396" s="72" t="s">
        <v>114</v>
      </c>
      <c r="U2396" s="72" t="s">
        <v>114</v>
      </c>
      <c r="V2396" s="72">
        <v>98</v>
      </c>
      <c r="W2396" s="72">
        <v>78</v>
      </c>
      <c r="X2396" s="72">
        <v>65</v>
      </c>
      <c r="Y2396" s="72" t="s">
        <v>114</v>
      </c>
      <c r="Z2396" s="72" t="s">
        <v>114</v>
      </c>
      <c r="AA2396" s="72" t="s">
        <v>114</v>
      </c>
      <c r="AB2396" s="72" t="s">
        <v>114</v>
      </c>
    </row>
    <row r="2397" spans="1:28">
      <c r="A2397" s="30">
        <v>201819</v>
      </c>
      <c r="B2397" s="30" t="s">
        <v>19</v>
      </c>
      <c r="C2397" s="30" t="s">
        <v>356</v>
      </c>
      <c r="D2397" s="30" t="s">
        <v>20</v>
      </c>
      <c r="E2397" s="30" t="s">
        <v>21</v>
      </c>
      <c r="F2397" s="30" t="s">
        <v>22</v>
      </c>
      <c r="G2397" s="30" t="s">
        <v>81</v>
      </c>
      <c r="H2397" s="30" t="s">
        <v>384</v>
      </c>
      <c r="I2397" s="30" t="s">
        <v>397</v>
      </c>
      <c r="J2397" s="7" t="s">
        <v>109</v>
      </c>
      <c r="K2397" s="7" t="s">
        <v>109</v>
      </c>
      <c r="L2397" s="30" t="s">
        <v>51</v>
      </c>
      <c r="M2397" s="30" t="s">
        <v>342</v>
      </c>
      <c r="N2397" s="72">
        <v>47251</v>
      </c>
      <c r="O2397" s="72">
        <v>47109</v>
      </c>
      <c r="P2397" s="72">
        <v>32185</v>
      </c>
      <c r="Q2397" s="72">
        <v>24305</v>
      </c>
      <c r="R2397" s="72" t="s">
        <v>114</v>
      </c>
      <c r="S2397" s="72" t="s">
        <v>114</v>
      </c>
      <c r="T2397" s="72" t="s">
        <v>114</v>
      </c>
      <c r="U2397" s="72" t="s">
        <v>114</v>
      </c>
      <c r="V2397" s="72">
        <v>100</v>
      </c>
      <c r="W2397" s="72">
        <v>68</v>
      </c>
      <c r="X2397" s="72">
        <v>51</v>
      </c>
      <c r="Y2397" s="72" t="s">
        <v>114</v>
      </c>
      <c r="Z2397" s="72" t="s">
        <v>114</v>
      </c>
      <c r="AA2397" s="72" t="s">
        <v>114</v>
      </c>
      <c r="AB2397" s="72" t="s">
        <v>114</v>
      </c>
    </row>
    <row r="2398" spans="1:28">
      <c r="A2398" s="30">
        <v>201819</v>
      </c>
      <c r="B2398" s="30" t="s">
        <v>19</v>
      </c>
      <c r="C2398" s="30" t="s">
        <v>356</v>
      </c>
      <c r="D2398" s="30" t="s">
        <v>20</v>
      </c>
      <c r="E2398" s="30" t="s">
        <v>21</v>
      </c>
      <c r="F2398" s="30" t="s">
        <v>22</v>
      </c>
      <c r="G2398" s="30" t="s">
        <v>83</v>
      </c>
      <c r="H2398" s="30" t="s">
        <v>384</v>
      </c>
      <c r="I2398" s="30" t="s">
        <v>397</v>
      </c>
      <c r="J2398" s="7" t="s">
        <v>109</v>
      </c>
      <c r="K2398" s="7" t="s">
        <v>109</v>
      </c>
      <c r="L2398" s="30" t="s">
        <v>51</v>
      </c>
      <c r="M2398" s="30" t="s">
        <v>342</v>
      </c>
      <c r="N2398" s="72">
        <v>26510</v>
      </c>
      <c r="O2398" s="72">
        <v>26448</v>
      </c>
      <c r="P2398" s="72">
        <v>20243</v>
      </c>
      <c r="Q2398" s="72">
        <v>16694</v>
      </c>
      <c r="R2398" s="72" t="s">
        <v>114</v>
      </c>
      <c r="S2398" s="72" t="s">
        <v>114</v>
      </c>
      <c r="T2398" s="72" t="s">
        <v>114</v>
      </c>
      <c r="U2398" s="72" t="s">
        <v>114</v>
      </c>
      <c r="V2398" s="72">
        <v>100</v>
      </c>
      <c r="W2398" s="72">
        <v>76</v>
      </c>
      <c r="X2398" s="72">
        <v>63</v>
      </c>
      <c r="Y2398" s="72" t="s">
        <v>114</v>
      </c>
      <c r="Z2398" s="72" t="s">
        <v>114</v>
      </c>
      <c r="AA2398" s="72" t="s">
        <v>114</v>
      </c>
      <c r="AB2398" s="72" t="s">
        <v>114</v>
      </c>
    </row>
    <row r="2399" spans="1:28">
      <c r="A2399" s="30">
        <v>201819</v>
      </c>
      <c r="B2399" s="30" t="s">
        <v>19</v>
      </c>
      <c r="C2399" s="30" t="s">
        <v>356</v>
      </c>
      <c r="D2399" s="30" t="s">
        <v>20</v>
      </c>
      <c r="E2399" s="30" t="s">
        <v>21</v>
      </c>
      <c r="F2399" s="30" t="s">
        <v>22</v>
      </c>
      <c r="G2399" s="30" t="s">
        <v>109</v>
      </c>
      <c r="H2399" s="30" t="s">
        <v>384</v>
      </c>
      <c r="I2399" s="30" t="s">
        <v>397</v>
      </c>
      <c r="J2399" s="7" t="s">
        <v>109</v>
      </c>
      <c r="K2399" s="7" t="s">
        <v>109</v>
      </c>
      <c r="L2399" s="30" t="s">
        <v>51</v>
      </c>
      <c r="M2399" s="30" t="s">
        <v>342</v>
      </c>
      <c r="N2399" s="72">
        <v>73761</v>
      </c>
      <c r="O2399" s="72">
        <v>73557</v>
      </c>
      <c r="P2399" s="72">
        <v>52428</v>
      </c>
      <c r="Q2399" s="72">
        <v>40999</v>
      </c>
      <c r="R2399" s="72" t="s">
        <v>114</v>
      </c>
      <c r="S2399" s="72" t="s">
        <v>114</v>
      </c>
      <c r="T2399" s="72" t="s">
        <v>114</v>
      </c>
      <c r="U2399" s="72" t="s">
        <v>114</v>
      </c>
      <c r="V2399" s="72">
        <v>100</v>
      </c>
      <c r="W2399" s="72">
        <v>71</v>
      </c>
      <c r="X2399" s="72">
        <v>56</v>
      </c>
      <c r="Y2399" s="72" t="s">
        <v>114</v>
      </c>
      <c r="Z2399" s="72" t="s">
        <v>114</v>
      </c>
      <c r="AA2399" s="72" t="s">
        <v>114</v>
      </c>
      <c r="AB2399" s="72" t="s">
        <v>114</v>
      </c>
    </row>
    <row r="2400" spans="1:28">
      <c r="A2400" s="30">
        <v>201819</v>
      </c>
      <c r="B2400" s="30" t="s">
        <v>19</v>
      </c>
      <c r="C2400" s="30" t="s">
        <v>356</v>
      </c>
      <c r="D2400" s="30" t="s">
        <v>20</v>
      </c>
      <c r="E2400" s="30" t="s">
        <v>21</v>
      </c>
      <c r="F2400" s="30" t="s">
        <v>22</v>
      </c>
      <c r="G2400" s="30" t="s">
        <v>81</v>
      </c>
      <c r="H2400" s="30" t="s">
        <v>384</v>
      </c>
      <c r="I2400" s="30" t="s">
        <v>397</v>
      </c>
      <c r="J2400" s="7" t="s">
        <v>109</v>
      </c>
      <c r="K2400" s="7" t="s">
        <v>109</v>
      </c>
      <c r="L2400" s="30" t="s">
        <v>52</v>
      </c>
      <c r="M2400" s="30" t="s">
        <v>342</v>
      </c>
      <c r="N2400" s="72">
        <v>74297</v>
      </c>
      <c r="O2400" s="72">
        <v>73784</v>
      </c>
      <c r="P2400" s="72">
        <v>67453</v>
      </c>
      <c r="Q2400" s="72">
        <v>59010</v>
      </c>
      <c r="R2400" s="72" t="s">
        <v>114</v>
      </c>
      <c r="S2400" s="72" t="s">
        <v>114</v>
      </c>
      <c r="T2400" s="72" t="s">
        <v>114</v>
      </c>
      <c r="U2400" s="72" t="s">
        <v>114</v>
      </c>
      <c r="V2400" s="72">
        <v>99</v>
      </c>
      <c r="W2400" s="72">
        <v>91</v>
      </c>
      <c r="X2400" s="72">
        <v>79</v>
      </c>
      <c r="Y2400" s="72" t="s">
        <v>114</v>
      </c>
      <c r="Z2400" s="72" t="s">
        <v>114</v>
      </c>
      <c r="AA2400" s="72" t="s">
        <v>114</v>
      </c>
      <c r="AB2400" s="72" t="s">
        <v>114</v>
      </c>
    </row>
    <row r="2401" spans="1:28">
      <c r="A2401" s="30">
        <v>201819</v>
      </c>
      <c r="B2401" s="30" t="s">
        <v>19</v>
      </c>
      <c r="C2401" s="30" t="s">
        <v>356</v>
      </c>
      <c r="D2401" s="30" t="s">
        <v>20</v>
      </c>
      <c r="E2401" s="30" t="s">
        <v>21</v>
      </c>
      <c r="F2401" s="30" t="s">
        <v>22</v>
      </c>
      <c r="G2401" s="30" t="s">
        <v>83</v>
      </c>
      <c r="H2401" s="30" t="s">
        <v>384</v>
      </c>
      <c r="I2401" s="30" t="s">
        <v>397</v>
      </c>
      <c r="J2401" s="7" t="s">
        <v>109</v>
      </c>
      <c r="K2401" s="7" t="s">
        <v>109</v>
      </c>
      <c r="L2401" s="30" t="s">
        <v>52</v>
      </c>
      <c r="M2401" s="30" t="s">
        <v>342</v>
      </c>
      <c r="N2401" s="72">
        <v>71810</v>
      </c>
      <c r="O2401" s="72">
        <v>71341</v>
      </c>
      <c r="P2401" s="72">
        <v>64870</v>
      </c>
      <c r="Q2401" s="72">
        <v>56004</v>
      </c>
      <c r="R2401" s="72" t="s">
        <v>114</v>
      </c>
      <c r="S2401" s="72" t="s">
        <v>114</v>
      </c>
      <c r="T2401" s="72" t="s">
        <v>114</v>
      </c>
      <c r="U2401" s="72" t="s">
        <v>114</v>
      </c>
      <c r="V2401" s="72">
        <v>99</v>
      </c>
      <c r="W2401" s="72">
        <v>90</v>
      </c>
      <c r="X2401" s="72">
        <v>78</v>
      </c>
      <c r="Y2401" s="72" t="s">
        <v>114</v>
      </c>
      <c r="Z2401" s="72" t="s">
        <v>114</v>
      </c>
      <c r="AA2401" s="72" t="s">
        <v>114</v>
      </c>
      <c r="AB2401" s="72" t="s">
        <v>114</v>
      </c>
    </row>
    <row r="2402" spans="1:28">
      <c r="A2402" s="30">
        <v>201819</v>
      </c>
      <c r="B2402" s="30" t="s">
        <v>19</v>
      </c>
      <c r="C2402" s="30" t="s">
        <v>356</v>
      </c>
      <c r="D2402" s="30" t="s">
        <v>20</v>
      </c>
      <c r="E2402" s="30" t="s">
        <v>21</v>
      </c>
      <c r="F2402" s="30" t="s">
        <v>22</v>
      </c>
      <c r="G2402" s="30" t="s">
        <v>109</v>
      </c>
      <c r="H2402" s="30" t="s">
        <v>384</v>
      </c>
      <c r="I2402" s="30" t="s">
        <v>397</v>
      </c>
      <c r="J2402" s="7" t="s">
        <v>109</v>
      </c>
      <c r="K2402" s="7" t="s">
        <v>109</v>
      </c>
      <c r="L2402" s="30" t="s">
        <v>52</v>
      </c>
      <c r="M2402" s="30" t="s">
        <v>342</v>
      </c>
      <c r="N2402" s="72">
        <v>146107</v>
      </c>
      <c r="O2402" s="72">
        <v>145125</v>
      </c>
      <c r="P2402" s="72">
        <v>132323</v>
      </c>
      <c r="Q2402" s="72">
        <v>115014</v>
      </c>
      <c r="R2402" s="72" t="s">
        <v>114</v>
      </c>
      <c r="S2402" s="72" t="s">
        <v>114</v>
      </c>
      <c r="T2402" s="72" t="s">
        <v>114</v>
      </c>
      <c r="U2402" s="72" t="s">
        <v>114</v>
      </c>
      <c r="V2402" s="72">
        <v>99</v>
      </c>
      <c r="W2402" s="72">
        <v>91</v>
      </c>
      <c r="X2402" s="72">
        <v>79</v>
      </c>
      <c r="Y2402" s="72" t="s">
        <v>114</v>
      </c>
      <c r="Z2402" s="72" t="s">
        <v>114</v>
      </c>
      <c r="AA2402" s="72" t="s">
        <v>114</v>
      </c>
      <c r="AB2402" s="72" t="s">
        <v>114</v>
      </c>
    </row>
    <row r="2403" spans="1:28">
      <c r="A2403" s="30">
        <v>201819</v>
      </c>
      <c r="B2403" s="30" t="s">
        <v>19</v>
      </c>
      <c r="C2403" s="30" t="s">
        <v>356</v>
      </c>
      <c r="D2403" s="30" t="s">
        <v>20</v>
      </c>
      <c r="E2403" s="30" t="s">
        <v>21</v>
      </c>
      <c r="F2403" s="30" t="s">
        <v>22</v>
      </c>
      <c r="G2403" s="30" t="s">
        <v>81</v>
      </c>
      <c r="H2403" s="30" t="s">
        <v>384</v>
      </c>
      <c r="I2403" s="30" t="s">
        <v>397</v>
      </c>
      <c r="J2403" s="7" t="s">
        <v>109</v>
      </c>
      <c r="K2403" s="7" t="s">
        <v>109</v>
      </c>
      <c r="L2403" s="30" t="s">
        <v>53</v>
      </c>
      <c r="M2403" s="30" t="s">
        <v>342</v>
      </c>
      <c r="N2403" s="72">
        <v>96935</v>
      </c>
      <c r="O2403" s="72">
        <v>94081</v>
      </c>
      <c r="P2403" s="72">
        <v>60777</v>
      </c>
      <c r="Q2403" s="72">
        <v>48210</v>
      </c>
      <c r="R2403" s="72" t="s">
        <v>114</v>
      </c>
      <c r="S2403" s="72" t="s">
        <v>114</v>
      </c>
      <c r="T2403" s="72" t="s">
        <v>114</v>
      </c>
      <c r="U2403" s="72" t="s">
        <v>114</v>
      </c>
      <c r="V2403" s="72">
        <v>97</v>
      </c>
      <c r="W2403" s="72">
        <v>63</v>
      </c>
      <c r="X2403" s="72">
        <v>50</v>
      </c>
      <c r="Y2403" s="72" t="s">
        <v>114</v>
      </c>
      <c r="Z2403" s="72" t="s">
        <v>114</v>
      </c>
      <c r="AA2403" s="72" t="s">
        <v>114</v>
      </c>
      <c r="AB2403" s="72" t="s">
        <v>114</v>
      </c>
    </row>
    <row r="2404" spans="1:28">
      <c r="A2404" s="30">
        <v>201819</v>
      </c>
      <c r="B2404" s="30" t="s">
        <v>19</v>
      </c>
      <c r="C2404" s="30" t="s">
        <v>356</v>
      </c>
      <c r="D2404" s="30" t="s">
        <v>20</v>
      </c>
      <c r="E2404" s="30" t="s">
        <v>21</v>
      </c>
      <c r="F2404" s="30" t="s">
        <v>22</v>
      </c>
      <c r="G2404" s="30" t="s">
        <v>83</v>
      </c>
      <c r="H2404" s="30" t="s">
        <v>384</v>
      </c>
      <c r="I2404" s="30" t="s">
        <v>397</v>
      </c>
      <c r="J2404" s="7" t="s">
        <v>109</v>
      </c>
      <c r="K2404" s="7" t="s">
        <v>109</v>
      </c>
      <c r="L2404" s="30" t="s">
        <v>53</v>
      </c>
      <c r="M2404" s="30" t="s">
        <v>342</v>
      </c>
      <c r="N2404" s="72">
        <v>114215</v>
      </c>
      <c r="O2404" s="72">
        <v>113059</v>
      </c>
      <c r="P2404" s="72">
        <v>89192</v>
      </c>
      <c r="Q2404" s="72">
        <v>76888</v>
      </c>
      <c r="R2404" s="72" t="s">
        <v>114</v>
      </c>
      <c r="S2404" s="72" t="s">
        <v>114</v>
      </c>
      <c r="T2404" s="72" t="s">
        <v>114</v>
      </c>
      <c r="U2404" s="72" t="s">
        <v>114</v>
      </c>
      <c r="V2404" s="72">
        <v>99</v>
      </c>
      <c r="W2404" s="72">
        <v>78</v>
      </c>
      <c r="X2404" s="72">
        <v>67</v>
      </c>
      <c r="Y2404" s="72" t="s">
        <v>114</v>
      </c>
      <c r="Z2404" s="72" t="s">
        <v>114</v>
      </c>
      <c r="AA2404" s="72" t="s">
        <v>114</v>
      </c>
      <c r="AB2404" s="72" t="s">
        <v>114</v>
      </c>
    </row>
    <row r="2405" spans="1:28">
      <c r="A2405" s="30">
        <v>201819</v>
      </c>
      <c r="B2405" s="30" t="s">
        <v>19</v>
      </c>
      <c r="C2405" s="30" t="s">
        <v>356</v>
      </c>
      <c r="D2405" s="30" t="s">
        <v>20</v>
      </c>
      <c r="E2405" s="30" t="s">
        <v>21</v>
      </c>
      <c r="F2405" s="30" t="s">
        <v>22</v>
      </c>
      <c r="G2405" s="30" t="s">
        <v>109</v>
      </c>
      <c r="H2405" s="30" t="s">
        <v>384</v>
      </c>
      <c r="I2405" s="30" t="s">
        <v>397</v>
      </c>
      <c r="J2405" s="7" t="s">
        <v>109</v>
      </c>
      <c r="K2405" s="7" t="s">
        <v>109</v>
      </c>
      <c r="L2405" s="30" t="s">
        <v>53</v>
      </c>
      <c r="M2405" s="30" t="s">
        <v>342</v>
      </c>
      <c r="N2405" s="72">
        <v>211150</v>
      </c>
      <c r="O2405" s="72">
        <v>207140</v>
      </c>
      <c r="P2405" s="72">
        <v>149969</v>
      </c>
      <c r="Q2405" s="72">
        <v>125098</v>
      </c>
      <c r="R2405" s="72" t="s">
        <v>114</v>
      </c>
      <c r="S2405" s="72" t="s">
        <v>114</v>
      </c>
      <c r="T2405" s="72" t="s">
        <v>114</v>
      </c>
      <c r="U2405" s="72" t="s">
        <v>114</v>
      </c>
      <c r="V2405" s="72">
        <v>98</v>
      </c>
      <c r="W2405" s="72">
        <v>71</v>
      </c>
      <c r="X2405" s="72">
        <v>59</v>
      </c>
      <c r="Y2405" s="72" t="s">
        <v>114</v>
      </c>
      <c r="Z2405" s="72" t="s">
        <v>114</v>
      </c>
      <c r="AA2405" s="72" t="s">
        <v>114</v>
      </c>
      <c r="AB2405" s="72" t="s">
        <v>114</v>
      </c>
    </row>
    <row r="2406" spans="1:28">
      <c r="A2406" s="30">
        <v>201819</v>
      </c>
      <c r="B2406" s="30" t="s">
        <v>19</v>
      </c>
      <c r="C2406" s="30" t="s">
        <v>356</v>
      </c>
      <c r="D2406" s="30" t="s">
        <v>20</v>
      </c>
      <c r="E2406" s="30" t="s">
        <v>21</v>
      </c>
      <c r="F2406" s="30" t="s">
        <v>22</v>
      </c>
      <c r="G2406" s="30" t="s">
        <v>81</v>
      </c>
      <c r="H2406" s="30" t="s">
        <v>384</v>
      </c>
      <c r="I2406" s="30" t="s">
        <v>397</v>
      </c>
      <c r="J2406" s="7" t="s">
        <v>109</v>
      </c>
      <c r="K2406" s="7" t="s">
        <v>109</v>
      </c>
      <c r="L2406" s="30" t="s">
        <v>54</v>
      </c>
      <c r="M2406" s="30" t="s">
        <v>342</v>
      </c>
      <c r="N2406" s="72">
        <v>17408</v>
      </c>
      <c r="O2406" s="72">
        <v>16560</v>
      </c>
      <c r="P2406" s="72">
        <v>9728</v>
      </c>
      <c r="Q2406" s="72">
        <v>6937</v>
      </c>
      <c r="R2406" s="72" t="s">
        <v>114</v>
      </c>
      <c r="S2406" s="72" t="s">
        <v>114</v>
      </c>
      <c r="T2406" s="72" t="s">
        <v>114</v>
      </c>
      <c r="U2406" s="72" t="s">
        <v>114</v>
      </c>
      <c r="V2406" s="72">
        <v>95</v>
      </c>
      <c r="W2406" s="72">
        <v>56</v>
      </c>
      <c r="X2406" s="72">
        <v>40</v>
      </c>
      <c r="Y2406" s="72" t="s">
        <v>114</v>
      </c>
      <c r="Z2406" s="72" t="s">
        <v>114</v>
      </c>
      <c r="AA2406" s="72" t="s">
        <v>114</v>
      </c>
      <c r="AB2406" s="72" t="s">
        <v>114</v>
      </c>
    </row>
    <row r="2407" spans="1:28">
      <c r="A2407" s="30">
        <v>201819</v>
      </c>
      <c r="B2407" s="30" t="s">
        <v>19</v>
      </c>
      <c r="C2407" s="30" t="s">
        <v>356</v>
      </c>
      <c r="D2407" s="30" t="s">
        <v>20</v>
      </c>
      <c r="E2407" s="30" t="s">
        <v>21</v>
      </c>
      <c r="F2407" s="30" t="s">
        <v>22</v>
      </c>
      <c r="G2407" s="30" t="s">
        <v>83</v>
      </c>
      <c r="H2407" s="30" t="s">
        <v>384</v>
      </c>
      <c r="I2407" s="30" t="s">
        <v>397</v>
      </c>
      <c r="J2407" s="7" t="s">
        <v>109</v>
      </c>
      <c r="K2407" s="7" t="s">
        <v>109</v>
      </c>
      <c r="L2407" s="30" t="s">
        <v>54</v>
      </c>
      <c r="M2407" s="30" t="s">
        <v>342</v>
      </c>
      <c r="N2407" s="72">
        <v>31719</v>
      </c>
      <c r="O2407" s="72">
        <v>31114</v>
      </c>
      <c r="P2407" s="72">
        <v>21927</v>
      </c>
      <c r="Q2407" s="72">
        <v>17346</v>
      </c>
      <c r="R2407" s="72" t="s">
        <v>114</v>
      </c>
      <c r="S2407" s="72" t="s">
        <v>114</v>
      </c>
      <c r="T2407" s="72" t="s">
        <v>114</v>
      </c>
      <c r="U2407" s="72" t="s">
        <v>114</v>
      </c>
      <c r="V2407" s="72">
        <v>98</v>
      </c>
      <c r="W2407" s="72">
        <v>69</v>
      </c>
      <c r="X2407" s="72">
        <v>55</v>
      </c>
      <c r="Y2407" s="72" t="s">
        <v>114</v>
      </c>
      <c r="Z2407" s="72" t="s">
        <v>114</v>
      </c>
      <c r="AA2407" s="72" t="s">
        <v>114</v>
      </c>
      <c r="AB2407" s="72" t="s">
        <v>114</v>
      </c>
    </row>
    <row r="2408" spans="1:28">
      <c r="A2408" s="30">
        <v>201819</v>
      </c>
      <c r="B2408" s="30" t="s">
        <v>19</v>
      </c>
      <c r="C2408" s="30" t="s">
        <v>356</v>
      </c>
      <c r="D2408" s="30" t="s">
        <v>20</v>
      </c>
      <c r="E2408" s="30" t="s">
        <v>21</v>
      </c>
      <c r="F2408" s="30" t="s">
        <v>22</v>
      </c>
      <c r="G2408" s="30" t="s">
        <v>109</v>
      </c>
      <c r="H2408" s="30" t="s">
        <v>384</v>
      </c>
      <c r="I2408" s="30" t="s">
        <v>397</v>
      </c>
      <c r="J2408" s="7" t="s">
        <v>109</v>
      </c>
      <c r="K2408" s="7" t="s">
        <v>109</v>
      </c>
      <c r="L2408" s="30" t="s">
        <v>54</v>
      </c>
      <c r="M2408" s="30" t="s">
        <v>342</v>
      </c>
      <c r="N2408" s="72">
        <v>49127</v>
      </c>
      <c r="O2408" s="72">
        <v>47674</v>
      </c>
      <c r="P2408" s="72">
        <v>31655</v>
      </c>
      <c r="Q2408" s="72">
        <v>24283</v>
      </c>
      <c r="R2408" s="72" t="s">
        <v>114</v>
      </c>
      <c r="S2408" s="72" t="s">
        <v>114</v>
      </c>
      <c r="T2408" s="72" t="s">
        <v>114</v>
      </c>
      <c r="U2408" s="72" t="s">
        <v>114</v>
      </c>
      <c r="V2408" s="72">
        <v>97</v>
      </c>
      <c r="W2408" s="72">
        <v>64</v>
      </c>
      <c r="X2408" s="72">
        <v>49</v>
      </c>
      <c r="Y2408" s="72" t="s">
        <v>114</v>
      </c>
      <c r="Z2408" s="72" t="s">
        <v>114</v>
      </c>
      <c r="AA2408" s="72" t="s">
        <v>114</v>
      </c>
      <c r="AB2408" s="72" t="s">
        <v>114</v>
      </c>
    </row>
    <row r="2409" spans="1:28">
      <c r="A2409" s="30">
        <v>201819</v>
      </c>
      <c r="B2409" s="30" t="s">
        <v>19</v>
      </c>
      <c r="C2409" s="30" t="s">
        <v>356</v>
      </c>
      <c r="D2409" s="30" t="s">
        <v>20</v>
      </c>
      <c r="E2409" s="30" t="s">
        <v>21</v>
      </c>
      <c r="F2409" s="30" t="s">
        <v>22</v>
      </c>
      <c r="G2409" s="30" t="s">
        <v>81</v>
      </c>
      <c r="H2409" s="30" t="s">
        <v>384</v>
      </c>
      <c r="I2409" s="30" t="s">
        <v>397</v>
      </c>
      <c r="J2409" s="7" t="s">
        <v>109</v>
      </c>
      <c r="K2409" s="7" t="s">
        <v>109</v>
      </c>
      <c r="L2409" s="30" t="s">
        <v>55</v>
      </c>
      <c r="M2409" s="30" t="s">
        <v>342</v>
      </c>
      <c r="N2409" s="72">
        <v>38996</v>
      </c>
      <c r="O2409" s="72">
        <v>38106</v>
      </c>
      <c r="P2409" s="72">
        <v>24166</v>
      </c>
      <c r="Q2409" s="72">
        <v>18018</v>
      </c>
      <c r="R2409" s="72" t="s">
        <v>114</v>
      </c>
      <c r="S2409" s="72" t="s">
        <v>114</v>
      </c>
      <c r="T2409" s="72" t="s">
        <v>114</v>
      </c>
      <c r="U2409" s="72" t="s">
        <v>114</v>
      </c>
      <c r="V2409" s="72">
        <v>98</v>
      </c>
      <c r="W2409" s="72">
        <v>62</v>
      </c>
      <c r="X2409" s="72">
        <v>46</v>
      </c>
      <c r="Y2409" s="72" t="s">
        <v>114</v>
      </c>
      <c r="Z2409" s="72" t="s">
        <v>114</v>
      </c>
      <c r="AA2409" s="72" t="s">
        <v>114</v>
      </c>
      <c r="AB2409" s="72" t="s">
        <v>114</v>
      </c>
    </row>
    <row r="2410" spans="1:28">
      <c r="A2410" s="30">
        <v>201819</v>
      </c>
      <c r="B2410" s="30" t="s">
        <v>19</v>
      </c>
      <c r="C2410" s="30" t="s">
        <v>356</v>
      </c>
      <c r="D2410" s="30" t="s">
        <v>20</v>
      </c>
      <c r="E2410" s="30" t="s">
        <v>21</v>
      </c>
      <c r="F2410" s="30" t="s">
        <v>22</v>
      </c>
      <c r="G2410" s="30" t="s">
        <v>83</v>
      </c>
      <c r="H2410" s="30" t="s">
        <v>384</v>
      </c>
      <c r="I2410" s="30" t="s">
        <v>397</v>
      </c>
      <c r="J2410" s="7" t="s">
        <v>109</v>
      </c>
      <c r="K2410" s="7" t="s">
        <v>109</v>
      </c>
      <c r="L2410" s="30" t="s">
        <v>55</v>
      </c>
      <c r="M2410" s="30" t="s">
        <v>342</v>
      </c>
      <c r="N2410" s="72">
        <v>52779</v>
      </c>
      <c r="O2410" s="72">
        <v>51842</v>
      </c>
      <c r="P2410" s="72">
        <v>38513</v>
      </c>
      <c r="Q2410" s="72">
        <v>30507</v>
      </c>
      <c r="R2410" s="72" t="s">
        <v>114</v>
      </c>
      <c r="S2410" s="72" t="s">
        <v>114</v>
      </c>
      <c r="T2410" s="72" t="s">
        <v>114</v>
      </c>
      <c r="U2410" s="72" t="s">
        <v>114</v>
      </c>
      <c r="V2410" s="72">
        <v>98</v>
      </c>
      <c r="W2410" s="72">
        <v>73</v>
      </c>
      <c r="X2410" s="72">
        <v>58</v>
      </c>
      <c r="Y2410" s="72" t="s">
        <v>114</v>
      </c>
      <c r="Z2410" s="72" t="s">
        <v>114</v>
      </c>
      <c r="AA2410" s="72" t="s">
        <v>114</v>
      </c>
      <c r="AB2410" s="72" t="s">
        <v>114</v>
      </c>
    </row>
    <row r="2411" spans="1:28">
      <c r="A2411" s="30">
        <v>201819</v>
      </c>
      <c r="B2411" s="30" t="s">
        <v>19</v>
      </c>
      <c r="C2411" s="30" t="s">
        <v>356</v>
      </c>
      <c r="D2411" s="30" t="s">
        <v>20</v>
      </c>
      <c r="E2411" s="30" t="s">
        <v>21</v>
      </c>
      <c r="F2411" s="30" t="s">
        <v>22</v>
      </c>
      <c r="G2411" s="30" t="s">
        <v>109</v>
      </c>
      <c r="H2411" s="30" t="s">
        <v>384</v>
      </c>
      <c r="I2411" s="30" t="s">
        <v>397</v>
      </c>
      <c r="J2411" s="7" t="s">
        <v>109</v>
      </c>
      <c r="K2411" s="7" t="s">
        <v>109</v>
      </c>
      <c r="L2411" s="30" t="s">
        <v>55</v>
      </c>
      <c r="M2411" s="30" t="s">
        <v>342</v>
      </c>
      <c r="N2411" s="72">
        <v>91775</v>
      </c>
      <c r="O2411" s="72">
        <v>89948</v>
      </c>
      <c r="P2411" s="72">
        <v>62679</v>
      </c>
      <c r="Q2411" s="72">
        <v>48525</v>
      </c>
      <c r="R2411" s="72" t="s">
        <v>114</v>
      </c>
      <c r="S2411" s="72" t="s">
        <v>114</v>
      </c>
      <c r="T2411" s="72" t="s">
        <v>114</v>
      </c>
      <c r="U2411" s="72" t="s">
        <v>114</v>
      </c>
      <c r="V2411" s="72">
        <v>98</v>
      </c>
      <c r="W2411" s="72">
        <v>68</v>
      </c>
      <c r="X2411" s="72">
        <v>53</v>
      </c>
      <c r="Y2411" s="72" t="s">
        <v>114</v>
      </c>
      <c r="Z2411" s="72" t="s">
        <v>114</v>
      </c>
      <c r="AA2411" s="72" t="s">
        <v>114</v>
      </c>
      <c r="AB2411" s="72" t="s">
        <v>114</v>
      </c>
    </row>
    <row r="2412" spans="1:28">
      <c r="A2412" s="30">
        <v>201819</v>
      </c>
      <c r="B2412" s="30" t="s">
        <v>19</v>
      </c>
      <c r="C2412" s="30" t="s">
        <v>356</v>
      </c>
      <c r="D2412" s="30" t="s">
        <v>20</v>
      </c>
      <c r="E2412" s="30" t="s">
        <v>21</v>
      </c>
      <c r="F2412" s="30" t="s">
        <v>22</v>
      </c>
      <c r="G2412" s="30" t="s">
        <v>81</v>
      </c>
      <c r="H2412" s="30" t="s">
        <v>384</v>
      </c>
      <c r="I2412" s="30" t="s">
        <v>397</v>
      </c>
      <c r="J2412" s="7" t="s">
        <v>109</v>
      </c>
      <c r="K2412" s="7" t="s">
        <v>109</v>
      </c>
      <c r="L2412" s="30" t="s">
        <v>106</v>
      </c>
      <c r="M2412" s="30" t="s">
        <v>342</v>
      </c>
      <c r="N2412" s="72">
        <v>7827</v>
      </c>
      <c r="O2412" s="72">
        <v>7535</v>
      </c>
      <c r="P2412" s="72">
        <v>5570</v>
      </c>
      <c r="Q2412" s="72">
        <v>4213</v>
      </c>
      <c r="R2412" s="72" t="s">
        <v>114</v>
      </c>
      <c r="S2412" s="72" t="s">
        <v>114</v>
      </c>
      <c r="T2412" s="72" t="s">
        <v>114</v>
      </c>
      <c r="U2412" s="72" t="s">
        <v>114</v>
      </c>
      <c r="V2412" s="72">
        <v>96</v>
      </c>
      <c r="W2412" s="72">
        <v>71</v>
      </c>
      <c r="X2412" s="72">
        <v>54</v>
      </c>
      <c r="Y2412" s="72" t="s">
        <v>114</v>
      </c>
      <c r="Z2412" s="72" t="s">
        <v>114</v>
      </c>
      <c r="AA2412" s="72" t="s">
        <v>114</v>
      </c>
      <c r="AB2412" s="72" t="s">
        <v>114</v>
      </c>
    </row>
    <row r="2413" spans="1:28">
      <c r="A2413" s="30">
        <v>201819</v>
      </c>
      <c r="B2413" s="30" t="s">
        <v>19</v>
      </c>
      <c r="C2413" s="30" t="s">
        <v>356</v>
      </c>
      <c r="D2413" s="30" t="s">
        <v>20</v>
      </c>
      <c r="E2413" s="30" t="s">
        <v>21</v>
      </c>
      <c r="F2413" s="30" t="s">
        <v>22</v>
      </c>
      <c r="G2413" s="30" t="s">
        <v>83</v>
      </c>
      <c r="H2413" s="30" t="s">
        <v>384</v>
      </c>
      <c r="I2413" s="30" t="s">
        <v>397</v>
      </c>
      <c r="J2413" s="7" t="s">
        <v>109</v>
      </c>
      <c r="K2413" s="7" t="s">
        <v>109</v>
      </c>
      <c r="L2413" s="30" t="s">
        <v>106</v>
      </c>
      <c r="M2413" s="30" t="s">
        <v>342</v>
      </c>
      <c r="N2413" s="72">
        <v>5064</v>
      </c>
      <c r="O2413" s="72">
        <v>4940</v>
      </c>
      <c r="P2413" s="72">
        <v>3633</v>
      </c>
      <c r="Q2413" s="72">
        <v>2629</v>
      </c>
      <c r="R2413" s="72" t="s">
        <v>114</v>
      </c>
      <c r="S2413" s="72" t="s">
        <v>114</v>
      </c>
      <c r="T2413" s="72" t="s">
        <v>114</v>
      </c>
      <c r="U2413" s="72" t="s">
        <v>114</v>
      </c>
      <c r="V2413" s="72">
        <v>98</v>
      </c>
      <c r="W2413" s="72">
        <v>72</v>
      </c>
      <c r="X2413" s="72">
        <v>52</v>
      </c>
      <c r="Y2413" s="72" t="s">
        <v>114</v>
      </c>
      <c r="Z2413" s="72" t="s">
        <v>114</v>
      </c>
      <c r="AA2413" s="72" t="s">
        <v>114</v>
      </c>
      <c r="AB2413" s="72" t="s">
        <v>114</v>
      </c>
    </row>
    <row r="2414" spans="1:28">
      <c r="A2414" s="30">
        <v>201819</v>
      </c>
      <c r="B2414" s="30" t="s">
        <v>19</v>
      </c>
      <c r="C2414" s="30" t="s">
        <v>356</v>
      </c>
      <c r="D2414" s="30" t="s">
        <v>20</v>
      </c>
      <c r="E2414" s="30" t="s">
        <v>21</v>
      </c>
      <c r="F2414" s="30" t="s">
        <v>22</v>
      </c>
      <c r="G2414" s="30" t="s">
        <v>109</v>
      </c>
      <c r="H2414" s="30" t="s">
        <v>384</v>
      </c>
      <c r="I2414" s="30" t="s">
        <v>397</v>
      </c>
      <c r="J2414" s="7" t="s">
        <v>109</v>
      </c>
      <c r="K2414" s="7" t="s">
        <v>109</v>
      </c>
      <c r="L2414" s="30" t="s">
        <v>106</v>
      </c>
      <c r="M2414" s="30" t="s">
        <v>342</v>
      </c>
      <c r="N2414" s="72">
        <v>12891</v>
      </c>
      <c r="O2414" s="72">
        <v>12475</v>
      </c>
      <c r="P2414" s="72">
        <v>9203</v>
      </c>
      <c r="Q2414" s="72">
        <v>6842</v>
      </c>
      <c r="R2414" s="72" t="s">
        <v>114</v>
      </c>
      <c r="S2414" s="72" t="s">
        <v>114</v>
      </c>
      <c r="T2414" s="72" t="s">
        <v>114</v>
      </c>
      <c r="U2414" s="72" t="s">
        <v>114</v>
      </c>
      <c r="V2414" s="72">
        <v>97</v>
      </c>
      <c r="W2414" s="72">
        <v>71</v>
      </c>
      <c r="X2414" s="72">
        <v>53</v>
      </c>
      <c r="Y2414" s="72" t="s">
        <v>114</v>
      </c>
      <c r="Z2414" s="72" t="s">
        <v>114</v>
      </c>
      <c r="AA2414" s="72" t="s">
        <v>114</v>
      </c>
      <c r="AB2414" s="72" t="s">
        <v>114</v>
      </c>
    </row>
    <row r="2415" spans="1:28">
      <c r="A2415" s="30">
        <v>201819</v>
      </c>
      <c r="B2415" s="30" t="s">
        <v>19</v>
      </c>
      <c r="C2415" s="30" t="s">
        <v>356</v>
      </c>
      <c r="D2415" s="30" t="s">
        <v>20</v>
      </c>
      <c r="E2415" s="30" t="s">
        <v>21</v>
      </c>
      <c r="F2415" s="30" t="s">
        <v>22</v>
      </c>
      <c r="G2415" s="30" t="s">
        <v>81</v>
      </c>
      <c r="H2415" s="30" t="s">
        <v>384</v>
      </c>
      <c r="I2415" s="30" t="s">
        <v>112</v>
      </c>
      <c r="J2415" s="7" t="s">
        <v>109</v>
      </c>
      <c r="K2415" s="7" t="s">
        <v>109</v>
      </c>
      <c r="L2415" s="30" t="s">
        <v>56</v>
      </c>
      <c r="M2415" s="30" t="s">
        <v>342</v>
      </c>
      <c r="N2415" s="72">
        <v>342</v>
      </c>
      <c r="O2415" s="72">
        <v>292</v>
      </c>
      <c r="P2415" s="72">
        <v>202</v>
      </c>
      <c r="Q2415" s="72">
        <v>170</v>
      </c>
      <c r="R2415" s="72" t="s">
        <v>114</v>
      </c>
      <c r="S2415" s="72" t="s">
        <v>114</v>
      </c>
      <c r="T2415" s="72" t="s">
        <v>114</v>
      </c>
      <c r="U2415" s="72" t="s">
        <v>114</v>
      </c>
      <c r="V2415" s="72">
        <v>85</v>
      </c>
      <c r="W2415" s="72">
        <v>59</v>
      </c>
      <c r="X2415" s="72">
        <v>50</v>
      </c>
      <c r="Y2415" s="72" t="s">
        <v>114</v>
      </c>
      <c r="Z2415" s="72" t="s">
        <v>114</v>
      </c>
      <c r="AA2415" s="72" t="s">
        <v>114</v>
      </c>
      <c r="AB2415" s="72" t="s">
        <v>114</v>
      </c>
    </row>
    <row r="2416" spans="1:28">
      <c r="A2416" s="30">
        <v>201819</v>
      </c>
      <c r="B2416" s="30" t="s">
        <v>19</v>
      </c>
      <c r="C2416" s="30" t="s">
        <v>356</v>
      </c>
      <c r="D2416" s="30" t="s">
        <v>20</v>
      </c>
      <c r="E2416" s="30" t="s">
        <v>21</v>
      </c>
      <c r="F2416" s="30" t="s">
        <v>22</v>
      </c>
      <c r="G2416" s="30" t="s">
        <v>83</v>
      </c>
      <c r="H2416" s="30" t="s">
        <v>384</v>
      </c>
      <c r="I2416" s="30" t="s">
        <v>112</v>
      </c>
      <c r="J2416" s="7" t="s">
        <v>109</v>
      </c>
      <c r="K2416" s="7" t="s">
        <v>109</v>
      </c>
      <c r="L2416" s="30" t="s">
        <v>56</v>
      </c>
      <c r="M2416" s="30" t="s">
        <v>342</v>
      </c>
      <c r="N2416" s="72">
        <v>341</v>
      </c>
      <c r="O2416" s="72">
        <v>320</v>
      </c>
      <c r="P2416" s="72">
        <v>233</v>
      </c>
      <c r="Q2416" s="72">
        <v>202</v>
      </c>
      <c r="R2416" s="72" t="s">
        <v>114</v>
      </c>
      <c r="S2416" s="72" t="s">
        <v>114</v>
      </c>
      <c r="T2416" s="72" t="s">
        <v>114</v>
      </c>
      <c r="U2416" s="72" t="s">
        <v>114</v>
      </c>
      <c r="V2416" s="72">
        <v>94</v>
      </c>
      <c r="W2416" s="72">
        <v>68</v>
      </c>
      <c r="X2416" s="72">
        <v>59</v>
      </c>
      <c r="Y2416" s="72" t="s">
        <v>114</v>
      </c>
      <c r="Z2416" s="72" t="s">
        <v>114</v>
      </c>
      <c r="AA2416" s="72" t="s">
        <v>114</v>
      </c>
      <c r="AB2416" s="72" t="s">
        <v>114</v>
      </c>
    </row>
    <row r="2417" spans="1:28">
      <c r="A2417" s="30">
        <v>201819</v>
      </c>
      <c r="B2417" s="30" t="s">
        <v>19</v>
      </c>
      <c r="C2417" s="30" t="s">
        <v>356</v>
      </c>
      <c r="D2417" s="30" t="s">
        <v>20</v>
      </c>
      <c r="E2417" s="30" t="s">
        <v>21</v>
      </c>
      <c r="F2417" s="30" t="s">
        <v>22</v>
      </c>
      <c r="G2417" s="30" t="s">
        <v>109</v>
      </c>
      <c r="H2417" s="30" t="s">
        <v>384</v>
      </c>
      <c r="I2417" s="30" t="s">
        <v>112</v>
      </c>
      <c r="J2417" s="7" t="s">
        <v>109</v>
      </c>
      <c r="K2417" s="7" t="s">
        <v>109</v>
      </c>
      <c r="L2417" s="30" t="s">
        <v>56</v>
      </c>
      <c r="M2417" s="30" t="s">
        <v>342</v>
      </c>
      <c r="N2417" s="72">
        <v>683</v>
      </c>
      <c r="O2417" s="72">
        <v>612</v>
      </c>
      <c r="P2417" s="72">
        <v>435</v>
      </c>
      <c r="Q2417" s="72">
        <v>372</v>
      </c>
      <c r="R2417" s="72" t="s">
        <v>114</v>
      </c>
      <c r="S2417" s="72" t="s">
        <v>114</v>
      </c>
      <c r="T2417" s="72" t="s">
        <v>114</v>
      </c>
      <c r="U2417" s="72" t="s">
        <v>114</v>
      </c>
      <c r="V2417" s="72">
        <v>90</v>
      </c>
      <c r="W2417" s="72">
        <v>64</v>
      </c>
      <c r="X2417" s="72">
        <v>54</v>
      </c>
      <c r="Y2417" s="72" t="s">
        <v>114</v>
      </c>
      <c r="Z2417" s="72" t="s">
        <v>114</v>
      </c>
      <c r="AA2417" s="72" t="s">
        <v>114</v>
      </c>
      <c r="AB2417" s="72" t="s">
        <v>114</v>
      </c>
    </row>
    <row r="2418" spans="1:28">
      <c r="A2418" s="30">
        <v>201819</v>
      </c>
      <c r="B2418" s="30" t="s">
        <v>19</v>
      </c>
      <c r="C2418" s="30" t="s">
        <v>356</v>
      </c>
      <c r="D2418" s="30" t="s">
        <v>20</v>
      </c>
      <c r="E2418" s="30" t="s">
        <v>21</v>
      </c>
      <c r="F2418" s="30" t="s">
        <v>22</v>
      </c>
      <c r="G2418" s="30" t="s">
        <v>81</v>
      </c>
      <c r="H2418" s="30" t="s">
        <v>384</v>
      </c>
      <c r="I2418" s="30" t="s">
        <v>112</v>
      </c>
      <c r="J2418" s="7" t="s">
        <v>109</v>
      </c>
      <c r="K2418" s="7" t="s">
        <v>109</v>
      </c>
      <c r="L2418" s="30" t="s">
        <v>351</v>
      </c>
      <c r="M2418" s="30" t="s">
        <v>342</v>
      </c>
      <c r="N2418" s="72">
        <v>2021</v>
      </c>
      <c r="O2418" s="72">
        <v>1986</v>
      </c>
      <c r="P2418" s="72">
        <v>1683</v>
      </c>
      <c r="Q2418" s="72">
        <v>1507</v>
      </c>
      <c r="R2418" s="72" t="s">
        <v>114</v>
      </c>
      <c r="S2418" s="72" t="s">
        <v>114</v>
      </c>
      <c r="T2418" s="72" t="s">
        <v>114</v>
      </c>
      <c r="U2418" s="72" t="s">
        <v>114</v>
      </c>
      <c r="V2418" s="72">
        <v>98</v>
      </c>
      <c r="W2418" s="72">
        <v>83</v>
      </c>
      <c r="X2418" s="72">
        <v>75</v>
      </c>
      <c r="Y2418" s="72" t="s">
        <v>114</v>
      </c>
      <c r="Z2418" s="72" t="s">
        <v>114</v>
      </c>
      <c r="AA2418" s="72" t="s">
        <v>114</v>
      </c>
      <c r="AB2418" s="72" t="s">
        <v>114</v>
      </c>
    </row>
    <row r="2419" spans="1:28">
      <c r="A2419" s="30">
        <v>201819</v>
      </c>
      <c r="B2419" s="30" t="s">
        <v>19</v>
      </c>
      <c r="C2419" s="30" t="s">
        <v>356</v>
      </c>
      <c r="D2419" s="30" t="s">
        <v>20</v>
      </c>
      <c r="E2419" s="30" t="s">
        <v>21</v>
      </c>
      <c r="F2419" s="30" t="s">
        <v>22</v>
      </c>
      <c r="G2419" s="30" t="s">
        <v>83</v>
      </c>
      <c r="H2419" s="30" t="s">
        <v>384</v>
      </c>
      <c r="I2419" s="30" t="s">
        <v>112</v>
      </c>
      <c r="J2419" s="7" t="s">
        <v>109</v>
      </c>
      <c r="K2419" s="7" t="s">
        <v>109</v>
      </c>
      <c r="L2419" s="30" t="s">
        <v>351</v>
      </c>
      <c r="M2419" s="30" t="s">
        <v>342</v>
      </c>
      <c r="N2419" s="72">
        <v>3017</v>
      </c>
      <c r="O2419" s="72">
        <v>2971</v>
      </c>
      <c r="P2419" s="72">
        <v>2636</v>
      </c>
      <c r="Q2419" s="72">
        <v>2274</v>
      </c>
      <c r="R2419" s="72" t="s">
        <v>114</v>
      </c>
      <c r="S2419" s="72" t="s">
        <v>114</v>
      </c>
      <c r="T2419" s="72" t="s">
        <v>114</v>
      </c>
      <c r="U2419" s="72" t="s">
        <v>114</v>
      </c>
      <c r="V2419" s="72">
        <v>98</v>
      </c>
      <c r="W2419" s="72">
        <v>87</v>
      </c>
      <c r="X2419" s="72">
        <v>75</v>
      </c>
      <c r="Y2419" s="72" t="s">
        <v>114</v>
      </c>
      <c r="Z2419" s="72" t="s">
        <v>114</v>
      </c>
      <c r="AA2419" s="72" t="s">
        <v>114</v>
      </c>
      <c r="AB2419" s="72" t="s">
        <v>114</v>
      </c>
    </row>
    <row r="2420" spans="1:28">
      <c r="A2420" s="30">
        <v>201819</v>
      </c>
      <c r="B2420" s="30" t="s">
        <v>19</v>
      </c>
      <c r="C2420" s="30" t="s">
        <v>356</v>
      </c>
      <c r="D2420" s="30" t="s">
        <v>20</v>
      </c>
      <c r="E2420" s="30" t="s">
        <v>21</v>
      </c>
      <c r="F2420" s="30" t="s">
        <v>22</v>
      </c>
      <c r="G2420" s="30" t="s">
        <v>109</v>
      </c>
      <c r="H2420" s="30" t="s">
        <v>384</v>
      </c>
      <c r="I2420" s="30" t="s">
        <v>112</v>
      </c>
      <c r="J2420" s="7" t="s">
        <v>109</v>
      </c>
      <c r="K2420" s="7" t="s">
        <v>109</v>
      </c>
      <c r="L2420" s="30" t="s">
        <v>351</v>
      </c>
      <c r="M2420" s="30" t="s">
        <v>342</v>
      </c>
      <c r="N2420" s="72">
        <v>5038</v>
      </c>
      <c r="O2420" s="72">
        <v>4957</v>
      </c>
      <c r="P2420" s="72">
        <v>4319</v>
      </c>
      <c r="Q2420" s="72">
        <v>3781</v>
      </c>
      <c r="R2420" s="72" t="s">
        <v>114</v>
      </c>
      <c r="S2420" s="72" t="s">
        <v>114</v>
      </c>
      <c r="T2420" s="72" t="s">
        <v>114</v>
      </c>
      <c r="U2420" s="72" t="s">
        <v>114</v>
      </c>
      <c r="V2420" s="72">
        <v>98</v>
      </c>
      <c r="W2420" s="72">
        <v>86</v>
      </c>
      <c r="X2420" s="72">
        <v>75</v>
      </c>
      <c r="Y2420" s="72" t="s">
        <v>114</v>
      </c>
      <c r="Z2420" s="72" t="s">
        <v>114</v>
      </c>
      <c r="AA2420" s="72" t="s">
        <v>114</v>
      </c>
      <c r="AB2420" s="72" t="s">
        <v>114</v>
      </c>
    </row>
    <row r="2421" spans="1:28">
      <c r="A2421" s="30">
        <v>201819</v>
      </c>
      <c r="B2421" s="30" t="s">
        <v>19</v>
      </c>
      <c r="C2421" s="30" t="s">
        <v>356</v>
      </c>
      <c r="D2421" s="30" t="s">
        <v>20</v>
      </c>
      <c r="E2421" s="30" t="s">
        <v>21</v>
      </c>
      <c r="F2421" s="30" t="s">
        <v>22</v>
      </c>
      <c r="G2421" s="30" t="s">
        <v>81</v>
      </c>
      <c r="H2421" s="30" t="s">
        <v>384</v>
      </c>
      <c r="I2421" s="30" t="s">
        <v>112</v>
      </c>
      <c r="J2421" s="7" t="s">
        <v>109</v>
      </c>
      <c r="K2421" s="7" t="s">
        <v>109</v>
      </c>
      <c r="L2421" s="30" t="s">
        <v>353</v>
      </c>
      <c r="M2421" s="30" t="s">
        <v>342</v>
      </c>
      <c r="N2421" s="72">
        <v>57127</v>
      </c>
      <c r="O2421" s="72">
        <v>55914</v>
      </c>
      <c r="P2421" s="72">
        <v>32001</v>
      </c>
      <c r="Q2421" s="72">
        <v>22819</v>
      </c>
      <c r="R2421" s="72" t="s">
        <v>114</v>
      </c>
      <c r="S2421" s="72" t="s">
        <v>114</v>
      </c>
      <c r="T2421" s="72" t="s">
        <v>114</v>
      </c>
      <c r="U2421" s="72" t="s">
        <v>114</v>
      </c>
      <c r="V2421" s="72">
        <v>98</v>
      </c>
      <c r="W2421" s="72">
        <v>56</v>
      </c>
      <c r="X2421" s="72">
        <v>40</v>
      </c>
      <c r="Y2421" s="72" t="s">
        <v>114</v>
      </c>
      <c r="Z2421" s="72" t="s">
        <v>114</v>
      </c>
      <c r="AA2421" s="72" t="s">
        <v>114</v>
      </c>
      <c r="AB2421" s="72" t="s">
        <v>114</v>
      </c>
    </row>
    <row r="2422" spans="1:28">
      <c r="A2422" s="30">
        <v>201819</v>
      </c>
      <c r="B2422" s="30" t="s">
        <v>19</v>
      </c>
      <c r="C2422" s="30" t="s">
        <v>356</v>
      </c>
      <c r="D2422" s="30" t="s">
        <v>20</v>
      </c>
      <c r="E2422" s="30" t="s">
        <v>21</v>
      </c>
      <c r="F2422" s="30" t="s">
        <v>22</v>
      </c>
      <c r="G2422" s="30" t="s">
        <v>83</v>
      </c>
      <c r="H2422" s="30" t="s">
        <v>384</v>
      </c>
      <c r="I2422" s="30" t="s">
        <v>112</v>
      </c>
      <c r="J2422" s="7" t="s">
        <v>109</v>
      </c>
      <c r="K2422" s="7" t="s">
        <v>109</v>
      </c>
      <c r="L2422" s="30" t="s">
        <v>353</v>
      </c>
      <c r="M2422" s="30" t="s">
        <v>342</v>
      </c>
      <c r="N2422" s="72">
        <v>24501</v>
      </c>
      <c r="O2422" s="72">
        <v>24266</v>
      </c>
      <c r="P2422" s="72">
        <v>17919</v>
      </c>
      <c r="Q2422" s="72">
        <v>14609</v>
      </c>
      <c r="R2422" s="72" t="s">
        <v>114</v>
      </c>
      <c r="S2422" s="72" t="s">
        <v>114</v>
      </c>
      <c r="T2422" s="72" t="s">
        <v>114</v>
      </c>
      <c r="U2422" s="72" t="s">
        <v>114</v>
      </c>
      <c r="V2422" s="72">
        <v>99</v>
      </c>
      <c r="W2422" s="72">
        <v>73</v>
      </c>
      <c r="X2422" s="72">
        <v>60</v>
      </c>
      <c r="Y2422" s="72" t="s">
        <v>114</v>
      </c>
      <c r="Z2422" s="72" t="s">
        <v>114</v>
      </c>
      <c r="AA2422" s="72" t="s">
        <v>114</v>
      </c>
      <c r="AB2422" s="72" t="s">
        <v>114</v>
      </c>
    </row>
    <row r="2423" spans="1:28">
      <c r="A2423" s="30">
        <v>201819</v>
      </c>
      <c r="B2423" s="30" t="s">
        <v>19</v>
      </c>
      <c r="C2423" s="30" t="s">
        <v>356</v>
      </c>
      <c r="D2423" s="30" t="s">
        <v>20</v>
      </c>
      <c r="E2423" s="30" t="s">
        <v>21</v>
      </c>
      <c r="F2423" s="30" t="s">
        <v>22</v>
      </c>
      <c r="G2423" s="30" t="s">
        <v>109</v>
      </c>
      <c r="H2423" s="30" t="s">
        <v>384</v>
      </c>
      <c r="I2423" s="30" t="s">
        <v>112</v>
      </c>
      <c r="J2423" s="7" t="s">
        <v>109</v>
      </c>
      <c r="K2423" s="7" t="s">
        <v>109</v>
      </c>
      <c r="L2423" s="30" t="s">
        <v>353</v>
      </c>
      <c r="M2423" s="30" t="s">
        <v>342</v>
      </c>
      <c r="N2423" s="72">
        <v>81628</v>
      </c>
      <c r="O2423" s="72">
        <v>80180</v>
      </c>
      <c r="P2423" s="72">
        <v>49920</v>
      </c>
      <c r="Q2423" s="72">
        <v>37428</v>
      </c>
      <c r="R2423" s="72" t="s">
        <v>114</v>
      </c>
      <c r="S2423" s="72" t="s">
        <v>114</v>
      </c>
      <c r="T2423" s="72" t="s">
        <v>114</v>
      </c>
      <c r="U2423" s="72" t="s">
        <v>114</v>
      </c>
      <c r="V2423" s="72">
        <v>98</v>
      </c>
      <c r="W2423" s="72">
        <v>61</v>
      </c>
      <c r="X2423" s="72">
        <v>46</v>
      </c>
      <c r="Y2423" s="72" t="s">
        <v>114</v>
      </c>
      <c r="Z2423" s="72" t="s">
        <v>114</v>
      </c>
      <c r="AA2423" s="72" t="s">
        <v>114</v>
      </c>
      <c r="AB2423" s="72" t="s">
        <v>114</v>
      </c>
    </row>
    <row r="2424" spans="1:28">
      <c r="A2424" s="30">
        <v>201819</v>
      </c>
      <c r="B2424" s="30" t="s">
        <v>19</v>
      </c>
      <c r="C2424" s="30" t="s">
        <v>356</v>
      </c>
      <c r="D2424" s="30" t="s">
        <v>20</v>
      </c>
      <c r="E2424" s="30" t="s">
        <v>21</v>
      </c>
      <c r="F2424" s="30" t="s">
        <v>22</v>
      </c>
      <c r="G2424" s="30" t="s">
        <v>81</v>
      </c>
      <c r="H2424" s="30" t="s">
        <v>384</v>
      </c>
      <c r="I2424" s="30" t="s">
        <v>112</v>
      </c>
      <c r="J2424" s="7" t="s">
        <v>109</v>
      </c>
      <c r="K2424" s="7" t="s">
        <v>109</v>
      </c>
      <c r="L2424" s="30" t="s">
        <v>349</v>
      </c>
      <c r="M2424" s="30" t="s">
        <v>342</v>
      </c>
      <c r="N2424" s="72">
        <v>267688</v>
      </c>
      <c r="O2424" s="72">
        <v>263644</v>
      </c>
      <c r="P2424" s="72">
        <v>191148</v>
      </c>
      <c r="Q2424" s="72">
        <v>144251</v>
      </c>
      <c r="R2424" s="72" t="s">
        <v>114</v>
      </c>
      <c r="S2424" s="72" t="s">
        <v>114</v>
      </c>
      <c r="T2424" s="72" t="s">
        <v>114</v>
      </c>
      <c r="U2424" s="72" t="s">
        <v>114</v>
      </c>
      <c r="V2424" s="72">
        <v>98</v>
      </c>
      <c r="W2424" s="72">
        <v>71</v>
      </c>
      <c r="X2424" s="72">
        <v>54</v>
      </c>
      <c r="Y2424" s="72" t="s">
        <v>114</v>
      </c>
      <c r="Z2424" s="72" t="s">
        <v>114</v>
      </c>
      <c r="AA2424" s="72" t="s">
        <v>114</v>
      </c>
      <c r="AB2424" s="72" t="s">
        <v>114</v>
      </c>
    </row>
    <row r="2425" spans="1:28">
      <c r="A2425" s="30">
        <v>201819</v>
      </c>
      <c r="B2425" s="30" t="s">
        <v>19</v>
      </c>
      <c r="C2425" s="30" t="s">
        <v>356</v>
      </c>
      <c r="D2425" s="30" t="s">
        <v>20</v>
      </c>
      <c r="E2425" s="30" t="s">
        <v>21</v>
      </c>
      <c r="F2425" s="30" t="s">
        <v>22</v>
      </c>
      <c r="G2425" s="30" t="s">
        <v>83</v>
      </c>
      <c r="H2425" s="30" t="s">
        <v>384</v>
      </c>
      <c r="I2425" s="30" t="s">
        <v>112</v>
      </c>
      <c r="J2425" s="7" t="s">
        <v>109</v>
      </c>
      <c r="K2425" s="7" t="s">
        <v>109</v>
      </c>
      <c r="L2425" s="30" t="s">
        <v>349</v>
      </c>
      <c r="M2425" s="30" t="s">
        <v>342</v>
      </c>
      <c r="N2425" s="72">
        <v>261524</v>
      </c>
      <c r="O2425" s="72">
        <v>259920</v>
      </c>
      <c r="P2425" s="72">
        <v>221219</v>
      </c>
      <c r="Q2425" s="72">
        <v>184899</v>
      </c>
      <c r="R2425" s="72" t="s">
        <v>114</v>
      </c>
      <c r="S2425" s="72" t="s">
        <v>114</v>
      </c>
      <c r="T2425" s="72" t="s">
        <v>114</v>
      </c>
      <c r="U2425" s="72" t="s">
        <v>114</v>
      </c>
      <c r="V2425" s="72">
        <v>99</v>
      </c>
      <c r="W2425" s="72">
        <v>85</v>
      </c>
      <c r="X2425" s="72">
        <v>71</v>
      </c>
      <c r="Y2425" s="72" t="s">
        <v>114</v>
      </c>
      <c r="Z2425" s="72" t="s">
        <v>114</v>
      </c>
      <c r="AA2425" s="72" t="s">
        <v>114</v>
      </c>
      <c r="AB2425" s="72" t="s">
        <v>114</v>
      </c>
    </row>
    <row r="2426" spans="1:28">
      <c r="A2426" s="30">
        <v>201819</v>
      </c>
      <c r="B2426" s="30" t="s">
        <v>19</v>
      </c>
      <c r="C2426" s="30" t="s">
        <v>356</v>
      </c>
      <c r="D2426" s="30" t="s">
        <v>20</v>
      </c>
      <c r="E2426" s="30" t="s">
        <v>21</v>
      </c>
      <c r="F2426" s="30" t="s">
        <v>22</v>
      </c>
      <c r="G2426" s="30" t="s">
        <v>109</v>
      </c>
      <c r="H2426" s="30" t="s">
        <v>384</v>
      </c>
      <c r="I2426" s="30" t="s">
        <v>112</v>
      </c>
      <c r="J2426" s="7" t="s">
        <v>109</v>
      </c>
      <c r="K2426" s="7" t="s">
        <v>109</v>
      </c>
      <c r="L2426" s="30" t="s">
        <v>349</v>
      </c>
      <c r="M2426" s="30" t="s">
        <v>342</v>
      </c>
      <c r="N2426" s="72">
        <v>529212</v>
      </c>
      <c r="O2426" s="72">
        <v>523564</v>
      </c>
      <c r="P2426" s="72">
        <v>412367</v>
      </c>
      <c r="Q2426" s="72">
        <v>329150</v>
      </c>
      <c r="R2426" s="72" t="s">
        <v>114</v>
      </c>
      <c r="S2426" s="72" t="s">
        <v>114</v>
      </c>
      <c r="T2426" s="72" t="s">
        <v>114</v>
      </c>
      <c r="U2426" s="72" t="s">
        <v>114</v>
      </c>
      <c r="V2426" s="72">
        <v>99</v>
      </c>
      <c r="W2426" s="72">
        <v>78</v>
      </c>
      <c r="X2426" s="72">
        <v>62</v>
      </c>
      <c r="Y2426" s="72" t="s">
        <v>114</v>
      </c>
      <c r="Z2426" s="72" t="s">
        <v>114</v>
      </c>
      <c r="AA2426" s="72" t="s">
        <v>114</v>
      </c>
      <c r="AB2426" s="72" t="s">
        <v>114</v>
      </c>
    </row>
    <row r="2427" spans="1:28">
      <c r="A2427" s="30">
        <v>201819</v>
      </c>
      <c r="B2427" s="30" t="s">
        <v>19</v>
      </c>
      <c r="C2427" s="30" t="s">
        <v>356</v>
      </c>
      <c r="D2427" s="30" t="s">
        <v>20</v>
      </c>
      <c r="E2427" s="30" t="s">
        <v>21</v>
      </c>
      <c r="F2427" s="30" t="s">
        <v>22</v>
      </c>
      <c r="G2427" s="30" t="s">
        <v>81</v>
      </c>
      <c r="H2427" s="30" t="s">
        <v>384</v>
      </c>
      <c r="I2427" s="30" t="s">
        <v>112</v>
      </c>
      <c r="J2427" s="7" t="s">
        <v>109</v>
      </c>
      <c r="K2427" s="7" t="s">
        <v>109</v>
      </c>
      <c r="L2427" s="30" t="s">
        <v>348</v>
      </c>
      <c r="M2427" s="30" t="s">
        <v>342</v>
      </c>
      <c r="N2427" s="72">
        <v>268327</v>
      </c>
      <c r="O2427" s="72">
        <v>262376</v>
      </c>
      <c r="P2427" s="72">
        <v>191535</v>
      </c>
      <c r="Q2427" s="72">
        <v>134689</v>
      </c>
      <c r="R2427" s="72" t="s">
        <v>114</v>
      </c>
      <c r="S2427" s="72" t="s">
        <v>114</v>
      </c>
      <c r="T2427" s="72" t="s">
        <v>114</v>
      </c>
      <c r="U2427" s="72" t="s">
        <v>114</v>
      </c>
      <c r="V2427" s="72">
        <v>98</v>
      </c>
      <c r="W2427" s="72">
        <v>71</v>
      </c>
      <c r="X2427" s="72">
        <v>50</v>
      </c>
      <c r="Y2427" s="72" t="s">
        <v>114</v>
      </c>
      <c r="Z2427" s="72" t="s">
        <v>114</v>
      </c>
      <c r="AA2427" s="72" t="s">
        <v>114</v>
      </c>
      <c r="AB2427" s="72" t="s">
        <v>114</v>
      </c>
    </row>
    <row r="2428" spans="1:28">
      <c r="A2428" s="30">
        <v>201819</v>
      </c>
      <c r="B2428" s="30" t="s">
        <v>19</v>
      </c>
      <c r="C2428" s="30" t="s">
        <v>356</v>
      </c>
      <c r="D2428" s="30" t="s">
        <v>20</v>
      </c>
      <c r="E2428" s="30" t="s">
        <v>21</v>
      </c>
      <c r="F2428" s="30" t="s">
        <v>22</v>
      </c>
      <c r="G2428" s="30" t="s">
        <v>83</v>
      </c>
      <c r="H2428" s="30" t="s">
        <v>384</v>
      </c>
      <c r="I2428" s="30" t="s">
        <v>112</v>
      </c>
      <c r="J2428" s="7" t="s">
        <v>109</v>
      </c>
      <c r="K2428" s="7" t="s">
        <v>109</v>
      </c>
      <c r="L2428" s="30" t="s">
        <v>348</v>
      </c>
      <c r="M2428" s="30" t="s">
        <v>342</v>
      </c>
      <c r="N2428" s="72">
        <v>261505</v>
      </c>
      <c r="O2428" s="72">
        <v>256773</v>
      </c>
      <c r="P2428" s="72">
        <v>188477</v>
      </c>
      <c r="Q2428" s="72">
        <v>132018</v>
      </c>
      <c r="R2428" s="72" t="s">
        <v>114</v>
      </c>
      <c r="S2428" s="72" t="s">
        <v>114</v>
      </c>
      <c r="T2428" s="72" t="s">
        <v>114</v>
      </c>
      <c r="U2428" s="72" t="s">
        <v>114</v>
      </c>
      <c r="V2428" s="72">
        <v>98</v>
      </c>
      <c r="W2428" s="72">
        <v>72</v>
      </c>
      <c r="X2428" s="72">
        <v>50</v>
      </c>
      <c r="Y2428" s="72" t="s">
        <v>114</v>
      </c>
      <c r="Z2428" s="72" t="s">
        <v>114</v>
      </c>
      <c r="AA2428" s="72" t="s">
        <v>114</v>
      </c>
      <c r="AB2428" s="72" t="s">
        <v>114</v>
      </c>
    </row>
    <row r="2429" spans="1:28">
      <c r="A2429" s="30">
        <v>201819</v>
      </c>
      <c r="B2429" s="30" t="s">
        <v>19</v>
      </c>
      <c r="C2429" s="30" t="s">
        <v>356</v>
      </c>
      <c r="D2429" s="30" t="s">
        <v>20</v>
      </c>
      <c r="E2429" s="30" t="s">
        <v>21</v>
      </c>
      <c r="F2429" s="30" t="s">
        <v>22</v>
      </c>
      <c r="G2429" s="30" t="s">
        <v>109</v>
      </c>
      <c r="H2429" s="30" t="s">
        <v>384</v>
      </c>
      <c r="I2429" s="30" t="s">
        <v>112</v>
      </c>
      <c r="J2429" s="7" t="s">
        <v>109</v>
      </c>
      <c r="K2429" s="7" t="s">
        <v>109</v>
      </c>
      <c r="L2429" s="30" t="s">
        <v>348</v>
      </c>
      <c r="M2429" s="30" t="s">
        <v>342</v>
      </c>
      <c r="N2429" s="72">
        <v>529832</v>
      </c>
      <c r="O2429" s="72">
        <v>519149</v>
      </c>
      <c r="P2429" s="72">
        <v>380012</v>
      </c>
      <c r="Q2429" s="72">
        <v>266707</v>
      </c>
      <c r="R2429" s="72" t="s">
        <v>114</v>
      </c>
      <c r="S2429" s="72" t="s">
        <v>114</v>
      </c>
      <c r="T2429" s="72" t="s">
        <v>114</v>
      </c>
      <c r="U2429" s="72" t="s">
        <v>114</v>
      </c>
      <c r="V2429" s="72">
        <v>98</v>
      </c>
      <c r="W2429" s="72">
        <v>72</v>
      </c>
      <c r="X2429" s="72">
        <v>50</v>
      </c>
      <c r="Y2429" s="72" t="s">
        <v>114</v>
      </c>
      <c r="Z2429" s="72" t="s">
        <v>114</v>
      </c>
      <c r="AA2429" s="72" t="s">
        <v>114</v>
      </c>
      <c r="AB2429" s="72" t="s">
        <v>114</v>
      </c>
    </row>
    <row r="2430" spans="1:28">
      <c r="A2430" s="30">
        <v>201819</v>
      </c>
      <c r="B2430" s="30" t="s">
        <v>19</v>
      </c>
      <c r="C2430" s="30" t="s">
        <v>356</v>
      </c>
      <c r="D2430" s="30" t="s">
        <v>20</v>
      </c>
      <c r="E2430" s="30" t="s">
        <v>21</v>
      </c>
      <c r="F2430" s="30" t="s">
        <v>22</v>
      </c>
      <c r="G2430" s="30" t="s">
        <v>81</v>
      </c>
      <c r="H2430" s="30" t="s">
        <v>384</v>
      </c>
      <c r="I2430" s="30" t="s">
        <v>112</v>
      </c>
      <c r="J2430" s="7" t="s">
        <v>109</v>
      </c>
      <c r="K2430" s="7" t="s">
        <v>109</v>
      </c>
      <c r="L2430" s="30" t="s">
        <v>350</v>
      </c>
      <c r="M2430" s="30" t="s">
        <v>342</v>
      </c>
      <c r="N2430" s="72">
        <v>109768</v>
      </c>
      <c r="O2430" s="72">
        <v>107504</v>
      </c>
      <c r="P2430" s="72">
        <v>70564</v>
      </c>
      <c r="Q2430" s="72">
        <v>51600</v>
      </c>
      <c r="R2430" s="72" t="s">
        <v>114</v>
      </c>
      <c r="S2430" s="72" t="s">
        <v>114</v>
      </c>
      <c r="T2430" s="72" t="s">
        <v>114</v>
      </c>
      <c r="U2430" s="72" t="s">
        <v>114</v>
      </c>
      <c r="V2430" s="72">
        <v>98</v>
      </c>
      <c r="W2430" s="72">
        <v>64</v>
      </c>
      <c r="X2430" s="72">
        <v>47</v>
      </c>
      <c r="Y2430" s="72" t="s">
        <v>114</v>
      </c>
      <c r="Z2430" s="72" t="s">
        <v>114</v>
      </c>
      <c r="AA2430" s="72" t="s">
        <v>114</v>
      </c>
      <c r="AB2430" s="72" t="s">
        <v>114</v>
      </c>
    </row>
    <row r="2431" spans="1:28">
      <c r="A2431" s="30">
        <v>201819</v>
      </c>
      <c r="B2431" s="30" t="s">
        <v>19</v>
      </c>
      <c r="C2431" s="30" t="s">
        <v>356</v>
      </c>
      <c r="D2431" s="30" t="s">
        <v>20</v>
      </c>
      <c r="E2431" s="30" t="s">
        <v>21</v>
      </c>
      <c r="F2431" s="30" t="s">
        <v>22</v>
      </c>
      <c r="G2431" s="30" t="s">
        <v>83</v>
      </c>
      <c r="H2431" s="30" t="s">
        <v>384</v>
      </c>
      <c r="I2431" s="30" t="s">
        <v>112</v>
      </c>
      <c r="J2431" s="7" t="s">
        <v>109</v>
      </c>
      <c r="K2431" s="7" t="s">
        <v>109</v>
      </c>
      <c r="L2431" s="30" t="s">
        <v>350</v>
      </c>
      <c r="M2431" s="30" t="s">
        <v>342</v>
      </c>
      <c r="N2431" s="72">
        <v>141979</v>
      </c>
      <c r="O2431" s="72">
        <v>139802</v>
      </c>
      <c r="P2431" s="72">
        <v>105500</v>
      </c>
      <c r="Q2431" s="72">
        <v>81954</v>
      </c>
      <c r="R2431" s="72" t="s">
        <v>114</v>
      </c>
      <c r="S2431" s="72" t="s">
        <v>114</v>
      </c>
      <c r="T2431" s="72" t="s">
        <v>114</v>
      </c>
      <c r="U2431" s="72" t="s">
        <v>114</v>
      </c>
      <c r="V2431" s="72">
        <v>98</v>
      </c>
      <c r="W2431" s="72">
        <v>74</v>
      </c>
      <c r="X2431" s="72">
        <v>58</v>
      </c>
      <c r="Y2431" s="72" t="s">
        <v>114</v>
      </c>
      <c r="Z2431" s="72" t="s">
        <v>114</v>
      </c>
      <c r="AA2431" s="72" t="s">
        <v>114</v>
      </c>
      <c r="AB2431" s="72" t="s">
        <v>114</v>
      </c>
    </row>
    <row r="2432" spans="1:28">
      <c r="A2432" s="30">
        <v>201819</v>
      </c>
      <c r="B2432" s="30" t="s">
        <v>19</v>
      </c>
      <c r="C2432" s="30" t="s">
        <v>356</v>
      </c>
      <c r="D2432" s="30" t="s">
        <v>20</v>
      </c>
      <c r="E2432" s="30" t="s">
        <v>21</v>
      </c>
      <c r="F2432" s="30" t="s">
        <v>22</v>
      </c>
      <c r="G2432" s="30" t="s">
        <v>109</v>
      </c>
      <c r="H2432" s="30" t="s">
        <v>384</v>
      </c>
      <c r="I2432" s="30" t="s">
        <v>112</v>
      </c>
      <c r="J2432" s="7" t="s">
        <v>109</v>
      </c>
      <c r="K2432" s="7" t="s">
        <v>109</v>
      </c>
      <c r="L2432" s="30" t="s">
        <v>350</v>
      </c>
      <c r="M2432" s="30" t="s">
        <v>342</v>
      </c>
      <c r="N2432" s="72">
        <v>251747</v>
      </c>
      <c r="O2432" s="72">
        <v>247306</v>
      </c>
      <c r="P2432" s="72">
        <v>176064</v>
      </c>
      <c r="Q2432" s="72">
        <v>133554</v>
      </c>
      <c r="R2432" s="72" t="s">
        <v>114</v>
      </c>
      <c r="S2432" s="72" t="s">
        <v>114</v>
      </c>
      <c r="T2432" s="72" t="s">
        <v>114</v>
      </c>
      <c r="U2432" s="72" t="s">
        <v>114</v>
      </c>
      <c r="V2432" s="72">
        <v>98</v>
      </c>
      <c r="W2432" s="72">
        <v>70</v>
      </c>
      <c r="X2432" s="72">
        <v>53</v>
      </c>
      <c r="Y2432" s="72" t="s">
        <v>114</v>
      </c>
      <c r="Z2432" s="72" t="s">
        <v>114</v>
      </c>
      <c r="AA2432" s="72" t="s">
        <v>114</v>
      </c>
      <c r="AB2432" s="72" t="s">
        <v>114</v>
      </c>
    </row>
    <row r="2433" spans="1:28">
      <c r="A2433" s="30">
        <v>201819</v>
      </c>
      <c r="B2433" s="30" t="s">
        <v>19</v>
      </c>
      <c r="C2433" s="30" t="s">
        <v>356</v>
      </c>
      <c r="D2433" s="30" t="s">
        <v>20</v>
      </c>
      <c r="E2433" s="30" t="s">
        <v>21</v>
      </c>
      <c r="F2433" s="30" t="s">
        <v>22</v>
      </c>
      <c r="G2433" s="30" t="s">
        <v>81</v>
      </c>
      <c r="H2433" s="30" t="s">
        <v>384</v>
      </c>
      <c r="I2433" s="30" t="s">
        <v>112</v>
      </c>
      <c r="J2433" s="7" t="s">
        <v>109</v>
      </c>
      <c r="K2433" s="7" t="s">
        <v>109</v>
      </c>
      <c r="L2433" s="30" t="s">
        <v>340</v>
      </c>
      <c r="M2433" s="30" t="s">
        <v>342</v>
      </c>
      <c r="N2433" s="72">
        <v>264751</v>
      </c>
      <c r="O2433" s="72">
        <v>259824</v>
      </c>
      <c r="P2433" s="72">
        <v>169101</v>
      </c>
      <c r="Q2433" s="72">
        <v>123468</v>
      </c>
      <c r="R2433" s="72" t="s">
        <v>114</v>
      </c>
      <c r="S2433" s="72" t="s">
        <v>114</v>
      </c>
      <c r="T2433" s="72" t="s">
        <v>114</v>
      </c>
      <c r="U2433" s="72" t="s">
        <v>114</v>
      </c>
      <c r="V2433" s="72">
        <v>98</v>
      </c>
      <c r="W2433" s="72">
        <v>64</v>
      </c>
      <c r="X2433" s="72">
        <v>47</v>
      </c>
      <c r="Y2433" s="72" t="s">
        <v>114</v>
      </c>
      <c r="Z2433" s="72" t="s">
        <v>114</v>
      </c>
      <c r="AA2433" s="72" t="s">
        <v>114</v>
      </c>
      <c r="AB2433" s="72" t="s">
        <v>114</v>
      </c>
    </row>
    <row r="2434" spans="1:28">
      <c r="A2434" s="30">
        <v>201819</v>
      </c>
      <c r="B2434" s="30" t="s">
        <v>19</v>
      </c>
      <c r="C2434" s="30" t="s">
        <v>356</v>
      </c>
      <c r="D2434" s="30" t="s">
        <v>20</v>
      </c>
      <c r="E2434" s="30" t="s">
        <v>21</v>
      </c>
      <c r="F2434" s="30" t="s">
        <v>22</v>
      </c>
      <c r="G2434" s="30" t="s">
        <v>83</v>
      </c>
      <c r="H2434" s="30" t="s">
        <v>384</v>
      </c>
      <c r="I2434" s="30" t="s">
        <v>112</v>
      </c>
      <c r="J2434" s="7" t="s">
        <v>109</v>
      </c>
      <c r="K2434" s="7" t="s">
        <v>109</v>
      </c>
      <c r="L2434" s="30" t="s">
        <v>340</v>
      </c>
      <c r="M2434" s="30" t="s">
        <v>342</v>
      </c>
      <c r="N2434" s="72">
        <v>259514</v>
      </c>
      <c r="O2434" s="72">
        <v>255696</v>
      </c>
      <c r="P2434" s="72">
        <v>175052</v>
      </c>
      <c r="Q2434" s="72">
        <v>129585</v>
      </c>
      <c r="R2434" s="72" t="s">
        <v>114</v>
      </c>
      <c r="S2434" s="72" t="s">
        <v>114</v>
      </c>
      <c r="T2434" s="72" t="s">
        <v>114</v>
      </c>
      <c r="U2434" s="72" t="s">
        <v>114</v>
      </c>
      <c r="V2434" s="72">
        <v>99</v>
      </c>
      <c r="W2434" s="72">
        <v>67</v>
      </c>
      <c r="X2434" s="72">
        <v>50</v>
      </c>
      <c r="Y2434" s="72" t="s">
        <v>114</v>
      </c>
      <c r="Z2434" s="72" t="s">
        <v>114</v>
      </c>
      <c r="AA2434" s="72" t="s">
        <v>114</v>
      </c>
      <c r="AB2434" s="72" t="s">
        <v>114</v>
      </c>
    </row>
    <row r="2435" spans="1:28">
      <c r="A2435" s="30">
        <v>201819</v>
      </c>
      <c r="B2435" s="30" t="s">
        <v>19</v>
      </c>
      <c r="C2435" s="30" t="s">
        <v>356</v>
      </c>
      <c r="D2435" s="30" t="s">
        <v>20</v>
      </c>
      <c r="E2435" s="30" t="s">
        <v>21</v>
      </c>
      <c r="F2435" s="30" t="s">
        <v>22</v>
      </c>
      <c r="G2435" s="30" t="s">
        <v>109</v>
      </c>
      <c r="H2435" s="30" t="s">
        <v>384</v>
      </c>
      <c r="I2435" s="30" t="s">
        <v>112</v>
      </c>
      <c r="J2435" s="7" t="s">
        <v>109</v>
      </c>
      <c r="K2435" s="7" t="s">
        <v>109</v>
      </c>
      <c r="L2435" s="30" t="s">
        <v>340</v>
      </c>
      <c r="M2435" s="30" t="s">
        <v>342</v>
      </c>
      <c r="N2435" s="72">
        <v>524265</v>
      </c>
      <c r="O2435" s="72">
        <v>515520</v>
      </c>
      <c r="P2435" s="72">
        <v>344153</v>
      </c>
      <c r="Q2435" s="72">
        <v>253053</v>
      </c>
      <c r="R2435" s="72" t="s">
        <v>114</v>
      </c>
      <c r="S2435" s="72" t="s">
        <v>114</v>
      </c>
      <c r="T2435" s="72" t="s">
        <v>114</v>
      </c>
      <c r="U2435" s="72" t="s">
        <v>114</v>
      </c>
      <c r="V2435" s="72">
        <v>98</v>
      </c>
      <c r="W2435" s="72">
        <v>66</v>
      </c>
      <c r="X2435" s="72">
        <v>48</v>
      </c>
      <c r="Y2435" s="72" t="s">
        <v>114</v>
      </c>
      <c r="Z2435" s="72" t="s">
        <v>114</v>
      </c>
      <c r="AA2435" s="72" t="s">
        <v>114</v>
      </c>
      <c r="AB2435" s="72" t="s">
        <v>114</v>
      </c>
    </row>
    <row r="2436" spans="1:28">
      <c r="A2436" s="30">
        <v>201819</v>
      </c>
      <c r="B2436" s="30" t="s">
        <v>19</v>
      </c>
      <c r="C2436" s="30" t="s">
        <v>356</v>
      </c>
      <c r="D2436" s="30" t="s">
        <v>20</v>
      </c>
      <c r="E2436" s="30" t="s">
        <v>21</v>
      </c>
      <c r="F2436" s="30" t="s">
        <v>22</v>
      </c>
      <c r="G2436" s="30" t="s">
        <v>81</v>
      </c>
      <c r="H2436" s="30" t="s">
        <v>384</v>
      </c>
      <c r="I2436" s="30" t="s">
        <v>112</v>
      </c>
      <c r="J2436" s="7" t="s">
        <v>109</v>
      </c>
      <c r="K2436" s="7" t="s">
        <v>109</v>
      </c>
      <c r="L2436" s="30" t="s">
        <v>352</v>
      </c>
      <c r="M2436" s="30" t="s">
        <v>342</v>
      </c>
      <c r="N2436" s="72">
        <v>269513</v>
      </c>
      <c r="O2436" s="72">
        <v>267699</v>
      </c>
      <c r="P2436" s="72">
        <v>224774</v>
      </c>
      <c r="Q2436" s="72">
        <v>185659</v>
      </c>
      <c r="R2436" s="72" t="s">
        <v>114</v>
      </c>
      <c r="S2436" s="72" t="s">
        <v>114</v>
      </c>
      <c r="T2436" s="72" t="s">
        <v>114</v>
      </c>
      <c r="U2436" s="72" t="s">
        <v>114</v>
      </c>
      <c r="V2436" s="72">
        <v>99</v>
      </c>
      <c r="W2436" s="72">
        <v>83</v>
      </c>
      <c r="X2436" s="72">
        <v>69</v>
      </c>
      <c r="Y2436" s="72" t="s">
        <v>114</v>
      </c>
      <c r="Z2436" s="72" t="s">
        <v>114</v>
      </c>
      <c r="AA2436" s="72" t="s">
        <v>114</v>
      </c>
      <c r="AB2436" s="72" t="s">
        <v>114</v>
      </c>
    </row>
    <row r="2437" spans="1:28">
      <c r="A2437" s="30">
        <v>201819</v>
      </c>
      <c r="B2437" s="30" t="s">
        <v>19</v>
      </c>
      <c r="C2437" s="30" t="s">
        <v>356</v>
      </c>
      <c r="D2437" s="30" t="s">
        <v>20</v>
      </c>
      <c r="E2437" s="30" t="s">
        <v>21</v>
      </c>
      <c r="F2437" s="30" t="s">
        <v>22</v>
      </c>
      <c r="G2437" s="30" t="s">
        <v>83</v>
      </c>
      <c r="H2437" s="30" t="s">
        <v>384</v>
      </c>
      <c r="I2437" s="30" t="s">
        <v>112</v>
      </c>
      <c r="J2437" s="7" t="s">
        <v>109</v>
      </c>
      <c r="K2437" s="7" t="s">
        <v>109</v>
      </c>
      <c r="L2437" s="30" t="s">
        <v>352</v>
      </c>
      <c r="M2437" s="30" t="s">
        <v>342</v>
      </c>
      <c r="N2437" s="72">
        <v>262379</v>
      </c>
      <c r="O2437" s="72">
        <v>261362</v>
      </c>
      <c r="P2437" s="72">
        <v>237577</v>
      </c>
      <c r="Q2437" s="72">
        <v>211419</v>
      </c>
      <c r="R2437" s="72" t="s">
        <v>114</v>
      </c>
      <c r="S2437" s="72" t="s">
        <v>114</v>
      </c>
      <c r="T2437" s="72" t="s">
        <v>114</v>
      </c>
      <c r="U2437" s="72" t="s">
        <v>114</v>
      </c>
      <c r="V2437" s="72">
        <v>100</v>
      </c>
      <c r="W2437" s="72">
        <v>91</v>
      </c>
      <c r="X2437" s="72">
        <v>81</v>
      </c>
      <c r="Y2437" s="72" t="s">
        <v>114</v>
      </c>
      <c r="Z2437" s="72" t="s">
        <v>114</v>
      </c>
      <c r="AA2437" s="72" t="s">
        <v>114</v>
      </c>
      <c r="AB2437" s="72" t="s">
        <v>114</v>
      </c>
    </row>
    <row r="2438" spans="1:28">
      <c r="A2438" s="30">
        <v>201819</v>
      </c>
      <c r="B2438" s="30" t="s">
        <v>19</v>
      </c>
      <c r="C2438" s="30" t="s">
        <v>356</v>
      </c>
      <c r="D2438" s="30" t="s">
        <v>20</v>
      </c>
      <c r="E2438" s="30" t="s">
        <v>21</v>
      </c>
      <c r="F2438" s="30" t="s">
        <v>22</v>
      </c>
      <c r="G2438" s="30" t="s">
        <v>109</v>
      </c>
      <c r="H2438" s="30" t="s">
        <v>384</v>
      </c>
      <c r="I2438" s="30" t="s">
        <v>112</v>
      </c>
      <c r="J2438" s="7" t="s">
        <v>109</v>
      </c>
      <c r="K2438" s="7" t="s">
        <v>109</v>
      </c>
      <c r="L2438" s="30" t="s">
        <v>352</v>
      </c>
      <c r="M2438" s="30" t="s">
        <v>342</v>
      </c>
      <c r="N2438" s="72">
        <v>531892</v>
      </c>
      <c r="O2438" s="72">
        <v>529061</v>
      </c>
      <c r="P2438" s="72">
        <v>462351</v>
      </c>
      <c r="Q2438" s="72">
        <v>397078</v>
      </c>
      <c r="R2438" s="72" t="s">
        <v>114</v>
      </c>
      <c r="S2438" s="72" t="s">
        <v>114</v>
      </c>
      <c r="T2438" s="72" t="s">
        <v>114</v>
      </c>
      <c r="U2438" s="72" t="s">
        <v>114</v>
      </c>
      <c r="V2438" s="72">
        <v>99</v>
      </c>
      <c r="W2438" s="72">
        <v>87</v>
      </c>
      <c r="X2438" s="72">
        <v>75</v>
      </c>
      <c r="Y2438" s="72" t="s">
        <v>114</v>
      </c>
      <c r="Z2438" s="72" t="s">
        <v>114</v>
      </c>
      <c r="AA2438" s="72" t="s">
        <v>114</v>
      </c>
      <c r="AB2438" s="72" t="s">
        <v>114</v>
      </c>
    </row>
    <row r="2439" spans="1:28">
      <c r="A2439" s="30">
        <v>201819</v>
      </c>
      <c r="B2439" s="30" t="s">
        <v>19</v>
      </c>
      <c r="C2439" s="30" t="s">
        <v>356</v>
      </c>
      <c r="D2439" s="30" t="s">
        <v>20</v>
      </c>
      <c r="E2439" s="30" t="s">
        <v>21</v>
      </c>
      <c r="F2439" s="30" t="s">
        <v>22</v>
      </c>
      <c r="G2439" s="30" t="s">
        <v>81</v>
      </c>
      <c r="H2439" s="30" t="s">
        <v>384</v>
      </c>
      <c r="I2439" s="30" t="s">
        <v>112</v>
      </c>
      <c r="J2439" s="7" t="s">
        <v>109</v>
      </c>
      <c r="K2439" s="7" t="s">
        <v>109</v>
      </c>
      <c r="L2439" s="30" t="s">
        <v>25</v>
      </c>
      <c r="M2439" s="30" t="s">
        <v>342</v>
      </c>
      <c r="N2439" s="72">
        <v>52589</v>
      </c>
      <c r="O2439" s="72">
        <v>52047</v>
      </c>
      <c r="P2439" s="72">
        <v>31978</v>
      </c>
      <c r="Q2439" s="72">
        <v>21036</v>
      </c>
      <c r="R2439" s="72" t="s">
        <v>114</v>
      </c>
      <c r="S2439" s="72" t="s">
        <v>114</v>
      </c>
      <c r="T2439" s="72" t="s">
        <v>114</v>
      </c>
      <c r="U2439" s="72" t="s">
        <v>114</v>
      </c>
      <c r="V2439" s="72">
        <v>99</v>
      </c>
      <c r="W2439" s="72">
        <v>61</v>
      </c>
      <c r="X2439" s="72">
        <v>40</v>
      </c>
      <c r="Y2439" s="72" t="s">
        <v>114</v>
      </c>
      <c r="Z2439" s="72" t="s">
        <v>114</v>
      </c>
      <c r="AA2439" s="72" t="s">
        <v>114</v>
      </c>
      <c r="AB2439" s="72" t="s">
        <v>114</v>
      </c>
    </row>
    <row r="2440" spans="1:28">
      <c r="A2440" s="30">
        <v>201819</v>
      </c>
      <c r="B2440" s="30" t="s">
        <v>19</v>
      </c>
      <c r="C2440" s="30" t="s">
        <v>356</v>
      </c>
      <c r="D2440" s="30" t="s">
        <v>20</v>
      </c>
      <c r="E2440" s="30" t="s">
        <v>21</v>
      </c>
      <c r="F2440" s="30" t="s">
        <v>22</v>
      </c>
      <c r="G2440" s="30" t="s">
        <v>83</v>
      </c>
      <c r="H2440" s="30" t="s">
        <v>384</v>
      </c>
      <c r="I2440" s="30" t="s">
        <v>112</v>
      </c>
      <c r="J2440" s="7" t="s">
        <v>109</v>
      </c>
      <c r="K2440" s="7" t="s">
        <v>109</v>
      </c>
      <c r="L2440" s="30" t="s">
        <v>25</v>
      </c>
      <c r="M2440" s="30" t="s">
        <v>342</v>
      </c>
      <c r="N2440" s="72">
        <v>103885</v>
      </c>
      <c r="O2440" s="72">
        <v>103484</v>
      </c>
      <c r="P2440" s="72">
        <v>84806</v>
      </c>
      <c r="Q2440" s="72">
        <v>68307</v>
      </c>
      <c r="R2440" s="72" t="s">
        <v>114</v>
      </c>
      <c r="S2440" s="72" t="s">
        <v>114</v>
      </c>
      <c r="T2440" s="72" t="s">
        <v>114</v>
      </c>
      <c r="U2440" s="72" t="s">
        <v>114</v>
      </c>
      <c r="V2440" s="72">
        <v>100</v>
      </c>
      <c r="W2440" s="72">
        <v>82</v>
      </c>
      <c r="X2440" s="72">
        <v>66</v>
      </c>
      <c r="Y2440" s="72" t="s">
        <v>114</v>
      </c>
      <c r="Z2440" s="72" t="s">
        <v>114</v>
      </c>
      <c r="AA2440" s="72" t="s">
        <v>114</v>
      </c>
      <c r="AB2440" s="72" t="s">
        <v>114</v>
      </c>
    </row>
    <row r="2441" spans="1:28">
      <c r="A2441" s="30">
        <v>201819</v>
      </c>
      <c r="B2441" s="30" t="s">
        <v>19</v>
      </c>
      <c r="C2441" s="30" t="s">
        <v>356</v>
      </c>
      <c r="D2441" s="30" t="s">
        <v>20</v>
      </c>
      <c r="E2441" s="30" t="s">
        <v>21</v>
      </c>
      <c r="F2441" s="30" t="s">
        <v>22</v>
      </c>
      <c r="G2441" s="30" t="s">
        <v>109</v>
      </c>
      <c r="H2441" s="30" t="s">
        <v>384</v>
      </c>
      <c r="I2441" s="30" t="s">
        <v>112</v>
      </c>
      <c r="J2441" s="7" t="s">
        <v>109</v>
      </c>
      <c r="K2441" s="7" t="s">
        <v>109</v>
      </c>
      <c r="L2441" s="30" t="s">
        <v>25</v>
      </c>
      <c r="M2441" s="30" t="s">
        <v>342</v>
      </c>
      <c r="N2441" s="72">
        <v>156474</v>
      </c>
      <c r="O2441" s="72">
        <v>155531</v>
      </c>
      <c r="P2441" s="72">
        <v>116784</v>
      </c>
      <c r="Q2441" s="72">
        <v>89343</v>
      </c>
      <c r="R2441" s="72" t="s">
        <v>114</v>
      </c>
      <c r="S2441" s="72" t="s">
        <v>114</v>
      </c>
      <c r="T2441" s="72" t="s">
        <v>114</v>
      </c>
      <c r="U2441" s="72" t="s">
        <v>114</v>
      </c>
      <c r="V2441" s="72">
        <v>99</v>
      </c>
      <c r="W2441" s="72">
        <v>75</v>
      </c>
      <c r="X2441" s="72">
        <v>57</v>
      </c>
      <c r="Y2441" s="72" t="s">
        <v>114</v>
      </c>
      <c r="Z2441" s="72" t="s">
        <v>114</v>
      </c>
      <c r="AA2441" s="72" t="s">
        <v>114</v>
      </c>
      <c r="AB2441" s="72" t="s">
        <v>114</v>
      </c>
    </row>
    <row r="2442" spans="1:28">
      <c r="A2442" s="30">
        <v>201819</v>
      </c>
      <c r="B2442" s="30" t="s">
        <v>19</v>
      </c>
      <c r="C2442" s="30" t="s">
        <v>356</v>
      </c>
      <c r="D2442" s="30" t="s">
        <v>20</v>
      </c>
      <c r="E2442" s="30" t="s">
        <v>21</v>
      </c>
      <c r="F2442" s="30" t="s">
        <v>22</v>
      </c>
      <c r="G2442" s="30" t="s">
        <v>81</v>
      </c>
      <c r="H2442" s="30" t="s">
        <v>384</v>
      </c>
      <c r="I2442" s="30" t="s">
        <v>112</v>
      </c>
      <c r="J2442" s="7" t="s">
        <v>109</v>
      </c>
      <c r="K2442" s="7" t="s">
        <v>109</v>
      </c>
      <c r="L2442" s="30" t="s">
        <v>26</v>
      </c>
      <c r="M2442" s="30" t="s">
        <v>342</v>
      </c>
      <c r="N2442" s="72">
        <v>75077</v>
      </c>
      <c r="O2442" s="72">
        <v>74530</v>
      </c>
      <c r="P2442" s="72">
        <v>67584</v>
      </c>
      <c r="Q2442" s="72">
        <v>59964</v>
      </c>
      <c r="R2442" s="72" t="s">
        <v>114</v>
      </c>
      <c r="S2442" s="72" t="s">
        <v>114</v>
      </c>
      <c r="T2442" s="72" t="s">
        <v>114</v>
      </c>
      <c r="U2442" s="72" t="s">
        <v>114</v>
      </c>
      <c r="V2442" s="72">
        <v>99</v>
      </c>
      <c r="W2442" s="72">
        <v>90</v>
      </c>
      <c r="X2442" s="72">
        <v>80</v>
      </c>
      <c r="Y2442" s="72" t="s">
        <v>114</v>
      </c>
      <c r="Z2442" s="72" t="s">
        <v>114</v>
      </c>
      <c r="AA2442" s="72" t="s">
        <v>114</v>
      </c>
      <c r="AB2442" s="72" t="s">
        <v>114</v>
      </c>
    </row>
    <row r="2443" spans="1:28">
      <c r="A2443" s="30">
        <v>201819</v>
      </c>
      <c r="B2443" s="30" t="s">
        <v>19</v>
      </c>
      <c r="C2443" s="30" t="s">
        <v>356</v>
      </c>
      <c r="D2443" s="30" t="s">
        <v>20</v>
      </c>
      <c r="E2443" s="30" t="s">
        <v>21</v>
      </c>
      <c r="F2443" s="30" t="s">
        <v>22</v>
      </c>
      <c r="G2443" s="30" t="s">
        <v>83</v>
      </c>
      <c r="H2443" s="30" t="s">
        <v>384</v>
      </c>
      <c r="I2443" s="30" t="s">
        <v>112</v>
      </c>
      <c r="J2443" s="7" t="s">
        <v>109</v>
      </c>
      <c r="K2443" s="7" t="s">
        <v>109</v>
      </c>
      <c r="L2443" s="30" t="s">
        <v>26</v>
      </c>
      <c r="M2443" s="30" t="s">
        <v>342</v>
      </c>
      <c r="N2443" s="72">
        <v>72922</v>
      </c>
      <c r="O2443" s="72">
        <v>72524</v>
      </c>
      <c r="P2443" s="72">
        <v>66997</v>
      </c>
      <c r="Q2443" s="72">
        <v>60203</v>
      </c>
      <c r="R2443" s="72" t="s">
        <v>114</v>
      </c>
      <c r="S2443" s="72" t="s">
        <v>114</v>
      </c>
      <c r="T2443" s="72" t="s">
        <v>114</v>
      </c>
      <c r="U2443" s="72" t="s">
        <v>114</v>
      </c>
      <c r="V2443" s="72">
        <v>99</v>
      </c>
      <c r="W2443" s="72">
        <v>92</v>
      </c>
      <c r="X2443" s="72">
        <v>83</v>
      </c>
      <c r="Y2443" s="72" t="s">
        <v>114</v>
      </c>
      <c r="Z2443" s="72" t="s">
        <v>114</v>
      </c>
      <c r="AA2443" s="72" t="s">
        <v>114</v>
      </c>
      <c r="AB2443" s="72" t="s">
        <v>114</v>
      </c>
    </row>
    <row r="2444" spans="1:28">
      <c r="A2444" s="30">
        <v>201819</v>
      </c>
      <c r="B2444" s="30" t="s">
        <v>19</v>
      </c>
      <c r="C2444" s="30" t="s">
        <v>356</v>
      </c>
      <c r="D2444" s="30" t="s">
        <v>20</v>
      </c>
      <c r="E2444" s="30" t="s">
        <v>21</v>
      </c>
      <c r="F2444" s="30" t="s">
        <v>22</v>
      </c>
      <c r="G2444" s="30" t="s">
        <v>109</v>
      </c>
      <c r="H2444" s="30" t="s">
        <v>384</v>
      </c>
      <c r="I2444" s="30" t="s">
        <v>112</v>
      </c>
      <c r="J2444" s="7" t="s">
        <v>109</v>
      </c>
      <c r="K2444" s="7" t="s">
        <v>109</v>
      </c>
      <c r="L2444" s="30" t="s">
        <v>26</v>
      </c>
      <c r="M2444" s="30" t="s">
        <v>342</v>
      </c>
      <c r="N2444" s="72">
        <v>147999</v>
      </c>
      <c r="O2444" s="72">
        <v>147054</v>
      </c>
      <c r="P2444" s="72">
        <v>134581</v>
      </c>
      <c r="Q2444" s="72">
        <v>120167</v>
      </c>
      <c r="R2444" s="72" t="s">
        <v>114</v>
      </c>
      <c r="S2444" s="72" t="s">
        <v>114</v>
      </c>
      <c r="T2444" s="72" t="s">
        <v>114</v>
      </c>
      <c r="U2444" s="72" t="s">
        <v>114</v>
      </c>
      <c r="V2444" s="72">
        <v>99</v>
      </c>
      <c r="W2444" s="72">
        <v>91</v>
      </c>
      <c r="X2444" s="72">
        <v>81</v>
      </c>
      <c r="Y2444" s="72" t="s">
        <v>114</v>
      </c>
      <c r="Z2444" s="72" t="s">
        <v>114</v>
      </c>
      <c r="AA2444" s="72" t="s">
        <v>114</v>
      </c>
      <c r="AB2444" s="72" t="s">
        <v>114</v>
      </c>
    </row>
    <row r="2445" spans="1:28">
      <c r="A2445" s="30">
        <v>201819</v>
      </c>
      <c r="B2445" s="30" t="s">
        <v>19</v>
      </c>
      <c r="C2445" s="30" t="s">
        <v>356</v>
      </c>
      <c r="D2445" s="30" t="s">
        <v>20</v>
      </c>
      <c r="E2445" s="30" t="s">
        <v>21</v>
      </c>
      <c r="F2445" s="30" t="s">
        <v>22</v>
      </c>
      <c r="G2445" s="30" t="s">
        <v>81</v>
      </c>
      <c r="H2445" s="30" t="s">
        <v>384</v>
      </c>
      <c r="I2445" s="30" t="s">
        <v>112</v>
      </c>
      <c r="J2445" s="7" t="s">
        <v>109</v>
      </c>
      <c r="K2445" s="7" t="s">
        <v>109</v>
      </c>
      <c r="L2445" s="30" t="s">
        <v>27</v>
      </c>
      <c r="M2445" s="30" t="s">
        <v>342</v>
      </c>
      <c r="N2445" s="72">
        <v>49604</v>
      </c>
      <c r="O2445" s="72">
        <v>48593</v>
      </c>
      <c r="P2445" s="72">
        <v>31392</v>
      </c>
      <c r="Q2445" s="72">
        <v>24120</v>
      </c>
      <c r="R2445" s="72" t="s">
        <v>114</v>
      </c>
      <c r="S2445" s="72" t="s">
        <v>114</v>
      </c>
      <c r="T2445" s="72" t="s">
        <v>114</v>
      </c>
      <c r="U2445" s="72" t="s">
        <v>114</v>
      </c>
      <c r="V2445" s="72">
        <v>98</v>
      </c>
      <c r="W2445" s="72">
        <v>63</v>
      </c>
      <c r="X2445" s="72">
        <v>49</v>
      </c>
      <c r="Y2445" s="72" t="s">
        <v>114</v>
      </c>
      <c r="Z2445" s="72" t="s">
        <v>114</v>
      </c>
      <c r="AA2445" s="72" t="s">
        <v>114</v>
      </c>
      <c r="AB2445" s="72" t="s">
        <v>114</v>
      </c>
    </row>
    <row r="2446" spans="1:28">
      <c r="A2446" s="30">
        <v>201819</v>
      </c>
      <c r="B2446" s="30" t="s">
        <v>19</v>
      </c>
      <c r="C2446" s="30" t="s">
        <v>356</v>
      </c>
      <c r="D2446" s="30" t="s">
        <v>20</v>
      </c>
      <c r="E2446" s="30" t="s">
        <v>21</v>
      </c>
      <c r="F2446" s="30" t="s">
        <v>22</v>
      </c>
      <c r="G2446" s="30" t="s">
        <v>83</v>
      </c>
      <c r="H2446" s="30" t="s">
        <v>384</v>
      </c>
      <c r="I2446" s="30" t="s">
        <v>112</v>
      </c>
      <c r="J2446" s="7" t="s">
        <v>109</v>
      </c>
      <c r="K2446" s="7" t="s">
        <v>109</v>
      </c>
      <c r="L2446" s="30" t="s">
        <v>27</v>
      </c>
      <c r="M2446" s="30" t="s">
        <v>342</v>
      </c>
      <c r="N2446" s="72">
        <v>33818</v>
      </c>
      <c r="O2446" s="72">
        <v>33431</v>
      </c>
      <c r="P2446" s="72">
        <v>22892</v>
      </c>
      <c r="Q2446" s="72">
        <v>18138</v>
      </c>
      <c r="R2446" s="72" t="s">
        <v>114</v>
      </c>
      <c r="S2446" s="72" t="s">
        <v>114</v>
      </c>
      <c r="T2446" s="72" t="s">
        <v>114</v>
      </c>
      <c r="U2446" s="72" t="s">
        <v>114</v>
      </c>
      <c r="V2446" s="72">
        <v>99</v>
      </c>
      <c r="W2446" s="72">
        <v>68</v>
      </c>
      <c r="X2446" s="72">
        <v>54</v>
      </c>
      <c r="Y2446" s="72" t="s">
        <v>114</v>
      </c>
      <c r="Z2446" s="72" t="s">
        <v>114</v>
      </c>
      <c r="AA2446" s="72" t="s">
        <v>114</v>
      </c>
      <c r="AB2446" s="72" t="s">
        <v>114</v>
      </c>
    </row>
    <row r="2447" spans="1:28">
      <c r="A2447" s="30">
        <v>201819</v>
      </c>
      <c r="B2447" s="30" t="s">
        <v>19</v>
      </c>
      <c r="C2447" s="30" t="s">
        <v>356</v>
      </c>
      <c r="D2447" s="30" t="s">
        <v>20</v>
      </c>
      <c r="E2447" s="30" t="s">
        <v>21</v>
      </c>
      <c r="F2447" s="30" t="s">
        <v>22</v>
      </c>
      <c r="G2447" s="30" t="s">
        <v>109</v>
      </c>
      <c r="H2447" s="30" t="s">
        <v>384</v>
      </c>
      <c r="I2447" s="30" t="s">
        <v>112</v>
      </c>
      <c r="J2447" s="7" t="s">
        <v>109</v>
      </c>
      <c r="K2447" s="7" t="s">
        <v>109</v>
      </c>
      <c r="L2447" s="30" t="s">
        <v>27</v>
      </c>
      <c r="M2447" s="30" t="s">
        <v>342</v>
      </c>
      <c r="N2447" s="72">
        <v>83422</v>
      </c>
      <c r="O2447" s="72">
        <v>82024</v>
      </c>
      <c r="P2447" s="72">
        <v>54284</v>
      </c>
      <c r="Q2447" s="72">
        <v>42258</v>
      </c>
      <c r="R2447" s="72" t="s">
        <v>114</v>
      </c>
      <c r="S2447" s="72" t="s">
        <v>114</v>
      </c>
      <c r="T2447" s="72" t="s">
        <v>114</v>
      </c>
      <c r="U2447" s="72" t="s">
        <v>114</v>
      </c>
      <c r="V2447" s="72">
        <v>98</v>
      </c>
      <c r="W2447" s="72">
        <v>65</v>
      </c>
      <c r="X2447" s="72">
        <v>51</v>
      </c>
      <c r="Y2447" s="72" t="s">
        <v>114</v>
      </c>
      <c r="Z2447" s="72" t="s">
        <v>114</v>
      </c>
      <c r="AA2447" s="72" t="s">
        <v>114</v>
      </c>
      <c r="AB2447" s="72" t="s">
        <v>114</v>
      </c>
    </row>
    <row r="2448" spans="1:28">
      <c r="A2448" s="30">
        <v>201819</v>
      </c>
      <c r="B2448" s="30" t="s">
        <v>19</v>
      </c>
      <c r="C2448" s="30" t="s">
        <v>356</v>
      </c>
      <c r="D2448" s="30" t="s">
        <v>20</v>
      </c>
      <c r="E2448" s="30" t="s">
        <v>21</v>
      </c>
      <c r="F2448" s="30" t="s">
        <v>22</v>
      </c>
      <c r="G2448" s="30" t="s">
        <v>81</v>
      </c>
      <c r="H2448" s="30" t="s">
        <v>384</v>
      </c>
      <c r="I2448" s="30" t="s">
        <v>112</v>
      </c>
      <c r="J2448" s="7" t="s">
        <v>109</v>
      </c>
      <c r="K2448" s="7" t="s">
        <v>109</v>
      </c>
      <c r="L2448" s="30" t="s">
        <v>28</v>
      </c>
      <c r="M2448" s="30" t="s">
        <v>342</v>
      </c>
      <c r="N2448" s="72">
        <v>74318</v>
      </c>
      <c r="O2448" s="72">
        <v>73801</v>
      </c>
      <c r="P2448" s="72">
        <v>66448</v>
      </c>
      <c r="Q2448" s="72">
        <v>57747</v>
      </c>
      <c r="R2448" s="72" t="s">
        <v>114</v>
      </c>
      <c r="S2448" s="72" t="s">
        <v>114</v>
      </c>
      <c r="T2448" s="72" t="s">
        <v>114</v>
      </c>
      <c r="U2448" s="72" t="s">
        <v>114</v>
      </c>
      <c r="V2448" s="72">
        <v>99</v>
      </c>
      <c r="W2448" s="72">
        <v>89</v>
      </c>
      <c r="X2448" s="72">
        <v>78</v>
      </c>
      <c r="Y2448" s="72" t="s">
        <v>114</v>
      </c>
      <c r="Z2448" s="72" t="s">
        <v>114</v>
      </c>
      <c r="AA2448" s="72" t="s">
        <v>114</v>
      </c>
      <c r="AB2448" s="72" t="s">
        <v>114</v>
      </c>
    </row>
    <row r="2449" spans="1:28">
      <c r="A2449" s="30">
        <v>201819</v>
      </c>
      <c r="B2449" s="30" t="s">
        <v>19</v>
      </c>
      <c r="C2449" s="30" t="s">
        <v>356</v>
      </c>
      <c r="D2449" s="30" t="s">
        <v>20</v>
      </c>
      <c r="E2449" s="30" t="s">
        <v>21</v>
      </c>
      <c r="F2449" s="30" t="s">
        <v>22</v>
      </c>
      <c r="G2449" s="30" t="s">
        <v>83</v>
      </c>
      <c r="H2449" s="30" t="s">
        <v>384</v>
      </c>
      <c r="I2449" s="30" t="s">
        <v>112</v>
      </c>
      <c r="J2449" s="7" t="s">
        <v>109</v>
      </c>
      <c r="K2449" s="7" t="s">
        <v>109</v>
      </c>
      <c r="L2449" s="30" t="s">
        <v>28</v>
      </c>
      <c r="M2449" s="30" t="s">
        <v>342</v>
      </c>
      <c r="N2449" s="72">
        <v>71993</v>
      </c>
      <c r="O2449" s="72">
        <v>71556</v>
      </c>
      <c r="P2449" s="72">
        <v>65145</v>
      </c>
      <c r="Q2449" s="72">
        <v>57005</v>
      </c>
      <c r="R2449" s="72" t="s">
        <v>114</v>
      </c>
      <c r="S2449" s="72" t="s">
        <v>114</v>
      </c>
      <c r="T2449" s="72" t="s">
        <v>114</v>
      </c>
      <c r="U2449" s="72" t="s">
        <v>114</v>
      </c>
      <c r="V2449" s="72">
        <v>99</v>
      </c>
      <c r="W2449" s="72">
        <v>90</v>
      </c>
      <c r="X2449" s="72">
        <v>79</v>
      </c>
      <c r="Y2449" s="72" t="s">
        <v>114</v>
      </c>
      <c r="Z2449" s="72" t="s">
        <v>114</v>
      </c>
      <c r="AA2449" s="72" t="s">
        <v>114</v>
      </c>
      <c r="AB2449" s="72" t="s">
        <v>114</v>
      </c>
    </row>
    <row r="2450" spans="1:28">
      <c r="A2450" s="30">
        <v>201819</v>
      </c>
      <c r="B2450" s="30" t="s">
        <v>19</v>
      </c>
      <c r="C2450" s="30" t="s">
        <v>356</v>
      </c>
      <c r="D2450" s="30" t="s">
        <v>20</v>
      </c>
      <c r="E2450" s="30" t="s">
        <v>21</v>
      </c>
      <c r="F2450" s="30" t="s">
        <v>22</v>
      </c>
      <c r="G2450" s="30" t="s">
        <v>109</v>
      </c>
      <c r="H2450" s="30" t="s">
        <v>384</v>
      </c>
      <c r="I2450" s="30" t="s">
        <v>112</v>
      </c>
      <c r="J2450" s="7" t="s">
        <v>109</v>
      </c>
      <c r="K2450" s="7" t="s">
        <v>109</v>
      </c>
      <c r="L2450" s="30" t="s">
        <v>28</v>
      </c>
      <c r="M2450" s="30" t="s">
        <v>342</v>
      </c>
      <c r="N2450" s="72">
        <v>146311</v>
      </c>
      <c r="O2450" s="72">
        <v>145357</v>
      </c>
      <c r="P2450" s="72">
        <v>131593</v>
      </c>
      <c r="Q2450" s="72">
        <v>114752</v>
      </c>
      <c r="R2450" s="72" t="s">
        <v>114</v>
      </c>
      <c r="S2450" s="72" t="s">
        <v>114</v>
      </c>
      <c r="T2450" s="72" t="s">
        <v>114</v>
      </c>
      <c r="U2450" s="72" t="s">
        <v>114</v>
      </c>
      <c r="V2450" s="72">
        <v>99</v>
      </c>
      <c r="W2450" s="72">
        <v>90</v>
      </c>
      <c r="X2450" s="72">
        <v>78</v>
      </c>
      <c r="Y2450" s="72" t="s">
        <v>114</v>
      </c>
      <c r="Z2450" s="72" t="s">
        <v>114</v>
      </c>
      <c r="AA2450" s="72" t="s">
        <v>114</v>
      </c>
      <c r="AB2450" s="72" t="s">
        <v>114</v>
      </c>
    </row>
    <row r="2451" spans="1:28">
      <c r="A2451" s="30">
        <v>201819</v>
      </c>
      <c r="B2451" s="30" t="s">
        <v>19</v>
      </c>
      <c r="C2451" s="30" t="s">
        <v>356</v>
      </c>
      <c r="D2451" s="30" t="s">
        <v>20</v>
      </c>
      <c r="E2451" s="30" t="s">
        <v>21</v>
      </c>
      <c r="F2451" s="30" t="s">
        <v>22</v>
      </c>
      <c r="G2451" s="30" t="s">
        <v>81</v>
      </c>
      <c r="H2451" s="30" t="s">
        <v>384</v>
      </c>
      <c r="I2451" s="30" t="s">
        <v>112</v>
      </c>
      <c r="J2451" s="7" t="s">
        <v>109</v>
      </c>
      <c r="K2451" s="7" t="s">
        <v>109</v>
      </c>
      <c r="L2451" s="30" t="s">
        <v>29</v>
      </c>
      <c r="M2451" s="30" t="s">
        <v>342</v>
      </c>
      <c r="N2451" s="72">
        <v>493</v>
      </c>
      <c r="O2451" s="72">
        <v>476</v>
      </c>
      <c r="P2451" s="72">
        <v>318</v>
      </c>
      <c r="Q2451" s="72">
        <v>250</v>
      </c>
      <c r="R2451" s="72" t="s">
        <v>114</v>
      </c>
      <c r="S2451" s="72" t="s">
        <v>114</v>
      </c>
      <c r="T2451" s="72" t="s">
        <v>114</v>
      </c>
      <c r="U2451" s="72" t="s">
        <v>114</v>
      </c>
      <c r="V2451" s="72">
        <v>97</v>
      </c>
      <c r="W2451" s="72">
        <v>65</v>
      </c>
      <c r="X2451" s="72">
        <v>51</v>
      </c>
      <c r="Y2451" s="72" t="s">
        <v>114</v>
      </c>
      <c r="Z2451" s="72" t="s">
        <v>114</v>
      </c>
      <c r="AA2451" s="72" t="s">
        <v>114</v>
      </c>
      <c r="AB2451" s="72" t="s">
        <v>114</v>
      </c>
    </row>
    <row r="2452" spans="1:28">
      <c r="A2452" s="30">
        <v>201819</v>
      </c>
      <c r="B2452" s="30" t="s">
        <v>19</v>
      </c>
      <c r="C2452" s="30" t="s">
        <v>356</v>
      </c>
      <c r="D2452" s="30" t="s">
        <v>20</v>
      </c>
      <c r="E2452" s="30" t="s">
        <v>21</v>
      </c>
      <c r="F2452" s="30" t="s">
        <v>22</v>
      </c>
      <c r="G2452" s="30" t="s">
        <v>83</v>
      </c>
      <c r="H2452" s="30" t="s">
        <v>384</v>
      </c>
      <c r="I2452" s="30" t="s">
        <v>112</v>
      </c>
      <c r="J2452" s="7" t="s">
        <v>109</v>
      </c>
      <c r="K2452" s="7" t="s">
        <v>109</v>
      </c>
      <c r="L2452" s="30" t="s">
        <v>29</v>
      </c>
      <c r="M2452" s="30" t="s">
        <v>342</v>
      </c>
      <c r="N2452" s="72">
        <v>724</v>
      </c>
      <c r="O2452" s="72">
        <v>716</v>
      </c>
      <c r="P2452" s="72">
        <v>602</v>
      </c>
      <c r="Q2452" s="72">
        <v>518</v>
      </c>
      <c r="R2452" s="72" t="s">
        <v>114</v>
      </c>
      <c r="S2452" s="72" t="s">
        <v>114</v>
      </c>
      <c r="T2452" s="72" t="s">
        <v>114</v>
      </c>
      <c r="U2452" s="72" t="s">
        <v>114</v>
      </c>
      <c r="V2452" s="72">
        <v>99</v>
      </c>
      <c r="W2452" s="72">
        <v>83</v>
      </c>
      <c r="X2452" s="72">
        <v>72</v>
      </c>
      <c r="Y2452" s="72" t="s">
        <v>114</v>
      </c>
      <c r="Z2452" s="72" t="s">
        <v>114</v>
      </c>
      <c r="AA2452" s="72" t="s">
        <v>114</v>
      </c>
      <c r="AB2452" s="72" t="s">
        <v>114</v>
      </c>
    </row>
    <row r="2453" spans="1:28">
      <c r="A2453" s="30">
        <v>201819</v>
      </c>
      <c r="B2453" s="30" t="s">
        <v>19</v>
      </c>
      <c r="C2453" s="30" t="s">
        <v>356</v>
      </c>
      <c r="D2453" s="30" t="s">
        <v>20</v>
      </c>
      <c r="E2453" s="30" t="s">
        <v>21</v>
      </c>
      <c r="F2453" s="30" t="s">
        <v>22</v>
      </c>
      <c r="G2453" s="30" t="s">
        <v>109</v>
      </c>
      <c r="H2453" s="30" t="s">
        <v>384</v>
      </c>
      <c r="I2453" s="30" t="s">
        <v>112</v>
      </c>
      <c r="J2453" s="7" t="s">
        <v>109</v>
      </c>
      <c r="K2453" s="7" t="s">
        <v>109</v>
      </c>
      <c r="L2453" s="30" t="s">
        <v>29</v>
      </c>
      <c r="M2453" s="30" t="s">
        <v>342</v>
      </c>
      <c r="N2453" s="72">
        <v>1217</v>
      </c>
      <c r="O2453" s="72">
        <v>1192</v>
      </c>
      <c r="P2453" s="72">
        <v>920</v>
      </c>
      <c r="Q2453" s="72">
        <v>768</v>
      </c>
      <c r="R2453" s="72" t="s">
        <v>114</v>
      </c>
      <c r="S2453" s="72" t="s">
        <v>114</v>
      </c>
      <c r="T2453" s="72" t="s">
        <v>114</v>
      </c>
      <c r="U2453" s="72" t="s">
        <v>114</v>
      </c>
      <c r="V2453" s="72">
        <v>98</v>
      </c>
      <c r="W2453" s="72">
        <v>76</v>
      </c>
      <c r="X2453" s="72">
        <v>63</v>
      </c>
      <c r="Y2453" s="72" t="s">
        <v>114</v>
      </c>
      <c r="Z2453" s="72" t="s">
        <v>114</v>
      </c>
      <c r="AA2453" s="72" t="s">
        <v>114</v>
      </c>
      <c r="AB2453" s="72" t="s">
        <v>114</v>
      </c>
    </row>
    <row r="2454" spans="1:28">
      <c r="A2454" s="30">
        <v>201819</v>
      </c>
      <c r="B2454" s="30" t="s">
        <v>19</v>
      </c>
      <c r="C2454" s="30" t="s">
        <v>356</v>
      </c>
      <c r="D2454" s="30" t="s">
        <v>20</v>
      </c>
      <c r="E2454" s="30" t="s">
        <v>21</v>
      </c>
      <c r="F2454" s="30" t="s">
        <v>22</v>
      </c>
      <c r="G2454" s="30" t="s">
        <v>81</v>
      </c>
      <c r="H2454" s="30" t="s">
        <v>384</v>
      </c>
      <c r="I2454" s="30" t="s">
        <v>112</v>
      </c>
      <c r="J2454" s="7" t="s">
        <v>109</v>
      </c>
      <c r="K2454" s="7" t="s">
        <v>109</v>
      </c>
      <c r="L2454" s="30" t="s">
        <v>30</v>
      </c>
      <c r="M2454" s="30" t="s">
        <v>342</v>
      </c>
      <c r="N2454" s="72">
        <v>68</v>
      </c>
      <c r="O2454" s="72">
        <v>68</v>
      </c>
      <c r="P2454" s="72">
        <v>59</v>
      </c>
      <c r="Q2454" s="72">
        <v>57</v>
      </c>
      <c r="R2454" s="72" t="s">
        <v>114</v>
      </c>
      <c r="S2454" s="72" t="s">
        <v>114</v>
      </c>
      <c r="T2454" s="72" t="s">
        <v>114</v>
      </c>
      <c r="U2454" s="72" t="s">
        <v>114</v>
      </c>
      <c r="V2454" s="72">
        <v>100</v>
      </c>
      <c r="W2454" s="72">
        <v>87</v>
      </c>
      <c r="X2454" s="72">
        <v>84</v>
      </c>
      <c r="Y2454" s="72" t="s">
        <v>114</v>
      </c>
      <c r="Z2454" s="72" t="s">
        <v>114</v>
      </c>
      <c r="AA2454" s="72" t="s">
        <v>114</v>
      </c>
      <c r="AB2454" s="72" t="s">
        <v>114</v>
      </c>
    </row>
    <row r="2455" spans="1:28">
      <c r="A2455" s="30">
        <v>201819</v>
      </c>
      <c r="B2455" s="30" t="s">
        <v>19</v>
      </c>
      <c r="C2455" s="30" t="s">
        <v>356</v>
      </c>
      <c r="D2455" s="30" t="s">
        <v>20</v>
      </c>
      <c r="E2455" s="30" t="s">
        <v>21</v>
      </c>
      <c r="F2455" s="30" t="s">
        <v>22</v>
      </c>
      <c r="G2455" s="30" t="s">
        <v>83</v>
      </c>
      <c r="H2455" s="30" t="s">
        <v>384</v>
      </c>
      <c r="I2455" s="30" t="s">
        <v>112</v>
      </c>
      <c r="J2455" s="7" t="s">
        <v>109</v>
      </c>
      <c r="K2455" s="7" t="s">
        <v>109</v>
      </c>
      <c r="L2455" s="30" t="s">
        <v>30</v>
      </c>
      <c r="M2455" s="30" t="s">
        <v>342</v>
      </c>
      <c r="N2455" s="72">
        <v>47</v>
      </c>
      <c r="O2455" s="72">
        <v>46</v>
      </c>
      <c r="P2455" s="72">
        <v>39</v>
      </c>
      <c r="Q2455" s="72">
        <v>39</v>
      </c>
      <c r="R2455" s="72" t="s">
        <v>114</v>
      </c>
      <c r="S2455" s="72" t="s">
        <v>114</v>
      </c>
      <c r="T2455" s="72" t="s">
        <v>114</v>
      </c>
      <c r="U2455" s="72" t="s">
        <v>114</v>
      </c>
      <c r="V2455" s="72">
        <v>98</v>
      </c>
      <c r="W2455" s="72">
        <v>83</v>
      </c>
      <c r="X2455" s="72">
        <v>83</v>
      </c>
      <c r="Y2455" s="72" t="s">
        <v>114</v>
      </c>
      <c r="Z2455" s="72" t="s">
        <v>114</v>
      </c>
      <c r="AA2455" s="72" t="s">
        <v>114</v>
      </c>
      <c r="AB2455" s="72" t="s">
        <v>114</v>
      </c>
    </row>
    <row r="2456" spans="1:28">
      <c r="A2456" s="30">
        <v>201819</v>
      </c>
      <c r="B2456" s="30" t="s">
        <v>19</v>
      </c>
      <c r="C2456" s="30" t="s">
        <v>356</v>
      </c>
      <c r="D2456" s="30" t="s">
        <v>20</v>
      </c>
      <c r="E2456" s="30" t="s">
        <v>21</v>
      </c>
      <c r="F2456" s="30" t="s">
        <v>22</v>
      </c>
      <c r="G2456" s="30" t="s">
        <v>109</v>
      </c>
      <c r="H2456" s="30" t="s">
        <v>384</v>
      </c>
      <c r="I2456" s="30" t="s">
        <v>112</v>
      </c>
      <c r="J2456" s="7" t="s">
        <v>109</v>
      </c>
      <c r="K2456" s="7" t="s">
        <v>109</v>
      </c>
      <c r="L2456" s="30" t="s">
        <v>30</v>
      </c>
      <c r="M2456" s="30" t="s">
        <v>342</v>
      </c>
      <c r="N2456" s="72">
        <v>115</v>
      </c>
      <c r="O2456" s="72">
        <v>114</v>
      </c>
      <c r="P2456" s="72">
        <v>98</v>
      </c>
      <c r="Q2456" s="72">
        <v>96</v>
      </c>
      <c r="R2456" s="72" t="s">
        <v>114</v>
      </c>
      <c r="S2456" s="72" t="s">
        <v>114</v>
      </c>
      <c r="T2456" s="72" t="s">
        <v>114</v>
      </c>
      <c r="U2456" s="72" t="s">
        <v>114</v>
      </c>
      <c r="V2456" s="72">
        <v>99</v>
      </c>
      <c r="W2456" s="72">
        <v>85</v>
      </c>
      <c r="X2456" s="72">
        <v>83</v>
      </c>
      <c r="Y2456" s="72" t="s">
        <v>114</v>
      </c>
      <c r="Z2456" s="72" t="s">
        <v>114</v>
      </c>
      <c r="AA2456" s="72" t="s">
        <v>114</v>
      </c>
      <c r="AB2456" s="72" t="s">
        <v>114</v>
      </c>
    </row>
    <row r="2457" spans="1:28">
      <c r="A2457" s="30">
        <v>201819</v>
      </c>
      <c r="B2457" s="30" t="s">
        <v>19</v>
      </c>
      <c r="C2457" s="30" t="s">
        <v>356</v>
      </c>
      <c r="D2457" s="30" t="s">
        <v>20</v>
      </c>
      <c r="E2457" s="30" t="s">
        <v>21</v>
      </c>
      <c r="F2457" s="30" t="s">
        <v>22</v>
      </c>
      <c r="G2457" s="30" t="s">
        <v>81</v>
      </c>
      <c r="H2457" s="30" t="s">
        <v>384</v>
      </c>
      <c r="I2457" s="30" t="s">
        <v>112</v>
      </c>
      <c r="J2457" s="7" t="s">
        <v>109</v>
      </c>
      <c r="K2457" s="7" t="s">
        <v>109</v>
      </c>
      <c r="L2457" s="30" t="s">
        <v>31</v>
      </c>
      <c r="M2457" s="30" t="s">
        <v>342</v>
      </c>
      <c r="N2457" s="72">
        <v>188842</v>
      </c>
      <c r="O2457" s="72">
        <v>183791</v>
      </c>
      <c r="P2457" s="72">
        <v>98836</v>
      </c>
      <c r="Q2457" s="72">
        <v>58573</v>
      </c>
      <c r="R2457" s="72" t="s">
        <v>114</v>
      </c>
      <c r="S2457" s="72" t="s">
        <v>114</v>
      </c>
      <c r="T2457" s="72" t="s">
        <v>114</v>
      </c>
      <c r="U2457" s="72" t="s">
        <v>114</v>
      </c>
      <c r="V2457" s="72">
        <v>97</v>
      </c>
      <c r="W2457" s="72">
        <v>52</v>
      </c>
      <c r="X2457" s="72">
        <v>31</v>
      </c>
      <c r="Y2457" s="72" t="s">
        <v>114</v>
      </c>
      <c r="Z2457" s="72" t="s">
        <v>114</v>
      </c>
      <c r="AA2457" s="72" t="s">
        <v>114</v>
      </c>
      <c r="AB2457" s="72" t="s">
        <v>114</v>
      </c>
    </row>
    <row r="2458" spans="1:28">
      <c r="A2458" s="30">
        <v>201819</v>
      </c>
      <c r="B2458" s="30" t="s">
        <v>19</v>
      </c>
      <c r="C2458" s="30" t="s">
        <v>356</v>
      </c>
      <c r="D2458" s="30" t="s">
        <v>20</v>
      </c>
      <c r="E2458" s="30" t="s">
        <v>21</v>
      </c>
      <c r="F2458" s="30" t="s">
        <v>22</v>
      </c>
      <c r="G2458" s="30" t="s">
        <v>83</v>
      </c>
      <c r="H2458" s="30" t="s">
        <v>384</v>
      </c>
      <c r="I2458" s="30" t="s">
        <v>112</v>
      </c>
      <c r="J2458" s="7" t="s">
        <v>109</v>
      </c>
      <c r="K2458" s="7" t="s">
        <v>109</v>
      </c>
      <c r="L2458" s="30" t="s">
        <v>31</v>
      </c>
      <c r="M2458" s="30" t="s">
        <v>342</v>
      </c>
      <c r="N2458" s="72">
        <v>186277</v>
      </c>
      <c r="O2458" s="72">
        <v>182572</v>
      </c>
      <c r="P2458" s="72">
        <v>106771</v>
      </c>
      <c r="Q2458" s="72">
        <v>66748</v>
      </c>
      <c r="R2458" s="72" t="s">
        <v>114</v>
      </c>
      <c r="S2458" s="72" t="s">
        <v>114</v>
      </c>
      <c r="T2458" s="72" t="s">
        <v>114</v>
      </c>
      <c r="U2458" s="72" t="s">
        <v>114</v>
      </c>
      <c r="V2458" s="72">
        <v>98</v>
      </c>
      <c r="W2458" s="72">
        <v>57</v>
      </c>
      <c r="X2458" s="72">
        <v>36</v>
      </c>
      <c r="Y2458" s="72" t="s">
        <v>114</v>
      </c>
      <c r="Z2458" s="72" t="s">
        <v>114</v>
      </c>
      <c r="AA2458" s="72" t="s">
        <v>114</v>
      </c>
      <c r="AB2458" s="72" t="s">
        <v>114</v>
      </c>
    </row>
    <row r="2459" spans="1:28">
      <c r="A2459" s="30">
        <v>201819</v>
      </c>
      <c r="B2459" s="30" t="s">
        <v>19</v>
      </c>
      <c r="C2459" s="30" t="s">
        <v>356</v>
      </c>
      <c r="D2459" s="30" t="s">
        <v>20</v>
      </c>
      <c r="E2459" s="30" t="s">
        <v>21</v>
      </c>
      <c r="F2459" s="30" t="s">
        <v>22</v>
      </c>
      <c r="G2459" s="30" t="s">
        <v>109</v>
      </c>
      <c r="H2459" s="30" t="s">
        <v>384</v>
      </c>
      <c r="I2459" s="30" t="s">
        <v>112</v>
      </c>
      <c r="J2459" s="7" t="s">
        <v>109</v>
      </c>
      <c r="K2459" s="7" t="s">
        <v>109</v>
      </c>
      <c r="L2459" s="30" t="s">
        <v>31</v>
      </c>
      <c r="M2459" s="30" t="s">
        <v>342</v>
      </c>
      <c r="N2459" s="72">
        <v>375119</v>
      </c>
      <c r="O2459" s="72">
        <v>366363</v>
      </c>
      <c r="P2459" s="72">
        <v>205607</v>
      </c>
      <c r="Q2459" s="72">
        <v>125321</v>
      </c>
      <c r="R2459" s="72" t="s">
        <v>114</v>
      </c>
      <c r="S2459" s="72" t="s">
        <v>114</v>
      </c>
      <c r="T2459" s="72" t="s">
        <v>114</v>
      </c>
      <c r="U2459" s="72" t="s">
        <v>114</v>
      </c>
      <c r="V2459" s="72">
        <v>98</v>
      </c>
      <c r="W2459" s="72">
        <v>55</v>
      </c>
      <c r="X2459" s="72">
        <v>33</v>
      </c>
      <c r="Y2459" s="72" t="s">
        <v>114</v>
      </c>
      <c r="Z2459" s="72" t="s">
        <v>114</v>
      </c>
      <c r="AA2459" s="72" t="s">
        <v>114</v>
      </c>
      <c r="AB2459" s="72" t="s">
        <v>114</v>
      </c>
    </row>
    <row r="2460" spans="1:28">
      <c r="A2460" s="30">
        <v>201819</v>
      </c>
      <c r="B2460" s="30" t="s">
        <v>19</v>
      </c>
      <c r="C2460" s="30" t="s">
        <v>356</v>
      </c>
      <c r="D2460" s="30" t="s">
        <v>20</v>
      </c>
      <c r="E2460" s="30" t="s">
        <v>21</v>
      </c>
      <c r="F2460" s="30" t="s">
        <v>22</v>
      </c>
      <c r="G2460" s="30" t="s">
        <v>81</v>
      </c>
      <c r="H2460" s="30" t="s">
        <v>384</v>
      </c>
      <c r="I2460" s="30" t="s">
        <v>112</v>
      </c>
      <c r="J2460" s="7" t="s">
        <v>109</v>
      </c>
      <c r="K2460" s="7" t="s">
        <v>109</v>
      </c>
      <c r="L2460" s="30" t="s">
        <v>32</v>
      </c>
      <c r="M2460" s="30" t="s">
        <v>342</v>
      </c>
      <c r="N2460" s="72">
        <v>2519</v>
      </c>
      <c r="O2460" s="72">
        <v>2427</v>
      </c>
      <c r="P2460" s="72">
        <v>1381</v>
      </c>
      <c r="Q2460" s="72">
        <v>988</v>
      </c>
      <c r="R2460" s="72" t="s">
        <v>114</v>
      </c>
      <c r="S2460" s="72" t="s">
        <v>114</v>
      </c>
      <c r="T2460" s="72" t="s">
        <v>114</v>
      </c>
      <c r="U2460" s="72" t="s">
        <v>114</v>
      </c>
      <c r="V2460" s="72">
        <v>96</v>
      </c>
      <c r="W2460" s="72">
        <v>55</v>
      </c>
      <c r="X2460" s="72">
        <v>39</v>
      </c>
      <c r="Y2460" s="72" t="s">
        <v>114</v>
      </c>
      <c r="Z2460" s="72" t="s">
        <v>114</v>
      </c>
      <c r="AA2460" s="72" t="s">
        <v>114</v>
      </c>
      <c r="AB2460" s="72" t="s">
        <v>114</v>
      </c>
    </row>
    <row r="2461" spans="1:28">
      <c r="A2461" s="30">
        <v>201819</v>
      </c>
      <c r="B2461" s="30" t="s">
        <v>19</v>
      </c>
      <c r="C2461" s="30" t="s">
        <v>356</v>
      </c>
      <c r="D2461" s="30" t="s">
        <v>20</v>
      </c>
      <c r="E2461" s="30" t="s">
        <v>21</v>
      </c>
      <c r="F2461" s="30" t="s">
        <v>22</v>
      </c>
      <c r="G2461" s="30" t="s">
        <v>83</v>
      </c>
      <c r="H2461" s="30" t="s">
        <v>384</v>
      </c>
      <c r="I2461" s="30" t="s">
        <v>112</v>
      </c>
      <c r="J2461" s="7" t="s">
        <v>109</v>
      </c>
      <c r="K2461" s="7" t="s">
        <v>109</v>
      </c>
      <c r="L2461" s="30" t="s">
        <v>32</v>
      </c>
      <c r="M2461" s="30" t="s">
        <v>342</v>
      </c>
      <c r="N2461" s="72">
        <v>1799</v>
      </c>
      <c r="O2461" s="72">
        <v>1767</v>
      </c>
      <c r="P2461" s="72">
        <v>1326</v>
      </c>
      <c r="Q2461" s="72">
        <v>1097</v>
      </c>
      <c r="R2461" s="72" t="s">
        <v>114</v>
      </c>
      <c r="S2461" s="72" t="s">
        <v>114</v>
      </c>
      <c r="T2461" s="72" t="s">
        <v>114</v>
      </c>
      <c r="U2461" s="72" t="s">
        <v>114</v>
      </c>
      <c r="V2461" s="72">
        <v>98</v>
      </c>
      <c r="W2461" s="72">
        <v>74</v>
      </c>
      <c r="X2461" s="72">
        <v>61</v>
      </c>
      <c r="Y2461" s="72" t="s">
        <v>114</v>
      </c>
      <c r="Z2461" s="72" t="s">
        <v>114</v>
      </c>
      <c r="AA2461" s="72" t="s">
        <v>114</v>
      </c>
      <c r="AB2461" s="72" t="s">
        <v>114</v>
      </c>
    </row>
    <row r="2462" spans="1:28">
      <c r="A2462" s="30">
        <v>201819</v>
      </c>
      <c r="B2462" s="30" t="s">
        <v>19</v>
      </c>
      <c r="C2462" s="30" t="s">
        <v>356</v>
      </c>
      <c r="D2462" s="30" t="s">
        <v>20</v>
      </c>
      <c r="E2462" s="30" t="s">
        <v>21</v>
      </c>
      <c r="F2462" s="30" t="s">
        <v>22</v>
      </c>
      <c r="G2462" s="30" t="s">
        <v>109</v>
      </c>
      <c r="H2462" s="30" t="s">
        <v>384</v>
      </c>
      <c r="I2462" s="30" t="s">
        <v>112</v>
      </c>
      <c r="J2462" s="7" t="s">
        <v>109</v>
      </c>
      <c r="K2462" s="7" t="s">
        <v>109</v>
      </c>
      <c r="L2462" s="30" t="s">
        <v>32</v>
      </c>
      <c r="M2462" s="30" t="s">
        <v>342</v>
      </c>
      <c r="N2462" s="72">
        <v>4318</v>
      </c>
      <c r="O2462" s="72">
        <v>4194</v>
      </c>
      <c r="P2462" s="72">
        <v>2707</v>
      </c>
      <c r="Q2462" s="72">
        <v>2085</v>
      </c>
      <c r="R2462" s="72" t="s">
        <v>114</v>
      </c>
      <c r="S2462" s="72" t="s">
        <v>114</v>
      </c>
      <c r="T2462" s="72" t="s">
        <v>114</v>
      </c>
      <c r="U2462" s="72" t="s">
        <v>114</v>
      </c>
      <c r="V2462" s="72">
        <v>97</v>
      </c>
      <c r="W2462" s="72">
        <v>63</v>
      </c>
      <c r="X2462" s="72">
        <v>48</v>
      </c>
      <c r="Y2462" s="72" t="s">
        <v>114</v>
      </c>
      <c r="Z2462" s="72" t="s">
        <v>114</v>
      </c>
      <c r="AA2462" s="72" t="s">
        <v>114</v>
      </c>
      <c r="AB2462" s="72" t="s">
        <v>114</v>
      </c>
    </row>
    <row r="2463" spans="1:28">
      <c r="A2463" s="30">
        <v>201819</v>
      </c>
      <c r="B2463" s="30" t="s">
        <v>19</v>
      </c>
      <c r="C2463" s="30" t="s">
        <v>356</v>
      </c>
      <c r="D2463" s="30" t="s">
        <v>20</v>
      </c>
      <c r="E2463" s="30" t="s">
        <v>21</v>
      </c>
      <c r="F2463" s="30" t="s">
        <v>22</v>
      </c>
      <c r="G2463" s="30" t="s">
        <v>81</v>
      </c>
      <c r="H2463" s="30" t="s">
        <v>384</v>
      </c>
      <c r="I2463" s="30" t="s">
        <v>112</v>
      </c>
      <c r="J2463" s="7" t="s">
        <v>109</v>
      </c>
      <c r="K2463" s="7" t="s">
        <v>109</v>
      </c>
      <c r="L2463" s="30" t="s">
        <v>33</v>
      </c>
      <c r="M2463" s="30" t="s">
        <v>342</v>
      </c>
      <c r="N2463" s="72">
        <v>58186</v>
      </c>
      <c r="O2463" s="72">
        <v>56056</v>
      </c>
      <c r="P2463" s="72">
        <v>35409</v>
      </c>
      <c r="Q2463" s="72">
        <v>27298</v>
      </c>
      <c r="R2463" s="72" t="s">
        <v>114</v>
      </c>
      <c r="S2463" s="72" t="s">
        <v>114</v>
      </c>
      <c r="T2463" s="72" t="s">
        <v>114</v>
      </c>
      <c r="U2463" s="72" t="s">
        <v>114</v>
      </c>
      <c r="V2463" s="72">
        <v>96</v>
      </c>
      <c r="W2463" s="72">
        <v>61</v>
      </c>
      <c r="X2463" s="72">
        <v>47</v>
      </c>
      <c r="Y2463" s="72" t="s">
        <v>114</v>
      </c>
      <c r="Z2463" s="72" t="s">
        <v>114</v>
      </c>
      <c r="AA2463" s="72" t="s">
        <v>114</v>
      </c>
      <c r="AB2463" s="72" t="s">
        <v>114</v>
      </c>
    </row>
    <row r="2464" spans="1:28">
      <c r="A2464" s="30">
        <v>201819</v>
      </c>
      <c r="B2464" s="30" t="s">
        <v>19</v>
      </c>
      <c r="C2464" s="30" t="s">
        <v>356</v>
      </c>
      <c r="D2464" s="30" t="s">
        <v>20</v>
      </c>
      <c r="E2464" s="30" t="s">
        <v>21</v>
      </c>
      <c r="F2464" s="30" t="s">
        <v>22</v>
      </c>
      <c r="G2464" s="30" t="s">
        <v>83</v>
      </c>
      <c r="H2464" s="30" t="s">
        <v>384</v>
      </c>
      <c r="I2464" s="30" t="s">
        <v>112</v>
      </c>
      <c r="J2464" s="7" t="s">
        <v>109</v>
      </c>
      <c r="K2464" s="7" t="s">
        <v>109</v>
      </c>
      <c r="L2464" s="30" t="s">
        <v>33</v>
      </c>
      <c r="M2464" s="30" t="s">
        <v>342</v>
      </c>
      <c r="N2464" s="72">
        <v>15496</v>
      </c>
      <c r="O2464" s="72">
        <v>14964</v>
      </c>
      <c r="P2464" s="72">
        <v>9995</v>
      </c>
      <c r="Q2464" s="72">
        <v>7882</v>
      </c>
      <c r="R2464" s="72" t="s">
        <v>114</v>
      </c>
      <c r="S2464" s="72" t="s">
        <v>114</v>
      </c>
      <c r="T2464" s="72" t="s">
        <v>114</v>
      </c>
      <c r="U2464" s="72" t="s">
        <v>114</v>
      </c>
      <c r="V2464" s="72">
        <v>97</v>
      </c>
      <c r="W2464" s="72">
        <v>65</v>
      </c>
      <c r="X2464" s="72">
        <v>51</v>
      </c>
      <c r="Y2464" s="72" t="s">
        <v>114</v>
      </c>
      <c r="Z2464" s="72" t="s">
        <v>114</v>
      </c>
      <c r="AA2464" s="72" t="s">
        <v>114</v>
      </c>
      <c r="AB2464" s="72" t="s">
        <v>114</v>
      </c>
    </row>
    <row r="2465" spans="1:28">
      <c r="A2465" s="30">
        <v>201819</v>
      </c>
      <c r="B2465" s="30" t="s">
        <v>19</v>
      </c>
      <c r="C2465" s="30" t="s">
        <v>356</v>
      </c>
      <c r="D2465" s="30" t="s">
        <v>20</v>
      </c>
      <c r="E2465" s="30" t="s">
        <v>21</v>
      </c>
      <c r="F2465" s="30" t="s">
        <v>22</v>
      </c>
      <c r="G2465" s="30" t="s">
        <v>109</v>
      </c>
      <c r="H2465" s="30" t="s">
        <v>384</v>
      </c>
      <c r="I2465" s="30" t="s">
        <v>112</v>
      </c>
      <c r="J2465" s="7" t="s">
        <v>109</v>
      </c>
      <c r="K2465" s="7" t="s">
        <v>109</v>
      </c>
      <c r="L2465" s="30" t="s">
        <v>33</v>
      </c>
      <c r="M2465" s="30" t="s">
        <v>342</v>
      </c>
      <c r="N2465" s="72">
        <v>73682</v>
      </c>
      <c r="O2465" s="72">
        <v>71020</v>
      </c>
      <c r="P2465" s="72">
        <v>45404</v>
      </c>
      <c r="Q2465" s="72">
        <v>35180</v>
      </c>
      <c r="R2465" s="72" t="s">
        <v>114</v>
      </c>
      <c r="S2465" s="72" t="s">
        <v>114</v>
      </c>
      <c r="T2465" s="72" t="s">
        <v>114</v>
      </c>
      <c r="U2465" s="72" t="s">
        <v>114</v>
      </c>
      <c r="V2465" s="72">
        <v>96</v>
      </c>
      <c r="W2465" s="72">
        <v>62</v>
      </c>
      <c r="X2465" s="72">
        <v>48</v>
      </c>
      <c r="Y2465" s="72" t="s">
        <v>114</v>
      </c>
      <c r="Z2465" s="72" t="s">
        <v>114</v>
      </c>
      <c r="AA2465" s="72" t="s">
        <v>114</v>
      </c>
      <c r="AB2465" s="72" t="s">
        <v>114</v>
      </c>
    </row>
    <row r="2466" spans="1:28">
      <c r="A2466" s="30">
        <v>201819</v>
      </c>
      <c r="B2466" s="30" t="s">
        <v>19</v>
      </c>
      <c r="C2466" s="30" t="s">
        <v>356</v>
      </c>
      <c r="D2466" s="30" t="s">
        <v>20</v>
      </c>
      <c r="E2466" s="30" t="s">
        <v>21</v>
      </c>
      <c r="F2466" s="30" t="s">
        <v>22</v>
      </c>
      <c r="G2466" s="30" t="s">
        <v>81</v>
      </c>
      <c r="H2466" s="30" t="s">
        <v>384</v>
      </c>
      <c r="I2466" s="30" t="s">
        <v>112</v>
      </c>
      <c r="J2466" s="7" t="s">
        <v>109</v>
      </c>
      <c r="K2466" s="7" t="s">
        <v>109</v>
      </c>
      <c r="L2466" s="30" t="s">
        <v>34</v>
      </c>
      <c r="M2466" s="30" t="s">
        <v>342</v>
      </c>
      <c r="N2466" s="72">
        <v>529</v>
      </c>
      <c r="O2466" s="72">
        <v>524</v>
      </c>
      <c r="P2466" s="72">
        <v>329</v>
      </c>
      <c r="Q2466" s="72">
        <v>246</v>
      </c>
      <c r="R2466" s="72" t="s">
        <v>114</v>
      </c>
      <c r="S2466" s="72" t="s">
        <v>114</v>
      </c>
      <c r="T2466" s="72" t="s">
        <v>114</v>
      </c>
      <c r="U2466" s="72" t="s">
        <v>114</v>
      </c>
      <c r="V2466" s="72">
        <v>99</v>
      </c>
      <c r="W2466" s="72">
        <v>62</v>
      </c>
      <c r="X2466" s="72">
        <v>47</v>
      </c>
      <c r="Y2466" s="72" t="s">
        <v>114</v>
      </c>
      <c r="Z2466" s="72" t="s">
        <v>114</v>
      </c>
      <c r="AA2466" s="72" t="s">
        <v>114</v>
      </c>
      <c r="AB2466" s="72" t="s">
        <v>114</v>
      </c>
    </row>
    <row r="2467" spans="1:28">
      <c r="A2467" s="30">
        <v>201819</v>
      </c>
      <c r="B2467" s="30" t="s">
        <v>19</v>
      </c>
      <c r="C2467" s="30" t="s">
        <v>356</v>
      </c>
      <c r="D2467" s="30" t="s">
        <v>20</v>
      </c>
      <c r="E2467" s="30" t="s">
        <v>21</v>
      </c>
      <c r="F2467" s="30" t="s">
        <v>22</v>
      </c>
      <c r="G2467" s="30" t="s">
        <v>83</v>
      </c>
      <c r="H2467" s="30" t="s">
        <v>384</v>
      </c>
      <c r="I2467" s="30" t="s">
        <v>112</v>
      </c>
      <c r="J2467" s="7" t="s">
        <v>109</v>
      </c>
      <c r="K2467" s="7" t="s">
        <v>109</v>
      </c>
      <c r="L2467" s="30" t="s">
        <v>34</v>
      </c>
      <c r="M2467" s="30" t="s">
        <v>342</v>
      </c>
      <c r="N2467" s="72">
        <v>8243</v>
      </c>
      <c r="O2467" s="72">
        <v>8168</v>
      </c>
      <c r="P2467" s="72">
        <v>5878</v>
      </c>
      <c r="Q2467" s="72">
        <v>4576</v>
      </c>
      <c r="R2467" s="72" t="s">
        <v>114</v>
      </c>
      <c r="S2467" s="72" t="s">
        <v>114</v>
      </c>
      <c r="T2467" s="72" t="s">
        <v>114</v>
      </c>
      <c r="U2467" s="72" t="s">
        <v>114</v>
      </c>
      <c r="V2467" s="72">
        <v>99</v>
      </c>
      <c r="W2467" s="72">
        <v>71</v>
      </c>
      <c r="X2467" s="72">
        <v>56</v>
      </c>
      <c r="Y2467" s="72" t="s">
        <v>114</v>
      </c>
      <c r="Z2467" s="72" t="s">
        <v>114</v>
      </c>
      <c r="AA2467" s="72" t="s">
        <v>114</v>
      </c>
      <c r="AB2467" s="72" t="s">
        <v>114</v>
      </c>
    </row>
    <row r="2468" spans="1:28">
      <c r="A2468" s="30">
        <v>201819</v>
      </c>
      <c r="B2468" s="30" t="s">
        <v>19</v>
      </c>
      <c r="C2468" s="30" t="s">
        <v>356</v>
      </c>
      <c r="D2468" s="30" t="s">
        <v>20</v>
      </c>
      <c r="E2468" s="30" t="s">
        <v>21</v>
      </c>
      <c r="F2468" s="30" t="s">
        <v>22</v>
      </c>
      <c r="G2468" s="30" t="s">
        <v>109</v>
      </c>
      <c r="H2468" s="30" t="s">
        <v>384</v>
      </c>
      <c r="I2468" s="30" t="s">
        <v>112</v>
      </c>
      <c r="J2468" s="7" t="s">
        <v>109</v>
      </c>
      <c r="K2468" s="7" t="s">
        <v>109</v>
      </c>
      <c r="L2468" s="30" t="s">
        <v>34</v>
      </c>
      <c r="M2468" s="30" t="s">
        <v>342</v>
      </c>
      <c r="N2468" s="72">
        <v>8772</v>
      </c>
      <c r="O2468" s="72">
        <v>8692</v>
      </c>
      <c r="P2468" s="72">
        <v>6207</v>
      </c>
      <c r="Q2468" s="72">
        <v>4822</v>
      </c>
      <c r="R2468" s="72" t="s">
        <v>114</v>
      </c>
      <c r="S2468" s="72" t="s">
        <v>114</v>
      </c>
      <c r="T2468" s="72" t="s">
        <v>114</v>
      </c>
      <c r="U2468" s="72" t="s">
        <v>114</v>
      </c>
      <c r="V2468" s="72">
        <v>99</v>
      </c>
      <c r="W2468" s="72">
        <v>71</v>
      </c>
      <c r="X2468" s="72">
        <v>55</v>
      </c>
      <c r="Y2468" s="72" t="s">
        <v>114</v>
      </c>
      <c r="Z2468" s="72" t="s">
        <v>114</v>
      </c>
      <c r="AA2468" s="72" t="s">
        <v>114</v>
      </c>
      <c r="AB2468" s="72" t="s">
        <v>114</v>
      </c>
    </row>
    <row r="2469" spans="1:28">
      <c r="A2469" s="30">
        <v>201819</v>
      </c>
      <c r="B2469" s="30" t="s">
        <v>19</v>
      </c>
      <c r="C2469" s="30" t="s">
        <v>356</v>
      </c>
      <c r="D2469" s="30" t="s">
        <v>20</v>
      </c>
      <c r="E2469" s="30" t="s">
        <v>21</v>
      </c>
      <c r="F2469" s="30" t="s">
        <v>22</v>
      </c>
      <c r="G2469" s="30" t="s">
        <v>81</v>
      </c>
      <c r="H2469" s="30" t="s">
        <v>384</v>
      </c>
      <c r="I2469" s="30" t="s">
        <v>112</v>
      </c>
      <c r="J2469" s="7" t="s">
        <v>109</v>
      </c>
      <c r="K2469" s="7" t="s">
        <v>109</v>
      </c>
      <c r="L2469" s="30" t="s">
        <v>110</v>
      </c>
      <c r="M2469" s="30" t="s">
        <v>342</v>
      </c>
      <c r="N2469" s="72">
        <v>57127</v>
      </c>
      <c r="O2469" s="72">
        <v>55914</v>
      </c>
      <c r="P2469" s="72">
        <v>32001</v>
      </c>
      <c r="Q2469" s="72">
        <v>22819</v>
      </c>
      <c r="R2469" s="72" t="s">
        <v>114</v>
      </c>
      <c r="S2469" s="72" t="s">
        <v>114</v>
      </c>
      <c r="T2469" s="72" t="s">
        <v>114</v>
      </c>
      <c r="U2469" s="72" t="s">
        <v>114</v>
      </c>
      <c r="V2469" s="72">
        <v>98</v>
      </c>
      <c r="W2469" s="72">
        <v>56</v>
      </c>
      <c r="X2469" s="72">
        <v>40</v>
      </c>
      <c r="Y2469" s="72" t="s">
        <v>114</v>
      </c>
      <c r="Z2469" s="72" t="s">
        <v>114</v>
      </c>
      <c r="AA2469" s="72" t="s">
        <v>114</v>
      </c>
      <c r="AB2469" s="72" t="s">
        <v>114</v>
      </c>
    </row>
    <row r="2470" spans="1:28">
      <c r="A2470" s="30">
        <v>201819</v>
      </c>
      <c r="B2470" s="30" t="s">
        <v>19</v>
      </c>
      <c r="C2470" s="30" t="s">
        <v>356</v>
      </c>
      <c r="D2470" s="30" t="s">
        <v>20</v>
      </c>
      <c r="E2470" s="30" t="s">
        <v>21</v>
      </c>
      <c r="F2470" s="30" t="s">
        <v>22</v>
      </c>
      <c r="G2470" s="30" t="s">
        <v>83</v>
      </c>
      <c r="H2470" s="30" t="s">
        <v>384</v>
      </c>
      <c r="I2470" s="30" t="s">
        <v>112</v>
      </c>
      <c r="J2470" s="7" t="s">
        <v>109</v>
      </c>
      <c r="K2470" s="7" t="s">
        <v>109</v>
      </c>
      <c r="L2470" s="30" t="s">
        <v>110</v>
      </c>
      <c r="M2470" s="30" t="s">
        <v>342</v>
      </c>
      <c r="N2470" s="72">
        <v>24501</v>
      </c>
      <c r="O2470" s="72">
        <v>24266</v>
      </c>
      <c r="P2470" s="72">
        <v>17919</v>
      </c>
      <c r="Q2470" s="72">
        <v>14609</v>
      </c>
      <c r="R2470" s="72" t="s">
        <v>114</v>
      </c>
      <c r="S2470" s="72" t="s">
        <v>114</v>
      </c>
      <c r="T2470" s="72" t="s">
        <v>114</v>
      </c>
      <c r="U2470" s="72" t="s">
        <v>114</v>
      </c>
      <c r="V2470" s="72">
        <v>99</v>
      </c>
      <c r="W2470" s="72">
        <v>73</v>
      </c>
      <c r="X2470" s="72">
        <v>60</v>
      </c>
      <c r="Y2470" s="72" t="s">
        <v>114</v>
      </c>
      <c r="Z2470" s="72" t="s">
        <v>114</v>
      </c>
      <c r="AA2470" s="72" t="s">
        <v>114</v>
      </c>
      <c r="AB2470" s="72" t="s">
        <v>114</v>
      </c>
    </row>
    <row r="2471" spans="1:28">
      <c r="A2471" s="30">
        <v>201819</v>
      </c>
      <c r="B2471" s="30" t="s">
        <v>19</v>
      </c>
      <c r="C2471" s="30" t="s">
        <v>356</v>
      </c>
      <c r="D2471" s="30" t="s">
        <v>20</v>
      </c>
      <c r="E2471" s="30" t="s">
        <v>21</v>
      </c>
      <c r="F2471" s="30" t="s">
        <v>22</v>
      </c>
      <c r="G2471" s="30" t="s">
        <v>109</v>
      </c>
      <c r="H2471" s="30" t="s">
        <v>384</v>
      </c>
      <c r="I2471" s="30" t="s">
        <v>112</v>
      </c>
      <c r="J2471" s="7" t="s">
        <v>109</v>
      </c>
      <c r="K2471" s="7" t="s">
        <v>109</v>
      </c>
      <c r="L2471" s="30" t="s">
        <v>110</v>
      </c>
      <c r="M2471" s="30" t="s">
        <v>342</v>
      </c>
      <c r="N2471" s="72">
        <v>81628</v>
      </c>
      <c r="O2471" s="72">
        <v>80180</v>
      </c>
      <c r="P2471" s="72">
        <v>49920</v>
      </c>
      <c r="Q2471" s="72">
        <v>37428</v>
      </c>
      <c r="R2471" s="72" t="s">
        <v>114</v>
      </c>
      <c r="S2471" s="72" t="s">
        <v>114</v>
      </c>
      <c r="T2471" s="72" t="s">
        <v>114</v>
      </c>
      <c r="U2471" s="72" t="s">
        <v>114</v>
      </c>
      <c r="V2471" s="72">
        <v>98</v>
      </c>
      <c r="W2471" s="72">
        <v>61</v>
      </c>
      <c r="X2471" s="72">
        <v>46</v>
      </c>
      <c r="Y2471" s="72" t="s">
        <v>114</v>
      </c>
      <c r="Z2471" s="72" t="s">
        <v>114</v>
      </c>
      <c r="AA2471" s="72" t="s">
        <v>114</v>
      </c>
      <c r="AB2471" s="72" t="s">
        <v>114</v>
      </c>
    </row>
    <row r="2472" spans="1:28">
      <c r="A2472" s="30">
        <v>201819</v>
      </c>
      <c r="B2472" s="30" t="s">
        <v>19</v>
      </c>
      <c r="C2472" s="30" t="s">
        <v>356</v>
      </c>
      <c r="D2472" s="30" t="s">
        <v>20</v>
      </c>
      <c r="E2472" s="30" t="s">
        <v>21</v>
      </c>
      <c r="F2472" s="30" t="s">
        <v>22</v>
      </c>
      <c r="G2472" s="30" t="s">
        <v>81</v>
      </c>
      <c r="H2472" s="30" t="s">
        <v>384</v>
      </c>
      <c r="I2472" s="30" t="s">
        <v>112</v>
      </c>
      <c r="J2472" s="7" t="s">
        <v>109</v>
      </c>
      <c r="K2472" s="7" t="s">
        <v>109</v>
      </c>
      <c r="L2472" s="30" t="s">
        <v>35</v>
      </c>
      <c r="M2472" s="30" t="s">
        <v>342</v>
      </c>
      <c r="N2472" s="72">
        <v>18186</v>
      </c>
      <c r="O2472" s="72">
        <v>17985</v>
      </c>
      <c r="P2472" s="72">
        <v>10910</v>
      </c>
      <c r="Q2472" s="72">
        <v>7750</v>
      </c>
      <c r="R2472" s="72" t="s">
        <v>114</v>
      </c>
      <c r="S2472" s="72" t="s">
        <v>114</v>
      </c>
      <c r="T2472" s="72" t="s">
        <v>114</v>
      </c>
      <c r="U2472" s="72" t="s">
        <v>114</v>
      </c>
      <c r="V2472" s="72">
        <v>99</v>
      </c>
      <c r="W2472" s="72">
        <v>60</v>
      </c>
      <c r="X2472" s="72">
        <v>43</v>
      </c>
      <c r="Y2472" s="72" t="s">
        <v>114</v>
      </c>
      <c r="Z2472" s="72" t="s">
        <v>114</v>
      </c>
      <c r="AA2472" s="72" t="s">
        <v>114</v>
      </c>
      <c r="AB2472" s="72" t="s">
        <v>114</v>
      </c>
    </row>
    <row r="2473" spans="1:28">
      <c r="A2473" s="30">
        <v>201819</v>
      </c>
      <c r="B2473" s="30" t="s">
        <v>19</v>
      </c>
      <c r="C2473" s="30" t="s">
        <v>356</v>
      </c>
      <c r="D2473" s="30" t="s">
        <v>20</v>
      </c>
      <c r="E2473" s="30" t="s">
        <v>21</v>
      </c>
      <c r="F2473" s="30" t="s">
        <v>22</v>
      </c>
      <c r="G2473" s="30" t="s">
        <v>83</v>
      </c>
      <c r="H2473" s="30" t="s">
        <v>384</v>
      </c>
      <c r="I2473" s="30" t="s">
        <v>112</v>
      </c>
      <c r="J2473" s="7" t="s">
        <v>109</v>
      </c>
      <c r="K2473" s="7" t="s">
        <v>109</v>
      </c>
      <c r="L2473" s="30" t="s">
        <v>35</v>
      </c>
      <c r="M2473" s="30" t="s">
        <v>342</v>
      </c>
      <c r="N2473" s="72">
        <v>33299</v>
      </c>
      <c r="O2473" s="72">
        <v>33175</v>
      </c>
      <c r="P2473" s="72">
        <v>26218</v>
      </c>
      <c r="Q2473" s="72">
        <v>21385</v>
      </c>
      <c r="R2473" s="72" t="s">
        <v>114</v>
      </c>
      <c r="S2473" s="72" t="s">
        <v>114</v>
      </c>
      <c r="T2473" s="72" t="s">
        <v>114</v>
      </c>
      <c r="U2473" s="72" t="s">
        <v>114</v>
      </c>
      <c r="V2473" s="72">
        <v>100</v>
      </c>
      <c r="W2473" s="72">
        <v>79</v>
      </c>
      <c r="X2473" s="72">
        <v>64</v>
      </c>
      <c r="Y2473" s="72" t="s">
        <v>114</v>
      </c>
      <c r="Z2473" s="72" t="s">
        <v>114</v>
      </c>
      <c r="AA2473" s="72" t="s">
        <v>114</v>
      </c>
      <c r="AB2473" s="72" t="s">
        <v>114</v>
      </c>
    </row>
    <row r="2474" spans="1:28">
      <c r="A2474" s="30">
        <v>201819</v>
      </c>
      <c r="B2474" s="30" t="s">
        <v>19</v>
      </c>
      <c r="C2474" s="30" t="s">
        <v>356</v>
      </c>
      <c r="D2474" s="30" t="s">
        <v>20</v>
      </c>
      <c r="E2474" s="30" t="s">
        <v>21</v>
      </c>
      <c r="F2474" s="30" t="s">
        <v>22</v>
      </c>
      <c r="G2474" s="30" t="s">
        <v>109</v>
      </c>
      <c r="H2474" s="30" t="s">
        <v>384</v>
      </c>
      <c r="I2474" s="30" t="s">
        <v>112</v>
      </c>
      <c r="J2474" s="7" t="s">
        <v>109</v>
      </c>
      <c r="K2474" s="7" t="s">
        <v>109</v>
      </c>
      <c r="L2474" s="30" t="s">
        <v>35</v>
      </c>
      <c r="M2474" s="30" t="s">
        <v>342</v>
      </c>
      <c r="N2474" s="72">
        <v>51485</v>
      </c>
      <c r="O2474" s="72">
        <v>51160</v>
      </c>
      <c r="P2474" s="72">
        <v>37128</v>
      </c>
      <c r="Q2474" s="72">
        <v>29135</v>
      </c>
      <c r="R2474" s="72" t="s">
        <v>114</v>
      </c>
      <c r="S2474" s="72" t="s">
        <v>114</v>
      </c>
      <c r="T2474" s="72" t="s">
        <v>114</v>
      </c>
      <c r="U2474" s="72" t="s">
        <v>114</v>
      </c>
      <c r="V2474" s="72">
        <v>99</v>
      </c>
      <c r="W2474" s="72">
        <v>72</v>
      </c>
      <c r="X2474" s="72">
        <v>57</v>
      </c>
      <c r="Y2474" s="72" t="s">
        <v>114</v>
      </c>
      <c r="Z2474" s="72" t="s">
        <v>114</v>
      </c>
      <c r="AA2474" s="72" t="s">
        <v>114</v>
      </c>
      <c r="AB2474" s="72" t="s">
        <v>114</v>
      </c>
    </row>
    <row r="2475" spans="1:28">
      <c r="A2475" s="30">
        <v>201819</v>
      </c>
      <c r="B2475" s="30" t="s">
        <v>19</v>
      </c>
      <c r="C2475" s="30" t="s">
        <v>356</v>
      </c>
      <c r="D2475" s="30" t="s">
        <v>20</v>
      </c>
      <c r="E2475" s="30" t="s">
        <v>21</v>
      </c>
      <c r="F2475" s="30" t="s">
        <v>22</v>
      </c>
      <c r="G2475" s="30" t="s">
        <v>81</v>
      </c>
      <c r="H2475" s="30" t="s">
        <v>384</v>
      </c>
      <c r="I2475" s="30" t="s">
        <v>112</v>
      </c>
      <c r="J2475" s="7" t="s">
        <v>109</v>
      </c>
      <c r="K2475" s="7" t="s">
        <v>109</v>
      </c>
      <c r="L2475" s="30" t="s">
        <v>36</v>
      </c>
      <c r="M2475" s="30" t="s">
        <v>342</v>
      </c>
      <c r="N2475" s="72">
        <v>3786</v>
      </c>
      <c r="O2475" s="72">
        <v>3753</v>
      </c>
      <c r="P2475" s="72">
        <v>3138</v>
      </c>
      <c r="Q2475" s="72">
        <v>2715</v>
      </c>
      <c r="R2475" s="72" t="s">
        <v>114</v>
      </c>
      <c r="S2475" s="72" t="s">
        <v>114</v>
      </c>
      <c r="T2475" s="72" t="s">
        <v>114</v>
      </c>
      <c r="U2475" s="72" t="s">
        <v>114</v>
      </c>
      <c r="V2475" s="72">
        <v>99</v>
      </c>
      <c r="W2475" s="72">
        <v>83</v>
      </c>
      <c r="X2475" s="72">
        <v>72</v>
      </c>
      <c r="Y2475" s="72" t="s">
        <v>114</v>
      </c>
      <c r="Z2475" s="72" t="s">
        <v>114</v>
      </c>
      <c r="AA2475" s="72" t="s">
        <v>114</v>
      </c>
      <c r="AB2475" s="72" t="s">
        <v>114</v>
      </c>
    </row>
    <row r="2476" spans="1:28">
      <c r="A2476" s="30">
        <v>201819</v>
      </c>
      <c r="B2476" s="30" t="s">
        <v>19</v>
      </c>
      <c r="C2476" s="30" t="s">
        <v>356</v>
      </c>
      <c r="D2476" s="30" t="s">
        <v>20</v>
      </c>
      <c r="E2476" s="30" t="s">
        <v>21</v>
      </c>
      <c r="F2476" s="30" t="s">
        <v>22</v>
      </c>
      <c r="G2476" s="30" t="s">
        <v>83</v>
      </c>
      <c r="H2476" s="30" t="s">
        <v>384</v>
      </c>
      <c r="I2476" s="30" t="s">
        <v>112</v>
      </c>
      <c r="J2476" s="7" t="s">
        <v>109</v>
      </c>
      <c r="K2476" s="7" t="s">
        <v>109</v>
      </c>
      <c r="L2476" s="30" t="s">
        <v>36</v>
      </c>
      <c r="M2476" s="30" t="s">
        <v>342</v>
      </c>
      <c r="N2476" s="72">
        <v>1788</v>
      </c>
      <c r="O2476" s="72">
        <v>1778</v>
      </c>
      <c r="P2476" s="72">
        <v>1438</v>
      </c>
      <c r="Q2476" s="72">
        <v>1208</v>
      </c>
      <c r="R2476" s="72" t="s">
        <v>114</v>
      </c>
      <c r="S2476" s="72" t="s">
        <v>114</v>
      </c>
      <c r="T2476" s="72" t="s">
        <v>114</v>
      </c>
      <c r="U2476" s="72" t="s">
        <v>114</v>
      </c>
      <c r="V2476" s="72">
        <v>99</v>
      </c>
      <c r="W2476" s="72">
        <v>80</v>
      </c>
      <c r="X2476" s="72">
        <v>68</v>
      </c>
      <c r="Y2476" s="72" t="s">
        <v>114</v>
      </c>
      <c r="Z2476" s="72" t="s">
        <v>114</v>
      </c>
      <c r="AA2476" s="72" t="s">
        <v>114</v>
      </c>
      <c r="AB2476" s="72" t="s">
        <v>114</v>
      </c>
    </row>
    <row r="2477" spans="1:28">
      <c r="A2477" s="30">
        <v>201819</v>
      </c>
      <c r="B2477" s="30" t="s">
        <v>19</v>
      </c>
      <c r="C2477" s="30" t="s">
        <v>356</v>
      </c>
      <c r="D2477" s="30" t="s">
        <v>20</v>
      </c>
      <c r="E2477" s="30" t="s">
        <v>21</v>
      </c>
      <c r="F2477" s="30" t="s">
        <v>22</v>
      </c>
      <c r="G2477" s="30" t="s">
        <v>109</v>
      </c>
      <c r="H2477" s="30" t="s">
        <v>384</v>
      </c>
      <c r="I2477" s="30" t="s">
        <v>112</v>
      </c>
      <c r="J2477" s="7" t="s">
        <v>109</v>
      </c>
      <c r="K2477" s="7" t="s">
        <v>109</v>
      </c>
      <c r="L2477" s="30" t="s">
        <v>36</v>
      </c>
      <c r="M2477" s="30" t="s">
        <v>342</v>
      </c>
      <c r="N2477" s="72">
        <v>5574</v>
      </c>
      <c r="O2477" s="72">
        <v>5531</v>
      </c>
      <c r="P2477" s="72">
        <v>4576</v>
      </c>
      <c r="Q2477" s="72">
        <v>3923</v>
      </c>
      <c r="R2477" s="72" t="s">
        <v>114</v>
      </c>
      <c r="S2477" s="72" t="s">
        <v>114</v>
      </c>
      <c r="T2477" s="72" t="s">
        <v>114</v>
      </c>
      <c r="U2477" s="72" t="s">
        <v>114</v>
      </c>
      <c r="V2477" s="72">
        <v>99</v>
      </c>
      <c r="W2477" s="72">
        <v>82</v>
      </c>
      <c r="X2477" s="72">
        <v>70</v>
      </c>
      <c r="Y2477" s="72" t="s">
        <v>114</v>
      </c>
      <c r="Z2477" s="72" t="s">
        <v>114</v>
      </c>
      <c r="AA2477" s="72" t="s">
        <v>114</v>
      </c>
      <c r="AB2477" s="72" t="s">
        <v>114</v>
      </c>
    </row>
    <row r="2478" spans="1:28">
      <c r="A2478" s="30">
        <v>201819</v>
      </c>
      <c r="B2478" s="30" t="s">
        <v>19</v>
      </c>
      <c r="C2478" s="30" t="s">
        <v>356</v>
      </c>
      <c r="D2478" s="30" t="s">
        <v>20</v>
      </c>
      <c r="E2478" s="30" t="s">
        <v>21</v>
      </c>
      <c r="F2478" s="30" t="s">
        <v>22</v>
      </c>
      <c r="G2478" s="30" t="s">
        <v>81</v>
      </c>
      <c r="H2478" s="30" t="s">
        <v>384</v>
      </c>
      <c r="I2478" s="30" t="s">
        <v>112</v>
      </c>
      <c r="J2478" s="7" t="s">
        <v>109</v>
      </c>
      <c r="K2478" s="7" t="s">
        <v>109</v>
      </c>
      <c r="L2478" s="30" t="s">
        <v>37</v>
      </c>
      <c r="M2478" s="30" t="s">
        <v>342</v>
      </c>
      <c r="N2478" s="72">
        <v>2514</v>
      </c>
      <c r="O2478" s="72">
        <v>2446</v>
      </c>
      <c r="P2478" s="72">
        <v>1212</v>
      </c>
      <c r="Q2478" s="72">
        <v>848</v>
      </c>
      <c r="R2478" s="72" t="s">
        <v>114</v>
      </c>
      <c r="S2478" s="72" t="s">
        <v>114</v>
      </c>
      <c r="T2478" s="72" t="s">
        <v>114</v>
      </c>
      <c r="U2478" s="72" t="s">
        <v>114</v>
      </c>
      <c r="V2478" s="72">
        <v>97</v>
      </c>
      <c r="W2478" s="72">
        <v>48</v>
      </c>
      <c r="X2478" s="72">
        <v>34</v>
      </c>
      <c r="Y2478" s="72" t="s">
        <v>114</v>
      </c>
      <c r="Z2478" s="72" t="s">
        <v>114</v>
      </c>
      <c r="AA2478" s="72" t="s">
        <v>114</v>
      </c>
      <c r="AB2478" s="72" t="s">
        <v>114</v>
      </c>
    </row>
    <row r="2479" spans="1:28">
      <c r="A2479" s="30">
        <v>201819</v>
      </c>
      <c r="B2479" s="30" t="s">
        <v>19</v>
      </c>
      <c r="C2479" s="30" t="s">
        <v>356</v>
      </c>
      <c r="D2479" s="30" t="s">
        <v>20</v>
      </c>
      <c r="E2479" s="30" t="s">
        <v>21</v>
      </c>
      <c r="F2479" s="30" t="s">
        <v>22</v>
      </c>
      <c r="G2479" s="30" t="s">
        <v>83</v>
      </c>
      <c r="H2479" s="30" t="s">
        <v>384</v>
      </c>
      <c r="I2479" s="30" t="s">
        <v>112</v>
      </c>
      <c r="J2479" s="7" t="s">
        <v>109</v>
      </c>
      <c r="K2479" s="7" t="s">
        <v>109</v>
      </c>
      <c r="L2479" s="30" t="s">
        <v>37</v>
      </c>
      <c r="M2479" s="30" t="s">
        <v>342</v>
      </c>
      <c r="N2479" s="72">
        <v>302</v>
      </c>
      <c r="O2479" s="72">
        <v>297</v>
      </c>
      <c r="P2479" s="72">
        <v>213</v>
      </c>
      <c r="Q2479" s="72">
        <v>184</v>
      </c>
      <c r="R2479" s="72" t="s">
        <v>114</v>
      </c>
      <c r="S2479" s="72" t="s">
        <v>114</v>
      </c>
      <c r="T2479" s="72" t="s">
        <v>114</v>
      </c>
      <c r="U2479" s="72" t="s">
        <v>114</v>
      </c>
      <c r="V2479" s="72">
        <v>98</v>
      </c>
      <c r="W2479" s="72">
        <v>71</v>
      </c>
      <c r="X2479" s="72">
        <v>61</v>
      </c>
      <c r="Y2479" s="72" t="s">
        <v>114</v>
      </c>
      <c r="Z2479" s="72" t="s">
        <v>114</v>
      </c>
      <c r="AA2479" s="72" t="s">
        <v>114</v>
      </c>
      <c r="AB2479" s="72" t="s">
        <v>114</v>
      </c>
    </row>
    <row r="2480" spans="1:28">
      <c r="A2480" s="30">
        <v>201819</v>
      </c>
      <c r="B2480" s="30" t="s">
        <v>19</v>
      </c>
      <c r="C2480" s="30" t="s">
        <v>356</v>
      </c>
      <c r="D2480" s="30" t="s">
        <v>20</v>
      </c>
      <c r="E2480" s="30" t="s">
        <v>21</v>
      </c>
      <c r="F2480" s="30" t="s">
        <v>22</v>
      </c>
      <c r="G2480" s="30" t="s">
        <v>109</v>
      </c>
      <c r="H2480" s="30" t="s">
        <v>384</v>
      </c>
      <c r="I2480" s="30" t="s">
        <v>112</v>
      </c>
      <c r="J2480" s="7" t="s">
        <v>109</v>
      </c>
      <c r="K2480" s="7" t="s">
        <v>109</v>
      </c>
      <c r="L2480" s="30" t="s">
        <v>37</v>
      </c>
      <c r="M2480" s="30" t="s">
        <v>342</v>
      </c>
      <c r="N2480" s="72">
        <v>2816</v>
      </c>
      <c r="O2480" s="72">
        <v>2743</v>
      </c>
      <c r="P2480" s="72">
        <v>1425</v>
      </c>
      <c r="Q2480" s="72">
        <v>1032</v>
      </c>
      <c r="R2480" s="72" t="s">
        <v>114</v>
      </c>
      <c r="S2480" s="72" t="s">
        <v>114</v>
      </c>
      <c r="T2480" s="72" t="s">
        <v>114</v>
      </c>
      <c r="U2480" s="72" t="s">
        <v>114</v>
      </c>
      <c r="V2480" s="72">
        <v>97</v>
      </c>
      <c r="W2480" s="72">
        <v>51</v>
      </c>
      <c r="X2480" s="72">
        <v>37</v>
      </c>
      <c r="Y2480" s="72" t="s">
        <v>114</v>
      </c>
      <c r="Z2480" s="72" t="s">
        <v>114</v>
      </c>
      <c r="AA2480" s="72" t="s">
        <v>114</v>
      </c>
      <c r="AB2480" s="72" t="s">
        <v>114</v>
      </c>
    </row>
    <row r="2481" spans="1:28">
      <c r="A2481" s="30">
        <v>201819</v>
      </c>
      <c r="B2481" s="30" t="s">
        <v>19</v>
      </c>
      <c r="C2481" s="30" t="s">
        <v>356</v>
      </c>
      <c r="D2481" s="30" t="s">
        <v>20</v>
      </c>
      <c r="E2481" s="30" t="s">
        <v>21</v>
      </c>
      <c r="F2481" s="30" t="s">
        <v>22</v>
      </c>
      <c r="G2481" s="30" t="s">
        <v>81</v>
      </c>
      <c r="H2481" s="30" t="s">
        <v>384</v>
      </c>
      <c r="I2481" s="30" t="s">
        <v>112</v>
      </c>
      <c r="J2481" s="7" t="s">
        <v>109</v>
      </c>
      <c r="K2481" s="7" t="s">
        <v>109</v>
      </c>
      <c r="L2481" s="30" t="s">
        <v>343</v>
      </c>
      <c r="M2481" s="30" t="s">
        <v>342</v>
      </c>
      <c r="N2481" s="72">
        <v>267128</v>
      </c>
      <c r="O2481" s="72">
        <v>259765</v>
      </c>
      <c r="P2481" s="72">
        <v>168760</v>
      </c>
      <c r="Q2481" s="72">
        <v>110661</v>
      </c>
      <c r="R2481" s="72" t="s">
        <v>114</v>
      </c>
      <c r="S2481" s="72" t="s">
        <v>114</v>
      </c>
      <c r="T2481" s="72" t="s">
        <v>114</v>
      </c>
      <c r="U2481" s="72" t="s">
        <v>114</v>
      </c>
      <c r="V2481" s="72">
        <v>97</v>
      </c>
      <c r="W2481" s="72">
        <v>63</v>
      </c>
      <c r="X2481" s="72">
        <v>41</v>
      </c>
      <c r="Y2481" s="72" t="s">
        <v>114</v>
      </c>
      <c r="Z2481" s="72" t="s">
        <v>114</v>
      </c>
      <c r="AA2481" s="72" t="s">
        <v>114</v>
      </c>
      <c r="AB2481" s="72" t="s">
        <v>114</v>
      </c>
    </row>
    <row r="2482" spans="1:28">
      <c r="A2482" s="30">
        <v>201819</v>
      </c>
      <c r="B2482" s="30" t="s">
        <v>19</v>
      </c>
      <c r="C2482" s="30" t="s">
        <v>356</v>
      </c>
      <c r="D2482" s="30" t="s">
        <v>20</v>
      </c>
      <c r="E2482" s="30" t="s">
        <v>21</v>
      </c>
      <c r="F2482" s="30" t="s">
        <v>22</v>
      </c>
      <c r="G2482" s="30" t="s">
        <v>83</v>
      </c>
      <c r="H2482" s="30" t="s">
        <v>384</v>
      </c>
      <c r="I2482" s="30" t="s">
        <v>112</v>
      </c>
      <c r="J2482" s="7" t="s">
        <v>109</v>
      </c>
      <c r="K2482" s="7" t="s">
        <v>109</v>
      </c>
      <c r="L2482" s="30" t="s">
        <v>343</v>
      </c>
      <c r="M2482" s="30" t="s">
        <v>342</v>
      </c>
      <c r="N2482" s="72">
        <v>261079</v>
      </c>
      <c r="O2482" s="72">
        <v>256160</v>
      </c>
      <c r="P2482" s="72">
        <v>182059</v>
      </c>
      <c r="Q2482" s="72">
        <v>124065</v>
      </c>
      <c r="R2482" s="72" t="s">
        <v>114</v>
      </c>
      <c r="S2482" s="72" t="s">
        <v>114</v>
      </c>
      <c r="T2482" s="72" t="s">
        <v>114</v>
      </c>
      <c r="U2482" s="72" t="s">
        <v>114</v>
      </c>
      <c r="V2482" s="72">
        <v>98</v>
      </c>
      <c r="W2482" s="72">
        <v>70</v>
      </c>
      <c r="X2482" s="72">
        <v>48</v>
      </c>
      <c r="Y2482" s="72" t="s">
        <v>114</v>
      </c>
      <c r="Z2482" s="72" t="s">
        <v>114</v>
      </c>
      <c r="AA2482" s="72" t="s">
        <v>114</v>
      </c>
      <c r="AB2482" s="72" t="s">
        <v>114</v>
      </c>
    </row>
    <row r="2483" spans="1:28">
      <c r="A2483" s="30">
        <v>201819</v>
      </c>
      <c r="B2483" s="30" t="s">
        <v>19</v>
      </c>
      <c r="C2483" s="30" t="s">
        <v>356</v>
      </c>
      <c r="D2483" s="30" t="s">
        <v>20</v>
      </c>
      <c r="E2483" s="30" t="s">
        <v>21</v>
      </c>
      <c r="F2483" s="30" t="s">
        <v>22</v>
      </c>
      <c r="G2483" s="30" t="s">
        <v>109</v>
      </c>
      <c r="H2483" s="30" t="s">
        <v>384</v>
      </c>
      <c r="I2483" s="30" t="s">
        <v>112</v>
      </c>
      <c r="J2483" s="7" t="s">
        <v>109</v>
      </c>
      <c r="K2483" s="7" t="s">
        <v>109</v>
      </c>
      <c r="L2483" s="30" t="s">
        <v>343</v>
      </c>
      <c r="M2483" s="30" t="s">
        <v>342</v>
      </c>
      <c r="N2483" s="72">
        <v>528207</v>
      </c>
      <c r="O2483" s="72">
        <v>515925</v>
      </c>
      <c r="P2483" s="72">
        <v>350819</v>
      </c>
      <c r="Q2483" s="72">
        <v>234726</v>
      </c>
      <c r="R2483" s="72" t="s">
        <v>114</v>
      </c>
      <c r="S2483" s="72" t="s">
        <v>114</v>
      </c>
      <c r="T2483" s="72" t="s">
        <v>114</v>
      </c>
      <c r="U2483" s="72" t="s">
        <v>114</v>
      </c>
      <c r="V2483" s="72">
        <v>98</v>
      </c>
      <c r="W2483" s="72">
        <v>66</v>
      </c>
      <c r="X2483" s="72">
        <v>44</v>
      </c>
      <c r="Y2483" s="72" t="s">
        <v>114</v>
      </c>
      <c r="Z2483" s="72" t="s">
        <v>114</v>
      </c>
      <c r="AA2483" s="72" t="s">
        <v>114</v>
      </c>
      <c r="AB2483" s="72" t="s">
        <v>114</v>
      </c>
    </row>
    <row r="2484" spans="1:28">
      <c r="A2484" s="30">
        <v>201819</v>
      </c>
      <c r="B2484" s="30" t="s">
        <v>19</v>
      </c>
      <c r="C2484" s="30" t="s">
        <v>356</v>
      </c>
      <c r="D2484" s="30" t="s">
        <v>20</v>
      </c>
      <c r="E2484" s="30" t="s">
        <v>21</v>
      </c>
      <c r="F2484" s="30" t="s">
        <v>22</v>
      </c>
      <c r="G2484" s="30" t="s">
        <v>81</v>
      </c>
      <c r="H2484" s="30" t="s">
        <v>384</v>
      </c>
      <c r="I2484" s="30" t="s">
        <v>112</v>
      </c>
      <c r="J2484" s="7" t="s">
        <v>109</v>
      </c>
      <c r="K2484" s="7" t="s">
        <v>109</v>
      </c>
      <c r="L2484" s="30" t="s">
        <v>38</v>
      </c>
      <c r="M2484" s="30" t="s">
        <v>342</v>
      </c>
      <c r="N2484" s="72">
        <v>267510</v>
      </c>
      <c r="O2484" s="72">
        <v>262114</v>
      </c>
      <c r="P2484" s="72">
        <v>168675</v>
      </c>
      <c r="Q2484" s="72">
        <v>119267</v>
      </c>
      <c r="R2484" s="72" t="s">
        <v>114</v>
      </c>
      <c r="S2484" s="72" t="s">
        <v>114</v>
      </c>
      <c r="T2484" s="72" t="s">
        <v>114</v>
      </c>
      <c r="U2484" s="72" t="s">
        <v>114</v>
      </c>
      <c r="V2484" s="72">
        <v>98</v>
      </c>
      <c r="W2484" s="72">
        <v>63</v>
      </c>
      <c r="X2484" s="72">
        <v>45</v>
      </c>
      <c r="Y2484" s="72" t="s">
        <v>114</v>
      </c>
      <c r="Z2484" s="72" t="s">
        <v>114</v>
      </c>
      <c r="AA2484" s="72" t="s">
        <v>114</v>
      </c>
      <c r="AB2484" s="72" t="s">
        <v>114</v>
      </c>
    </row>
    <row r="2485" spans="1:28">
      <c r="A2485" s="30">
        <v>201819</v>
      </c>
      <c r="B2485" s="30" t="s">
        <v>19</v>
      </c>
      <c r="C2485" s="30" t="s">
        <v>356</v>
      </c>
      <c r="D2485" s="30" t="s">
        <v>20</v>
      </c>
      <c r="E2485" s="30" t="s">
        <v>21</v>
      </c>
      <c r="F2485" s="30" t="s">
        <v>22</v>
      </c>
      <c r="G2485" s="30" t="s">
        <v>83</v>
      </c>
      <c r="H2485" s="30" t="s">
        <v>384</v>
      </c>
      <c r="I2485" s="30" t="s">
        <v>112</v>
      </c>
      <c r="J2485" s="7" t="s">
        <v>109</v>
      </c>
      <c r="K2485" s="7" t="s">
        <v>109</v>
      </c>
      <c r="L2485" s="30" t="s">
        <v>38</v>
      </c>
      <c r="M2485" s="30" t="s">
        <v>342</v>
      </c>
      <c r="N2485" s="72">
        <v>261416</v>
      </c>
      <c r="O2485" s="72">
        <v>259294</v>
      </c>
      <c r="P2485" s="72">
        <v>204250</v>
      </c>
      <c r="Q2485" s="72">
        <v>161257</v>
      </c>
      <c r="R2485" s="72" t="s">
        <v>114</v>
      </c>
      <c r="S2485" s="72" t="s">
        <v>114</v>
      </c>
      <c r="T2485" s="72" t="s">
        <v>114</v>
      </c>
      <c r="U2485" s="72" t="s">
        <v>114</v>
      </c>
      <c r="V2485" s="72">
        <v>99</v>
      </c>
      <c r="W2485" s="72">
        <v>78</v>
      </c>
      <c r="X2485" s="72">
        <v>62</v>
      </c>
      <c r="Y2485" s="72" t="s">
        <v>114</v>
      </c>
      <c r="Z2485" s="72" t="s">
        <v>114</v>
      </c>
      <c r="AA2485" s="72" t="s">
        <v>114</v>
      </c>
      <c r="AB2485" s="72" t="s">
        <v>114</v>
      </c>
    </row>
    <row r="2486" spans="1:28">
      <c r="A2486" s="30">
        <v>201819</v>
      </c>
      <c r="B2486" s="30" t="s">
        <v>19</v>
      </c>
      <c r="C2486" s="30" t="s">
        <v>356</v>
      </c>
      <c r="D2486" s="30" t="s">
        <v>20</v>
      </c>
      <c r="E2486" s="30" t="s">
        <v>21</v>
      </c>
      <c r="F2486" s="30" t="s">
        <v>22</v>
      </c>
      <c r="G2486" s="30" t="s">
        <v>109</v>
      </c>
      <c r="H2486" s="30" t="s">
        <v>384</v>
      </c>
      <c r="I2486" s="30" t="s">
        <v>112</v>
      </c>
      <c r="J2486" s="7" t="s">
        <v>109</v>
      </c>
      <c r="K2486" s="7" t="s">
        <v>109</v>
      </c>
      <c r="L2486" s="30" t="s">
        <v>38</v>
      </c>
      <c r="M2486" s="30" t="s">
        <v>342</v>
      </c>
      <c r="N2486" s="72">
        <v>528926</v>
      </c>
      <c r="O2486" s="72">
        <v>521408</v>
      </c>
      <c r="P2486" s="72">
        <v>372925</v>
      </c>
      <c r="Q2486" s="72">
        <v>280524</v>
      </c>
      <c r="R2486" s="72" t="s">
        <v>114</v>
      </c>
      <c r="S2486" s="72" t="s">
        <v>114</v>
      </c>
      <c r="T2486" s="72" t="s">
        <v>114</v>
      </c>
      <c r="U2486" s="72" t="s">
        <v>114</v>
      </c>
      <c r="V2486" s="72">
        <v>99</v>
      </c>
      <c r="W2486" s="72">
        <v>71</v>
      </c>
      <c r="X2486" s="72">
        <v>53</v>
      </c>
      <c r="Y2486" s="72" t="s">
        <v>114</v>
      </c>
      <c r="Z2486" s="72" t="s">
        <v>114</v>
      </c>
      <c r="AA2486" s="72" t="s">
        <v>114</v>
      </c>
      <c r="AB2486" s="72" t="s">
        <v>114</v>
      </c>
    </row>
    <row r="2487" spans="1:28">
      <c r="A2487" s="30">
        <v>201819</v>
      </c>
      <c r="B2487" s="30" t="s">
        <v>19</v>
      </c>
      <c r="C2487" s="30" t="s">
        <v>356</v>
      </c>
      <c r="D2487" s="30" t="s">
        <v>20</v>
      </c>
      <c r="E2487" s="30" t="s">
        <v>21</v>
      </c>
      <c r="F2487" s="30" t="s">
        <v>22</v>
      </c>
      <c r="G2487" s="30" t="s">
        <v>81</v>
      </c>
      <c r="H2487" s="30" t="s">
        <v>384</v>
      </c>
      <c r="I2487" s="30" t="s">
        <v>112</v>
      </c>
      <c r="J2487" s="7" t="s">
        <v>109</v>
      </c>
      <c r="K2487" s="7" t="s">
        <v>109</v>
      </c>
      <c r="L2487" s="30" t="s">
        <v>39</v>
      </c>
      <c r="M2487" s="30" t="s">
        <v>342</v>
      </c>
      <c r="N2487" s="72">
        <v>263659</v>
      </c>
      <c r="O2487" s="72">
        <v>255938</v>
      </c>
      <c r="P2487" s="72">
        <v>173263</v>
      </c>
      <c r="Q2487" s="72">
        <v>123868</v>
      </c>
      <c r="R2487" s="72" t="s">
        <v>114</v>
      </c>
      <c r="S2487" s="72" t="s">
        <v>114</v>
      </c>
      <c r="T2487" s="72" t="s">
        <v>114</v>
      </c>
      <c r="U2487" s="72" t="s">
        <v>114</v>
      </c>
      <c r="V2487" s="72">
        <v>97</v>
      </c>
      <c r="W2487" s="72">
        <v>66</v>
      </c>
      <c r="X2487" s="72">
        <v>47</v>
      </c>
      <c r="Y2487" s="72" t="s">
        <v>114</v>
      </c>
      <c r="Z2487" s="72" t="s">
        <v>114</v>
      </c>
      <c r="AA2487" s="72" t="s">
        <v>114</v>
      </c>
      <c r="AB2487" s="72" t="s">
        <v>114</v>
      </c>
    </row>
    <row r="2488" spans="1:28">
      <c r="A2488" s="30">
        <v>201819</v>
      </c>
      <c r="B2488" s="30" t="s">
        <v>19</v>
      </c>
      <c r="C2488" s="30" t="s">
        <v>356</v>
      </c>
      <c r="D2488" s="30" t="s">
        <v>20</v>
      </c>
      <c r="E2488" s="30" t="s">
        <v>21</v>
      </c>
      <c r="F2488" s="30" t="s">
        <v>22</v>
      </c>
      <c r="G2488" s="30" t="s">
        <v>83</v>
      </c>
      <c r="H2488" s="30" t="s">
        <v>384</v>
      </c>
      <c r="I2488" s="30" t="s">
        <v>112</v>
      </c>
      <c r="J2488" s="7" t="s">
        <v>109</v>
      </c>
      <c r="K2488" s="7" t="s">
        <v>109</v>
      </c>
      <c r="L2488" s="30" t="s">
        <v>39</v>
      </c>
      <c r="M2488" s="30" t="s">
        <v>342</v>
      </c>
      <c r="N2488" s="72">
        <v>259357</v>
      </c>
      <c r="O2488" s="72">
        <v>256417</v>
      </c>
      <c r="P2488" s="72">
        <v>208502</v>
      </c>
      <c r="Q2488" s="72">
        <v>166945</v>
      </c>
      <c r="R2488" s="72" t="s">
        <v>114</v>
      </c>
      <c r="S2488" s="72" t="s">
        <v>114</v>
      </c>
      <c r="T2488" s="72" t="s">
        <v>114</v>
      </c>
      <c r="U2488" s="72" t="s">
        <v>114</v>
      </c>
      <c r="V2488" s="72">
        <v>99</v>
      </c>
      <c r="W2488" s="72">
        <v>80</v>
      </c>
      <c r="X2488" s="72">
        <v>64</v>
      </c>
      <c r="Y2488" s="72" t="s">
        <v>114</v>
      </c>
      <c r="Z2488" s="72" t="s">
        <v>114</v>
      </c>
      <c r="AA2488" s="72" t="s">
        <v>114</v>
      </c>
      <c r="AB2488" s="72" t="s">
        <v>114</v>
      </c>
    </row>
    <row r="2489" spans="1:28">
      <c r="A2489" s="30">
        <v>201819</v>
      </c>
      <c r="B2489" s="30" t="s">
        <v>19</v>
      </c>
      <c r="C2489" s="30" t="s">
        <v>356</v>
      </c>
      <c r="D2489" s="30" t="s">
        <v>20</v>
      </c>
      <c r="E2489" s="30" t="s">
        <v>21</v>
      </c>
      <c r="F2489" s="30" t="s">
        <v>22</v>
      </c>
      <c r="G2489" s="30" t="s">
        <v>109</v>
      </c>
      <c r="H2489" s="30" t="s">
        <v>384</v>
      </c>
      <c r="I2489" s="30" t="s">
        <v>112</v>
      </c>
      <c r="J2489" s="7" t="s">
        <v>109</v>
      </c>
      <c r="K2489" s="7" t="s">
        <v>109</v>
      </c>
      <c r="L2489" s="30" t="s">
        <v>39</v>
      </c>
      <c r="M2489" s="30" t="s">
        <v>342</v>
      </c>
      <c r="N2489" s="72">
        <v>523016</v>
      </c>
      <c r="O2489" s="72">
        <v>512355</v>
      </c>
      <c r="P2489" s="72">
        <v>381765</v>
      </c>
      <c r="Q2489" s="72">
        <v>290813</v>
      </c>
      <c r="R2489" s="72" t="s">
        <v>114</v>
      </c>
      <c r="S2489" s="72" t="s">
        <v>114</v>
      </c>
      <c r="T2489" s="72" t="s">
        <v>114</v>
      </c>
      <c r="U2489" s="72" t="s">
        <v>114</v>
      </c>
      <c r="V2489" s="72">
        <v>98</v>
      </c>
      <c r="W2489" s="72">
        <v>73</v>
      </c>
      <c r="X2489" s="72">
        <v>56</v>
      </c>
      <c r="Y2489" s="72" t="s">
        <v>114</v>
      </c>
      <c r="Z2489" s="72" t="s">
        <v>114</v>
      </c>
      <c r="AA2489" s="72" t="s">
        <v>114</v>
      </c>
      <c r="AB2489" s="72" t="s">
        <v>114</v>
      </c>
    </row>
    <row r="2490" spans="1:28">
      <c r="A2490" s="30">
        <v>201819</v>
      </c>
      <c r="B2490" s="30" t="s">
        <v>19</v>
      </c>
      <c r="C2490" s="30" t="s">
        <v>356</v>
      </c>
      <c r="D2490" s="30" t="s">
        <v>20</v>
      </c>
      <c r="E2490" s="30" t="s">
        <v>21</v>
      </c>
      <c r="F2490" s="30" t="s">
        <v>22</v>
      </c>
      <c r="G2490" s="30" t="s">
        <v>81</v>
      </c>
      <c r="H2490" s="30" t="s">
        <v>384</v>
      </c>
      <c r="I2490" s="30" t="s">
        <v>112</v>
      </c>
      <c r="J2490" s="7" t="s">
        <v>109</v>
      </c>
      <c r="K2490" s="7" t="s">
        <v>109</v>
      </c>
      <c r="L2490" s="30" t="s">
        <v>346</v>
      </c>
      <c r="M2490" s="30" t="s">
        <v>342</v>
      </c>
      <c r="N2490" s="72">
        <v>263916</v>
      </c>
      <c r="O2490" s="72">
        <v>255195</v>
      </c>
      <c r="P2490" s="72">
        <v>151657</v>
      </c>
      <c r="Q2490" s="72">
        <v>98784</v>
      </c>
      <c r="R2490" s="72" t="s">
        <v>114</v>
      </c>
      <c r="S2490" s="72" t="s">
        <v>114</v>
      </c>
      <c r="T2490" s="72" t="s">
        <v>114</v>
      </c>
      <c r="U2490" s="72" t="s">
        <v>114</v>
      </c>
      <c r="V2490" s="72">
        <v>97</v>
      </c>
      <c r="W2490" s="72">
        <v>57</v>
      </c>
      <c r="X2490" s="72">
        <v>37</v>
      </c>
      <c r="Y2490" s="72" t="s">
        <v>114</v>
      </c>
      <c r="Z2490" s="72" t="s">
        <v>114</v>
      </c>
      <c r="AA2490" s="72" t="s">
        <v>114</v>
      </c>
      <c r="AB2490" s="72" t="s">
        <v>114</v>
      </c>
    </row>
    <row r="2491" spans="1:28">
      <c r="A2491" s="30">
        <v>201819</v>
      </c>
      <c r="B2491" s="30" t="s">
        <v>19</v>
      </c>
      <c r="C2491" s="30" t="s">
        <v>356</v>
      </c>
      <c r="D2491" s="30" t="s">
        <v>20</v>
      </c>
      <c r="E2491" s="30" t="s">
        <v>21</v>
      </c>
      <c r="F2491" s="30" t="s">
        <v>22</v>
      </c>
      <c r="G2491" s="30" t="s">
        <v>83</v>
      </c>
      <c r="H2491" s="30" t="s">
        <v>384</v>
      </c>
      <c r="I2491" s="30" t="s">
        <v>112</v>
      </c>
      <c r="J2491" s="7" t="s">
        <v>109</v>
      </c>
      <c r="K2491" s="7" t="s">
        <v>109</v>
      </c>
      <c r="L2491" s="30" t="s">
        <v>346</v>
      </c>
      <c r="M2491" s="30" t="s">
        <v>342</v>
      </c>
      <c r="N2491" s="72">
        <v>259092</v>
      </c>
      <c r="O2491" s="72">
        <v>252471</v>
      </c>
      <c r="P2491" s="72">
        <v>164563</v>
      </c>
      <c r="Q2491" s="72">
        <v>110914</v>
      </c>
      <c r="R2491" s="72" t="s">
        <v>114</v>
      </c>
      <c r="S2491" s="72" t="s">
        <v>114</v>
      </c>
      <c r="T2491" s="72" t="s">
        <v>114</v>
      </c>
      <c r="U2491" s="72" t="s">
        <v>114</v>
      </c>
      <c r="V2491" s="72">
        <v>97</v>
      </c>
      <c r="W2491" s="72">
        <v>64</v>
      </c>
      <c r="X2491" s="72">
        <v>43</v>
      </c>
      <c r="Y2491" s="72" t="s">
        <v>114</v>
      </c>
      <c r="Z2491" s="72" t="s">
        <v>114</v>
      </c>
      <c r="AA2491" s="72" t="s">
        <v>114</v>
      </c>
      <c r="AB2491" s="72" t="s">
        <v>114</v>
      </c>
    </row>
    <row r="2492" spans="1:28">
      <c r="A2492" s="30">
        <v>201819</v>
      </c>
      <c r="B2492" s="30" t="s">
        <v>19</v>
      </c>
      <c r="C2492" s="30" t="s">
        <v>356</v>
      </c>
      <c r="D2492" s="30" t="s">
        <v>20</v>
      </c>
      <c r="E2492" s="30" t="s">
        <v>21</v>
      </c>
      <c r="F2492" s="30" t="s">
        <v>22</v>
      </c>
      <c r="G2492" s="30" t="s">
        <v>109</v>
      </c>
      <c r="H2492" s="30" t="s">
        <v>384</v>
      </c>
      <c r="I2492" s="30" t="s">
        <v>112</v>
      </c>
      <c r="J2492" s="7" t="s">
        <v>109</v>
      </c>
      <c r="K2492" s="7" t="s">
        <v>109</v>
      </c>
      <c r="L2492" s="30" t="s">
        <v>346</v>
      </c>
      <c r="M2492" s="30" t="s">
        <v>342</v>
      </c>
      <c r="N2492" s="72">
        <v>523008</v>
      </c>
      <c r="O2492" s="72">
        <v>507666</v>
      </c>
      <c r="P2492" s="72">
        <v>316220</v>
      </c>
      <c r="Q2492" s="72">
        <v>209698</v>
      </c>
      <c r="R2492" s="72" t="s">
        <v>114</v>
      </c>
      <c r="S2492" s="72" t="s">
        <v>114</v>
      </c>
      <c r="T2492" s="72" t="s">
        <v>114</v>
      </c>
      <c r="U2492" s="72" t="s">
        <v>114</v>
      </c>
      <c r="V2492" s="72">
        <v>97</v>
      </c>
      <c r="W2492" s="72">
        <v>60</v>
      </c>
      <c r="X2492" s="72">
        <v>40</v>
      </c>
      <c r="Y2492" s="72" t="s">
        <v>114</v>
      </c>
      <c r="Z2492" s="72" t="s">
        <v>114</v>
      </c>
      <c r="AA2492" s="72" t="s">
        <v>114</v>
      </c>
      <c r="AB2492" s="72" t="s">
        <v>114</v>
      </c>
    </row>
    <row r="2493" spans="1:28">
      <c r="A2493" s="30">
        <v>201819</v>
      </c>
      <c r="B2493" s="30" t="s">
        <v>19</v>
      </c>
      <c r="C2493" s="30" t="s">
        <v>356</v>
      </c>
      <c r="D2493" s="30" t="s">
        <v>20</v>
      </c>
      <c r="E2493" s="30" t="s">
        <v>21</v>
      </c>
      <c r="F2493" s="30" t="s">
        <v>22</v>
      </c>
      <c r="G2493" s="30" t="s">
        <v>81</v>
      </c>
      <c r="H2493" s="30" t="s">
        <v>384</v>
      </c>
      <c r="I2493" s="30" t="s">
        <v>112</v>
      </c>
      <c r="J2493" s="7" t="s">
        <v>109</v>
      </c>
      <c r="K2493" s="7" t="s">
        <v>109</v>
      </c>
      <c r="L2493" s="30" t="s">
        <v>344</v>
      </c>
      <c r="M2493" s="30" t="s">
        <v>342</v>
      </c>
      <c r="N2493" s="72">
        <v>16422</v>
      </c>
      <c r="O2493" s="72">
        <v>16214</v>
      </c>
      <c r="P2493" s="72">
        <v>7971</v>
      </c>
      <c r="Q2493" s="72">
        <v>5139</v>
      </c>
      <c r="R2493" s="72" t="s">
        <v>114</v>
      </c>
      <c r="S2493" s="72" t="s">
        <v>114</v>
      </c>
      <c r="T2493" s="72" t="s">
        <v>114</v>
      </c>
      <c r="U2493" s="72" t="s">
        <v>114</v>
      </c>
      <c r="V2493" s="72">
        <v>99</v>
      </c>
      <c r="W2493" s="72">
        <v>49</v>
      </c>
      <c r="X2493" s="72">
        <v>31</v>
      </c>
      <c r="Y2493" s="72" t="s">
        <v>114</v>
      </c>
      <c r="Z2493" s="72" t="s">
        <v>114</v>
      </c>
      <c r="AA2493" s="72" t="s">
        <v>114</v>
      </c>
      <c r="AB2493" s="72" t="s">
        <v>114</v>
      </c>
    </row>
    <row r="2494" spans="1:28">
      <c r="A2494" s="30">
        <v>201819</v>
      </c>
      <c r="B2494" s="30" t="s">
        <v>19</v>
      </c>
      <c r="C2494" s="30" t="s">
        <v>356</v>
      </c>
      <c r="D2494" s="30" t="s">
        <v>20</v>
      </c>
      <c r="E2494" s="30" t="s">
        <v>21</v>
      </c>
      <c r="F2494" s="30" t="s">
        <v>22</v>
      </c>
      <c r="G2494" s="30" t="s">
        <v>83</v>
      </c>
      <c r="H2494" s="30" t="s">
        <v>384</v>
      </c>
      <c r="I2494" s="30" t="s">
        <v>112</v>
      </c>
      <c r="J2494" s="7" t="s">
        <v>109</v>
      </c>
      <c r="K2494" s="7" t="s">
        <v>109</v>
      </c>
      <c r="L2494" s="30" t="s">
        <v>344</v>
      </c>
      <c r="M2494" s="30" t="s">
        <v>342</v>
      </c>
      <c r="N2494" s="72">
        <v>26534</v>
      </c>
      <c r="O2494" s="72">
        <v>26412</v>
      </c>
      <c r="P2494" s="72">
        <v>19227</v>
      </c>
      <c r="Q2494" s="72">
        <v>15202</v>
      </c>
      <c r="R2494" s="72" t="s">
        <v>114</v>
      </c>
      <c r="S2494" s="72" t="s">
        <v>114</v>
      </c>
      <c r="T2494" s="72" t="s">
        <v>114</v>
      </c>
      <c r="U2494" s="72" t="s">
        <v>114</v>
      </c>
      <c r="V2494" s="72">
        <v>100</v>
      </c>
      <c r="W2494" s="72">
        <v>72</v>
      </c>
      <c r="X2494" s="72">
        <v>57</v>
      </c>
      <c r="Y2494" s="72" t="s">
        <v>114</v>
      </c>
      <c r="Z2494" s="72" t="s">
        <v>114</v>
      </c>
      <c r="AA2494" s="72" t="s">
        <v>114</v>
      </c>
      <c r="AB2494" s="72" t="s">
        <v>114</v>
      </c>
    </row>
    <row r="2495" spans="1:28">
      <c r="A2495" s="30">
        <v>201819</v>
      </c>
      <c r="B2495" s="30" t="s">
        <v>19</v>
      </c>
      <c r="C2495" s="30" t="s">
        <v>356</v>
      </c>
      <c r="D2495" s="30" t="s">
        <v>20</v>
      </c>
      <c r="E2495" s="30" t="s">
        <v>21</v>
      </c>
      <c r="F2495" s="30" t="s">
        <v>22</v>
      </c>
      <c r="G2495" s="30" t="s">
        <v>109</v>
      </c>
      <c r="H2495" s="30" t="s">
        <v>384</v>
      </c>
      <c r="I2495" s="30" t="s">
        <v>112</v>
      </c>
      <c r="J2495" s="7" t="s">
        <v>109</v>
      </c>
      <c r="K2495" s="7" t="s">
        <v>109</v>
      </c>
      <c r="L2495" s="30" t="s">
        <v>344</v>
      </c>
      <c r="M2495" s="30" t="s">
        <v>342</v>
      </c>
      <c r="N2495" s="72">
        <v>42956</v>
      </c>
      <c r="O2495" s="72">
        <v>42626</v>
      </c>
      <c r="P2495" s="72">
        <v>27198</v>
      </c>
      <c r="Q2495" s="72">
        <v>20341</v>
      </c>
      <c r="R2495" s="72" t="s">
        <v>114</v>
      </c>
      <c r="S2495" s="72" t="s">
        <v>114</v>
      </c>
      <c r="T2495" s="72" t="s">
        <v>114</v>
      </c>
      <c r="U2495" s="72" t="s">
        <v>114</v>
      </c>
      <c r="V2495" s="72">
        <v>99</v>
      </c>
      <c r="W2495" s="72">
        <v>63</v>
      </c>
      <c r="X2495" s="72">
        <v>47</v>
      </c>
      <c r="Y2495" s="72" t="s">
        <v>114</v>
      </c>
      <c r="Z2495" s="72" t="s">
        <v>114</v>
      </c>
      <c r="AA2495" s="72" t="s">
        <v>114</v>
      </c>
      <c r="AB2495" s="72" t="s">
        <v>114</v>
      </c>
    </row>
    <row r="2496" spans="1:28">
      <c r="A2496" s="30">
        <v>201819</v>
      </c>
      <c r="B2496" s="30" t="s">
        <v>19</v>
      </c>
      <c r="C2496" s="30" t="s">
        <v>356</v>
      </c>
      <c r="D2496" s="30" t="s">
        <v>20</v>
      </c>
      <c r="E2496" s="30" t="s">
        <v>21</v>
      </c>
      <c r="F2496" s="30" t="s">
        <v>22</v>
      </c>
      <c r="G2496" s="30" t="s">
        <v>81</v>
      </c>
      <c r="H2496" s="30" t="s">
        <v>384</v>
      </c>
      <c r="I2496" s="30" t="s">
        <v>112</v>
      </c>
      <c r="J2496" s="7" t="s">
        <v>109</v>
      </c>
      <c r="K2496" s="7" t="s">
        <v>109</v>
      </c>
      <c r="L2496" s="30" t="s">
        <v>40</v>
      </c>
      <c r="M2496" s="30" t="s">
        <v>342</v>
      </c>
      <c r="N2496" s="72">
        <v>48716</v>
      </c>
      <c r="O2496" s="72">
        <v>47780</v>
      </c>
      <c r="P2496" s="72">
        <v>30191</v>
      </c>
      <c r="Q2496" s="72">
        <v>22108</v>
      </c>
      <c r="R2496" s="72" t="s">
        <v>114</v>
      </c>
      <c r="S2496" s="72" t="s">
        <v>114</v>
      </c>
      <c r="T2496" s="72" t="s">
        <v>114</v>
      </c>
      <c r="U2496" s="72" t="s">
        <v>114</v>
      </c>
      <c r="V2496" s="72">
        <v>98</v>
      </c>
      <c r="W2496" s="72">
        <v>62</v>
      </c>
      <c r="X2496" s="72">
        <v>45</v>
      </c>
      <c r="Y2496" s="72" t="s">
        <v>114</v>
      </c>
      <c r="Z2496" s="72" t="s">
        <v>114</v>
      </c>
      <c r="AA2496" s="72" t="s">
        <v>114</v>
      </c>
      <c r="AB2496" s="72" t="s">
        <v>114</v>
      </c>
    </row>
    <row r="2497" spans="1:28">
      <c r="A2497" s="30">
        <v>201819</v>
      </c>
      <c r="B2497" s="30" t="s">
        <v>19</v>
      </c>
      <c r="C2497" s="30" t="s">
        <v>356</v>
      </c>
      <c r="D2497" s="30" t="s">
        <v>20</v>
      </c>
      <c r="E2497" s="30" t="s">
        <v>21</v>
      </c>
      <c r="F2497" s="30" t="s">
        <v>22</v>
      </c>
      <c r="G2497" s="30" t="s">
        <v>83</v>
      </c>
      <c r="H2497" s="30" t="s">
        <v>384</v>
      </c>
      <c r="I2497" s="30" t="s">
        <v>112</v>
      </c>
      <c r="J2497" s="7" t="s">
        <v>109</v>
      </c>
      <c r="K2497" s="7" t="s">
        <v>109</v>
      </c>
      <c r="L2497" s="30" t="s">
        <v>40</v>
      </c>
      <c r="M2497" s="30" t="s">
        <v>342</v>
      </c>
      <c r="N2497" s="72">
        <v>67384</v>
      </c>
      <c r="O2497" s="72">
        <v>66420</v>
      </c>
      <c r="P2497" s="72">
        <v>49307</v>
      </c>
      <c r="Q2497" s="72">
        <v>38267</v>
      </c>
      <c r="R2497" s="72" t="s">
        <v>114</v>
      </c>
      <c r="S2497" s="72" t="s">
        <v>114</v>
      </c>
      <c r="T2497" s="72" t="s">
        <v>114</v>
      </c>
      <c r="U2497" s="72" t="s">
        <v>114</v>
      </c>
      <c r="V2497" s="72">
        <v>99</v>
      </c>
      <c r="W2497" s="72">
        <v>73</v>
      </c>
      <c r="X2497" s="72">
        <v>57</v>
      </c>
      <c r="Y2497" s="72" t="s">
        <v>114</v>
      </c>
      <c r="Z2497" s="72" t="s">
        <v>114</v>
      </c>
      <c r="AA2497" s="72" t="s">
        <v>114</v>
      </c>
      <c r="AB2497" s="72" t="s">
        <v>114</v>
      </c>
    </row>
    <row r="2498" spans="1:28">
      <c r="A2498" s="30">
        <v>201819</v>
      </c>
      <c r="B2498" s="30" t="s">
        <v>19</v>
      </c>
      <c r="C2498" s="30" t="s">
        <v>356</v>
      </c>
      <c r="D2498" s="30" t="s">
        <v>20</v>
      </c>
      <c r="E2498" s="30" t="s">
        <v>21</v>
      </c>
      <c r="F2498" s="30" t="s">
        <v>22</v>
      </c>
      <c r="G2498" s="30" t="s">
        <v>109</v>
      </c>
      <c r="H2498" s="30" t="s">
        <v>384</v>
      </c>
      <c r="I2498" s="30" t="s">
        <v>112</v>
      </c>
      <c r="J2498" s="7" t="s">
        <v>109</v>
      </c>
      <c r="K2498" s="7" t="s">
        <v>109</v>
      </c>
      <c r="L2498" s="30" t="s">
        <v>40</v>
      </c>
      <c r="M2498" s="30" t="s">
        <v>342</v>
      </c>
      <c r="N2498" s="72">
        <v>116100</v>
      </c>
      <c r="O2498" s="72">
        <v>114200</v>
      </c>
      <c r="P2498" s="72">
        <v>79498</v>
      </c>
      <c r="Q2498" s="72">
        <v>60375</v>
      </c>
      <c r="R2498" s="72" t="s">
        <v>114</v>
      </c>
      <c r="S2498" s="72" t="s">
        <v>114</v>
      </c>
      <c r="T2498" s="72" t="s">
        <v>114</v>
      </c>
      <c r="U2498" s="72" t="s">
        <v>114</v>
      </c>
      <c r="V2498" s="72">
        <v>98</v>
      </c>
      <c r="W2498" s="72">
        <v>68</v>
      </c>
      <c r="X2498" s="72">
        <v>52</v>
      </c>
      <c r="Y2498" s="72" t="s">
        <v>114</v>
      </c>
      <c r="Z2498" s="72" t="s">
        <v>114</v>
      </c>
      <c r="AA2498" s="72" t="s">
        <v>114</v>
      </c>
      <c r="AB2498" s="72" t="s">
        <v>114</v>
      </c>
    </row>
    <row r="2499" spans="1:28">
      <c r="A2499" s="30">
        <v>201819</v>
      </c>
      <c r="B2499" s="30" t="s">
        <v>19</v>
      </c>
      <c r="C2499" s="30" t="s">
        <v>356</v>
      </c>
      <c r="D2499" s="30" t="s">
        <v>20</v>
      </c>
      <c r="E2499" s="30" t="s">
        <v>21</v>
      </c>
      <c r="F2499" s="30" t="s">
        <v>22</v>
      </c>
      <c r="G2499" s="30" t="s">
        <v>81</v>
      </c>
      <c r="H2499" s="30" t="s">
        <v>384</v>
      </c>
      <c r="I2499" s="30" t="s">
        <v>112</v>
      </c>
      <c r="J2499" s="7" t="s">
        <v>109</v>
      </c>
      <c r="K2499" s="7" t="s">
        <v>109</v>
      </c>
      <c r="L2499" s="30" t="s">
        <v>41</v>
      </c>
      <c r="M2499" s="30" t="s">
        <v>342</v>
      </c>
      <c r="N2499" s="72">
        <v>126692</v>
      </c>
      <c r="O2499" s="72">
        <v>123255</v>
      </c>
      <c r="P2499" s="72">
        <v>76129</v>
      </c>
      <c r="Q2499" s="72">
        <v>59319</v>
      </c>
      <c r="R2499" s="72" t="s">
        <v>114</v>
      </c>
      <c r="S2499" s="72" t="s">
        <v>114</v>
      </c>
      <c r="T2499" s="72" t="s">
        <v>114</v>
      </c>
      <c r="U2499" s="72" t="s">
        <v>114</v>
      </c>
      <c r="V2499" s="72">
        <v>97</v>
      </c>
      <c r="W2499" s="72">
        <v>60</v>
      </c>
      <c r="X2499" s="72">
        <v>47</v>
      </c>
      <c r="Y2499" s="72" t="s">
        <v>114</v>
      </c>
      <c r="Z2499" s="72" t="s">
        <v>114</v>
      </c>
      <c r="AA2499" s="72" t="s">
        <v>114</v>
      </c>
      <c r="AB2499" s="72" t="s">
        <v>114</v>
      </c>
    </row>
    <row r="2500" spans="1:28">
      <c r="A2500" s="30">
        <v>201819</v>
      </c>
      <c r="B2500" s="30" t="s">
        <v>19</v>
      </c>
      <c r="C2500" s="30" t="s">
        <v>356</v>
      </c>
      <c r="D2500" s="30" t="s">
        <v>20</v>
      </c>
      <c r="E2500" s="30" t="s">
        <v>21</v>
      </c>
      <c r="F2500" s="30" t="s">
        <v>22</v>
      </c>
      <c r="G2500" s="30" t="s">
        <v>83</v>
      </c>
      <c r="H2500" s="30" t="s">
        <v>384</v>
      </c>
      <c r="I2500" s="30" t="s">
        <v>112</v>
      </c>
      <c r="J2500" s="7" t="s">
        <v>109</v>
      </c>
      <c r="K2500" s="7" t="s">
        <v>109</v>
      </c>
      <c r="L2500" s="30" t="s">
        <v>41</v>
      </c>
      <c r="M2500" s="30" t="s">
        <v>342</v>
      </c>
      <c r="N2500" s="72">
        <v>108588</v>
      </c>
      <c r="O2500" s="72">
        <v>107121</v>
      </c>
      <c r="P2500" s="72">
        <v>73146</v>
      </c>
      <c r="Q2500" s="72">
        <v>59401</v>
      </c>
      <c r="R2500" s="72" t="s">
        <v>114</v>
      </c>
      <c r="S2500" s="72" t="s">
        <v>114</v>
      </c>
      <c r="T2500" s="72" t="s">
        <v>114</v>
      </c>
      <c r="U2500" s="72" t="s">
        <v>114</v>
      </c>
      <c r="V2500" s="72">
        <v>99</v>
      </c>
      <c r="W2500" s="72">
        <v>67</v>
      </c>
      <c r="X2500" s="72">
        <v>55</v>
      </c>
      <c r="Y2500" s="72" t="s">
        <v>114</v>
      </c>
      <c r="Z2500" s="72" t="s">
        <v>114</v>
      </c>
      <c r="AA2500" s="72" t="s">
        <v>114</v>
      </c>
      <c r="AB2500" s="72" t="s">
        <v>114</v>
      </c>
    </row>
    <row r="2501" spans="1:28">
      <c r="A2501" s="30">
        <v>201819</v>
      </c>
      <c r="B2501" s="30" t="s">
        <v>19</v>
      </c>
      <c r="C2501" s="30" t="s">
        <v>356</v>
      </c>
      <c r="D2501" s="30" t="s">
        <v>20</v>
      </c>
      <c r="E2501" s="30" t="s">
        <v>21</v>
      </c>
      <c r="F2501" s="30" t="s">
        <v>22</v>
      </c>
      <c r="G2501" s="30" t="s">
        <v>109</v>
      </c>
      <c r="H2501" s="30" t="s">
        <v>384</v>
      </c>
      <c r="I2501" s="30" t="s">
        <v>112</v>
      </c>
      <c r="J2501" s="7" t="s">
        <v>109</v>
      </c>
      <c r="K2501" s="7" t="s">
        <v>109</v>
      </c>
      <c r="L2501" s="30" t="s">
        <v>41</v>
      </c>
      <c r="M2501" s="30" t="s">
        <v>342</v>
      </c>
      <c r="N2501" s="72">
        <v>235280</v>
      </c>
      <c r="O2501" s="72">
        <v>230376</v>
      </c>
      <c r="P2501" s="72">
        <v>149275</v>
      </c>
      <c r="Q2501" s="72">
        <v>118720</v>
      </c>
      <c r="R2501" s="72" t="s">
        <v>114</v>
      </c>
      <c r="S2501" s="72" t="s">
        <v>114</v>
      </c>
      <c r="T2501" s="72" t="s">
        <v>114</v>
      </c>
      <c r="U2501" s="72" t="s">
        <v>114</v>
      </c>
      <c r="V2501" s="72">
        <v>98</v>
      </c>
      <c r="W2501" s="72">
        <v>63</v>
      </c>
      <c r="X2501" s="72">
        <v>50</v>
      </c>
      <c r="Y2501" s="72" t="s">
        <v>114</v>
      </c>
      <c r="Z2501" s="72" t="s">
        <v>114</v>
      </c>
      <c r="AA2501" s="72" t="s">
        <v>114</v>
      </c>
      <c r="AB2501" s="72" t="s">
        <v>114</v>
      </c>
    </row>
    <row r="2502" spans="1:28">
      <c r="A2502" s="30">
        <v>201819</v>
      </c>
      <c r="B2502" s="30" t="s">
        <v>19</v>
      </c>
      <c r="C2502" s="30" t="s">
        <v>356</v>
      </c>
      <c r="D2502" s="30" t="s">
        <v>20</v>
      </c>
      <c r="E2502" s="30" t="s">
        <v>21</v>
      </c>
      <c r="F2502" s="30" t="s">
        <v>22</v>
      </c>
      <c r="G2502" s="30" t="s">
        <v>81</v>
      </c>
      <c r="H2502" s="30" t="s">
        <v>384</v>
      </c>
      <c r="I2502" s="30" t="s">
        <v>112</v>
      </c>
      <c r="J2502" s="7" t="s">
        <v>109</v>
      </c>
      <c r="K2502" s="7" t="s">
        <v>109</v>
      </c>
      <c r="L2502" s="30" t="s">
        <v>42</v>
      </c>
      <c r="M2502" s="30" t="s">
        <v>342</v>
      </c>
      <c r="N2502" s="72">
        <v>19032</v>
      </c>
      <c r="O2502" s="72">
        <v>18720</v>
      </c>
      <c r="P2502" s="72">
        <v>13419</v>
      </c>
      <c r="Q2502" s="72">
        <v>9780</v>
      </c>
      <c r="R2502" s="72" t="s">
        <v>114</v>
      </c>
      <c r="S2502" s="72" t="s">
        <v>114</v>
      </c>
      <c r="T2502" s="72" t="s">
        <v>114</v>
      </c>
      <c r="U2502" s="72" t="s">
        <v>114</v>
      </c>
      <c r="V2502" s="72">
        <v>98</v>
      </c>
      <c r="W2502" s="72">
        <v>71</v>
      </c>
      <c r="X2502" s="72">
        <v>51</v>
      </c>
      <c r="Y2502" s="72" t="s">
        <v>114</v>
      </c>
      <c r="Z2502" s="72" t="s">
        <v>114</v>
      </c>
      <c r="AA2502" s="72" t="s">
        <v>114</v>
      </c>
      <c r="AB2502" s="72" t="s">
        <v>114</v>
      </c>
    </row>
    <row r="2503" spans="1:28">
      <c r="A2503" s="30">
        <v>201819</v>
      </c>
      <c r="B2503" s="30" t="s">
        <v>19</v>
      </c>
      <c r="C2503" s="30" t="s">
        <v>356</v>
      </c>
      <c r="D2503" s="30" t="s">
        <v>20</v>
      </c>
      <c r="E2503" s="30" t="s">
        <v>21</v>
      </c>
      <c r="F2503" s="30" t="s">
        <v>22</v>
      </c>
      <c r="G2503" s="30" t="s">
        <v>83</v>
      </c>
      <c r="H2503" s="30" t="s">
        <v>384</v>
      </c>
      <c r="I2503" s="30" t="s">
        <v>112</v>
      </c>
      <c r="J2503" s="7" t="s">
        <v>109</v>
      </c>
      <c r="K2503" s="7" t="s">
        <v>109</v>
      </c>
      <c r="L2503" s="30" t="s">
        <v>42</v>
      </c>
      <c r="M2503" s="30" t="s">
        <v>342</v>
      </c>
      <c r="N2503" s="72">
        <v>19980</v>
      </c>
      <c r="O2503" s="72">
        <v>19730</v>
      </c>
      <c r="P2503" s="72">
        <v>15729</v>
      </c>
      <c r="Q2503" s="72">
        <v>12140</v>
      </c>
      <c r="R2503" s="72" t="s">
        <v>114</v>
      </c>
      <c r="S2503" s="72" t="s">
        <v>114</v>
      </c>
      <c r="T2503" s="72" t="s">
        <v>114</v>
      </c>
      <c r="U2503" s="72" t="s">
        <v>114</v>
      </c>
      <c r="V2503" s="72">
        <v>99</v>
      </c>
      <c r="W2503" s="72">
        <v>79</v>
      </c>
      <c r="X2503" s="72">
        <v>61</v>
      </c>
      <c r="Y2503" s="72" t="s">
        <v>114</v>
      </c>
      <c r="Z2503" s="72" t="s">
        <v>114</v>
      </c>
      <c r="AA2503" s="72" t="s">
        <v>114</v>
      </c>
      <c r="AB2503" s="72" t="s">
        <v>114</v>
      </c>
    </row>
    <row r="2504" spans="1:28">
      <c r="A2504" s="30">
        <v>201819</v>
      </c>
      <c r="B2504" s="30" t="s">
        <v>19</v>
      </c>
      <c r="C2504" s="30" t="s">
        <v>356</v>
      </c>
      <c r="D2504" s="30" t="s">
        <v>20</v>
      </c>
      <c r="E2504" s="30" t="s">
        <v>21</v>
      </c>
      <c r="F2504" s="30" t="s">
        <v>22</v>
      </c>
      <c r="G2504" s="30" t="s">
        <v>109</v>
      </c>
      <c r="H2504" s="30" t="s">
        <v>384</v>
      </c>
      <c r="I2504" s="30" t="s">
        <v>112</v>
      </c>
      <c r="J2504" s="7" t="s">
        <v>109</v>
      </c>
      <c r="K2504" s="7" t="s">
        <v>109</v>
      </c>
      <c r="L2504" s="30" t="s">
        <v>42</v>
      </c>
      <c r="M2504" s="30" t="s">
        <v>342</v>
      </c>
      <c r="N2504" s="72">
        <v>39012</v>
      </c>
      <c r="O2504" s="72">
        <v>38450</v>
      </c>
      <c r="P2504" s="72">
        <v>29148</v>
      </c>
      <c r="Q2504" s="72">
        <v>21920</v>
      </c>
      <c r="R2504" s="72" t="s">
        <v>114</v>
      </c>
      <c r="S2504" s="72" t="s">
        <v>114</v>
      </c>
      <c r="T2504" s="72" t="s">
        <v>114</v>
      </c>
      <c r="U2504" s="72" t="s">
        <v>114</v>
      </c>
      <c r="V2504" s="72">
        <v>99</v>
      </c>
      <c r="W2504" s="72">
        <v>75</v>
      </c>
      <c r="X2504" s="72">
        <v>56</v>
      </c>
      <c r="Y2504" s="72" t="s">
        <v>114</v>
      </c>
      <c r="Z2504" s="72" t="s">
        <v>114</v>
      </c>
      <c r="AA2504" s="72" t="s">
        <v>114</v>
      </c>
      <c r="AB2504" s="72" t="s">
        <v>114</v>
      </c>
    </row>
    <row r="2505" spans="1:28">
      <c r="A2505" s="30">
        <v>201819</v>
      </c>
      <c r="B2505" s="30" t="s">
        <v>19</v>
      </c>
      <c r="C2505" s="30" t="s">
        <v>356</v>
      </c>
      <c r="D2505" s="30" t="s">
        <v>20</v>
      </c>
      <c r="E2505" s="30" t="s">
        <v>21</v>
      </c>
      <c r="F2505" s="30" t="s">
        <v>22</v>
      </c>
      <c r="G2505" s="30" t="s">
        <v>81</v>
      </c>
      <c r="H2505" s="30" t="s">
        <v>384</v>
      </c>
      <c r="I2505" s="30" t="s">
        <v>112</v>
      </c>
      <c r="J2505" s="7" t="s">
        <v>109</v>
      </c>
      <c r="K2505" s="7" t="s">
        <v>109</v>
      </c>
      <c r="L2505" s="30" t="s">
        <v>43</v>
      </c>
      <c r="M2505" s="30" t="s">
        <v>342</v>
      </c>
      <c r="N2505" s="72">
        <v>119342</v>
      </c>
      <c r="O2505" s="72">
        <v>113565</v>
      </c>
      <c r="P2505" s="72">
        <v>70222</v>
      </c>
      <c r="Q2505" s="72">
        <v>55332</v>
      </c>
      <c r="R2505" s="72" t="s">
        <v>114</v>
      </c>
      <c r="S2505" s="72" t="s">
        <v>114</v>
      </c>
      <c r="T2505" s="72" t="s">
        <v>114</v>
      </c>
      <c r="U2505" s="72" t="s">
        <v>114</v>
      </c>
      <c r="V2505" s="72">
        <v>95</v>
      </c>
      <c r="W2505" s="72">
        <v>59</v>
      </c>
      <c r="X2505" s="72">
        <v>46</v>
      </c>
      <c r="Y2505" s="72" t="s">
        <v>114</v>
      </c>
      <c r="Z2505" s="72" t="s">
        <v>114</v>
      </c>
      <c r="AA2505" s="72" t="s">
        <v>114</v>
      </c>
      <c r="AB2505" s="72" t="s">
        <v>114</v>
      </c>
    </row>
    <row r="2506" spans="1:28">
      <c r="A2506" s="30">
        <v>201819</v>
      </c>
      <c r="B2506" s="30" t="s">
        <v>19</v>
      </c>
      <c r="C2506" s="30" t="s">
        <v>356</v>
      </c>
      <c r="D2506" s="30" t="s">
        <v>20</v>
      </c>
      <c r="E2506" s="30" t="s">
        <v>21</v>
      </c>
      <c r="F2506" s="30" t="s">
        <v>22</v>
      </c>
      <c r="G2506" s="30" t="s">
        <v>83</v>
      </c>
      <c r="H2506" s="30" t="s">
        <v>384</v>
      </c>
      <c r="I2506" s="30" t="s">
        <v>112</v>
      </c>
      <c r="J2506" s="7" t="s">
        <v>109</v>
      </c>
      <c r="K2506" s="7" t="s">
        <v>109</v>
      </c>
      <c r="L2506" s="30" t="s">
        <v>43</v>
      </c>
      <c r="M2506" s="30" t="s">
        <v>342</v>
      </c>
      <c r="N2506" s="72">
        <v>133478</v>
      </c>
      <c r="O2506" s="72">
        <v>130224</v>
      </c>
      <c r="P2506" s="72">
        <v>88188</v>
      </c>
      <c r="Q2506" s="72">
        <v>72428</v>
      </c>
      <c r="R2506" s="72" t="s">
        <v>114</v>
      </c>
      <c r="S2506" s="72" t="s">
        <v>114</v>
      </c>
      <c r="T2506" s="72" t="s">
        <v>114</v>
      </c>
      <c r="U2506" s="72" t="s">
        <v>114</v>
      </c>
      <c r="V2506" s="72">
        <v>98</v>
      </c>
      <c r="W2506" s="72">
        <v>66</v>
      </c>
      <c r="X2506" s="72">
        <v>54</v>
      </c>
      <c r="Y2506" s="72" t="s">
        <v>114</v>
      </c>
      <c r="Z2506" s="72" t="s">
        <v>114</v>
      </c>
      <c r="AA2506" s="72" t="s">
        <v>114</v>
      </c>
      <c r="AB2506" s="72" t="s">
        <v>114</v>
      </c>
    </row>
    <row r="2507" spans="1:28">
      <c r="A2507" s="30">
        <v>201819</v>
      </c>
      <c r="B2507" s="30" t="s">
        <v>19</v>
      </c>
      <c r="C2507" s="30" t="s">
        <v>356</v>
      </c>
      <c r="D2507" s="30" t="s">
        <v>20</v>
      </c>
      <c r="E2507" s="30" t="s">
        <v>21</v>
      </c>
      <c r="F2507" s="30" t="s">
        <v>22</v>
      </c>
      <c r="G2507" s="30" t="s">
        <v>109</v>
      </c>
      <c r="H2507" s="30" t="s">
        <v>384</v>
      </c>
      <c r="I2507" s="30" t="s">
        <v>112</v>
      </c>
      <c r="J2507" s="7" t="s">
        <v>109</v>
      </c>
      <c r="K2507" s="7" t="s">
        <v>109</v>
      </c>
      <c r="L2507" s="30" t="s">
        <v>43</v>
      </c>
      <c r="M2507" s="30" t="s">
        <v>342</v>
      </c>
      <c r="N2507" s="72">
        <v>252820</v>
      </c>
      <c r="O2507" s="72">
        <v>243789</v>
      </c>
      <c r="P2507" s="72">
        <v>158410</v>
      </c>
      <c r="Q2507" s="72">
        <v>127760</v>
      </c>
      <c r="R2507" s="72" t="s">
        <v>114</v>
      </c>
      <c r="S2507" s="72" t="s">
        <v>114</v>
      </c>
      <c r="T2507" s="72" t="s">
        <v>114</v>
      </c>
      <c r="U2507" s="72" t="s">
        <v>114</v>
      </c>
      <c r="V2507" s="72">
        <v>96</v>
      </c>
      <c r="W2507" s="72">
        <v>63</v>
      </c>
      <c r="X2507" s="72">
        <v>51</v>
      </c>
      <c r="Y2507" s="72" t="s">
        <v>114</v>
      </c>
      <c r="Z2507" s="72" t="s">
        <v>114</v>
      </c>
      <c r="AA2507" s="72" t="s">
        <v>114</v>
      </c>
      <c r="AB2507" s="72" t="s">
        <v>114</v>
      </c>
    </row>
    <row r="2508" spans="1:28">
      <c r="A2508" s="30">
        <v>201819</v>
      </c>
      <c r="B2508" s="30" t="s">
        <v>19</v>
      </c>
      <c r="C2508" s="30" t="s">
        <v>356</v>
      </c>
      <c r="D2508" s="30" t="s">
        <v>20</v>
      </c>
      <c r="E2508" s="30" t="s">
        <v>21</v>
      </c>
      <c r="F2508" s="30" t="s">
        <v>22</v>
      </c>
      <c r="G2508" s="30" t="s">
        <v>81</v>
      </c>
      <c r="H2508" s="30" t="s">
        <v>384</v>
      </c>
      <c r="I2508" s="30" t="s">
        <v>112</v>
      </c>
      <c r="J2508" s="7" t="s">
        <v>109</v>
      </c>
      <c r="K2508" s="7" t="s">
        <v>109</v>
      </c>
      <c r="L2508" s="30" t="s">
        <v>44</v>
      </c>
      <c r="M2508" s="30" t="s">
        <v>342</v>
      </c>
      <c r="N2508" s="72">
        <v>1492</v>
      </c>
      <c r="O2508" s="72">
        <v>1474</v>
      </c>
      <c r="P2508" s="72">
        <v>1333</v>
      </c>
      <c r="Q2508" s="72">
        <v>1263</v>
      </c>
      <c r="R2508" s="72" t="s">
        <v>114</v>
      </c>
      <c r="S2508" s="72" t="s">
        <v>114</v>
      </c>
      <c r="T2508" s="72" t="s">
        <v>114</v>
      </c>
      <c r="U2508" s="72" t="s">
        <v>114</v>
      </c>
      <c r="V2508" s="72">
        <v>99</v>
      </c>
      <c r="W2508" s="72">
        <v>89</v>
      </c>
      <c r="X2508" s="72">
        <v>85</v>
      </c>
      <c r="Y2508" s="72" t="s">
        <v>114</v>
      </c>
      <c r="Z2508" s="72" t="s">
        <v>114</v>
      </c>
      <c r="AA2508" s="72" t="s">
        <v>114</v>
      </c>
      <c r="AB2508" s="72" t="s">
        <v>114</v>
      </c>
    </row>
    <row r="2509" spans="1:28">
      <c r="A2509" s="30">
        <v>201819</v>
      </c>
      <c r="B2509" s="30" t="s">
        <v>19</v>
      </c>
      <c r="C2509" s="30" t="s">
        <v>356</v>
      </c>
      <c r="D2509" s="30" t="s">
        <v>20</v>
      </c>
      <c r="E2509" s="30" t="s">
        <v>21</v>
      </c>
      <c r="F2509" s="30" t="s">
        <v>22</v>
      </c>
      <c r="G2509" s="30" t="s">
        <v>83</v>
      </c>
      <c r="H2509" s="30" t="s">
        <v>384</v>
      </c>
      <c r="I2509" s="30" t="s">
        <v>112</v>
      </c>
      <c r="J2509" s="7" t="s">
        <v>109</v>
      </c>
      <c r="K2509" s="7" t="s">
        <v>109</v>
      </c>
      <c r="L2509" s="30" t="s">
        <v>44</v>
      </c>
      <c r="M2509" s="30" t="s">
        <v>342</v>
      </c>
      <c r="N2509" s="72">
        <v>2130</v>
      </c>
      <c r="O2509" s="72">
        <v>2099</v>
      </c>
      <c r="P2509" s="72">
        <v>1902</v>
      </c>
      <c r="Q2509" s="72">
        <v>1778</v>
      </c>
      <c r="R2509" s="72" t="s">
        <v>114</v>
      </c>
      <c r="S2509" s="72" t="s">
        <v>114</v>
      </c>
      <c r="T2509" s="72" t="s">
        <v>114</v>
      </c>
      <c r="U2509" s="72" t="s">
        <v>114</v>
      </c>
      <c r="V2509" s="72">
        <v>99</v>
      </c>
      <c r="W2509" s="72">
        <v>89</v>
      </c>
      <c r="X2509" s="72">
        <v>83</v>
      </c>
      <c r="Y2509" s="72" t="s">
        <v>114</v>
      </c>
      <c r="Z2509" s="72" t="s">
        <v>114</v>
      </c>
      <c r="AA2509" s="72" t="s">
        <v>114</v>
      </c>
      <c r="AB2509" s="72" t="s">
        <v>114</v>
      </c>
    </row>
    <row r="2510" spans="1:28">
      <c r="A2510" s="30">
        <v>201819</v>
      </c>
      <c r="B2510" s="30" t="s">
        <v>19</v>
      </c>
      <c r="C2510" s="30" t="s">
        <v>356</v>
      </c>
      <c r="D2510" s="30" t="s">
        <v>20</v>
      </c>
      <c r="E2510" s="30" t="s">
        <v>21</v>
      </c>
      <c r="F2510" s="30" t="s">
        <v>22</v>
      </c>
      <c r="G2510" s="30" t="s">
        <v>109</v>
      </c>
      <c r="H2510" s="30" t="s">
        <v>384</v>
      </c>
      <c r="I2510" s="30" t="s">
        <v>112</v>
      </c>
      <c r="J2510" s="7" t="s">
        <v>109</v>
      </c>
      <c r="K2510" s="7" t="s">
        <v>109</v>
      </c>
      <c r="L2510" s="30" t="s">
        <v>44</v>
      </c>
      <c r="M2510" s="30" t="s">
        <v>342</v>
      </c>
      <c r="N2510" s="72">
        <v>3622</v>
      </c>
      <c r="O2510" s="72">
        <v>3573</v>
      </c>
      <c r="P2510" s="72">
        <v>3235</v>
      </c>
      <c r="Q2510" s="72">
        <v>3041</v>
      </c>
      <c r="R2510" s="72" t="s">
        <v>114</v>
      </c>
      <c r="S2510" s="72" t="s">
        <v>114</v>
      </c>
      <c r="T2510" s="72" t="s">
        <v>114</v>
      </c>
      <c r="U2510" s="72" t="s">
        <v>114</v>
      </c>
      <c r="V2510" s="72">
        <v>99</v>
      </c>
      <c r="W2510" s="72">
        <v>89</v>
      </c>
      <c r="X2510" s="72">
        <v>84</v>
      </c>
      <c r="Y2510" s="72" t="s">
        <v>114</v>
      </c>
      <c r="Z2510" s="72" t="s">
        <v>114</v>
      </c>
      <c r="AA2510" s="72" t="s">
        <v>114</v>
      </c>
      <c r="AB2510" s="72" t="s">
        <v>114</v>
      </c>
    </row>
    <row r="2511" spans="1:28">
      <c r="A2511" s="30">
        <v>201819</v>
      </c>
      <c r="B2511" s="30" t="s">
        <v>19</v>
      </c>
      <c r="C2511" s="30" t="s">
        <v>356</v>
      </c>
      <c r="D2511" s="30" t="s">
        <v>20</v>
      </c>
      <c r="E2511" s="30" t="s">
        <v>21</v>
      </c>
      <c r="F2511" s="30" t="s">
        <v>22</v>
      </c>
      <c r="G2511" s="30" t="s">
        <v>81</v>
      </c>
      <c r="H2511" s="30" t="s">
        <v>384</v>
      </c>
      <c r="I2511" s="30" t="s">
        <v>112</v>
      </c>
      <c r="J2511" s="7" t="s">
        <v>109</v>
      </c>
      <c r="K2511" s="7" t="s">
        <v>109</v>
      </c>
      <c r="L2511" s="30" t="s">
        <v>45</v>
      </c>
      <c r="M2511" s="30" t="s">
        <v>342</v>
      </c>
      <c r="N2511" s="72">
        <v>268323</v>
      </c>
      <c r="O2511" s="72">
        <v>262346</v>
      </c>
      <c r="P2511" s="72">
        <v>191490</v>
      </c>
      <c r="Q2511" s="72">
        <v>134588</v>
      </c>
      <c r="R2511" s="72" t="s">
        <v>114</v>
      </c>
      <c r="S2511" s="72" t="s">
        <v>114</v>
      </c>
      <c r="T2511" s="72" t="s">
        <v>114</v>
      </c>
      <c r="U2511" s="72" t="s">
        <v>114</v>
      </c>
      <c r="V2511" s="72">
        <v>98</v>
      </c>
      <c r="W2511" s="72">
        <v>71</v>
      </c>
      <c r="X2511" s="72">
        <v>50</v>
      </c>
      <c r="Y2511" s="72" t="s">
        <v>114</v>
      </c>
      <c r="Z2511" s="72" t="s">
        <v>114</v>
      </c>
      <c r="AA2511" s="72" t="s">
        <v>114</v>
      </c>
      <c r="AB2511" s="72" t="s">
        <v>114</v>
      </c>
    </row>
    <row r="2512" spans="1:28">
      <c r="A2512" s="30">
        <v>201819</v>
      </c>
      <c r="B2512" s="30" t="s">
        <v>19</v>
      </c>
      <c r="C2512" s="30" t="s">
        <v>356</v>
      </c>
      <c r="D2512" s="30" t="s">
        <v>20</v>
      </c>
      <c r="E2512" s="30" t="s">
        <v>21</v>
      </c>
      <c r="F2512" s="30" t="s">
        <v>22</v>
      </c>
      <c r="G2512" s="30" t="s">
        <v>83</v>
      </c>
      <c r="H2512" s="30" t="s">
        <v>384</v>
      </c>
      <c r="I2512" s="30" t="s">
        <v>112</v>
      </c>
      <c r="J2512" s="7" t="s">
        <v>109</v>
      </c>
      <c r="K2512" s="7" t="s">
        <v>109</v>
      </c>
      <c r="L2512" s="30" t="s">
        <v>45</v>
      </c>
      <c r="M2512" s="30" t="s">
        <v>342</v>
      </c>
      <c r="N2512" s="72">
        <v>261504</v>
      </c>
      <c r="O2512" s="72">
        <v>256752</v>
      </c>
      <c r="P2512" s="72">
        <v>188422</v>
      </c>
      <c r="Q2512" s="72">
        <v>131932</v>
      </c>
      <c r="R2512" s="72" t="s">
        <v>114</v>
      </c>
      <c r="S2512" s="72" t="s">
        <v>114</v>
      </c>
      <c r="T2512" s="72" t="s">
        <v>114</v>
      </c>
      <c r="U2512" s="72" t="s">
        <v>114</v>
      </c>
      <c r="V2512" s="72">
        <v>98</v>
      </c>
      <c r="W2512" s="72">
        <v>72</v>
      </c>
      <c r="X2512" s="72">
        <v>50</v>
      </c>
      <c r="Y2512" s="72" t="s">
        <v>114</v>
      </c>
      <c r="Z2512" s="72" t="s">
        <v>114</v>
      </c>
      <c r="AA2512" s="72" t="s">
        <v>114</v>
      </c>
      <c r="AB2512" s="72" t="s">
        <v>114</v>
      </c>
    </row>
    <row r="2513" spans="1:28">
      <c r="A2513" s="30">
        <v>201819</v>
      </c>
      <c r="B2513" s="30" t="s">
        <v>19</v>
      </c>
      <c r="C2513" s="30" t="s">
        <v>356</v>
      </c>
      <c r="D2513" s="30" t="s">
        <v>20</v>
      </c>
      <c r="E2513" s="30" t="s">
        <v>21</v>
      </c>
      <c r="F2513" s="30" t="s">
        <v>22</v>
      </c>
      <c r="G2513" s="30" t="s">
        <v>109</v>
      </c>
      <c r="H2513" s="30" t="s">
        <v>384</v>
      </c>
      <c r="I2513" s="30" t="s">
        <v>112</v>
      </c>
      <c r="J2513" s="7" t="s">
        <v>109</v>
      </c>
      <c r="K2513" s="7" t="s">
        <v>109</v>
      </c>
      <c r="L2513" s="30" t="s">
        <v>45</v>
      </c>
      <c r="M2513" s="30" t="s">
        <v>342</v>
      </c>
      <c r="N2513" s="72">
        <v>529827</v>
      </c>
      <c r="O2513" s="72">
        <v>519098</v>
      </c>
      <c r="P2513" s="72">
        <v>379912</v>
      </c>
      <c r="Q2513" s="72">
        <v>266520</v>
      </c>
      <c r="R2513" s="72" t="s">
        <v>114</v>
      </c>
      <c r="S2513" s="72" t="s">
        <v>114</v>
      </c>
      <c r="T2513" s="72" t="s">
        <v>114</v>
      </c>
      <c r="U2513" s="72" t="s">
        <v>114</v>
      </c>
      <c r="V2513" s="72">
        <v>98</v>
      </c>
      <c r="W2513" s="72">
        <v>72</v>
      </c>
      <c r="X2513" s="72">
        <v>50</v>
      </c>
      <c r="Y2513" s="72" t="s">
        <v>114</v>
      </c>
      <c r="Z2513" s="72" t="s">
        <v>114</v>
      </c>
      <c r="AA2513" s="72" t="s">
        <v>114</v>
      </c>
      <c r="AB2513" s="72" t="s">
        <v>114</v>
      </c>
    </row>
    <row r="2514" spans="1:28">
      <c r="A2514" s="30">
        <v>201819</v>
      </c>
      <c r="B2514" s="30" t="s">
        <v>19</v>
      </c>
      <c r="C2514" s="30" t="s">
        <v>356</v>
      </c>
      <c r="D2514" s="30" t="s">
        <v>20</v>
      </c>
      <c r="E2514" s="30" t="s">
        <v>21</v>
      </c>
      <c r="F2514" s="30" t="s">
        <v>22</v>
      </c>
      <c r="G2514" s="30" t="s">
        <v>81</v>
      </c>
      <c r="H2514" s="30" t="s">
        <v>384</v>
      </c>
      <c r="I2514" s="30" t="s">
        <v>112</v>
      </c>
      <c r="J2514" s="7" t="s">
        <v>109</v>
      </c>
      <c r="K2514" s="7" t="s">
        <v>109</v>
      </c>
      <c r="L2514" s="30" t="s">
        <v>345</v>
      </c>
      <c r="M2514" s="30" t="s">
        <v>342</v>
      </c>
      <c r="N2514" s="72">
        <v>264397</v>
      </c>
      <c r="O2514" s="72">
        <v>256671</v>
      </c>
      <c r="P2514" s="72">
        <v>163176</v>
      </c>
      <c r="Q2514" s="72">
        <v>112193</v>
      </c>
      <c r="R2514" s="72" t="s">
        <v>114</v>
      </c>
      <c r="S2514" s="72" t="s">
        <v>114</v>
      </c>
      <c r="T2514" s="72" t="s">
        <v>114</v>
      </c>
      <c r="U2514" s="72" t="s">
        <v>114</v>
      </c>
      <c r="V2514" s="72">
        <v>97</v>
      </c>
      <c r="W2514" s="72">
        <v>62</v>
      </c>
      <c r="X2514" s="72">
        <v>42</v>
      </c>
      <c r="Y2514" s="72" t="s">
        <v>114</v>
      </c>
      <c r="Z2514" s="72" t="s">
        <v>114</v>
      </c>
      <c r="AA2514" s="72" t="s">
        <v>114</v>
      </c>
      <c r="AB2514" s="72" t="s">
        <v>114</v>
      </c>
    </row>
    <row r="2515" spans="1:28">
      <c r="A2515" s="30">
        <v>201819</v>
      </c>
      <c r="B2515" s="30" t="s">
        <v>19</v>
      </c>
      <c r="C2515" s="30" t="s">
        <v>356</v>
      </c>
      <c r="D2515" s="30" t="s">
        <v>20</v>
      </c>
      <c r="E2515" s="30" t="s">
        <v>21</v>
      </c>
      <c r="F2515" s="30" t="s">
        <v>22</v>
      </c>
      <c r="G2515" s="30" t="s">
        <v>83</v>
      </c>
      <c r="H2515" s="30" t="s">
        <v>384</v>
      </c>
      <c r="I2515" s="30" t="s">
        <v>112</v>
      </c>
      <c r="J2515" s="7" t="s">
        <v>109</v>
      </c>
      <c r="K2515" s="7" t="s">
        <v>109</v>
      </c>
      <c r="L2515" s="30" t="s">
        <v>345</v>
      </c>
      <c r="M2515" s="30" t="s">
        <v>342</v>
      </c>
      <c r="N2515" s="72">
        <v>259278</v>
      </c>
      <c r="O2515" s="72">
        <v>252811</v>
      </c>
      <c r="P2515" s="72">
        <v>167158</v>
      </c>
      <c r="Q2515" s="72">
        <v>114624</v>
      </c>
      <c r="R2515" s="72" t="s">
        <v>114</v>
      </c>
      <c r="S2515" s="72" t="s">
        <v>114</v>
      </c>
      <c r="T2515" s="72" t="s">
        <v>114</v>
      </c>
      <c r="U2515" s="72" t="s">
        <v>114</v>
      </c>
      <c r="V2515" s="72">
        <v>98</v>
      </c>
      <c r="W2515" s="72">
        <v>64</v>
      </c>
      <c r="X2515" s="72">
        <v>44</v>
      </c>
      <c r="Y2515" s="72" t="s">
        <v>114</v>
      </c>
      <c r="Z2515" s="72" t="s">
        <v>114</v>
      </c>
      <c r="AA2515" s="72" t="s">
        <v>114</v>
      </c>
      <c r="AB2515" s="72" t="s">
        <v>114</v>
      </c>
    </row>
    <row r="2516" spans="1:28">
      <c r="A2516" s="30">
        <v>201819</v>
      </c>
      <c r="B2516" s="30" t="s">
        <v>19</v>
      </c>
      <c r="C2516" s="30" t="s">
        <v>356</v>
      </c>
      <c r="D2516" s="30" t="s">
        <v>20</v>
      </c>
      <c r="E2516" s="30" t="s">
        <v>21</v>
      </c>
      <c r="F2516" s="30" t="s">
        <v>22</v>
      </c>
      <c r="G2516" s="30" t="s">
        <v>109</v>
      </c>
      <c r="H2516" s="30" t="s">
        <v>384</v>
      </c>
      <c r="I2516" s="30" t="s">
        <v>112</v>
      </c>
      <c r="J2516" s="7" t="s">
        <v>109</v>
      </c>
      <c r="K2516" s="7" t="s">
        <v>109</v>
      </c>
      <c r="L2516" s="30" t="s">
        <v>345</v>
      </c>
      <c r="M2516" s="30" t="s">
        <v>342</v>
      </c>
      <c r="N2516" s="72">
        <v>523675</v>
      </c>
      <c r="O2516" s="72">
        <v>509482</v>
      </c>
      <c r="P2516" s="72">
        <v>330334</v>
      </c>
      <c r="Q2516" s="72">
        <v>226817</v>
      </c>
      <c r="R2516" s="72" t="s">
        <v>114</v>
      </c>
      <c r="S2516" s="72" t="s">
        <v>114</v>
      </c>
      <c r="T2516" s="72" t="s">
        <v>114</v>
      </c>
      <c r="U2516" s="72" t="s">
        <v>114</v>
      </c>
      <c r="V2516" s="72">
        <v>97</v>
      </c>
      <c r="W2516" s="72">
        <v>63</v>
      </c>
      <c r="X2516" s="72">
        <v>43</v>
      </c>
      <c r="Y2516" s="72" t="s">
        <v>114</v>
      </c>
      <c r="Z2516" s="72" t="s">
        <v>114</v>
      </c>
      <c r="AA2516" s="72" t="s">
        <v>114</v>
      </c>
      <c r="AB2516" s="72" t="s">
        <v>114</v>
      </c>
    </row>
    <row r="2517" spans="1:28">
      <c r="A2517" s="30">
        <v>201819</v>
      </c>
      <c r="B2517" s="30" t="s">
        <v>19</v>
      </c>
      <c r="C2517" s="30" t="s">
        <v>356</v>
      </c>
      <c r="D2517" s="30" t="s">
        <v>20</v>
      </c>
      <c r="E2517" s="30" t="s">
        <v>21</v>
      </c>
      <c r="F2517" s="30" t="s">
        <v>22</v>
      </c>
      <c r="G2517" s="30" t="s">
        <v>81</v>
      </c>
      <c r="H2517" s="30" t="s">
        <v>384</v>
      </c>
      <c r="I2517" s="30" t="s">
        <v>112</v>
      </c>
      <c r="J2517" s="7" t="s">
        <v>109</v>
      </c>
      <c r="K2517" s="7" t="s">
        <v>109</v>
      </c>
      <c r="L2517" s="30" t="s">
        <v>46</v>
      </c>
      <c r="M2517" s="30" t="s">
        <v>342</v>
      </c>
      <c r="N2517" s="72">
        <v>16041</v>
      </c>
      <c r="O2517" s="72">
        <v>15703</v>
      </c>
      <c r="P2517" s="72">
        <v>9269</v>
      </c>
      <c r="Q2517" s="72">
        <v>6427</v>
      </c>
      <c r="R2517" s="72" t="s">
        <v>114</v>
      </c>
      <c r="S2517" s="72" t="s">
        <v>114</v>
      </c>
      <c r="T2517" s="72" t="s">
        <v>114</v>
      </c>
      <c r="U2517" s="72" t="s">
        <v>114</v>
      </c>
      <c r="V2517" s="72">
        <v>98</v>
      </c>
      <c r="W2517" s="72">
        <v>58</v>
      </c>
      <c r="X2517" s="72">
        <v>40</v>
      </c>
      <c r="Y2517" s="72" t="s">
        <v>114</v>
      </c>
      <c r="Z2517" s="72" t="s">
        <v>114</v>
      </c>
      <c r="AA2517" s="72" t="s">
        <v>114</v>
      </c>
      <c r="AB2517" s="72" t="s">
        <v>114</v>
      </c>
    </row>
    <row r="2518" spans="1:28">
      <c r="A2518" s="30">
        <v>201819</v>
      </c>
      <c r="B2518" s="30" t="s">
        <v>19</v>
      </c>
      <c r="C2518" s="30" t="s">
        <v>356</v>
      </c>
      <c r="D2518" s="30" t="s">
        <v>20</v>
      </c>
      <c r="E2518" s="30" t="s">
        <v>21</v>
      </c>
      <c r="F2518" s="30" t="s">
        <v>22</v>
      </c>
      <c r="G2518" s="30" t="s">
        <v>83</v>
      </c>
      <c r="H2518" s="30" t="s">
        <v>384</v>
      </c>
      <c r="I2518" s="30" t="s">
        <v>112</v>
      </c>
      <c r="J2518" s="7" t="s">
        <v>109</v>
      </c>
      <c r="K2518" s="7" t="s">
        <v>109</v>
      </c>
      <c r="L2518" s="30" t="s">
        <v>46</v>
      </c>
      <c r="M2518" s="30" t="s">
        <v>342</v>
      </c>
      <c r="N2518" s="72">
        <v>13860</v>
      </c>
      <c r="O2518" s="72">
        <v>13744</v>
      </c>
      <c r="P2518" s="72">
        <v>10869</v>
      </c>
      <c r="Q2518" s="72">
        <v>8915</v>
      </c>
      <c r="R2518" s="72" t="s">
        <v>114</v>
      </c>
      <c r="S2518" s="72" t="s">
        <v>114</v>
      </c>
      <c r="T2518" s="72" t="s">
        <v>114</v>
      </c>
      <c r="U2518" s="72" t="s">
        <v>114</v>
      </c>
      <c r="V2518" s="72">
        <v>99</v>
      </c>
      <c r="W2518" s="72">
        <v>78</v>
      </c>
      <c r="X2518" s="72">
        <v>64</v>
      </c>
      <c r="Y2518" s="72" t="s">
        <v>114</v>
      </c>
      <c r="Z2518" s="72" t="s">
        <v>114</v>
      </c>
      <c r="AA2518" s="72" t="s">
        <v>114</v>
      </c>
      <c r="AB2518" s="72" t="s">
        <v>114</v>
      </c>
    </row>
    <row r="2519" spans="1:28">
      <c r="A2519" s="30">
        <v>201819</v>
      </c>
      <c r="B2519" s="30" t="s">
        <v>19</v>
      </c>
      <c r="C2519" s="30" t="s">
        <v>356</v>
      </c>
      <c r="D2519" s="30" t="s">
        <v>20</v>
      </c>
      <c r="E2519" s="30" t="s">
        <v>21</v>
      </c>
      <c r="F2519" s="30" t="s">
        <v>22</v>
      </c>
      <c r="G2519" s="30" t="s">
        <v>109</v>
      </c>
      <c r="H2519" s="30" t="s">
        <v>384</v>
      </c>
      <c r="I2519" s="30" t="s">
        <v>112</v>
      </c>
      <c r="J2519" s="7" t="s">
        <v>109</v>
      </c>
      <c r="K2519" s="7" t="s">
        <v>109</v>
      </c>
      <c r="L2519" s="30" t="s">
        <v>46</v>
      </c>
      <c r="M2519" s="30" t="s">
        <v>342</v>
      </c>
      <c r="N2519" s="72">
        <v>29901</v>
      </c>
      <c r="O2519" s="72">
        <v>29447</v>
      </c>
      <c r="P2519" s="72">
        <v>20138</v>
      </c>
      <c r="Q2519" s="72">
        <v>15342</v>
      </c>
      <c r="R2519" s="72" t="s">
        <v>114</v>
      </c>
      <c r="S2519" s="72" t="s">
        <v>114</v>
      </c>
      <c r="T2519" s="72" t="s">
        <v>114</v>
      </c>
      <c r="U2519" s="72" t="s">
        <v>114</v>
      </c>
      <c r="V2519" s="72">
        <v>98</v>
      </c>
      <c r="W2519" s="72">
        <v>67</v>
      </c>
      <c r="X2519" s="72">
        <v>51</v>
      </c>
      <c r="Y2519" s="72" t="s">
        <v>114</v>
      </c>
      <c r="Z2519" s="72" t="s">
        <v>114</v>
      </c>
      <c r="AA2519" s="72" t="s">
        <v>114</v>
      </c>
      <c r="AB2519" s="72" t="s">
        <v>114</v>
      </c>
    </row>
    <row r="2520" spans="1:28">
      <c r="A2520" s="30">
        <v>201819</v>
      </c>
      <c r="B2520" s="30" t="s">
        <v>19</v>
      </c>
      <c r="C2520" s="30" t="s">
        <v>356</v>
      </c>
      <c r="D2520" s="30" t="s">
        <v>20</v>
      </c>
      <c r="E2520" s="30" t="s">
        <v>21</v>
      </c>
      <c r="F2520" s="30" t="s">
        <v>22</v>
      </c>
      <c r="G2520" s="30" t="s">
        <v>81</v>
      </c>
      <c r="H2520" s="30" t="s">
        <v>384</v>
      </c>
      <c r="I2520" s="30" t="s">
        <v>112</v>
      </c>
      <c r="J2520" s="7" t="s">
        <v>109</v>
      </c>
      <c r="K2520" s="7" t="s">
        <v>109</v>
      </c>
      <c r="L2520" s="30" t="s">
        <v>47</v>
      </c>
      <c r="M2520" s="30" t="s">
        <v>342</v>
      </c>
      <c r="N2520" s="72">
        <v>13919</v>
      </c>
      <c r="O2520" s="72">
        <v>13718</v>
      </c>
      <c r="P2520" s="72">
        <v>9725</v>
      </c>
      <c r="Q2520" s="72">
        <v>7921</v>
      </c>
      <c r="R2520" s="72" t="s">
        <v>114</v>
      </c>
      <c r="S2520" s="72" t="s">
        <v>114</v>
      </c>
      <c r="T2520" s="72" t="s">
        <v>114</v>
      </c>
      <c r="U2520" s="72" t="s">
        <v>114</v>
      </c>
      <c r="V2520" s="72">
        <v>99</v>
      </c>
      <c r="W2520" s="72">
        <v>70</v>
      </c>
      <c r="X2520" s="72">
        <v>57</v>
      </c>
      <c r="Y2520" s="72" t="s">
        <v>114</v>
      </c>
      <c r="Z2520" s="72" t="s">
        <v>114</v>
      </c>
      <c r="AA2520" s="72" t="s">
        <v>114</v>
      </c>
      <c r="AB2520" s="72" t="s">
        <v>114</v>
      </c>
    </row>
    <row r="2521" spans="1:28">
      <c r="A2521" s="30">
        <v>201819</v>
      </c>
      <c r="B2521" s="30" t="s">
        <v>19</v>
      </c>
      <c r="C2521" s="30" t="s">
        <v>356</v>
      </c>
      <c r="D2521" s="30" t="s">
        <v>20</v>
      </c>
      <c r="E2521" s="30" t="s">
        <v>21</v>
      </c>
      <c r="F2521" s="30" t="s">
        <v>22</v>
      </c>
      <c r="G2521" s="30" t="s">
        <v>83</v>
      </c>
      <c r="H2521" s="30" t="s">
        <v>384</v>
      </c>
      <c r="I2521" s="30" t="s">
        <v>112</v>
      </c>
      <c r="J2521" s="7" t="s">
        <v>109</v>
      </c>
      <c r="K2521" s="7" t="s">
        <v>109</v>
      </c>
      <c r="L2521" s="30" t="s">
        <v>47</v>
      </c>
      <c r="M2521" s="30" t="s">
        <v>342</v>
      </c>
      <c r="N2521" s="72">
        <v>16799</v>
      </c>
      <c r="O2521" s="72">
        <v>16659</v>
      </c>
      <c r="P2521" s="72">
        <v>12786</v>
      </c>
      <c r="Q2521" s="72">
        <v>10566</v>
      </c>
      <c r="R2521" s="72" t="s">
        <v>114</v>
      </c>
      <c r="S2521" s="72" t="s">
        <v>114</v>
      </c>
      <c r="T2521" s="72" t="s">
        <v>114</v>
      </c>
      <c r="U2521" s="72" t="s">
        <v>114</v>
      </c>
      <c r="V2521" s="72">
        <v>99</v>
      </c>
      <c r="W2521" s="72">
        <v>76</v>
      </c>
      <c r="X2521" s="72">
        <v>63</v>
      </c>
      <c r="Y2521" s="72" t="s">
        <v>114</v>
      </c>
      <c r="Z2521" s="72" t="s">
        <v>114</v>
      </c>
      <c r="AA2521" s="72" t="s">
        <v>114</v>
      </c>
      <c r="AB2521" s="72" t="s">
        <v>114</v>
      </c>
    </row>
    <row r="2522" spans="1:28">
      <c r="A2522" s="30">
        <v>201819</v>
      </c>
      <c r="B2522" s="30" t="s">
        <v>19</v>
      </c>
      <c r="C2522" s="30" t="s">
        <v>356</v>
      </c>
      <c r="D2522" s="30" t="s">
        <v>20</v>
      </c>
      <c r="E2522" s="30" t="s">
        <v>21</v>
      </c>
      <c r="F2522" s="30" t="s">
        <v>22</v>
      </c>
      <c r="G2522" s="30" t="s">
        <v>109</v>
      </c>
      <c r="H2522" s="30" t="s">
        <v>384</v>
      </c>
      <c r="I2522" s="30" t="s">
        <v>112</v>
      </c>
      <c r="J2522" s="7" t="s">
        <v>109</v>
      </c>
      <c r="K2522" s="7" t="s">
        <v>109</v>
      </c>
      <c r="L2522" s="30" t="s">
        <v>47</v>
      </c>
      <c r="M2522" s="30" t="s">
        <v>342</v>
      </c>
      <c r="N2522" s="72">
        <v>30718</v>
      </c>
      <c r="O2522" s="72">
        <v>30377</v>
      </c>
      <c r="P2522" s="72">
        <v>22511</v>
      </c>
      <c r="Q2522" s="72">
        <v>18487</v>
      </c>
      <c r="R2522" s="72" t="s">
        <v>114</v>
      </c>
      <c r="S2522" s="72" t="s">
        <v>114</v>
      </c>
      <c r="T2522" s="72" t="s">
        <v>114</v>
      </c>
      <c r="U2522" s="72" t="s">
        <v>114</v>
      </c>
      <c r="V2522" s="72">
        <v>99</v>
      </c>
      <c r="W2522" s="72">
        <v>73</v>
      </c>
      <c r="X2522" s="72">
        <v>60</v>
      </c>
      <c r="Y2522" s="72" t="s">
        <v>114</v>
      </c>
      <c r="Z2522" s="72" t="s">
        <v>114</v>
      </c>
      <c r="AA2522" s="72" t="s">
        <v>114</v>
      </c>
      <c r="AB2522" s="72" t="s">
        <v>114</v>
      </c>
    </row>
    <row r="2523" spans="1:28">
      <c r="A2523" s="30">
        <v>201819</v>
      </c>
      <c r="B2523" s="30" t="s">
        <v>19</v>
      </c>
      <c r="C2523" s="30" t="s">
        <v>356</v>
      </c>
      <c r="D2523" s="30" t="s">
        <v>20</v>
      </c>
      <c r="E2523" s="30" t="s">
        <v>21</v>
      </c>
      <c r="F2523" s="30" t="s">
        <v>22</v>
      </c>
      <c r="G2523" s="30" t="s">
        <v>81</v>
      </c>
      <c r="H2523" s="30" t="s">
        <v>384</v>
      </c>
      <c r="I2523" s="30" t="s">
        <v>112</v>
      </c>
      <c r="J2523" s="7" t="s">
        <v>109</v>
      </c>
      <c r="K2523" s="7" t="s">
        <v>109</v>
      </c>
      <c r="L2523" s="30" t="s">
        <v>73</v>
      </c>
      <c r="M2523" s="30" t="s">
        <v>342</v>
      </c>
      <c r="N2523" s="72">
        <v>44</v>
      </c>
      <c r="O2523" s="72">
        <v>44</v>
      </c>
      <c r="P2523" s="72">
        <v>40</v>
      </c>
      <c r="Q2523" s="72">
        <v>0</v>
      </c>
      <c r="R2523" s="72" t="s">
        <v>114</v>
      </c>
      <c r="S2523" s="72" t="s">
        <v>114</v>
      </c>
      <c r="T2523" s="72" t="s">
        <v>114</v>
      </c>
      <c r="U2523" s="72" t="s">
        <v>114</v>
      </c>
      <c r="V2523" s="72">
        <v>100</v>
      </c>
      <c r="W2523" s="72">
        <v>91</v>
      </c>
      <c r="X2523" s="72">
        <v>0</v>
      </c>
      <c r="Y2523" s="72" t="s">
        <v>114</v>
      </c>
      <c r="Z2523" s="72" t="s">
        <v>114</v>
      </c>
      <c r="AA2523" s="72" t="s">
        <v>114</v>
      </c>
      <c r="AB2523" s="72" t="s">
        <v>114</v>
      </c>
    </row>
    <row r="2524" spans="1:28">
      <c r="A2524" s="30">
        <v>201819</v>
      </c>
      <c r="B2524" s="30" t="s">
        <v>19</v>
      </c>
      <c r="C2524" s="30" t="s">
        <v>356</v>
      </c>
      <c r="D2524" s="30" t="s">
        <v>20</v>
      </c>
      <c r="E2524" s="30" t="s">
        <v>21</v>
      </c>
      <c r="F2524" s="30" t="s">
        <v>22</v>
      </c>
      <c r="G2524" s="30" t="s">
        <v>83</v>
      </c>
      <c r="H2524" s="30" t="s">
        <v>384</v>
      </c>
      <c r="I2524" s="30" t="s">
        <v>112</v>
      </c>
      <c r="J2524" s="7" t="s">
        <v>109</v>
      </c>
      <c r="K2524" s="7" t="s">
        <v>109</v>
      </c>
      <c r="L2524" s="30" t="s">
        <v>73</v>
      </c>
      <c r="M2524" s="30" t="s">
        <v>342</v>
      </c>
      <c r="N2524" s="72">
        <v>191</v>
      </c>
      <c r="O2524" s="72">
        <v>185</v>
      </c>
      <c r="P2524" s="72">
        <v>158</v>
      </c>
      <c r="Q2524" s="72">
        <v>0</v>
      </c>
      <c r="R2524" s="72" t="s">
        <v>114</v>
      </c>
      <c r="S2524" s="72" t="s">
        <v>114</v>
      </c>
      <c r="T2524" s="72" t="s">
        <v>114</v>
      </c>
      <c r="U2524" s="72" t="s">
        <v>114</v>
      </c>
      <c r="V2524" s="72">
        <v>97</v>
      </c>
      <c r="W2524" s="72">
        <v>83</v>
      </c>
      <c r="X2524" s="72">
        <v>0</v>
      </c>
      <c r="Y2524" s="72" t="s">
        <v>114</v>
      </c>
      <c r="Z2524" s="72" t="s">
        <v>114</v>
      </c>
      <c r="AA2524" s="72" t="s">
        <v>114</v>
      </c>
      <c r="AB2524" s="72" t="s">
        <v>114</v>
      </c>
    </row>
    <row r="2525" spans="1:28">
      <c r="A2525" s="30">
        <v>201819</v>
      </c>
      <c r="B2525" s="30" t="s">
        <v>19</v>
      </c>
      <c r="C2525" s="30" t="s">
        <v>356</v>
      </c>
      <c r="D2525" s="30" t="s">
        <v>20</v>
      </c>
      <c r="E2525" s="30" t="s">
        <v>21</v>
      </c>
      <c r="F2525" s="30" t="s">
        <v>22</v>
      </c>
      <c r="G2525" s="30" t="s">
        <v>109</v>
      </c>
      <c r="H2525" s="30" t="s">
        <v>384</v>
      </c>
      <c r="I2525" s="30" t="s">
        <v>112</v>
      </c>
      <c r="J2525" s="7" t="s">
        <v>109</v>
      </c>
      <c r="K2525" s="7" t="s">
        <v>109</v>
      </c>
      <c r="L2525" s="30" t="s">
        <v>73</v>
      </c>
      <c r="M2525" s="30" t="s">
        <v>342</v>
      </c>
      <c r="N2525" s="72">
        <v>235</v>
      </c>
      <c r="O2525" s="72">
        <v>229</v>
      </c>
      <c r="P2525" s="72">
        <v>198</v>
      </c>
      <c r="Q2525" s="72">
        <v>0</v>
      </c>
      <c r="R2525" s="72" t="s">
        <v>114</v>
      </c>
      <c r="S2525" s="72" t="s">
        <v>114</v>
      </c>
      <c r="T2525" s="72" t="s">
        <v>114</v>
      </c>
      <c r="U2525" s="72" t="s">
        <v>114</v>
      </c>
      <c r="V2525" s="72">
        <v>97</v>
      </c>
      <c r="W2525" s="72">
        <v>84</v>
      </c>
      <c r="X2525" s="72">
        <v>0</v>
      </c>
      <c r="Y2525" s="72" t="s">
        <v>114</v>
      </c>
      <c r="Z2525" s="72" t="s">
        <v>114</v>
      </c>
      <c r="AA2525" s="72" t="s">
        <v>114</v>
      </c>
      <c r="AB2525" s="72" t="s">
        <v>114</v>
      </c>
    </row>
    <row r="2526" spans="1:28">
      <c r="A2526" s="30">
        <v>201819</v>
      </c>
      <c r="B2526" s="30" t="s">
        <v>19</v>
      </c>
      <c r="C2526" s="30" t="s">
        <v>356</v>
      </c>
      <c r="D2526" s="30" t="s">
        <v>20</v>
      </c>
      <c r="E2526" s="30" t="s">
        <v>21</v>
      </c>
      <c r="F2526" s="30" t="s">
        <v>22</v>
      </c>
      <c r="G2526" s="30" t="s">
        <v>81</v>
      </c>
      <c r="H2526" s="30" t="s">
        <v>384</v>
      </c>
      <c r="I2526" s="30" t="s">
        <v>112</v>
      </c>
      <c r="J2526" s="7" t="s">
        <v>109</v>
      </c>
      <c r="K2526" s="7" t="s">
        <v>109</v>
      </c>
      <c r="L2526" s="30" t="s">
        <v>49</v>
      </c>
      <c r="M2526" s="30" t="s">
        <v>342</v>
      </c>
      <c r="N2526" s="72">
        <v>8793</v>
      </c>
      <c r="O2526" s="72">
        <v>8523</v>
      </c>
      <c r="P2526" s="72">
        <v>7497</v>
      </c>
      <c r="Q2526" s="72">
        <v>5154</v>
      </c>
      <c r="R2526" s="72" t="s">
        <v>114</v>
      </c>
      <c r="S2526" s="72" t="s">
        <v>114</v>
      </c>
      <c r="T2526" s="72" t="s">
        <v>114</v>
      </c>
      <c r="U2526" s="72" t="s">
        <v>114</v>
      </c>
      <c r="V2526" s="72">
        <v>97</v>
      </c>
      <c r="W2526" s="72">
        <v>85</v>
      </c>
      <c r="X2526" s="72">
        <v>59</v>
      </c>
      <c r="Y2526" s="72" t="s">
        <v>114</v>
      </c>
      <c r="Z2526" s="72" t="s">
        <v>114</v>
      </c>
      <c r="AA2526" s="72" t="s">
        <v>114</v>
      </c>
      <c r="AB2526" s="72" t="s">
        <v>114</v>
      </c>
    </row>
    <row r="2527" spans="1:28">
      <c r="A2527" s="30">
        <v>201819</v>
      </c>
      <c r="B2527" s="30" t="s">
        <v>19</v>
      </c>
      <c r="C2527" s="30" t="s">
        <v>356</v>
      </c>
      <c r="D2527" s="30" t="s">
        <v>20</v>
      </c>
      <c r="E2527" s="30" t="s">
        <v>21</v>
      </c>
      <c r="F2527" s="30" t="s">
        <v>22</v>
      </c>
      <c r="G2527" s="30" t="s">
        <v>83</v>
      </c>
      <c r="H2527" s="30" t="s">
        <v>384</v>
      </c>
      <c r="I2527" s="30" t="s">
        <v>112</v>
      </c>
      <c r="J2527" s="7" t="s">
        <v>109</v>
      </c>
      <c r="K2527" s="7" t="s">
        <v>109</v>
      </c>
      <c r="L2527" s="30" t="s">
        <v>49</v>
      </c>
      <c r="M2527" s="30" t="s">
        <v>342</v>
      </c>
      <c r="N2527" s="72">
        <v>10209</v>
      </c>
      <c r="O2527" s="72">
        <v>10044</v>
      </c>
      <c r="P2527" s="72">
        <v>9247</v>
      </c>
      <c r="Q2527" s="72">
        <v>6497</v>
      </c>
      <c r="R2527" s="72" t="s">
        <v>114</v>
      </c>
      <c r="S2527" s="72" t="s">
        <v>114</v>
      </c>
      <c r="T2527" s="72" t="s">
        <v>114</v>
      </c>
      <c r="U2527" s="72" t="s">
        <v>114</v>
      </c>
      <c r="V2527" s="72">
        <v>98</v>
      </c>
      <c r="W2527" s="72">
        <v>91</v>
      </c>
      <c r="X2527" s="72">
        <v>64</v>
      </c>
      <c r="Y2527" s="72" t="s">
        <v>114</v>
      </c>
      <c r="Z2527" s="72" t="s">
        <v>114</v>
      </c>
      <c r="AA2527" s="72" t="s">
        <v>114</v>
      </c>
      <c r="AB2527" s="72" t="s">
        <v>114</v>
      </c>
    </row>
    <row r="2528" spans="1:28">
      <c r="A2528" s="30">
        <v>201819</v>
      </c>
      <c r="B2528" s="30" t="s">
        <v>19</v>
      </c>
      <c r="C2528" s="30" t="s">
        <v>356</v>
      </c>
      <c r="D2528" s="30" t="s">
        <v>20</v>
      </c>
      <c r="E2528" s="30" t="s">
        <v>21</v>
      </c>
      <c r="F2528" s="30" t="s">
        <v>22</v>
      </c>
      <c r="G2528" s="30" t="s">
        <v>109</v>
      </c>
      <c r="H2528" s="30" t="s">
        <v>384</v>
      </c>
      <c r="I2528" s="30" t="s">
        <v>112</v>
      </c>
      <c r="J2528" s="7" t="s">
        <v>109</v>
      </c>
      <c r="K2528" s="7" t="s">
        <v>109</v>
      </c>
      <c r="L2528" s="30" t="s">
        <v>49</v>
      </c>
      <c r="M2528" s="30" t="s">
        <v>342</v>
      </c>
      <c r="N2528" s="72">
        <v>19002</v>
      </c>
      <c r="O2528" s="72">
        <v>18567</v>
      </c>
      <c r="P2528" s="72">
        <v>16744</v>
      </c>
      <c r="Q2528" s="72">
        <v>11651</v>
      </c>
      <c r="R2528" s="72" t="s">
        <v>114</v>
      </c>
      <c r="S2528" s="72" t="s">
        <v>114</v>
      </c>
      <c r="T2528" s="72" t="s">
        <v>114</v>
      </c>
      <c r="U2528" s="72" t="s">
        <v>114</v>
      </c>
      <c r="V2528" s="72">
        <v>98</v>
      </c>
      <c r="W2528" s="72">
        <v>88</v>
      </c>
      <c r="X2528" s="72">
        <v>61</v>
      </c>
      <c r="Y2528" s="72" t="s">
        <v>114</v>
      </c>
      <c r="Z2528" s="72" t="s">
        <v>114</v>
      </c>
      <c r="AA2528" s="72" t="s">
        <v>114</v>
      </c>
      <c r="AB2528" s="72" t="s">
        <v>114</v>
      </c>
    </row>
    <row r="2529" spans="1:28">
      <c r="A2529" s="30">
        <v>201819</v>
      </c>
      <c r="B2529" s="30" t="s">
        <v>19</v>
      </c>
      <c r="C2529" s="30" t="s">
        <v>356</v>
      </c>
      <c r="D2529" s="30" t="s">
        <v>20</v>
      </c>
      <c r="E2529" s="30" t="s">
        <v>21</v>
      </c>
      <c r="F2529" s="30" t="s">
        <v>22</v>
      </c>
      <c r="G2529" s="30" t="s">
        <v>81</v>
      </c>
      <c r="H2529" s="30" t="s">
        <v>384</v>
      </c>
      <c r="I2529" s="30" t="s">
        <v>112</v>
      </c>
      <c r="J2529" s="7" t="s">
        <v>109</v>
      </c>
      <c r="K2529" s="7" t="s">
        <v>109</v>
      </c>
      <c r="L2529" s="30" t="s">
        <v>50</v>
      </c>
      <c r="M2529" s="30" t="s">
        <v>342</v>
      </c>
      <c r="N2529" s="72">
        <v>1145</v>
      </c>
      <c r="O2529" s="72">
        <v>1123</v>
      </c>
      <c r="P2529" s="72">
        <v>900</v>
      </c>
      <c r="Q2529" s="72">
        <v>758</v>
      </c>
      <c r="R2529" s="72" t="s">
        <v>114</v>
      </c>
      <c r="S2529" s="72" t="s">
        <v>114</v>
      </c>
      <c r="T2529" s="72" t="s">
        <v>114</v>
      </c>
      <c r="U2529" s="72" t="s">
        <v>114</v>
      </c>
      <c r="V2529" s="72">
        <v>98</v>
      </c>
      <c r="W2529" s="72">
        <v>79</v>
      </c>
      <c r="X2529" s="72">
        <v>66</v>
      </c>
      <c r="Y2529" s="72" t="s">
        <v>114</v>
      </c>
      <c r="Z2529" s="72" t="s">
        <v>114</v>
      </c>
      <c r="AA2529" s="72" t="s">
        <v>114</v>
      </c>
      <c r="AB2529" s="72" t="s">
        <v>114</v>
      </c>
    </row>
    <row r="2530" spans="1:28">
      <c r="A2530" s="30">
        <v>201819</v>
      </c>
      <c r="B2530" s="30" t="s">
        <v>19</v>
      </c>
      <c r="C2530" s="30" t="s">
        <v>356</v>
      </c>
      <c r="D2530" s="30" t="s">
        <v>20</v>
      </c>
      <c r="E2530" s="30" t="s">
        <v>21</v>
      </c>
      <c r="F2530" s="30" t="s">
        <v>22</v>
      </c>
      <c r="G2530" s="30" t="s">
        <v>83</v>
      </c>
      <c r="H2530" s="30" t="s">
        <v>384</v>
      </c>
      <c r="I2530" s="30" t="s">
        <v>112</v>
      </c>
      <c r="J2530" s="7" t="s">
        <v>109</v>
      </c>
      <c r="K2530" s="7" t="s">
        <v>109</v>
      </c>
      <c r="L2530" s="30" t="s">
        <v>50</v>
      </c>
      <c r="M2530" s="30" t="s">
        <v>342</v>
      </c>
      <c r="N2530" s="72">
        <v>262</v>
      </c>
      <c r="O2530" s="72">
        <v>253</v>
      </c>
      <c r="P2530" s="72">
        <v>193</v>
      </c>
      <c r="Q2530" s="72">
        <v>155</v>
      </c>
      <c r="R2530" s="72" t="s">
        <v>114</v>
      </c>
      <c r="S2530" s="72" t="s">
        <v>114</v>
      </c>
      <c r="T2530" s="72" t="s">
        <v>114</v>
      </c>
      <c r="U2530" s="72" t="s">
        <v>114</v>
      </c>
      <c r="V2530" s="72">
        <v>97</v>
      </c>
      <c r="W2530" s="72">
        <v>74</v>
      </c>
      <c r="X2530" s="72">
        <v>59</v>
      </c>
      <c r="Y2530" s="72" t="s">
        <v>114</v>
      </c>
      <c r="Z2530" s="72" t="s">
        <v>114</v>
      </c>
      <c r="AA2530" s="72" t="s">
        <v>114</v>
      </c>
      <c r="AB2530" s="72" t="s">
        <v>114</v>
      </c>
    </row>
    <row r="2531" spans="1:28">
      <c r="A2531" s="30">
        <v>201819</v>
      </c>
      <c r="B2531" s="30" t="s">
        <v>19</v>
      </c>
      <c r="C2531" s="30" t="s">
        <v>356</v>
      </c>
      <c r="D2531" s="30" t="s">
        <v>20</v>
      </c>
      <c r="E2531" s="30" t="s">
        <v>21</v>
      </c>
      <c r="F2531" s="30" t="s">
        <v>22</v>
      </c>
      <c r="G2531" s="30" t="s">
        <v>109</v>
      </c>
      <c r="H2531" s="30" t="s">
        <v>384</v>
      </c>
      <c r="I2531" s="30" t="s">
        <v>112</v>
      </c>
      <c r="J2531" s="7" t="s">
        <v>109</v>
      </c>
      <c r="K2531" s="7" t="s">
        <v>109</v>
      </c>
      <c r="L2531" s="30" t="s">
        <v>50</v>
      </c>
      <c r="M2531" s="30" t="s">
        <v>342</v>
      </c>
      <c r="N2531" s="72">
        <v>1407</v>
      </c>
      <c r="O2531" s="72">
        <v>1376</v>
      </c>
      <c r="P2531" s="72">
        <v>1093</v>
      </c>
      <c r="Q2531" s="72">
        <v>913</v>
      </c>
      <c r="R2531" s="72" t="s">
        <v>114</v>
      </c>
      <c r="S2531" s="72" t="s">
        <v>114</v>
      </c>
      <c r="T2531" s="72" t="s">
        <v>114</v>
      </c>
      <c r="U2531" s="72" t="s">
        <v>114</v>
      </c>
      <c r="V2531" s="72">
        <v>98</v>
      </c>
      <c r="W2531" s="72">
        <v>78</v>
      </c>
      <c r="X2531" s="72">
        <v>65</v>
      </c>
      <c r="Y2531" s="72" t="s">
        <v>114</v>
      </c>
      <c r="Z2531" s="72" t="s">
        <v>114</v>
      </c>
      <c r="AA2531" s="72" t="s">
        <v>114</v>
      </c>
      <c r="AB2531" s="72" t="s">
        <v>114</v>
      </c>
    </row>
    <row r="2532" spans="1:28">
      <c r="A2532" s="30">
        <v>201819</v>
      </c>
      <c r="B2532" s="30" t="s">
        <v>19</v>
      </c>
      <c r="C2532" s="30" t="s">
        <v>356</v>
      </c>
      <c r="D2532" s="30" t="s">
        <v>20</v>
      </c>
      <c r="E2532" s="30" t="s">
        <v>21</v>
      </c>
      <c r="F2532" s="30" t="s">
        <v>22</v>
      </c>
      <c r="G2532" s="30" t="s">
        <v>81</v>
      </c>
      <c r="H2532" s="30" t="s">
        <v>384</v>
      </c>
      <c r="I2532" s="30" t="s">
        <v>112</v>
      </c>
      <c r="J2532" s="7" t="s">
        <v>109</v>
      </c>
      <c r="K2532" s="7" t="s">
        <v>109</v>
      </c>
      <c r="L2532" s="30" t="s">
        <v>51</v>
      </c>
      <c r="M2532" s="30" t="s">
        <v>342</v>
      </c>
      <c r="N2532" s="72">
        <v>47169</v>
      </c>
      <c r="O2532" s="72">
        <v>47038</v>
      </c>
      <c r="P2532" s="72">
        <v>32181</v>
      </c>
      <c r="Q2532" s="72">
        <v>24305</v>
      </c>
      <c r="R2532" s="72" t="s">
        <v>114</v>
      </c>
      <c r="S2532" s="72" t="s">
        <v>114</v>
      </c>
      <c r="T2532" s="72" t="s">
        <v>114</v>
      </c>
      <c r="U2532" s="72" t="s">
        <v>114</v>
      </c>
      <c r="V2532" s="72">
        <v>100</v>
      </c>
      <c r="W2532" s="72">
        <v>68</v>
      </c>
      <c r="X2532" s="72">
        <v>52</v>
      </c>
      <c r="Y2532" s="72" t="s">
        <v>114</v>
      </c>
      <c r="Z2532" s="72" t="s">
        <v>114</v>
      </c>
      <c r="AA2532" s="72" t="s">
        <v>114</v>
      </c>
      <c r="AB2532" s="72" t="s">
        <v>114</v>
      </c>
    </row>
    <row r="2533" spans="1:28">
      <c r="A2533" s="30">
        <v>201819</v>
      </c>
      <c r="B2533" s="30" t="s">
        <v>19</v>
      </c>
      <c r="C2533" s="30" t="s">
        <v>356</v>
      </c>
      <c r="D2533" s="30" t="s">
        <v>20</v>
      </c>
      <c r="E2533" s="30" t="s">
        <v>21</v>
      </c>
      <c r="F2533" s="30" t="s">
        <v>22</v>
      </c>
      <c r="G2533" s="30" t="s">
        <v>83</v>
      </c>
      <c r="H2533" s="30" t="s">
        <v>384</v>
      </c>
      <c r="I2533" s="30" t="s">
        <v>112</v>
      </c>
      <c r="J2533" s="7" t="s">
        <v>109</v>
      </c>
      <c r="K2533" s="7" t="s">
        <v>109</v>
      </c>
      <c r="L2533" s="30" t="s">
        <v>51</v>
      </c>
      <c r="M2533" s="30" t="s">
        <v>342</v>
      </c>
      <c r="N2533" s="72">
        <v>26503</v>
      </c>
      <c r="O2533" s="72">
        <v>26445</v>
      </c>
      <c r="P2533" s="72">
        <v>20242</v>
      </c>
      <c r="Q2533" s="72">
        <v>16693</v>
      </c>
      <c r="R2533" s="72" t="s">
        <v>114</v>
      </c>
      <c r="S2533" s="72" t="s">
        <v>114</v>
      </c>
      <c r="T2533" s="72" t="s">
        <v>114</v>
      </c>
      <c r="U2533" s="72" t="s">
        <v>114</v>
      </c>
      <c r="V2533" s="72">
        <v>100</v>
      </c>
      <c r="W2533" s="72">
        <v>76</v>
      </c>
      <c r="X2533" s="72">
        <v>63</v>
      </c>
      <c r="Y2533" s="72" t="s">
        <v>114</v>
      </c>
      <c r="Z2533" s="72" t="s">
        <v>114</v>
      </c>
      <c r="AA2533" s="72" t="s">
        <v>114</v>
      </c>
      <c r="AB2533" s="72" t="s">
        <v>114</v>
      </c>
    </row>
    <row r="2534" spans="1:28">
      <c r="A2534" s="30">
        <v>201819</v>
      </c>
      <c r="B2534" s="30" t="s">
        <v>19</v>
      </c>
      <c r="C2534" s="30" t="s">
        <v>356</v>
      </c>
      <c r="D2534" s="30" t="s">
        <v>20</v>
      </c>
      <c r="E2534" s="30" t="s">
        <v>21</v>
      </c>
      <c r="F2534" s="30" t="s">
        <v>22</v>
      </c>
      <c r="G2534" s="30" t="s">
        <v>109</v>
      </c>
      <c r="H2534" s="30" t="s">
        <v>384</v>
      </c>
      <c r="I2534" s="30" t="s">
        <v>112</v>
      </c>
      <c r="J2534" s="7" t="s">
        <v>109</v>
      </c>
      <c r="K2534" s="7" t="s">
        <v>109</v>
      </c>
      <c r="L2534" s="30" t="s">
        <v>51</v>
      </c>
      <c r="M2534" s="30" t="s">
        <v>342</v>
      </c>
      <c r="N2534" s="72">
        <v>73672</v>
      </c>
      <c r="O2534" s="72">
        <v>73483</v>
      </c>
      <c r="P2534" s="72">
        <v>52423</v>
      </c>
      <c r="Q2534" s="72">
        <v>40998</v>
      </c>
      <c r="R2534" s="72" t="s">
        <v>114</v>
      </c>
      <c r="S2534" s="72" t="s">
        <v>114</v>
      </c>
      <c r="T2534" s="72" t="s">
        <v>114</v>
      </c>
      <c r="U2534" s="72" t="s">
        <v>114</v>
      </c>
      <c r="V2534" s="72">
        <v>100</v>
      </c>
      <c r="W2534" s="72">
        <v>71</v>
      </c>
      <c r="X2534" s="72">
        <v>56</v>
      </c>
      <c r="Y2534" s="72" t="s">
        <v>114</v>
      </c>
      <c r="Z2534" s="72" t="s">
        <v>114</v>
      </c>
      <c r="AA2534" s="72" t="s">
        <v>114</v>
      </c>
      <c r="AB2534" s="72" t="s">
        <v>114</v>
      </c>
    </row>
    <row r="2535" spans="1:28">
      <c r="A2535" s="30">
        <v>201819</v>
      </c>
      <c r="B2535" s="30" t="s">
        <v>19</v>
      </c>
      <c r="C2535" s="30" t="s">
        <v>356</v>
      </c>
      <c r="D2535" s="30" t="s">
        <v>20</v>
      </c>
      <c r="E2535" s="30" t="s">
        <v>21</v>
      </c>
      <c r="F2535" s="30" t="s">
        <v>22</v>
      </c>
      <c r="G2535" s="30" t="s">
        <v>81</v>
      </c>
      <c r="H2535" s="30" t="s">
        <v>384</v>
      </c>
      <c r="I2535" s="30" t="s">
        <v>112</v>
      </c>
      <c r="J2535" s="7" t="s">
        <v>109</v>
      </c>
      <c r="K2535" s="7" t="s">
        <v>109</v>
      </c>
      <c r="L2535" s="30" t="s">
        <v>52</v>
      </c>
      <c r="M2535" s="30" t="s">
        <v>342</v>
      </c>
      <c r="N2535" s="72">
        <v>74227</v>
      </c>
      <c r="O2535" s="72">
        <v>73719</v>
      </c>
      <c r="P2535" s="72">
        <v>67416</v>
      </c>
      <c r="Q2535" s="72">
        <v>58986</v>
      </c>
      <c r="R2535" s="72" t="s">
        <v>114</v>
      </c>
      <c r="S2535" s="72" t="s">
        <v>114</v>
      </c>
      <c r="T2535" s="72" t="s">
        <v>114</v>
      </c>
      <c r="U2535" s="72" t="s">
        <v>114</v>
      </c>
      <c r="V2535" s="72">
        <v>99</v>
      </c>
      <c r="W2535" s="72">
        <v>91</v>
      </c>
      <c r="X2535" s="72">
        <v>79</v>
      </c>
      <c r="Y2535" s="72" t="s">
        <v>114</v>
      </c>
      <c r="Z2535" s="72" t="s">
        <v>114</v>
      </c>
      <c r="AA2535" s="72" t="s">
        <v>114</v>
      </c>
      <c r="AB2535" s="72" t="s">
        <v>114</v>
      </c>
    </row>
    <row r="2536" spans="1:28">
      <c r="A2536" s="30">
        <v>201819</v>
      </c>
      <c r="B2536" s="30" t="s">
        <v>19</v>
      </c>
      <c r="C2536" s="30" t="s">
        <v>356</v>
      </c>
      <c r="D2536" s="30" t="s">
        <v>20</v>
      </c>
      <c r="E2536" s="30" t="s">
        <v>21</v>
      </c>
      <c r="F2536" s="30" t="s">
        <v>22</v>
      </c>
      <c r="G2536" s="30" t="s">
        <v>83</v>
      </c>
      <c r="H2536" s="30" t="s">
        <v>384</v>
      </c>
      <c r="I2536" s="30" t="s">
        <v>112</v>
      </c>
      <c r="J2536" s="7" t="s">
        <v>109</v>
      </c>
      <c r="K2536" s="7" t="s">
        <v>109</v>
      </c>
      <c r="L2536" s="30" t="s">
        <v>52</v>
      </c>
      <c r="M2536" s="30" t="s">
        <v>342</v>
      </c>
      <c r="N2536" s="72">
        <v>71787</v>
      </c>
      <c r="O2536" s="72">
        <v>71324</v>
      </c>
      <c r="P2536" s="72">
        <v>64859</v>
      </c>
      <c r="Q2536" s="72">
        <v>55994</v>
      </c>
      <c r="R2536" s="72" t="s">
        <v>114</v>
      </c>
      <c r="S2536" s="72" t="s">
        <v>114</v>
      </c>
      <c r="T2536" s="72" t="s">
        <v>114</v>
      </c>
      <c r="U2536" s="72" t="s">
        <v>114</v>
      </c>
      <c r="V2536" s="72">
        <v>99</v>
      </c>
      <c r="W2536" s="72">
        <v>90</v>
      </c>
      <c r="X2536" s="72">
        <v>78</v>
      </c>
      <c r="Y2536" s="72" t="s">
        <v>114</v>
      </c>
      <c r="Z2536" s="72" t="s">
        <v>114</v>
      </c>
      <c r="AA2536" s="72" t="s">
        <v>114</v>
      </c>
      <c r="AB2536" s="72" t="s">
        <v>114</v>
      </c>
    </row>
    <row r="2537" spans="1:28">
      <c r="A2537" s="30">
        <v>201819</v>
      </c>
      <c r="B2537" s="30" t="s">
        <v>19</v>
      </c>
      <c r="C2537" s="30" t="s">
        <v>356</v>
      </c>
      <c r="D2537" s="30" t="s">
        <v>20</v>
      </c>
      <c r="E2537" s="30" t="s">
        <v>21</v>
      </c>
      <c r="F2537" s="30" t="s">
        <v>22</v>
      </c>
      <c r="G2537" s="30" t="s">
        <v>109</v>
      </c>
      <c r="H2537" s="30" t="s">
        <v>384</v>
      </c>
      <c r="I2537" s="30" t="s">
        <v>112</v>
      </c>
      <c r="J2537" s="7" t="s">
        <v>109</v>
      </c>
      <c r="K2537" s="7" t="s">
        <v>109</v>
      </c>
      <c r="L2537" s="30" t="s">
        <v>52</v>
      </c>
      <c r="M2537" s="30" t="s">
        <v>342</v>
      </c>
      <c r="N2537" s="72">
        <v>146014</v>
      </c>
      <c r="O2537" s="72">
        <v>145043</v>
      </c>
      <c r="P2537" s="72">
        <v>132275</v>
      </c>
      <c r="Q2537" s="72">
        <v>114980</v>
      </c>
      <c r="R2537" s="72" t="s">
        <v>114</v>
      </c>
      <c r="S2537" s="72" t="s">
        <v>114</v>
      </c>
      <c r="T2537" s="72" t="s">
        <v>114</v>
      </c>
      <c r="U2537" s="72" t="s">
        <v>114</v>
      </c>
      <c r="V2537" s="72">
        <v>99</v>
      </c>
      <c r="W2537" s="72">
        <v>91</v>
      </c>
      <c r="X2537" s="72">
        <v>79</v>
      </c>
      <c r="Y2537" s="72" t="s">
        <v>114</v>
      </c>
      <c r="Z2537" s="72" t="s">
        <v>114</v>
      </c>
      <c r="AA2537" s="72" t="s">
        <v>114</v>
      </c>
      <c r="AB2537" s="72" t="s">
        <v>114</v>
      </c>
    </row>
    <row r="2538" spans="1:28">
      <c r="A2538" s="30">
        <v>201819</v>
      </c>
      <c r="B2538" s="30" t="s">
        <v>19</v>
      </c>
      <c r="C2538" s="30" t="s">
        <v>356</v>
      </c>
      <c r="D2538" s="30" t="s">
        <v>20</v>
      </c>
      <c r="E2538" s="30" t="s">
        <v>21</v>
      </c>
      <c r="F2538" s="30" t="s">
        <v>22</v>
      </c>
      <c r="G2538" s="30" t="s">
        <v>81</v>
      </c>
      <c r="H2538" s="30" t="s">
        <v>384</v>
      </c>
      <c r="I2538" s="30" t="s">
        <v>112</v>
      </c>
      <c r="J2538" s="7" t="s">
        <v>109</v>
      </c>
      <c r="K2538" s="7" t="s">
        <v>109</v>
      </c>
      <c r="L2538" s="30" t="s">
        <v>53</v>
      </c>
      <c r="M2538" s="30" t="s">
        <v>342</v>
      </c>
      <c r="N2538" s="72">
        <v>96718</v>
      </c>
      <c r="O2538" s="72">
        <v>93932</v>
      </c>
      <c r="P2538" s="72">
        <v>60751</v>
      </c>
      <c r="Q2538" s="72">
        <v>48195</v>
      </c>
      <c r="R2538" s="72" t="s">
        <v>114</v>
      </c>
      <c r="S2538" s="72" t="s">
        <v>114</v>
      </c>
      <c r="T2538" s="72" t="s">
        <v>114</v>
      </c>
      <c r="U2538" s="72" t="s">
        <v>114</v>
      </c>
      <c r="V2538" s="72">
        <v>97</v>
      </c>
      <c r="W2538" s="72">
        <v>63</v>
      </c>
      <c r="X2538" s="72">
        <v>50</v>
      </c>
      <c r="Y2538" s="72" t="s">
        <v>114</v>
      </c>
      <c r="Z2538" s="72" t="s">
        <v>114</v>
      </c>
      <c r="AA2538" s="72" t="s">
        <v>114</v>
      </c>
      <c r="AB2538" s="72" t="s">
        <v>114</v>
      </c>
    </row>
    <row r="2539" spans="1:28">
      <c r="A2539" s="30">
        <v>201819</v>
      </c>
      <c r="B2539" s="30" t="s">
        <v>19</v>
      </c>
      <c r="C2539" s="30" t="s">
        <v>356</v>
      </c>
      <c r="D2539" s="30" t="s">
        <v>20</v>
      </c>
      <c r="E2539" s="30" t="s">
        <v>21</v>
      </c>
      <c r="F2539" s="30" t="s">
        <v>22</v>
      </c>
      <c r="G2539" s="30" t="s">
        <v>83</v>
      </c>
      <c r="H2539" s="30" t="s">
        <v>384</v>
      </c>
      <c r="I2539" s="30" t="s">
        <v>112</v>
      </c>
      <c r="J2539" s="7" t="s">
        <v>109</v>
      </c>
      <c r="K2539" s="7" t="s">
        <v>109</v>
      </c>
      <c r="L2539" s="30" t="s">
        <v>53</v>
      </c>
      <c r="M2539" s="30" t="s">
        <v>342</v>
      </c>
      <c r="N2539" s="72">
        <v>114078</v>
      </c>
      <c r="O2539" s="72">
        <v>112949</v>
      </c>
      <c r="P2539" s="72">
        <v>89147</v>
      </c>
      <c r="Q2539" s="72">
        <v>76859</v>
      </c>
      <c r="R2539" s="72" t="s">
        <v>114</v>
      </c>
      <c r="S2539" s="72" t="s">
        <v>114</v>
      </c>
      <c r="T2539" s="72" t="s">
        <v>114</v>
      </c>
      <c r="U2539" s="72" t="s">
        <v>114</v>
      </c>
      <c r="V2539" s="72">
        <v>99</v>
      </c>
      <c r="W2539" s="72">
        <v>78</v>
      </c>
      <c r="X2539" s="72">
        <v>67</v>
      </c>
      <c r="Y2539" s="72" t="s">
        <v>114</v>
      </c>
      <c r="Z2539" s="72" t="s">
        <v>114</v>
      </c>
      <c r="AA2539" s="72" t="s">
        <v>114</v>
      </c>
      <c r="AB2539" s="72" t="s">
        <v>114</v>
      </c>
    </row>
    <row r="2540" spans="1:28">
      <c r="A2540" s="30">
        <v>201819</v>
      </c>
      <c r="B2540" s="30" t="s">
        <v>19</v>
      </c>
      <c r="C2540" s="30" t="s">
        <v>356</v>
      </c>
      <c r="D2540" s="30" t="s">
        <v>20</v>
      </c>
      <c r="E2540" s="30" t="s">
        <v>21</v>
      </c>
      <c r="F2540" s="30" t="s">
        <v>22</v>
      </c>
      <c r="G2540" s="30" t="s">
        <v>109</v>
      </c>
      <c r="H2540" s="30" t="s">
        <v>384</v>
      </c>
      <c r="I2540" s="30" t="s">
        <v>112</v>
      </c>
      <c r="J2540" s="7" t="s">
        <v>109</v>
      </c>
      <c r="K2540" s="7" t="s">
        <v>109</v>
      </c>
      <c r="L2540" s="30" t="s">
        <v>53</v>
      </c>
      <c r="M2540" s="30" t="s">
        <v>342</v>
      </c>
      <c r="N2540" s="72">
        <v>210796</v>
      </c>
      <c r="O2540" s="72">
        <v>206881</v>
      </c>
      <c r="P2540" s="72">
        <v>149898</v>
      </c>
      <c r="Q2540" s="72">
        <v>125054</v>
      </c>
      <c r="R2540" s="72" t="s">
        <v>114</v>
      </c>
      <c r="S2540" s="72" t="s">
        <v>114</v>
      </c>
      <c r="T2540" s="72" t="s">
        <v>114</v>
      </c>
      <c r="U2540" s="72" t="s">
        <v>114</v>
      </c>
      <c r="V2540" s="72">
        <v>98</v>
      </c>
      <c r="W2540" s="72">
        <v>71</v>
      </c>
      <c r="X2540" s="72">
        <v>59</v>
      </c>
      <c r="Y2540" s="72" t="s">
        <v>114</v>
      </c>
      <c r="Z2540" s="72" t="s">
        <v>114</v>
      </c>
      <c r="AA2540" s="72" t="s">
        <v>114</v>
      </c>
      <c r="AB2540" s="72" t="s">
        <v>114</v>
      </c>
    </row>
    <row r="2541" spans="1:28">
      <c r="A2541" s="30">
        <v>201819</v>
      </c>
      <c r="B2541" s="30" t="s">
        <v>19</v>
      </c>
      <c r="C2541" s="30" t="s">
        <v>356</v>
      </c>
      <c r="D2541" s="30" t="s">
        <v>20</v>
      </c>
      <c r="E2541" s="30" t="s">
        <v>21</v>
      </c>
      <c r="F2541" s="30" t="s">
        <v>22</v>
      </c>
      <c r="G2541" s="30" t="s">
        <v>81</v>
      </c>
      <c r="H2541" s="30" t="s">
        <v>384</v>
      </c>
      <c r="I2541" s="30" t="s">
        <v>112</v>
      </c>
      <c r="J2541" s="7" t="s">
        <v>109</v>
      </c>
      <c r="K2541" s="7" t="s">
        <v>109</v>
      </c>
      <c r="L2541" s="30" t="s">
        <v>54</v>
      </c>
      <c r="M2541" s="30" t="s">
        <v>342</v>
      </c>
      <c r="N2541" s="72">
        <v>17099</v>
      </c>
      <c r="O2541" s="72">
        <v>16339</v>
      </c>
      <c r="P2541" s="72">
        <v>9689</v>
      </c>
      <c r="Q2541" s="72">
        <v>6921</v>
      </c>
      <c r="R2541" s="72" t="s">
        <v>114</v>
      </c>
      <c r="S2541" s="72" t="s">
        <v>114</v>
      </c>
      <c r="T2541" s="72" t="s">
        <v>114</v>
      </c>
      <c r="U2541" s="72" t="s">
        <v>114</v>
      </c>
      <c r="V2541" s="72">
        <v>96</v>
      </c>
      <c r="W2541" s="72">
        <v>57</v>
      </c>
      <c r="X2541" s="72">
        <v>40</v>
      </c>
      <c r="Y2541" s="72" t="s">
        <v>114</v>
      </c>
      <c r="Z2541" s="72" t="s">
        <v>114</v>
      </c>
      <c r="AA2541" s="72" t="s">
        <v>114</v>
      </c>
      <c r="AB2541" s="72" t="s">
        <v>114</v>
      </c>
    </row>
    <row r="2542" spans="1:28">
      <c r="A2542" s="30">
        <v>201819</v>
      </c>
      <c r="B2542" s="30" t="s">
        <v>19</v>
      </c>
      <c r="C2542" s="30" t="s">
        <v>356</v>
      </c>
      <c r="D2542" s="30" t="s">
        <v>20</v>
      </c>
      <c r="E2542" s="30" t="s">
        <v>21</v>
      </c>
      <c r="F2542" s="30" t="s">
        <v>22</v>
      </c>
      <c r="G2542" s="30" t="s">
        <v>83</v>
      </c>
      <c r="H2542" s="30" t="s">
        <v>384</v>
      </c>
      <c r="I2542" s="30" t="s">
        <v>112</v>
      </c>
      <c r="J2542" s="7" t="s">
        <v>109</v>
      </c>
      <c r="K2542" s="7" t="s">
        <v>109</v>
      </c>
      <c r="L2542" s="30" t="s">
        <v>54</v>
      </c>
      <c r="M2542" s="30" t="s">
        <v>342</v>
      </c>
      <c r="N2542" s="72">
        <v>31495</v>
      </c>
      <c r="O2542" s="72">
        <v>30959</v>
      </c>
      <c r="P2542" s="72">
        <v>21887</v>
      </c>
      <c r="Q2542" s="72">
        <v>17319</v>
      </c>
      <c r="R2542" s="72" t="s">
        <v>114</v>
      </c>
      <c r="S2542" s="72" t="s">
        <v>114</v>
      </c>
      <c r="T2542" s="72" t="s">
        <v>114</v>
      </c>
      <c r="U2542" s="72" t="s">
        <v>114</v>
      </c>
      <c r="V2542" s="72">
        <v>98</v>
      </c>
      <c r="W2542" s="72">
        <v>69</v>
      </c>
      <c r="X2542" s="72">
        <v>55</v>
      </c>
      <c r="Y2542" s="72" t="s">
        <v>114</v>
      </c>
      <c r="Z2542" s="72" t="s">
        <v>114</v>
      </c>
      <c r="AA2542" s="72" t="s">
        <v>114</v>
      </c>
      <c r="AB2542" s="72" t="s">
        <v>114</v>
      </c>
    </row>
    <row r="2543" spans="1:28">
      <c r="A2543" s="30">
        <v>201819</v>
      </c>
      <c r="B2543" s="30" t="s">
        <v>19</v>
      </c>
      <c r="C2543" s="30" t="s">
        <v>356</v>
      </c>
      <c r="D2543" s="30" t="s">
        <v>20</v>
      </c>
      <c r="E2543" s="30" t="s">
        <v>21</v>
      </c>
      <c r="F2543" s="30" t="s">
        <v>22</v>
      </c>
      <c r="G2543" s="30" t="s">
        <v>109</v>
      </c>
      <c r="H2543" s="30" t="s">
        <v>384</v>
      </c>
      <c r="I2543" s="30" t="s">
        <v>112</v>
      </c>
      <c r="J2543" s="7" t="s">
        <v>109</v>
      </c>
      <c r="K2543" s="7" t="s">
        <v>109</v>
      </c>
      <c r="L2543" s="30" t="s">
        <v>54</v>
      </c>
      <c r="M2543" s="30" t="s">
        <v>342</v>
      </c>
      <c r="N2543" s="72">
        <v>48594</v>
      </c>
      <c r="O2543" s="72">
        <v>47298</v>
      </c>
      <c r="P2543" s="72">
        <v>31576</v>
      </c>
      <c r="Q2543" s="72">
        <v>24240</v>
      </c>
      <c r="R2543" s="72" t="s">
        <v>114</v>
      </c>
      <c r="S2543" s="72" t="s">
        <v>114</v>
      </c>
      <c r="T2543" s="72" t="s">
        <v>114</v>
      </c>
      <c r="U2543" s="72" t="s">
        <v>114</v>
      </c>
      <c r="V2543" s="72">
        <v>97</v>
      </c>
      <c r="W2543" s="72">
        <v>65</v>
      </c>
      <c r="X2543" s="72">
        <v>50</v>
      </c>
      <c r="Y2543" s="72" t="s">
        <v>114</v>
      </c>
      <c r="Z2543" s="72" t="s">
        <v>114</v>
      </c>
      <c r="AA2543" s="72" t="s">
        <v>114</v>
      </c>
      <c r="AB2543" s="72" t="s">
        <v>114</v>
      </c>
    </row>
    <row r="2544" spans="1:28">
      <c r="A2544" s="30">
        <v>201819</v>
      </c>
      <c r="B2544" s="30" t="s">
        <v>19</v>
      </c>
      <c r="C2544" s="30" t="s">
        <v>356</v>
      </c>
      <c r="D2544" s="30" t="s">
        <v>20</v>
      </c>
      <c r="E2544" s="30" t="s">
        <v>21</v>
      </c>
      <c r="F2544" s="30" t="s">
        <v>22</v>
      </c>
      <c r="G2544" s="30" t="s">
        <v>81</v>
      </c>
      <c r="H2544" s="30" t="s">
        <v>384</v>
      </c>
      <c r="I2544" s="30" t="s">
        <v>112</v>
      </c>
      <c r="J2544" s="7" t="s">
        <v>109</v>
      </c>
      <c r="K2544" s="7" t="s">
        <v>109</v>
      </c>
      <c r="L2544" s="30" t="s">
        <v>55</v>
      </c>
      <c r="M2544" s="30" t="s">
        <v>342</v>
      </c>
      <c r="N2544" s="72">
        <v>38973</v>
      </c>
      <c r="O2544" s="72">
        <v>38084</v>
      </c>
      <c r="P2544" s="72">
        <v>24149</v>
      </c>
      <c r="Q2544" s="72">
        <v>18001</v>
      </c>
      <c r="R2544" s="72" t="s">
        <v>114</v>
      </c>
      <c r="S2544" s="72" t="s">
        <v>114</v>
      </c>
      <c r="T2544" s="72" t="s">
        <v>114</v>
      </c>
      <c r="U2544" s="72" t="s">
        <v>114</v>
      </c>
      <c r="V2544" s="72">
        <v>98</v>
      </c>
      <c r="W2544" s="72">
        <v>62</v>
      </c>
      <c r="X2544" s="72">
        <v>46</v>
      </c>
      <c r="Y2544" s="72" t="s">
        <v>114</v>
      </c>
      <c r="Z2544" s="72" t="s">
        <v>114</v>
      </c>
      <c r="AA2544" s="72" t="s">
        <v>114</v>
      </c>
      <c r="AB2544" s="72" t="s">
        <v>114</v>
      </c>
    </row>
    <row r="2545" spans="1:28">
      <c r="A2545" s="30">
        <v>201819</v>
      </c>
      <c r="B2545" s="30" t="s">
        <v>19</v>
      </c>
      <c r="C2545" s="30" t="s">
        <v>356</v>
      </c>
      <c r="D2545" s="30" t="s">
        <v>20</v>
      </c>
      <c r="E2545" s="30" t="s">
        <v>21</v>
      </c>
      <c r="F2545" s="30" t="s">
        <v>22</v>
      </c>
      <c r="G2545" s="30" t="s">
        <v>83</v>
      </c>
      <c r="H2545" s="30" t="s">
        <v>384</v>
      </c>
      <c r="I2545" s="30" t="s">
        <v>112</v>
      </c>
      <c r="J2545" s="7" t="s">
        <v>109</v>
      </c>
      <c r="K2545" s="7" t="s">
        <v>109</v>
      </c>
      <c r="L2545" s="30" t="s">
        <v>55</v>
      </c>
      <c r="M2545" s="30" t="s">
        <v>342</v>
      </c>
      <c r="N2545" s="72">
        <v>52762</v>
      </c>
      <c r="O2545" s="72">
        <v>51825</v>
      </c>
      <c r="P2545" s="72">
        <v>38498</v>
      </c>
      <c r="Q2545" s="72">
        <v>30492</v>
      </c>
      <c r="R2545" s="72" t="s">
        <v>114</v>
      </c>
      <c r="S2545" s="72" t="s">
        <v>114</v>
      </c>
      <c r="T2545" s="72" t="s">
        <v>114</v>
      </c>
      <c r="U2545" s="72" t="s">
        <v>114</v>
      </c>
      <c r="V2545" s="72">
        <v>98</v>
      </c>
      <c r="W2545" s="72">
        <v>73</v>
      </c>
      <c r="X2545" s="72">
        <v>58</v>
      </c>
      <c r="Y2545" s="72" t="s">
        <v>114</v>
      </c>
      <c r="Z2545" s="72" t="s">
        <v>114</v>
      </c>
      <c r="AA2545" s="72" t="s">
        <v>114</v>
      </c>
      <c r="AB2545" s="72" t="s">
        <v>114</v>
      </c>
    </row>
    <row r="2546" spans="1:28">
      <c r="A2546" s="30">
        <v>201819</v>
      </c>
      <c r="B2546" s="30" t="s">
        <v>19</v>
      </c>
      <c r="C2546" s="30" t="s">
        <v>356</v>
      </c>
      <c r="D2546" s="30" t="s">
        <v>20</v>
      </c>
      <c r="E2546" s="30" t="s">
        <v>21</v>
      </c>
      <c r="F2546" s="30" t="s">
        <v>22</v>
      </c>
      <c r="G2546" s="30" t="s">
        <v>109</v>
      </c>
      <c r="H2546" s="30" t="s">
        <v>384</v>
      </c>
      <c r="I2546" s="30" t="s">
        <v>112</v>
      </c>
      <c r="J2546" s="7" t="s">
        <v>109</v>
      </c>
      <c r="K2546" s="7" t="s">
        <v>109</v>
      </c>
      <c r="L2546" s="30" t="s">
        <v>55</v>
      </c>
      <c r="M2546" s="30" t="s">
        <v>342</v>
      </c>
      <c r="N2546" s="72">
        <v>91735</v>
      </c>
      <c r="O2546" s="72">
        <v>89909</v>
      </c>
      <c r="P2546" s="72">
        <v>62647</v>
      </c>
      <c r="Q2546" s="72">
        <v>48493</v>
      </c>
      <c r="R2546" s="72" t="s">
        <v>114</v>
      </c>
      <c r="S2546" s="72" t="s">
        <v>114</v>
      </c>
      <c r="T2546" s="72" t="s">
        <v>114</v>
      </c>
      <c r="U2546" s="72" t="s">
        <v>114</v>
      </c>
      <c r="V2546" s="72">
        <v>98</v>
      </c>
      <c r="W2546" s="72">
        <v>68</v>
      </c>
      <c r="X2546" s="72">
        <v>53</v>
      </c>
      <c r="Y2546" s="72" t="s">
        <v>114</v>
      </c>
      <c r="Z2546" s="72" t="s">
        <v>114</v>
      </c>
      <c r="AA2546" s="72" t="s">
        <v>114</v>
      </c>
      <c r="AB2546" s="72" t="s">
        <v>114</v>
      </c>
    </row>
    <row r="2547" spans="1:28">
      <c r="A2547" s="30">
        <v>201819</v>
      </c>
      <c r="B2547" s="30" t="s">
        <v>19</v>
      </c>
      <c r="C2547" s="30" t="s">
        <v>356</v>
      </c>
      <c r="D2547" s="30" t="s">
        <v>20</v>
      </c>
      <c r="E2547" s="30" t="s">
        <v>21</v>
      </c>
      <c r="F2547" s="30" t="s">
        <v>22</v>
      </c>
      <c r="G2547" s="30" t="s">
        <v>81</v>
      </c>
      <c r="H2547" s="30" t="s">
        <v>384</v>
      </c>
      <c r="I2547" s="30" t="s">
        <v>112</v>
      </c>
      <c r="J2547" s="7" t="s">
        <v>109</v>
      </c>
      <c r="K2547" s="7" t="s">
        <v>109</v>
      </c>
      <c r="L2547" s="30" t="s">
        <v>106</v>
      </c>
      <c r="M2547" s="30" t="s">
        <v>342</v>
      </c>
      <c r="N2547" s="72">
        <v>7689</v>
      </c>
      <c r="O2547" s="72">
        <v>7430</v>
      </c>
      <c r="P2547" s="72">
        <v>5554</v>
      </c>
      <c r="Q2547" s="72">
        <v>4204</v>
      </c>
      <c r="R2547" s="72" t="s">
        <v>114</v>
      </c>
      <c r="S2547" s="72" t="s">
        <v>114</v>
      </c>
      <c r="T2547" s="72" t="s">
        <v>114</v>
      </c>
      <c r="U2547" s="72" t="s">
        <v>114</v>
      </c>
      <c r="V2547" s="72">
        <v>97</v>
      </c>
      <c r="W2547" s="72">
        <v>72</v>
      </c>
      <c r="X2547" s="72">
        <v>55</v>
      </c>
      <c r="Y2547" s="72" t="s">
        <v>114</v>
      </c>
      <c r="Z2547" s="72" t="s">
        <v>114</v>
      </c>
      <c r="AA2547" s="72" t="s">
        <v>114</v>
      </c>
      <c r="AB2547" s="72" t="s">
        <v>114</v>
      </c>
    </row>
    <row r="2548" spans="1:28">
      <c r="A2548" s="30">
        <v>201819</v>
      </c>
      <c r="B2548" s="30" t="s">
        <v>19</v>
      </c>
      <c r="C2548" s="30" t="s">
        <v>356</v>
      </c>
      <c r="D2548" s="30" t="s">
        <v>20</v>
      </c>
      <c r="E2548" s="30" t="s">
        <v>21</v>
      </c>
      <c r="F2548" s="30" t="s">
        <v>22</v>
      </c>
      <c r="G2548" s="30" t="s">
        <v>83</v>
      </c>
      <c r="H2548" s="30" t="s">
        <v>384</v>
      </c>
      <c r="I2548" s="30" t="s">
        <v>112</v>
      </c>
      <c r="J2548" s="7" t="s">
        <v>109</v>
      </c>
      <c r="K2548" s="7" t="s">
        <v>109</v>
      </c>
      <c r="L2548" s="30" t="s">
        <v>106</v>
      </c>
      <c r="M2548" s="30" t="s">
        <v>342</v>
      </c>
      <c r="N2548" s="72">
        <v>4991</v>
      </c>
      <c r="O2548" s="72">
        <v>4876</v>
      </c>
      <c r="P2548" s="72">
        <v>3613</v>
      </c>
      <c r="Q2548" s="72">
        <v>2618</v>
      </c>
      <c r="R2548" s="72" t="s">
        <v>114</v>
      </c>
      <c r="S2548" s="72" t="s">
        <v>114</v>
      </c>
      <c r="T2548" s="72" t="s">
        <v>114</v>
      </c>
      <c r="U2548" s="72" t="s">
        <v>114</v>
      </c>
      <c r="V2548" s="72">
        <v>98</v>
      </c>
      <c r="W2548" s="72">
        <v>72</v>
      </c>
      <c r="X2548" s="72">
        <v>52</v>
      </c>
      <c r="Y2548" s="72" t="s">
        <v>114</v>
      </c>
      <c r="Z2548" s="72" t="s">
        <v>114</v>
      </c>
      <c r="AA2548" s="72" t="s">
        <v>114</v>
      </c>
      <c r="AB2548" s="72" t="s">
        <v>114</v>
      </c>
    </row>
    <row r="2549" spans="1:28">
      <c r="A2549" s="30">
        <v>201819</v>
      </c>
      <c r="B2549" s="30" t="s">
        <v>19</v>
      </c>
      <c r="C2549" s="30" t="s">
        <v>356</v>
      </c>
      <c r="D2549" s="30" t="s">
        <v>20</v>
      </c>
      <c r="E2549" s="30" t="s">
        <v>21</v>
      </c>
      <c r="F2549" s="30" t="s">
        <v>22</v>
      </c>
      <c r="G2549" s="30" t="s">
        <v>109</v>
      </c>
      <c r="H2549" s="30" t="s">
        <v>384</v>
      </c>
      <c r="I2549" s="30" t="s">
        <v>112</v>
      </c>
      <c r="J2549" s="7" t="s">
        <v>109</v>
      </c>
      <c r="K2549" s="7" t="s">
        <v>109</v>
      </c>
      <c r="L2549" s="30" t="s">
        <v>106</v>
      </c>
      <c r="M2549" s="30" t="s">
        <v>342</v>
      </c>
      <c r="N2549" s="72">
        <v>12680</v>
      </c>
      <c r="O2549" s="72">
        <v>12306</v>
      </c>
      <c r="P2549" s="72">
        <v>9167</v>
      </c>
      <c r="Q2549" s="72">
        <v>6822</v>
      </c>
      <c r="R2549" s="72" t="s">
        <v>114</v>
      </c>
      <c r="S2549" s="72" t="s">
        <v>114</v>
      </c>
      <c r="T2549" s="72" t="s">
        <v>114</v>
      </c>
      <c r="U2549" s="72" t="s">
        <v>114</v>
      </c>
      <c r="V2549" s="72">
        <v>97</v>
      </c>
      <c r="W2549" s="72">
        <v>72</v>
      </c>
      <c r="X2549" s="72">
        <v>54</v>
      </c>
      <c r="Y2549" s="72" t="s">
        <v>114</v>
      </c>
      <c r="Z2549" s="72" t="s">
        <v>114</v>
      </c>
      <c r="AA2549" s="72" t="s">
        <v>114</v>
      </c>
      <c r="AB2549" s="72" t="s">
        <v>114</v>
      </c>
    </row>
    <row r="2550" spans="1:28">
      <c r="A2550" s="30">
        <v>201819</v>
      </c>
      <c r="B2550" s="30" t="s">
        <v>19</v>
      </c>
      <c r="C2550" s="30" t="s">
        <v>356</v>
      </c>
      <c r="D2550" s="30" t="s">
        <v>20</v>
      </c>
      <c r="E2550" s="30" t="s">
        <v>21</v>
      </c>
      <c r="F2550" s="30" t="s">
        <v>22</v>
      </c>
      <c r="G2550" s="30" t="s">
        <v>81</v>
      </c>
      <c r="H2550" s="30" t="s">
        <v>384</v>
      </c>
      <c r="I2550" s="30" t="s">
        <v>398</v>
      </c>
      <c r="J2550" s="7" t="s">
        <v>109</v>
      </c>
      <c r="K2550" s="7" t="s">
        <v>109</v>
      </c>
      <c r="L2550" s="30" t="s">
        <v>56</v>
      </c>
      <c r="M2550" s="30" t="s">
        <v>342</v>
      </c>
      <c r="N2550" s="72">
        <v>274</v>
      </c>
      <c r="O2550" s="72">
        <v>231</v>
      </c>
      <c r="P2550" s="72">
        <v>164</v>
      </c>
      <c r="Q2550" s="72">
        <v>137</v>
      </c>
      <c r="R2550" s="72" t="s">
        <v>114</v>
      </c>
      <c r="S2550" s="72" t="s">
        <v>114</v>
      </c>
      <c r="T2550" s="72" t="s">
        <v>114</v>
      </c>
      <c r="U2550" s="72" t="s">
        <v>114</v>
      </c>
      <c r="V2550" s="72">
        <v>84</v>
      </c>
      <c r="W2550" s="72">
        <v>60</v>
      </c>
      <c r="X2550" s="72">
        <v>50</v>
      </c>
      <c r="Y2550" s="72" t="s">
        <v>114</v>
      </c>
      <c r="Z2550" s="72" t="s">
        <v>114</v>
      </c>
      <c r="AA2550" s="72" t="s">
        <v>114</v>
      </c>
      <c r="AB2550" s="72" t="s">
        <v>114</v>
      </c>
    </row>
    <row r="2551" spans="1:28">
      <c r="A2551" s="30">
        <v>201819</v>
      </c>
      <c r="B2551" s="30" t="s">
        <v>19</v>
      </c>
      <c r="C2551" s="30" t="s">
        <v>356</v>
      </c>
      <c r="D2551" s="30" t="s">
        <v>20</v>
      </c>
      <c r="E2551" s="30" t="s">
        <v>21</v>
      </c>
      <c r="F2551" s="30" t="s">
        <v>22</v>
      </c>
      <c r="G2551" s="30" t="s">
        <v>83</v>
      </c>
      <c r="H2551" s="30" t="s">
        <v>384</v>
      </c>
      <c r="I2551" s="30" t="s">
        <v>398</v>
      </c>
      <c r="J2551" s="7" t="s">
        <v>109</v>
      </c>
      <c r="K2551" s="7" t="s">
        <v>109</v>
      </c>
      <c r="L2551" s="30" t="s">
        <v>56</v>
      </c>
      <c r="M2551" s="30" t="s">
        <v>342</v>
      </c>
      <c r="N2551" s="72">
        <v>284</v>
      </c>
      <c r="O2551" s="72">
        <v>263</v>
      </c>
      <c r="P2551" s="72">
        <v>188</v>
      </c>
      <c r="Q2551" s="72">
        <v>160</v>
      </c>
      <c r="R2551" s="72" t="s">
        <v>114</v>
      </c>
      <c r="S2551" s="72" t="s">
        <v>114</v>
      </c>
      <c r="T2551" s="72" t="s">
        <v>114</v>
      </c>
      <c r="U2551" s="72" t="s">
        <v>114</v>
      </c>
      <c r="V2551" s="72">
        <v>93</v>
      </c>
      <c r="W2551" s="72">
        <v>66</v>
      </c>
      <c r="X2551" s="72">
        <v>56</v>
      </c>
      <c r="Y2551" s="72" t="s">
        <v>114</v>
      </c>
      <c r="Z2551" s="72" t="s">
        <v>114</v>
      </c>
      <c r="AA2551" s="72" t="s">
        <v>114</v>
      </c>
      <c r="AB2551" s="72" t="s">
        <v>114</v>
      </c>
    </row>
    <row r="2552" spans="1:28">
      <c r="A2552" s="30">
        <v>201819</v>
      </c>
      <c r="B2552" s="30" t="s">
        <v>19</v>
      </c>
      <c r="C2552" s="30" t="s">
        <v>356</v>
      </c>
      <c r="D2552" s="30" t="s">
        <v>20</v>
      </c>
      <c r="E2552" s="30" t="s">
        <v>21</v>
      </c>
      <c r="F2552" s="30" t="s">
        <v>22</v>
      </c>
      <c r="G2552" s="30" t="s">
        <v>109</v>
      </c>
      <c r="H2552" s="30" t="s">
        <v>384</v>
      </c>
      <c r="I2552" s="30" t="s">
        <v>398</v>
      </c>
      <c r="J2552" s="7" t="s">
        <v>109</v>
      </c>
      <c r="K2552" s="7" t="s">
        <v>109</v>
      </c>
      <c r="L2552" s="30" t="s">
        <v>56</v>
      </c>
      <c r="M2552" s="30" t="s">
        <v>342</v>
      </c>
      <c r="N2552" s="72">
        <v>558</v>
      </c>
      <c r="O2552" s="72">
        <v>494</v>
      </c>
      <c r="P2552" s="72">
        <v>352</v>
      </c>
      <c r="Q2552" s="72">
        <v>297</v>
      </c>
      <c r="R2552" s="72" t="s">
        <v>114</v>
      </c>
      <c r="S2552" s="72" t="s">
        <v>114</v>
      </c>
      <c r="T2552" s="72" t="s">
        <v>114</v>
      </c>
      <c r="U2552" s="72" t="s">
        <v>114</v>
      </c>
      <c r="V2552" s="72">
        <v>89</v>
      </c>
      <c r="W2552" s="72">
        <v>63</v>
      </c>
      <c r="X2552" s="72">
        <v>53</v>
      </c>
      <c r="Y2552" s="72" t="s">
        <v>114</v>
      </c>
      <c r="Z2552" s="72" t="s">
        <v>114</v>
      </c>
      <c r="AA2552" s="72" t="s">
        <v>114</v>
      </c>
      <c r="AB2552" s="72" t="s">
        <v>114</v>
      </c>
    </row>
    <row r="2553" spans="1:28">
      <c r="A2553" s="30">
        <v>201819</v>
      </c>
      <c r="B2553" s="30" t="s">
        <v>19</v>
      </c>
      <c r="C2553" s="30" t="s">
        <v>356</v>
      </c>
      <c r="D2553" s="30" t="s">
        <v>20</v>
      </c>
      <c r="E2553" s="30" t="s">
        <v>21</v>
      </c>
      <c r="F2553" s="30" t="s">
        <v>22</v>
      </c>
      <c r="G2553" s="30" t="s">
        <v>81</v>
      </c>
      <c r="H2553" s="30" t="s">
        <v>384</v>
      </c>
      <c r="I2553" s="30" t="s">
        <v>398</v>
      </c>
      <c r="J2553" s="7" t="s">
        <v>109</v>
      </c>
      <c r="K2553" s="7" t="s">
        <v>109</v>
      </c>
      <c r="L2553" s="30" t="s">
        <v>351</v>
      </c>
      <c r="M2553" s="30" t="s">
        <v>342</v>
      </c>
      <c r="N2553" s="72">
        <v>1600</v>
      </c>
      <c r="O2553" s="72">
        <v>1572</v>
      </c>
      <c r="P2553" s="72">
        <v>1337</v>
      </c>
      <c r="Q2553" s="72">
        <v>1201</v>
      </c>
      <c r="R2553" s="72" t="s">
        <v>114</v>
      </c>
      <c r="S2553" s="72" t="s">
        <v>114</v>
      </c>
      <c r="T2553" s="72" t="s">
        <v>114</v>
      </c>
      <c r="U2553" s="72" t="s">
        <v>114</v>
      </c>
      <c r="V2553" s="72">
        <v>98</v>
      </c>
      <c r="W2553" s="72">
        <v>84</v>
      </c>
      <c r="X2553" s="72">
        <v>75</v>
      </c>
      <c r="Y2553" s="72" t="s">
        <v>114</v>
      </c>
      <c r="Z2553" s="72" t="s">
        <v>114</v>
      </c>
      <c r="AA2553" s="72" t="s">
        <v>114</v>
      </c>
      <c r="AB2553" s="72" t="s">
        <v>114</v>
      </c>
    </row>
    <row r="2554" spans="1:28">
      <c r="A2554" s="30">
        <v>201819</v>
      </c>
      <c r="B2554" s="30" t="s">
        <v>19</v>
      </c>
      <c r="C2554" s="30" t="s">
        <v>356</v>
      </c>
      <c r="D2554" s="30" t="s">
        <v>20</v>
      </c>
      <c r="E2554" s="30" t="s">
        <v>21</v>
      </c>
      <c r="F2554" s="30" t="s">
        <v>22</v>
      </c>
      <c r="G2554" s="30" t="s">
        <v>83</v>
      </c>
      <c r="H2554" s="30" t="s">
        <v>384</v>
      </c>
      <c r="I2554" s="30" t="s">
        <v>398</v>
      </c>
      <c r="J2554" s="7" t="s">
        <v>109</v>
      </c>
      <c r="K2554" s="7" t="s">
        <v>109</v>
      </c>
      <c r="L2554" s="30" t="s">
        <v>351</v>
      </c>
      <c r="M2554" s="30" t="s">
        <v>342</v>
      </c>
      <c r="N2554" s="72">
        <v>2456</v>
      </c>
      <c r="O2554" s="72">
        <v>2416</v>
      </c>
      <c r="P2554" s="72">
        <v>2141</v>
      </c>
      <c r="Q2554" s="72">
        <v>1873</v>
      </c>
      <c r="R2554" s="72" t="s">
        <v>114</v>
      </c>
      <c r="S2554" s="72" t="s">
        <v>114</v>
      </c>
      <c r="T2554" s="72" t="s">
        <v>114</v>
      </c>
      <c r="U2554" s="72" t="s">
        <v>114</v>
      </c>
      <c r="V2554" s="72">
        <v>98</v>
      </c>
      <c r="W2554" s="72">
        <v>87</v>
      </c>
      <c r="X2554" s="72">
        <v>76</v>
      </c>
      <c r="Y2554" s="72" t="s">
        <v>114</v>
      </c>
      <c r="Z2554" s="72" t="s">
        <v>114</v>
      </c>
      <c r="AA2554" s="72" t="s">
        <v>114</v>
      </c>
      <c r="AB2554" s="72" t="s">
        <v>114</v>
      </c>
    </row>
    <row r="2555" spans="1:28">
      <c r="A2555" s="30">
        <v>201819</v>
      </c>
      <c r="B2555" s="30" t="s">
        <v>19</v>
      </c>
      <c r="C2555" s="30" t="s">
        <v>356</v>
      </c>
      <c r="D2555" s="30" t="s">
        <v>20</v>
      </c>
      <c r="E2555" s="30" t="s">
        <v>21</v>
      </c>
      <c r="F2555" s="30" t="s">
        <v>22</v>
      </c>
      <c r="G2555" s="30" t="s">
        <v>109</v>
      </c>
      <c r="H2555" s="30" t="s">
        <v>384</v>
      </c>
      <c r="I2555" s="30" t="s">
        <v>398</v>
      </c>
      <c r="J2555" s="7" t="s">
        <v>109</v>
      </c>
      <c r="K2555" s="7" t="s">
        <v>109</v>
      </c>
      <c r="L2555" s="30" t="s">
        <v>351</v>
      </c>
      <c r="M2555" s="30" t="s">
        <v>342</v>
      </c>
      <c r="N2555" s="72">
        <v>4056</v>
      </c>
      <c r="O2555" s="72">
        <v>3988</v>
      </c>
      <c r="P2555" s="72">
        <v>3478</v>
      </c>
      <c r="Q2555" s="72">
        <v>3074</v>
      </c>
      <c r="R2555" s="72" t="s">
        <v>114</v>
      </c>
      <c r="S2555" s="72" t="s">
        <v>114</v>
      </c>
      <c r="T2555" s="72" t="s">
        <v>114</v>
      </c>
      <c r="U2555" s="72" t="s">
        <v>114</v>
      </c>
      <c r="V2555" s="72">
        <v>98</v>
      </c>
      <c r="W2555" s="72">
        <v>86</v>
      </c>
      <c r="X2555" s="72">
        <v>76</v>
      </c>
      <c r="Y2555" s="72" t="s">
        <v>114</v>
      </c>
      <c r="Z2555" s="72" t="s">
        <v>114</v>
      </c>
      <c r="AA2555" s="72" t="s">
        <v>114</v>
      </c>
      <c r="AB2555" s="72" t="s">
        <v>114</v>
      </c>
    </row>
    <row r="2556" spans="1:28">
      <c r="A2556" s="30">
        <v>201819</v>
      </c>
      <c r="B2556" s="30" t="s">
        <v>19</v>
      </c>
      <c r="C2556" s="30" t="s">
        <v>356</v>
      </c>
      <c r="D2556" s="30" t="s">
        <v>20</v>
      </c>
      <c r="E2556" s="30" t="s">
        <v>21</v>
      </c>
      <c r="F2556" s="30" t="s">
        <v>22</v>
      </c>
      <c r="G2556" s="30" t="s">
        <v>81</v>
      </c>
      <c r="H2556" s="30" t="s">
        <v>384</v>
      </c>
      <c r="I2556" s="30" t="s">
        <v>398</v>
      </c>
      <c r="J2556" s="7" t="s">
        <v>109</v>
      </c>
      <c r="K2556" s="7" t="s">
        <v>109</v>
      </c>
      <c r="L2556" s="30" t="s">
        <v>353</v>
      </c>
      <c r="M2556" s="30" t="s">
        <v>342</v>
      </c>
      <c r="N2556" s="72">
        <v>41264</v>
      </c>
      <c r="O2556" s="72">
        <v>40448</v>
      </c>
      <c r="P2556" s="72">
        <v>23578</v>
      </c>
      <c r="Q2556" s="72">
        <v>16968</v>
      </c>
      <c r="R2556" s="72" t="s">
        <v>114</v>
      </c>
      <c r="S2556" s="72" t="s">
        <v>114</v>
      </c>
      <c r="T2556" s="72" t="s">
        <v>114</v>
      </c>
      <c r="U2556" s="72" t="s">
        <v>114</v>
      </c>
      <c r="V2556" s="72">
        <v>98</v>
      </c>
      <c r="W2556" s="72">
        <v>57</v>
      </c>
      <c r="X2556" s="72">
        <v>41</v>
      </c>
      <c r="Y2556" s="72" t="s">
        <v>114</v>
      </c>
      <c r="Z2556" s="72" t="s">
        <v>114</v>
      </c>
      <c r="AA2556" s="72" t="s">
        <v>114</v>
      </c>
      <c r="AB2556" s="72" t="s">
        <v>114</v>
      </c>
    </row>
    <row r="2557" spans="1:28">
      <c r="A2557" s="30">
        <v>201819</v>
      </c>
      <c r="B2557" s="30" t="s">
        <v>19</v>
      </c>
      <c r="C2557" s="30" t="s">
        <v>356</v>
      </c>
      <c r="D2557" s="30" t="s">
        <v>20</v>
      </c>
      <c r="E2557" s="30" t="s">
        <v>21</v>
      </c>
      <c r="F2557" s="30" t="s">
        <v>22</v>
      </c>
      <c r="G2557" s="30" t="s">
        <v>83</v>
      </c>
      <c r="H2557" s="30" t="s">
        <v>384</v>
      </c>
      <c r="I2557" s="30" t="s">
        <v>398</v>
      </c>
      <c r="J2557" s="7" t="s">
        <v>109</v>
      </c>
      <c r="K2557" s="7" t="s">
        <v>109</v>
      </c>
      <c r="L2557" s="30" t="s">
        <v>353</v>
      </c>
      <c r="M2557" s="30" t="s">
        <v>342</v>
      </c>
      <c r="N2557" s="72">
        <v>17362</v>
      </c>
      <c r="O2557" s="72">
        <v>17205</v>
      </c>
      <c r="P2557" s="72">
        <v>12884</v>
      </c>
      <c r="Q2557" s="72">
        <v>10579</v>
      </c>
      <c r="R2557" s="72" t="s">
        <v>114</v>
      </c>
      <c r="S2557" s="72" t="s">
        <v>114</v>
      </c>
      <c r="T2557" s="72" t="s">
        <v>114</v>
      </c>
      <c r="U2557" s="72" t="s">
        <v>114</v>
      </c>
      <c r="V2557" s="72">
        <v>99</v>
      </c>
      <c r="W2557" s="72">
        <v>74</v>
      </c>
      <c r="X2557" s="72">
        <v>61</v>
      </c>
      <c r="Y2557" s="72" t="s">
        <v>114</v>
      </c>
      <c r="Z2557" s="72" t="s">
        <v>114</v>
      </c>
      <c r="AA2557" s="72" t="s">
        <v>114</v>
      </c>
      <c r="AB2557" s="72" t="s">
        <v>114</v>
      </c>
    </row>
    <row r="2558" spans="1:28">
      <c r="A2558" s="30">
        <v>201819</v>
      </c>
      <c r="B2558" s="30" t="s">
        <v>19</v>
      </c>
      <c r="C2558" s="30" t="s">
        <v>356</v>
      </c>
      <c r="D2558" s="30" t="s">
        <v>20</v>
      </c>
      <c r="E2558" s="30" t="s">
        <v>21</v>
      </c>
      <c r="F2558" s="30" t="s">
        <v>22</v>
      </c>
      <c r="G2558" s="30" t="s">
        <v>109</v>
      </c>
      <c r="H2558" s="30" t="s">
        <v>384</v>
      </c>
      <c r="I2558" s="30" t="s">
        <v>398</v>
      </c>
      <c r="J2558" s="7" t="s">
        <v>109</v>
      </c>
      <c r="K2558" s="7" t="s">
        <v>109</v>
      </c>
      <c r="L2558" s="30" t="s">
        <v>353</v>
      </c>
      <c r="M2558" s="30" t="s">
        <v>342</v>
      </c>
      <c r="N2558" s="72">
        <v>58626</v>
      </c>
      <c r="O2558" s="72">
        <v>57653</v>
      </c>
      <c r="P2558" s="72">
        <v>36462</v>
      </c>
      <c r="Q2558" s="72">
        <v>27547</v>
      </c>
      <c r="R2558" s="72" t="s">
        <v>114</v>
      </c>
      <c r="S2558" s="72" t="s">
        <v>114</v>
      </c>
      <c r="T2558" s="72" t="s">
        <v>114</v>
      </c>
      <c r="U2558" s="72" t="s">
        <v>114</v>
      </c>
      <c r="V2558" s="72">
        <v>98</v>
      </c>
      <c r="W2558" s="72">
        <v>62</v>
      </c>
      <c r="X2558" s="72">
        <v>47</v>
      </c>
      <c r="Y2558" s="72" t="s">
        <v>114</v>
      </c>
      <c r="Z2558" s="72" t="s">
        <v>114</v>
      </c>
      <c r="AA2558" s="72" t="s">
        <v>114</v>
      </c>
      <c r="AB2558" s="72" t="s">
        <v>114</v>
      </c>
    </row>
    <row r="2559" spans="1:28">
      <c r="A2559" s="30">
        <v>201819</v>
      </c>
      <c r="B2559" s="30" t="s">
        <v>19</v>
      </c>
      <c r="C2559" s="30" t="s">
        <v>356</v>
      </c>
      <c r="D2559" s="30" t="s">
        <v>20</v>
      </c>
      <c r="E2559" s="30" t="s">
        <v>21</v>
      </c>
      <c r="F2559" s="30" t="s">
        <v>22</v>
      </c>
      <c r="G2559" s="30" t="s">
        <v>81</v>
      </c>
      <c r="H2559" s="30" t="s">
        <v>384</v>
      </c>
      <c r="I2559" s="30" t="s">
        <v>398</v>
      </c>
      <c r="J2559" s="7" t="s">
        <v>109</v>
      </c>
      <c r="K2559" s="7" t="s">
        <v>109</v>
      </c>
      <c r="L2559" s="30" t="s">
        <v>349</v>
      </c>
      <c r="M2559" s="30" t="s">
        <v>342</v>
      </c>
      <c r="N2559" s="72">
        <v>196251</v>
      </c>
      <c r="O2559" s="72">
        <v>193494</v>
      </c>
      <c r="P2559" s="72">
        <v>141805</v>
      </c>
      <c r="Q2559" s="72">
        <v>107607</v>
      </c>
      <c r="R2559" s="72" t="s">
        <v>114</v>
      </c>
      <c r="S2559" s="72" t="s">
        <v>114</v>
      </c>
      <c r="T2559" s="72" t="s">
        <v>114</v>
      </c>
      <c r="U2559" s="72" t="s">
        <v>114</v>
      </c>
      <c r="V2559" s="72">
        <v>99</v>
      </c>
      <c r="W2559" s="72">
        <v>72</v>
      </c>
      <c r="X2559" s="72">
        <v>55</v>
      </c>
      <c r="Y2559" s="72" t="s">
        <v>114</v>
      </c>
      <c r="Z2559" s="72" t="s">
        <v>114</v>
      </c>
      <c r="AA2559" s="72" t="s">
        <v>114</v>
      </c>
      <c r="AB2559" s="72" t="s">
        <v>114</v>
      </c>
    </row>
    <row r="2560" spans="1:28">
      <c r="A2560" s="30">
        <v>201819</v>
      </c>
      <c r="B2560" s="30" t="s">
        <v>19</v>
      </c>
      <c r="C2560" s="30" t="s">
        <v>356</v>
      </c>
      <c r="D2560" s="30" t="s">
        <v>20</v>
      </c>
      <c r="E2560" s="30" t="s">
        <v>21</v>
      </c>
      <c r="F2560" s="30" t="s">
        <v>22</v>
      </c>
      <c r="G2560" s="30" t="s">
        <v>83</v>
      </c>
      <c r="H2560" s="30" t="s">
        <v>384</v>
      </c>
      <c r="I2560" s="30" t="s">
        <v>398</v>
      </c>
      <c r="J2560" s="7" t="s">
        <v>109</v>
      </c>
      <c r="K2560" s="7" t="s">
        <v>109</v>
      </c>
      <c r="L2560" s="30" t="s">
        <v>349</v>
      </c>
      <c r="M2560" s="30" t="s">
        <v>342</v>
      </c>
      <c r="N2560" s="72">
        <v>190673</v>
      </c>
      <c r="O2560" s="72">
        <v>189519</v>
      </c>
      <c r="P2560" s="72">
        <v>161973</v>
      </c>
      <c r="Q2560" s="72">
        <v>135658</v>
      </c>
      <c r="R2560" s="72" t="s">
        <v>114</v>
      </c>
      <c r="S2560" s="72" t="s">
        <v>114</v>
      </c>
      <c r="T2560" s="72" t="s">
        <v>114</v>
      </c>
      <c r="U2560" s="72" t="s">
        <v>114</v>
      </c>
      <c r="V2560" s="72">
        <v>99</v>
      </c>
      <c r="W2560" s="72">
        <v>85</v>
      </c>
      <c r="X2560" s="72">
        <v>71</v>
      </c>
      <c r="Y2560" s="72" t="s">
        <v>114</v>
      </c>
      <c r="Z2560" s="72" t="s">
        <v>114</v>
      </c>
      <c r="AA2560" s="72" t="s">
        <v>114</v>
      </c>
      <c r="AB2560" s="72" t="s">
        <v>114</v>
      </c>
    </row>
    <row r="2561" spans="1:28">
      <c r="A2561" s="30">
        <v>201819</v>
      </c>
      <c r="B2561" s="30" t="s">
        <v>19</v>
      </c>
      <c r="C2561" s="30" t="s">
        <v>356</v>
      </c>
      <c r="D2561" s="30" t="s">
        <v>20</v>
      </c>
      <c r="E2561" s="30" t="s">
        <v>21</v>
      </c>
      <c r="F2561" s="30" t="s">
        <v>22</v>
      </c>
      <c r="G2561" s="30" t="s">
        <v>109</v>
      </c>
      <c r="H2561" s="30" t="s">
        <v>384</v>
      </c>
      <c r="I2561" s="30" t="s">
        <v>398</v>
      </c>
      <c r="J2561" s="7" t="s">
        <v>109</v>
      </c>
      <c r="K2561" s="7" t="s">
        <v>109</v>
      </c>
      <c r="L2561" s="30" t="s">
        <v>349</v>
      </c>
      <c r="M2561" s="30" t="s">
        <v>342</v>
      </c>
      <c r="N2561" s="72">
        <v>386924</v>
      </c>
      <c r="O2561" s="72">
        <v>383013</v>
      </c>
      <c r="P2561" s="72">
        <v>303778</v>
      </c>
      <c r="Q2561" s="72">
        <v>243265</v>
      </c>
      <c r="R2561" s="72" t="s">
        <v>114</v>
      </c>
      <c r="S2561" s="72" t="s">
        <v>114</v>
      </c>
      <c r="T2561" s="72" t="s">
        <v>114</v>
      </c>
      <c r="U2561" s="72" t="s">
        <v>114</v>
      </c>
      <c r="V2561" s="72">
        <v>99</v>
      </c>
      <c r="W2561" s="72">
        <v>79</v>
      </c>
      <c r="X2561" s="72">
        <v>63</v>
      </c>
      <c r="Y2561" s="72" t="s">
        <v>114</v>
      </c>
      <c r="Z2561" s="72" t="s">
        <v>114</v>
      </c>
      <c r="AA2561" s="72" t="s">
        <v>114</v>
      </c>
      <c r="AB2561" s="72" t="s">
        <v>114</v>
      </c>
    </row>
    <row r="2562" spans="1:28">
      <c r="A2562" s="30">
        <v>201819</v>
      </c>
      <c r="B2562" s="30" t="s">
        <v>19</v>
      </c>
      <c r="C2562" s="30" t="s">
        <v>356</v>
      </c>
      <c r="D2562" s="30" t="s">
        <v>20</v>
      </c>
      <c r="E2562" s="30" t="s">
        <v>21</v>
      </c>
      <c r="F2562" s="30" t="s">
        <v>22</v>
      </c>
      <c r="G2562" s="30" t="s">
        <v>81</v>
      </c>
      <c r="H2562" s="30" t="s">
        <v>384</v>
      </c>
      <c r="I2562" s="30" t="s">
        <v>398</v>
      </c>
      <c r="J2562" s="7" t="s">
        <v>109</v>
      </c>
      <c r="K2562" s="7" t="s">
        <v>109</v>
      </c>
      <c r="L2562" s="30" t="s">
        <v>348</v>
      </c>
      <c r="M2562" s="30" t="s">
        <v>342</v>
      </c>
      <c r="N2562" s="72">
        <v>196483</v>
      </c>
      <c r="O2562" s="72">
        <v>192509</v>
      </c>
      <c r="P2562" s="72">
        <v>142023</v>
      </c>
      <c r="Q2562" s="72">
        <v>100611</v>
      </c>
      <c r="R2562" s="72" t="s">
        <v>114</v>
      </c>
      <c r="S2562" s="72" t="s">
        <v>114</v>
      </c>
      <c r="T2562" s="72" t="s">
        <v>114</v>
      </c>
      <c r="U2562" s="72" t="s">
        <v>114</v>
      </c>
      <c r="V2562" s="72">
        <v>98</v>
      </c>
      <c r="W2562" s="72">
        <v>72</v>
      </c>
      <c r="X2562" s="72">
        <v>51</v>
      </c>
      <c r="Y2562" s="72" t="s">
        <v>114</v>
      </c>
      <c r="Z2562" s="72" t="s">
        <v>114</v>
      </c>
      <c r="AA2562" s="72" t="s">
        <v>114</v>
      </c>
      <c r="AB2562" s="72" t="s">
        <v>114</v>
      </c>
    </row>
    <row r="2563" spans="1:28">
      <c r="A2563" s="30">
        <v>201819</v>
      </c>
      <c r="B2563" s="30" t="s">
        <v>19</v>
      </c>
      <c r="C2563" s="30" t="s">
        <v>356</v>
      </c>
      <c r="D2563" s="30" t="s">
        <v>20</v>
      </c>
      <c r="E2563" s="30" t="s">
        <v>21</v>
      </c>
      <c r="F2563" s="30" t="s">
        <v>22</v>
      </c>
      <c r="G2563" s="30" t="s">
        <v>83</v>
      </c>
      <c r="H2563" s="30" t="s">
        <v>384</v>
      </c>
      <c r="I2563" s="30" t="s">
        <v>398</v>
      </c>
      <c r="J2563" s="7" t="s">
        <v>109</v>
      </c>
      <c r="K2563" s="7" t="s">
        <v>109</v>
      </c>
      <c r="L2563" s="30" t="s">
        <v>348</v>
      </c>
      <c r="M2563" s="30" t="s">
        <v>342</v>
      </c>
      <c r="N2563" s="72">
        <v>190669</v>
      </c>
      <c r="O2563" s="72">
        <v>187294</v>
      </c>
      <c r="P2563" s="72">
        <v>138365</v>
      </c>
      <c r="Q2563" s="72">
        <v>97461</v>
      </c>
      <c r="R2563" s="72" t="s">
        <v>114</v>
      </c>
      <c r="S2563" s="72" t="s">
        <v>114</v>
      </c>
      <c r="T2563" s="72" t="s">
        <v>114</v>
      </c>
      <c r="U2563" s="72" t="s">
        <v>114</v>
      </c>
      <c r="V2563" s="72">
        <v>98</v>
      </c>
      <c r="W2563" s="72">
        <v>73</v>
      </c>
      <c r="X2563" s="72">
        <v>51</v>
      </c>
      <c r="Y2563" s="72" t="s">
        <v>114</v>
      </c>
      <c r="Z2563" s="72" t="s">
        <v>114</v>
      </c>
      <c r="AA2563" s="72" t="s">
        <v>114</v>
      </c>
      <c r="AB2563" s="72" t="s">
        <v>114</v>
      </c>
    </row>
    <row r="2564" spans="1:28">
      <c r="A2564" s="30">
        <v>201819</v>
      </c>
      <c r="B2564" s="30" t="s">
        <v>19</v>
      </c>
      <c r="C2564" s="30" t="s">
        <v>356</v>
      </c>
      <c r="D2564" s="30" t="s">
        <v>20</v>
      </c>
      <c r="E2564" s="30" t="s">
        <v>21</v>
      </c>
      <c r="F2564" s="30" t="s">
        <v>22</v>
      </c>
      <c r="G2564" s="30" t="s">
        <v>109</v>
      </c>
      <c r="H2564" s="30" t="s">
        <v>384</v>
      </c>
      <c r="I2564" s="30" t="s">
        <v>398</v>
      </c>
      <c r="J2564" s="7" t="s">
        <v>109</v>
      </c>
      <c r="K2564" s="7" t="s">
        <v>109</v>
      </c>
      <c r="L2564" s="30" t="s">
        <v>348</v>
      </c>
      <c r="M2564" s="30" t="s">
        <v>342</v>
      </c>
      <c r="N2564" s="72">
        <v>387152</v>
      </c>
      <c r="O2564" s="72">
        <v>379803</v>
      </c>
      <c r="P2564" s="72">
        <v>280388</v>
      </c>
      <c r="Q2564" s="72">
        <v>198072</v>
      </c>
      <c r="R2564" s="72" t="s">
        <v>114</v>
      </c>
      <c r="S2564" s="72" t="s">
        <v>114</v>
      </c>
      <c r="T2564" s="72" t="s">
        <v>114</v>
      </c>
      <c r="U2564" s="72" t="s">
        <v>114</v>
      </c>
      <c r="V2564" s="72">
        <v>98</v>
      </c>
      <c r="W2564" s="72">
        <v>72</v>
      </c>
      <c r="X2564" s="72">
        <v>51</v>
      </c>
      <c r="Y2564" s="72" t="s">
        <v>114</v>
      </c>
      <c r="Z2564" s="72" t="s">
        <v>114</v>
      </c>
      <c r="AA2564" s="72" t="s">
        <v>114</v>
      </c>
      <c r="AB2564" s="72" t="s">
        <v>114</v>
      </c>
    </row>
    <row r="2565" spans="1:28">
      <c r="A2565" s="30">
        <v>201819</v>
      </c>
      <c r="B2565" s="30" t="s">
        <v>19</v>
      </c>
      <c r="C2565" s="30" t="s">
        <v>356</v>
      </c>
      <c r="D2565" s="30" t="s">
        <v>20</v>
      </c>
      <c r="E2565" s="30" t="s">
        <v>21</v>
      </c>
      <c r="F2565" s="30" t="s">
        <v>22</v>
      </c>
      <c r="G2565" s="30" t="s">
        <v>81</v>
      </c>
      <c r="H2565" s="30" t="s">
        <v>384</v>
      </c>
      <c r="I2565" s="30" t="s">
        <v>398</v>
      </c>
      <c r="J2565" s="7" t="s">
        <v>109</v>
      </c>
      <c r="K2565" s="7" t="s">
        <v>109</v>
      </c>
      <c r="L2565" s="30" t="s">
        <v>350</v>
      </c>
      <c r="M2565" s="30" t="s">
        <v>342</v>
      </c>
      <c r="N2565" s="72">
        <v>82333</v>
      </c>
      <c r="O2565" s="72">
        <v>80638</v>
      </c>
      <c r="P2565" s="72">
        <v>53253</v>
      </c>
      <c r="Q2565" s="72">
        <v>39094</v>
      </c>
      <c r="R2565" s="72" t="s">
        <v>114</v>
      </c>
      <c r="S2565" s="72" t="s">
        <v>114</v>
      </c>
      <c r="T2565" s="72" t="s">
        <v>114</v>
      </c>
      <c r="U2565" s="72" t="s">
        <v>114</v>
      </c>
      <c r="V2565" s="72">
        <v>98</v>
      </c>
      <c r="W2565" s="72">
        <v>65</v>
      </c>
      <c r="X2565" s="72">
        <v>47</v>
      </c>
      <c r="Y2565" s="72" t="s">
        <v>114</v>
      </c>
      <c r="Z2565" s="72" t="s">
        <v>114</v>
      </c>
      <c r="AA2565" s="72" t="s">
        <v>114</v>
      </c>
      <c r="AB2565" s="72" t="s">
        <v>114</v>
      </c>
    </row>
    <row r="2566" spans="1:28">
      <c r="A2566" s="30">
        <v>201819</v>
      </c>
      <c r="B2566" s="30" t="s">
        <v>19</v>
      </c>
      <c r="C2566" s="30" t="s">
        <v>356</v>
      </c>
      <c r="D2566" s="30" t="s">
        <v>20</v>
      </c>
      <c r="E2566" s="30" t="s">
        <v>21</v>
      </c>
      <c r="F2566" s="30" t="s">
        <v>22</v>
      </c>
      <c r="G2566" s="30" t="s">
        <v>83</v>
      </c>
      <c r="H2566" s="30" t="s">
        <v>384</v>
      </c>
      <c r="I2566" s="30" t="s">
        <v>398</v>
      </c>
      <c r="J2566" s="7" t="s">
        <v>109</v>
      </c>
      <c r="K2566" s="7" t="s">
        <v>109</v>
      </c>
      <c r="L2566" s="30" t="s">
        <v>350</v>
      </c>
      <c r="M2566" s="30" t="s">
        <v>342</v>
      </c>
      <c r="N2566" s="72">
        <v>104675</v>
      </c>
      <c r="O2566" s="72">
        <v>103034</v>
      </c>
      <c r="P2566" s="72">
        <v>77947</v>
      </c>
      <c r="Q2566" s="72">
        <v>60692</v>
      </c>
      <c r="R2566" s="72" t="s">
        <v>114</v>
      </c>
      <c r="S2566" s="72" t="s">
        <v>114</v>
      </c>
      <c r="T2566" s="72" t="s">
        <v>114</v>
      </c>
      <c r="U2566" s="72" t="s">
        <v>114</v>
      </c>
      <c r="V2566" s="72">
        <v>98</v>
      </c>
      <c r="W2566" s="72">
        <v>74</v>
      </c>
      <c r="X2566" s="72">
        <v>58</v>
      </c>
      <c r="Y2566" s="72" t="s">
        <v>114</v>
      </c>
      <c r="Z2566" s="72" t="s">
        <v>114</v>
      </c>
      <c r="AA2566" s="72" t="s">
        <v>114</v>
      </c>
      <c r="AB2566" s="72" t="s">
        <v>114</v>
      </c>
    </row>
    <row r="2567" spans="1:28">
      <c r="A2567" s="30">
        <v>201819</v>
      </c>
      <c r="B2567" s="30" t="s">
        <v>19</v>
      </c>
      <c r="C2567" s="30" t="s">
        <v>356</v>
      </c>
      <c r="D2567" s="30" t="s">
        <v>20</v>
      </c>
      <c r="E2567" s="30" t="s">
        <v>21</v>
      </c>
      <c r="F2567" s="30" t="s">
        <v>22</v>
      </c>
      <c r="G2567" s="30" t="s">
        <v>109</v>
      </c>
      <c r="H2567" s="30" t="s">
        <v>384</v>
      </c>
      <c r="I2567" s="30" t="s">
        <v>398</v>
      </c>
      <c r="J2567" s="7" t="s">
        <v>109</v>
      </c>
      <c r="K2567" s="7" t="s">
        <v>109</v>
      </c>
      <c r="L2567" s="30" t="s">
        <v>350</v>
      </c>
      <c r="M2567" s="30" t="s">
        <v>342</v>
      </c>
      <c r="N2567" s="72">
        <v>187008</v>
      </c>
      <c r="O2567" s="72">
        <v>183672</v>
      </c>
      <c r="P2567" s="72">
        <v>131200</v>
      </c>
      <c r="Q2567" s="72">
        <v>99786</v>
      </c>
      <c r="R2567" s="72" t="s">
        <v>114</v>
      </c>
      <c r="S2567" s="72" t="s">
        <v>114</v>
      </c>
      <c r="T2567" s="72" t="s">
        <v>114</v>
      </c>
      <c r="U2567" s="72" t="s">
        <v>114</v>
      </c>
      <c r="V2567" s="72">
        <v>98</v>
      </c>
      <c r="W2567" s="72">
        <v>70</v>
      </c>
      <c r="X2567" s="72">
        <v>53</v>
      </c>
      <c r="Y2567" s="72" t="s">
        <v>114</v>
      </c>
      <c r="Z2567" s="72" t="s">
        <v>114</v>
      </c>
      <c r="AA2567" s="72" t="s">
        <v>114</v>
      </c>
      <c r="AB2567" s="72" t="s">
        <v>114</v>
      </c>
    </row>
    <row r="2568" spans="1:28">
      <c r="A2568" s="30">
        <v>201819</v>
      </c>
      <c r="B2568" s="30" t="s">
        <v>19</v>
      </c>
      <c r="C2568" s="30" t="s">
        <v>356</v>
      </c>
      <c r="D2568" s="30" t="s">
        <v>20</v>
      </c>
      <c r="E2568" s="30" t="s">
        <v>21</v>
      </c>
      <c r="F2568" s="30" t="s">
        <v>22</v>
      </c>
      <c r="G2568" s="30" t="s">
        <v>81</v>
      </c>
      <c r="H2568" s="30" t="s">
        <v>384</v>
      </c>
      <c r="I2568" s="30" t="s">
        <v>398</v>
      </c>
      <c r="J2568" s="7" t="s">
        <v>109</v>
      </c>
      <c r="K2568" s="7" t="s">
        <v>109</v>
      </c>
      <c r="L2568" s="30" t="s">
        <v>340</v>
      </c>
      <c r="M2568" s="30" t="s">
        <v>342</v>
      </c>
      <c r="N2568" s="72">
        <v>194563</v>
      </c>
      <c r="O2568" s="72">
        <v>191177</v>
      </c>
      <c r="P2568" s="72">
        <v>125698</v>
      </c>
      <c r="Q2568" s="72">
        <v>92317</v>
      </c>
      <c r="R2568" s="72" t="s">
        <v>114</v>
      </c>
      <c r="S2568" s="72" t="s">
        <v>114</v>
      </c>
      <c r="T2568" s="72" t="s">
        <v>114</v>
      </c>
      <c r="U2568" s="72" t="s">
        <v>114</v>
      </c>
      <c r="V2568" s="72">
        <v>98</v>
      </c>
      <c r="W2568" s="72">
        <v>65</v>
      </c>
      <c r="X2568" s="72">
        <v>47</v>
      </c>
      <c r="Y2568" s="72" t="s">
        <v>114</v>
      </c>
      <c r="Z2568" s="72" t="s">
        <v>114</v>
      </c>
      <c r="AA2568" s="72" t="s">
        <v>114</v>
      </c>
      <c r="AB2568" s="72" t="s">
        <v>114</v>
      </c>
    </row>
    <row r="2569" spans="1:28">
      <c r="A2569" s="30">
        <v>201819</v>
      </c>
      <c r="B2569" s="30" t="s">
        <v>19</v>
      </c>
      <c r="C2569" s="30" t="s">
        <v>356</v>
      </c>
      <c r="D2569" s="30" t="s">
        <v>20</v>
      </c>
      <c r="E2569" s="30" t="s">
        <v>21</v>
      </c>
      <c r="F2569" s="30" t="s">
        <v>22</v>
      </c>
      <c r="G2569" s="30" t="s">
        <v>83</v>
      </c>
      <c r="H2569" s="30" t="s">
        <v>384</v>
      </c>
      <c r="I2569" s="30" t="s">
        <v>398</v>
      </c>
      <c r="J2569" s="7" t="s">
        <v>109</v>
      </c>
      <c r="K2569" s="7" t="s">
        <v>109</v>
      </c>
      <c r="L2569" s="30" t="s">
        <v>340</v>
      </c>
      <c r="M2569" s="30" t="s">
        <v>342</v>
      </c>
      <c r="N2569" s="72">
        <v>189386</v>
      </c>
      <c r="O2569" s="72">
        <v>186705</v>
      </c>
      <c r="P2569" s="72">
        <v>128893</v>
      </c>
      <c r="Q2569" s="72">
        <v>95811</v>
      </c>
      <c r="R2569" s="72" t="s">
        <v>114</v>
      </c>
      <c r="S2569" s="72" t="s">
        <v>114</v>
      </c>
      <c r="T2569" s="72" t="s">
        <v>114</v>
      </c>
      <c r="U2569" s="72" t="s">
        <v>114</v>
      </c>
      <c r="V2569" s="72">
        <v>99</v>
      </c>
      <c r="W2569" s="72">
        <v>68</v>
      </c>
      <c r="X2569" s="72">
        <v>51</v>
      </c>
      <c r="Y2569" s="72" t="s">
        <v>114</v>
      </c>
      <c r="Z2569" s="72" t="s">
        <v>114</v>
      </c>
      <c r="AA2569" s="72" t="s">
        <v>114</v>
      </c>
      <c r="AB2569" s="72" t="s">
        <v>114</v>
      </c>
    </row>
    <row r="2570" spans="1:28">
      <c r="A2570" s="30">
        <v>201819</v>
      </c>
      <c r="B2570" s="30" t="s">
        <v>19</v>
      </c>
      <c r="C2570" s="30" t="s">
        <v>356</v>
      </c>
      <c r="D2570" s="30" t="s">
        <v>20</v>
      </c>
      <c r="E2570" s="30" t="s">
        <v>21</v>
      </c>
      <c r="F2570" s="30" t="s">
        <v>22</v>
      </c>
      <c r="G2570" s="30" t="s">
        <v>109</v>
      </c>
      <c r="H2570" s="30" t="s">
        <v>384</v>
      </c>
      <c r="I2570" s="30" t="s">
        <v>398</v>
      </c>
      <c r="J2570" s="7" t="s">
        <v>109</v>
      </c>
      <c r="K2570" s="7" t="s">
        <v>109</v>
      </c>
      <c r="L2570" s="30" t="s">
        <v>340</v>
      </c>
      <c r="M2570" s="30" t="s">
        <v>342</v>
      </c>
      <c r="N2570" s="72">
        <v>383949</v>
      </c>
      <c r="O2570" s="72">
        <v>377882</v>
      </c>
      <c r="P2570" s="72">
        <v>254591</v>
      </c>
      <c r="Q2570" s="72">
        <v>188128</v>
      </c>
      <c r="R2570" s="72" t="s">
        <v>114</v>
      </c>
      <c r="S2570" s="72" t="s">
        <v>114</v>
      </c>
      <c r="T2570" s="72" t="s">
        <v>114</v>
      </c>
      <c r="U2570" s="72" t="s">
        <v>114</v>
      </c>
      <c r="V2570" s="72">
        <v>98</v>
      </c>
      <c r="W2570" s="72">
        <v>66</v>
      </c>
      <c r="X2570" s="72">
        <v>49</v>
      </c>
      <c r="Y2570" s="72" t="s">
        <v>114</v>
      </c>
      <c r="Z2570" s="72" t="s">
        <v>114</v>
      </c>
      <c r="AA2570" s="72" t="s">
        <v>114</v>
      </c>
      <c r="AB2570" s="72" t="s">
        <v>114</v>
      </c>
    </row>
    <row r="2571" spans="1:28">
      <c r="A2571" s="30">
        <v>201819</v>
      </c>
      <c r="B2571" s="30" t="s">
        <v>19</v>
      </c>
      <c r="C2571" s="30" t="s">
        <v>356</v>
      </c>
      <c r="D2571" s="30" t="s">
        <v>20</v>
      </c>
      <c r="E2571" s="30" t="s">
        <v>21</v>
      </c>
      <c r="F2571" s="30" t="s">
        <v>22</v>
      </c>
      <c r="G2571" s="30" t="s">
        <v>81</v>
      </c>
      <c r="H2571" s="30" t="s">
        <v>384</v>
      </c>
      <c r="I2571" s="30" t="s">
        <v>398</v>
      </c>
      <c r="J2571" s="7" t="s">
        <v>109</v>
      </c>
      <c r="K2571" s="7" t="s">
        <v>109</v>
      </c>
      <c r="L2571" s="30" t="s">
        <v>352</v>
      </c>
      <c r="M2571" s="30" t="s">
        <v>342</v>
      </c>
      <c r="N2571" s="72">
        <v>196859</v>
      </c>
      <c r="O2571" s="72">
        <v>195742</v>
      </c>
      <c r="P2571" s="72">
        <v>165893</v>
      </c>
      <c r="Q2571" s="72">
        <v>137581</v>
      </c>
      <c r="R2571" s="72" t="s">
        <v>114</v>
      </c>
      <c r="S2571" s="72" t="s">
        <v>114</v>
      </c>
      <c r="T2571" s="72" t="s">
        <v>114</v>
      </c>
      <c r="U2571" s="72" t="s">
        <v>114</v>
      </c>
      <c r="V2571" s="72">
        <v>99</v>
      </c>
      <c r="W2571" s="72">
        <v>84</v>
      </c>
      <c r="X2571" s="72">
        <v>70</v>
      </c>
      <c r="Y2571" s="72" t="s">
        <v>114</v>
      </c>
      <c r="Z2571" s="72" t="s">
        <v>114</v>
      </c>
      <c r="AA2571" s="72" t="s">
        <v>114</v>
      </c>
      <c r="AB2571" s="72" t="s">
        <v>114</v>
      </c>
    </row>
    <row r="2572" spans="1:28">
      <c r="A2572" s="30">
        <v>201819</v>
      </c>
      <c r="B2572" s="30" t="s">
        <v>19</v>
      </c>
      <c r="C2572" s="30" t="s">
        <v>356</v>
      </c>
      <c r="D2572" s="30" t="s">
        <v>20</v>
      </c>
      <c r="E2572" s="30" t="s">
        <v>21</v>
      </c>
      <c r="F2572" s="30" t="s">
        <v>22</v>
      </c>
      <c r="G2572" s="30" t="s">
        <v>83</v>
      </c>
      <c r="H2572" s="30" t="s">
        <v>384</v>
      </c>
      <c r="I2572" s="30" t="s">
        <v>398</v>
      </c>
      <c r="J2572" s="7" t="s">
        <v>109</v>
      </c>
      <c r="K2572" s="7" t="s">
        <v>109</v>
      </c>
      <c r="L2572" s="30" t="s">
        <v>352</v>
      </c>
      <c r="M2572" s="30" t="s">
        <v>342</v>
      </c>
      <c r="N2572" s="72">
        <v>191060</v>
      </c>
      <c r="O2572" s="72">
        <v>190366</v>
      </c>
      <c r="P2572" s="72">
        <v>173558</v>
      </c>
      <c r="Q2572" s="72">
        <v>154598</v>
      </c>
      <c r="R2572" s="72" t="s">
        <v>114</v>
      </c>
      <c r="S2572" s="72" t="s">
        <v>114</v>
      </c>
      <c r="T2572" s="72" t="s">
        <v>114</v>
      </c>
      <c r="U2572" s="72" t="s">
        <v>114</v>
      </c>
      <c r="V2572" s="72">
        <v>100</v>
      </c>
      <c r="W2572" s="72">
        <v>91</v>
      </c>
      <c r="X2572" s="72">
        <v>81</v>
      </c>
      <c r="Y2572" s="72" t="s">
        <v>114</v>
      </c>
      <c r="Z2572" s="72" t="s">
        <v>114</v>
      </c>
      <c r="AA2572" s="72" t="s">
        <v>114</v>
      </c>
      <c r="AB2572" s="72" t="s">
        <v>114</v>
      </c>
    </row>
    <row r="2573" spans="1:28">
      <c r="A2573" s="30">
        <v>201819</v>
      </c>
      <c r="B2573" s="30" t="s">
        <v>19</v>
      </c>
      <c r="C2573" s="30" t="s">
        <v>356</v>
      </c>
      <c r="D2573" s="30" t="s">
        <v>20</v>
      </c>
      <c r="E2573" s="30" t="s">
        <v>21</v>
      </c>
      <c r="F2573" s="30" t="s">
        <v>22</v>
      </c>
      <c r="G2573" s="30" t="s">
        <v>109</v>
      </c>
      <c r="H2573" s="30" t="s">
        <v>384</v>
      </c>
      <c r="I2573" s="30" t="s">
        <v>398</v>
      </c>
      <c r="J2573" s="7" t="s">
        <v>109</v>
      </c>
      <c r="K2573" s="7" t="s">
        <v>109</v>
      </c>
      <c r="L2573" s="30" t="s">
        <v>352</v>
      </c>
      <c r="M2573" s="30" t="s">
        <v>342</v>
      </c>
      <c r="N2573" s="72">
        <v>387919</v>
      </c>
      <c r="O2573" s="72">
        <v>386108</v>
      </c>
      <c r="P2573" s="72">
        <v>339451</v>
      </c>
      <c r="Q2573" s="72">
        <v>292179</v>
      </c>
      <c r="R2573" s="72" t="s">
        <v>114</v>
      </c>
      <c r="S2573" s="72" t="s">
        <v>114</v>
      </c>
      <c r="T2573" s="72" t="s">
        <v>114</v>
      </c>
      <c r="U2573" s="72" t="s">
        <v>114</v>
      </c>
      <c r="V2573" s="72">
        <v>100</v>
      </c>
      <c r="W2573" s="72">
        <v>88</v>
      </c>
      <c r="X2573" s="72">
        <v>75</v>
      </c>
      <c r="Y2573" s="72" t="s">
        <v>114</v>
      </c>
      <c r="Z2573" s="72" t="s">
        <v>114</v>
      </c>
      <c r="AA2573" s="72" t="s">
        <v>114</v>
      </c>
      <c r="AB2573" s="72" t="s">
        <v>114</v>
      </c>
    </row>
    <row r="2574" spans="1:28">
      <c r="A2574" s="30">
        <v>201819</v>
      </c>
      <c r="B2574" s="30" t="s">
        <v>19</v>
      </c>
      <c r="C2574" s="30" t="s">
        <v>356</v>
      </c>
      <c r="D2574" s="30" t="s">
        <v>20</v>
      </c>
      <c r="E2574" s="30" t="s">
        <v>21</v>
      </c>
      <c r="F2574" s="30" t="s">
        <v>22</v>
      </c>
      <c r="G2574" s="30" t="s">
        <v>81</v>
      </c>
      <c r="H2574" s="30" t="s">
        <v>384</v>
      </c>
      <c r="I2574" s="30" t="s">
        <v>398</v>
      </c>
      <c r="J2574" s="7" t="s">
        <v>109</v>
      </c>
      <c r="K2574" s="7" t="s">
        <v>109</v>
      </c>
      <c r="L2574" s="30" t="s">
        <v>25</v>
      </c>
      <c r="M2574" s="30" t="s">
        <v>342</v>
      </c>
      <c r="N2574" s="72">
        <v>38179</v>
      </c>
      <c r="O2574" s="72">
        <v>37819</v>
      </c>
      <c r="P2574" s="72">
        <v>23611</v>
      </c>
      <c r="Q2574" s="72">
        <v>15544</v>
      </c>
      <c r="R2574" s="72" t="s">
        <v>114</v>
      </c>
      <c r="S2574" s="72" t="s">
        <v>114</v>
      </c>
      <c r="T2574" s="72" t="s">
        <v>114</v>
      </c>
      <c r="U2574" s="72" t="s">
        <v>114</v>
      </c>
      <c r="V2574" s="72">
        <v>99</v>
      </c>
      <c r="W2574" s="72">
        <v>62</v>
      </c>
      <c r="X2574" s="72">
        <v>41</v>
      </c>
      <c r="Y2574" s="72" t="s">
        <v>114</v>
      </c>
      <c r="Z2574" s="72" t="s">
        <v>114</v>
      </c>
      <c r="AA2574" s="72" t="s">
        <v>114</v>
      </c>
      <c r="AB2574" s="72" t="s">
        <v>114</v>
      </c>
    </row>
    <row r="2575" spans="1:28">
      <c r="A2575" s="30">
        <v>201819</v>
      </c>
      <c r="B2575" s="30" t="s">
        <v>19</v>
      </c>
      <c r="C2575" s="30" t="s">
        <v>356</v>
      </c>
      <c r="D2575" s="30" t="s">
        <v>20</v>
      </c>
      <c r="E2575" s="30" t="s">
        <v>21</v>
      </c>
      <c r="F2575" s="30" t="s">
        <v>22</v>
      </c>
      <c r="G2575" s="30" t="s">
        <v>83</v>
      </c>
      <c r="H2575" s="30" t="s">
        <v>384</v>
      </c>
      <c r="I2575" s="30" t="s">
        <v>398</v>
      </c>
      <c r="J2575" s="7" t="s">
        <v>109</v>
      </c>
      <c r="K2575" s="7" t="s">
        <v>109</v>
      </c>
      <c r="L2575" s="30" t="s">
        <v>25</v>
      </c>
      <c r="M2575" s="30" t="s">
        <v>342</v>
      </c>
      <c r="N2575" s="72">
        <v>75631</v>
      </c>
      <c r="O2575" s="72">
        <v>75328</v>
      </c>
      <c r="P2575" s="72">
        <v>62146</v>
      </c>
      <c r="Q2575" s="72">
        <v>50182</v>
      </c>
      <c r="R2575" s="72" t="s">
        <v>114</v>
      </c>
      <c r="S2575" s="72" t="s">
        <v>114</v>
      </c>
      <c r="T2575" s="72" t="s">
        <v>114</v>
      </c>
      <c r="U2575" s="72" t="s">
        <v>114</v>
      </c>
      <c r="V2575" s="72">
        <v>100</v>
      </c>
      <c r="W2575" s="72">
        <v>82</v>
      </c>
      <c r="X2575" s="72">
        <v>66</v>
      </c>
      <c r="Y2575" s="72" t="s">
        <v>114</v>
      </c>
      <c r="Z2575" s="72" t="s">
        <v>114</v>
      </c>
      <c r="AA2575" s="72" t="s">
        <v>114</v>
      </c>
      <c r="AB2575" s="72" t="s">
        <v>114</v>
      </c>
    </row>
    <row r="2576" spans="1:28">
      <c r="A2576" s="30">
        <v>201819</v>
      </c>
      <c r="B2576" s="30" t="s">
        <v>19</v>
      </c>
      <c r="C2576" s="30" t="s">
        <v>356</v>
      </c>
      <c r="D2576" s="30" t="s">
        <v>20</v>
      </c>
      <c r="E2576" s="30" t="s">
        <v>21</v>
      </c>
      <c r="F2576" s="30" t="s">
        <v>22</v>
      </c>
      <c r="G2576" s="30" t="s">
        <v>109</v>
      </c>
      <c r="H2576" s="30" t="s">
        <v>384</v>
      </c>
      <c r="I2576" s="30" t="s">
        <v>398</v>
      </c>
      <c r="J2576" s="7" t="s">
        <v>109</v>
      </c>
      <c r="K2576" s="7" t="s">
        <v>109</v>
      </c>
      <c r="L2576" s="30" t="s">
        <v>25</v>
      </c>
      <c r="M2576" s="30" t="s">
        <v>342</v>
      </c>
      <c r="N2576" s="72">
        <v>113810</v>
      </c>
      <c r="O2576" s="72">
        <v>113147</v>
      </c>
      <c r="P2576" s="72">
        <v>85757</v>
      </c>
      <c r="Q2576" s="72">
        <v>65726</v>
      </c>
      <c r="R2576" s="72" t="s">
        <v>114</v>
      </c>
      <c r="S2576" s="72" t="s">
        <v>114</v>
      </c>
      <c r="T2576" s="72" t="s">
        <v>114</v>
      </c>
      <c r="U2576" s="72" t="s">
        <v>114</v>
      </c>
      <c r="V2576" s="72">
        <v>99</v>
      </c>
      <c r="W2576" s="72">
        <v>75</v>
      </c>
      <c r="X2576" s="72">
        <v>58</v>
      </c>
      <c r="Y2576" s="72" t="s">
        <v>114</v>
      </c>
      <c r="Z2576" s="72" t="s">
        <v>114</v>
      </c>
      <c r="AA2576" s="72" t="s">
        <v>114</v>
      </c>
      <c r="AB2576" s="72" t="s">
        <v>114</v>
      </c>
    </row>
    <row r="2577" spans="1:28">
      <c r="A2577" s="30">
        <v>201819</v>
      </c>
      <c r="B2577" s="30" t="s">
        <v>19</v>
      </c>
      <c r="C2577" s="30" t="s">
        <v>356</v>
      </c>
      <c r="D2577" s="30" t="s">
        <v>20</v>
      </c>
      <c r="E2577" s="30" t="s">
        <v>21</v>
      </c>
      <c r="F2577" s="30" t="s">
        <v>22</v>
      </c>
      <c r="G2577" s="30" t="s">
        <v>81</v>
      </c>
      <c r="H2577" s="30" t="s">
        <v>384</v>
      </c>
      <c r="I2577" s="30" t="s">
        <v>398</v>
      </c>
      <c r="J2577" s="7" t="s">
        <v>109</v>
      </c>
      <c r="K2577" s="7" t="s">
        <v>109</v>
      </c>
      <c r="L2577" s="30" t="s">
        <v>26</v>
      </c>
      <c r="M2577" s="30" t="s">
        <v>342</v>
      </c>
      <c r="N2577" s="72">
        <v>56735</v>
      </c>
      <c r="O2577" s="72">
        <v>56377</v>
      </c>
      <c r="P2577" s="72">
        <v>51312</v>
      </c>
      <c r="Q2577" s="72">
        <v>45696</v>
      </c>
      <c r="R2577" s="72" t="s">
        <v>114</v>
      </c>
      <c r="S2577" s="72" t="s">
        <v>114</v>
      </c>
      <c r="T2577" s="72" t="s">
        <v>114</v>
      </c>
      <c r="U2577" s="72" t="s">
        <v>114</v>
      </c>
      <c r="V2577" s="72">
        <v>99</v>
      </c>
      <c r="W2577" s="72">
        <v>90</v>
      </c>
      <c r="X2577" s="72">
        <v>81</v>
      </c>
      <c r="Y2577" s="72" t="s">
        <v>114</v>
      </c>
      <c r="Z2577" s="72" t="s">
        <v>114</v>
      </c>
      <c r="AA2577" s="72" t="s">
        <v>114</v>
      </c>
      <c r="AB2577" s="72" t="s">
        <v>114</v>
      </c>
    </row>
    <row r="2578" spans="1:28">
      <c r="A2578" s="30">
        <v>201819</v>
      </c>
      <c r="B2578" s="30" t="s">
        <v>19</v>
      </c>
      <c r="C2578" s="30" t="s">
        <v>356</v>
      </c>
      <c r="D2578" s="30" t="s">
        <v>20</v>
      </c>
      <c r="E2578" s="30" t="s">
        <v>21</v>
      </c>
      <c r="F2578" s="30" t="s">
        <v>22</v>
      </c>
      <c r="G2578" s="30" t="s">
        <v>83</v>
      </c>
      <c r="H2578" s="30" t="s">
        <v>384</v>
      </c>
      <c r="I2578" s="30" t="s">
        <v>398</v>
      </c>
      <c r="J2578" s="7" t="s">
        <v>109</v>
      </c>
      <c r="K2578" s="7" t="s">
        <v>109</v>
      </c>
      <c r="L2578" s="30" t="s">
        <v>26</v>
      </c>
      <c r="M2578" s="30" t="s">
        <v>342</v>
      </c>
      <c r="N2578" s="72">
        <v>55038</v>
      </c>
      <c r="O2578" s="72">
        <v>54765</v>
      </c>
      <c r="P2578" s="72">
        <v>50619</v>
      </c>
      <c r="Q2578" s="72">
        <v>45624</v>
      </c>
      <c r="R2578" s="72" t="s">
        <v>114</v>
      </c>
      <c r="S2578" s="72" t="s">
        <v>114</v>
      </c>
      <c r="T2578" s="72" t="s">
        <v>114</v>
      </c>
      <c r="U2578" s="72" t="s">
        <v>114</v>
      </c>
      <c r="V2578" s="72">
        <v>100</v>
      </c>
      <c r="W2578" s="72">
        <v>92</v>
      </c>
      <c r="X2578" s="72">
        <v>83</v>
      </c>
      <c r="Y2578" s="72" t="s">
        <v>114</v>
      </c>
      <c r="Z2578" s="72" t="s">
        <v>114</v>
      </c>
      <c r="AA2578" s="72" t="s">
        <v>114</v>
      </c>
      <c r="AB2578" s="72" t="s">
        <v>114</v>
      </c>
    </row>
    <row r="2579" spans="1:28">
      <c r="A2579" s="30">
        <v>201819</v>
      </c>
      <c r="B2579" s="30" t="s">
        <v>19</v>
      </c>
      <c r="C2579" s="30" t="s">
        <v>356</v>
      </c>
      <c r="D2579" s="30" t="s">
        <v>20</v>
      </c>
      <c r="E2579" s="30" t="s">
        <v>21</v>
      </c>
      <c r="F2579" s="30" t="s">
        <v>22</v>
      </c>
      <c r="G2579" s="30" t="s">
        <v>109</v>
      </c>
      <c r="H2579" s="30" t="s">
        <v>384</v>
      </c>
      <c r="I2579" s="30" t="s">
        <v>398</v>
      </c>
      <c r="J2579" s="7" t="s">
        <v>109</v>
      </c>
      <c r="K2579" s="7" t="s">
        <v>109</v>
      </c>
      <c r="L2579" s="30" t="s">
        <v>26</v>
      </c>
      <c r="M2579" s="30" t="s">
        <v>342</v>
      </c>
      <c r="N2579" s="72">
        <v>111773</v>
      </c>
      <c r="O2579" s="72">
        <v>111142</v>
      </c>
      <c r="P2579" s="72">
        <v>101931</v>
      </c>
      <c r="Q2579" s="72">
        <v>91320</v>
      </c>
      <c r="R2579" s="72" t="s">
        <v>114</v>
      </c>
      <c r="S2579" s="72" t="s">
        <v>114</v>
      </c>
      <c r="T2579" s="72" t="s">
        <v>114</v>
      </c>
      <c r="U2579" s="72" t="s">
        <v>114</v>
      </c>
      <c r="V2579" s="72">
        <v>99</v>
      </c>
      <c r="W2579" s="72">
        <v>91</v>
      </c>
      <c r="X2579" s="72">
        <v>82</v>
      </c>
      <c r="Y2579" s="72" t="s">
        <v>114</v>
      </c>
      <c r="Z2579" s="72" t="s">
        <v>114</v>
      </c>
      <c r="AA2579" s="72" t="s">
        <v>114</v>
      </c>
      <c r="AB2579" s="72" t="s">
        <v>114</v>
      </c>
    </row>
    <row r="2580" spans="1:28">
      <c r="A2580" s="30">
        <v>201819</v>
      </c>
      <c r="B2580" s="30" t="s">
        <v>19</v>
      </c>
      <c r="C2580" s="30" t="s">
        <v>356</v>
      </c>
      <c r="D2580" s="30" t="s">
        <v>20</v>
      </c>
      <c r="E2580" s="30" t="s">
        <v>21</v>
      </c>
      <c r="F2580" s="30" t="s">
        <v>22</v>
      </c>
      <c r="G2580" s="30" t="s">
        <v>81</v>
      </c>
      <c r="H2580" s="30" t="s">
        <v>384</v>
      </c>
      <c r="I2580" s="30" t="s">
        <v>398</v>
      </c>
      <c r="J2580" s="7" t="s">
        <v>109</v>
      </c>
      <c r="K2580" s="7" t="s">
        <v>109</v>
      </c>
      <c r="L2580" s="30" t="s">
        <v>27</v>
      </c>
      <c r="M2580" s="30" t="s">
        <v>342</v>
      </c>
      <c r="N2580" s="72">
        <v>37254</v>
      </c>
      <c r="O2580" s="72">
        <v>36512</v>
      </c>
      <c r="P2580" s="72">
        <v>23942</v>
      </c>
      <c r="Q2580" s="72">
        <v>18521</v>
      </c>
      <c r="R2580" s="72" t="s">
        <v>114</v>
      </c>
      <c r="S2580" s="72" t="s">
        <v>114</v>
      </c>
      <c r="T2580" s="72" t="s">
        <v>114</v>
      </c>
      <c r="U2580" s="72" t="s">
        <v>114</v>
      </c>
      <c r="V2580" s="72">
        <v>98</v>
      </c>
      <c r="W2580" s="72">
        <v>64</v>
      </c>
      <c r="X2580" s="72">
        <v>50</v>
      </c>
      <c r="Y2580" s="72" t="s">
        <v>114</v>
      </c>
      <c r="Z2580" s="72" t="s">
        <v>114</v>
      </c>
      <c r="AA2580" s="72" t="s">
        <v>114</v>
      </c>
      <c r="AB2580" s="72" t="s">
        <v>114</v>
      </c>
    </row>
    <row r="2581" spans="1:28">
      <c r="A2581" s="30">
        <v>201819</v>
      </c>
      <c r="B2581" s="30" t="s">
        <v>19</v>
      </c>
      <c r="C2581" s="30" t="s">
        <v>356</v>
      </c>
      <c r="D2581" s="30" t="s">
        <v>20</v>
      </c>
      <c r="E2581" s="30" t="s">
        <v>21</v>
      </c>
      <c r="F2581" s="30" t="s">
        <v>22</v>
      </c>
      <c r="G2581" s="30" t="s">
        <v>83</v>
      </c>
      <c r="H2581" s="30" t="s">
        <v>384</v>
      </c>
      <c r="I2581" s="30" t="s">
        <v>398</v>
      </c>
      <c r="J2581" s="7" t="s">
        <v>109</v>
      </c>
      <c r="K2581" s="7" t="s">
        <v>109</v>
      </c>
      <c r="L2581" s="30" t="s">
        <v>27</v>
      </c>
      <c r="M2581" s="30" t="s">
        <v>342</v>
      </c>
      <c r="N2581" s="72">
        <v>25274</v>
      </c>
      <c r="O2581" s="72">
        <v>24984</v>
      </c>
      <c r="P2581" s="72">
        <v>17308</v>
      </c>
      <c r="Q2581" s="72">
        <v>13805</v>
      </c>
      <c r="R2581" s="72" t="s">
        <v>114</v>
      </c>
      <c r="S2581" s="72" t="s">
        <v>114</v>
      </c>
      <c r="T2581" s="72" t="s">
        <v>114</v>
      </c>
      <c r="U2581" s="72" t="s">
        <v>114</v>
      </c>
      <c r="V2581" s="72">
        <v>99</v>
      </c>
      <c r="W2581" s="72">
        <v>68</v>
      </c>
      <c r="X2581" s="72">
        <v>55</v>
      </c>
      <c r="Y2581" s="72" t="s">
        <v>114</v>
      </c>
      <c r="Z2581" s="72" t="s">
        <v>114</v>
      </c>
      <c r="AA2581" s="72" t="s">
        <v>114</v>
      </c>
      <c r="AB2581" s="72" t="s">
        <v>114</v>
      </c>
    </row>
    <row r="2582" spans="1:28">
      <c r="A2582" s="30">
        <v>201819</v>
      </c>
      <c r="B2582" s="30" t="s">
        <v>19</v>
      </c>
      <c r="C2582" s="30" t="s">
        <v>356</v>
      </c>
      <c r="D2582" s="30" t="s">
        <v>20</v>
      </c>
      <c r="E2582" s="30" t="s">
        <v>21</v>
      </c>
      <c r="F2582" s="30" t="s">
        <v>22</v>
      </c>
      <c r="G2582" s="30" t="s">
        <v>109</v>
      </c>
      <c r="H2582" s="30" t="s">
        <v>384</v>
      </c>
      <c r="I2582" s="30" t="s">
        <v>398</v>
      </c>
      <c r="J2582" s="7" t="s">
        <v>109</v>
      </c>
      <c r="K2582" s="7" t="s">
        <v>109</v>
      </c>
      <c r="L2582" s="30" t="s">
        <v>27</v>
      </c>
      <c r="M2582" s="30" t="s">
        <v>342</v>
      </c>
      <c r="N2582" s="72">
        <v>62528</v>
      </c>
      <c r="O2582" s="72">
        <v>61496</v>
      </c>
      <c r="P2582" s="72">
        <v>41250</v>
      </c>
      <c r="Q2582" s="72">
        <v>32326</v>
      </c>
      <c r="R2582" s="72" t="s">
        <v>114</v>
      </c>
      <c r="S2582" s="72" t="s">
        <v>114</v>
      </c>
      <c r="T2582" s="72" t="s">
        <v>114</v>
      </c>
      <c r="U2582" s="72" t="s">
        <v>114</v>
      </c>
      <c r="V2582" s="72">
        <v>98</v>
      </c>
      <c r="W2582" s="72">
        <v>66</v>
      </c>
      <c r="X2582" s="72">
        <v>52</v>
      </c>
      <c r="Y2582" s="72" t="s">
        <v>114</v>
      </c>
      <c r="Z2582" s="72" t="s">
        <v>114</v>
      </c>
      <c r="AA2582" s="72" t="s">
        <v>114</v>
      </c>
      <c r="AB2582" s="72" t="s">
        <v>114</v>
      </c>
    </row>
    <row r="2583" spans="1:28">
      <c r="A2583" s="30">
        <v>201819</v>
      </c>
      <c r="B2583" s="30" t="s">
        <v>19</v>
      </c>
      <c r="C2583" s="30" t="s">
        <v>356</v>
      </c>
      <c r="D2583" s="30" t="s">
        <v>20</v>
      </c>
      <c r="E2583" s="30" t="s">
        <v>21</v>
      </c>
      <c r="F2583" s="30" t="s">
        <v>22</v>
      </c>
      <c r="G2583" s="30" t="s">
        <v>81</v>
      </c>
      <c r="H2583" s="30" t="s">
        <v>384</v>
      </c>
      <c r="I2583" s="30" t="s">
        <v>398</v>
      </c>
      <c r="J2583" s="7" t="s">
        <v>109</v>
      </c>
      <c r="K2583" s="7" t="s">
        <v>109</v>
      </c>
      <c r="L2583" s="30" t="s">
        <v>28</v>
      </c>
      <c r="M2583" s="30" t="s">
        <v>342</v>
      </c>
      <c r="N2583" s="72">
        <v>56487</v>
      </c>
      <c r="O2583" s="72">
        <v>56117</v>
      </c>
      <c r="P2583" s="72">
        <v>50496</v>
      </c>
      <c r="Q2583" s="72">
        <v>43999</v>
      </c>
      <c r="R2583" s="72" t="s">
        <v>114</v>
      </c>
      <c r="S2583" s="72" t="s">
        <v>114</v>
      </c>
      <c r="T2583" s="72" t="s">
        <v>114</v>
      </c>
      <c r="U2583" s="72" t="s">
        <v>114</v>
      </c>
      <c r="V2583" s="72">
        <v>99</v>
      </c>
      <c r="W2583" s="72">
        <v>89</v>
      </c>
      <c r="X2583" s="72">
        <v>78</v>
      </c>
      <c r="Y2583" s="72" t="s">
        <v>114</v>
      </c>
      <c r="Z2583" s="72" t="s">
        <v>114</v>
      </c>
      <c r="AA2583" s="72" t="s">
        <v>114</v>
      </c>
      <c r="AB2583" s="72" t="s">
        <v>114</v>
      </c>
    </row>
    <row r="2584" spans="1:28">
      <c r="A2584" s="30">
        <v>201819</v>
      </c>
      <c r="B2584" s="30" t="s">
        <v>19</v>
      </c>
      <c r="C2584" s="30" t="s">
        <v>356</v>
      </c>
      <c r="D2584" s="30" t="s">
        <v>20</v>
      </c>
      <c r="E2584" s="30" t="s">
        <v>21</v>
      </c>
      <c r="F2584" s="30" t="s">
        <v>22</v>
      </c>
      <c r="G2584" s="30" t="s">
        <v>83</v>
      </c>
      <c r="H2584" s="30" t="s">
        <v>384</v>
      </c>
      <c r="I2584" s="30" t="s">
        <v>398</v>
      </c>
      <c r="J2584" s="7" t="s">
        <v>109</v>
      </c>
      <c r="K2584" s="7" t="s">
        <v>109</v>
      </c>
      <c r="L2584" s="30" t="s">
        <v>28</v>
      </c>
      <c r="M2584" s="30" t="s">
        <v>342</v>
      </c>
      <c r="N2584" s="72">
        <v>54357</v>
      </c>
      <c r="O2584" s="72">
        <v>54046</v>
      </c>
      <c r="P2584" s="72">
        <v>49188</v>
      </c>
      <c r="Q2584" s="72">
        <v>43184</v>
      </c>
      <c r="R2584" s="72" t="s">
        <v>114</v>
      </c>
      <c r="S2584" s="72" t="s">
        <v>114</v>
      </c>
      <c r="T2584" s="72" t="s">
        <v>114</v>
      </c>
      <c r="U2584" s="72" t="s">
        <v>114</v>
      </c>
      <c r="V2584" s="72">
        <v>99</v>
      </c>
      <c r="W2584" s="72">
        <v>90</v>
      </c>
      <c r="X2584" s="72">
        <v>79</v>
      </c>
      <c r="Y2584" s="72" t="s">
        <v>114</v>
      </c>
      <c r="Z2584" s="72" t="s">
        <v>114</v>
      </c>
      <c r="AA2584" s="72" t="s">
        <v>114</v>
      </c>
      <c r="AB2584" s="72" t="s">
        <v>114</v>
      </c>
    </row>
    <row r="2585" spans="1:28">
      <c r="A2585" s="30">
        <v>201819</v>
      </c>
      <c r="B2585" s="30" t="s">
        <v>19</v>
      </c>
      <c r="C2585" s="30" t="s">
        <v>356</v>
      </c>
      <c r="D2585" s="30" t="s">
        <v>20</v>
      </c>
      <c r="E2585" s="30" t="s">
        <v>21</v>
      </c>
      <c r="F2585" s="30" t="s">
        <v>22</v>
      </c>
      <c r="G2585" s="30" t="s">
        <v>109</v>
      </c>
      <c r="H2585" s="30" t="s">
        <v>384</v>
      </c>
      <c r="I2585" s="30" t="s">
        <v>398</v>
      </c>
      <c r="J2585" s="7" t="s">
        <v>109</v>
      </c>
      <c r="K2585" s="7" t="s">
        <v>109</v>
      </c>
      <c r="L2585" s="30" t="s">
        <v>28</v>
      </c>
      <c r="M2585" s="30" t="s">
        <v>342</v>
      </c>
      <c r="N2585" s="72">
        <v>110844</v>
      </c>
      <c r="O2585" s="72">
        <v>110163</v>
      </c>
      <c r="P2585" s="72">
        <v>99684</v>
      </c>
      <c r="Q2585" s="72">
        <v>87183</v>
      </c>
      <c r="R2585" s="72" t="s">
        <v>114</v>
      </c>
      <c r="S2585" s="72" t="s">
        <v>114</v>
      </c>
      <c r="T2585" s="72" t="s">
        <v>114</v>
      </c>
      <c r="U2585" s="72" t="s">
        <v>114</v>
      </c>
      <c r="V2585" s="72">
        <v>99</v>
      </c>
      <c r="W2585" s="72">
        <v>90</v>
      </c>
      <c r="X2585" s="72">
        <v>79</v>
      </c>
      <c r="Y2585" s="72" t="s">
        <v>114</v>
      </c>
      <c r="Z2585" s="72" t="s">
        <v>114</v>
      </c>
      <c r="AA2585" s="72" t="s">
        <v>114</v>
      </c>
      <c r="AB2585" s="72" t="s">
        <v>114</v>
      </c>
    </row>
    <row r="2586" spans="1:28">
      <c r="A2586" s="30">
        <v>201819</v>
      </c>
      <c r="B2586" s="30" t="s">
        <v>19</v>
      </c>
      <c r="C2586" s="30" t="s">
        <v>356</v>
      </c>
      <c r="D2586" s="30" t="s">
        <v>20</v>
      </c>
      <c r="E2586" s="30" t="s">
        <v>21</v>
      </c>
      <c r="F2586" s="30" t="s">
        <v>22</v>
      </c>
      <c r="G2586" s="30" t="s">
        <v>81</v>
      </c>
      <c r="H2586" s="30" t="s">
        <v>384</v>
      </c>
      <c r="I2586" s="30" t="s">
        <v>398</v>
      </c>
      <c r="J2586" s="7" t="s">
        <v>109</v>
      </c>
      <c r="K2586" s="7" t="s">
        <v>109</v>
      </c>
      <c r="L2586" s="30" t="s">
        <v>29</v>
      </c>
      <c r="M2586" s="30" t="s">
        <v>342</v>
      </c>
      <c r="N2586" s="72">
        <v>392</v>
      </c>
      <c r="O2586" s="72">
        <v>379</v>
      </c>
      <c r="P2586" s="72">
        <v>249</v>
      </c>
      <c r="Q2586" s="72">
        <v>196</v>
      </c>
      <c r="R2586" s="72" t="s">
        <v>114</v>
      </c>
      <c r="S2586" s="72" t="s">
        <v>114</v>
      </c>
      <c r="T2586" s="72" t="s">
        <v>114</v>
      </c>
      <c r="U2586" s="72" t="s">
        <v>114</v>
      </c>
      <c r="V2586" s="72">
        <v>97</v>
      </c>
      <c r="W2586" s="72">
        <v>64</v>
      </c>
      <c r="X2586" s="72">
        <v>50</v>
      </c>
      <c r="Y2586" s="72" t="s">
        <v>114</v>
      </c>
      <c r="Z2586" s="72" t="s">
        <v>114</v>
      </c>
      <c r="AA2586" s="72" t="s">
        <v>114</v>
      </c>
      <c r="AB2586" s="72" t="s">
        <v>114</v>
      </c>
    </row>
    <row r="2587" spans="1:28">
      <c r="A2587" s="30">
        <v>201819</v>
      </c>
      <c r="B2587" s="30" t="s">
        <v>19</v>
      </c>
      <c r="C2587" s="30" t="s">
        <v>356</v>
      </c>
      <c r="D2587" s="30" t="s">
        <v>20</v>
      </c>
      <c r="E2587" s="30" t="s">
        <v>21</v>
      </c>
      <c r="F2587" s="30" t="s">
        <v>22</v>
      </c>
      <c r="G2587" s="30" t="s">
        <v>83</v>
      </c>
      <c r="H2587" s="30" t="s">
        <v>384</v>
      </c>
      <c r="I2587" s="30" t="s">
        <v>398</v>
      </c>
      <c r="J2587" s="7" t="s">
        <v>109</v>
      </c>
      <c r="K2587" s="7" t="s">
        <v>109</v>
      </c>
      <c r="L2587" s="30" t="s">
        <v>29</v>
      </c>
      <c r="M2587" s="30" t="s">
        <v>342</v>
      </c>
      <c r="N2587" s="72">
        <v>593</v>
      </c>
      <c r="O2587" s="72">
        <v>587</v>
      </c>
      <c r="P2587" s="72">
        <v>489</v>
      </c>
      <c r="Q2587" s="72">
        <v>416</v>
      </c>
      <c r="R2587" s="72" t="s">
        <v>114</v>
      </c>
      <c r="S2587" s="72" t="s">
        <v>114</v>
      </c>
      <c r="T2587" s="72" t="s">
        <v>114</v>
      </c>
      <c r="U2587" s="72" t="s">
        <v>114</v>
      </c>
      <c r="V2587" s="72">
        <v>99</v>
      </c>
      <c r="W2587" s="72">
        <v>82</v>
      </c>
      <c r="X2587" s="72">
        <v>70</v>
      </c>
      <c r="Y2587" s="72" t="s">
        <v>114</v>
      </c>
      <c r="Z2587" s="72" t="s">
        <v>114</v>
      </c>
      <c r="AA2587" s="72" t="s">
        <v>114</v>
      </c>
      <c r="AB2587" s="72" t="s">
        <v>114</v>
      </c>
    </row>
    <row r="2588" spans="1:28">
      <c r="A2588" s="30">
        <v>201819</v>
      </c>
      <c r="B2588" s="30" t="s">
        <v>19</v>
      </c>
      <c r="C2588" s="30" t="s">
        <v>356</v>
      </c>
      <c r="D2588" s="30" t="s">
        <v>20</v>
      </c>
      <c r="E2588" s="30" t="s">
        <v>21</v>
      </c>
      <c r="F2588" s="30" t="s">
        <v>22</v>
      </c>
      <c r="G2588" s="30" t="s">
        <v>109</v>
      </c>
      <c r="H2588" s="30" t="s">
        <v>384</v>
      </c>
      <c r="I2588" s="30" t="s">
        <v>398</v>
      </c>
      <c r="J2588" s="7" t="s">
        <v>109</v>
      </c>
      <c r="K2588" s="7" t="s">
        <v>109</v>
      </c>
      <c r="L2588" s="30" t="s">
        <v>29</v>
      </c>
      <c r="M2588" s="30" t="s">
        <v>342</v>
      </c>
      <c r="N2588" s="72">
        <v>985</v>
      </c>
      <c r="O2588" s="72">
        <v>966</v>
      </c>
      <c r="P2588" s="72">
        <v>738</v>
      </c>
      <c r="Q2588" s="72">
        <v>612</v>
      </c>
      <c r="R2588" s="72" t="s">
        <v>114</v>
      </c>
      <c r="S2588" s="72" t="s">
        <v>114</v>
      </c>
      <c r="T2588" s="72" t="s">
        <v>114</v>
      </c>
      <c r="U2588" s="72" t="s">
        <v>114</v>
      </c>
      <c r="V2588" s="72">
        <v>98</v>
      </c>
      <c r="W2588" s="72">
        <v>75</v>
      </c>
      <c r="X2588" s="72">
        <v>62</v>
      </c>
      <c r="Y2588" s="72" t="s">
        <v>114</v>
      </c>
      <c r="Z2588" s="72" t="s">
        <v>114</v>
      </c>
      <c r="AA2588" s="72" t="s">
        <v>114</v>
      </c>
      <c r="AB2588" s="72" t="s">
        <v>114</v>
      </c>
    </row>
    <row r="2589" spans="1:28">
      <c r="A2589" s="30">
        <v>201819</v>
      </c>
      <c r="B2589" s="30" t="s">
        <v>19</v>
      </c>
      <c r="C2589" s="30" t="s">
        <v>356</v>
      </c>
      <c r="D2589" s="30" t="s">
        <v>20</v>
      </c>
      <c r="E2589" s="30" t="s">
        <v>21</v>
      </c>
      <c r="F2589" s="30" t="s">
        <v>22</v>
      </c>
      <c r="G2589" s="30" t="s">
        <v>81</v>
      </c>
      <c r="H2589" s="30" t="s">
        <v>384</v>
      </c>
      <c r="I2589" s="30" t="s">
        <v>398</v>
      </c>
      <c r="J2589" s="7" t="s">
        <v>109</v>
      </c>
      <c r="K2589" s="7" t="s">
        <v>109</v>
      </c>
      <c r="L2589" s="30" t="s">
        <v>30</v>
      </c>
      <c r="M2589" s="30" t="s">
        <v>342</v>
      </c>
      <c r="N2589" s="72">
        <v>64</v>
      </c>
      <c r="O2589" s="72">
        <v>64</v>
      </c>
      <c r="P2589" s="72">
        <v>55</v>
      </c>
      <c r="Q2589" s="72">
        <v>53</v>
      </c>
      <c r="R2589" s="72" t="s">
        <v>114</v>
      </c>
      <c r="S2589" s="72" t="s">
        <v>114</v>
      </c>
      <c r="T2589" s="72" t="s">
        <v>114</v>
      </c>
      <c r="U2589" s="72" t="s">
        <v>114</v>
      </c>
      <c r="V2589" s="72">
        <v>100</v>
      </c>
      <c r="W2589" s="72">
        <v>86</v>
      </c>
      <c r="X2589" s="72">
        <v>83</v>
      </c>
      <c r="Y2589" s="72" t="s">
        <v>114</v>
      </c>
      <c r="Z2589" s="72" t="s">
        <v>114</v>
      </c>
      <c r="AA2589" s="72" t="s">
        <v>114</v>
      </c>
      <c r="AB2589" s="72" t="s">
        <v>114</v>
      </c>
    </row>
    <row r="2590" spans="1:28">
      <c r="A2590" s="30">
        <v>201819</v>
      </c>
      <c r="B2590" s="30" t="s">
        <v>19</v>
      </c>
      <c r="C2590" s="30" t="s">
        <v>356</v>
      </c>
      <c r="D2590" s="30" t="s">
        <v>20</v>
      </c>
      <c r="E2590" s="30" t="s">
        <v>21</v>
      </c>
      <c r="F2590" s="30" t="s">
        <v>22</v>
      </c>
      <c r="G2590" s="30" t="s">
        <v>83</v>
      </c>
      <c r="H2590" s="30" t="s">
        <v>384</v>
      </c>
      <c r="I2590" s="30" t="s">
        <v>398</v>
      </c>
      <c r="J2590" s="7" t="s">
        <v>109</v>
      </c>
      <c r="K2590" s="7" t="s">
        <v>109</v>
      </c>
      <c r="L2590" s="30" t="s">
        <v>30</v>
      </c>
      <c r="M2590" s="30" t="s">
        <v>342</v>
      </c>
      <c r="N2590" s="72">
        <v>39</v>
      </c>
      <c r="O2590" s="72">
        <v>38</v>
      </c>
      <c r="P2590" s="72">
        <v>35</v>
      </c>
      <c r="Q2590" s="72">
        <v>35</v>
      </c>
      <c r="R2590" s="72" t="s">
        <v>114</v>
      </c>
      <c r="S2590" s="72" t="s">
        <v>114</v>
      </c>
      <c r="T2590" s="72" t="s">
        <v>114</v>
      </c>
      <c r="U2590" s="72" t="s">
        <v>114</v>
      </c>
      <c r="V2590" s="72">
        <v>97</v>
      </c>
      <c r="W2590" s="72">
        <v>90</v>
      </c>
      <c r="X2590" s="72">
        <v>90</v>
      </c>
      <c r="Y2590" s="72" t="s">
        <v>114</v>
      </c>
      <c r="Z2590" s="72" t="s">
        <v>114</v>
      </c>
      <c r="AA2590" s="72" t="s">
        <v>114</v>
      </c>
      <c r="AB2590" s="72" t="s">
        <v>114</v>
      </c>
    </row>
    <row r="2591" spans="1:28">
      <c r="A2591" s="30">
        <v>201819</v>
      </c>
      <c r="B2591" s="30" t="s">
        <v>19</v>
      </c>
      <c r="C2591" s="30" t="s">
        <v>356</v>
      </c>
      <c r="D2591" s="30" t="s">
        <v>20</v>
      </c>
      <c r="E2591" s="30" t="s">
        <v>21</v>
      </c>
      <c r="F2591" s="30" t="s">
        <v>22</v>
      </c>
      <c r="G2591" s="30" t="s">
        <v>109</v>
      </c>
      <c r="H2591" s="30" t="s">
        <v>384</v>
      </c>
      <c r="I2591" s="30" t="s">
        <v>398</v>
      </c>
      <c r="J2591" s="7" t="s">
        <v>109</v>
      </c>
      <c r="K2591" s="7" t="s">
        <v>109</v>
      </c>
      <c r="L2591" s="30" t="s">
        <v>30</v>
      </c>
      <c r="M2591" s="30" t="s">
        <v>342</v>
      </c>
      <c r="N2591" s="72">
        <v>103</v>
      </c>
      <c r="O2591" s="72">
        <v>102</v>
      </c>
      <c r="P2591" s="72">
        <v>90</v>
      </c>
      <c r="Q2591" s="72">
        <v>88</v>
      </c>
      <c r="R2591" s="72" t="s">
        <v>114</v>
      </c>
      <c r="S2591" s="72" t="s">
        <v>114</v>
      </c>
      <c r="T2591" s="72" t="s">
        <v>114</v>
      </c>
      <c r="U2591" s="72" t="s">
        <v>114</v>
      </c>
      <c r="V2591" s="72">
        <v>99</v>
      </c>
      <c r="W2591" s="72">
        <v>87</v>
      </c>
      <c r="X2591" s="72">
        <v>85</v>
      </c>
      <c r="Y2591" s="72" t="s">
        <v>114</v>
      </c>
      <c r="Z2591" s="72" t="s">
        <v>114</v>
      </c>
      <c r="AA2591" s="72" t="s">
        <v>114</v>
      </c>
      <c r="AB2591" s="72" t="s">
        <v>114</v>
      </c>
    </row>
    <row r="2592" spans="1:28">
      <c r="A2592" s="30">
        <v>201819</v>
      </c>
      <c r="B2592" s="30" t="s">
        <v>19</v>
      </c>
      <c r="C2592" s="30" t="s">
        <v>356</v>
      </c>
      <c r="D2592" s="30" t="s">
        <v>20</v>
      </c>
      <c r="E2592" s="30" t="s">
        <v>21</v>
      </c>
      <c r="F2592" s="30" t="s">
        <v>22</v>
      </c>
      <c r="G2592" s="30" t="s">
        <v>81</v>
      </c>
      <c r="H2592" s="30" t="s">
        <v>384</v>
      </c>
      <c r="I2592" s="30" t="s">
        <v>398</v>
      </c>
      <c r="J2592" s="7" t="s">
        <v>109</v>
      </c>
      <c r="K2592" s="7" t="s">
        <v>109</v>
      </c>
      <c r="L2592" s="30" t="s">
        <v>31</v>
      </c>
      <c r="M2592" s="30" t="s">
        <v>342</v>
      </c>
      <c r="N2592" s="72">
        <v>137177</v>
      </c>
      <c r="O2592" s="72">
        <v>133677</v>
      </c>
      <c r="P2592" s="72">
        <v>72338</v>
      </c>
      <c r="Q2592" s="72">
        <v>42967</v>
      </c>
      <c r="R2592" s="72" t="s">
        <v>114</v>
      </c>
      <c r="S2592" s="72" t="s">
        <v>114</v>
      </c>
      <c r="T2592" s="72" t="s">
        <v>114</v>
      </c>
      <c r="U2592" s="72" t="s">
        <v>114</v>
      </c>
      <c r="V2592" s="72">
        <v>97</v>
      </c>
      <c r="W2592" s="72">
        <v>53</v>
      </c>
      <c r="X2592" s="72">
        <v>31</v>
      </c>
      <c r="Y2592" s="72" t="s">
        <v>114</v>
      </c>
      <c r="Z2592" s="72" t="s">
        <v>114</v>
      </c>
      <c r="AA2592" s="72" t="s">
        <v>114</v>
      </c>
      <c r="AB2592" s="72" t="s">
        <v>114</v>
      </c>
    </row>
    <row r="2593" spans="1:28">
      <c r="A2593" s="30">
        <v>201819</v>
      </c>
      <c r="B2593" s="30" t="s">
        <v>19</v>
      </c>
      <c r="C2593" s="30" t="s">
        <v>356</v>
      </c>
      <c r="D2593" s="30" t="s">
        <v>20</v>
      </c>
      <c r="E2593" s="30" t="s">
        <v>21</v>
      </c>
      <c r="F2593" s="30" t="s">
        <v>22</v>
      </c>
      <c r="G2593" s="30" t="s">
        <v>83</v>
      </c>
      <c r="H2593" s="30" t="s">
        <v>384</v>
      </c>
      <c r="I2593" s="30" t="s">
        <v>398</v>
      </c>
      <c r="J2593" s="7" t="s">
        <v>109</v>
      </c>
      <c r="K2593" s="7" t="s">
        <v>109</v>
      </c>
      <c r="L2593" s="30" t="s">
        <v>31</v>
      </c>
      <c r="M2593" s="30" t="s">
        <v>342</v>
      </c>
      <c r="N2593" s="72">
        <v>134168</v>
      </c>
      <c r="O2593" s="72">
        <v>131555</v>
      </c>
      <c r="P2593" s="72">
        <v>77369</v>
      </c>
      <c r="Q2593" s="72">
        <v>48320</v>
      </c>
      <c r="R2593" s="72" t="s">
        <v>114</v>
      </c>
      <c r="S2593" s="72" t="s">
        <v>114</v>
      </c>
      <c r="T2593" s="72" t="s">
        <v>114</v>
      </c>
      <c r="U2593" s="72" t="s">
        <v>114</v>
      </c>
      <c r="V2593" s="72">
        <v>98</v>
      </c>
      <c r="W2593" s="72">
        <v>58</v>
      </c>
      <c r="X2593" s="72">
        <v>36</v>
      </c>
      <c r="Y2593" s="72" t="s">
        <v>114</v>
      </c>
      <c r="Z2593" s="72" t="s">
        <v>114</v>
      </c>
      <c r="AA2593" s="72" t="s">
        <v>114</v>
      </c>
      <c r="AB2593" s="72" t="s">
        <v>114</v>
      </c>
    </row>
    <row r="2594" spans="1:28">
      <c r="A2594" s="30">
        <v>201819</v>
      </c>
      <c r="B2594" s="30" t="s">
        <v>19</v>
      </c>
      <c r="C2594" s="30" t="s">
        <v>356</v>
      </c>
      <c r="D2594" s="30" t="s">
        <v>20</v>
      </c>
      <c r="E2594" s="30" t="s">
        <v>21</v>
      </c>
      <c r="F2594" s="30" t="s">
        <v>22</v>
      </c>
      <c r="G2594" s="30" t="s">
        <v>109</v>
      </c>
      <c r="H2594" s="30" t="s">
        <v>384</v>
      </c>
      <c r="I2594" s="30" t="s">
        <v>398</v>
      </c>
      <c r="J2594" s="7" t="s">
        <v>109</v>
      </c>
      <c r="K2594" s="7" t="s">
        <v>109</v>
      </c>
      <c r="L2594" s="30" t="s">
        <v>31</v>
      </c>
      <c r="M2594" s="30" t="s">
        <v>342</v>
      </c>
      <c r="N2594" s="72">
        <v>271345</v>
      </c>
      <c r="O2594" s="72">
        <v>265232</v>
      </c>
      <c r="P2594" s="72">
        <v>149707</v>
      </c>
      <c r="Q2594" s="72">
        <v>91287</v>
      </c>
      <c r="R2594" s="72" t="s">
        <v>114</v>
      </c>
      <c r="S2594" s="72" t="s">
        <v>114</v>
      </c>
      <c r="T2594" s="72" t="s">
        <v>114</v>
      </c>
      <c r="U2594" s="72" t="s">
        <v>114</v>
      </c>
      <c r="V2594" s="72">
        <v>98</v>
      </c>
      <c r="W2594" s="72">
        <v>55</v>
      </c>
      <c r="X2594" s="72">
        <v>34</v>
      </c>
      <c r="Y2594" s="72" t="s">
        <v>114</v>
      </c>
      <c r="Z2594" s="72" t="s">
        <v>114</v>
      </c>
      <c r="AA2594" s="72" t="s">
        <v>114</v>
      </c>
      <c r="AB2594" s="72" t="s">
        <v>114</v>
      </c>
    </row>
    <row r="2595" spans="1:28">
      <c r="A2595" s="30">
        <v>201819</v>
      </c>
      <c r="B2595" s="30" t="s">
        <v>19</v>
      </c>
      <c r="C2595" s="30" t="s">
        <v>356</v>
      </c>
      <c r="D2595" s="30" t="s">
        <v>20</v>
      </c>
      <c r="E2595" s="30" t="s">
        <v>21</v>
      </c>
      <c r="F2595" s="30" t="s">
        <v>22</v>
      </c>
      <c r="G2595" s="30" t="s">
        <v>81</v>
      </c>
      <c r="H2595" s="30" t="s">
        <v>384</v>
      </c>
      <c r="I2595" s="30" t="s">
        <v>398</v>
      </c>
      <c r="J2595" s="7" t="s">
        <v>109</v>
      </c>
      <c r="K2595" s="7" t="s">
        <v>109</v>
      </c>
      <c r="L2595" s="30" t="s">
        <v>32</v>
      </c>
      <c r="M2595" s="30" t="s">
        <v>342</v>
      </c>
      <c r="N2595" s="72">
        <v>1875</v>
      </c>
      <c r="O2595" s="72">
        <v>1808</v>
      </c>
      <c r="P2595" s="72">
        <v>1029</v>
      </c>
      <c r="Q2595" s="72">
        <v>743</v>
      </c>
      <c r="R2595" s="72" t="s">
        <v>114</v>
      </c>
      <c r="S2595" s="72" t="s">
        <v>114</v>
      </c>
      <c r="T2595" s="72" t="s">
        <v>114</v>
      </c>
      <c r="U2595" s="72" t="s">
        <v>114</v>
      </c>
      <c r="V2595" s="72">
        <v>96</v>
      </c>
      <c r="W2595" s="72">
        <v>55</v>
      </c>
      <c r="X2595" s="72">
        <v>40</v>
      </c>
      <c r="Y2595" s="72" t="s">
        <v>114</v>
      </c>
      <c r="Z2595" s="72" t="s">
        <v>114</v>
      </c>
      <c r="AA2595" s="72" t="s">
        <v>114</v>
      </c>
      <c r="AB2595" s="72" t="s">
        <v>114</v>
      </c>
    </row>
    <row r="2596" spans="1:28">
      <c r="A2596" s="30">
        <v>201819</v>
      </c>
      <c r="B2596" s="30" t="s">
        <v>19</v>
      </c>
      <c r="C2596" s="30" t="s">
        <v>356</v>
      </c>
      <c r="D2596" s="30" t="s">
        <v>20</v>
      </c>
      <c r="E2596" s="30" t="s">
        <v>21</v>
      </c>
      <c r="F2596" s="30" t="s">
        <v>22</v>
      </c>
      <c r="G2596" s="30" t="s">
        <v>83</v>
      </c>
      <c r="H2596" s="30" t="s">
        <v>384</v>
      </c>
      <c r="I2596" s="30" t="s">
        <v>398</v>
      </c>
      <c r="J2596" s="7" t="s">
        <v>109</v>
      </c>
      <c r="K2596" s="7" t="s">
        <v>109</v>
      </c>
      <c r="L2596" s="30" t="s">
        <v>32</v>
      </c>
      <c r="M2596" s="30" t="s">
        <v>342</v>
      </c>
      <c r="N2596" s="72">
        <v>1348</v>
      </c>
      <c r="O2596" s="72">
        <v>1328</v>
      </c>
      <c r="P2596" s="72">
        <v>998</v>
      </c>
      <c r="Q2596" s="72">
        <v>829</v>
      </c>
      <c r="R2596" s="72" t="s">
        <v>114</v>
      </c>
      <c r="S2596" s="72" t="s">
        <v>114</v>
      </c>
      <c r="T2596" s="72" t="s">
        <v>114</v>
      </c>
      <c r="U2596" s="72" t="s">
        <v>114</v>
      </c>
      <c r="V2596" s="72">
        <v>99</v>
      </c>
      <c r="W2596" s="72">
        <v>74</v>
      </c>
      <c r="X2596" s="72">
        <v>61</v>
      </c>
      <c r="Y2596" s="72" t="s">
        <v>114</v>
      </c>
      <c r="Z2596" s="72" t="s">
        <v>114</v>
      </c>
      <c r="AA2596" s="72" t="s">
        <v>114</v>
      </c>
      <c r="AB2596" s="72" t="s">
        <v>114</v>
      </c>
    </row>
    <row r="2597" spans="1:28">
      <c r="A2597" s="30">
        <v>201819</v>
      </c>
      <c r="B2597" s="30" t="s">
        <v>19</v>
      </c>
      <c r="C2597" s="30" t="s">
        <v>356</v>
      </c>
      <c r="D2597" s="30" t="s">
        <v>20</v>
      </c>
      <c r="E2597" s="30" t="s">
        <v>21</v>
      </c>
      <c r="F2597" s="30" t="s">
        <v>22</v>
      </c>
      <c r="G2597" s="30" t="s">
        <v>109</v>
      </c>
      <c r="H2597" s="30" t="s">
        <v>384</v>
      </c>
      <c r="I2597" s="30" t="s">
        <v>398</v>
      </c>
      <c r="J2597" s="7" t="s">
        <v>109</v>
      </c>
      <c r="K2597" s="7" t="s">
        <v>109</v>
      </c>
      <c r="L2597" s="30" t="s">
        <v>32</v>
      </c>
      <c r="M2597" s="30" t="s">
        <v>342</v>
      </c>
      <c r="N2597" s="72">
        <v>3223</v>
      </c>
      <c r="O2597" s="72">
        <v>3136</v>
      </c>
      <c r="P2597" s="72">
        <v>2027</v>
      </c>
      <c r="Q2597" s="72">
        <v>1572</v>
      </c>
      <c r="R2597" s="72" t="s">
        <v>114</v>
      </c>
      <c r="S2597" s="72" t="s">
        <v>114</v>
      </c>
      <c r="T2597" s="72" t="s">
        <v>114</v>
      </c>
      <c r="U2597" s="72" t="s">
        <v>114</v>
      </c>
      <c r="V2597" s="72">
        <v>97</v>
      </c>
      <c r="W2597" s="72">
        <v>63</v>
      </c>
      <c r="X2597" s="72">
        <v>49</v>
      </c>
      <c r="Y2597" s="72" t="s">
        <v>114</v>
      </c>
      <c r="Z2597" s="72" t="s">
        <v>114</v>
      </c>
      <c r="AA2597" s="72" t="s">
        <v>114</v>
      </c>
      <c r="AB2597" s="72" t="s">
        <v>114</v>
      </c>
    </row>
    <row r="2598" spans="1:28">
      <c r="A2598" s="30">
        <v>201819</v>
      </c>
      <c r="B2598" s="30" t="s">
        <v>19</v>
      </c>
      <c r="C2598" s="30" t="s">
        <v>356</v>
      </c>
      <c r="D2598" s="30" t="s">
        <v>20</v>
      </c>
      <c r="E2598" s="30" t="s">
        <v>21</v>
      </c>
      <c r="F2598" s="30" t="s">
        <v>22</v>
      </c>
      <c r="G2598" s="30" t="s">
        <v>81</v>
      </c>
      <c r="H2598" s="30" t="s">
        <v>384</v>
      </c>
      <c r="I2598" s="30" t="s">
        <v>398</v>
      </c>
      <c r="J2598" s="7" t="s">
        <v>109</v>
      </c>
      <c r="K2598" s="7" t="s">
        <v>109</v>
      </c>
      <c r="L2598" s="30" t="s">
        <v>33</v>
      </c>
      <c r="M2598" s="30" t="s">
        <v>342</v>
      </c>
      <c r="N2598" s="72">
        <v>42949</v>
      </c>
      <c r="O2598" s="72">
        <v>41438</v>
      </c>
      <c r="P2598" s="72">
        <v>26647</v>
      </c>
      <c r="Q2598" s="72">
        <v>20740</v>
      </c>
      <c r="R2598" s="72" t="s">
        <v>114</v>
      </c>
      <c r="S2598" s="72" t="s">
        <v>114</v>
      </c>
      <c r="T2598" s="72" t="s">
        <v>114</v>
      </c>
      <c r="U2598" s="72" t="s">
        <v>114</v>
      </c>
      <c r="V2598" s="72">
        <v>96</v>
      </c>
      <c r="W2598" s="72">
        <v>62</v>
      </c>
      <c r="X2598" s="72">
        <v>48</v>
      </c>
      <c r="Y2598" s="72" t="s">
        <v>114</v>
      </c>
      <c r="Z2598" s="72" t="s">
        <v>114</v>
      </c>
      <c r="AA2598" s="72" t="s">
        <v>114</v>
      </c>
      <c r="AB2598" s="72" t="s">
        <v>114</v>
      </c>
    </row>
    <row r="2599" spans="1:28">
      <c r="A2599" s="30">
        <v>201819</v>
      </c>
      <c r="B2599" s="30" t="s">
        <v>19</v>
      </c>
      <c r="C2599" s="30" t="s">
        <v>356</v>
      </c>
      <c r="D2599" s="30" t="s">
        <v>20</v>
      </c>
      <c r="E2599" s="30" t="s">
        <v>21</v>
      </c>
      <c r="F2599" s="30" t="s">
        <v>22</v>
      </c>
      <c r="G2599" s="30" t="s">
        <v>83</v>
      </c>
      <c r="H2599" s="30" t="s">
        <v>384</v>
      </c>
      <c r="I2599" s="30" t="s">
        <v>398</v>
      </c>
      <c r="J2599" s="7" t="s">
        <v>109</v>
      </c>
      <c r="K2599" s="7" t="s">
        <v>109</v>
      </c>
      <c r="L2599" s="30" t="s">
        <v>33</v>
      </c>
      <c r="M2599" s="30" t="s">
        <v>342</v>
      </c>
      <c r="N2599" s="72">
        <v>11377</v>
      </c>
      <c r="O2599" s="72">
        <v>11022</v>
      </c>
      <c r="P2599" s="72">
        <v>7566</v>
      </c>
      <c r="Q2599" s="72">
        <v>6050</v>
      </c>
      <c r="R2599" s="72" t="s">
        <v>114</v>
      </c>
      <c r="S2599" s="72" t="s">
        <v>114</v>
      </c>
      <c r="T2599" s="72" t="s">
        <v>114</v>
      </c>
      <c r="U2599" s="72" t="s">
        <v>114</v>
      </c>
      <c r="V2599" s="72">
        <v>97</v>
      </c>
      <c r="W2599" s="72">
        <v>67</v>
      </c>
      <c r="X2599" s="72">
        <v>53</v>
      </c>
      <c r="Y2599" s="72" t="s">
        <v>114</v>
      </c>
      <c r="Z2599" s="72" t="s">
        <v>114</v>
      </c>
      <c r="AA2599" s="72" t="s">
        <v>114</v>
      </c>
      <c r="AB2599" s="72" t="s">
        <v>114</v>
      </c>
    </row>
    <row r="2600" spans="1:28">
      <c r="A2600" s="30">
        <v>201819</v>
      </c>
      <c r="B2600" s="30" t="s">
        <v>19</v>
      </c>
      <c r="C2600" s="30" t="s">
        <v>356</v>
      </c>
      <c r="D2600" s="30" t="s">
        <v>20</v>
      </c>
      <c r="E2600" s="30" t="s">
        <v>21</v>
      </c>
      <c r="F2600" s="30" t="s">
        <v>22</v>
      </c>
      <c r="G2600" s="30" t="s">
        <v>109</v>
      </c>
      <c r="H2600" s="30" t="s">
        <v>384</v>
      </c>
      <c r="I2600" s="30" t="s">
        <v>398</v>
      </c>
      <c r="J2600" s="7" t="s">
        <v>109</v>
      </c>
      <c r="K2600" s="7" t="s">
        <v>109</v>
      </c>
      <c r="L2600" s="30" t="s">
        <v>33</v>
      </c>
      <c r="M2600" s="30" t="s">
        <v>342</v>
      </c>
      <c r="N2600" s="72">
        <v>54326</v>
      </c>
      <c r="O2600" s="72">
        <v>52460</v>
      </c>
      <c r="P2600" s="72">
        <v>34213</v>
      </c>
      <c r="Q2600" s="72">
        <v>26790</v>
      </c>
      <c r="R2600" s="72" t="s">
        <v>114</v>
      </c>
      <c r="S2600" s="72" t="s">
        <v>114</v>
      </c>
      <c r="T2600" s="72" t="s">
        <v>114</v>
      </c>
      <c r="U2600" s="72" t="s">
        <v>114</v>
      </c>
      <c r="V2600" s="72">
        <v>97</v>
      </c>
      <c r="W2600" s="72">
        <v>63</v>
      </c>
      <c r="X2600" s="72">
        <v>49</v>
      </c>
      <c r="Y2600" s="72" t="s">
        <v>114</v>
      </c>
      <c r="Z2600" s="72" t="s">
        <v>114</v>
      </c>
      <c r="AA2600" s="72" t="s">
        <v>114</v>
      </c>
      <c r="AB2600" s="72" t="s">
        <v>114</v>
      </c>
    </row>
    <row r="2601" spans="1:28">
      <c r="A2601" s="30">
        <v>201819</v>
      </c>
      <c r="B2601" s="30" t="s">
        <v>19</v>
      </c>
      <c r="C2601" s="30" t="s">
        <v>356</v>
      </c>
      <c r="D2601" s="30" t="s">
        <v>20</v>
      </c>
      <c r="E2601" s="30" t="s">
        <v>21</v>
      </c>
      <c r="F2601" s="30" t="s">
        <v>22</v>
      </c>
      <c r="G2601" s="30" t="s">
        <v>81</v>
      </c>
      <c r="H2601" s="30" t="s">
        <v>384</v>
      </c>
      <c r="I2601" s="30" t="s">
        <v>398</v>
      </c>
      <c r="J2601" s="7" t="s">
        <v>109</v>
      </c>
      <c r="K2601" s="7" t="s">
        <v>109</v>
      </c>
      <c r="L2601" s="30" t="s">
        <v>34</v>
      </c>
      <c r="M2601" s="30" t="s">
        <v>342</v>
      </c>
      <c r="N2601" s="72">
        <v>393</v>
      </c>
      <c r="O2601" s="72">
        <v>390</v>
      </c>
      <c r="P2601" s="72">
        <v>244</v>
      </c>
      <c r="Q2601" s="72">
        <v>184</v>
      </c>
      <c r="R2601" s="72" t="s">
        <v>114</v>
      </c>
      <c r="S2601" s="72" t="s">
        <v>114</v>
      </c>
      <c r="T2601" s="72" t="s">
        <v>114</v>
      </c>
      <c r="U2601" s="72" t="s">
        <v>114</v>
      </c>
      <c r="V2601" s="72">
        <v>99</v>
      </c>
      <c r="W2601" s="72">
        <v>62</v>
      </c>
      <c r="X2601" s="72">
        <v>47</v>
      </c>
      <c r="Y2601" s="72" t="s">
        <v>114</v>
      </c>
      <c r="Z2601" s="72" t="s">
        <v>114</v>
      </c>
      <c r="AA2601" s="72" t="s">
        <v>114</v>
      </c>
      <c r="AB2601" s="72" t="s">
        <v>114</v>
      </c>
    </row>
    <row r="2602" spans="1:28">
      <c r="A2602" s="30">
        <v>201819</v>
      </c>
      <c r="B2602" s="30" t="s">
        <v>19</v>
      </c>
      <c r="C2602" s="30" t="s">
        <v>356</v>
      </c>
      <c r="D2602" s="30" t="s">
        <v>20</v>
      </c>
      <c r="E2602" s="30" t="s">
        <v>21</v>
      </c>
      <c r="F2602" s="30" t="s">
        <v>22</v>
      </c>
      <c r="G2602" s="30" t="s">
        <v>83</v>
      </c>
      <c r="H2602" s="30" t="s">
        <v>384</v>
      </c>
      <c r="I2602" s="30" t="s">
        <v>398</v>
      </c>
      <c r="J2602" s="7" t="s">
        <v>109</v>
      </c>
      <c r="K2602" s="7" t="s">
        <v>109</v>
      </c>
      <c r="L2602" s="30" t="s">
        <v>34</v>
      </c>
      <c r="M2602" s="30" t="s">
        <v>342</v>
      </c>
      <c r="N2602" s="72">
        <v>6086</v>
      </c>
      <c r="O2602" s="72">
        <v>6034</v>
      </c>
      <c r="P2602" s="72">
        <v>4407</v>
      </c>
      <c r="Q2602" s="72">
        <v>3456</v>
      </c>
      <c r="R2602" s="72" t="s">
        <v>114</v>
      </c>
      <c r="S2602" s="72" t="s">
        <v>114</v>
      </c>
      <c r="T2602" s="72" t="s">
        <v>114</v>
      </c>
      <c r="U2602" s="72" t="s">
        <v>114</v>
      </c>
      <c r="V2602" s="72">
        <v>99</v>
      </c>
      <c r="W2602" s="72">
        <v>72</v>
      </c>
      <c r="X2602" s="72">
        <v>57</v>
      </c>
      <c r="Y2602" s="72" t="s">
        <v>114</v>
      </c>
      <c r="Z2602" s="72" t="s">
        <v>114</v>
      </c>
      <c r="AA2602" s="72" t="s">
        <v>114</v>
      </c>
      <c r="AB2602" s="72" t="s">
        <v>114</v>
      </c>
    </row>
    <row r="2603" spans="1:28">
      <c r="A2603" s="30">
        <v>201819</v>
      </c>
      <c r="B2603" s="30" t="s">
        <v>19</v>
      </c>
      <c r="C2603" s="30" t="s">
        <v>356</v>
      </c>
      <c r="D2603" s="30" t="s">
        <v>20</v>
      </c>
      <c r="E2603" s="30" t="s">
        <v>21</v>
      </c>
      <c r="F2603" s="30" t="s">
        <v>22</v>
      </c>
      <c r="G2603" s="30" t="s">
        <v>109</v>
      </c>
      <c r="H2603" s="30" t="s">
        <v>384</v>
      </c>
      <c r="I2603" s="30" t="s">
        <v>398</v>
      </c>
      <c r="J2603" s="7" t="s">
        <v>109</v>
      </c>
      <c r="K2603" s="7" t="s">
        <v>109</v>
      </c>
      <c r="L2603" s="30" t="s">
        <v>34</v>
      </c>
      <c r="M2603" s="30" t="s">
        <v>342</v>
      </c>
      <c r="N2603" s="72">
        <v>6479</v>
      </c>
      <c r="O2603" s="72">
        <v>6424</v>
      </c>
      <c r="P2603" s="72">
        <v>4651</v>
      </c>
      <c r="Q2603" s="72">
        <v>3640</v>
      </c>
      <c r="R2603" s="72" t="s">
        <v>114</v>
      </c>
      <c r="S2603" s="72" t="s">
        <v>114</v>
      </c>
      <c r="T2603" s="72" t="s">
        <v>114</v>
      </c>
      <c r="U2603" s="72" t="s">
        <v>114</v>
      </c>
      <c r="V2603" s="72">
        <v>99</v>
      </c>
      <c r="W2603" s="72">
        <v>72</v>
      </c>
      <c r="X2603" s="72">
        <v>56</v>
      </c>
      <c r="Y2603" s="72" t="s">
        <v>114</v>
      </c>
      <c r="Z2603" s="72" t="s">
        <v>114</v>
      </c>
      <c r="AA2603" s="72" t="s">
        <v>114</v>
      </c>
      <c r="AB2603" s="72" t="s">
        <v>114</v>
      </c>
    </row>
    <row r="2604" spans="1:28">
      <c r="A2604" s="30">
        <v>201819</v>
      </c>
      <c r="B2604" s="30" t="s">
        <v>19</v>
      </c>
      <c r="C2604" s="30" t="s">
        <v>356</v>
      </c>
      <c r="D2604" s="30" t="s">
        <v>20</v>
      </c>
      <c r="E2604" s="30" t="s">
        <v>21</v>
      </c>
      <c r="F2604" s="30" t="s">
        <v>22</v>
      </c>
      <c r="G2604" s="30" t="s">
        <v>81</v>
      </c>
      <c r="H2604" s="30" t="s">
        <v>384</v>
      </c>
      <c r="I2604" s="30" t="s">
        <v>398</v>
      </c>
      <c r="J2604" s="7" t="s">
        <v>109</v>
      </c>
      <c r="K2604" s="7" t="s">
        <v>109</v>
      </c>
      <c r="L2604" s="30" t="s">
        <v>110</v>
      </c>
      <c r="M2604" s="30" t="s">
        <v>342</v>
      </c>
      <c r="N2604" s="72">
        <v>41264</v>
      </c>
      <c r="O2604" s="72">
        <v>40448</v>
      </c>
      <c r="P2604" s="72">
        <v>23578</v>
      </c>
      <c r="Q2604" s="72">
        <v>16968</v>
      </c>
      <c r="R2604" s="72" t="s">
        <v>114</v>
      </c>
      <c r="S2604" s="72" t="s">
        <v>114</v>
      </c>
      <c r="T2604" s="72" t="s">
        <v>114</v>
      </c>
      <c r="U2604" s="72" t="s">
        <v>114</v>
      </c>
      <c r="V2604" s="72">
        <v>98</v>
      </c>
      <c r="W2604" s="72">
        <v>57</v>
      </c>
      <c r="X2604" s="72">
        <v>41</v>
      </c>
      <c r="Y2604" s="72" t="s">
        <v>114</v>
      </c>
      <c r="Z2604" s="72" t="s">
        <v>114</v>
      </c>
      <c r="AA2604" s="72" t="s">
        <v>114</v>
      </c>
      <c r="AB2604" s="72" t="s">
        <v>114</v>
      </c>
    </row>
    <row r="2605" spans="1:28">
      <c r="A2605" s="30">
        <v>201819</v>
      </c>
      <c r="B2605" s="30" t="s">
        <v>19</v>
      </c>
      <c r="C2605" s="30" t="s">
        <v>356</v>
      </c>
      <c r="D2605" s="30" t="s">
        <v>20</v>
      </c>
      <c r="E2605" s="30" t="s">
        <v>21</v>
      </c>
      <c r="F2605" s="30" t="s">
        <v>22</v>
      </c>
      <c r="G2605" s="30" t="s">
        <v>83</v>
      </c>
      <c r="H2605" s="30" t="s">
        <v>384</v>
      </c>
      <c r="I2605" s="30" t="s">
        <v>398</v>
      </c>
      <c r="J2605" s="7" t="s">
        <v>109</v>
      </c>
      <c r="K2605" s="7" t="s">
        <v>109</v>
      </c>
      <c r="L2605" s="30" t="s">
        <v>110</v>
      </c>
      <c r="M2605" s="30" t="s">
        <v>342</v>
      </c>
      <c r="N2605" s="72">
        <v>17362</v>
      </c>
      <c r="O2605" s="72">
        <v>17205</v>
      </c>
      <c r="P2605" s="72">
        <v>12884</v>
      </c>
      <c r="Q2605" s="72">
        <v>10579</v>
      </c>
      <c r="R2605" s="72" t="s">
        <v>114</v>
      </c>
      <c r="S2605" s="72" t="s">
        <v>114</v>
      </c>
      <c r="T2605" s="72" t="s">
        <v>114</v>
      </c>
      <c r="U2605" s="72" t="s">
        <v>114</v>
      </c>
      <c r="V2605" s="72">
        <v>99</v>
      </c>
      <c r="W2605" s="72">
        <v>74</v>
      </c>
      <c r="X2605" s="72">
        <v>61</v>
      </c>
      <c r="Y2605" s="72" t="s">
        <v>114</v>
      </c>
      <c r="Z2605" s="72" t="s">
        <v>114</v>
      </c>
      <c r="AA2605" s="72" t="s">
        <v>114</v>
      </c>
      <c r="AB2605" s="72" t="s">
        <v>114</v>
      </c>
    </row>
    <row r="2606" spans="1:28">
      <c r="A2606" s="30">
        <v>201819</v>
      </c>
      <c r="B2606" s="30" t="s">
        <v>19</v>
      </c>
      <c r="C2606" s="30" t="s">
        <v>356</v>
      </c>
      <c r="D2606" s="30" t="s">
        <v>20</v>
      </c>
      <c r="E2606" s="30" t="s">
        <v>21</v>
      </c>
      <c r="F2606" s="30" t="s">
        <v>22</v>
      </c>
      <c r="G2606" s="30" t="s">
        <v>109</v>
      </c>
      <c r="H2606" s="30" t="s">
        <v>384</v>
      </c>
      <c r="I2606" s="30" t="s">
        <v>398</v>
      </c>
      <c r="J2606" s="7" t="s">
        <v>109</v>
      </c>
      <c r="K2606" s="7" t="s">
        <v>109</v>
      </c>
      <c r="L2606" s="30" t="s">
        <v>110</v>
      </c>
      <c r="M2606" s="30" t="s">
        <v>342</v>
      </c>
      <c r="N2606" s="72">
        <v>58626</v>
      </c>
      <c r="O2606" s="72">
        <v>57653</v>
      </c>
      <c r="P2606" s="72">
        <v>36462</v>
      </c>
      <c r="Q2606" s="72">
        <v>27547</v>
      </c>
      <c r="R2606" s="72" t="s">
        <v>114</v>
      </c>
      <c r="S2606" s="72" t="s">
        <v>114</v>
      </c>
      <c r="T2606" s="72" t="s">
        <v>114</v>
      </c>
      <c r="U2606" s="72" t="s">
        <v>114</v>
      </c>
      <c r="V2606" s="72">
        <v>98</v>
      </c>
      <c r="W2606" s="72">
        <v>62</v>
      </c>
      <c r="X2606" s="72">
        <v>47</v>
      </c>
      <c r="Y2606" s="72" t="s">
        <v>114</v>
      </c>
      <c r="Z2606" s="72" t="s">
        <v>114</v>
      </c>
      <c r="AA2606" s="72" t="s">
        <v>114</v>
      </c>
      <c r="AB2606" s="72" t="s">
        <v>114</v>
      </c>
    </row>
    <row r="2607" spans="1:28">
      <c r="A2607" s="30">
        <v>201819</v>
      </c>
      <c r="B2607" s="30" t="s">
        <v>19</v>
      </c>
      <c r="C2607" s="30" t="s">
        <v>356</v>
      </c>
      <c r="D2607" s="30" t="s">
        <v>20</v>
      </c>
      <c r="E2607" s="30" t="s">
        <v>21</v>
      </c>
      <c r="F2607" s="30" t="s">
        <v>22</v>
      </c>
      <c r="G2607" s="30" t="s">
        <v>81</v>
      </c>
      <c r="H2607" s="30" t="s">
        <v>384</v>
      </c>
      <c r="I2607" s="30" t="s">
        <v>398</v>
      </c>
      <c r="J2607" s="7" t="s">
        <v>109</v>
      </c>
      <c r="K2607" s="7" t="s">
        <v>109</v>
      </c>
      <c r="L2607" s="30" t="s">
        <v>35</v>
      </c>
      <c r="M2607" s="30" t="s">
        <v>342</v>
      </c>
      <c r="N2607" s="72">
        <v>13713</v>
      </c>
      <c r="O2607" s="72">
        <v>13563</v>
      </c>
      <c r="P2607" s="72">
        <v>8385</v>
      </c>
      <c r="Q2607" s="72">
        <v>5974</v>
      </c>
      <c r="R2607" s="72" t="s">
        <v>114</v>
      </c>
      <c r="S2607" s="72" t="s">
        <v>114</v>
      </c>
      <c r="T2607" s="72" t="s">
        <v>114</v>
      </c>
      <c r="U2607" s="72" t="s">
        <v>114</v>
      </c>
      <c r="V2607" s="72">
        <v>99</v>
      </c>
      <c r="W2607" s="72">
        <v>61</v>
      </c>
      <c r="X2607" s="72">
        <v>44</v>
      </c>
      <c r="Y2607" s="72" t="s">
        <v>114</v>
      </c>
      <c r="Z2607" s="72" t="s">
        <v>114</v>
      </c>
      <c r="AA2607" s="72" t="s">
        <v>114</v>
      </c>
      <c r="AB2607" s="72" t="s">
        <v>114</v>
      </c>
    </row>
    <row r="2608" spans="1:28">
      <c r="A2608" s="30">
        <v>201819</v>
      </c>
      <c r="B2608" s="30" t="s">
        <v>19</v>
      </c>
      <c r="C2608" s="30" t="s">
        <v>356</v>
      </c>
      <c r="D2608" s="30" t="s">
        <v>20</v>
      </c>
      <c r="E2608" s="30" t="s">
        <v>21</v>
      </c>
      <c r="F2608" s="30" t="s">
        <v>22</v>
      </c>
      <c r="G2608" s="30" t="s">
        <v>83</v>
      </c>
      <c r="H2608" s="30" t="s">
        <v>384</v>
      </c>
      <c r="I2608" s="30" t="s">
        <v>398</v>
      </c>
      <c r="J2608" s="7" t="s">
        <v>109</v>
      </c>
      <c r="K2608" s="7" t="s">
        <v>109</v>
      </c>
      <c r="L2608" s="30" t="s">
        <v>35</v>
      </c>
      <c r="M2608" s="30" t="s">
        <v>342</v>
      </c>
      <c r="N2608" s="72">
        <v>24823</v>
      </c>
      <c r="O2608" s="72">
        <v>24735</v>
      </c>
      <c r="P2608" s="72">
        <v>19684</v>
      </c>
      <c r="Q2608" s="72">
        <v>16172</v>
      </c>
      <c r="R2608" s="72" t="s">
        <v>114</v>
      </c>
      <c r="S2608" s="72" t="s">
        <v>114</v>
      </c>
      <c r="T2608" s="72" t="s">
        <v>114</v>
      </c>
      <c r="U2608" s="72" t="s">
        <v>114</v>
      </c>
      <c r="V2608" s="72">
        <v>100</v>
      </c>
      <c r="W2608" s="72">
        <v>79</v>
      </c>
      <c r="X2608" s="72">
        <v>65</v>
      </c>
      <c r="Y2608" s="72" t="s">
        <v>114</v>
      </c>
      <c r="Z2608" s="72" t="s">
        <v>114</v>
      </c>
      <c r="AA2608" s="72" t="s">
        <v>114</v>
      </c>
      <c r="AB2608" s="72" t="s">
        <v>114</v>
      </c>
    </row>
    <row r="2609" spans="1:28">
      <c r="A2609" s="30">
        <v>201819</v>
      </c>
      <c r="B2609" s="30" t="s">
        <v>19</v>
      </c>
      <c r="C2609" s="30" t="s">
        <v>356</v>
      </c>
      <c r="D2609" s="30" t="s">
        <v>20</v>
      </c>
      <c r="E2609" s="30" t="s">
        <v>21</v>
      </c>
      <c r="F2609" s="30" t="s">
        <v>22</v>
      </c>
      <c r="G2609" s="30" t="s">
        <v>109</v>
      </c>
      <c r="H2609" s="30" t="s">
        <v>384</v>
      </c>
      <c r="I2609" s="30" t="s">
        <v>398</v>
      </c>
      <c r="J2609" s="7" t="s">
        <v>109</v>
      </c>
      <c r="K2609" s="7" t="s">
        <v>109</v>
      </c>
      <c r="L2609" s="30" t="s">
        <v>35</v>
      </c>
      <c r="M2609" s="30" t="s">
        <v>342</v>
      </c>
      <c r="N2609" s="72">
        <v>38536</v>
      </c>
      <c r="O2609" s="72">
        <v>38298</v>
      </c>
      <c r="P2609" s="72">
        <v>28069</v>
      </c>
      <c r="Q2609" s="72">
        <v>22146</v>
      </c>
      <c r="R2609" s="72" t="s">
        <v>114</v>
      </c>
      <c r="S2609" s="72" t="s">
        <v>114</v>
      </c>
      <c r="T2609" s="72" t="s">
        <v>114</v>
      </c>
      <c r="U2609" s="72" t="s">
        <v>114</v>
      </c>
      <c r="V2609" s="72">
        <v>99</v>
      </c>
      <c r="W2609" s="72">
        <v>73</v>
      </c>
      <c r="X2609" s="72">
        <v>57</v>
      </c>
      <c r="Y2609" s="72" t="s">
        <v>114</v>
      </c>
      <c r="Z2609" s="72" t="s">
        <v>114</v>
      </c>
      <c r="AA2609" s="72" t="s">
        <v>114</v>
      </c>
      <c r="AB2609" s="72" t="s">
        <v>114</v>
      </c>
    </row>
    <row r="2610" spans="1:28">
      <c r="A2610" s="30">
        <v>201819</v>
      </c>
      <c r="B2610" s="30" t="s">
        <v>19</v>
      </c>
      <c r="C2610" s="30" t="s">
        <v>356</v>
      </c>
      <c r="D2610" s="30" t="s">
        <v>20</v>
      </c>
      <c r="E2610" s="30" t="s">
        <v>21</v>
      </c>
      <c r="F2610" s="30" t="s">
        <v>22</v>
      </c>
      <c r="G2610" s="30" t="s">
        <v>81</v>
      </c>
      <c r="H2610" s="30" t="s">
        <v>384</v>
      </c>
      <c r="I2610" s="30" t="s">
        <v>398</v>
      </c>
      <c r="J2610" s="7" t="s">
        <v>109</v>
      </c>
      <c r="K2610" s="7" t="s">
        <v>109</v>
      </c>
      <c r="L2610" s="30" t="s">
        <v>36</v>
      </c>
      <c r="M2610" s="30" t="s">
        <v>342</v>
      </c>
      <c r="N2610" s="72">
        <v>3167</v>
      </c>
      <c r="O2610" s="72">
        <v>3140</v>
      </c>
      <c r="P2610" s="72">
        <v>2676</v>
      </c>
      <c r="Q2610" s="72">
        <v>2352</v>
      </c>
      <c r="R2610" s="72" t="s">
        <v>114</v>
      </c>
      <c r="S2610" s="72" t="s">
        <v>114</v>
      </c>
      <c r="T2610" s="72" t="s">
        <v>114</v>
      </c>
      <c r="U2610" s="72" t="s">
        <v>114</v>
      </c>
      <c r="V2610" s="72">
        <v>99</v>
      </c>
      <c r="W2610" s="72">
        <v>84</v>
      </c>
      <c r="X2610" s="72">
        <v>74</v>
      </c>
      <c r="Y2610" s="72" t="s">
        <v>114</v>
      </c>
      <c r="Z2610" s="72" t="s">
        <v>114</v>
      </c>
      <c r="AA2610" s="72" t="s">
        <v>114</v>
      </c>
      <c r="AB2610" s="72" t="s">
        <v>114</v>
      </c>
    </row>
    <row r="2611" spans="1:28">
      <c r="A2611" s="30">
        <v>201819</v>
      </c>
      <c r="B2611" s="30" t="s">
        <v>19</v>
      </c>
      <c r="C2611" s="30" t="s">
        <v>356</v>
      </c>
      <c r="D2611" s="30" t="s">
        <v>20</v>
      </c>
      <c r="E2611" s="30" t="s">
        <v>21</v>
      </c>
      <c r="F2611" s="30" t="s">
        <v>22</v>
      </c>
      <c r="G2611" s="30" t="s">
        <v>83</v>
      </c>
      <c r="H2611" s="30" t="s">
        <v>384</v>
      </c>
      <c r="I2611" s="30" t="s">
        <v>398</v>
      </c>
      <c r="J2611" s="7" t="s">
        <v>109</v>
      </c>
      <c r="K2611" s="7" t="s">
        <v>109</v>
      </c>
      <c r="L2611" s="30" t="s">
        <v>36</v>
      </c>
      <c r="M2611" s="30" t="s">
        <v>342</v>
      </c>
      <c r="N2611" s="72">
        <v>1461</v>
      </c>
      <c r="O2611" s="72">
        <v>1456</v>
      </c>
      <c r="P2611" s="72">
        <v>1181</v>
      </c>
      <c r="Q2611" s="72">
        <v>1002</v>
      </c>
      <c r="R2611" s="72" t="s">
        <v>114</v>
      </c>
      <c r="S2611" s="72" t="s">
        <v>114</v>
      </c>
      <c r="T2611" s="72" t="s">
        <v>114</v>
      </c>
      <c r="U2611" s="72" t="s">
        <v>114</v>
      </c>
      <c r="V2611" s="72">
        <v>100</v>
      </c>
      <c r="W2611" s="72">
        <v>81</v>
      </c>
      <c r="X2611" s="72">
        <v>69</v>
      </c>
      <c r="Y2611" s="72" t="s">
        <v>114</v>
      </c>
      <c r="Z2611" s="72" t="s">
        <v>114</v>
      </c>
      <c r="AA2611" s="72" t="s">
        <v>114</v>
      </c>
      <c r="AB2611" s="72" t="s">
        <v>114</v>
      </c>
    </row>
    <row r="2612" spans="1:28">
      <c r="A2612" s="30">
        <v>201819</v>
      </c>
      <c r="B2612" s="30" t="s">
        <v>19</v>
      </c>
      <c r="C2612" s="30" t="s">
        <v>356</v>
      </c>
      <c r="D2612" s="30" t="s">
        <v>20</v>
      </c>
      <c r="E2612" s="30" t="s">
        <v>21</v>
      </c>
      <c r="F2612" s="30" t="s">
        <v>22</v>
      </c>
      <c r="G2612" s="30" t="s">
        <v>109</v>
      </c>
      <c r="H2612" s="30" t="s">
        <v>384</v>
      </c>
      <c r="I2612" s="30" t="s">
        <v>398</v>
      </c>
      <c r="J2612" s="7" t="s">
        <v>109</v>
      </c>
      <c r="K2612" s="7" t="s">
        <v>109</v>
      </c>
      <c r="L2612" s="30" t="s">
        <v>36</v>
      </c>
      <c r="M2612" s="30" t="s">
        <v>342</v>
      </c>
      <c r="N2612" s="72">
        <v>4628</v>
      </c>
      <c r="O2612" s="72">
        <v>4596</v>
      </c>
      <c r="P2612" s="72">
        <v>3857</v>
      </c>
      <c r="Q2612" s="72">
        <v>3354</v>
      </c>
      <c r="R2612" s="72" t="s">
        <v>114</v>
      </c>
      <c r="S2612" s="72" t="s">
        <v>114</v>
      </c>
      <c r="T2612" s="72" t="s">
        <v>114</v>
      </c>
      <c r="U2612" s="72" t="s">
        <v>114</v>
      </c>
      <c r="V2612" s="72">
        <v>99</v>
      </c>
      <c r="W2612" s="72">
        <v>83</v>
      </c>
      <c r="X2612" s="72">
        <v>72</v>
      </c>
      <c r="Y2612" s="72" t="s">
        <v>114</v>
      </c>
      <c r="Z2612" s="72" t="s">
        <v>114</v>
      </c>
      <c r="AA2612" s="72" t="s">
        <v>114</v>
      </c>
      <c r="AB2612" s="72" t="s">
        <v>114</v>
      </c>
    </row>
    <row r="2613" spans="1:28">
      <c r="A2613" s="30">
        <v>201819</v>
      </c>
      <c r="B2613" s="30" t="s">
        <v>19</v>
      </c>
      <c r="C2613" s="30" t="s">
        <v>356</v>
      </c>
      <c r="D2613" s="30" t="s">
        <v>20</v>
      </c>
      <c r="E2613" s="30" t="s">
        <v>21</v>
      </c>
      <c r="F2613" s="30" t="s">
        <v>22</v>
      </c>
      <c r="G2613" s="30" t="s">
        <v>81</v>
      </c>
      <c r="H2613" s="30" t="s">
        <v>384</v>
      </c>
      <c r="I2613" s="30" t="s">
        <v>398</v>
      </c>
      <c r="J2613" s="7" t="s">
        <v>109</v>
      </c>
      <c r="K2613" s="7" t="s">
        <v>109</v>
      </c>
      <c r="L2613" s="30" t="s">
        <v>37</v>
      </c>
      <c r="M2613" s="30" t="s">
        <v>342</v>
      </c>
      <c r="N2613" s="72">
        <v>1914</v>
      </c>
      <c r="O2613" s="72">
        <v>1874</v>
      </c>
      <c r="P2613" s="72">
        <v>953</v>
      </c>
      <c r="Q2613" s="72">
        <v>682</v>
      </c>
      <c r="R2613" s="72" t="s">
        <v>114</v>
      </c>
      <c r="S2613" s="72" t="s">
        <v>114</v>
      </c>
      <c r="T2613" s="72" t="s">
        <v>114</v>
      </c>
      <c r="U2613" s="72" t="s">
        <v>114</v>
      </c>
      <c r="V2613" s="72">
        <v>98</v>
      </c>
      <c r="W2613" s="72">
        <v>50</v>
      </c>
      <c r="X2613" s="72">
        <v>36</v>
      </c>
      <c r="Y2613" s="72" t="s">
        <v>114</v>
      </c>
      <c r="Z2613" s="72" t="s">
        <v>114</v>
      </c>
      <c r="AA2613" s="72" t="s">
        <v>114</v>
      </c>
      <c r="AB2613" s="72" t="s">
        <v>114</v>
      </c>
    </row>
    <row r="2614" spans="1:28">
      <c r="A2614" s="30">
        <v>201819</v>
      </c>
      <c r="B2614" s="30" t="s">
        <v>19</v>
      </c>
      <c r="C2614" s="30" t="s">
        <v>356</v>
      </c>
      <c r="D2614" s="30" t="s">
        <v>20</v>
      </c>
      <c r="E2614" s="30" t="s">
        <v>21</v>
      </c>
      <c r="F2614" s="30" t="s">
        <v>22</v>
      </c>
      <c r="G2614" s="30" t="s">
        <v>83</v>
      </c>
      <c r="H2614" s="30" t="s">
        <v>384</v>
      </c>
      <c r="I2614" s="30" t="s">
        <v>398</v>
      </c>
      <c r="J2614" s="7" t="s">
        <v>109</v>
      </c>
      <c r="K2614" s="7" t="s">
        <v>109</v>
      </c>
      <c r="L2614" s="30" t="s">
        <v>37</v>
      </c>
      <c r="M2614" s="30" t="s">
        <v>342</v>
      </c>
      <c r="N2614" s="72">
        <v>251</v>
      </c>
      <c r="O2614" s="72">
        <v>246</v>
      </c>
      <c r="P2614" s="72">
        <v>177</v>
      </c>
      <c r="Q2614" s="72">
        <v>156</v>
      </c>
      <c r="R2614" s="72" t="s">
        <v>114</v>
      </c>
      <c r="S2614" s="72" t="s">
        <v>114</v>
      </c>
      <c r="T2614" s="72" t="s">
        <v>114</v>
      </c>
      <c r="U2614" s="72" t="s">
        <v>114</v>
      </c>
      <c r="V2614" s="72">
        <v>98</v>
      </c>
      <c r="W2614" s="72">
        <v>71</v>
      </c>
      <c r="X2614" s="72">
        <v>62</v>
      </c>
      <c r="Y2614" s="72" t="s">
        <v>114</v>
      </c>
      <c r="Z2614" s="72" t="s">
        <v>114</v>
      </c>
      <c r="AA2614" s="72" t="s">
        <v>114</v>
      </c>
      <c r="AB2614" s="72" t="s">
        <v>114</v>
      </c>
    </row>
    <row r="2615" spans="1:28">
      <c r="A2615" s="30">
        <v>201819</v>
      </c>
      <c r="B2615" s="30" t="s">
        <v>19</v>
      </c>
      <c r="C2615" s="30" t="s">
        <v>356</v>
      </c>
      <c r="D2615" s="30" t="s">
        <v>20</v>
      </c>
      <c r="E2615" s="30" t="s">
        <v>21</v>
      </c>
      <c r="F2615" s="30" t="s">
        <v>22</v>
      </c>
      <c r="G2615" s="30" t="s">
        <v>109</v>
      </c>
      <c r="H2615" s="30" t="s">
        <v>384</v>
      </c>
      <c r="I2615" s="30" t="s">
        <v>398</v>
      </c>
      <c r="J2615" s="7" t="s">
        <v>109</v>
      </c>
      <c r="K2615" s="7" t="s">
        <v>109</v>
      </c>
      <c r="L2615" s="30" t="s">
        <v>37</v>
      </c>
      <c r="M2615" s="30" t="s">
        <v>342</v>
      </c>
      <c r="N2615" s="72">
        <v>2165</v>
      </c>
      <c r="O2615" s="72">
        <v>2120</v>
      </c>
      <c r="P2615" s="72">
        <v>1130</v>
      </c>
      <c r="Q2615" s="72">
        <v>838</v>
      </c>
      <c r="R2615" s="72" t="s">
        <v>114</v>
      </c>
      <c r="S2615" s="72" t="s">
        <v>114</v>
      </c>
      <c r="T2615" s="72" t="s">
        <v>114</v>
      </c>
      <c r="U2615" s="72" t="s">
        <v>114</v>
      </c>
      <c r="V2615" s="72">
        <v>98</v>
      </c>
      <c r="W2615" s="72">
        <v>52</v>
      </c>
      <c r="X2615" s="72">
        <v>39</v>
      </c>
      <c r="Y2615" s="72" t="s">
        <v>114</v>
      </c>
      <c r="Z2615" s="72" t="s">
        <v>114</v>
      </c>
      <c r="AA2615" s="72" t="s">
        <v>114</v>
      </c>
      <c r="AB2615" s="72" t="s">
        <v>114</v>
      </c>
    </row>
    <row r="2616" spans="1:28">
      <c r="A2616" s="30">
        <v>201819</v>
      </c>
      <c r="B2616" s="30" t="s">
        <v>19</v>
      </c>
      <c r="C2616" s="30" t="s">
        <v>356</v>
      </c>
      <c r="D2616" s="30" t="s">
        <v>20</v>
      </c>
      <c r="E2616" s="30" t="s">
        <v>21</v>
      </c>
      <c r="F2616" s="30" t="s">
        <v>22</v>
      </c>
      <c r="G2616" s="30" t="s">
        <v>81</v>
      </c>
      <c r="H2616" s="30" t="s">
        <v>384</v>
      </c>
      <c r="I2616" s="30" t="s">
        <v>398</v>
      </c>
      <c r="J2616" s="7" t="s">
        <v>109</v>
      </c>
      <c r="K2616" s="7" t="s">
        <v>109</v>
      </c>
      <c r="L2616" s="30" t="s">
        <v>343</v>
      </c>
      <c r="M2616" s="30" t="s">
        <v>342</v>
      </c>
      <c r="N2616" s="72">
        <v>196042</v>
      </c>
      <c r="O2616" s="72">
        <v>190988</v>
      </c>
      <c r="P2616" s="72">
        <v>125567</v>
      </c>
      <c r="Q2616" s="72">
        <v>83094</v>
      </c>
      <c r="R2616" s="72" t="s">
        <v>114</v>
      </c>
      <c r="S2616" s="72" t="s">
        <v>114</v>
      </c>
      <c r="T2616" s="72" t="s">
        <v>114</v>
      </c>
      <c r="U2616" s="72" t="s">
        <v>114</v>
      </c>
      <c r="V2616" s="72">
        <v>97</v>
      </c>
      <c r="W2616" s="72">
        <v>64</v>
      </c>
      <c r="X2616" s="72">
        <v>42</v>
      </c>
      <c r="Y2616" s="72" t="s">
        <v>114</v>
      </c>
      <c r="Z2616" s="72" t="s">
        <v>114</v>
      </c>
      <c r="AA2616" s="72" t="s">
        <v>114</v>
      </c>
      <c r="AB2616" s="72" t="s">
        <v>114</v>
      </c>
    </row>
    <row r="2617" spans="1:28">
      <c r="A2617" s="30">
        <v>201819</v>
      </c>
      <c r="B2617" s="30" t="s">
        <v>19</v>
      </c>
      <c r="C2617" s="30" t="s">
        <v>356</v>
      </c>
      <c r="D2617" s="30" t="s">
        <v>20</v>
      </c>
      <c r="E2617" s="30" t="s">
        <v>21</v>
      </c>
      <c r="F2617" s="30" t="s">
        <v>22</v>
      </c>
      <c r="G2617" s="30" t="s">
        <v>83</v>
      </c>
      <c r="H2617" s="30" t="s">
        <v>384</v>
      </c>
      <c r="I2617" s="30" t="s">
        <v>398</v>
      </c>
      <c r="J2617" s="7" t="s">
        <v>109</v>
      </c>
      <c r="K2617" s="7" t="s">
        <v>109</v>
      </c>
      <c r="L2617" s="30" t="s">
        <v>343</v>
      </c>
      <c r="M2617" s="30" t="s">
        <v>342</v>
      </c>
      <c r="N2617" s="72">
        <v>190454</v>
      </c>
      <c r="O2617" s="72">
        <v>186895</v>
      </c>
      <c r="P2617" s="72">
        <v>133817</v>
      </c>
      <c r="Q2617" s="72">
        <v>91765</v>
      </c>
      <c r="R2617" s="72" t="s">
        <v>114</v>
      </c>
      <c r="S2617" s="72" t="s">
        <v>114</v>
      </c>
      <c r="T2617" s="72" t="s">
        <v>114</v>
      </c>
      <c r="U2617" s="72" t="s">
        <v>114</v>
      </c>
      <c r="V2617" s="72">
        <v>98</v>
      </c>
      <c r="W2617" s="72">
        <v>70</v>
      </c>
      <c r="X2617" s="72">
        <v>48</v>
      </c>
      <c r="Y2617" s="72" t="s">
        <v>114</v>
      </c>
      <c r="Z2617" s="72" t="s">
        <v>114</v>
      </c>
      <c r="AA2617" s="72" t="s">
        <v>114</v>
      </c>
      <c r="AB2617" s="72" t="s">
        <v>114</v>
      </c>
    </row>
    <row r="2618" spans="1:28">
      <c r="A2618" s="30">
        <v>201819</v>
      </c>
      <c r="B2618" s="30" t="s">
        <v>19</v>
      </c>
      <c r="C2618" s="30" t="s">
        <v>356</v>
      </c>
      <c r="D2618" s="30" t="s">
        <v>20</v>
      </c>
      <c r="E2618" s="30" t="s">
        <v>21</v>
      </c>
      <c r="F2618" s="30" t="s">
        <v>22</v>
      </c>
      <c r="G2618" s="30" t="s">
        <v>109</v>
      </c>
      <c r="H2618" s="30" t="s">
        <v>384</v>
      </c>
      <c r="I2618" s="30" t="s">
        <v>398</v>
      </c>
      <c r="J2618" s="7" t="s">
        <v>109</v>
      </c>
      <c r="K2618" s="7" t="s">
        <v>109</v>
      </c>
      <c r="L2618" s="30" t="s">
        <v>343</v>
      </c>
      <c r="M2618" s="30" t="s">
        <v>342</v>
      </c>
      <c r="N2618" s="72">
        <v>386496</v>
      </c>
      <c r="O2618" s="72">
        <v>377883</v>
      </c>
      <c r="P2618" s="72">
        <v>259384</v>
      </c>
      <c r="Q2618" s="72">
        <v>174859</v>
      </c>
      <c r="R2618" s="72" t="s">
        <v>114</v>
      </c>
      <c r="S2618" s="72" t="s">
        <v>114</v>
      </c>
      <c r="T2618" s="72" t="s">
        <v>114</v>
      </c>
      <c r="U2618" s="72" t="s">
        <v>114</v>
      </c>
      <c r="V2618" s="72">
        <v>98</v>
      </c>
      <c r="W2618" s="72">
        <v>67</v>
      </c>
      <c r="X2618" s="72">
        <v>45</v>
      </c>
      <c r="Y2618" s="72" t="s">
        <v>114</v>
      </c>
      <c r="Z2618" s="72" t="s">
        <v>114</v>
      </c>
      <c r="AA2618" s="72" t="s">
        <v>114</v>
      </c>
      <c r="AB2618" s="72" t="s">
        <v>114</v>
      </c>
    </row>
    <row r="2619" spans="1:28">
      <c r="A2619" s="30">
        <v>201819</v>
      </c>
      <c r="B2619" s="30" t="s">
        <v>19</v>
      </c>
      <c r="C2619" s="30" t="s">
        <v>356</v>
      </c>
      <c r="D2619" s="30" t="s">
        <v>20</v>
      </c>
      <c r="E2619" s="30" t="s">
        <v>21</v>
      </c>
      <c r="F2619" s="30" t="s">
        <v>22</v>
      </c>
      <c r="G2619" s="30" t="s">
        <v>81</v>
      </c>
      <c r="H2619" s="30" t="s">
        <v>384</v>
      </c>
      <c r="I2619" s="30" t="s">
        <v>398</v>
      </c>
      <c r="J2619" s="7" t="s">
        <v>109</v>
      </c>
      <c r="K2619" s="7" t="s">
        <v>109</v>
      </c>
      <c r="L2619" s="30" t="s">
        <v>38</v>
      </c>
      <c r="M2619" s="30" t="s">
        <v>342</v>
      </c>
      <c r="N2619" s="72">
        <v>196145</v>
      </c>
      <c r="O2619" s="72">
        <v>192402</v>
      </c>
      <c r="P2619" s="72">
        <v>125445</v>
      </c>
      <c r="Q2619" s="72">
        <v>89171</v>
      </c>
      <c r="R2619" s="72" t="s">
        <v>114</v>
      </c>
      <c r="S2619" s="72" t="s">
        <v>114</v>
      </c>
      <c r="T2619" s="72" t="s">
        <v>114</v>
      </c>
      <c r="U2619" s="72" t="s">
        <v>114</v>
      </c>
      <c r="V2619" s="72">
        <v>98</v>
      </c>
      <c r="W2619" s="72">
        <v>64</v>
      </c>
      <c r="X2619" s="72">
        <v>45</v>
      </c>
      <c r="Y2619" s="72" t="s">
        <v>114</v>
      </c>
      <c r="Z2619" s="72" t="s">
        <v>114</v>
      </c>
      <c r="AA2619" s="72" t="s">
        <v>114</v>
      </c>
      <c r="AB2619" s="72" t="s">
        <v>114</v>
      </c>
    </row>
    <row r="2620" spans="1:28">
      <c r="A2620" s="30">
        <v>201819</v>
      </c>
      <c r="B2620" s="30" t="s">
        <v>19</v>
      </c>
      <c r="C2620" s="30" t="s">
        <v>356</v>
      </c>
      <c r="D2620" s="30" t="s">
        <v>20</v>
      </c>
      <c r="E2620" s="30" t="s">
        <v>21</v>
      </c>
      <c r="F2620" s="30" t="s">
        <v>22</v>
      </c>
      <c r="G2620" s="30" t="s">
        <v>83</v>
      </c>
      <c r="H2620" s="30" t="s">
        <v>384</v>
      </c>
      <c r="I2620" s="30" t="s">
        <v>398</v>
      </c>
      <c r="J2620" s="7" t="s">
        <v>109</v>
      </c>
      <c r="K2620" s="7" t="s">
        <v>109</v>
      </c>
      <c r="L2620" s="30" t="s">
        <v>38</v>
      </c>
      <c r="M2620" s="30" t="s">
        <v>342</v>
      </c>
      <c r="N2620" s="72">
        <v>190605</v>
      </c>
      <c r="O2620" s="72">
        <v>189068</v>
      </c>
      <c r="P2620" s="72">
        <v>149750</v>
      </c>
      <c r="Q2620" s="72">
        <v>118616</v>
      </c>
      <c r="R2620" s="72" t="s">
        <v>114</v>
      </c>
      <c r="S2620" s="72" t="s">
        <v>114</v>
      </c>
      <c r="T2620" s="72" t="s">
        <v>114</v>
      </c>
      <c r="U2620" s="72" t="s">
        <v>114</v>
      </c>
      <c r="V2620" s="72">
        <v>99</v>
      </c>
      <c r="W2620" s="72">
        <v>79</v>
      </c>
      <c r="X2620" s="72">
        <v>62</v>
      </c>
      <c r="Y2620" s="72" t="s">
        <v>114</v>
      </c>
      <c r="Z2620" s="72" t="s">
        <v>114</v>
      </c>
      <c r="AA2620" s="72" t="s">
        <v>114</v>
      </c>
      <c r="AB2620" s="72" t="s">
        <v>114</v>
      </c>
    </row>
    <row r="2621" spans="1:28">
      <c r="A2621" s="30">
        <v>201819</v>
      </c>
      <c r="B2621" s="30" t="s">
        <v>19</v>
      </c>
      <c r="C2621" s="30" t="s">
        <v>356</v>
      </c>
      <c r="D2621" s="30" t="s">
        <v>20</v>
      </c>
      <c r="E2621" s="30" t="s">
        <v>21</v>
      </c>
      <c r="F2621" s="30" t="s">
        <v>22</v>
      </c>
      <c r="G2621" s="30" t="s">
        <v>109</v>
      </c>
      <c r="H2621" s="30" t="s">
        <v>384</v>
      </c>
      <c r="I2621" s="30" t="s">
        <v>398</v>
      </c>
      <c r="J2621" s="7" t="s">
        <v>109</v>
      </c>
      <c r="K2621" s="7" t="s">
        <v>109</v>
      </c>
      <c r="L2621" s="30" t="s">
        <v>38</v>
      </c>
      <c r="M2621" s="30" t="s">
        <v>342</v>
      </c>
      <c r="N2621" s="72">
        <v>386750</v>
      </c>
      <c r="O2621" s="72">
        <v>381470</v>
      </c>
      <c r="P2621" s="72">
        <v>275195</v>
      </c>
      <c r="Q2621" s="72">
        <v>207787</v>
      </c>
      <c r="R2621" s="72" t="s">
        <v>114</v>
      </c>
      <c r="S2621" s="72" t="s">
        <v>114</v>
      </c>
      <c r="T2621" s="72" t="s">
        <v>114</v>
      </c>
      <c r="U2621" s="72" t="s">
        <v>114</v>
      </c>
      <c r="V2621" s="72">
        <v>99</v>
      </c>
      <c r="W2621" s="72">
        <v>71</v>
      </c>
      <c r="X2621" s="72">
        <v>54</v>
      </c>
      <c r="Y2621" s="72" t="s">
        <v>114</v>
      </c>
      <c r="Z2621" s="72" t="s">
        <v>114</v>
      </c>
      <c r="AA2621" s="72" t="s">
        <v>114</v>
      </c>
      <c r="AB2621" s="72" t="s">
        <v>114</v>
      </c>
    </row>
    <row r="2622" spans="1:28">
      <c r="A2622" s="30">
        <v>201819</v>
      </c>
      <c r="B2622" s="30" t="s">
        <v>19</v>
      </c>
      <c r="C2622" s="30" t="s">
        <v>356</v>
      </c>
      <c r="D2622" s="30" t="s">
        <v>20</v>
      </c>
      <c r="E2622" s="30" t="s">
        <v>21</v>
      </c>
      <c r="F2622" s="30" t="s">
        <v>22</v>
      </c>
      <c r="G2622" s="30" t="s">
        <v>81</v>
      </c>
      <c r="H2622" s="30" t="s">
        <v>384</v>
      </c>
      <c r="I2622" s="30" t="s">
        <v>398</v>
      </c>
      <c r="J2622" s="7" t="s">
        <v>109</v>
      </c>
      <c r="K2622" s="7" t="s">
        <v>109</v>
      </c>
      <c r="L2622" s="30" t="s">
        <v>39</v>
      </c>
      <c r="M2622" s="30" t="s">
        <v>342</v>
      </c>
      <c r="N2622" s="72">
        <v>194395</v>
      </c>
      <c r="O2622" s="72">
        <v>188805</v>
      </c>
      <c r="P2622" s="72">
        <v>128802</v>
      </c>
      <c r="Q2622" s="72">
        <v>92755</v>
      </c>
      <c r="R2622" s="72" t="s">
        <v>114</v>
      </c>
      <c r="S2622" s="72" t="s">
        <v>114</v>
      </c>
      <c r="T2622" s="72" t="s">
        <v>114</v>
      </c>
      <c r="U2622" s="72" t="s">
        <v>114</v>
      </c>
      <c r="V2622" s="72">
        <v>97</v>
      </c>
      <c r="W2622" s="72">
        <v>66</v>
      </c>
      <c r="X2622" s="72">
        <v>48</v>
      </c>
      <c r="Y2622" s="72" t="s">
        <v>114</v>
      </c>
      <c r="Z2622" s="72" t="s">
        <v>114</v>
      </c>
      <c r="AA2622" s="72" t="s">
        <v>114</v>
      </c>
      <c r="AB2622" s="72" t="s">
        <v>114</v>
      </c>
    </row>
    <row r="2623" spans="1:28">
      <c r="A2623" s="30">
        <v>201819</v>
      </c>
      <c r="B2623" s="30" t="s">
        <v>19</v>
      </c>
      <c r="C2623" s="30" t="s">
        <v>356</v>
      </c>
      <c r="D2623" s="30" t="s">
        <v>20</v>
      </c>
      <c r="E2623" s="30" t="s">
        <v>21</v>
      </c>
      <c r="F2623" s="30" t="s">
        <v>22</v>
      </c>
      <c r="G2623" s="30" t="s">
        <v>83</v>
      </c>
      <c r="H2623" s="30" t="s">
        <v>384</v>
      </c>
      <c r="I2623" s="30" t="s">
        <v>398</v>
      </c>
      <c r="J2623" s="7" t="s">
        <v>109</v>
      </c>
      <c r="K2623" s="7" t="s">
        <v>109</v>
      </c>
      <c r="L2623" s="30" t="s">
        <v>39</v>
      </c>
      <c r="M2623" s="30" t="s">
        <v>342</v>
      </c>
      <c r="N2623" s="72">
        <v>189487</v>
      </c>
      <c r="O2623" s="72">
        <v>187326</v>
      </c>
      <c r="P2623" s="72">
        <v>152827</v>
      </c>
      <c r="Q2623" s="72">
        <v>122696</v>
      </c>
      <c r="R2623" s="72" t="s">
        <v>114</v>
      </c>
      <c r="S2623" s="72" t="s">
        <v>114</v>
      </c>
      <c r="T2623" s="72" t="s">
        <v>114</v>
      </c>
      <c r="U2623" s="72" t="s">
        <v>114</v>
      </c>
      <c r="V2623" s="72">
        <v>99</v>
      </c>
      <c r="W2623" s="72">
        <v>81</v>
      </c>
      <c r="X2623" s="72">
        <v>65</v>
      </c>
      <c r="Y2623" s="72" t="s">
        <v>114</v>
      </c>
      <c r="Z2623" s="72" t="s">
        <v>114</v>
      </c>
      <c r="AA2623" s="72" t="s">
        <v>114</v>
      </c>
      <c r="AB2623" s="72" t="s">
        <v>114</v>
      </c>
    </row>
    <row r="2624" spans="1:28">
      <c r="A2624" s="30">
        <v>201819</v>
      </c>
      <c r="B2624" s="30" t="s">
        <v>19</v>
      </c>
      <c r="C2624" s="30" t="s">
        <v>356</v>
      </c>
      <c r="D2624" s="30" t="s">
        <v>20</v>
      </c>
      <c r="E2624" s="30" t="s">
        <v>21</v>
      </c>
      <c r="F2624" s="30" t="s">
        <v>22</v>
      </c>
      <c r="G2624" s="30" t="s">
        <v>109</v>
      </c>
      <c r="H2624" s="30" t="s">
        <v>384</v>
      </c>
      <c r="I2624" s="30" t="s">
        <v>398</v>
      </c>
      <c r="J2624" s="7" t="s">
        <v>109</v>
      </c>
      <c r="K2624" s="7" t="s">
        <v>109</v>
      </c>
      <c r="L2624" s="30" t="s">
        <v>39</v>
      </c>
      <c r="M2624" s="30" t="s">
        <v>342</v>
      </c>
      <c r="N2624" s="72">
        <v>383882</v>
      </c>
      <c r="O2624" s="72">
        <v>376131</v>
      </c>
      <c r="P2624" s="72">
        <v>281629</v>
      </c>
      <c r="Q2624" s="72">
        <v>215451</v>
      </c>
      <c r="R2624" s="72" t="s">
        <v>114</v>
      </c>
      <c r="S2624" s="72" t="s">
        <v>114</v>
      </c>
      <c r="T2624" s="72" t="s">
        <v>114</v>
      </c>
      <c r="U2624" s="72" t="s">
        <v>114</v>
      </c>
      <c r="V2624" s="72">
        <v>98</v>
      </c>
      <c r="W2624" s="72">
        <v>73</v>
      </c>
      <c r="X2624" s="72">
        <v>56</v>
      </c>
      <c r="Y2624" s="72" t="s">
        <v>114</v>
      </c>
      <c r="Z2624" s="72" t="s">
        <v>114</v>
      </c>
      <c r="AA2624" s="72" t="s">
        <v>114</v>
      </c>
      <c r="AB2624" s="72" t="s">
        <v>114</v>
      </c>
    </row>
    <row r="2625" spans="1:28">
      <c r="A2625" s="30">
        <v>201819</v>
      </c>
      <c r="B2625" s="30" t="s">
        <v>19</v>
      </c>
      <c r="C2625" s="30" t="s">
        <v>356</v>
      </c>
      <c r="D2625" s="30" t="s">
        <v>20</v>
      </c>
      <c r="E2625" s="30" t="s">
        <v>21</v>
      </c>
      <c r="F2625" s="30" t="s">
        <v>22</v>
      </c>
      <c r="G2625" s="30" t="s">
        <v>81</v>
      </c>
      <c r="H2625" s="30" t="s">
        <v>384</v>
      </c>
      <c r="I2625" s="30" t="s">
        <v>398</v>
      </c>
      <c r="J2625" s="7" t="s">
        <v>109</v>
      </c>
      <c r="K2625" s="7" t="s">
        <v>109</v>
      </c>
      <c r="L2625" s="30" t="s">
        <v>346</v>
      </c>
      <c r="M2625" s="30" t="s">
        <v>342</v>
      </c>
      <c r="N2625" s="72">
        <v>194223</v>
      </c>
      <c r="O2625" s="72">
        <v>188128</v>
      </c>
      <c r="P2625" s="72">
        <v>113067</v>
      </c>
      <c r="Q2625" s="72">
        <v>74324</v>
      </c>
      <c r="R2625" s="72" t="s">
        <v>114</v>
      </c>
      <c r="S2625" s="72" t="s">
        <v>114</v>
      </c>
      <c r="T2625" s="72" t="s">
        <v>114</v>
      </c>
      <c r="U2625" s="72" t="s">
        <v>114</v>
      </c>
      <c r="V2625" s="72">
        <v>97</v>
      </c>
      <c r="W2625" s="72">
        <v>58</v>
      </c>
      <c r="X2625" s="72">
        <v>38</v>
      </c>
      <c r="Y2625" s="72" t="s">
        <v>114</v>
      </c>
      <c r="Z2625" s="72" t="s">
        <v>114</v>
      </c>
      <c r="AA2625" s="72" t="s">
        <v>114</v>
      </c>
      <c r="AB2625" s="72" t="s">
        <v>114</v>
      </c>
    </row>
    <row r="2626" spans="1:28">
      <c r="A2626" s="30">
        <v>201819</v>
      </c>
      <c r="B2626" s="30" t="s">
        <v>19</v>
      </c>
      <c r="C2626" s="30" t="s">
        <v>356</v>
      </c>
      <c r="D2626" s="30" t="s">
        <v>20</v>
      </c>
      <c r="E2626" s="30" t="s">
        <v>21</v>
      </c>
      <c r="F2626" s="30" t="s">
        <v>22</v>
      </c>
      <c r="G2626" s="30" t="s">
        <v>83</v>
      </c>
      <c r="H2626" s="30" t="s">
        <v>384</v>
      </c>
      <c r="I2626" s="30" t="s">
        <v>398</v>
      </c>
      <c r="J2626" s="7" t="s">
        <v>109</v>
      </c>
      <c r="K2626" s="7" t="s">
        <v>109</v>
      </c>
      <c r="L2626" s="30" t="s">
        <v>346</v>
      </c>
      <c r="M2626" s="30" t="s">
        <v>342</v>
      </c>
      <c r="N2626" s="72">
        <v>189169</v>
      </c>
      <c r="O2626" s="72">
        <v>184413</v>
      </c>
      <c r="P2626" s="72">
        <v>121307</v>
      </c>
      <c r="Q2626" s="72">
        <v>82267</v>
      </c>
      <c r="R2626" s="72" t="s">
        <v>114</v>
      </c>
      <c r="S2626" s="72" t="s">
        <v>114</v>
      </c>
      <c r="T2626" s="72" t="s">
        <v>114</v>
      </c>
      <c r="U2626" s="72" t="s">
        <v>114</v>
      </c>
      <c r="V2626" s="72">
        <v>97</v>
      </c>
      <c r="W2626" s="72">
        <v>64</v>
      </c>
      <c r="X2626" s="72">
        <v>43</v>
      </c>
      <c r="Y2626" s="72" t="s">
        <v>114</v>
      </c>
      <c r="Z2626" s="72" t="s">
        <v>114</v>
      </c>
      <c r="AA2626" s="72" t="s">
        <v>114</v>
      </c>
      <c r="AB2626" s="72" t="s">
        <v>114</v>
      </c>
    </row>
    <row r="2627" spans="1:28">
      <c r="A2627" s="30">
        <v>201819</v>
      </c>
      <c r="B2627" s="30" t="s">
        <v>19</v>
      </c>
      <c r="C2627" s="30" t="s">
        <v>356</v>
      </c>
      <c r="D2627" s="30" t="s">
        <v>20</v>
      </c>
      <c r="E2627" s="30" t="s">
        <v>21</v>
      </c>
      <c r="F2627" s="30" t="s">
        <v>22</v>
      </c>
      <c r="G2627" s="30" t="s">
        <v>109</v>
      </c>
      <c r="H2627" s="30" t="s">
        <v>384</v>
      </c>
      <c r="I2627" s="30" t="s">
        <v>398</v>
      </c>
      <c r="J2627" s="7" t="s">
        <v>109</v>
      </c>
      <c r="K2627" s="7" t="s">
        <v>109</v>
      </c>
      <c r="L2627" s="30" t="s">
        <v>346</v>
      </c>
      <c r="M2627" s="30" t="s">
        <v>342</v>
      </c>
      <c r="N2627" s="72">
        <v>383392</v>
      </c>
      <c r="O2627" s="72">
        <v>372541</v>
      </c>
      <c r="P2627" s="72">
        <v>234374</v>
      </c>
      <c r="Q2627" s="72">
        <v>156591</v>
      </c>
      <c r="R2627" s="72" t="s">
        <v>114</v>
      </c>
      <c r="S2627" s="72" t="s">
        <v>114</v>
      </c>
      <c r="T2627" s="72" t="s">
        <v>114</v>
      </c>
      <c r="U2627" s="72" t="s">
        <v>114</v>
      </c>
      <c r="V2627" s="72">
        <v>97</v>
      </c>
      <c r="W2627" s="72">
        <v>61</v>
      </c>
      <c r="X2627" s="72">
        <v>41</v>
      </c>
      <c r="Y2627" s="72" t="s">
        <v>114</v>
      </c>
      <c r="Z2627" s="72" t="s">
        <v>114</v>
      </c>
      <c r="AA2627" s="72" t="s">
        <v>114</v>
      </c>
      <c r="AB2627" s="72" t="s">
        <v>114</v>
      </c>
    </row>
    <row r="2628" spans="1:28">
      <c r="A2628" s="30">
        <v>201819</v>
      </c>
      <c r="B2628" s="30" t="s">
        <v>19</v>
      </c>
      <c r="C2628" s="30" t="s">
        <v>356</v>
      </c>
      <c r="D2628" s="30" t="s">
        <v>20</v>
      </c>
      <c r="E2628" s="30" t="s">
        <v>21</v>
      </c>
      <c r="F2628" s="30" t="s">
        <v>22</v>
      </c>
      <c r="G2628" s="30" t="s">
        <v>81</v>
      </c>
      <c r="H2628" s="30" t="s">
        <v>384</v>
      </c>
      <c r="I2628" s="30" t="s">
        <v>398</v>
      </c>
      <c r="J2628" s="7" t="s">
        <v>109</v>
      </c>
      <c r="K2628" s="7" t="s">
        <v>109</v>
      </c>
      <c r="L2628" s="30" t="s">
        <v>344</v>
      </c>
      <c r="M2628" s="30" t="s">
        <v>342</v>
      </c>
      <c r="N2628" s="72">
        <v>11840</v>
      </c>
      <c r="O2628" s="72">
        <v>11700</v>
      </c>
      <c r="P2628" s="72">
        <v>5837</v>
      </c>
      <c r="Q2628" s="72">
        <v>3768</v>
      </c>
      <c r="R2628" s="72" t="s">
        <v>114</v>
      </c>
      <c r="S2628" s="72" t="s">
        <v>114</v>
      </c>
      <c r="T2628" s="72" t="s">
        <v>114</v>
      </c>
      <c r="U2628" s="72" t="s">
        <v>114</v>
      </c>
      <c r="V2628" s="72">
        <v>99</v>
      </c>
      <c r="W2628" s="72">
        <v>49</v>
      </c>
      <c r="X2628" s="72">
        <v>32</v>
      </c>
      <c r="Y2628" s="72" t="s">
        <v>114</v>
      </c>
      <c r="Z2628" s="72" t="s">
        <v>114</v>
      </c>
      <c r="AA2628" s="72" t="s">
        <v>114</v>
      </c>
      <c r="AB2628" s="72" t="s">
        <v>114</v>
      </c>
    </row>
    <row r="2629" spans="1:28">
      <c r="A2629" s="30">
        <v>201819</v>
      </c>
      <c r="B2629" s="30" t="s">
        <v>19</v>
      </c>
      <c r="C2629" s="30" t="s">
        <v>356</v>
      </c>
      <c r="D2629" s="30" t="s">
        <v>20</v>
      </c>
      <c r="E2629" s="30" t="s">
        <v>21</v>
      </c>
      <c r="F2629" s="30" t="s">
        <v>22</v>
      </c>
      <c r="G2629" s="30" t="s">
        <v>83</v>
      </c>
      <c r="H2629" s="30" t="s">
        <v>384</v>
      </c>
      <c r="I2629" s="30" t="s">
        <v>398</v>
      </c>
      <c r="J2629" s="7" t="s">
        <v>109</v>
      </c>
      <c r="K2629" s="7" t="s">
        <v>109</v>
      </c>
      <c r="L2629" s="30" t="s">
        <v>344</v>
      </c>
      <c r="M2629" s="30" t="s">
        <v>342</v>
      </c>
      <c r="N2629" s="72">
        <v>19532</v>
      </c>
      <c r="O2629" s="72">
        <v>19443</v>
      </c>
      <c r="P2629" s="72">
        <v>14223</v>
      </c>
      <c r="Q2629" s="72">
        <v>11323</v>
      </c>
      <c r="R2629" s="72" t="s">
        <v>114</v>
      </c>
      <c r="S2629" s="72" t="s">
        <v>114</v>
      </c>
      <c r="T2629" s="72" t="s">
        <v>114</v>
      </c>
      <c r="U2629" s="72" t="s">
        <v>114</v>
      </c>
      <c r="V2629" s="72">
        <v>100</v>
      </c>
      <c r="W2629" s="72">
        <v>73</v>
      </c>
      <c r="X2629" s="72">
        <v>58</v>
      </c>
      <c r="Y2629" s="72" t="s">
        <v>114</v>
      </c>
      <c r="Z2629" s="72" t="s">
        <v>114</v>
      </c>
      <c r="AA2629" s="72" t="s">
        <v>114</v>
      </c>
      <c r="AB2629" s="72" t="s">
        <v>114</v>
      </c>
    </row>
    <row r="2630" spans="1:28">
      <c r="A2630" s="30">
        <v>201819</v>
      </c>
      <c r="B2630" s="30" t="s">
        <v>19</v>
      </c>
      <c r="C2630" s="30" t="s">
        <v>356</v>
      </c>
      <c r="D2630" s="30" t="s">
        <v>20</v>
      </c>
      <c r="E2630" s="30" t="s">
        <v>21</v>
      </c>
      <c r="F2630" s="30" t="s">
        <v>22</v>
      </c>
      <c r="G2630" s="30" t="s">
        <v>109</v>
      </c>
      <c r="H2630" s="30" t="s">
        <v>384</v>
      </c>
      <c r="I2630" s="30" t="s">
        <v>398</v>
      </c>
      <c r="J2630" s="7" t="s">
        <v>109</v>
      </c>
      <c r="K2630" s="7" t="s">
        <v>109</v>
      </c>
      <c r="L2630" s="30" t="s">
        <v>344</v>
      </c>
      <c r="M2630" s="30" t="s">
        <v>342</v>
      </c>
      <c r="N2630" s="72">
        <v>31372</v>
      </c>
      <c r="O2630" s="72">
        <v>31143</v>
      </c>
      <c r="P2630" s="72">
        <v>20060</v>
      </c>
      <c r="Q2630" s="72">
        <v>15091</v>
      </c>
      <c r="R2630" s="72" t="s">
        <v>114</v>
      </c>
      <c r="S2630" s="72" t="s">
        <v>114</v>
      </c>
      <c r="T2630" s="72" t="s">
        <v>114</v>
      </c>
      <c r="U2630" s="72" t="s">
        <v>114</v>
      </c>
      <c r="V2630" s="72">
        <v>99</v>
      </c>
      <c r="W2630" s="72">
        <v>64</v>
      </c>
      <c r="X2630" s="72">
        <v>48</v>
      </c>
      <c r="Y2630" s="72" t="s">
        <v>114</v>
      </c>
      <c r="Z2630" s="72" t="s">
        <v>114</v>
      </c>
      <c r="AA2630" s="72" t="s">
        <v>114</v>
      </c>
      <c r="AB2630" s="72" t="s">
        <v>114</v>
      </c>
    </row>
    <row r="2631" spans="1:28">
      <c r="A2631" s="30">
        <v>201819</v>
      </c>
      <c r="B2631" s="30" t="s">
        <v>19</v>
      </c>
      <c r="C2631" s="30" t="s">
        <v>356</v>
      </c>
      <c r="D2631" s="30" t="s">
        <v>20</v>
      </c>
      <c r="E2631" s="30" t="s">
        <v>21</v>
      </c>
      <c r="F2631" s="30" t="s">
        <v>22</v>
      </c>
      <c r="G2631" s="30" t="s">
        <v>81</v>
      </c>
      <c r="H2631" s="30" t="s">
        <v>384</v>
      </c>
      <c r="I2631" s="30" t="s">
        <v>398</v>
      </c>
      <c r="J2631" s="7" t="s">
        <v>109</v>
      </c>
      <c r="K2631" s="7" t="s">
        <v>109</v>
      </c>
      <c r="L2631" s="30" t="s">
        <v>40</v>
      </c>
      <c r="M2631" s="30" t="s">
        <v>342</v>
      </c>
      <c r="N2631" s="72">
        <v>36529</v>
      </c>
      <c r="O2631" s="72">
        <v>35826</v>
      </c>
      <c r="P2631" s="72">
        <v>22755</v>
      </c>
      <c r="Q2631" s="72">
        <v>16748</v>
      </c>
      <c r="R2631" s="72" t="s">
        <v>114</v>
      </c>
      <c r="S2631" s="72" t="s">
        <v>114</v>
      </c>
      <c r="T2631" s="72" t="s">
        <v>114</v>
      </c>
      <c r="U2631" s="72" t="s">
        <v>114</v>
      </c>
      <c r="V2631" s="72">
        <v>98</v>
      </c>
      <c r="W2631" s="72">
        <v>62</v>
      </c>
      <c r="X2631" s="72">
        <v>46</v>
      </c>
      <c r="Y2631" s="72" t="s">
        <v>114</v>
      </c>
      <c r="Z2631" s="72" t="s">
        <v>114</v>
      </c>
      <c r="AA2631" s="72" t="s">
        <v>114</v>
      </c>
      <c r="AB2631" s="72" t="s">
        <v>114</v>
      </c>
    </row>
    <row r="2632" spans="1:28">
      <c r="A2632" s="30">
        <v>201819</v>
      </c>
      <c r="B2632" s="30" t="s">
        <v>19</v>
      </c>
      <c r="C2632" s="30" t="s">
        <v>356</v>
      </c>
      <c r="D2632" s="30" t="s">
        <v>20</v>
      </c>
      <c r="E2632" s="30" t="s">
        <v>21</v>
      </c>
      <c r="F2632" s="30" t="s">
        <v>22</v>
      </c>
      <c r="G2632" s="30" t="s">
        <v>83</v>
      </c>
      <c r="H2632" s="30" t="s">
        <v>384</v>
      </c>
      <c r="I2632" s="30" t="s">
        <v>398</v>
      </c>
      <c r="J2632" s="7" t="s">
        <v>109</v>
      </c>
      <c r="K2632" s="7" t="s">
        <v>109</v>
      </c>
      <c r="L2632" s="30" t="s">
        <v>40</v>
      </c>
      <c r="M2632" s="30" t="s">
        <v>342</v>
      </c>
      <c r="N2632" s="72">
        <v>49683</v>
      </c>
      <c r="O2632" s="72">
        <v>48954</v>
      </c>
      <c r="P2632" s="72">
        <v>36506</v>
      </c>
      <c r="Q2632" s="72">
        <v>28445</v>
      </c>
      <c r="R2632" s="72" t="s">
        <v>114</v>
      </c>
      <c r="S2632" s="72" t="s">
        <v>114</v>
      </c>
      <c r="T2632" s="72" t="s">
        <v>114</v>
      </c>
      <c r="U2632" s="72" t="s">
        <v>114</v>
      </c>
      <c r="V2632" s="72">
        <v>99</v>
      </c>
      <c r="W2632" s="72">
        <v>73</v>
      </c>
      <c r="X2632" s="72">
        <v>57</v>
      </c>
      <c r="Y2632" s="72" t="s">
        <v>114</v>
      </c>
      <c r="Z2632" s="72" t="s">
        <v>114</v>
      </c>
      <c r="AA2632" s="72" t="s">
        <v>114</v>
      </c>
      <c r="AB2632" s="72" t="s">
        <v>114</v>
      </c>
    </row>
    <row r="2633" spans="1:28">
      <c r="A2633" s="30">
        <v>201819</v>
      </c>
      <c r="B2633" s="30" t="s">
        <v>19</v>
      </c>
      <c r="C2633" s="30" t="s">
        <v>356</v>
      </c>
      <c r="D2633" s="30" t="s">
        <v>20</v>
      </c>
      <c r="E2633" s="30" t="s">
        <v>21</v>
      </c>
      <c r="F2633" s="30" t="s">
        <v>22</v>
      </c>
      <c r="G2633" s="30" t="s">
        <v>109</v>
      </c>
      <c r="H2633" s="30" t="s">
        <v>384</v>
      </c>
      <c r="I2633" s="30" t="s">
        <v>398</v>
      </c>
      <c r="J2633" s="7" t="s">
        <v>109</v>
      </c>
      <c r="K2633" s="7" t="s">
        <v>109</v>
      </c>
      <c r="L2633" s="30" t="s">
        <v>40</v>
      </c>
      <c r="M2633" s="30" t="s">
        <v>342</v>
      </c>
      <c r="N2633" s="72">
        <v>86212</v>
      </c>
      <c r="O2633" s="72">
        <v>84780</v>
      </c>
      <c r="P2633" s="72">
        <v>59261</v>
      </c>
      <c r="Q2633" s="72">
        <v>45193</v>
      </c>
      <c r="R2633" s="72" t="s">
        <v>114</v>
      </c>
      <c r="S2633" s="72" t="s">
        <v>114</v>
      </c>
      <c r="T2633" s="72" t="s">
        <v>114</v>
      </c>
      <c r="U2633" s="72" t="s">
        <v>114</v>
      </c>
      <c r="V2633" s="72">
        <v>98</v>
      </c>
      <c r="W2633" s="72">
        <v>69</v>
      </c>
      <c r="X2633" s="72">
        <v>52</v>
      </c>
      <c r="Y2633" s="72" t="s">
        <v>114</v>
      </c>
      <c r="Z2633" s="72" t="s">
        <v>114</v>
      </c>
      <c r="AA2633" s="72" t="s">
        <v>114</v>
      </c>
      <c r="AB2633" s="72" t="s">
        <v>114</v>
      </c>
    </row>
    <row r="2634" spans="1:28">
      <c r="A2634" s="30">
        <v>201819</v>
      </c>
      <c r="B2634" s="30" t="s">
        <v>19</v>
      </c>
      <c r="C2634" s="30" t="s">
        <v>356</v>
      </c>
      <c r="D2634" s="30" t="s">
        <v>20</v>
      </c>
      <c r="E2634" s="30" t="s">
        <v>21</v>
      </c>
      <c r="F2634" s="30" t="s">
        <v>22</v>
      </c>
      <c r="G2634" s="30" t="s">
        <v>81</v>
      </c>
      <c r="H2634" s="30" t="s">
        <v>384</v>
      </c>
      <c r="I2634" s="30" t="s">
        <v>398</v>
      </c>
      <c r="J2634" s="7" t="s">
        <v>109</v>
      </c>
      <c r="K2634" s="7" t="s">
        <v>109</v>
      </c>
      <c r="L2634" s="30" t="s">
        <v>41</v>
      </c>
      <c r="M2634" s="30" t="s">
        <v>342</v>
      </c>
      <c r="N2634" s="72">
        <v>94811</v>
      </c>
      <c r="O2634" s="72">
        <v>92218</v>
      </c>
      <c r="P2634" s="72">
        <v>57311</v>
      </c>
      <c r="Q2634" s="72">
        <v>44847</v>
      </c>
      <c r="R2634" s="72" t="s">
        <v>114</v>
      </c>
      <c r="S2634" s="72" t="s">
        <v>114</v>
      </c>
      <c r="T2634" s="72" t="s">
        <v>114</v>
      </c>
      <c r="U2634" s="72" t="s">
        <v>114</v>
      </c>
      <c r="V2634" s="72">
        <v>97</v>
      </c>
      <c r="W2634" s="72">
        <v>60</v>
      </c>
      <c r="X2634" s="72">
        <v>47</v>
      </c>
      <c r="Y2634" s="72" t="s">
        <v>114</v>
      </c>
      <c r="Z2634" s="72" t="s">
        <v>114</v>
      </c>
      <c r="AA2634" s="72" t="s">
        <v>114</v>
      </c>
      <c r="AB2634" s="72" t="s">
        <v>114</v>
      </c>
    </row>
    <row r="2635" spans="1:28">
      <c r="A2635" s="30">
        <v>201819</v>
      </c>
      <c r="B2635" s="30" t="s">
        <v>19</v>
      </c>
      <c r="C2635" s="30" t="s">
        <v>356</v>
      </c>
      <c r="D2635" s="30" t="s">
        <v>20</v>
      </c>
      <c r="E2635" s="30" t="s">
        <v>21</v>
      </c>
      <c r="F2635" s="30" t="s">
        <v>22</v>
      </c>
      <c r="G2635" s="30" t="s">
        <v>83</v>
      </c>
      <c r="H2635" s="30" t="s">
        <v>384</v>
      </c>
      <c r="I2635" s="30" t="s">
        <v>398</v>
      </c>
      <c r="J2635" s="7" t="s">
        <v>109</v>
      </c>
      <c r="K2635" s="7" t="s">
        <v>109</v>
      </c>
      <c r="L2635" s="30" t="s">
        <v>41</v>
      </c>
      <c r="M2635" s="30" t="s">
        <v>342</v>
      </c>
      <c r="N2635" s="72">
        <v>80302</v>
      </c>
      <c r="O2635" s="72">
        <v>79166</v>
      </c>
      <c r="P2635" s="72">
        <v>54206</v>
      </c>
      <c r="Q2635" s="72">
        <v>44125</v>
      </c>
      <c r="R2635" s="72" t="s">
        <v>114</v>
      </c>
      <c r="S2635" s="72" t="s">
        <v>114</v>
      </c>
      <c r="T2635" s="72" t="s">
        <v>114</v>
      </c>
      <c r="U2635" s="72" t="s">
        <v>114</v>
      </c>
      <c r="V2635" s="72">
        <v>99</v>
      </c>
      <c r="W2635" s="72">
        <v>68</v>
      </c>
      <c r="X2635" s="72">
        <v>55</v>
      </c>
      <c r="Y2635" s="72" t="s">
        <v>114</v>
      </c>
      <c r="Z2635" s="72" t="s">
        <v>114</v>
      </c>
      <c r="AA2635" s="72" t="s">
        <v>114</v>
      </c>
      <c r="AB2635" s="72" t="s">
        <v>114</v>
      </c>
    </row>
    <row r="2636" spans="1:28">
      <c r="A2636" s="30">
        <v>201819</v>
      </c>
      <c r="B2636" s="30" t="s">
        <v>19</v>
      </c>
      <c r="C2636" s="30" t="s">
        <v>356</v>
      </c>
      <c r="D2636" s="30" t="s">
        <v>20</v>
      </c>
      <c r="E2636" s="30" t="s">
        <v>21</v>
      </c>
      <c r="F2636" s="30" t="s">
        <v>22</v>
      </c>
      <c r="G2636" s="30" t="s">
        <v>109</v>
      </c>
      <c r="H2636" s="30" t="s">
        <v>384</v>
      </c>
      <c r="I2636" s="30" t="s">
        <v>398</v>
      </c>
      <c r="J2636" s="7" t="s">
        <v>109</v>
      </c>
      <c r="K2636" s="7" t="s">
        <v>109</v>
      </c>
      <c r="L2636" s="30" t="s">
        <v>41</v>
      </c>
      <c r="M2636" s="30" t="s">
        <v>342</v>
      </c>
      <c r="N2636" s="72">
        <v>175113</v>
      </c>
      <c r="O2636" s="72">
        <v>171384</v>
      </c>
      <c r="P2636" s="72">
        <v>111517</v>
      </c>
      <c r="Q2636" s="72">
        <v>88972</v>
      </c>
      <c r="R2636" s="72" t="s">
        <v>114</v>
      </c>
      <c r="S2636" s="72" t="s">
        <v>114</v>
      </c>
      <c r="T2636" s="72" t="s">
        <v>114</v>
      </c>
      <c r="U2636" s="72" t="s">
        <v>114</v>
      </c>
      <c r="V2636" s="72">
        <v>98</v>
      </c>
      <c r="W2636" s="72">
        <v>64</v>
      </c>
      <c r="X2636" s="72">
        <v>51</v>
      </c>
      <c r="Y2636" s="72" t="s">
        <v>114</v>
      </c>
      <c r="Z2636" s="72" t="s">
        <v>114</v>
      </c>
      <c r="AA2636" s="72" t="s">
        <v>114</v>
      </c>
      <c r="AB2636" s="72" t="s">
        <v>114</v>
      </c>
    </row>
    <row r="2637" spans="1:28">
      <c r="A2637" s="30">
        <v>201819</v>
      </c>
      <c r="B2637" s="30" t="s">
        <v>19</v>
      </c>
      <c r="C2637" s="30" t="s">
        <v>356</v>
      </c>
      <c r="D2637" s="30" t="s">
        <v>20</v>
      </c>
      <c r="E2637" s="30" t="s">
        <v>21</v>
      </c>
      <c r="F2637" s="30" t="s">
        <v>22</v>
      </c>
      <c r="G2637" s="30" t="s">
        <v>81</v>
      </c>
      <c r="H2637" s="30" t="s">
        <v>384</v>
      </c>
      <c r="I2637" s="30" t="s">
        <v>398</v>
      </c>
      <c r="J2637" s="7" t="s">
        <v>109</v>
      </c>
      <c r="K2637" s="7" t="s">
        <v>109</v>
      </c>
      <c r="L2637" s="30" t="s">
        <v>42</v>
      </c>
      <c r="M2637" s="30" t="s">
        <v>342</v>
      </c>
      <c r="N2637" s="72">
        <v>14645</v>
      </c>
      <c r="O2637" s="72">
        <v>14415</v>
      </c>
      <c r="P2637" s="72">
        <v>10460</v>
      </c>
      <c r="Q2637" s="72">
        <v>7673</v>
      </c>
      <c r="R2637" s="72" t="s">
        <v>114</v>
      </c>
      <c r="S2637" s="72" t="s">
        <v>114</v>
      </c>
      <c r="T2637" s="72" t="s">
        <v>114</v>
      </c>
      <c r="U2637" s="72" t="s">
        <v>114</v>
      </c>
      <c r="V2637" s="72">
        <v>98</v>
      </c>
      <c r="W2637" s="72">
        <v>71</v>
      </c>
      <c r="X2637" s="72">
        <v>52</v>
      </c>
      <c r="Y2637" s="72" t="s">
        <v>114</v>
      </c>
      <c r="Z2637" s="72" t="s">
        <v>114</v>
      </c>
      <c r="AA2637" s="72" t="s">
        <v>114</v>
      </c>
      <c r="AB2637" s="72" t="s">
        <v>114</v>
      </c>
    </row>
    <row r="2638" spans="1:28">
      <c r="A2638" s="30">
        <v>201819</v>
      </c>
      <c r="B2638" s="30" t="s">
        <v>19</v>
      </c>
      <c r="C2638" s="30" t="s">
        <v>356</v>
      </c>
      <c r="D2638" s="30" t="s">
        <v>20</v>
      </c>
      <c r="E2638" s="30" t="s">
        <v>21</v>
      </c>
      <c r="F2638" s="30" t="s">
        <v>22</v>
      </c>
      <c r="G2638" s="30" t="s">
        <v>83</v>
      </c>
      <c r="H2638" s="30" t="s">
        <v>384</v>
      </c>
      <c r="I2638" s="30" t="s">
        <v>398</v>
      </c>
      <c r="J2638" s="7" t="s">
        <v>109</v>
      </c>
      <c r="K2638" s="7" t="s">
        <v>109</v>
      </c>
      <c r="L2638" s="30" t="s">
        <v>42</v>
      </c>
      <c r="M2638" s="30" t="s">
        <v>342</v>
      </c>
      <c r="N2638" s="72">
        <v>15171</v>
      </c>
      <c r="O2638" s="72">
        <v>14986</v>
      </c>
      <c r="P2638" s="72">
        <v>12022</v>
      </c>
      <c r="Q2638" s="72">
        <v>9375</v>
      </c>
      <c r="R2638" s="72" t="s">
        <v>114</v>
      </c>
      <c r="S2638" s="72" t="s">
        <v>114</v>
      </c>
      <c r="T2638" s="72" t="s">
        <v>114</v>
      </c>
      <c r="U2638" s="72" t="s">
        <v>114</v>
      </c>
      <c r="V2638" s="72">
        <v>99</v>
      </c>
      <c r="W2638" s="72">
        <v>79</v>
      </c>
      <c r="X2638" s="72">
        <v>62</v>
      </c>
      <c r="Y2638" s="72" t="s">
        <v>114</v>
      </c>
      <c r="Z2638" s="72" t="s">
        <v>114</v>
      </c>
      <c r="AA2638" s="72" t="s">
        <v>114</v>
      </c>
      <c r="AB2638" s="72" t="s">
        <v>114</v>
      </c>
    </row>
    <row r="2639" spans="1:28">
      <c r="A2639" s="30">
        <v>201819</v>
      </c>
      <c r="B2639" s="30" t="s">
        <v>19</v>
      </c>
      <c r="C2639" s="30" t="s">
        <v>356</v>
      </c>
      <c r="D2639" s="30" t="s">
        <v>20</v>
      </c>
      <c r="E2639" s="30" t="s">
        <v>21</v>
      </c>
      <c r="F2639" s="30" t="s">
        <v>22</v>
      </c>
      <c r="G2639" s="30" t="s">
        <v>109</v>
      </c>
      <c r="H2639" s="30" t="s">
        <v>384</v>
      </c>
      <c r="I2639" s="30" t="s">
        <v>398</v>
      </c>
      <c r="J2639" s="7" t="s">
        <v>109</v>
      </c>
      <c r="K2639" s="7" t="s">
        <v>109</v>
      </c>
      <c r="L2639" s="30" t="s">
        <v>42</v>
      </c>
      <c r="M2639" s="30" t="s">
        <v>342</v>
      </c>
      <c r="N2639" s="72">
        <v>29816</v>
      </c>
      <c r="O2639" s="72">
        <v>29401</v>
      </c>
      <c r="P2639" s="72">
        <v>22482</v>
      </c>
      <c r="Q2639" s="72">
        <v>17048</v>
      </c>
      <c r="R2639" s="72" t="s">
        <v>114</v>
      </c>
      <c r="S2639" s="72" t="s">
        <v>114</v>
      </c>
      <c r="T2639" s="72" t="s">
        <v>114</v>
      </c>
      <c r="U2639" s="72" t="s">
        <v>114</v>
      </c>
      <c r="V2639" s="72">
        <v>99</v>
      </c>
      <c r="W2639" s="72">
        <v>75</v>
      </c>
      <c r="X2639" s="72">
        <v>57</v>
      </c>
      <c r="Y2639" s="72" t="s">
        <v>114</v>
      </c>
      <c r="Z2639" s="72" t="s">
        <v>114</v>
      </c>
      <c r="AA2639" s="72" t="s">
        <v>114</v>
      </c>
      <c r="AB2639" s="72" t="s">
        <v>114</v>
      </c>
    </row>
    <row r="2640" spans="1:28">
      <c r="A2640" s="30">
        <v>201819</v>
      </c>
      <c r="B2640" s="30" t="s">
        <v>19</v>
      </c>
      <c r="C2640" s="30" t="s">
        <v>356</v>
      </c>
      <c r="D2640" s="30" t="s">
        <v>20</v>
      </c>
      <c r="E2640" s="30" t="s">
        <v>21</v>
      </c>
      <c r="F2640" s="30" t="s">
        <v>22</v>
      </c>
      <c r="G2640" s="30" t="s">
        <v>81</v>
      </c>
      <c r="H2640" s="30" t="s">
        <v>384</v>
      </c>
      <c r="I2640" s="30" t="s">
        <v>398</v>
      </c>
      <c r="J2640" s="7" t="s">
        <v>109</v>
      </c>
      <c r="K2640" s="7" t="s">
        <v>109</v>
      </c>
      <c r="L2640" s="30" t="s">
        <v>43</v>
      </c>
      <c r="M2640" s="30" t="s">
        <v>342</v>
      </c>
      <c r="N2640" s="72">
        <v>88095</v>
      </c>
      <c r="O2640" s="72">
        <v>83892</v>
      </c>
      <c r="P2640" s="72">
        <v>52207</v>
      </c>
      <c r="Q2640" s="72">
        <v>41405</v>
      </c>
      <c r="R2640" s="72" t="s">
        <v>114</v>
      </c>
      <c r="S2640" s="72" t="s">
        <v>114</v>
      </c>
      <c r="T2640" s="72" t="s">
        <v>114</v>
      </c>
      <c r="U2640" s="72" t="s">
        <v>114</v>
      </c>
      <c r="V2640" s="72">
        <v>95</v>
      </c>
      <c r="W2640" s="72">
        <v>59</v>
      </c>
      <c r="X2640" s="72">
        <v>47</v>
      </c>
      <c r="Y2640" s="72" t="s">
        <v>114</v>
      </c>
      <c r="Z2640" s="72" t="s">
        <v>114</v>
      </c>
      <c r="AA2640" s="72" t="s">
        <v>114</v>
      </c>
      <c r="AB2640" s="72" t="s">
        <v>114</v>
      </c>
    </row>
    <row r="2641" spans="1:28">
      <c r="A2641" s="30">
        <v>201819</v>
      </c>
      <c r="B2641" s="30" t="s">
        <v>19</v>
      </c>
      <c r="C2641" s="30" t="s">
        <v>356</v>
      </c>
      <c r="D2641" s="30" t="s">
        <v>20</v>
      </c>
      <c r="E2641" s="30" t="s">
        <v>21</v>
      </c>
      <c r="F2641" s="30" t="s">
        <v>22</v>
      </c>
      <c r="G2641" s="30" t="s">
        <v>83</v>
      </c>
      <c r="H2641" s="30" t="s">
        <v>384</v>
      </c>
      <c r="I2641" s="30" t="s">
        <v>398</v>
      </c>
      <c r="J2641" s="7" t="s">
        <v>109</v>
      </c>
      <c r="K2641" s="7" t="s">
        <v>109</v>
      </c>
      <c r="L2641" s="30" t="s">
        <v>43</v>
      </c>
      <c r="M2641" s="30" t="s">
        <v>342</v>
      </c>
      <c r="N2641" s="72">
        <v>97503</v>
      </c>
      <c r="O2641" s="72">
        <v>95132</v>
      </c>
      <c r="P2641" s="72">
        <v>64636</v>
      </c>
      <c r="Q2641" s="72">
        <v>53234</v>
      </c>
      <c r="R2641" s="72" t="s">
        <v>114</v>
      </c>
      <c r="S2641" s="72" t="s">
        <v>114</v>
      </c>
      <c r="T2641" s="72" t="s">
        <v>114</v>
      </c>
      <c r="U2641" s="72" t="s">
        <v>114</v>
      </c>
      <c r="V2641" s="72">
        <v>98</v>
      </c>
      <c r="W2641" s="72">
        <v>66</v>
      </c>
      <c r="X2641" s="72">
        <v>55</v>
      </c>
      <c r="Y2641" s="72" t="s">
        <v>114</v>
      </c>
      <c r="Z2641" s="72" t="s">
        <v>114</v>
      </c>
      <c r="AA2641" s="72" t="s">
        <v>114</v>
      </c>
      <c r="AB2641" s="72" t="s">
        <v>114</v>
      </c>
    </row>
    <row r="2642" spans="1:28">
      <c r="A2642" s="30">
        <v>201819</v>
      </c>
      <c r="B2642" s="30" t="s">
        <v>19</v>
      </c>
      <c r="C2642" s="30" t="s">
        <v>356</v>
      </c>
      <c r="D2642" s="30" t="s">
        <v>20</v>
      </c>
      <c r="E2642" s="30" t="s">
        <v>21</v>
      </c>
      <c r="F2642" s="30" t="s">
        <v>22</v>
      </c>
      <c r="G2642" s="30" t="s">
        <v>109</v>
      </c>
      <c r="H2642" s="30" t="s">
        <v>384</v>
      </c>
      <c r="I2642" s="30" t="s">
        <v>398</v>
      </c>
      <c r="J2642" s="7" t="s">
        <v>109</v>
      </c>
      <c r="K2642" s="7" t="s">
        <v>109</v>
      </c>
      <c r="L2642" s="30" t="s">
        <v>43</v>
      </c>
      <c r="M2642" s="30" t="s">
        <v>342</v>
      </c>
      <c r="N2642" s="72">
        <v>185598</v>
      </c>
      <c r="O2642" s="72">
        <v>179024</v>
      </c>
      <c r="P2642" s="72">
        <v>116843</v>
      </c>
      <c r="Q2642" s="72">
        <v>94639</v>
      </c>
      <c r="R2642" s="72" t="s">
        <v>114</v>
      </c>
      <c r="S2642" s="72" t="s">
        <v>114</v>
      </c>
      <c r="T2642" s="72" t="s">
        <v>114</v>
      </c>
      <c r="U2642" s="72" t="s">
        <v>114</v>
      </c>
      <c r="V2642" s="72">
        <v>96</v>
      </c>
      <c r="W2642" s="72">
        <v>63</v>
      </c>
      <c r="X2642" s="72">
        <v>51</v>
      </c>
      <c r="Y2642" s="72" t="s">
        <v>114</v>
      </c>
      <c r="Z2642" s="72" t="s">
        <v>114</v>
      </c>
      <c r="AA2642" s="72" t="s">
        <v>114</v>
      </c>
      <c r="AB2642" s="72" t="s">
        <v>114</v>
      </c>
    </row>
    <row r="2643" spans="1:28">
      <c r="A2643" s="30">
        <v>201819</v>
      </c>
      <c r="B2643" s="30" t="s">
        <v>19</v>
      </c>
      <c r="C2643" s="30" t="s">
        <v>356</v>
      </c>
      <c r="D2643" s="30" t="s">
        <v>20</v>
      </c>
      <c r="E2643" s="30" t="s">
        <v>21</v>
      </c>
      <c r="F2643" s="30" t="s">
        <v>22</v>
      </c>
      <c r="G2643" s="30" t="s">
        <v>81</v>
      </c>
      <c r="H2643" s="30" t="s">
        <v>384</v>
      </c>
      <c r="I2643" s="30" t="s">
        <v>398</v>
      </c>
      <c r="J2643" s="7" t="s">
        <v>109</v>
      </c>
      <c r="K2643" s="7" t="s">
        <v>109</v>
      </c>
      <c r="L2643" s="30" t="s">
        <v>44</v>
      </c>
      <c r="M2643" s="30" t="s">
        <v>342</v>
      </c>
      <c r="N2643" s="72">
        <v>1176</v>
      </c>
      <c r="O2643" s="72">
        <v>1161</v>
      </c>
      <c r="P2643" s="72">
        <v>1059</v>
      </c>
      <c r="Q2643" s="72">
        <v>1005</v>
      </c>
      <c r="R2643" s="72" t="s">
        <v>114</v>
      </c>
      <c r="S2643" s="72" t="s">
        <v>114</v>
      </c>
      <c r="T2643" s="72" t="s">
        <v>114</v>
      </c>
      <c r="U2643" s="72" t="s">
        <v>114</v>
      </c>
      <c r="V2643" s="72">
        <v>99</v>
      </c>
      <c r="W2643" s="72">
        <v>90</v>
      </c>
      <c r="X2643" s="72">
        <v>85</v>
      </c>
      <c r="Y2643" s="72" t="s">
        <v>114</v>
      </c>
      <c r="Z2643" s="72" t="s">
        <v>114</v>
      </c>
      <c r="AA2643" s="72" t="s">
        <v>114</v>
      </c>
      <c r="AB2643" s="72" t="s">
        <v>114</v>
      </c>
    </row>
    <row r="2644" spans="1:28">
      <c r="A2644" s="30">
        <v>201819</v>
      </c>
      <c r="B2644" s="30" t="s">
        <v>19</v>
      </c>
      <c r="C2644" s="30" t="s">
        <v>356</v>
      </c>
      <c r="D2644" s="30" t="s">
        <v>20</v>
      </c>
      <c r="E2644" s="30" t="s">
        <v>21</v>
      </c>
      <c r="F2644" s="30" t="s">
        <v>22</v>
      </c>
      <c r="G2644" s="30" t="s">
        <v>83</v>
      </c>
      <c r="H2644" s="30" t="s">
        <v>384</v>
      </c>
      <c r="I2644" s="30" t="s">
        <v>398</v>
      </c>
      <c r="J2644" s="7" t="s">
        <v>109</v>
      </c>
      <c r="K2644" s="7" t="s">
        <v>109</v>
      </c>
      <c r="L2644" s="30" t="s">
        <v>44</v>
      </c>
      <c r="M2644" s="30" t="s">
        <v>342</v>
      </c>
      <c r="N2644" s="72">
        <v>1755</v>
      </c>
      <c r="O2644" s="72">
        <v>1727</v>
      </c>
      <c r="P2644" s="72">
        <v>1566</v>
      </c>
      <c r="Q2644" s="72">
        <v>1467</v>
      </c>
      <c r="R2644" s="72" t="s">
        <v>114</v>
      </c>
      <c r="S2644" s="72" t="s">
        <v>114</v>
      </c>
      <c r="T2644" s="72" t="s">
        <v>114</v>
      </c>
      <c r="U2644" s="72" t="s">
        <v>114</v>
      </c>
      <c r="V2644" s="72">
        <v>98</v>
      </c>
      <c r="W2644" s="72">
        <v>89</v>
      </c>
      <c r="X2644" s="72">
        <v>84</v>
      </c>
      <c r="Y2644" s="72" t="s">
        <v>114</v>
      </c>
      <c r="Z2644" s="72" t="s">
        <v>114</v>
      </c>
      <c r="AA2644" s="72" t="s">
        <v>114</v>
      </c>
      <c r="AB2644" s="72" t="s">
        <v>114</v>
      </c>
    </row>
    <row r="2645" spans="1:28">
      <c r="A2645" s="30">
        <v>201819</v>
      </c>
      <c r="B2645" s="30" t="s">
        <v>19</v>
      </c>
      <c r="C2645" s="30" t="s">
        <v>356</v>
      </c>
      <c r="D2645" s="30" t="s">
        <v>20</v>
      </c>
      <c r="E2645" s="30" t="s">
        <v>21</v>
      </c>
      <c r="F2645" s="30" t="s">
        <v>22</v>
      </c>
      <c r="G2645" s="30" t="s">
        <v>109</v>
      </c>
      <c r="H2645" s="30" t="s">
        <v>384</v>
      </c>
      <c r="I2645" s="30" t="s">
        <v>398</v>
      </c>
      <c r="J2645" s="7" t="s">
        <v>109</v>
      </c>
      <c r="K2645" s="7" t="s">
        <v>109</v>
      </c>
      <c r="L2645" s="30" t="s">
        <v>44</v>
      </c>
      <c r="M2645" s="30" t="s">
        <v>342</v>
      </c>
      <c r="N2645" s="72">
        <v>2931</v>
      </c>
      <c r="O2645" s="72">
        <v>2888</v>
      </c>
      <c r="P2645" s="72">
        <v>2625</v>
      </c>
      <c r="Q2645" s="72">
        <v>2472</v>
      </c>
      <c r="R2645" s="72" t="s">
        <v>114</v>
      </c>
      <c r="S2645" s="72" t="s">
        <v>114</v>
      </c>
      <c r="T2645" s="72" t="s">
        <v>114</v>
      </c>
      <c r="U2645" s="72" t="s">
        <v>114</v>
      </c>
      <c r="V2645" s="72">
        <v>99</v>
      </c>
      <c r="W2645" s="72">
        <v>90</v>
      </c>
      <c r="X2645" s="72">
        <v>84</v>
      </c>
      <c r="Y2645" s="72" t="s">
        <v>114</v>
      </c>
      <c r="Z2645" s="72" t="s">
        <v>114</v>
      </c>
      <c r="AA2645" s="72" t="s">
        <v>114</v>
      </c>
      <c r="AB2645" s="72" t="s">
        <v>114</v>
      </c>
    </row>
    <row r="2646" spans="1:28">
      <c r="A2646" s="30">
        <v>201819</v>
      </c>
      <c r="B2646" s="30" t="s">
        <v>19</v>
      </c>
      <c r="C2646" s="30" t="s">
        <v>356</v>
      </c>
      <c r="D2646" s="30" t="s">
        <v>20</v>
      </c>
      <c r="E2646" s="30" t="s">
        <v>21</v>
      </c>
      <c r="F2646" s="30" t="s">
        <v>22</v>
      </c>
      <c r="G2646" s="30" t="s">
        <v>81</v>
      </c>
      <c r="H2646" s="30" t="s">
        <v>384</v>
      </c>
      <c r="I2646" s="30" t="s">
        <v>398</v>
      </c>
      <c r="J2646" s="7" t="s">
        <v>109</v>
      </c>
      <c r="K2646" s="7" t="s">
        <v>109</v>
      </c>
      <c r="L2646" s="30" t="s">
        <v>45</v>
      </c>
      <c r="M2646" s="30" t="s">
        <v>342</v>
      </c>
      <c r="N2646" s="72">
        <v>196480</v>
      </c>
      <c r="O2646" s="72">
        <v>192487</v>
      </c>
      <c r="P2646" s="72">
        <v>141995</v>
      </c>
      <c r="Q2646" s="72">
        <v>100537</v>
      </c>
      <c r="R2646" s="72" t="s">
        <v>114</v>
      </c>
      <c r="S2646" s="72" t="s">
        <v>114</v>
      </c>
      <c r="T2646" s="72" t="s">
        <v>114</v>
      </c>
      <c r="U2646" s="72" t="s">
        <v>114</v>
      </c>
      <c r="V2646" s="72">
        <v>98</v>
      </c>
      <c r="W2646" s="72">
        <v>72</v>
      </c>
      <c r="X2646" s="72">
        <v>51</v>
      </c>
      <c r="Y2646" s="72" t="s">
        <v>114</v>
      </c>
      <c r="Z2646" s="72" t="s">
        <v>114</v>
      </c>
      <c r="AA2646" s="72" t="s">
        <v>114</v>
      </c>
      <c r="AB2646" s="72" t="s">
        <v>114</v>
      </c>
    </row>
    <row r="2647" spans="1:28">
      <c r="A2647" s="30">
        <v>201819</v>
      </c>
      <c r="B2647" s="30" t="s">
        <v>19</v>
      </c>
      <c r="C2647" s="30" t="s">
        <v>356</v>
      </c>
      <c r="D2647" s="30" t="s">
        <v>20</v>
      </c>
      <c r="E2647" s="30" t="s">
        <v>21</v>
      </c>
      <c r="F2647" s="30" t="s">
        <v>22</v>
      </c>
      <c r="G2647" s="30" t="s">
        <v>83</v>
      </c>
      <c r="H2647" s="30" t="s">
        <v>384</v>
      </c>
      <c r="I2647" s="30" t="s">
        <v>398</v>
      </c>
      <c r="J2647" s="7" t="s">
        <v>109</v>
      </c>
      <c r="K2647" s="7" t="s">
        <v>109</v>
      </c>
      <c r="L2647" s="30" t="s">
        <v>45</v>
      </c>
      <c r="M2647" s="30" t="s">
        <v>342</v>
      </c>
      <c r="N2647" s="72">
        <v>190668</v>
      </c>
      <c r="O2647" s="72">
        <v>187276</v>
      </c>
      <c r="P2647" s="72">
        <v>138319</v>
      </c>
      <c r="Q2647" s="72">
        <v>97389</v>
      </c>
      <c r="R2647" s="72" t="s">
        <v>114</v>
      </c>
      <c r="S2647" s="72" t="s">
        <v>114</v>
      </c>
      <c r="T2647" s="72" t="s">
        <v>114</v>
      </c>
      <c r="U2647" s="72" t="s">
        <v>114</v>
      </c>
      <c r="V2647" s="72">
        <v>98</v>
      </c>
      <c r="W2647" s="72">
        <v>73</v>
      </c>
      <c r="X2647" s="72">
        <v>51</v>
      </c>
      <c r="Y2647" s="72" t="s">
        <v>114</v>
      </c>
      <c r="Z2647" s="72" t="s">
        <v>114</v>
      </c>
      <c r="AA2647" s="72" t="s">
        <v>114</v>
      </c>
      <c r="AB2647" s="72" t="s">
        <v>114</v>
      </c>
    </row>
    <row r="2648" spans="1:28">
      <c r="A2648" s="30">
        <v>201819</v>
      </c>
      <c r="B2648" s="30" t="s">
        <v>19</v>
      </c>
      <c r="C2648" s="30" t="s">
        <v>356</v>
      </c>
      <c r="D2648" s="30" t="s">
        <v>20</v>
      </c>
      <c r="E2648" s="30" t="s">
        <v>21</v>
      </c>
      <c r="F2648" s="30" t="s">
        <v>22</v>
      </c>
      <c r="G2648" s="30" t="s">
        <v>109</v>
      </c>
      <c r="H2648" s="30" t="s">
        <v>384</v>
      </c>
      <c r="I2648" s="30" t="s">
        <v>398</v>
      </c>
      <c r="J2648" s="7" t="s">
        <v>109</v>
      </c>
      <c r="K2648" s="7" t="s">
        <v>109</v>
      </c>
      <c r="L2648" s="30" t="s">
        <v>45</v>
      </c>
      <c r="M2648" s="30" t="s">
        <v>342</v>
      </c>
      <c r="N2648" s="72">
        <v>387148</v>
      </c>
      <c r="O2648" s="72">
        <v>379763</v>
      </c>
      <c r="P2648" s="72">
        <v>280314</v>
      </c>
      <c r="Q2648" s="72">
        <v>197926</v>
      </c>
      <c r="R2648" s="72" t="s">
        <v>114</v>
      </c>
      <c r="S2648" s="72" t="s">
        <v>114</v>
      </c>
      <c r="T2648" s="72" t="s">
        <v>114</v>
      </c>
      <c r="U2648" s="72" t="s">
        <v>114</v>
      </c>
      <c r="V2648" s="72">
        <v>98</v>
      </c>
      <c r="W2648" s="72">
        <v>72</v>
      </c>
      <c r="X2648" s="72">
        <v>51</v>
      </c>
      <c r="Y2648" s="72" t="s">
        <v>114</v>
      </c>
      <c r="Z2648" s="72" t="s">
        <v>114</v>
      </c>
      <c r="AA2648" s="72" t="s">
        <v>114</v>
      </c>
      <c r="AB2648" s="72" t="s">
        <v>114</v>
      </c>
    </row>
    <row r="2649" spans="1:28">
      <c r="A2649" s="30">
        <v>201819</v>
      </c>
      <c r="B2649" s="30" t="s">
        <v>19</v>
      </c>
      <c r="C2649" s="30" t="s">
        <v>356</v>
      </c>
      <c r="D2649" s="30" t="s">
        <v>20</v>
      </c>
      <c r="E2649" s="30" t="s">
        <v>21</v>
      </c>
      <c r="F2649" s="30" t="s">
        <v>22</v>
      </c>
      <c r="G2649" s="30" t="s">
        <v>81</v>
      </c>
      <c r="H2649" s="30" t="s">
        <v>384</v>
      </c>
      <c r="I2649" s="30" t="s">
        <v>398</v>
      </c>
      <c r="J2649" s="7" t="s">
        <v>109</v>
      </c>
      <c r="K2649" s="7" t="s">
        <v>109</v>
      </c>
      <c r="L2649" s="30" t="s">
        <v>345</v>
      </c>
      <c r="M2649" s="30" t="s">
        <v>342</v>
      </c>
      <c r="N2649" s="72">
        <v>194436</v>
      </c>
      <c r="O2649" s="72">
        <v>189081</v>
      </c>
      <c r="P2649" s="72">
        <v>121430</v>
      </c>
      <c r="Q2649" s="72">
        <v>84057</v>
      </c>
      <c r="R2649" s="72" t="s">
        <v>114</v>
      </c>
      <c r="S2649" s="72" t="s">
        <v>114</v>
      </c>
      <c r="T2649" s="72" t="s">
        <v>114</v>
      </c>
      <c r="U2649" s="72" t="s">
        <v>114</v>
      </c>
      <c r="V2649" s="72">
        <v>97</v>
      </c>
      <c r="W2649" s="72">
        <v>62</v>
      </c>
      <c r="X2649" s="72">
        <v>43</v>
      </c>
      <c r="Y2649" s="72" t="s">
        <v>114</v>
      </c>
      <c r="Z2649" s="72" t="s">
        <v>114</v>
      </c>
      <c r="AA2649" s="72" t="s">
        <v>114</v>
      </c>
      <c r="AB2649" s="72" t="s">
        <v>114</v>
      </c>
    </row>
    <row r="2650" spans="1:28">
      <c r="A2650" s="30">
        <v>201819</v>
      </c>
      <c r="B2650" s="30" t="s">
        <v>19</v>
      </c>
      <c r="C2650" s="30" t="s">
        <v>356</v>
      </c>
      <c r="D2650" s="30" t="s">
        <v>20</v>
      </c>
      <c r="E2650" s="30" t="s">
        <v>21</v>
      </c>
      <c r="F2650" s="30" t="s">
        <v>22</v>
      </c>
      <c r="G2650" s="30" t="s">
        <v>83</v>
      </c>
      <c r="H2650" s="30" t="s">
        <v>384</v>
      </c>
      <c r="I2650" s="30" t="s">
        <v>398</v>
      </c>
      <c r="J2650" s="7" t="s">
        <v>109</v>
      </c>
      <c r="K2650" s="7" t="s">
        <v>109</v>
      </c>
      <c r="L2650" s="30" t="s">
        <v>345</v>
      </c>
      <c r="M2650" s="30" t="s">
        <v>342</v>
      </c>
      <c r="N2650" s="72">
        <v>189269</v>
      </c>
      <c r="O2650" s="72">
        <v>184645</v>
      </c>
      <c r="P2650" s="72">
        <v>123175</v>
      </c>
      <c r="Q2650" s="72">
        <v>84927</v>
      </c>
      <c r="R2650" s="72" t="s">
        <v>114</v>
      </c>
      <c r="S2650" s="72" t="s">
        <v>114</v>
      </c>
      <c r="T2650" s="72" t="s">
        <v>114</v>
      </c>
      <c r="U2650" s="72" t="s">
        <v>114</v>
      </c>
      <c r="V2650" s="72">
        <v>98</v>
      </c>
      <c r="W2650" s="72">
        <v>65</v>
      </c>
      <c r="X2650" s="72">
        <v>45</v>
      </c>
      <c r="Y2650" s="72" t="s">
        <v>114</v>
      </c>
      <c r="Z2650" s="72" t="s">
        <v>114</v>
      </c>
      <c r="AA2650" s="72" t="s">
        <v>114</v>
      </c>
      <c r="AB2650" s="72" t="s">
        <v>114</v>
      </c>
    </row>
    <row r="2651" spans="1:28">
      <c r="A2651" s="30">
        <v>201819</v>
      </c>
      <c r="B2651" s="30" t="s">
        <v>19</v>
      </c>
      <c r="C2651" s="30" t="s">
        <v>356</v>
      </c>
      <c r="D2651" s="30" t="s">
        <v>20</v>
      </c>
      <c r="E2651" s="30" t="s">
        <v>21</v>
      </c>
      <c r="F2651" s="30" t="s">
        <v>22</v>
      </c>
      <c r="G2651" s="30" t="s">
        <v>109</v>
      </c>
      <c r="H2651" s="30" t="s">
        <v>384</v>
      </c>
      <c r="I2651" s="30" t="s">
        <v>398</v>
      </c>
      <c r="J2651" s="7" t="s">
        <v>109</v>
      </c>
      <c r="K2651" s="7" t="s">
        <v>109</v>
      </c>
      <c r="L2651" s="30" t="s">
        <v>345</v>
      </c>
      <c r="M2651" s="30" t="s">
        <v>342</v>
      </c>
      <c r="N2651" s="72">
        <v>383705</v>
      </c>
      <c r="O2651" s="72">
        <v>373726</v>
      </c>
      <c r="P2651" s="72">
        <v>244605</v>
      </c>
      <c r="Q2651" s="72">
        <v>168984</v>
      </c>
      <c r="R2651" s="72" t="s">
        <v>114</v>
      </c>
      <c r="S2651" s="72" t="s">
        <v>114</v>
      </c>
      <c r="T2651" s="72" t="s">
        <v>114</v>
      </c>
      <c r="U2651" s="72" t="s">
        <v>114</v>
      </c>
      <c r="V2651" s="72">
        <v>97</v>
      </c>
      <c r="W2651" s="72">
        <v>64</v>
      </c>
      <c r="X2651" s="72">
        <v>44</v>
      </c>
      <c r="Y2651" s="72" t="s">
        <v>114</v>
      </c>
      <c r="Z2651" s="72" t="s">
        <v>114</v>
      </c>
      <c r="AA2651" s="72" t="s">
        <v>114</v>
      </c>
      <c r="AB2651" s="72" t="s">
        <v>114</v>
      </c>
    </row>
    <row r="2652" spans="1:28">
      <c r="A2652" s="30">
        <v>201819</v>
      </c>
      <c r="B2652" s="30" t="s">
        <v>19</v>
      </c>
      <c r="C2652" s="30" t="s">
        <v>356</v>
      </c>
      <c r="D2652" s="30" t="s">
        <v>20</v>
      </c>
      <c r="E2652" s="30" t="s">
        <v>21</v>
      </c>
      <c r="F2652" s="30" t="s">
        <v>22</v>
      </c>
      <c r="G2652" s="30" t="s">
        <v>81</v>
      </c>
      <c r="H2652" s="30" t="s">
        <v>384</v>
      </c>
      <c r="I2652" s="30" t="s">
        <v>398</v>
      </c>
      <c r="J2652" s="7" t="s">
        <v>109</v>
      </c>
      <c r="K2652" s="7" t="s">
        <v>109</v>
      </c>
      <c r="L2652" s="30" t="s">
        <v>46</v>
      </c>
      <c r="M2652" s="30" t="s">
        <v>342</v>
      </c>
      <c r="N2652" s="72">
        <v>11727</v>
      </c>
      <c r="O2652" s="72">
        <v>11468</v>
      </c>
      <c r="P2652" s="72">
        <v>6822</v>
      </c>
      <c r="Q2652" s="72">
        <v>4722</v>
      </c>
      <c r="R2652" s="72" t="s">
        <v>114</v>
      </c>
      <c r="S2652" s="72" t="s">
        <v>114</v>
      </c>
      <c r="T2652" s="72" t="s">
        <v>114</v>
      </c>
      <c r="U2652" s="72" t="s">
        <v>114</v>
      </c>
      <c r="V2652" s="72">
        <v>98</v>
      </c>
      <c r="W2652" s="72">
        <v>58</v>
      </c>
      <c r="X2652" s="72">
        <v>40</v>
      </c>
      <c r="Y2652" s="72" t="s">
        <v>114</v>
      </c>
      <c r="Z2652" s="72" t="s">
        <v>114</v>
      </c>
      <c r="AA2652" s="72" t="s">
        <v>114</v>
      </c>
      <c r="AB2652" s="72" t="s">
        <v>114</v>
      </c>
    </row>
    <row r="2653" spans="1:28">
      <c r="A2653" s="30">
        <v>201819</v>
      </c>
      <c r="B2653" s="30" t="s">
        <v>19</v>
      </c>
      <c r="C2653" s="30" t="s">
        <v>356</v>
      </c>
      <c r="D2653" s="30" t="s">
        <v>20</v>
      </c>
      <c r="E2653" s="30" t="s">
        <v>21</v>
      </c>
      <c r="F2653" s="30" t="s">
        <v>22</v>
      </c>
      <c r="G2653" s="30" t="s">
        <v>83</v>
      </c>
      <c r="H2653" s="30" t="s">
        <v>384</v>
      </c>
      <c r="I2653" s="30" t="s">
        <v>398</v>
      </c>
      <c r="J2653" s="7" t="s">
        <v>109</v>
      </c>
      <c r="K2653" s="7" t="s">
        <v>109</v>
      </c>
      <c r="L2653" s="30" t="s">
        <v>46</v>
      </c>
      <c r="M2653" s="30" t="s">
        <v>342</v>
      </c>
      <c r="N2653" s="72">
        <v>10120</v>
      </c>
      <c r="O2653" s="72">
        <v>10040</v>
      </c>
      <c r="P2653" s="72">
        <v>7967</v>
      </c>
      <c r="Q2653" s="72">
        <v>6538</v>
      </c>
      <c r="R2653" s="72" t="s">
        <v>114</v>
      </c>
      <c r="S2653" s="72" t="s">
        <v>114</v>
      </c>
      <c r="T2653" s="72" t="s">
        <v>114</v>
      </c>
      <c r="U2653" s="72" t="s">
        <v>114</v>
      </c>
      <c r="V2653" s="72">
        <v>99</v>
      </c>
      <c r="W2653" s="72">
        <v>79</v>
      </c>
      <c r="X2653" s="72">
        <v>65</v>
      </c>
      <c r="Y2653" s="72" t="s">
        <v>114</v>
      </c>
      <c r="Z2653" s="72" t="s">
        <v>114</v>
      </c>
      <c r="AA2653" s="72" t="s">
        <v>114</v>
      </c>
      <c r="AB2653" s="72" t="s">
        <v>114</v>
      </c>
    </row>
    <row r="2654" spans="1:28">
      <c r="A2654" s="30">
        <v>201819</v>
      </c>
      <c r="B2654" s="30" t="s">
        <v>19</v>
      </c>
      <c r="C2654" s="30" t="s">
        <v>356</v>
      </c>
      <c r="D2654" s="30" t="s">
        <v>20</v>
      </c>
      <c r="E2654" s="30" t="s">
        <v>21</v>
      </c>
      <c r="F2654" s="30" t="s">
        <v>22</v>
      </c>
      <c r="G2654" s="30" t="s">
        <v>109</v>
      </c>
      <c r="H2654" s="30" t="s">
        <v>384</v>
      </c>
      <c r="I2654" s="30" t="s">
        <v>398</v>
      </c>
      <c r="J2654" s="7" t="s">
        <v>109</v>
      </c>
      <c r="K2654" s="7" t="s">
        <v>109</v>
      </c>
      <c r="L2654" s="30" t="s">
        <v>46</v>
      </c>
      <c r="M2654" s="30" t="s">
        <v>342</v>
      </c>
      <c r="N2654" s="72">
        <v>21847</v>
      </c>
      <c r="O2654" s="72">
        <v>21508</v>
      </c>
      <c r="P2654" s="72">
        <v>14789</v>
      </c>
      <c r="Q2654" s="72">
        <v>11260</v>
      </c>
      <c r="R2654" s="72" t="s">
        <v>114</v>
      </c>
      <c r="S2654" s="72" t="s">
        <v>114</v>
      </c>
      <c r="T2654" s="72" t="s">
        <v>114</v>
      </c>
      <c r="U2654" s="72" t="s">
        <v>114</v>
      </c>
      <c r="V2654" s="72">
        <v>98</v>
      </c>
      <c r="W2654" s="72">
        <v>68</v>
      </c>
      <c r="X2654" s="72">
        <v>52</v>
      </c>
      <c r="Y2654" s="72" t="s">
        <v>114</v>
      </c>
      <c r="Z2654" s="72" t="s">
        <v>114</v>
      </c>
      <c r="AA2654" s="72" t="s">
        <v>114</v>
      </c>
      <c r="AB2654" s="72" t="s">
        <v>114</v>
      </c>
    </row>
    <row r="2655" spans="1:28">
      <c r="A2655" s="30">
        <v>201819</v>
      </c>
      <c r="B2655" s="30" t="s">
        <v>19</v>
      </c>
      <c r="C2655" s="30" t="s">
        <v>356</v>
      </c>
      <c r="D2655" s="30" t="s">
        <v>20</v>
      </c>
      <c r="E2655" s="30" t="s">
        <v>21</v>
      </c>
      <c r="F2655" s="30" t="s">
        <v>22</v>
      </c>
      <c r="G2655" s="30" t="s">
        <v>81</v>
      </c>
      <c r="H2655" s="30" t="s">
        <v>384</v>
      </c>
      <c r="I2655" s="30" t="s">
        <v>398</v>
      </c>
      <c r="J2655" s="7" t="s">
        <v>109</v>
      </c>
      <c r="K2655" s="7" t="s">
        <v>109</v>
      </c>
      <c r="L2655" s="30" t="s">
        <v>47</v>
      </c>
      <c r="M2655" s="30" t="s">
        <v>342</v>
      </c>
      <c r="N2655" s="72">
        <v>10219</v>
      </c>
      <c r="O2655" s="72">
        <v>10088</v>
      </c>
      <c r="P2655" s="72">
        <v>7249</v>
      </c>
      <c r="Q2655" s="72">
        <v>5947</v>
      </c>
      <c r="R2655" s="72" t="s">
        <v>114</v>
      </c>
      <c r="S2655" s="72" t="s">
        <v>114</v>
      </c>
      <c r="T2655" s="72" t="s">
        <v>114</v>
      </c>
      <c r="U2655" s="72" t="s">
        <v>114</v>
      </c>
      <c r="V2655" s="72">
        <v>99</v>
      </c>
      <c r="W2655" s="72">
        <v>71</v>
      </c>
      <c r="X2655" s="72">
        <v>58</v>
      </c>
      <c r="Y2655" s="72" t="s">
        <v>114</v>
      </c>
      <c r="Z2655" s="72" t="s">
        <v>114</v>
      </c>
      <c r="AA2655" s="72" t="s">
        <v>114</v>
      </c>
      <c r="AB2655" s="72" t="s">
        <v>114</v>
      </c>
    </row>
    <row r="2656" spans="1:28">
      <c r="A2656" s="30">
        <v>201819</v>
      </c>
      <c r="B2656" s="30" t="s">
        <v>19</v>
      </c>
      <c r="C2656" s="30" t="s">
        <v>356</v>
      </c>
      <c r="D2656" s="30" t="s">
        <v>20</v>
      </c>
      <c r="E2656" s="30" t="s">
        <v>21</v>
      </c>
      <c r="F2656" s="30" t="s">
        <v>22</v>
      </c>
      <c r="G2656" s="30" t="s">
        <v>83</v>
      </c>
      <c r="H2656" s="30" t="s">
        <v>384</v>
      </c>
      <c r="I2656" s="30" t="s">
        <v>398</v>
      </c>
      <c r="J2656" s="7" t="s">
        <v>109</v>
      </c>
      <c r="K2656" s="7" t="s">
        <v>109</v>
      </c>
      <c r="L2656" s="30" t="s">
        <v>47</v>
      </c>
      <c r="M2656" s="30" t="s">
        <v>342</v>
      </c>
      <c r="N2656" s="72">
        <v>12277</v>
      </c>
      <c r="O2656" s="72">
        <v>12197</v>
      </c>
      <c r="P2656" s="72">
        <v>9475</v>
      </c>
      <c r="Q2656" s="72">
        <v>7879</v>
      </c>
      <c r="R2656" s="72" t="s">
        <v>114</v>
      </c>
      <c r="S2656" s="72" t="s">
        <v>114</v>
      </c>
      <c r="T2656" s="72" t="s">
        <v>114</v>
      </c>
      <c r="U2656" s="72" t="s">
        <v>114</v>
      </c>
      <c r="V2656" s="72">
        <v>99</v>
      </c>
      <c r="W2656" s="72">
        <v>77</v>
      </c>
      <c r="X2656" s="72">
        <v>64</v>
      </c>
      <c r="Y2656" s="72" t="s">
        <v>114</v>
      </c>
      <c r="Z2656" s="72" t="s">
        <v>114</v>
      </c>
      <c r="AA2656" s="72" t="s">
        <v>114</v>
      </c>
      <c r="AB2656" s="72" t="s">
        <v>114</v>
      </c>
    </row>
    <row r="2657" spans="1:28">
      <c r="A2657" s="30">
        <v>201819</v>
      </c>
      <c r="B2657" s="30" t="s">
        <v>19</v>
      </c>
      <c r="C2657" s="30" t="s">
        <v>356</v>
      </c>
      <c r="D2657" s="30" t="s">
        <v>20</v>
      </c>
      <c r="E2657" s="30" t="s">
        <v>21</v>
      </c>
      <c r="F2657" s="30" t="s">
        <v>22</v>
      </c>
      <c r="G2657" s="30" t="s">
        <v>109</v>
      </c>
      <c r="H2657" s="30" t="s">
        <v>384</v>
      </c>
      <c r="I2657" s="30" t="s">
        <v>398</v>
      </c>
      <c r="J2657" s="7" t="s">
        <v>109</v>
      </c>
      <c r="K2657" s="7" t="s">
        <v>109</v>
      </c>
      <c r="L2657" s="30" t="s">
        <v>47</v>
      </c>
      <c r="M2657" s="30" t="s">
        <v>342</v>
      </c>
      <c r="N2657" s="72">
        <v>22496</v>
      </c>
      <c r="O2657" s="72">
        <v>22285</v>
      </c>
      <c r="P2657" s="72">
        <v>16724</v>
      </c>
      <c r="Q2657" s="72">
        <v>13826</v>
      </c>
      <c r="R2657" s="72" t="s">
        <v>114</v>
      </c>
      <c r="S2657" s="72" t="s">
        <v>114</v>
      </c>
      <c r="T2657" s="72" t="s">
        <v>114</v>
      </c>
      <c r="U2657" s="72" t="s">
        <v>114</v>
      </c>
      <c r="V2657" s="72">
        <v>99</v>
      </c>
      <c r="W2657" s="72">
        <v>74</v>
      </c>
      <c r="X2657" s="72">
        <v>61</v>
      </c>
      <c r="Y2657" s="72" t="s">
        <v>114</v>
      </c>
      <c r="Z2657" s="72" t="s">
        <v>114</v>
      </c>
      <c r="AA2657" s="72" t="s">
        <v>114</v>
      </c>
      <c r="AB2657" s="72" t="s">
        <v>114</v>
      </c>
    </row>
    <row r="2658" spans="1:28">
      <c r="A2658" s="30">
        <v>201819</v>
      </c>
      <c r="B2658" s="30" t="s">
        <v>19</v>
      </c>
      <c r="C2658" s="30" t="s">
        <v>356</v>
      </c>
      <c r="D2658" s="30" t="s">
        <v>20</v>
      </c>
      <c r="E2658" s="30" t="s">
        <v>21</v>
      </c>
      <c r="F2658" s="30" t="s">
        <v>22</v>
      </c>
      <c r="G2658" s="30" t="s">
        <v>81</v>
      </c>
      <c r="H2658" s="30" t="s">
        <v>384</v>
      </c>
      <c r="I2658" s="30" t="s">
        <v>398</v>
      </c>
      <c r="J2658" s="7" t="s">
        <v>109</v>
      </c>
      <c r="K2658" s="7" t="s">
        <v>109</v>
      </c>
      <c r="L2658" s="30" t="s">
        <v>73</v>
      </c>
      <c r="M2658" s="30" t="s">
        <v>342</v>
      </c>
      <c r="N2658" s="72">
        <v>31</v>
      </c>
      <c r="O2658" s="72">
        <v>31</v>
      </c>
      <c r="P2658" s="72">
        <v>30</v>
      </c>
      <c r="Q2658" s="72">
        <v>0</v>
      </c>
      <c r="R2658" s="72" t="s">
        <v>114</v>
      </c>
      <c r="S2658" s="72" t="s">
        <v>114</v>
      </c>
      <c r="T2658" s="72" t="s">
        <v>114</v>
      </c>
      <c r="U2658" s="72" t="s">
        <v>114</v>
      </c>
      <c r="V2658" s="72">
        <v>100</v>
      </c>
      <c r="W2658" s="72">
        <v>97</v>
      </c>
      <c r="X2658" s="72">
        <v>0</v>
      </c>
      <c r="Y2658" s="72" t="s">
        <v>114</v>
      </c>
      <c r="Z2658" s="72" t="s">
        <v>114</v>
      </c>
      <c r="AA2658" s="72" t="s">
        <v>114</v>
      </c>
      <c r="AB2658" s="72" t="s">
        <v>114</v>
      </c>
    </row>
    <row r="2659" spans="1:28">
      <c r="A2659" s="30">
        <v>201819</v>
      </c>
      <c r="B2659" s="30" t="s">
        <v>19</v>
      </c>
      <c r="C2659" s="30" t="s">
        <v>356</v>
      </c>
      <c r="D2659" s="30" t="s">
        <v>20</v>
      </c>
      <c r="E2659" s="30" t="s">
        <v>21</v>
      </c>
      <c r="F2659" s="30" t="s">
        <v>22</v>
      </c>
      <c r="G2659" s="30" t="s">
        <v>83</v>
      </c>
      <c r="H2659" s="30" t="s">
        <v>384</v>
      </c>
      <c r="I2659" s="30" t="s">
        <v>398</v>
      </c>
      <c r="J2659" s="7" t="s">
        <v>109</v>
      </c>
      <c r="K2659" s="7" t="s">
        <v>109</v>
      </c>
      <c r="L2659" s="30" t="s">
        <v>73</v>
      </c>
      <c r="M2659" s="30" t="s">
        <v>342</v>
      </c>
      <c r="N2659" s="72">
        <v>117</v>
      </c>
      <c r="O2659" s="72">
        <v>112</v>
      </c>
      <c r="P2659" s="72">
        <v>97</v>
      </c>
      <c r="Q2659" s="72">
        <v>0</v>
      </c>
      <c r="R2659" s="72" t="s">
        <v>114</v>
      </c>
      <c r="S2659" s="72" t="s">
        <v>114</v>
      </c>
      <c r="T2659" s="72" t="s">
        <v>114</v>
      </c>
      <c r="U2659" s="72" t="s">
        <v>114</v>
      </c>
      <c r="V2659" s="72">
        <v>96</v>
      </c>
      <c r="W2659" s="72">
        <v>83</v>
      </c>
      <c r="X2659" s="72">
        <v>0</v>
      </c>
      <c r="Y2659" s="72" t="s">
        <v>114</v>
      </c>
      <c r="Z2659" s="72" t="s">
        <v>114</v>
      </c>
      <c r="AA2659" s="72" t="s">
        <v>114</v>
      </c>
      <c r="AB2659" s="72" t="s">
        <v>114</v>
      </c>
    </row>
    <row r="2660" spans="1:28">
      <c r="A2660" s="30">
        <v>201819</v>
      </c>
      <c r="B2660" s="30" t="s">
        <v>19</v>
      </c>
      <c r="C2660" s="30" t="s">
        <v>356</v>
      </c>
      <c r="D2660" s="30" t="s">
        <v>20</v>
      </c>
      <c r="E2660" s="30" t="s">
        <v>21</v>
      </c>
      <c r="F2660" s="30" t="s">
        <v>22</v>
      </c>
      <c r="G2660" s="30" t="s">
        <v>109</v>
      </c>
      <c r="H2660" s="30" t="s">
        <v>384</v>
      </c>
      <c r="I2660" s="30" t="s">
        <v>398</v>
      </c>
      <c r="J2660" s="7" t="s">
        <v>109</v>
      </c>
      <c r="K2660" s="7" t="s">
        <v>109</v>
      </c>
      <c r="L2660" s="30" t="s">
        <v>73</v>
      </c>
      <c r="M2660" s="30" t="s">
        <v>342</v>
      </c>
      <c r="N2660" s="72">
        <v>148</v>
      </c>
      <c r="O2660" s="72">
        <v>143</v>
      </c>
      <c r="P2660" s="72">
        <v>127</v>
      </c>
      <c r="Q2660" s="72">
        <v>0</v>
      </c>
      <c r="R2660" s="72" t="s">
        <v>114</v>
      </c>
      <c r="S2660" s="72" t="s">
        <v>114</v>
      </c>
      <c r="T2660" s="72" t="s">
        <v>114</v>
      </c>
      <c r="U2660" s="72" t="s">
        <v>114</v>
      </c>
      <c r="V2660" s="72">
        <v>97</v>
      </c>
      <c r="W2660" s="72">
        <v>86</v>
      </c>
      <c r="X2660" s="72">
        <v>0</v>
      </c>
      <c r="Y2660" s="72" t="s">
        <v>114</v>
      </c>
      <c r="Z2660" s="72" t="s">
        <v>114</v>
      </c>
      <c r="AA2660" s="72" t="s">
        <v>114</v>
      </c>
      <c r="AB2660" s="72" t="s">
        <v>114</v>
      </c>
    </row>
    <row r="2661" spans="1:28">
      <c r="A2661" s="30">
        <v>201819</v>
      </c>
      <c r="B2661" s="30" t="s">
        <v>19</v>
      </c>
      <c r="C2661" s="30" t="s">
        <v>356</v>
      </c>
      <c r="D2661" s="30" t="s">
        <v>20</v>
      </c>
      <c r="E2661" s="30" t="s">
        <v>21</v>
      </c>
      <c r="F2661" s="30" t="s">
        <v>22</v>
      </c>
      <c r="G2661" s="30" t="s">
        <v>81</v>
      </c>
      <c r="H2661" s="30" t="s">
        <v>384</v>
      </c>
      <c r="I2661" s="30" t="s">
        <v>398</v>
      </c>
      <c r="J2661" s="7" t="s">
        <v>109</v>
      </c>
      <c r="K2661" s="7" t="s">
        <v>109</v>
      </c>
      <c r="L2661" s="30" t="s">
        <v>49</v>
      </c>
      <c r="M2661" s="30" t="s">
        <v>342</v>
      </c>
      <c r="N2661" s="72">
        <v>6651</v>
      </c>
      <c r="O2661" s="72">
        <v>6457</v>
      </c>
      <c r="P2661" s="72">
        <v>5623</v>
      </c>
      <c r="Q2661" s="72">
        <v>3861</v>
      </c>
      <c r="R2661" s="72" t="s">
        <v>114</v>
      </c>
      <c r="S2661" s="72" t="s">
        <v>114</v>
      </c>
      <c r="T2661" s="72" t="s">
        <v>114</v>
      </c>
      <c r="U2661" s="72" t="s">
        <v>114</v>
      </c>
      <c r="V2661" s="72">
        <v>97</v>
      </c>
      <c r="W2661" s="72">
        <v>85</v>
      </c>
      <c r="X2661" s="72">
        <v>58</v>
      </c>
      <c r="Y2661" s="72" t="s">
        <v>114</v>
      </c>
      <c r="Z2661" s="72" t="s">
        <v>114</v>
      </c>
      <c r="AA2661" s="72" t="s">
        <v>114</v>
      </c>
      <c r="AB2661" s="72" t="s">
        <v>114</v>
      </c>
    </row>
    <row r="2662" spans="1:28">
      <c r="A2662" s="30">
        <v>201819</v>
      </c>
      <c r="B2662" s="30" t="s">
        <v>19</v>
      </c>
      <c r="C2662" s="30" t="s">
        <v>356</v>
      </c>
      <c r="D2662" s="30" t="s">
        <v>20</v>
      </c>
      <c r="E2662" s="30" t="s">
        <v>21</v>
      </c>
      <c r="F2662" s="30" t="s">
        <v>22</v>
      </c>
      <c r="G2662" s="30" t="s">
        <v>83</v>
      </c>
      <c r="H2662" s="30" t="s">
        <v>384</v>
      </c>
      <c r="I2662" s="30" t="s">
        <v>398</v>
      </c>
      <c r="J2662" s="7" t="s">
        <v>109</v>
      </c>
      <c r="K2662" s="7" t="s">
        <v>109</v>
      </c>
      <c r="L2662" s="30" t="s">
        <v>49</v>
      </c>
      <c r="M2662" s="30" t="s">
        <v>342</v>
      </c>
      <c r="N2662" s="72">
        <v>7343</v>
      </c>
      <c r="O2662" s="72">
        <v>7211</v>
      </c>
      <c r="P2662" s="72">
        <v>6621</v>
      </c>
      <c r="Q2662" s="72">
        <v>4606</v>
      </c>
      <c r="R2662" s="72" t="s">
        <v>114</v>
      </c>
      <c r="S2662" s="72" t="s">
        <v>114</v>
      </c>
      <c r="T2662" s="72" t="s">
        <v>114</v>
      </c>
      <c r="U2662" s="72" t="s">
        <v>114</v>
      </c>
      <c r="V2662" s="72">
        <v>98</v>
      </c>
      <c r="W2662" s="72">
        <v>90</v>
      </c>
      <c r="X2662" s="72">
        <v>63</v>
      </c>
      <c r="Y2662" s="72" t="s">
        <v>114</v>
      </c>
      <c r="Z2662" s="72" t="s">
        <v>114</v>
      </c>
      <c r="AA2662" s="72" t="s">
        <v>114</v>
      </c>
      <c r="AB2662" s="72" t="s">
        <v>114</v>
      </c>
    </row>
    <row r="2663" spans="1:28">
      <c r="A2663" s="30">
        <v>201819</v>
      </c>
      <c r="B2663" s="30" t="s">
        <v>19</v>
      </c>
      <c r="C2663" s="30" t="s">
        <v>356</v>
      </c>
      <c r="D2663" s="30" t="s">
        <v>20</v>
      </c>
      <c r="E2663" s="30" t="s">
        <v>21</v>
      </c>
      <c r="F2663" s="30" t="s">
        <v>22</v>
      </c>
      <c r="G2663" s="30" t="s">
        <v>109</v>
      </c>
      <c r="H2663" s="30" t="s">
        <v>384</v>
      </c>
      <c r="I2663" s="30" t="s">
        <v>398</v>
      </c>
      <c r="J2663" s="7" t="s">
        <v>109</v>
      </c>
      <c r="K2663" s="7" t="s">
        <v>109</v>
      </c>
      <c r="L2663" s="30" t="s">
        <v>49</v>
      </c>
      <c r="M2663" s="30" t="s">
        <v>342</v>
      </c>
      <c r="N2663" s="72">
        <v>13994</v>
      </c>
      <c r="O2663" s="72">
        <v>13668</v>
      </c>
      <c r="P2663" s="72">
        <v>12244</v>
      </c>
      <c r="Q2663" s="72">
        <v>8467</v>
      </c>
      <c r="R2663" s="72" t="s">
        <v>114</v>
      </c>
      <c r="S2663" s="72" t="s">
        <v>114</v>
      </c>
      <c r="T2663" s="72" t="s">
        <v>114</v>
      </c>
      <c r="U2663" s="72" t="s">
        <v>114</v>
      </c>
      <c r="V2663" s="72">
        <v>98</v>
      </c>
      <c r="W2663" s="72">
        <v>87</v>
      </c>
      <c r="X2663" s="72">
        <v>61</v>
      </c>
      <c r="Y2663" s="72" t="s">
        <v>114</v>
      </c>
      <c r="Z2663" s="72" t="s">
        <v>114</v>
      </c>
      <c r="AA2663" s="72" t="s">
        <v>114</v>
      </c>
      <c r="AB2663" s="72" t="s">
        <v>114</v>
      </c>
    </row>
    <row r="2664" spans="1:28">
      <c r="A2664" s="30">
        <v>201819</v>
      </c>
      <c r="B2664" s="30" t="s">
        <v>19</v>
      </c>
      <c r="C2664" s="30" t="s">
        <v>356</v>
      </c>
      <c r="D2664" s="30" t="s">
        <v>20</v>
      </c>
      <c r="E2664" s="30" t="s">
        <v>21</v>
      </c>
      <c r="F2664" s="30" t="s">
        <v>22</v>
      </c>
      <c r="G2664" s="30" t="s">
        <v>81</v>
      </c>
      <c r="H2664" s="30" t="s">
        <v>384</v>
      </c>
      <c r="I2664" s="30" t="s">
        <v>398</v>
      </c>
      <c r="J2664" s="7" t="s">
        <v>109</v>
      </c>
      <c r="K2664" s="7" t="s">
        <v>109</v>
      </c>
      <c r="L2664" s="30" t="s">
        <v>50</v>
      </c>
      <c r="M2664" s="30" t="s">
        <v>342</v>
      </c>
      <c r="N2664" s="72">
        <v>924</v>
      </c>
      <c r="O2664" s="72">
        <v>907</v>
      </c>
      <c r="P2664" s="72">
        <v>728</v>
      </c>
      <c r="Q2664" s="72">
        <v>623</v>
      </c>
      <c r="R2664" s="72" t="s">
        <v>114</v>
      </c>
      <c r="S2664" s="72" t="s">
        <v>114</v>
      </c>
      <c r="T2664" s="72" t="s">
        <v>114</v>
      </c>
      <c r="U2664" s="72" t="s">
        <v>114</v>
      </c>
      <c r="V2664" s="72">
        <v>98</v>
      </c>
      <c r="W2664" s="72">
        <v>79</v>
      </c>
      <c r="X2664" s="72">
        <v>67</v>
      </c>
      <c r="Y2664" s="72" t="s">
        <v>114</v>
      </c>
      <c r="Z2664" s="72" t="s">
        <v>114</v>
      </c>
      <c r="AA2664" s="72" t="s">
        <v>114</v>
      </c>
      <c r="AB2664" s="72" t="s">
        <v>114</v>
      </c>
    </row>
    <row r="2665" spans="1:28">
      <c r="A2665" s="30">
        <v>201819</v>
      </c>
      <c r="B2665" s="30" t="s">
        <v>19</v>
      </c>
      <c r="C2665" s="30" t="s">
        <v>356</v>
      </c>
      <c r="D2665" s="30" t="s">
        <v>20</v>
      </c>
      <c r="E2665" s="30" t="s">
        <v>21</v>
      </c>
      <c r="F2665" s="30" t="s">
        <v>22</v>
      </c>
      <c r="G2665" s="30" t="s">
        <v>83</v>
      </c>
      <c r="H2665" s="30" t="s">
        <v>384</v>
      </c>
      <c r="I2665" s="30" t="s">
        <v>398</v>
      </c>
      <c r="J2665" s="7" t="s">
        <v>109</v>
      </c>
      <c r="K2665" s="7" t="s">
        <v>109</v>
      </c>
      <c r="L2665" s="30" t="s">
        <v>50</v>
      </c>
      <c r="M2665" s="30" t="s">
        <v>342</v>
      </c>
      <c r="N2665" s="72">
        <v>191</v>
      </c>
      <c r="O2665" s="72">
        <v>187</v>
      </c>
      <c r="P2665" s="72">
        <v>145</v>
      </c>
      <c r="Q2665" s="72">
        <v>121</v>
      </c>
      <c r="R2665" s="72" t="s">
        <v>114</v>
      </c>
      <c r="S2665" s="72" t="s">
        <v>114</v>
      </c>
      <c r="T2665" s="72" t="s">
        <v>114</v>
      </c>
      <c r="U2665" s="72" t="s">
        <v>114</v>
      </c>
      <c r="V2665" s="72">
        <v>98</v>
      </c>
      <c r="W2665" s="72">
        <v>76</v>
      </c>
      <c r="X2665" s="72">
        <v>63</v>
      </c>
      <c r="Y2665" s="72" t="s">
        <v>114</v>
      </c>
      <c r="Z2665" s="72" t="s">
        <v>114</v>
      </c>
      <c r="AA2665" s="72" t="s">
        <v>114</v>
      </c>
      <c r="AB2665" s="72" t="s">
        <v>114</v>
      </c>
    </row>
    <row r="2666" spans="1:28">
      <c r="A2666" s="30">
        <v>201819</v>
      </c>
      <c r="B2666" s="30" t="s">
        <v>19</v>
      </c>
      <c r="C2666" s="30" t="s">
        <v>356</v>
      </c>
      <c r="D2666" s="30" t="s">
        <v>20</v>
      </c>
      <c r="E2666" s="30" t="s">
        <v>21</v>
      </c>
      <c r="F2666" s="30" t="s">
        <v>22</v>
      </c>
      <c r="G2666" s="30" t="s">
        <v>109</v>
      </c>
      <c r="H2666" s="30" t="s">
        <v>384</v>
      </c>
      <c r="I2666" s="30" t="s">
        <v>398</v>
      </c>
      <c r="J2666" s="7" t="s">
        <v>109</v>
      </c>
      <c r="K2666" s="7" t="s">
        <v>109</v>
      </c>
      <c r="L2666" s="30" t="s">
        <v>50</v>
      </c>
      <c r="M2666" s="30" t="s">
        <v>342</v>
      </c>
      <c r="N2666" s="72">
        <v>1115</v>
      </c>
      <c r="O2666" s="72">
        <v>1094</v>
      </c>
      <c r="P2666" s="72">
        <v>873</v>
      </c>
      <c r="Q2666" s="72">
        <v>744</v>
      </c>
      <c r="R2666" s="72" t="s">
        <v>114</v>
      </c>
      <c r="S2666" s="72" t="s">
        <v>114</v>
      </c>
      <c r="T2666" s="72" t="s">
        <v>114</v>
      </c>
      <c r="U2666" s="72" t="s">
        <v>114</v>
      </c>
      <c r="V2666" s="72">
        <v>98</v>
      </c>
      <c r="W2666" s="72">
        <v>78</v>
      </c>
      <c r="X2666" s="72">
        <v>67</v>
      </c>
      <c r="Y2666" s="72" t="s">
        <v>114</v>
      </c>
      <c r="Z2666" s="72" t="s">
        <v>114</v>
      </c>
      <c r="AA2666" s="72" t="s">
        <v>114</v>
      </c>
      <c r="AB2666" s="72" t="s">
        <v>114</v>
      </c>
    </row>
    <row r="2667" spans="1:28">
      <c r="A2667" s="30">
        <v>201819</v>
      </c>
      <c r="B2667" s="30" t="s">
        <v>19</v>
      </c>
      <c r="C2667" s="30" t="s">
        <v>356</v>
      </c>
      <c r="D2667" s="30" t="s">
        <v>20</v>
      </c>
      <c r="E2667" s="30" t="s">
        <v>21</v>
      </c>
      <c r="F2667" s="30" t="s">
        <v>22</v>
      </c>
      <c r="G2667" s="30" t="s">
        <v>81</v>
      </c>
      <c r="H2667" s="30" t="s">
        <v>384</v>
      </c>
      <c r="I2667" s="30" t="s">
        <v>398</v>
      </c>
      <c r="J2667" s="7" t="s">
        <v>109</v>
      </c>
      <c r="K2667" s="7" t="s">
        <v>109</v>
      </c>
      <c r="L2667" s="30" t="s">
        <v>51</v>
      </c>
      <c r="M2667" s="30" t="s">
        <v>342</v>
      </c>
      <c r="N2667" s="72">
        <v>34294</v>
      </c>
      <c r="O2667" s="72">
        <v>34217</v>
      </c>
      <c r="P2667" s="72">
        <v>23730</v>
      </c>
      <c r="Q2667" s="72">
        <v>18060</v>
      </c>
      <c r="R2667" s="72" t="s">
        <v>114</v>
      </c>
      <c r="S2667" s="72" t="s">
        <v>114</v>
      </c>
      <c r="T2667" s="72" t="s">
        <v>114</v>
      </c>
      <c r="U2667" s="72" t="s">
        <v>114</v>
      </c>
      <c r="V2667" s="72">
        <v>100</v>
      </c>
      <c r="W2667" s="72">
        <v>69</v>
      </c>
      <c r="X2667" s="72">
        <v>53</v>
      </c>
      <c r="Y2667" s="72" t="s">
        <v>114</v>
      </c>
      <c r="Z2667" s="72" t="s">
        <v>114</v>
      </c>
      <c r="AA2667" s="72" t="s">
        <v>114</v>
      </c>
      <c r="AB2667" s="72" t="s">
        <v>114</v>
      </c>
    </row>
    <row r="2668" spans="1:28">
      <c r="A2668" s="30">
        <v>201819</v>
      </c>
      <c r="B2668" s="30" t="s">
        <v>19</v>
      </c>
      <c r="C2668" s="30" t="s">
        <v>356</v>
      </c>
      <c r="D2668" s="30" t="s">
        <v>20</v>
      </c>
      <c r="E2668" s="30" t="s">
        <v>21</v>
      </c>
      <c r="F2668" s="30" t="s">
        <v>22</v>
      </c>
      <c r="G2668" s="30" t="s">
        <v>83</v>
      </c>
      <c r="H2668" s="30" t="s">
        <v>384</v>
      </c>
      <c r="I2668" s="30" t="s">
        <v>398</v>
      </c>
      <c r="J2668" s="7" t="s">
        <v>109</v>
      </c>
      <c r="K2668" s="7" t="s">
        <v>109</v>
      </c>
      <c r="L2668" s="30" t="s">
        <v>51</v>
      </c>
      <c r="M2668" s="30" t="s">
        <v>342</v>
      </c>
      <c r="N2668" s="72">
        <v>19238</v>
      </c>
      <c r="O2668" s="72">
        <v>19201</v>
      </c>
      <c r="P2668" s="72">
        <v>14881</v>
      </c>
      <c r="Q2668" s="72">
        <v>12337</v>
      </c>
      <c r="R2668" s="72" t="s">
        <v>114</v>
      </c>
      <c r="S2668" s="72" t="s">
        <v>114</v>
      </c>
      <c r="T2668" s="72" t="s">
        <v>114</v>
      </c>
      <c r="U2668" s="72" t="s">
        <v>114</v>
      </c>
      <c r="V2668" s="72">
        <v>100</v>
      </c>
      <c r="W2668" s="72">
        <v>77</v>
      </c>
      <c r="X2668" s="72">
        <v>64</v>
      </c>
      <c r="Y2668" s="72" t="s">
        <v>114</v>
      </c>
      <c r="Z2668" s="72" t="s">
        <v>114</v>
      </c>
      <c r="AA2668" s="72" t="s">
        <v>114</v>
      </c>
      <c r="AB2668" s="72" t="s">
        <v>114</v>
      </c>
    </row>
    <row r="2669" spans="1:28">
      <c r="A2669" s="30">
        <v>201819</v>
      </c>
      <c r="B2669" s="30" t="s">
        <v>19</v>
      </c>
      <c r="C2669" s="30" t="s">
        <v>356</v>
      </c>
      <c r="D2669" s="30" t="s">
        <v>20</v>
      </c>
      <c r="E2669" s="30" t="s">
        <v>21</v>
      </c>
      <c r="F2669" s="30" t="s">
        <v>22</v>
      </c>
      <c r="G2669" s="30" t="s">
        <v>109</v>
      </c>
      <c r="H2669" s="30" t="s">
        <v>384</v>
      </c>
      <c r="I2669" s="30" t="s">
        <v>398</v>
      </c>
      <c r="J2669" s="7" t="s">
        <v>109</v>
      </c>
      <c r="K2669" s="7" t="s">
        <v>109</v>
      </c>
      <c r="L2669" s="30" t="s">
        <v>51</v>
      </c>
      <c r="M2669" s="30" t="s">
        <v>342</v>
      </c>
      <c r="N2669" s="72">
        <v>53532</v>
      </c>
      <c r="O2669" s="72">
        <v>53418</v>
      </c>
      <c r="P2669" s="72">
        <v>38611</v>
      </c>
      <c r="Q2669" s="72">
        <v>30397</v>
      </c>
      <c r="R2669" s="72" t="s">
        <v>114</v>
      </c>
      <c r="S2669" s="72" t="s">
        <v>114</v>
      </c>
      <c r="T2669" s="72" t="s">
        <v>114</v>
      </c>
      <c r="U2669" s="72" t="s">
        <v>114</v>
      </c>
      <c r="V2669" s="72">
        <v>100</v>
      </c>
      <c r="W2669" s="72">
        <v>72</v>
      </c>
      <c r="X2669" s="72">
        <v>57</v>
      </c>
      <c r="Y2669" s="72" t="s">
        <v>114</v>
      </c>
      <c r="Z2669" s="72" t="s">
        <v>114</v>
      </c>
      <c r="AA2669" s="72" t="s">
        <v>114</v>
      </c>
      <c r="AB2669" s="72" t="s">
        <v>114</v>
      </c>
    </row>
    <row r="2670" spans="1:28">
      <c r="A2670" s="30">
        <v>201819</v>
      </c>
      <c r="B2670" s="30" t="s">
        <v>19</v>
      </c>
      <c r="C2670" s="30" t="s">
        <v>356</v>
      </c>
      <c r="D2670" s="30" t="s">
        <v>20</v>
      </c>
      <c r="E2670" s="30" t="s">
        <v>21</v>
      </c>
      <c r="F2670" s="30" t="s">
        <v>22</v>
      </c>
      <c r="G2670" s="30" t="s">
        <v>81</v>
      </c>
      <c r="H2670" s="30" t="s">
        <v>384</v>
      </c>
      <c r="I2670" s="30" t="s">
        <v>398</v>
      </c>
      <c r="J2670" s="7" t="s">
        <v>109</v>
      </c>
      <c r="K2670" s="7" t="s">
        <v>109</v>
      </c>
      <c r="L2670" s="30" t="s">
        <v>52</v>
      </c>
      <c r="M2670" s="30" t="s">
        <v>342</v>
      </c>
      <c r="N2670" s="72">
        <v>56457</v>
      </c>
      <c r="O2670" s="72">
        <v>56080</v>
      </c>
      <c r="P2670" s="72">
        <v>51283</v>
      </c>
      <c r="Q2670" s="72">
        <v>44999</v>
      </c>
      <c r="R2670" s="72" t="s">
        <v>114</v>
      </c>
      <c r="S2670" s="72" t="s">
        <v>114</v>
      </c>
      <c r="T2670" s="72" t="s">
        <v>114</v>
      </c>
      <c r="U2670" s="72" t="s">
        <v>114</v>
      </c>
      <c r="V2670" s="72">
        <v>99</v>
      </c>
      <c r="W2670" s="72">
        <v>91</v>
      </c>
      <c r="X2670" s="72">
        <v>80</v>
      </c>
      <c r="Y2670" s="72" t="s">
        <v>114</v>
      </c>
      <c r="Z2670" s="72" t="s">
        <v>114</v>
      </c>
      <c r="AA2670" s="72" t="s">
        <v>114</v>
      </c>
      <c r="AB2670" s="72" t="s">
        <v>114</v>
      </c>
    </row>
    <row r="2671" spans="1:28">
      <c r="A2671" s="30">
        <v>201819</v>
      </c>
      <c r="B2671" s="30" t="s">
        <v>19</v>
      </c>
      <c r="C2671" s="30" t="s">
        <v>356</v>
      </c>
      <c r="D2671" s="30" t="s">
        <v>20</v>
      </c>
      <c r="E2671" s="30" t="s">
        <v>21</v>
      </c>
      <c r="F2671" s="30" t="s">
        <v>22</v>
      </c>
      <c r="G2671" s="30" t="s">
        <v>83</v>
      </c>
      <c r="H2671" s="30" t="s">
        <v>384</v>
      </c>
      <c r="I2671" s="30" t="s">
        <v>398</v>
      </c>
      <c r="J2671" s="7" t="s">
        <v>109</v>
      </c>
      <c r="K2671" s="7" t="s">
        <v>109</v>
      </c>
      <c r="L2671" s="30" t="s">
        <v>52</v>
      </c>
      <c r="M2671" s="30" t="s">
        <v>342</v>
      </c>
      <c r="N2671" s="72">
        <v>54195</v>
      </c>
      <c r="O2671" s="72">
        <v>53864</v>
      </c>
      <c r="P2671" s="72">
        <v>48993</v>
      </c>
      <c r="Q2671" s="72">
        <v>42470</v>
      </c>
      <c r="R2671" s="72" t="s">
        <v>114</v>
      </c>
      <c r="S2671" s="72" t="s">
        <v>114</v>
      </c>
      <c r="T2671" s="72" t="s">
        <v>114</v>
      </c>
      <c r="U2671" s="72" t="s">
        <v>114</v>
      </c>
      <c r="V2671" s="72">
        <v>99</v>
      </c>
      <c r="W2671" s="72">
        <v>90</v>
      </c>
      <c r="X2671" s="72">
        <v>78</v>
      </c>
      <c r="Y2671" s="72" t="s">
        <v>114</v>
      </c>
      <c r="Z2671" s="72" t="s">
        <v>114</v>
      </c>
      <c r="AA2671" s="72" t="s">
        <v>114</v>
      </c>
      <c r="AB2671" s="72" t="s">
        <v>114</v>
      </c>
    </row>
    <row r="2672" spans="1:28">
      <c r="A2672" s="30">
        <v>201819</v>
      </c>
      <c r="B2672" s="30" t="s">
        <v>19</v>
      </c>
      <c r="C2672" s="30" t="s">
        <v>356</v>
      </c>
      <c r="D2672" s="30" t="s">
        <v>20</v>
      </c>
      <c r="E2672" s="30" t="s">
        <v>21</v>
      </c>
      <c r="F2672" s="30" t="s">
        <v>22</v>
      </c>
      <c r="G2672" s="30" t="s">
        <v>109</v>
      </c>
      <c r="H2672" s="30" t="s">
        <v>384</v>
      </c>
      <c r="I2672" s="30" t="s">
        <v>398</v>
      </c>
      <c r="J2672" s="7" t="s">
        <v>109</v>
      </c>
      <c r="K2672" s="7" t="s">
        <v>109</v>
      </c>
      <c r="L2672" s="30" t="s">
        <v>52</v>
      </c>
      <c r="M2672" s="30" t="s">
        <v>342</v>
      </c>
      <c r="N2672" s="72">
        <v>110652</v>
      </c>
      <c r="O2672" s="72">
        <v>109944</v>
      </c>
      <c r="P2672" s="72">
        <v>100276</v>
      </c>
      <c r="Q2672" s="72">
        <v>87469</v>
      </c>
      <c r="R2672" s="72" t="s">
        <v>114</v>
      </c>
      <c r="S2672" s="72" t="s">
        <v>114</v>
      </c>
      <c r="T2672" s="72" t="s">
        <v>114</v>
      </c>
      <c r="U2672" s="72" t="s">
        <v>114</v>
      </c>
      <c r="V2672" s="72">
        <v>99</v>
      </c>
      <c r="W2672" s="72">
        <v>91</v>
      </c>
      <c r="X2672" s="72">
        <v>79</v>
      </c>
      <c r="Y2672" s="72" t="s">
        <v>114</v>
      </c>
      <c r="Z2672" s="72" t="s">
        <v>114</v>
      </c>
      <c r="AA2672" s="72" t="s">
        <v>114</v>
      </c>
      <c r="AB2672" s="72" t="s">
        <v>114</v>
      </c>
    </row>
    <row r="2673" spans="1:28">
      <c r="A2673" s="30">
        <v>201819</v>
      </c>
      <c r="B2673" s="30" t="s">
        <v>19</v>
      </c>
      <c r="C2673" s="30" t="s">
        <v>356</v>
      </c>
      <c r="D2673" s="30" t="s">
        <v>20</v>
      </c>
      <c r="E2673" s="30" t="s">
        <v>21</v>
      </c>
      <c r="F2673" s="30" t="s">
        <v>22</v>
      </c>
      <c r="G2673" s="30" t="s">
        <v>81</v>
      </c>
      <c r="H2673" s="30" t="s">
        <v>384</v>
      </c>
      <c r="I2673" s="30" t="s">
        <v>398</v>
      </c>
      <c r="J2673" s="7" t="s">
        <v>109</v>
      </c>
      <c r="K2673" s="7" t="s">
        <v>109</v>
      </c>
      <c r="L2673" s="30" t="s">
        <v>53</v>
      </c>
      <c r="M2673" s="30" t="s">
        <v>342</v>
      </c>
      <c r="N2673" s="72">
        <v>65204</v>
      </c>
      <c r="O2673" s="72">
        <v>63424</v>
      </c>
      <c r="P2673" s="72">
        <v>41845</v>
      </c>
      <c r="Q2673" s="72">
        <v>33567</v>
      </c>
      <c r="R2673" s="72" t="s">
        <v>114</v>
      </c>
      <c r="S2673" s="72" t="s">
        <v>114</v>
      </c>
      <c r="T2673" s="72" t="s">
        <v>114</v>
      </c>
      <c r="U2673" s="72" t="s">
        <v>114</v>
      </c>
      <c r="V2673" s="72">
        <v>97</v>
      </c>
      <c r="W2673" s="72">
        <v>64</v>
      </c>
      <c r="X2673" s="72">
        <v>51</v>
      </c>
      <c r="Y2673" s="72" t="s">
        <v>114</v>
      </c>
      <c r="Z2673" s="72" t="s">
        <v>114</v>
      </c>
      <c r="AA2673" s="72" t="s">
        <v>114</v>
      </c>
      <c r="AB2673" s="72" t="s">
        <v>114</v>
      </c>
    </row>
    <row r="2674" spans="1:28">
      <c r="A2674" s="30">
        <v>201819</v>
      </c>
      <c r="B2674" s="30" t="s">
        <v>19</v>
      </c>
      <c r="C2674" s="30" t="s">
        <v>356</v>
      </c>
      <c r="D2674" s="30" t="s">
        <v>20</v>
      </c>
      <c r="E2674" s="30" t="s">
        <v>21</v>
      </c>
      <c r="F2674" s="30" t="s">
        <v>22</v>
      </c>
      <c r="G2674" s="30" t="s">
        <v>83</v>
      </c>
      <c r="H2674" s="30" t="s">
        <v>384</v>
      </c>
      <c r="I2674" s="30" t="s">
        <v>398</v>
      </c>
      <c r="J2674" s="7" t="s">
        <v>109</v>
      </c>
      <c r="K2674" s="7" t="s">
        <v>109</v>
      </c>
      <c r="L2674" s="30" t="s">
        <v>53</v>
      </c>
      <c r="M2674" s="30" t="s">
        <v>342</v>
      </c>
      <c r="N2674" s="72">
        <v>77073</v>
      </c>
      <c r="O2674" s="72">
        <v>76361</v>
      </c>
      <c r="P2674" s="72">
        <v>61091</v>
      </c>
      <c r="Q2674" s="72">
        <v>53054</v>
      </c>
      <c r="R2674" s="72" t="s">
        <v>114</v>
      </c>
      <c r="S2674" s="72" t="s">
        <v>114</v>
      </c>
      <c r="T2674" s="72" t="s">
        <v>114</v>
      </c>
      <c r="U2674" s="72" t="s">
        <v>114</v>
      </c>
      <c r="V2674" s="72">
        <v>99</v>
      </c>
      <c r="W2674" s="72">
        <v>79</v>
      </c>
      <c r="X2674" s="72">
        <v>69</v>
      </c>
      <c r="Y2674" s="72" t="s">
        <v>114</v>
      </c>
      <c r="Z2674" s="72" t="s">
        <v>114</v>
      </c>
      <c r="AA2674" s="72" t="s">
        <v>114</v>
      </c>
      <c r="AB2674" s="72" t="s">
        <v>114</v>
      </c>
    </row>
    <row r="2675" spans="1:28">
      <c r="A2675" s="30">
        <v>201819</v>
      </c>
      <c r="B2675" s="30" t="s">
        <v>19</v>
      </c>
      <c r="C2675" s="30" t="s">
        <v>356</v>
      </c>
      <c r="D2675" s="30" t="s">
        <v>20</v>
      </c>
      <c r="E2675" s="30" t="s">
        <v>21</v>
      </c>
      <c r="F2675" s="30" t="s">
        <v>22</v>
      </c>
      <c r="G2675" s="30" t="s">
        <v>109</v>
      </c>
      <c r="H2675" s="30" t="s">
        <v>384</v>
      </c>
      <c r="I2675" s="30" t="s">
        <v>398</v>
      </c>
      <c r="J2675" s="7" t="s">
        <v>109</v>
      </c>
      <c r="K2675" s="7" t="s">
        <v>109</v>
      </c>
      <c r="L2675" s="30" t="s">
        <v>53</v>
      </c>
      <c r="M2675" s="30" t="s">
        <v>342</v>
      </c>
      <c r="N2675" s="72">
        <v>142277</v>
      </c>
      <c r="O2675" s="72">
        <v>139785</v>
      </c>
      <c r="P2675" s="72">
        <v>102936</v>
      </c>
      <c r="Q2675" s="72">
        <v>86621</v>
      </c>
      <c r="R2675" s="72" t="s">
        <v>114</v>
      </c>
      <c r="S2675" s="72" t="s">
        <v>114</v>
      </c>
      <c r="T2675" s="72" t="s">
        <v>114</v>
      </c>
      <c r="U2675" s="72" t="s">
        <v>114</v>
      </c>
      <c r="V2675" s="72">
        <v>98</v>
      </c>
      <c r="W2675" s="72">
        <v>72</v>
      </c>
      <c r="X2675" s="72">
        <v>61</v>
      </c>
      <c r="Y2675" s="72" t="s">
        <v>114</v>
      </c>
      <c r="Z2675" s="72" t="s">
        <v>114</v>
      </c>
      <c r="AA2675" s="72" t="s">
        <v>114</v>
      </c>
      <c r="AB2675" s="72" t="s">
        <v>114</v>
      </c>
    </row>
    <row r="2676" spans="1:28">
      <c r="A2676" s="30">
        <v>201819</v>
      </c>
      <c r="B2676" s="30" t="s">
        <v>19</v>
      </c>
      <c r="C2676" s="30" t="s">
        <v>356</v>
      </c>
      <c r="D2676" s="30" t="s">
        <v>20</v>
      </c>
      <c r="E2676" s="30" t="s">
        <v>21</v>
      </c>
      <c r="F2676" s="30" t="s">
        <v>22</v>
      </c>
      <c r="G2676" s="30" t="s">
        <v>81</v>
      </c>
      <c r="H2676" s="30" t="s">
        <v>384</v>
      </c>
      <c r="I2676" s="30" t="s">
        <v>398</v>
      </c>
      <c r="J2676" s="7" t="s">
        <v>109</v>
      </c>
      <c r="K2676" s="7" t="s">
        <v>109</v>
      </c>
      <c r="L2676" s="30" t="s">
        <v>54</v>
      </c>
      <c r="M2676" s="30" t="s">
        <v>342</v>
      </c>
      <c r="N2676" s="72">
        <v>12332</v>
      </c>
      <c r="O2676" s="72">
        <v>11800</v>
      </c>
      <c r="P2676" s="72">
        <v>7061</v>
      </c>
      <c r="Q2676" s="72">
        <v>5069</v>
      </c>
      <c r="R2676" s="72" t="s">
        <v>114</v>
      </c>
      <c r="S2676" s="72" t="s">
        <v>114</v>
      </c>
      <c r="T2676" s="72" t="s">
        <v>114</v>
      </c>
      <c r="U2676" s="72" t="s">
        <v>114</v>
      </c>
      <c r="V2676" s="72">
        <v>96</v>
      </c>
      <c r="W2676" s="72">
        <v>57</v>
      </c>
      <c r="X2676" s="72">
        <v>41</v>
      </c>
      <c r="Y2676" s="72" t="s">
        <v>114</v>
      </c>
      <c r="Z2676" s="72" t="s">
        <v>114</v>
      </c>
      <c r="AA2676" s="72" t="s">
        <v>114</v>
      </c>
      <c r="AB2676" s="72" t="s">
        <v>114</v>
      </c>
    </row>
    <row r="2677" spans="1:28">
      <c r="A2677" s="30">
        <v>201819</v>
      </c>
      <c r="B2677" s="30" t="s">
        <v>19</v>
      </c>
      <c r="C2677" s="30" t="s">
        <v>356</v>
      </c>
      <c r="D2677" s="30" t="s">
        <v>20</v>
      </c>
      <c r="E2677" s="30" t="s">
        <v>21</v>
      </c>
      <c r="F2677" s="30" t="s">
        <v>22</v>
      </c>
      <c r="G2677" s="30" t="s">
        <v>83</v>
      </c>
      <c r="H2677" s="30" t="s">
        <v>384</v>
      </c>
      <c r="I2677" s="30" t="s">
        <v>398</v>
      </c>
      <c r="J2677" s="7" t="s">
        <v>109</v>
      </c>
      <c r="K2677" s="7" t="s">
        <v>109</v>
      </c>
      <c r="L2677" s="30" t="s">
        <v>54</v>
      </c>
      <c r="M2677" s="30" t="s">
        <v>342</v>
      </c>
      <c r="N2677" s="72">
        <v>22571</v>
      </c>
      <c r="O2677" s="72">
        <v>22187</v>
      </c>
      <c r="P2677" s="72">
        <v>15723</v>
      </c>
      <c r="Q2677" s="72">
        <v>12483</v>
      </c>
      <c r="R2677" s="72" t="s">
        <v>114</v>
      </c>
      <c r="S2677" s="72" t="s">
        <v>114</v>
      </c>
      <c r="T2677" s="72" t="s">
        <v>114</v>
      </c>
      <c r="U2677" s="72" t="s">
        <v>114</v>
      </c>
      <c r="V2677" s="72">
        <v>98</v>
      </c>
      <c r="W2677" s="72">
        <v>70</v>
      </c>
      <c r="X2677" s="72">
        <v>55</v>
      </c>
      <c r="Y2677" s="72" t="s">
        <v>114</v>
      </c>
      <c r="Z2677" s="72" t="s">
        <v>114</v>
      </c>
      <c r="AA2677" s="72" t="s">
        <v>114</v>
      </c>
      <c r="AB2677" s="72" t="s">
        <v>114</v>
      </c>
    </row>
    <row r="2678" spans="1:28">
      <c r="A2678" s="30">
        <v>201819</v>
      </c>
      <c r="B2678" s="30" t="s">
        <v>19</v>
      </c>
      <c r="C2678" s="30" t="s">
        <v>356</v>
      </c>
      <c r="D2678" s="30" t="s">
        <v>20</v>
      </c>
      <c r="E2678" s="30" t="s">
        <v>21</v>
      </c>
      <c r="F2678" s="30" t="s">
        <v>22</v>
      </c>
      <c r="G2678" s="30" t="s">
        <v>109</v>
      </c>
      <c r="H2678" s="30" t="s">
        <v>384</v>
      </c>
      <c r="I2678" s="30" t="s">
        <v>398</v>
      </c>
      <c r="J2678" s="7" t="s">
        <v>109</v>
      </c>
      <c r="K2678" s="7" t="s">
        <v>109</v>
      </c>
      <c r="L2678" s="30" t="s">
        <v>54</v>
      </c>
      <c r="M2678" s="30" t="s">
        <v>342</v>
      </c>
      <c r="N2678" s="72">
        <v>34903</v>
      </c>
      <c r="O2678" s="72">
        <v>33987</v>
      </c>
      <c r="P2678" s="72">
        <v>22784</v>
      </c>
      <c r="Q2678" s="72">
        <v>17552</v>
      </c>
      <c r="R2678" s="72" t="s">
        <v>114</v>
      </c>
      <c r="S2678" s="72" t="s">
        <v>114</v>
      </c>
      <c r="T2678" s="72" t="s">
        <v>114</v>
      </c>
      <c r="U2678" s="72" t="s">
        <v>114</v>
      </c>
      <c r="V2678" s="72">
        <v>97</v>
      </c>
      <c r="W2678" s="72">
        <v>65</v>
      </c>
      <c r="X2678" s="72">
        <v>50</v>
      </c>
      <c r="Y2678" s="72" t="s">
        <v>114</v>
      </c>
      <c r="Z2678" s="72" t="s">
        <v>114</v>
      </c>
      <c r="AA2678" s="72" t="s">
        <v>114</v>
      </c>
      <c r="AB2678" s="72" t="s">
        <v>114</v>
      </c>
    </row>
    <row r="2679" spans="1:28">
      <c r="A2679" s="30">
        <v>201819</v>
      </c>
      <c r="B2679" s="30" t="s">
        <v>19</v>
      </c>
      <c r="C2679" s="30" t="s">
        <v>356</v>
      </c>
      <c r="D2679" s="30" t="s">
        <v>20</v>
      </c>
      <c r="E2679" s="30" t="s">
        <v>21</v>
      </c>
      <c r="F2679" s="30" t="s">
        <v>22</v>
      </c>
      <c r="G2679" s="30" t="s">
        <v>81</v>
      </c>
      <c r="H2679" s="30" t="s">
        <v>384</v>
      </c>
      <c r="I2679" s="30" t="s">
        <v>398</v>
      </c>
      <c r="J2679" s="7" t="s">
        <v>109</v>
      </c>
      <c r="K2679" s="7" t="s">
        <v>109</v>
      </c>
      <c r="L2679" s="30" t="s">
        <v>55</v>
      </c>
      <c r="M2679" s="30" t="s">
        <v>342</v>
      </c>
      <c r="N2679" s="72">
        <v>28924</v>
      </c>
      <c r="O2679" s="72">
        <v>28253</v>
      </c>
      <c r="P2679" s="72">
        <v>18052</v>
      </c>
      <c r="Q2679" s="72">
        <v>13513</v>
      </c>
      <c r="R2679" s="72" t="s">
        <v>114</v>
      </c>
      <c r="S2679" s="72" t="s">
        <v>114</v>
      </c>
      <c r="T2679" s="72" t="s">
        <v>114</v>
      </c>
      <c r="U2679" s="72" t="s">
        <v>114</v>
      </c>
      <c r="V2679" s="72">
        <v>98</v>
      </c>
      <c r="W2679" s="72">
        <v>62</v>
      </c>
      <c r="X2679" s="72">
        <v>47</v>
      </c>
      <c r="Y2679" s="72" t="s">
        <v>114</v>
      </c>
      <c r="Z2679" s="72" t="s">
        <v>114</v>
      </c>
      <c r="AA2679" s="72" t="s">
        <v>114</v>
      </c>
      <c r="AB2679" s="72" t="s">
        <v>114</v>
      </c>
    </row>
    <row r="2680" spans="1:28">
      <c r="A2680" s="30">
        <v>201819</v>
      </c>
      <c r="B2680" s="30" t="s">
        <v>19</v>
      </c>
      <c r="C2680" s="30" t="s">
        <v>356</v>
      </c>
      <c r="D2680" s="30" t="s">
        <v>20</v>
      </c>
      <c r="E2680" s="30" t="s">
        <v>21</v>
      </c>
      <c r="F2680" s="30" t="s">
        <v>22</v>
      </c>
      <c r="G2680" s="30" t="s">
        <v>83</v>
      </c>
      <c r="H2680" s="30" t="s">
        <v>384</v>
      </c>
      <c r="I2680" s="30" t="s">
        <v>398</v>
      </c>
      <c r="J2680" s="7" t="s">
        <v>109</v>
      </c>
      <c r="K2680" s="7" t="s">
        <v>109</v>
      </c>
      <c r="L2680" s="30" t="s">
        <v>55</v>
      </c>
      <c r="M2680" s="30" t="s">
        <v>342</v>
      </c>
      <c r="N2680" s="72">
        <v>38776</v>
      </c>
      <c r="O2680" s="72">
        <v>38076</v>
      </c>
      <c r="P2680" s="72">
        <v>28311</v>
      </c>
      <c r="Q2680" s="72">
        <v>22399</v>
      </c>
      <c r="R2680" s="72" t="s">
        <v>114</v>
      </c>
      <c r="S2680" s="72" t="s">
        <v>114</v>
      </c>
      <c r="T2680" s="72" t="s">
        <v>114</v>
      </c>
      <c r="U2680" s="72" t="s">
        <v>114</v>
      </c>
      <c r="V2680" s="72">
        <v>98</v>
      </c>
      <c r="W2680" s="72">
        <v>73</v>
      </c>
      <c r="X2680" s="72">
        <v>58</v>
      </c>
      <c r="Y2680" s="72" t="s">
        <v>114</v>
      </c>
      <c r="Z2680" s="72" t="s">
        <v>114</v>
      </c>
      <c r="AA2680" s="72" t="s">
        <v>114</v>
      </c>
      <c r="AB2680" s="72" t="s">
        <v>114</v>
      </c>
    </row>
    <row r="2681" spans="1:28">
      <c r="A2681" s="30">
        <v>201819</v>
      </c>
      <c r="B2681" s="30" t="s">
        <v>19</v>
      </c>
      <c r="C2681" s="30" t="s">
        <v>356</v>
      </c>
      <c r="D2681" s="30" t="s">
        <v>20</v>
      </c>
      <c r="E2681" s="30" t="s">
        <v>21</v>
      </c>
      <c r="F2681" s="30" t="s">
        <v>22</v>
      </c>
      <c r="G2681" s="30" t="s">
        <v>109</v>
      </c>
      <c r="H2681" s="30" t="s">
        <v>384</v>
      </c>
      <c r="I2681" s="30" t="s">
        <v>398</v>
      </c>
      <c r="J2681" s="7" t="s">
        <v>109</v>
      </c>
      <c r="K2681" s="7" t="s">
        <v>109</v>
      </c>
      <c r="L2681" s="30" t="s">
        <v>55</v>
      </c>
      <c r="M2681" s="30" t="s">
        <v>342</v>
      </c>
      <c r="N2681" s="72">
        <v>67700</v>
      </c>
      <c r="O2681" s="72">
        <v>66329</v>
      </c>
      <c r="P2681" s="72">
        <v>46363</v>
      </c>
      <c r="Q2681" s="72">
        <v>35912</v>
      </c>
      <c r="R2681" s="72" t="s">
        <v>114</v>
      </c>
      <c r="S2681" s="72" t="s">
        <v>114</v>
      </c>
      <c r="T2681" s="72" t="s">
        <v>114</v>
      </c>
      <c r="U2681" s="72" t="s">
        <v>114</v>
      </c>
      <c r="V2681" s="72">
        <v>98</v>
      </c>
      <c r="W2681" s="72">
        <v>68</v>
      </c>
      <c r="X2681" s="72">
        <v>53</v>
      </c>
      <c r="Y2681" s="72" t="s">
        <v>114</v>
      </c>
      <c r="Z2681" s="72" t="s">
        <v>114</v>
      </c>
      <c r="AA2681" s="72" t="s">
        <v>114</v>
      </c>
      <c r="AB2681" s="72" t="s">
        <v>114</v>
      </c>
    </row>
    <row r="2682" spans="1:28">
      <c r="A2682" s="30">
        <v>201819</v>
      </c>
      <c r="B2682" s="30" t="s">
        <v>19</v>
      </c>
      <c r="C2682" s="30" t="s">
        <v>356</v>
      </c>
      <c r="D2682" s="30" t="s">
        <v>20</v>
      </c>
      <c r="E2682" s="30" t="s">
        <v>21</v>
      </c>
      <c r="F2682" s="30" t="s">
        <v>22</v>
      </c>
      <c r="G2682" s="30" t="s">
        <v>81</v>
      </c>
      <c r="H2682" s="30" t="s">
        <v>384</v>
      </c>
      <c r="I2682" s="30" t="s">
        <v>398</v>
      </c>
      <c r="J2682" s="7" t="s">
        <v>109</v>
      </c>
      <c r="K2682" s="7" t="s">
        <v>109</v>
      </c>
      <c r="L2682" s="30" t="s">
        <v>106</v>
      </c>
      <c r="M2682" s="30" t="s">
        <v>342</v>
      </c>
      <c r="N2682" s="72">
        <v>5785</v>
      </c>
      <c r="O2682" s="72">
        <v>5593</v>
      </c>
      <c r="P2682" s="72">
        <v>4150</v>
      </c>
      <c r="Q2682" s="72">
        <v>3120</v>
      </c>
      <c r="R2682" s="72" t="s">
        <v>114</v>
      </c>
      <c r="S2682" s="72" t="s">
        <v>114</v>
      </c>
      <c r="T2682" s="72" t="s">
        <v>114</v>
      </c>
      <c r="U2682" s="72" t="s">
        <v>114</v>
      </c>
      <c r="V2682" s="72">
        <v>97</v>
      </c>
      <c r="W2682" s="72">
        <v>72</v>
      </c>
      <c r="X2682" s="72">
        <v>54</v>
      </c>
      <c r="Y2682" s="72" t="s">
        <v>114</v>
      </c>
      <c r="Z2682" s="72" t="s">
        <v>114</v>
      </c>
      <c r="AA2682" s="72" t="s">
        <v>114</v>
      </c>
      <c r="AB2682" s="72" t="s">
        <v>114</v>
      </c>
    </row>
    <row r="2683" spans="1:28">
      <c r="A2683" s="30">
        <v>201819</v>
      </c>
      <c r="B2683" s="30" t="s">
        <v>19</v>
      </c>
      <c r="C2683" s="30" t="s">
        <v>356</v>
      </c>
      <c r="D2683" s="30" t="s">
        <v>20</v>
      </c>
      <c r="E2683" s="30" t="s">
        <v>21</v>
      </c>
      <c r="F2683" s="30" t="s">
        <v>22</v>
      </c>
      <c r="G2683" s="30" t="s">
        <v>83</v>
      </c>
      <c r="H2683" s="30" t="s">
        <v>384</v>
      </c>
      <c r="I2683" s="30" t="s">
        <v>398</v>
      </c>
      <c r="J2683" s="7" t="s">
        <v>109</v>
      </c>
      <c r="K2683" s="7" t="s">
        <v>109</v>
      </c>
      <c r="L2683" s="30" t="s">
        <v>106</v>
      </c>
      <c r="M2683" s="30" t="s">
        <v>342</v>
      </c>
      <c r="N2683" s="72">
        <v>3949</v>
      </c>
      <c r="O2683" s="72">
        <v>3875</v>
      </c>
      <c r="P2683" s="72">
        <v>2820</v>
      </c>
      <c r="Q2683" s="72">
        <v>2000</v>
      </c>
      <c r="R2683" s="72" t="s">
        <v>114</v>
      </c>
      <c r="S2683" s="72" t="s">
        <v>114</v>
      </c>
      <c r="T2683" s="72" t="s">
        <v>114</v>
      </c>
      <c r="U2683" s="72" t="s">
        <v>114</v>
      </c>
      <c r="V2683" s="72">
        <v>98</v>
      </c>
      <c r="W2683" s="72">
        <v>71</v>
      </c>
      <c r="X2683" s="72">
        <v>51</v>
      </c>
      <c r="Y2683" s="72" t="s">
        <v>114</v>
      </c>
      <c r="Z2683" s="72" t="s">
        <v>114</v>
      </c>
      <c r="AA2683" s="72" t="s">
        <v>114</v>
      </c>
      <c r="AB2683" s="72" t="s">
        <v>114</v>
      </c>
    </row>
    <row r="2684" spans="1:28">
      <c r="A2684" s="30">
        <v>201819</v>
      </c>
      <c r="B2684" s="30" t="s">
        <v>19</v>
      </c>
      <c r="C2684" s="30" t="s">
        <v>356</v>
      </c>
      <c r="D2684" s="30" t="s">
        <v>20</v>
      </c>
      <c r="E2684" s="30" t="s">
        <v>21</v>
      </c>
      <c r="F2684" s="30" t="s">
        <v>22</v>
      </c>
      <c r="G2684" s="30" t="s">
        <v>109</v>
      </c>
      <c r="H2684" s="30" t="s">
        <v>384</v>
      </c>
      <c r="I2684" s="30" t="s">
        <v>398</v>
      </c>
      <c r="J2684" s="7" t="s">
        <v>109</v>
      </c>
      <c r="K2684" s="7" t="s">
        <v>109</v>
      </c>
      <c r="L2684" s="30" t="s">
        <v>106</v>
      </c>
      <c r="M2684" s="30" t="s">
        <v>342</v>
      </c>
      <c r="N2684" s="72">
        <v>9734</v>
      </c>
      <c r="O2684" s="72">
        <v>9468</v>
      </c>
      <c r="P2684" s="72">
        <v>6970</v>
      </c>
      <c r="Q2684" s="72">
        <v>5120</v>
      </c>
      <c r="R2684" s="72" t="s">
        <v>114</v>
      </c>
      <c r="S2684" s="72" t="s">
        <v>114</v>
      </c>
      <c r="T2684" s="72" t="s">
        <v>114</v>
      </c>
      <c r="U2684" s="72" t="s">
        <v>114</v>
      </c>
      <c r="V2684" s="72">
        <v>97</v>
      </c>
      <c r="W2684" s="72">
        <v>72</v>
      </c>
      <c r="X2684" s="72">
        <v>53</v>
      </c>
      <c r="Y2684" s="72" t="s">
        <v>114</v>
      </c>
      <c r="Z2684" s="72" t="s">
        <v>114</v>
      </c>
      <c r="AA2684" s="72" t="s">
        <v>114</v>
      </c>
      <c r="AB2684" s="72" t="s">
        <v>114</v>
      </c>
    </row>
    <row r="2685" spans="1:28">
      <c r="A2685" s="30">
        <v>201819</v>
      </c>
      <c r="B2685" s="30" t="s">
        <v>19</v>
      </c>
      <c r="C2685" s="30" t="s">
        <v>356</v>
      </c>
      <c r="D2685" s="30" t="s">
        <v>20</v>
      </c>
      <c r="E2685" s="30" t="s">
        <v>21</v>
      </c>
      <c r="F2685" s="30" t="s">
        <v>22</v>
      </c>
      <c r="G2685" s="30" t="s">
        <v>81</v>
      </c>
      <c r="H2685" s="30" t="s">
        <v>384</v>
      </c>
      <c r="I2685" s="30" t="s">
        <v>113</v>
      </c>
      <c r="J2685" s="7" t="s">
        <v>109</v>
      </c>
      <c r="K2685" s="7" t="s">
        <v>109</v>
      </c>
      <c r="L2685" s="30" t="s">
        <v>56</v>
      </c>
      <c r="M2685" s="30" t="s">
        <v>342</v>
      </c>
      <c r="N2685" s="72">
        <v>334</v>
      </c>
      <c r="O2685" s="72">
        <v>288</v>
      </c>
      <c r="P2685" s="72">
        <v>202</v>
      </c>
      <c r="Q2685" s="72">
        <v>170</v>
      </c>
      <c r="R2685" s="72" t="s">
        <v>114</v>
      </c>
      <c r="S2685" s="72" t="s">
        <v>114</v>
      </c>
      <c r="T2685" s="72" t="s">
        <v>114</v>
      </c>
      <c r="U2685" s="72" t="s">
        <v>114</v>
      </c>
      <c r="V2685" s="72">
        <v>86</v>
      </c>
      <c r="W2685" s="72">
        <v>60</v>
      </c>
      <c r="X2685" s="72">
        <v>51</v>
      </c>
      <c r="Y2685" s="72" t="s">
        <v>114</v>
      </c>
      <c r="Z2685" s="72" t="s">
        <v>114</v>
      </c>
      <c r="AA2685" s="72" t="s">
        <v>114</v>
      </c>
      <c r="AB2685" s="72" t="s">
        <v>114</v>
      </c>
    </row>
    <row r="2686" spans="1:28">
      <c r="A2686" s="30">
        <v>201819</v>
      </c>
      <c r="B2686" s="30" t="s">
        <v>19</v>
      </c>
      <c r="C2686" s="30" t="s">
        <v>356</v>
      </c>
      <c r="D2686" s="30" t="s">
        <v>20</v>
      </c>
      <c r="E2686" s="30" t="s">
        <v>21</v>
      </c>
      <c r="F2686" s="30" t="s">
        <v>22</v>
      </c>
      <c r="G2686" s="30" t="s">
        <v>83</v>
      </c>
      <c r="H2686" s="30" t="s">
        <v>384</v>
      </c>
      <c r="I2686" s="30" t="s">
        <v>113</v>
      </c>
      <c r="J2686" s="7" t="s">
        <v>109</v>
      </c>
      <c r="K2686" s="7" t="s">
        <v>109</v>
      </c>
      <c r="L2686" s="30" t="s">
        <v>56</v>
      </c>
      <c r="M2686" s="30" t="s">
        <v>342</v>
      </c>
      <c r="N2686" s="72">
        <v>340</v>
      </c>
      <c r="O2686" s="72">
        <v>319</v>
      </c>
      <c r="P2686" s="72">
        <v>233</v>
      </c>
      <c r="Q2686" s="72">
        <v>202</v>
      </c>
      <c r="R2686" s="72" t="s">
        <v>114</v>
      </c>
      <c r="S2686" s="72" t="s">
        <v>114</v>
      </c>
      <c r="T2686" s="72" t="s">
        <v>114</v>
      </c>
      <c r="U2686" s="72" t="s">
        <v>114</v>
      </c>
      <c r="V2686" s="72">
        <v>94</v>
      </c>
      <c r="W2686" s="72">
        <v>69</v>
      </c>
      <c r="X2686" s="72">
        <v>59</v>
      </c>
      <c r="Y2686" s="72" t="s">
        <v>114</v>
      </c>
      <c r="Z2686" s="72" t="s">
        <v>114</v>
      </c>
      <c r="AA2686" s="72" t="s">
        <v>114</v>
      </c>
      <c r="AB2686" s="72" t="s">
        <v>114</v>
      </c>
    </row>
    <row r="2687" spans="1:28">
      <c r="A2687" s="30">
        <v>201819</v>
      </c>
      <c r="B2687" s="30" t="s">
        <v>19</v>
      </c>
      <c r="C2687" s="30" t="s">
        <v>356</v>
      </c>
      <c r="D2687" s="30" t="s">
        <v>20</v>
      </c>
      <c r="E2687" s="30" t="s">
        <v>21</v>
      </c>
      <c r="F2687" s="30" t="s">
        <v>22</v>
      </c>
      <c r="G2687" s="30" t="s">
        <v>109</v>
      </c>
      <c r="H2687" s="30" t="s">
        <v>384</v>
      </c>
      <c r="I2687" s="30" t="s">
        <v>113</v>
      </c>
      <c r="J2687" s="7" t="s">
        <v>109</v>
      </c>
      <c r="K2687" s="7" t="s">
        <v>109</v>
      </c>
      <c r="L2687" s="30" t="s">
        <v>56</v>
      </c>
      <c r="M2687" s="30" t="s">
        <v>342</v>
      </c>
      <c r="N2687" s="72">
        <v>674</v>
      </c>
      <c r="O2687" s="72">
        <v>607</v>
      </c>
      <c r="P2687" s="72">
        <v>435</v>
      </c>
      <c r="Q2687" s="72">
        <v>372</v>
      </c>
      <c r="R2687" s="72" t="s">
        <v>114</v>
      </c>
      <c r="S2687" s="72" t="s">
        <v>114</v>
      </c>
      <c r="T2687" s="72" t="s">
        <v>114</v>
      </c>
      <c r="U2687" s="72" t="s">
        <v>114</v>
      </c>
      <c r="V2687" s="72">
        <v>90</v>
      </c>
      <c r="W2687" s="72">
        <v>65</v>
      </c>
      <c r="X2687" s="72">
        <v>55</v>
      </c>
      <c r="Y2687" s="72" t="s">
        <v>114</v>
      </c>
      <c r="Z2687" s="72" t="s">
        <v>114</v>
      </c>
      <c r="AA2687" s="72" t="s">
        <v>114</v>
      </c>
      <c r="AB2687" s="72" t="s">
        <v>114</v>
      </c>
    </row>
    <row r="2688" spans="1:28">
      <c r="A2688" s="30">
        <v>201819</v>
      </c>
      <c r="B2688" s="30" t="s">
        <v>19</v>
      </c>
      <c r="C2688" s="30" t="s">
        <v>356</v>
      </c>
      <c r="D2688" s="30" t="s">
        <v>20</v>
      </c>
      <c r="E2688" s="30" t="s">
        <v>21</v>
      </c>
      <c r="F2688" s="30" t="s">
        <v>22</v>
      </c>
      <c r="G2688" s="30" t="s">
        <v>81</v>
      </c>
      <c r="H2688" s="30" t="s">
        <v>384</v>
      </c>
      <c r="I2688" s="30" t="s">
        <v>113</v>
      </c>
      <c r="J2688" s="7" t="s">
        <v>109</v>
      </c>
      <c r="K2688" s="7" t="s">
        <v>109</v>
      </c>
      <c r="L2688" s="30" t="s">
        <v>351</v>
      </c>
      <c r="M2688" s="30" t="s">
        <v>342</v>
      </c>
      <c r="N2688" s="72">
        <v>2020</v>
      </c>
      <c r="O2688" s="72">
        <v>1985</v>
      </c>
      <c r="P2688" s="72">
        <v>1682</v>
      </c>
      <c r="Q2688" s="72">
        <v>1506</v>
      </c>
      <c r="R2688" s="72" t="s">
        <v>114</v>
      </c>
      <c r="S2688" s="72" t="s">
        <v>114</v>
      </c>
      <c r="T2688" s="72" t="s">
        <v>114</v>
      </c>
      <c r="U2688" s="72" t="s">
        <v>114</v>
      </c>
      <c r="V2688" s="72">
        <v>98</v>
      </c>
      <c r="W2688" s="72">
        <v>83</v>
      </c>
      <c r="X2688" s="72">
        <v>75</v>
      </c>
      <c r="Y2688" s="72" t="s">
        <v>114</v>
      </c>
      <c r="Z2688" s="72" t="s">
        <v>114</v>
      </c>
      <c r="AA2688" s="72" t="s">
        <v>114</v>
      </c>
      <c r="AB2688" s="72" t="s">
        <v>114</v>
      </c>
    </row>
    <row r="2689" spans="1:28">
      <c r="A2689" s="30">
        <v>201819</v>
      </c>
      <c r="B2689" s="30" t="s">
        <v>19</v>
      </c>
      <c r="C2689" s="30" t="s">
        <v>356</v>
      </c>
      <c r="D2689" s="30" t="s">
        <v>20</v>
      </c>
      <c r="E2689" s="30" t="s">
        <v>21</v>
      </c>
      <c r="F2689" s="30" t="s">
        <v>22</v>
      </c>
      <c r="G2689" s="30" t="s">
        <v>83</v>
      </c>
      <c r="H2689" s="30" t="s">
        <v>384</v>
      </c>
      <c r="I2689" s="30" t="s">
        <v>113</v>
      </c>
      <c r="J2689" s="7" t="s">
        <v>109</v>
      </c>
      <c r="K2689" s="7" t="s">
        <v>109</v>
      </c>
      <c r="L2689" s="30" t="s">
        <v>351</v>
      </c>
      <c r="M2689" s="30" t="s">
        <v>342</v>
      </c>
      <c r="N2689" s="72">
        <v>3017</v>
      </c>
      <c r="O2689" s="72">
        <v>2971</v>
      </c>
      <c r="P2689" s="72">
        <v>2636</v>
      </c>
      <c r="Q2689" s="72">
        <v>2274</v>
      </c>
      <c r="R2689" s="72" t="s">
        <v>114</v>
      </c>
      <c r="S2689" s="72" t="s">
        <v>114</v>
      </c>
      <c r="T2689" s="72" t="s">
        <v>114</v>
      </c>
      <c r="U2689" s="72" t="s">
        <v>114</v>
      </c>
      <c r="V2689" s="72">
        <v>98</v>
      </c>
      <c r="W2689" s="72">
        <v>87</v>
      </c>
      <c r="X2689" s="72">
        <v>75</v>
      </c>
      <c r="Y2689" s="72" t="s">
        <v>114</v>
      </c>
      <c r="Z2689" s="72" t="s">
        <v>114</v>
      </c>
      <c r="AA2689" s="72" t="s">
        <v>114</v>
      </c>
      <c r="AB2689" s="72" t="s">
        <v>114</v>
      </c>
    </row>
    <row r="2690" spans="1:28">
      <c r="A2690" s="30">
        <v>201819</v>
      </c>
      <c r="B2690" s="30" t="s">
        <v>19</v>
      </c>
      <c r="C2690" s="30" t="s">
        <v>356</v>
      </c>
      <c r="D2690" s="30" t="s">
        <v>20</v>
      </c>
      <c r="E2690" s="30" t="s">
        <v>21</v>
      </c>
      <c r="F2690" s="30" t="s">
        <v>22</v>
      </c>
      <c r="G2690" s="30" t="s">
        <v>109</v>
      </c>
      <c r="H2690" s="30" t="s">
        <v>384</v>
      </c>
      <c r="I2690" s="30" t="s">
        <v>113</v>
      </c>
      <c r="J2690" s="7" t="s">
        <v>109</v>
      </c>
      <c r="K2690" s="7" t="s">
        <v>109</v>
      </c>
      <c r="L2690" s="30" t="s">
        <v>351</v>
      </c>
      <c r="M2690" s="30" t="s">
        <v>342</v>
      </c>
      <c r="N2690" s="72">
        <v>5037</v>
      </c>
      <c r="O2690" s="72">
        <v>4956</v>
      </c>
      <c r="P2690" s="72">
        <v>4318</v>
      </c>
      <c r="Q2690" s="72">
        <v>3780</v>
      </c>
      <c r="R2690" s="72" t="s">
        <v>114</v>
      </c>
      <c r="S2690" s="72" t="s">
        <v>114</v>
      </c>
      <c r="T2690" s="72" t="s">
        <v>114</v>
      </c>
      <c r="U2690" s="72" t="s">
        <v>114</v>
      </c>
      <c r="V2690" s="72">
        <v>98</v>
      </c>
      <c r="W2690" s="72">
        <v>86</v>
      </c>
      <c r="X2690" s="72">
        <v>75</v>
      </c>
      <c r="Y2690" s="72" t="s">
        <v>114</v>
      </c>
      <c r="Z2690" s="72" t="s">
        <v>114</v>
      </c>
      <c r="AA2690" s="72" t="s">
        <v>114</v>
      </c>
      <c r="AB2690" s="72" t="s">
        <v>114</v>
      </c>
    </row>
    <row r="2691" spans="1:28">
      <c r="A2691" s="30">
        <v>201819</v>
      </c>
      <c r="B2691" s="30" t="s">
        <v>19</v>
      </c>
      <c r="C2691" s="30" t="s">
        <v>356</v>
      </c>
      <c r="D2691" s="30" t="s">
        <v>20</v>
      </c>
      <c r="E2691" s="30" t="s">
        <v>21</v>
      </c>
      <c r="F2691" s="30" t="s">
        <v>22</v>
      </c>
      <c r="G2691" s="30" t="s">
        <v>81</v>
      </c>
      <c r="H2691" s="30" t="s">
        <v>384</v>
      </c>
      <c r="I2691" s="30" t="s">
        <v>113</v>
      </c>
      <c r="J2691" s="7" t="s">
        <v>109</v>
      </c>
      <c r="K2691" s="7" t="s">
        <v>109</v>
      </c>
      <c r="L2691" s="30" t="s">
        <v>353</v>
      </c>
      <c r="M2691" s="30" t="s">
        <v>342</v>
      </c>
      <c r="N2691" s="72">
        <v>56987</v>
      </c>
      <c r="O2691" s="72">
        <v>55794</v>
      </c>
      <c r="P2691" s="72">
        <v>31972</v>
      </c>
      <c r="Q2691" s="72">
        <v>22807</v>
      </c>
      <c r="R2691" s="72" t="s">
        <v>114</v>
      </c>
      <c r="S2691" s="72" t="s">
        <v>114</v>
      </c>
      <c r="T2691" s="72" t="s">
        <v>114</v>
      </c>
      <c r="U2691" s="72" t="s">
        <v>114</v>
      </c>
      <c r="V2691" s="72">
        <v>98</v>
      </c>
      <c r="W2691" s="72">
        <v>56</v>
      </c>
      <c r="X2691" s="72">
        <v>40</v>
      </c>
      <c r="Y2691" s="72" t="s">
        <v>114</v>
      </c>
      <c r="Z2691" s="72" t="s">
        <v>114</v>
      </c>
      <c r="AA2691" s="72" t="s">
        <v>114</v>
      </c>
      <c r="AB2691" s="72" t="s">
        <v>114</v>
      </c>
    </row>
    <row r="2692" spans="1:28">
      <c r="A2692" s="30">
        <v>201819</v>
      </c>
      <c r="B2692" s="30" t="s">
        <v>19</v>
      </c>
      <c r="C2692" s="30" t="s">
        <v>356</v>
      </c>
      <c r="D2692" s="30" t="s">
        <v>20</v>
      </c>
      <c r="E2692" s="30" t="s">
        <v>21</v>
      </c>
      <c r="F2692" s="30" t="s">
        <v>22</v>
      </c>
      <c r="G2692" s="30" t="s">
        <v>83</v>
      </c>
      <c r="H2692" s="30" t="s">
        <v>384</v>
      </c>
      <c r="I2692" s="30" t="s">
        <v>113</v>
      </c>
      <c r="J2692" s="7" t="s">
        <v>109</v>
      </c>
      <c r="K2692" s="7" t="s">
        <v>109</v>
      </c>
      <c r="L2692" s="30" t="s">
        <v>353</v>
      </c>
      <c r="M2692" s="30" t="s">
        <v>342</v>
      </c>
      <c r="N2692" s="72">
        <v>24489</v>
      </c>
      <c r="O2692" s="72">
        <v>24255</v>
      </c>
      <c r="P2692" s="72">
        <v>17918</v>
      </c>
      <c r="Q2692" s="72">
        <v>14609</v>
      </c>
      <c r="R2692" s="72" t="s">
        <v>114</v>
      </c>
      <c r="S2692" s="72" t="s">
        <v>114</v>
      </c>
      <c r="T2692" s="72" t="s">
        <v>114</v>
      </c>
      <c r="U2692" s="72" t="s">
        <v>114</v>
      </c>
      <c r="V2692" s="72">
        <v>99</v>
      </c>
      <c r="W2692" s="72">
        <v>73</v>
      </c>
      <c r="X2692" s="72">
        <v>60</v>
      </c>
      <c r="Y2692" s="72" t="s">
        <v>114</v>
      </c>
      <c r="Z2692" s="72" t="s">
        <v>114</v>
      </c>
      <c r="AA2692" s="72" t="s">
        <v>114</v>
      </c>
      <c r="AB2692" s="72" t="s">
        <v>114</v>
      </c>
    </row>
    <row r="2693" spans="1:28">
      <c r="A2693" s="30">
        <v>201819</v>
      </c>
      <c r="B2693" s="30" t="s">
        <v>19</v>
      </c>
      <c r="C2693" s="30" t="s">
        <v>356</v>
      </c>
      <c r="D2693" s="30" t="s">
        <v>20</v>
      </c>
      <c r="E2693" s="30" t="s">
        <v>21</v>
      </c>
      <c r="F2693" s="30" t="s">
        <v>22</v>
      </c>
      <c r="G2693" s="30" t="s">
        <v>109</v>
      </c>
      <c r="H2693" s="30" t="s">
        <v>384</v>
      </c>
      <c r="I2693" s="30" t="s">
        <v>113</v>
      </c>
      <c r="J2693" s="7" t="s">
        <v>109</v>
      </c>
      <c r="K2693" s="7" t="s">
        <v>109</v>
      </c>
      <c r="L2693" s="30" t="s">
        <v>353</v>
      </c>
      <c r="M2693" s="30" t="s">
        <v>342</v>
      </c>
      <c r="N2693" s="72">
        <v>81476</v>
      </c>
      <c r="O2693" s="72">
        <v>80049</v>
      </c>
      <c r="P2693" s="72">
        <v>49890</v>
      </c>
      <c r="Q2693" s="72">
        <v>37416</v>
      </c>
      <c r="R2693" s="72" t="s">
        <v>114</v>
      </c>
      <c r="S2693" s="72" t="s">
        <v>114</v>
      </c>
      <c r="T2693" s="72" t="s">
        <v>114</v>
      </c>
      <c r="U2693" s="72" t="s">
        <v>114</v>
      </c>
      <c r="V2693" s="72">
        <v>98</v>
      </c>
      <c r="W2693" s="72">
        <v>61</v>
      </c>
      <c r="X2693" s="72">
        <v>46</v>
      </c>
      <c r="Y2693" s="72" t="s">
        <v>114</v>
      </c>
      <c r="Z2693" s="72" t="s">
        <v>114</v>
      </c>
      <c r="AA2693" s="72" t="s">
        <v>114</v>
      </c>
      <c r="AB2693" s="72" t="s">
        <v>114</v>
      </c>
    </row>
    <row r="2694" spans="1:28">
      <c r="A2694" s="30">
        <v>201819</v>
      </c>
      <c r="B2694" s="30" t="s">
        <v>19</v>
      </c>
      <c r="C2694" s="30" t="s">
        <v>356</v>
      </c>
      <c r="D2694" s="30" t="s">
        <v>20</v>
      </c>
      <c r="E2694" s="30" t="s">
        <v>21</v>
      </c>
      <c r="F2694" s="30" t="s">
        <v>22</v>
      </c>
      <c r="G2694" s="30" t="s">
        <v>81</v>
      </c>
      <c r="H2694" s="30" t="s">
        <v>384</v>
      </c>
      <c r="I2694" s="30" t="s">
        <v>113</v>
      </c>
      <c r="J2694" s="7" t="s">
        <v>109</v>
      </c>
      <c r="K2694" s="7" t="s">
        <v>109</v>
      </c>
      <c r="L2694" s="30" t="s">
        <v>349</v>
      </c>
      <c r="M2694" s="30" t="s">
        <v>342</v>
      </c>
      <c r="N2694" s="72">
        <v>265991</v>
      </c>
      <c r="O2694" s="72">
        <v>262173</v>
      </c>
      <c r="P2694" s="72">
        <v>190942</v>
      </c>
      <c r="Q2694" s="72">
        <v>144148</v>
      </c>
      <c r="R2694" s="72" t="s">
        <v>114</v>
      </c>
      <c r="S2694" s="72" t="s">
        <v>114</v>
      </c>
      <c r="T2694" s="72" t="s">
        <v>114</v>
      </c>
      <c r="U2694" s="72" t="s">
        <v>114</v>
      </c>
      <c r="V2694" s="72">
        <v>99</v>
      </c>
      <c r="W2694" s="72">
        <v>72</v>
      </c>
      <c r="X2694" s="72">
        <v>54</v>
      </c>
      <c r="Y2694" s="72" t="s">
        <v>114</v>
      </c>
      <c r="Z2694" s="72" t="s">
        <v>114</v>
      </c>
      <c r="AA2694" s="72" t="s">
        <v>114</v>
      </c>
      <c r="AB2694" s="72" t="s">
        <v>114</v>
      </c>
    </row>
    <row r="2695" spans="1:28">
      <c r="A2695" s="30">
        <v>201819</v>
      </c>
      <c r="B2695" s="30" t="s">
        <v>19</v>
      </c>
      <c r="C2695" s="30" t="s">
        <v>356</v>
      </c>
      <c r="D2695" s="30" t="s">
        <v>20</v>
      </c>
      <c r="E2695" s="30" t="s">
        <v>21</v>
      </c>
      <c r="F2695" s="30" t="s">
        <v>22</v>
      </c>
      <c r="G2695" s="30" t="s">
        <v>83</v>
      </c>
      <c r="H2695" s="30" t="s">
        <v>384</v>
      </c>
      <c r="I2695" s="30" t="s">
        <v>113</v>
      </c>
      <c r="J2695" s="7" t="s">
        <v>109</v>
      </c>
      <c r="K2695" s="7" t="s">
        <v>109</v>
      </c>
      <c r="L2695" s="30" t="s">
        <v>349</v>
      </c>
      <c r="M2695" s="30" t="s">
        <v>342</v>
      </c>
      <c r="N2695" s="72">
        <v>261151</v>
      </c>
      <c r="O2695" s="72">
        <v>259583</v>
      </c>
      <c r="P2695" s="72">
        <v>221168</v>
      </c>
      <c r="Q2695" s="72">
        <v>184876</v>
      </c>
      <c r="R2695" s="72" t="s">
        <v>114</v>
      </c>
      <c r="S2695" s="72" t="s">
        <v>114</v>
      </c>
      <c r="T2695" s="72" t="s">
        <v>114</v>
      </c>
      <c r="U2695" s="72" t="s">
        <v>114</v>
      </c>
      <c r="V2695" s="72">
        <v>99</v>
      </c>
      <c r="W2695" s="72">
        <v>85</v>
      </c>
      <c r="X2695" s="72">
        <v>71</v>
      </c>
      <c r="Y2695" s="72" t="s">
        <v>114</v>
      </c>
      <c r="Z2695" s="72" t="s">
        <v>114</v>
      </c>
      <c r="AA2695" s="72" t="s">
        <v>114</v>
      </c>
      <c r="AB2695" s="72" t="s">
        <v>114</v>
      </c>
    </row>
    <row r="2696" spans="1:28">
      <c r="A2696" s="30">
        <v>201819</v>
      </c>
      <c r="B2696" s="30" t="s">
        <v>19</v>
      </c>
      <c r="C2696" s="30" t="s">
        <v>356</v>
      </c>
      <c r="D2696" s="30" t="s">
        <v>20</v>
      </c>
      <c r="E2696" s="30" t="s">
        <v>21</v>
      </c>
      <c r="F2696" s="30" t="s">
        <v>22</v>
      </c>
      <c r="G2696" s="30" t="s">
        <v>109</v>
      </c>
      <c r="H2696" s="30" t="s">
        <v>384</v>
      </c>
      <c r="I2696" s="30" t="s">
        <v>113</v>
      </c>
      <c r="J2696" s="7" t="s">
        <v>109</v>
      </c>
      <c r="K2696" s="7" t="s">
        <v>109</v>
      </c>
      <c r="L2696" s="30" t="s">
        <v>349</v>
      </c>
      <c r="M2696" s="30" t="s">
        <v>342</v>
      </c>
      <c r="N2696" s="72">
        <v>527142</v>
      </c>
      <c r="O2696" s="72">
        <v>521756</v>
      </c>
      <c r="P2696" s="72">
        <v>412110</v>
      </c>
      <c r="Q2696" s="72">
        <v>329024</v>
      </c>
      <c r="R2696" s="72" t="s">
        <v>114</v>
      </c>
      <c r="S2696" s="72" t="s">
        <v>114</v>
      </c>
      <c r="T2696" s="72" t="s">
        <v>114</v>
      </c>
      <c r="U2696" s="72" t="s">
        <v>114</v>
      </c>
      <c r="V2696" s="72">
        <v>99</v>
      </c>
      <c r="W2696" s="72">
        <v>78</v>
      </c>
      <c r="X2696" s="72">
        <v>62</v>
      </c>
      <c r="Y2696" s="72" t="s">
        <v>114</v>
      </c>
      <c r="Z2696" s="72" t="s">
        <v>114</v>
      </c>
      <c r="AA2696" s="72" t="s">
        <v>114</v>
      </c>
      <c r="AB2696" s="72" t="s">
        <v>114</v>
      </c>
    </row>
    <row r="2697" spans="1:28">
      <c r="A2697" s="30">
        <v>201819</v>
      </c>
      <c r="B2697" s="30" t="s">
        <v>19</v>
      </c>
      <c r="C2697" s="30" t="s">
        <v>356</v>
      </c>
      <c r="D2697" s="30" t="s">
        <v>20</v>
      </c>
      <c r="E2697" s="30" t="s">
        <v>21</v>
      </c>
      <c r="F2697" s="30" t="s">
        <v>22</v>
      </c>
      <c r="G2697" s="30" t="s">
        <v>81</v>
      </c>
      <c r="H2697" s="30" t="s">
        <v>384</v>
      </c>
      <c r="I2697" s="30" t="s">
        <v>113</v>
      </c>
      <c r="J2697" s="7" t="s">
        <v>109</v>
      </c>
      <c r="K2697" s="7" t="s">
        <v>109</v>
      </c>
      <c r="L2697" s="30" t="s">
        <v>348</v>
      </c>
      <c r="M2697" s="30" t="s">
        <v>342</v>
      </c>
      <c r="N2697" s="72">
        <v>266340</v>
      </c>
      <c r="O2697" s="72">
        <v>260789</v>
      </c>
      <c r="P2697" s="72">
        <v>191261</v>
      </c>
      <c r="Q2697" s="72">
        <v>134588</v>
      </c>
      <c r="R2697" s="72" t="s">
        <v>114</v>
      </c>
      <c r="S2697" s="72" t="s">
        <v>114</v>
      </c>
      <c r="T2697" s="72" t="s">
        <v>114</v>
      </c>
      <c r="U2697" s="72" t="s">
        <v>114</v>
      </c>
      <c r="V2697" s="72">
        <v>98</v>
      </c>
      <c r="W2697" s="72">
        <v>72</v>
      </c>
      <c r="X2697" s="72">
        <v>51</v>
      </c>
      <c r="Y2697" s="72" t="s">
        <v>114</v>
      </c>
      <c r="Z2697" s="72" t="s">
        <v>114</v>
      </c>
      <c r="AA2697" s="72" t="s">
        <v>114</v>
      </c>
      <c r="AB2697" s="72" t="s">
        <v>114</v>
      </c>
    </row>
    <row r="2698" spans="1:28">
      <c r="A2698" s="30">
        <v>201819</v>
      </c>
      <c r="B2698" s="30" t="s">
        <v>19</v>
      </c>
      <c r="C2698" s="30" t="s">
        <v>356</v>
      </c>
      <c r="D2698" s="30" t="s">
        <v>20</v>
      </c>
      <c r="E2698" s="30" t="s">
        <v>21</v>
      </c>
      <c r="F2698" s="30" t="s">
        <v>22</v>
      </c>
      <c r="G2698" s="30" t="s">
        <v>83</v>
      </c>
      <c r="H2698" s="30" t="s">
        <v>384</v>
      </c>
      <c r="I2698" s="30" t="s">
        <v>113</v>
      </c>
      <c r="J2698" s="7" t="s">
        <v>109</v>
      </c>
      <c r="K2698" s="7" t="s">
        <v>109</v>
      </c>
      <c r="L2698" s="30" t="s">
        <v>348</v>
      </c>
      <c r="M2698" s="30" t="s">
        <v>342</v>
      </c>
      <c r="N2698" s="72">
        <v>261155</v>
      </c>
      <c r="O2698" s="72">
        <v>256511</v>
      </c>
      <c r="P2698" s="72">
        <v>188439</v>
      </c>
      <c r="Q2698" s="72">
        <v>132006</v>
      </c>
      <c r="R2698" s="72" t="s">
        <v>114</v>
      </c>
      <c r="S2698" s="72" t="s">
        <v>114</v>
      </c>
      <c r="T2698" s="72" t="s">
        <v>114</v>
      </c>
      <c r="U2698" s="72" t="s">
        <v>114</v>
      </c>
      <c r="V2698" s="72">
        <v>98</v>
      </c>
      <c r="W2698" s="72">
        <v>72</v>
      </c>
      <c r="X2698" s="72">
        <v>51</v>
      </c>
      <c r="Y2698" s="72" t="s">
        <v>114</v>
      </c>
      <c r="Z2698" s="72" t="s">
        <v>114</v>
      </c>
      <c r="AA2698" s="72" t="s">
        <v>114</v>
      </c>
      <c r="AB2698" s="72" t="s">
        <v>114</v>
      </c>
    </row>
    <row r="2699" spans="1:28">
      <c r="A2699" s="30">
        <v>201819</v>
      </c>
      <c r="B2699" s="30" t="s">
        <v>19</v>
      </c>
      <c r="C2699" s="30" t="s">
        <v>356</v>
      </c>
      <c r="D2699" s="30" t="s">
        <v>20</v>
      </c>
      <c r="E2699" s="30" t="s">
        <v>21</v>
      </c>
      <c r="F2699" s="30" t="s">
        <v>22</v>
      </c>
      <c r="G2699" s="30" t="s">
        <v>109</v>
      </c>
      <c r="H2699" s="30" t="s">
        <v>384</v>
      </c>
      <c r="I2699" s="30" t="s">
        <v>113</v>
      </c>
      <c r="J2699" s="7" t="s">
        <v>109</v>
      </c>
      <c r="K2699" s="7" t="s">
        <v>109</v>
      </c>
      <c r="L2699" s="30" t="s">
        <v>348</v>
      </c>
      <c r="M2699" s="30" t="s">
        <v>342</v>
      </c>
      <c r="N2699" s="72">
        <v>527495</v>
      </c>
      <c r="O2699" s="72">
        <v>517300</v>
      </c>
      <c r="P2699" s="72">
        <v>379700</v>
      </c>
      <c r="Q2699" s="72">
        <v>266594</v>
      </c>
      <c r="R2699" s="72" t="s">
        <v>114</v>
      </c>
      <c r="S2699" s="72" t="s">
        <v>114</v>
      </c>
      <c r="T2699" s="72" t="s">
        <v>114</v>
      </c>
      <c r="U2699" s="72" t="s">
        <v>114</v>
      </c>
      <c r="V2699" s="72">
        <v>98</v>
      </c>
      <c r="W2699" s="72">
        <v>72</v>
      </c>
      <c r="X2699" s="72">
        <v>51</v>
      </c>
      <c r="Y2699" s="72" t="s">
        <v>114</v>
      </c>
      <c r="Z2699" s="72" t="s">
        <v>114</v>
      </c>
      <c r="AA2699" s="72" t="s">
        <v>114</v>
      </c>
      <c r="AB2699" s="72" t="s">
        <v>114</v>
      </c>
    </row>
    <row r="2700" spans="1:28">
      <c r="A2700" s="30">
        <v>201819</v>
      </c>
      <c r="B2700" s="30" t="s">
        <v>19</v>
      </c>
      <c r="C2700" s="30" t="s">
        <v>356</v>
      </c>
      <c r="D2700" s="30" t="s">
        <v>20</v>
      </c>
      <c r="E2700" s="30" t="s">
        <v>21</v>
      </c>
      <c r="F2700" s="30" t="s">
        <v>22</v>
      </c>
      <c r="G2700" s="30" t="s">
        <v>81</v>
      </c>
      <c r="H2700" s="30" t="s">
        <v>384</v>
      </c>
      <c r="I2700" s="30" t="s">
        <v>113</v>
      </c>
      <c r="J2700" s="7" t="s">
        <v>109</v>
      </c>
      <c r="K2700" s="7" t="s">
        <v>109</v>
      </c>
      <c r="L2700" s="30" t="s">
        <v>350</v>
      </c>
      <c r="M2700" s="30" t="s">
        <v>342</v>
      </c>
      <c r="N2700" s="72">
        <v>109746</v>
      </c>
      <c r="O2700" s="72">
        <v>107483</v>
      </c>
      <c r="P2700" s="72">
        <v>70550</v>
      </c>
      <c r="Q2700" s="72">
        <v>51589</v>
      </c>
      <c r="R2700" s="72" t="s">
        <v>114</v>
      </c>
      <c r="S2700" s="72" t="s">
        <v>114</v>
      </c>
      <c r="T2700" s="72" t="s">
        <v>114</v>
      </c>
      <c r="U2700" s="72" t="s">
        <v>114</v>
      </c>
      <c r="V2700" s="72">
        <v>98</v>
      </c>
      <c r="W2700" s="72">
        <v>64</v>
      </c>
      <c r="X2700" s="72">
        <v>47</v>
      </c>
      <c r="Y2700" s="72" t="s">
        <v>114</v>
      </c>
      <c r="Z2700" s="72" t="s">
        <v>114</v>
      </c>
      <c r="AA2700" s="72" t="s">
        <v>114</v>
      </c>
      <c r="AB2700" s="72" t="s">
        <v>114</v>
      </c>
    </row>
    <row r="2701" spans="1:28">
      <c r="A2701" s="30">
        <v>201819</v>
      </c>
      <c r="B2701" s="30" t="s">
        <v>19</v>
      </c>
      <c r="C2701" s="30" t="s">
        <v>356</v>
      </c>
      <c r="D2701" s="30" t="s">
        <v>20</v>
      </c>
      <c r="E2701" s="30" t="s">
        <v>21</v>
      </c>
      <c r="F2701" s="30" t="s">
        <v>22</v>
      </c>
      <c r="G2701" s="30" t="s">
        <v>83</v>
      </c>
      <c r="H2701" s="30" t="s">
        <v>384</v>
      </c>
      <c r="I2701" s="30" t="s">
        <v>113</v>
      </c>
      <c r="J2701" s="7" t="s">
        <v>109</v>
      </c>
      <c r="K2701" s="7" t="s">
        <v>109</v>
      </c>
      <c r="L2701" s="30" t="s">
        <v>350</v>
      </c>
      <c r="M2701" s="30" t="s">
        <v>342</v>
      </c>
      <c r="N2701" s="72">
        <v>141974</v>
      </c>
      <c r="O2701" s="72">
        <v>139798</v>
      </c>
      <c r="P2701" s="72">
        <v>105497</v>
      </c>
      <c r="Q2701" s="72">
        <v>81951</v>
      </c>
      <c r="R2701" s="72" t="s">
        <v>114</v>
      </c>
      <c r="S2701" s="72" t="s">
        <v>114</v>
      </c>
      <c r="T2701" s="72" t="s">
        <v>114</v>
      </c>
      <c r="U2701" s="72" t="s">
        <v>114</v>
      </c>
      <c r="V2701" s="72">
        <v>98</v>
      </c>
      <c r="W2701" s="72">
        <v>74</v>
      </c>
      <c r="X2701" s="72">
        <v>58</v>
      </c>
      <c r="Y2701" s="72" t="s">
        <v>114</v>
      </c>
      <c r="Z2701" s="72" t="s">
        <v>114</v>
      </c>
      <c r="AA2701" s="72" t="s">
        <v>114</v>
      </c>
      <c r="AB2701" s="72" t="s">
        <v>114</v>
      </c>
    </row>
    <row r="2702" spans="1:28">
      <c r="A2702" s="30">
        <v>201819</v>
      </c>
      <c r="B2702" s="30" t="s">
        <v>19</v>
      </c>
      <c r="C2702" s="30" t="s">
        <v>356</v>
      </c>
      <c r="D2702" s="30" t="s">
        <v>20</v>
      </c>
      <c r="E2702" s="30" t="s">
        <v>21</v>
      </c>
      <c r="F2702" s="30" t="s">
        <v>22</v>
      </c>
      <c r="G2702" s="30" t="s">
        <v>109</v>
      </c>
      <c r="H2702" s="30" t="s">
        <v>384</v>
      </c>
      <c r="I2702" s="30" t="s">
        <v>113</v>
      </c>
      <c r="J2702" s="7" t="s">
        <v>109</v>
      </c>
      <c r="K2702" s="7" t="s">
        <v>109</v>
      </c>
      <c r="L2702" s="30" t="s">
        <v>350</v>
      </c>
      <c r="M2702" s="30" t="s">
        <v>342</v>
      </c>
      <c r="N2702" s="72">
        <v>251720</v>
      </c>
      <c r="O2702" s="72">
        <v>247281</v>
      </c>
      <c r="P2702" s="72">
        <v>176047</v>
      </c>
      <c r="Q2702" s="72">
        <v>133540</v>
      </c>
      <c r="R2702" s="72" t="s">
        <v>114</v>
      </c>
      <c r="S2702" s="72" t="s">
        <v>114</v>
      </c>
      <c r="T2702" s="72" t="s">
        <v>114</v>
      </c>
      <c r="U2702" s="72" t="s">
        <v>114</v>
      </c>
      <c r="V2702" s="72">
        <v>98</v>
      </c>
      <c r="W2702" s="72">
        <v>70</v>
      </c>
      <c r="X2702" s="72">
        <v>53</v>
      </c>
      <c r="Y2702" s="72" t="s">
        <v>114</v>
      </c>
      <c r="Z2702" s="72" t="s">
        <v>114</v>
      </c>
      <c r="AA2702" s="72" t="s">
        <v>114</v>
      </c>
      <c r="AB2702" s="72" t="s">
        <v>114</v>
      </c>
    </row>
    <row r="2703" spans="1:28">
      <c r="A2703" s="30">
        <v>201819</v>
      </c>
      <c r="B2703" s="30" t="s">
        <v>19</v>
      </c>
      <c r="C2703" s="30" t="s">
        <v>356</v>
      </c>
      <c r="D2703" s="30" t="s">
        <v>20</v>
      </c>
      <c r="E2703" s="30" t="s">
        <v>21</v>
      </c>
      <c r="F2703" s="30" t="s">
        <v>22</v>
      </c>
      <c r="G2703" s="30" t="s">
        <v>81</v>
      </c>
      <c r="H2703" s="30" t="s">
        <v>384</v>
      </c>
      <c r="I2703" s="30" t="s">
        <v>113</v>
      </c>
      <c r="J2703" s="7" t="s">
        <v>109</v>
      </c>
      <c r="K2703" s="7" t="s">
        <v>109</v>
      </c>
      <c r="L2703" s="30" t="s">
        <v>340</v>
      </c>
      <c r="M2703" s="30" t="s">
        <v>342</v>
      </c>
      <c r="N2703" s="72">
        <v>263548</v>
      </c>
      <c r="O2703" s="72">
        <v>258735</v>
      </c>
      <c r="P2703" s="72">
        <v>168916</v>
      </c>
      <c r="Q2703" s="72">
        <v>123386</v>
      </c>
      <c r="R2703" s="72" t="s">
        <v>114</v>
      </c>
      <c r="S2703" s="72" t="s">
        <v>114</v>
      </c>
      <c r="T2703" s="72" t="s">
        <v>114</v>
      </c>
      <c r="U2703" s="72" t="s">
        <v>114</v>
      </c>
      <c r="V2703" s="72">
        <v>98</v>
      </c>
      <c r="W2703" s="72">
        <v>64</v>
      </c>
      <c r="X2703" s="72">
        <v>47</v>
      </c>
      <c r="Y2703" s="72" t="s">
        <v>114</v>
      </c>
      <c r="Z2703" s="72" t="s">
        <v>114</v>
      </c>
      <c r="AA2703" s="72" t="s">
        <v>114</v>
      </c>
      <c r="AB2703" s="72" t="s">
        <v>114</v>
      </c>
    </row>
    <row r="2704" spans="1:28">
      <c r="A2704" s="30">
        <v>201819</v>
      </c>
      <c r="B2704" s="30" t="s">
        <v>19</v>
      </c>
      <c r="C2704" s="30" t="s">
        <v>356</v>
      </c>
      <c r="D2704" s="30" t="s">
        <v>20</v>
      </c>
      <c r="E2704" s="30" t="s">
        <v>21</v>
      </c>
      <c r="F2704" s="30" t="s">
        <v>22</v>
      </c>
      <c r="G2704" s="30" t="s">
        <v>83</v>
      </c>
      <c r="H2704" s="30" t="s">
        <v>384</v>
      </c>
      <c r="I2704" s="30" t="s">
        <v>113</v>
      </c>
      <c r="J2704" s="7" t="s">
        <v>109</v>
      </c>
      <c r="K2704" s="7" t="s">
        <v>109</v>
      </c>
      <c r="L2704" s="30" t="s">
        <v>340</v>
      </c>
      <c r="M2704" s="30" t="s">
        <v>342</v>
      </c>
      <c r="N2704" s="72">
        <v>259263</v>
      </c>
      <c r="O2704" s="72">
        <v>255473</v>
      </c>
      <c r="P2704" s="72">
        <v>175025</v>
      </c>
      <c r="Q2704" s="72">
        <v>129568</v>
      </c>
      <c r="R2704" s="72" t="s">
        <v>114</v>
      </c>
      <c r="S2704" s="72" t="s">
        <v>114</v>
      </c>
      <c r="T2704" s="72" t="s">
        <v>114</v>
      </c>
      <c r="U2704" s="72" t="s">
        <v>114</v>
      </c>
      <c r="V2704" s="72">
        <v>99</v>
      </c>
      <c r="W2704" s="72">
        <v>68</v>
      </c>
      <c r="X2704" s="72">
        <v>50</v>
      </c>
      <c r="Y2704" s="72" t="s">
        <v>114</v>
      </c>
      <c r="Z2704" s="72" t="s">
        <v>114</v>
      </c>
      <c r="AA2704" s="72" t="s">
        <v>114</v>
      </c>
      <c r="AB2704" s="72" t="s">
        <v>114</v>
      </c>
    </row>
    <row r="2705" spans="1:28">
      <c r="A2705" s="30">
        <v>201819</v>
      </c>
      <c r="B2705" s="30" t="s">
        <v>19</v>
      </c>
      <c r="C2705" s="30" t="s">
        <v>356</v>
      </c>
      <c r="D2705" s="30" t="s">
        <v>20</v>
      </c>
      <c r="E2705" s="30" t="s">
        <v>21</v>
      </c>
      <c r="F2705" s="30" t="s">
        <v>22</v>
      </c>
      <c r="G2705" s="30" t="s">
        <v>109</v>
      </c>
      <c r="H2705" s="30" t="s">
        <v>384</v>
      </c>
      <c r="I2705" s="30" t="s">
        <v>113</v>
      </c>
      <c r="J2705" s="7" t="s">
        <v>109</v>
      </c>
      <c r="K2705" s="7" t="s">
        <v>109</v>
      </c>
      <c r="L2705" s="30" t="s">
        <v>340</v>
      </c>
      <c r="M2705" s="30" t="s">
        <v>342</v>
      </c>
      <c r="N2705" s="72">
        <v>522811</v>
      </c>
      <c r="O2705" s="72">
        <v>514208</v>
      </c>
      <c r="P2705" s="72">
        <v>343941</v>
      </c>
      <c r="Q2705" s="72">
        <v>252954</v>
      </c>
      <c r="R2705" s="72" t="s">
        <v>114</v>
      </c>
      <c r="S2705" s="72" t="s">
        <v>114</v>
      </c>
      <c r="T2705" s="72" t="s">
        <v>114</v>
      </c>
      <c r="U2705" s="72" t="s">
        <v>114</v>
      </c>
      <c r="V2705" s="72">
        <v>98</v>
      </c>
      <c r="W2705" s="72">
        <v>66</v>
      </c>
      <c r="X2705" s="72">
        <v>48</v>
      </c>
      <c r="Y2705" s="72" t="s">
        <v>114</v>
      </c>
      <c r="Z2705" s="72" t="s">
        <v>114</v>
      </c>
      <c r="AA2705" s="72" t="s">
        <v>114</v>
      </c>
      <c r="AB2705" s="72" t="s">
        <v>114</v>
      </c>
    </row>
    <row r="2706" spans="1:28">
      <c r="A2706" s="30">
        <v>201819</v>
      </c>
      <c r="B2706" s="30" t="s">
        <v>19</v>
      </c>
      <c r="C2706" s="30" t="s">
        <v>356</v>
      </c>
      <c r="D2706" s="30" t="s">
        <v>20</v>
      </c>
      <c r="E2706" s="30" t="s">
        <v>21</v>
      </c>
      <c r="F2706" s="30" t="s">
        <v>22</v>
      </c>
      <c r="G2706" s="30" t="s">
        <v>81</v>
      </c>
      <c r="H2706" s="30" t="s">
        <v>384</v>
      </c>
      <c r="I2706" s="30" t="s">
        <v>113</v>
      </c>
      <c r="J2706" s="7" t="s">
        <v>109</v>
      </c>
      <c r="K2706" s="7" t="s">
        <v>109</v>
      </c>
      <c r="L2706" s="30" t="s">
        <v>352</v>
      </c>
      <c r="M2706" s="30" t="s">
        <v>342</v>
      </c>
      <c r="N2706" s="72">
        <v>266911</v>
      </c>
      <c r="O2706" s="72">
        <v>265350</v>
      </c>
      <c r="P2706" s="72">
        <v>224205</v>
      </c>
      <c r="Q2706" s="72">
        <v>185383</v>
      </c>
      <c r="R2706" s="72" t="s">
        <v>114</v>
      </c>
      <c r="S2706" s="72" t="s">
        <v>114</v>
      </c>
      <c r="T2706" s="72" t="s">
        <v>114</v>
      </c>
      <c r="U2706" s="72" t="s">
        <v>114</v>
      </c>
      <c r="V2706" s="72">
        <v>99</v>
      </c>
      <c r="W2706" s="72">
        <v>84</v>
      </c>
      <c r="X2706" s="72">
        <v>69</v>
      </c>
      <c r="Y2706" s="72" t="s">
        <v>114</v>
      </c>
      <c r="Z2706" s="72" t="s">
        <v>114</v>
      </c>
      <c r="AA2706" s="72" t="s">
        <v>114</v>
      </c>
      <c r="AB2706" s="72" t="s">
        <v>114</v>
      </c>
    </row>
    <row r="2707" spans="1:28">
      <c r="A2707" s="30">
        <v>201819</v>
      </c>
      <c r="B2707" s="30" t="s">
        <v>19</v>
      </c>
      <c r="C2707" s="30" t="s">
        <v>356</v>
      </c>
      <c r="D2707" s="30" t="s">
        <v>20</v>
      </c>
      <c r="E2707" s="30" t="s">
        <v>21</v>
      </c>
      <c r="F2707" s="30" t="s">
        <v>22</v>
      </c>
      <c r="G2707" s="30" t="s">
        <v>83</v>
      </c>
      <c r="H2707" s="30" t="s">
        <v>384</v>
      </c>
      <c r="I2707" s="30" t="s">
        <v>113</v>
      </c>
      <c r="J2707" s="7" t="s">
        <v>109</v>
      </c>
      <c r="K2707" s="7" t="s">
        <v>109</v>
      </c>
      <c r="L2707" s="30" t="s">
        <v>352</v>
      </c>
      <c r="M2707" s="30" t="s">
        <v>342</v>
      </c>
      <c r="N2707" s="72">
        <v>261717</v>
      </c>
      <c r="O2707" s="72">
        <v>260746</v>
      </c>
      <c r="P2707" s="72">
        <v>237427</v>
      </c>
      <c r="Q2707" s="72">
        <v>211347</v>
      </c>
      <c r="R2707" s="72" t="s">
        <v>114</v>
      </c>
      <c r="S2707" s="72" t="s">
        <v>114</v>
      </c>
      <c r="T2707" s="72" t="s">
        <v>114</v>
      </c>
      <c r="U2707" s="72" t="s">
        <v>114</v>
      </c>
      <c r="V2707" s="72">
        <v>100</v>
      </c>
      <c r="W2707" s="72">
        <v>91</v>
      </c>
      <c r="X2707" s="72">
        <v>81</v>
      </c>
      <c r="Y2707" s="72" t="s">
        <v>114</v>
      </c>
      <c r="Z2707" s="72" t="s">
        <v>114</v>
      </c>
      <c r="AA2707" s="72" t="s">
        <v>114</v>
      </c>
      <c r="AB2707" s="72" t="s">
        <v>114</v>
      </c>
    </row>
    <row r="2708" spans="1:28">
      <c r="A2708" s="30">
        <v>201819</v>
      </c>
      <c r="B2708" s="30" t="s">
        <v>19</v>
      </c>
      <c r="C2708" s="30" t="s">
        <v>356</v>
      </c>
      <c r="D2708" s="30" t="s">
        <v>20</v>
      </c>
      <c r="E2708" s="30" t="s">
        <v>21</v>
      </c>
      <c r="F2708" s="30" t="s">
        <v>22</v>
      </c>
      <c r="G2708" s="30" t="s">
        <v>109</v>
      </c>
      <c r="H2708" s="30" t="s">
        <v>384</v>
      </c>
      <c r="I2708" s="30" t="s">
        <v>113</v>
      </c>
      <c r="J2708" s="7" t="s">
        <v>109</v>
      </c>
      <c r="K2708" s="7" t="s">
        <v>109</v>
      </c>
      <c r="L2708" s="30" t="s">
        <v>352</v>
      </c>
      <c r="M2708" s="30" t="s">
        <v>342</v>
      </c>
      <c r="N2708" s="72">
        <v>528628</v>
      </c>
      <c r="O2708" s="72">
        <v>526096</v>
      </c>
      <c r="P2708" s="72">
        <v>461632</v>
      </c>
      <c r="Q2708" s="72">
        <v>396730</v>
      </c>
      <c r="R2708" s="72" t="s">
        <v>114</v>
      </c>
      <c r="S2708" s="72" t="s">
        <v>114</v>
      </c>
      <c r="T2708" s="72" t="s">
        <v>114</v>
      </c>
      <c r="U2708" s="72" t="s">
        <v>114</v>
      </c>
      <c r="V2708" s="72">
        <v>100</v>
      </c>
      <c r="W2708" s="72">
        <v>87</v>
      </c>
      <c r="X2708" s="72">
        <v>75</v>
      </c>
      <c r="Y2708" s="72" t="s">
        <v>114</v>
      </c>
      <c r="Z2708" s="72" t="s">
        <v>114</v>
      </c>
      <c r="AA2708" s="72" t="s">
        <v>114</v>
      </c>
      <c r="AB2708" s="72" t="s">
        <v>114</v>
      </c>
    </row>
    <row r="2709" spans="1:28">
      <c r="A2709" s="30">
        <v>201819</v>
      </c>
      <c r="B2709" s="30" t="s">
        <v>19</v>
      </c>
      <c r="C2709" s="30" t="s">
        <v>356</v>
      </c>
      <c r="D2709" s="30" t="s">
        <v>20</v>
      </c>
      <c r="E2709" s="30" t="s">
        <v>21</v>
      </c>
      <c r="F2709" s="30" t="s">
        <v>22</v>
      </c>
      <c r="G2709" s="30" t="s">
        <v>81</v>
      </c>
      <c r="H2709" s="30" t="s">
        <v>384</v>
      </c>
      <c r="I2709" s="30" t="s">
        <v>113</v>
      </c>
      <c r="J2709" s="7" t="s">
        <v>109</v>
      </c>
      <c r="K2709" s="7" t="s">
        <v>109</v>
      </c>
      <c r="L2709" s="30" t="s">
        <v>25</v>
      </c>
      <c r="M2709" s="30" t="s">
        <v>342</v>
      </c>
      <c r="N2709" s="72">
        <v>51614</v>
      </c>
      <c r="O2709" s="72">
        <v>51124</v>
      </c>
      <c r="P2709" s="72">
        <v>31774</v>
      </c>
      <c r="Q2709" s="72">
        <v>20948</v>
      </c>
      <c r="R2709" s="72" t="s">
        <v>114</v>
      </c>
      <c r="S2709" s="72" t="s">
        <v>114</v>
      </c>
      <c r="T2709" s="72" t="s">
        <v>114</v>
      </c>
      <c r="U2709" s="72" t="s">
        <v>114</v>
      </c>
      <c r="V2709" s="72">
        <v>99</v>
      </c>
      <c r="W2709" s="72">
        <v>62</v>
      </c>
      <c r="X2709" s="72">
        <v>41</v>
      </c>
      <c r="Y2709" s="72" t="s">
        <v>114</v>
      </c>
      <c r="Z2709" s="72" t="s">
        <v>114</v>
      </c>
      <c r="AA2709" s="72" t="s">
        <v>114</v>
      </c>
      <c r="AB2709" s="72" t="s">
        <v>114</v>
      </c>
    </row>
    <row r="2710" spans="1:28">
      <c r="A2710" s="30">
        <v>201819</v>
      </c>
      <c r="B2710" s="30" t="s">
        <v>19</v>
      </c>
      <c r="C2710" s="30" t="s">
        <v>356</v>
      </c>
      <c r="D2710" s="30" t="s">
        <v>20</v>
      </c>
      <c r="E2710" s="30" t="s">
        <v>21</v>
      </c>
      <c r="F2710" s="30" t="s">
        <v>22</v>
      </c>
      <c r="G2710" s="30" t="s">
        <v>83</v>
      </c>
      <c r="H2710" s="30" t="s">
        <v>384</v>
      </c>
      <c r="I2710" s="30" t="s">
        <v>113</v>
      </c>
      <c r="J2710" s="7" t="s">
        <v>109</v>
      </c>
      <c r="K2710" s="7" t="s">
        <v>109</v>
      </c>
      <c r="L2710" s="30" t="s">
        <v>25</v>
      </c>
      <c r="M2710" s="30" t="s">
        <v>342</v>
      </c>
      <c r="N2710" s="72">
        <v>103508</v>
      </c>
      <c r="O2710" s="72">
        <v>103119</v>
      </c>
      <c r="P2710" s="72">
        <v>84712</v>
      </c>
      <c r="Q2710" s="72">
        <v>68260</v>
      </c>
      <c r="R2710" s="72" t="s">
        <v>114</v>
      </c>
      <c r="S2710" s="72" t="s">
        <v>114</v>
      </c>
      <c r="T2710" s="72" t="s">
        <v>114</v>
      </c>
      <c r="U2710" s="72" t="s">
        <v>114</v>
      </c>
      <c r="V2710" s="72">
        <v>100</v>
      </c>
      <c r="W2710" s="72">
        <v>82</v>
      </c>
      <c r="X2710" s="72">
        <v>66</v>
      </c>
      <c r="Y2710" s="72" t="s">
        <v>114</v>
      </c>
      <c r="Z2710" s="72" t="s">
        <v>114</v>
      </c>
      <c r="AA2710" s="72" t="s">
        <v>114</v>
      </c>
      <c r="AB2710" s="72" t="s">
        <v>114</v>
      </c>
    </row>
    <row r="2711" spans="1:28">
      <c r="A2711" s="30">
        <v>201819</v>
      </c>
      <c r="B2711" s="30" t="s">
        <v>19</v>
      </c>
      <c r="C2711" s="30" t="s">
        <v>356</v>
      </c>
      <c r="D2711" s="30" t="s">
        <v>20</v>
      </c>
      <c r="E2711" s="30" t="s">
        <v>21</v>
      </c>
      <c r="F2711" s="30" t="s">
        <v>22</v>
      </c>
      <c r="G2711" s="30" t="s">
        <v>109</v>
      </c>
      <c r="H2711" s="30" t="s">
        <v>384</v>
      </c>
      <c r="I2711" s="30" t="s">
        <v>113</v>
      </c>
      <c r="J2711" s="7" t="s">
        <v>109</v>
      </c>
      <c r="K2711" s="7" t="s">
        <v>109</v>
      </c>
      <c r="L2711" s="30" t="s">
        <v>25</v>
      </c>
      <c r="M2711" s="30" t="s">
        <v>342</v>
      </c>
      <c r="N2711" s="72">
        <v>155122</v>
      </c>
      <c r="O2711" s="72">
        <v>154243</v>
      </c>
      <c r="P2711" s="72">
        <v>116486</v>
      </c>
      <c r="Q2711" s="72">
        <v>89208</v>
      </c>
      <c r="R2711" s="72" t="s">
        <v>114</v>
      </c>
      <c r="S2711" s="72" t="s">
        <v>114</v>
      </c>
      <c r="T2711" s="72" t="s">
        <v>114</v>
      </c>
      <c r="U2711" s="72" t="s">
        <v>114</v>
      </c>
      <c r="V2711" s="72">
        <v>99</v>
      </c>
      <c r="W2711" s="72">
        <v>75</v>
      </c>
      <c r="X2711" s="72">
        <v>58</v>
      </c>
      <c r="Y2711" s="72" t="s">
        <v>114</v>
      </c>
      <c r="Z2711" s="72" t="s">
        <v>114</v>
      </c>
      <c r="AA2711" s="72" t="s">
        <v>114</v>
      </c>
      <c r="AB2711" s="72" t="s">
        <v>114</v>
      </c>
    </row>
    <row r="2712" spans="1:28">
      <c r="A2712" s="30">
        <v>201819</v>
      </c>
      <c r="B2712" s="30" t="s">
        <v>19</v>
      </c>
      <c r="C2712" s="30" t="s">
        <v>356</v>
      </c>
      <c r="D2712" s="30" t="s">
        <v>20</v>
      </c>
      <c r="E2712" s="30" t="s">
        <v>21</v>
      </c>
      <c r="F2712" s="30" t="s">
        <v>22</v>
      </c>
      <c r="G2712" s="30" t="s">
        <v>81</v>
      </c>
      <c r="H2712" s="30" t="s">
        <v>384</v>
      </c>
      <c r="I2712" s="30" t="s">
        <v>113</v>
      </c>
      <c r="J2712" s="7" t="s">
        <v>109</v>
      </c>
      <c r="K2712" s="7" t="s">
        <v>109</v>
      </c>
      <c r="L2712" s="30" t="s">
        <v>26</v>
      </c>
      <c r="M2712" s="30" t="s">
        <v>342</v>
      </c>
      <c r="N2712" s="72">
        <v>74617</v>
      </c>
      <c r="O2712" s="72">
        <v>74118</v>
      </c>
      <c r="P2712" s="72">
        <v>67530</v>
      </c>
      <c r="Q2712" s="72">
        <v>59938</v>
      </c>
      <c r="R2712" s="72" t="s">
        <v>114</v>
      </c>
      <c r="S2712" s="72" t="s">
        <v>114</v>
      </c>
      <c r="T2712" s="72" t="s">
        <v>114</v>
      </c>
      <c r="U2712" s="72" t="s">
        <v>114</v>
      </c>
      <c r="V2712" s="72">
        <v>99</v>
      </c>
      <c r="W2712" s="72">
        <v>91</v>
      </c>
      <c r="X2712" s="72">
        <v>80</v>
      </c>
      <c r="Y2712" s="72" t="s">
        <v>114</v>
      </c>
      <c r="Z2712" s="72" t="s">
        <v>114</v>
      </c>
      <c r="AA2712" s="72" t="s">
        <v>114</v>
      </c>
      <c r="AB2712" s="72" t="s">
        <v>114</v>
      </c>
    </row>
    <row r="2713" spans="1:28">
      <c r="A2713" s="30">
        <v>201819</v>
      </c>
      <c r="B2713" s="30" t="s">
        <v>19</v>
      </c>
      <c r="C2713" s="30" t="s">
        <v>356</v>
      </c>
      <c r="D2713" s="30" t="s">
        <v>20</v>
      </c>
      <c r="E2713" s="30" t="s">
        <v>21</v>
      </c>
      <c r="F2713" s="30" t="s">
        <v>22</v>
      </c>
      <c r="G2713" s="30" t="s">
        <v>83</v>
      </c>
      <c r="H2713" s="30" t="s">
        <v>384</v>
      </c>
      <c r="I2713" s="30" t="s">
        <v>113</v>
      </c>
      <c r="J2713" s="7" t="s">
        <v>109</v>
      </c>
      <c r="K2713" s="7" t="s">
        <v>109</v>
      </c>
      <c r="L2713" s="30" t="s">
        <v>26</v>
      </c>
      <c r="M2713" s="30" t="s">
        <v>342</v>
      </c>
      <c r="N2713" s="72">
        <v>72804</v>
      </c>
      <c r="O2713" s="72">
        <v>72421</v>
      </c>
      <c r="P2713" s="72">
        <v>66989</v>
      </c>
      <c r="Q2713" s="72">
        <v>60199</v>
      </c>
      <c r="R2713" s="72" t="s">
        <v>114</v>
      </c>
      <c r="S2713" s="72" t="s">
        <v>114</v>
      </c>
      <c r="T2713" s="72" t="s">
        <v>114</v>
      </c>
      <c r="U2713" s="72" t="s">
        <v>114</v>
      </c>
      <c r="V2713" s="72">
        <v>99</v>
      </c>
      <c r="W2713" s="72">
        <v>92</v>
      </c>
      <c r="X2713" s="72">
        <v>83</v>
      </c>
      <c r="Y2713" s="72" t="s">
        <v>114</v>
      </c>
      <c r="Z2713" s="72" t="s">
        <v>114</v>
      </c>
      <c r="AA2713" s="72" t="s">
        <v>114</v>
      </c>
      <c r="AB2713" s="72" t="s">
        <v>114</v>
      </c>
    </row>
    <row r="2714" spans="1:28">
      <c r="A2714" s="30">
        <v>201819</v>
      </c>
      <c r="B2714" s="30" t="s">
        <v>19</v>
      </c>
      <c r="C2714" s="30" t="s">
        <v>356</v>
      </c>
      <c r="D2714" s="30" t="s">
        <v>20</v>
      </c>
      <c r="E2714" s="30" t="s">
        <v>21</v>
      </c>
      <c r="F2714" s="30" t="s">
        <v>22</v>
      </c>
      <c r="G2714" s="30" t="s">
        <v>109</v>
      </c>
      <c r="H2714" s="30" t="s">
        <v>384</v>
      </c>
      <c r="I2714" s="30" t="s">
        <v>113</v>
      </c>
      <c r="J2714" s="7" t="s">
        <v>109</v>
      </c>
      <c r="K2714" s="7" t="s">
        <v>109</v>
      </c>
      <c r="L2714" s="30" t="s">
        <v>26</v>
      </c>
      <c r="M2714" s="30" t="s">
        <v>342</v>
      </c>
      <c r="N2714" s="72">
        <v>147421</v>
      </c>
      <c r="O2714" s="72">
        <v>146539</v>
      </c>
      <c r="P2714" s="72">
        <v>134519</v>
      </c>
      <c r="Q2714" s="72">
        <v>120137</v>
      </c>
      <c r="R2714" s="72" t="s">
        <v>114</v>
      </c>
      <c r="S2714" s="72" t="s">
        <v>114</v>
      </c>
      <c r="T2714" s="72" t="s">
        <v>114</v>
      </c>
      <c r="U2714" s="72" t="s">
        <v>114</v>
      </c>
      <c r="V2714" s="72">
        <v>99</v>
      </c>
      <c r="W2714" s="72">
        <v>91</v>
      </c>
      <c r="X2714" s="72">
        <v>81</v>
      </c>
      <c r="Y2714" s="72" t="s">
        <v>114</v>
      </c>
      <c r="Z2714" s="72" t="s">
        <v>114</v>
      </c>
      <c r="AA2714" s="72" t="s">
        <v>114</v>
      </c>
      <c r="AB2714" s="72" t="s">
        <v>114</v>
      </c>
    </row>
    <row r="2715" spans="1:28">
      <c r="A2715" s="30">
        <v>201819</v>
      </c>
      <c r="B2715" s="30" t="s">
        <v>19</v>
      </c>
      <c r="C2715" s="30" t="s">
        <v>356</v>
      </c>
      <c r="D2715" s="30" t="s">
        <v>20</v>
      </c>
      <c r="E2715" s="30" t="s">
        <v>21</v>
      </c>
      <c r="F2715" s="30" t="s">
        <v>22</v>
      </c>
      <c r="G2715" s="30" t="s">
        <v>81</v>
      </c>
      <c r="H2715" s="30" t="s">
        <v>384</v>
      </c>
      <c r="I2715" s="30" t="s">
        <v>113</v>
      </c>
      <c r="J2715" s="7" t="s">
        <v>109</v>
      </c>
      <c r="K2715" s="7" t="s">
        <v>109</v>
      </c>
      <c r="L2715" s="30" t="s">
        <v>27</v>
      </c>
      <c r="M2715" s="30" t="s">
        <v>342</v>
      </c>
      <c r="N2715" s="72">
        <v>49585</v>
      </c>
      <c r="O2715" s="72">
        <v>48577</v>
      </c>
      <c r="P2715" s="72">
        <v>31390</v>
      </c>
      <c r="Q2715" s="72">
        <v>24119</v>
      </c>
      <c r="R2715" s="72" t="s">
        <v>114</v>
      </c>
      <c r="S2715" s="72" t="s">
        <v>114</v>
      </c>
      <c r="T2715" s="72" t="s">
        <v>114</v>
      </c>
      <c r="U2715" s="72" t="s">
        <v>114</v>
      </c>
      <c r="V2715" s="72">
        <v>98</v>
      </c>
      <c r="W2715" s="72">
        <v>63</v>
      </c>
      <c r="X2715" s="72">
        <v>49</v>
      </c>
      <c r="Y2715" s="72" t="s">
        <v>114</v>
      </c>
      <c r="Z2715" s="72" t="s">
        <v>114</v>
      </c>
      <c r="AA2715" s="72" t="s">
        <v>114</v>
      </c>
      <c r="AB2715" s="72" t="s">
        <v>114</v>
      </c>
    </row>
    <row r="2716" spans="1:28">
      <c r="A2716" s="30">
        <v>201819</v>
      </c>
      <c r="B2716" s="30" t="s">
        <v>19</v>
      </c>
      <c r="C2716" s="30" t="s">
        <v>356</v>
      </c>
      <c r="D2716" s="30" t="s">
        <v>20</v>
      </c>
      <c r="E2716" s="30" t="s">
        <v>21</v>
      </c>
      <c r="F2716" s="30" t="s">
        <v>22</v>
      </c>
      <c r="G2716" s="30" t="s">
        <v>83</v>
      </c>
      <c r="H2716" s="30" t="s">
        <v>384</v>
      </c>
      <c r="I2716" s="30" t="s">
        <v>113</v>
      </c>
      <c r="J2716" s="7" t="s">
        <v>109</v>
      </c>
      <c r="K2716" s="7" t="s">
        <v>109</v>
      </c>
      <c r="L2716" s="30" t="s">
        <v>27</v>
      </c>
      <c r="M2716" s="30" t="s">
        <v>342</v>
      </c>
      <c r="N2716" s="72">
        <v>33815</v>
      </c>
      <c r="O2716" s="72">
        <v>33429</v>
      </c>
      <c r="P2716" s="72">
        <v>22890</v>
      </c>
      <c r="Q2716" s="72">
        <v>18136</v>
      </c>
      <c r="R2716" s="72" t="s">
        <v>114</v>
      </c>
      <c r="S2716" s="72" t="s">
        <v>114</v>
      </c>
      <c r="T2716" s="72" t="s">
        <v>114</v>
      </c>
      <c r="U2716" s="72" t="s">
        <v>114</v>
      </c>
      <c r="V2716" s="72">
        <v>99</v>
      </c>
      <c r="W2716" s="72">
        <v>68</v>
      </c>
      <c r="X2716" s="72">
        <v>54</v>
      </c>
      <c r="Y2716" s="72" t="s">
        <v>114</v>
      </c>
      <c r="Z2716" s="72" t="s">
        <v>114</v>
      </c>
      <c r="AA2716" s="72" t="s">
        <v>114</v>
      </c>
      <c r="AB2716" s="72" t="s">
        <v>114</v>
      </c>
    </row>
    <row r="2717" spans="1:28">
      <c r="A2717" s="30">
        <v>201819</v>
      </c>
      <c r="B2717" s="30" t="s">
        <v>19</v>
      </c>
      <c r="C2717" s="30" t="s">
        <v>356</v>
      </c>
      <c r="D2717" s="30" t="s">
        <v>20</v>
      </c>
      <c r="E2717" s="30" t="s">
        <v>21</v>
      </c>
      <c r="F2717" s="30" t="s">
        <v>22</v>
      </c>
      <c r="G2717" s="30" t="s">
        <v>109</v>
      </c>
      <c r="H2717" s="30" t="s">
        <v>384</v>
      </c>
      <c r="I2717" s="30" t="s">
        <v>113</v>
      </c>
      <c r="J2717" s="7" t="s">
        <v>109</v>
      </c>
      <c r="K2717" s="7" t="s">
        <v>109</v>
      </c>
      <c r="L2717" s="30" t="s">
        <v>27</v>
      </c>
      <c r="M2717" s="30" t="s">
        <v>342</v>
      </c>
      <c r="N2717" s="72">
        <v>83400</v>
      </c>
      <c r="O2717" s="72">
        <v>82006</v>
      </c>
      <c r="P2717" s="72">
        <v>54280</v>
      </c>
      <c r="Q2717" s="72">
        <v>42255</v>
      </c>
      <c r="R2717" s="72" t="s">
        <v>114</v>
      </c>
      <c r="S2717" s="72" t="s">
        <v>114</v>
      </c>
      <c r="T2717" s="72" t="s">
        <v>114</v>
      </c>
      <c r="U2717" s="72" t="s">
        <v>114</v>
      </c>
      <c r="V2717" s="72">
        <v>98</v>
      </c>
      <c r="W2717" s="72">
        <v>65</v>
      </c>
      <c r="X2717" s="72">
        <v>51</v>
      </c>
      <c r="Y2717" s="72" t="s">
        <v>114</v>
      </c>
      <c r="Z2717" s="72" t="s">
        <v>114</v>
      </c>
      <c r="AA2717" s="72" t="s">
        <v>114</v>
      </c>
      <c r="AB2717" s="72" t="s">
        <v>114</v>
      </c>
    </row>
    <row r="2718" spans="1:28">
      <c r="A2718" s="30">
        <v>201819</v>
      </c>
      <c r="B2718" s="30" t="s">
        <v>19</v>
      </c>
      <c r="C2718" s="30" t="s">
        <v>356</v>
      </c>
      <c r="D2718" s="30" t="s">
        <v>20</v>
      </c>
      <c r="E2718" s="30" t="s">
        <v>21</v>
      </c>
      <c r="F2718" s="30" t="s">
        <v>22</v>
      </c>
      <c r="G2718" s="30" t="s">
        <v>81</v>
      </c>
      <c r="H2718" s="30" t="s">
        <v>384</v>
      </c>
      <c r="I2718" s="30" t="s">
        <v>113</v>
      </c>
      <c r="J2718" s="7" t="s">
        <v>109</v>
      </c>
      <c r="K2718" s="7" t="s">
        <v>109</v>
      </c>
      <c r="L2718" s="30" t="s">
        <v>28</v>
      </c>
      <c r="M2718" s="30" t="s">
        <v>342</v>
      </c>
      <c r="N2718" s="72">
        <v>74250</v>
      </c>
      <c r="O2718" s="72">
        <v>73739</v>
      </c>
      <c r="P2718" s="72">
        <v>66433</v>
      </c>
      <c r="Q2718" s="72">
        <v>57736</v>
      </c>
      <c r="R2718" s="72" t="s">
        <v>114</v>
      </c>
      <c r="S2718" s="72" t="s">
        <v>114</v>
      </c>
      <c r="T2718" s="72" t="s">
        <v>114</v>
      </c>
      <c r="U2718" s="72" t="s">
        <v>114</v>
      </c>
      <c r="V2718" s="72">
        <v>99</v>
      </c>
      <c r="W2718" s="72">
        <v>89</v>
      </c>
      <c r="X2718" s="72">
        <v>78</v>
      </c>
      <c r="Y2718" s="72" t="s">
        <v>114</v>
      </c>
      <c r="Z2718" s="72" t="s">
        <v>114</v>
      </c>
      <c r="AA2718" s="72" t="s">
        <v>114</v>
      </c>
      <c r="AB2718" s="72" t="s">
        <v>114</v>
      </c>
    </row>
    <row r="2719" spans="1:28">
      <c r="A2719" s="30">
        <v>201819</v>
      </c>
      <c r="B2719" s="30" t="s">
        <v>19</v>
      </c>
      <c r="C2719" s="30" t="s">
        <v>356</v>
      </c>
      <c r="D2719" s="30" t="s">
        <v>20</v>
      </c>
      <c r="E2719" s="30" t="s">
        <v>21</v>
      </c>
      <c r="F2719" s="30" t="s">
        <v>22</v>
      </c>
      <c r="G2719" s="30" t="s">
        <v>83</v>
      </c>
      <c r="H2719" s="30" t="s">
        <v>384</v>
      </c>
      <c r="I2719" s="30" t="s">
        <v>113</v>
      </c>
      <c r="J2719" s="7" t="s">
        <v>109</v>
      </c>
      <c r="K2719" s="7" t="s">
        <v>109</v>
      </c>
      <c r="L2719" s="30" t="s">
        <v>28</v>
      </c>
      <c r="M2719" s="30" t="s">
        <v>342</v>
      </c>
      <c r="N2719" s="72">
        <v>71980</v>
      </c>
      <c r="O2719" s="72">
        <v>71545</v>
      </c>
      <c r="P2719" s="72">
        <v>65143</v>
      </c>
      <c r="Q2719" s="72">
        <v>57003</v>
      </c>
      <c r="R2719" s="72" t="s">
        <v>114</v>
      </c>
      <c r="S2719" s="72" t="s">
        <v>114</v>
      </c>
      <c r="T2719" s="72" t="s">
        <v>114</v>
      </c>
      <c r="U2719" s="72" t="s">
        <v>114</v>
      </c>
      <c r="V2719" s="72">
        <v>99</v>
      </c>
      <c r="W2719" s="72">
        <v>91</v>
      </c>
      <c r="X2719" s="72">
        <v>79</v>
      </c>
      <c r="Y2719" s="72" t="s">
        <v>114</v>
      </c>
      <c r="Z2719" s="72" t="s">
        <v>114</v>
      </c>
      <c r="AA2719" s="72" t="s">
        <v>114</v>
      </c>
      <c r="AB2719" s="72" t="s">
        <v>114</v>
      </c>
    </row>
    <row r="2720" spans="1:28">
      <c r="A2720" s="30">
        <v>201819</v>
      </c>
      <c r="B2720" s="30" t="s">
        <v>19</v>
      </c>
      <c r="C2720" s="30" t="s">
        <v>356</v>
      </c>
      <c r="D2720" s="30" t="s">
        <v>20</v>
      </c>
      <c r="E2720" s="30" t="s">
        <v>21</v>
      </c>
      <c r="F2720" s="30" t="s">
        <v>22</v>
      </c>
      <c r="G2720" s="30" t="s">
        <v>109</v>
      </c>
      <c r="H2720" s="30" t="s">
        <v>384</v>
      </c>
      <c r="I2720" s="30" t="s">
        <v>113</v>
      </c>
      <c r="J2720" s="7" t="s">
        <v>109</v>
      </c>
      <c r="K2720" s="7" t="s">
        <v>109</v>
      </c>
      <c r="L2720" s="30" t="s">
        <v>28</v>
      </c>
      <c r="M2720" s="30" t="s">
        <v>342</v>
      </c>
      <c r="N2720" s="72">
        <v>146230</v>
      </c>
      <c r="O2720" s="72">
        <v>145284</v>
      </c>
      <c r="P2720" s="72">
        <v>131576</v>
      </c>
      <c r="Q2720" s="72">
        <v>114739</v>
      </c>
      <c r="R2720" s="72" t="s">
        <v>114</v>
      </c>
      <c r="S2720" s="72" t="s">
        <v>114</v>
      </c>
      <c r="T2720" s="72" t="s">
        <v>114</v>
      </c>
      <c r="U2720" s="72" t="s">
        <v>114</v>
      </c>
      <c r="V2720" s="72">
        <v>99</v>
      </c>
      <c r="W2720" s="72">
        <v>90</v>
      </c>
      <c r="X2720" s="72">
        <v>78</v>
      </c>
      <c r="Y2720" s="72" t="s">
        <v>114</v>
      </c>
      <c r="Z2720" s="72" t="s">
        <v>114</v>
      </c>
      <c r="AA2720" s="72" t="s">
        <v>114</v>
      </c>
      <c r="AB2720" s="72" t="s">
        <v>114</v>
      </c>
    </row>
    <row r="2721" spans="1:28">
      <c r="A2721" s="30">
        <v>201819</v>
      </c>
      <c r="B2721" s="30" t="s">
        <v>19</v>
      </c>
      <c r="C2721" s="30" t="s">
        <v>356</v>
      </c>
      <c r="D2721" s="30" t="s">
        <v>20</v>
      </c>
      <c r="E2721" s="30" t="s">
        <v>21</v>
      </c>
      <c r="F2721" s="30" t="s">
        <v>22</v>
      </c>
      <c r="G2721" s="30" t="s">
        <v>81</v>
      </c>
      <c r="H2721" s="30" t="s">
        <v>384</v>
      </c>
      <c r="I2721" s="30" t="s">
        <v>113</v>
      </c>
      <c r="J2721" s="7" t="s">
        <v>109</v>
      </c>
      <c r="K2721" s="7" t="s">
        <v>109</v>
      </c>
      <c r="L2721" s="30" t="s">
        <v>29</v>
      </c>
      <c r="M2721" s="30" t="s">
        <v>342</v>
      </c>
      <c r="N2721" s="72">
        <v>493</v>
      </c>
      <c r="O2721" s="72">
        <v>476</v>
      </c>
      <c r="P2721" s="72">
        <v>318</v>
      </c>
      <c r="Q2721" s="72">
        <v>250</v>
      </c>
      <c r="R2721" s="72" t="s">
        <v>114</v>
      </c>
      <c r="S2721" s="72" t="s">
        <v>114</v>
      </c>
      <c r="T2721" s="72" t="s">
        <v>114</v>
      </c>
      <c r="U2721" s="72" t="s">
        <v>114</v>
      </c>
      <c r="V2721" s="72">
        <v>97</v>
      </c>
      <c r="W2721" s="72">
        <v>65</v>
      </c>
      <c r="X2721" s="72">
        <v>51</v>
      </c>
      <c r="Y2721" s="72" t="s">
        <v>114</v>
      </c>
      <c r="Z2721" s="72" t="s">
        <v>114</v>
      </c>
      <c r="AA2721" s="72" t="s">
        <v>114</v>
      </c>
      <c r="AB2721" s="72" t="s">
        <v>114</v>
      </c>
    </row>
    <row r="2722" spans="1:28">
      <c r="A2722" s="30">
        <v>201819</v>
      </c>
      <c r="B2722" s="30" t="s">
        <v>19</v>
      </c>
      <c r="C2722" s="30" t="s">
        <v>356</v>
      </c>
      <c r="D2722" s="30" t="s">
        <v>20</v>
      </c>
      <c r="E2722" s="30" t="s">
        <v>21</v>
      </c>
      <c r="F2722" s="30" t="s">
        <v>22</v>
      </c>
      <c r="G2722" s="30" t="s">
        <v>83</v>
      </c>
      <c r="H2722" s="30" t="s">
        <v>384</v>
      </c>
      <c r="I2722" s="30" t="s">
        <v>113</v>
      </c>
      <c r="J2722" s="7" t="s">
        <v>109</v>
      </c>
      <c r="K2722" s="7" t="s">
        <v>109</v>
      </c>
      <c r="L2722" s="30" t="s">
        <v>29</v>
      </c>
      <c r="M2722" s="30" t="s">
        <v>342</v>
      </c>
      <c r="N2722" s="72">
        <v>724</v>
      </c>
      <c r="O2722" s="72">
        <v>716</v>
      </c>
      <c r="P2722" s="72">
        <v>602</v>
      </c>
      <c r="Q2722" s="72">
        <v>518</v>
      </c>
      <c r="R2722" s="72" t="s">
        <v>114</v>
      </c>
      <c r="S2722" s="72" t="s">
        <v>114</v>
      </c>
      <c r="T2722" s="72" t="s">
        <v>114</v>
      </c>
      <c r="U2722" s="72" t="s">
        <v>114</v>
      </c>
      <c r="V2722" s="72">
        <v>99</v>
      </c>
      <c r="W2722" s="72">
        <v>83</v>
      </c>
      <c r="X2722" s="72">
        <v>72</v>
      </c>
      <c r="Y2722" s="72" t="s">
        <v>114</v>
      </c>
      <c r="Z2722" s="72" t="s">
        <v>114</v>
      </c>
      <c r="AA2722" s="72" t="s">
        <v>114</v>
      </c>
      <c r="AB2722" s="72" t="s">
        <v>114</v>
      </c>
    </row>
    <row r="2723" spans="1:28">
      <c r="A2723" s="30">
        <v>201819</v>
      </c>
      <c r="B2723" s="30" t="s">
        <v>19</v>
      </c>
      <c r="C2723" s="30" t="s">
        <v>356</v>
      </c>
      <c r="D2723" s="30" t="s">
        <v>20</v>
      </c>
      <c r="E2723" s="30" t="s">
        <v>21</v>
      </c>
      <c r="F2723" s="30" t="s">
        <v>22</v>
      </c>
      <c r="G2723" s="30" t="s">
        <v>109</v>
      </c>
      <c r="H2723" s="30" t="s">
        <v>384</v>
      </c>
      <c r="I2723" s="30" t="s">
        <v>113</v>
      </c>
      <c r="J2723" s="7" t="s">
        <v>109</v>
      </c>
      <c r="K2723" s="7" t="s">
        <v>109</v>
      </c>
      <c r="L2723" s="30" t="s">
        <v>29</v>
      </c>
      <c r="M2723" s="30" t="s">
        <v>342</v>
      </c>
      <c r="N2723" s="72">
        <v>1217</v>
      </c>
      <c r="O2723" s="72">
        <v>1192</v>
      </c>
      <c r="P2723" s="72">
        <v>920</v>
      </c>
      <c r="Q2723" s="72">
        <v>768</v>
      </c>
      <c r="R2723" s="72" t="s">
        <v>114</v>
      </c>
      <c r="S2723" s="72" t="s">
        <v>114</v>
      </c>
      <c r="T2723" s="72" t="s">
        <v>114</v>
      </c>
      <c r="U2723" s="72" t="s">
        <v>114</v>
      </c>
      <c r="V2723" s="72">
        <v>98</v>
      </c>
      <c r="W2723" s="72">
        <v>76</v>
      </c>
      <c r="X2723" s="72">
        <v>63</v>
      </c>
      <c r="Y2723" s="72" t="s">
        <v>114</v>
      </c>
      <c r="Z2723" s="72" t="s">
        <v>114</v>
      </c>
      <c r="AA2723" s="72" t="s">
        <v>114</v>
      </c>
      <c r="AB2723" s="72" t="s">
        <v>114</v>
      </c>
    </row>
    <row r="2724" spans="1:28">
      <c r="A2724" s="30">
        <v>201819</v>
      </c>
      <c r="B2724" s="30" t="s">
        <v>19</v>
      </c>
      <c r="C2724" s="30" t="s">
        <v>356</v>
      </c>
      <c r="D2724" s="30" t="s">
        <v>20</v>
      </c>
      <c r="E2724" s="30" t="s">
        <v>21</v>
      </c>
      <c r="F2724" s="30" t="s">
        <v>22</v>
      </c>
      <c r="G2724" s="30" t="s">
        <v>81</v>
      </c>
      <c r="H2724" s="30" t="s">
        <v>384</v>
      </c>
      <c r="I2724" s="30" t="s">
        <v>113</v>
      </c>
      <c r="J2724" s="7" t="s">
        <v>109</v>
      </c>
      <c r="K2724" s="7" t="s">
        <v>109</v>
      </c>
      <c r="L2724" s="30" t="s">
        <v>30</v>
      </c>
      <c r="M2724" s="30" t="s">
        <v>342</v>
      </c>
      <c r="N2724" s="72">
        <v>68</v>
      </c>
      <c r="O2724" s="72">
        <v>68</v>
      </c>
      <c r="P2724" s="72">
        <v>59</v>
      </c>
      <c r="Q2724" s="72">
        <v>57</v>
      </c>
      <c r="R2724" s="72" t="s">
        <v>114</v>
      </c>
      <c r="S2724" s="72" t="s">
        <v>114</v>
      </c>
      <c r="T2724" s="72" t="s">
        <v>114</v>
      </c>
      <c r="U2724" s="72" t="s">
        <v>114</v>
      </c>
      <c r="V2724" s="72">
        <v>100</v>
      </c>
      <c r="W2724" s="72">
        <v>87</v>
      </c>
      <c r="X2724" s="72">
        <v>84</v>
      </c>
      <c r="Y2724" s="72" t="s">
        <v>114</v>
      </c>
      <c r="Z2724" s="72" t="s">
        <v>114</v>
      </c>
      <c r="AA2724" s="72" t="s">
        <v>114</v>
      </c>
      <c r="AB2724" s="72" t="s">
        <v>114</v>
      </c>
    </row>
    <row r="2725" spans="1:28">
      <c r="A2725" s="30">
        <v>201819</v>
      </c>
      <c r="B2725" s="30" t="s">
        <v>19</v>
      </c>
      <c r="C2725" s="30" t="s">
        <v>356</v>
      </c>
      <c r="D2725" s="30" t="s">
        <v>20</v>
      </c>
      <c r="E2725" s="30" t="s">
        <v>21</v>
      </c>
      <c r="F2725" s="30" t="s">
        <v>22</v>
      </c>
      <c r="G2725" s="30" t="s">
        <v>83</v>
      </c>
      <c r="H2725" s="30" t="s">
        <v>384</v>
      </c>
      <c r="I2725" s="30" t="s">
        <v>113</v>
      </c>
      <c r="J2725" s="7" t="s">
        <v>109</v>
      </c>
      <c r="K2725" s="7" t="s">
        <v>109</v>
      </c>
      <c r="L2725" s="30" t="s">
        <v>30</v>
      </c>
      <c r="M2725" s="30" t="s">
        <v>342</v>
      </c>
      <c r="N2725" s="72">
        <v>47</v>
      </c>
      <c r="O2725" s="72">
        <v>46</v>
      </c>
      <c r="P2725" s="72">
        <v>39</v>
      </c>
      <c r="Q2725" s="72">
        <v>39</v>
      </c>
      <c r="R2725" s="72" t="s">
        <v>114</v>
      </c>
      <c r="S2725" s="72" t="s">
        <v>114</v>
      </c>
      <c r="T2725" s="72" t="s">
        <v>114</v>
      </c>
      <c r="U2725" s="72" t="s">
        <v>114</v>
      </c>
      <c r="V2725" s="72">
        <v>98</v>
      </c>
      <c r="W2725" s="72">
        <v>83</v>
      </c>
      <c r="X2725" s="72">
        <v>83</v>
      </c>
      <c r="Y2725" s="72" t="s">
        <v>114</v>
      </c>
      <c r="Z2725" s="72" t="s">
        <v>114</v>
      </c>
      <c r="AA2725" s="72" t="s">
        <v>114</v>
      </c>
      <c r="AB2725" s="72" t="s">
        <v>114</v>
      </c>
    </row>
    <row r="2726" spans="1:28">
      <c r="A2726" s="30">
        <v>201819</v>
      </c>
      <c r="B2726" s="30" t="s">
        <v>19</v>
      </c>
      <c r="C2726" s="30" t="s">
        <v>356</v>
      </c>
      <c r="D2726" s="30" t="s">
        <v>20</v>
      </c>
      <c r="E2726" s="30" t="s">
        <v>21</v>
      </c>
      <c r="F2726" s="30" t="s">
        <v>22</v>
      </c>
      <c r="G2726" s="30" t="s">
        <v>109</v>
      </c>
      <c r="H2726" s="30" t="s">
        <v>384</v>
      </c>
      <c r="I2726" s="30" t="s">
        <v>113</v>
      </c>
      <c r="J2726" s="7" t="s">
        <v>109</v>
      </c>
      <c r="K2726" s="7" t="s">
        <v>109</v>
      </c>
      <c r="L2726" s="30" t="s">
        <v>30</v>
      </c>
      <c r="M2726" s="30" t="s">
        <v>342</v>
      </c>
      <c r="N2726" s="72">
        <v>115</v>
      </c>
      <c r="O2726" s="72">
        <v>114</v>
      </c>
      <c r="P2726" s="72">
        <v>98</v>
      </c>
      <c r="Q2726" s="72">
        <v>96</v>
      </c>
      <c r="R2726" s="72" t="s">
        <v>114</v>
      </c>
      <c r="S2726" s="72" t="s">
        <v>114</v>
      </c>
      <c r="T2726" s="72" t="s">
        <v>114</v>
      </c>
      <c r="U2726" s="72" t="s">
        <v>114</v>
      </c>
      <c r="V2726" s="72">
        <v>99</v>
      </c>
      <c r="W2726" s="72">
        <v>85</v>
      </c>
      <c r="X2726" s="72">
        <v>83</v>
      </c>
      <c r="Y2726" s="72" t="s">
        <v>114</v>
      </c>
      <c r="Z2726" s="72" t="s">
        <v>114</v>
      </c>
      <c r="AA2726" s="72" t="s">
        <v>114</v>
      </c>
      <c r="AB2726" s="72" t="s">
        <v>114</v>
      </c>
    </row>
    <row r="2727" spans="1:28">
      <c r="A2727" s="30">
        <v>201819</v>
      </c>
      <c r="B2727" s="30" t="s">
        <v>19</v>
      </c>
      <c r="C2727" s="30" t="s">
        <v>356</v>
      </c>
      <c r="D2727" s="30" t="s">
        <v>20</v>
      </c>
      <c r="E2727" s="30" t="s">
        <v>21</v>
      </c>
      <c r="F2727" s="30" t="s">
        <v>22</v>
      </c>
      <c r="G2727" s="30" t="s">
        <v>81</v>
      </c>
      <c r="H2727" s="30" t="s">
        <v>384</v>
      </c>
      <c r="I2727" s="30" t="s">
        <v>113</v>
      </c>
      <c r="J2727" s="7" t="s">
        <v>109</v>
      </c>
      <c r="K2727" s="7" t="s">
        <v>109</v>
      </c>
      <c r="L2727" s="30" t="s">
        <v>31</v>
      </c>
      <c r="M2727" s="30" t="s">
        <v>342</v>
      </c>
      <c r="N2727" s="72">
        <v>188171</v>
      </c>
      <c r="O2727" s="72">
        <v>183175</v>
      </c>
      <c r="P2727" s="72">
        <v>98712</v>
      </c>
      <c r="Q2727" s="72">
        <v>58520</v>
      </c>
      <c r="R2727" s="72" t="s">
        <v>114</v>
      </c>
      <c r="S2727" s="72" t="s">
        <v>114</v>
      </c>
      <c r="T2727" s="72" t="s">
        <v>114</v>
      </c>
      <c r="U2727" s="72" t="s">
        <v>114</v>
      </c>
      <c r="V2727" s="72">
        <v>97</v>
      </c>
      <c r="W2727" s="72">
        <v>52</v>
      </c>
      <c r="X2727" s="72">
        <v>31</v>
      </c>
      <c r="Y2727" s="72" t="s">
        <v>114</v>
      </c>
      <c r="Z2727" s="72" t="s">
        <v>114</v>
      </c>
      <c r="AA2727" s="72" t="s">
        <v>114</v>
      </c>
      <c r="AB2727" s="72" t="s">
        <v>114</v>
      </c>
    </row>
    <row r="2728" spans="1:28">
      <c r="A2728" s="30">
        <v>201819</v>
      </c>
      <c r="B2728" s="30" t="s">
        <v>19</v>
      </c>
      <c r="C2728" s="30" t="s">
        <v>356</v>
      </c>
      <c r="D2728" s="30" t="s">
        <v>20</v>
      </c>
      <c r="E2728" s="30" t="s">
        <v>21</v>
      </c>
      <c r="F2728" s="30" t="s">
        <v>22</v>
      </c>
      <c r="G2728" s="30" t="s">
        <v>83</v>
      </c>
      <c r="H2728" s="30" t="s">
        <v>384</v>
      </c>
      <c r="I2728" s="30" t="s">
        <v>113</v>
      </c>
      <c r="J2728" s="7" t="s">
        <v>109</v>
      </c>
      <c r="K2728" s="7" t="s">
        <v>109</v>
      </c>
      <c r="L2728" s="30" t="s">
        <v>31</v>
      </c>
      <c r="M2728" s="30" t="s">
        <v>342</v>
      </c>
      <c r="N2728" s="72">
        <v>186152</v>
      </c>
      <c r="O2728" s="72">
        <v>182461</v>
      </c>
      <c r="P2728" s="72">
        <v>106753</v>
      </c>
      <c r="Q2728" s="72">
        <v>66737</v>
      </c>
      <c r="R2728" s="72" t="s">
        <v>114</v>
      </c>
      <c r="S2728" s="72" t="s">
        <v>114</v>
      </c>
      <c r="T2728" s="72" t="s">
        <v>114</v>
      </c>
      <c r="U2728" s="72" t="s">
        <v>114</v>
      </c>
      <c r="V2728" s="72">
        <v>98</v>
      </c>
      <c r="W2728" s="72">
        <v>57</v>
      </c>
      <c r="X2728" s="72">
        <v>36</v>
      </c>
      <c r="Y2728" s="72" t="s">
        <v>114</v>
      </c>
      <c r="Z2728" s="72" t="s">
        <v>114</v>
      </c>
      <c r="AA2728" s="72" t="s">
        <v>114</v>
      </c>
      <c r="AB2728" s="72" t="s">
        <v>114</v>
      </c>
    </row>
    <row r="2729" spans="1:28">
      <c r="A2729" s="30">
        <v>201819</v>
      </c>
      <c r="B2729" s="30" t="s">
        <v>19</v>
      </c>
      <c r="C2729" s="30" t="s">
        <v>356</v>
      </c>
      <c r="D2729" s="30" t="s">
        <v>20</v>
      </c>
      <c r="E2729" s="30" t="s">
        <v>21</v>
      </c>
      <c r="F2729" s="30" t="s">
        <v>22</v>
      </c>
      <c r="G2729" s="30" t="s">
        <v>109</v>
      </c>
      <c r="H2729" s="30" t="s">
        <v>384</v>
      </c>
      <c r="I2729" s="30" t="s">
        <v>113</v>
      </c>
      <c r="J2729" s="7" t="s">
        <v>109</v>
      </c>
      <c r="K2729" s="7" t="s">
        <v>109</v>
      </c>
      <c r="L2729" s="30" t="s">
        <v>31</v>
      </c>
      <c r="M2729" s="30" t="s">
        <v>342</v>
      </c>
      <c r="N2729" s="72">
        <v>374323</v>
      </c>
      <c r="O2729" s="72">
        <v>365636</v>
      </c>
      <c r="P2729" s="72">
        <v>205465</v>
      </c>
      <c r="Q2729" s="72">
        <v>125257</v>
      </c>
      <c r="R2729" s="72" t="s">
        <v>114</v>
      </c>
      <c r="S2729" s="72" t="s">
        <v>114</v>
      </c>
      <c r="T2729" s="72" t="s">
        <v>114</v>
      </c>
      <c r="U2729" s="72" t="s">
        <v>114</v>
      </c>
      <c r="V2729" s="72">
        <v>98</v>
      </c>
      <c r="W2729" s="72">
        <v>55</v>
      </c>
      <c r="X2729" s="72">
        <v>33</v>
      </c>
      <c r="Y2729" s="72" t="s">
        <v>114</v>
      </c>
      <c r="Z2729" s="72" t="s">
        <v>114</v>
      </c>
      <c r="AA2729" s="72" t="s">
        <v>114</v>
      </c>
      <c r="AB2729" s="72" t="s">
        <v>114</v>
      </c>
    </row>
    <row r="2730" spans="1:28">
      <c r="A2730" s="30">
        <v>201819</v>
      </c>
      <c r="B2730" s="30" t="s">
        <v>19</v>
      </c>
      <c r="C2730" s="30" t="s">
        <v>356</v>
      </c>
      <c r="D2730" s="30" t="s">
        <v>20</v>
      </c>
      <c r="E2730" s="30" t="s">
        <v>21</v>
      </c>
      <c r="F2730" s="30" t="s">
        <v>22</v>
      </c>
      <c r="G2730" s="30" t="s">
        <v>81</v>
      </c>
      <c r="H2730" s="30" t="s">
        <v>384</v>
      </c>
      <c r="I2730" s="30" t="s">
        <v>113</v>
      </c>
      <c r="J2730" s="7" t="s">
        <v>109</v>
      </c>
      <c r="K2730" s="7" t="s">
        <v>109</v>
      </c>
      <c r="L2730" s="30" t="s">
        <v>32</v>
      </c>
      <c r="M2730" s="30" t="s">
        <v>342</v>
      </c>
      <c r="N2730" s="72">
        <v>2513</v>
      </c>
      <c r="O2730" s="72">
        <v>2422</v>
      </c>
      <c r="P2730" s="72">
        <v>1380</v>
      </c>
      <c r="Q2730" s="72">
        <v>987</v>
      </c>
      <c r="R2730" s="72" t="s">
        <v>114</v>
      </c>
      <c r="S2730" s="72" t="s">
        <v>114</v>
      </c>
      <c r="T2730" s="72" t="s">
        <v>114</v>
      </c>
      <c r="U2730" s="72" t="s">
        <v>114</v>
      </c>
      <c r="V2730" s="72">
        <v>96</v>
      </c>
      <c r="W2730" s="72">
        <v>55</v>
      </c>
      <c r="X2730" s="72">
        <v>39</v>
      </c>
      <c r="Y2730" s="72" t="s">
        <v>114</v>
      </c>
      <c r="Z2730" s="72" t="s">
        <v>114</v>
      </c>
      <c r="AA2730" s="72" t="s">
        <v>114</v>
      </c>
      <c r="AB2730" s="72" t="s">
        <v>114</v>
      </c>
    </row>
    <row r="2731" spans="1:28">
      <c r="A2731" s="30">
        <v>201819</v>
      </c>
      <c r="B2731" s="30" t="s">
        <v>19</v>
      </c>
      <c r="C2731" s="30" t="s">
        <v>356</v>
      </c>
      <c r="D2731" s="30" t="s">
        <v>20</v>
      </c>
      <c r="E2731" s="30" t="s">
        <v>21</v>
      </c>
      <c r="F2731" s="30" t="s">
        <v>22</v>
      </c>
      <c r="G2731" s="30" t="s">
        <v>83</v>
      </c>
      <c r="H2731" s="30" t="s">
        <v>384</v>
      </c>
      <c r="I2731" s="30" t="s">
        <v>113</v>
      </c>
      <c r="J2731" s="7" t="s">
        <v>109</v>
      </c>
      <c r="K2731" s="7" t="s">
        <v>109</v>
      </c>
      <c r="L2731" s="30" t="s">
        <v>32</v>
      </c>
      <c r="M2731" s="30" t="s">
        <v>342</v>
      </c>
      <c r="N2731" s="72">
        <v>1799</v>
      </c>
      <c r="O2731" s="72">
        <v>1767</v>
      </c>
      <c r="P2731" s="72">
        <v>1326</v>
      </c>
      <c r="Q2731" s="72">
        <v>1097</v>
      </c>
      <c r="R2731" s="72" t="s">
        <v>114</v>
      </c>
      <c r="S2731" s="72" t="s">
        <v>114</v>
      </c>
      <c r="T2731" s="72" t="s">
        <v>114</v>
      </c>
      <c r="U2731" s="72" t="s">
        <v>114</v>
      </c>
      <c r="V2731" s="72">
        <v>98</v>
      </c>
      <c r="W2731" s="72">
        <v>74</v>
      </c>
      <c r="X2731" s="72">
        <v>61</v>
      </c>
      <c r="Y2731" s="72" t="s">
        <v>114</v>
      </c>
      <c r="Z2731" s="72" t="s">
        <v>114</v>
      </c>
      <c r="AA2731" s="72" t="s">
        <v>114</v>
      </c>
      <c r="AB2731" s="72" t="s">
        <v>114</v>
      </c>
    </row>
    <row r="2732" spans="1:28">
      <c r="A2732" s="30">
        <v>201819</v>
      </c>
      <c r="B2732" s="30" t="s">
        <v>19</v>
      </c>
      <c r="C2732" s="30" t="s">
        <v>356</v>
      </c>
      <c r="D2732" s="30" t="s">
        <v>20</v>
      </c>
      <c r="E2732" s="30" t="s">
        <v>21</v>
      </c>
      <c r="F2732" s="30" t="s">
        <v>22</v>
      </c>
      <c r="G2732" s="30" t="s">
        <v>109</v>
      </c>
      <c r="H2732" s="30" t="s">
        <v>384</v>
      </c>
      <c r="I2732" s="30" t="s">
        <v>113</v>
      </c>
      <c r="J2732" s="7" t="s">
        <v>109</v>
      </c>
      <c r="K2732" s="7" t="s">
        <v>109</v>
      </c>
      <c r="L2732" s="30" t="s">
        <v>32</v>
      </c>
      <c r="M2732" s="30" t="s">
        <v>342</v>
      </c>
      <c r="N2732" s="72">
        <v>4312</v>
      </c>
      <c r="O2732" s="72">
        <v>4189</v>
      </c>
      <c r="P2732" s="72">
        <v>2706</v>
      </c>
      <c r="Q2732" s="72">
        <v>2084</v>
      </c>
      <c r="R2732" s="72" t="s">
        <v>114</v>
      </c>
      <c r="S2732" s="72" t="s">
        <v>114</v>
      </c>
      <c r="T2732" s="72" t="s">
        <v>114</v>
      </c>
      <c r="U2732" s="72" t="s">
        <v>114</v>
      </c>
      <c r="V2732" s="72">
        <v>97</v>
      </c>
      <c r="W2732" s="72">
        <v>63</v>
      </c>
      <c r="X2732" s="72">
        <v>48</v>
      </c>
      <c r="Y2732" s="72" t="s">
        <v>114</v>
      </c>
      <c r="Z2732" s="72" t="s">
        <v>114</v>
      </c>
      <c r="AA2732" s="72" t="s">
        <v>114</v>
      </c>
      <c r="AB2732" s="72" t="s">
        <v>114</v>
      </c>
    </row>
    <row r="2733" spans="1:28">
      <c r="A2733" s="30">
        <v>201819</v>
      </c>
      <c r="B2733" s="30" t="s">
        <v>19</v>
      </c>
      <c r="C2733" s="30" t="s">
        <v>356</v>
      </c>
      <c r="D2733" s="30" t="s">
        <v>20</v>
      </c>
      <c r="E2733" s="30" t="s">
        <v>21</v>
      </c>
      <c r="F2733" s="30" t="s">
        <v>22</v>
      </c>
      <c r="G2733" s="30" t="s">
        <v>81</v>
      </c>
      <c r="H2733" s="30" t="s">
        <v>384</v>
      </c>
      <c r="I2733" s="30" t="s">
        <v>113</v>
      </c>
      <c r="J2733" s="7" t="s">
        <v>109</v>
      </c>
      <c r="K2733" s="7" t="s">
        <v>109</v>
      </c>
      <c r="L2733" s="30" t="s">
        <v>33</v>
      </c>
      <c r="M2733" s="30" t="s">
        <v>342</v>
      </c>
      <c r="N2733" s="72">
        <v>58138</v>
      </c>
      <c r="O2733" s="72">
        <v>56020</v>
      </c>
      <c r="P2733" s="72">
        <v>35397</v>
      </c>
      <c r="Q2733" s="72">
        <v>27289</v>
      </c>
      <c r="R2733" s="72" t="s">
        <v>114</v>
      </c>
      <c r="S2733" s="72" t="s">
        <v>114</v>
      </c>
      <c r="T2733" s="72" t="s">
        <v>114</v>
      </c>
      <c r="U2733" s="72" t="s">
        <v>114</v>
      </c>
      <c r="V2733" s="72">
        <v>96</v>
      </c>
      <c r="W2733" s="72">
        <v>61</v>
      </c>
      <c r="X2733" s="72">
        <v>47</v>
      </c>
      <c r="Y2733" s="72" t="s">
        <v>114</v>
      </c>
      <c r="Z2733" s="72" t="s">
        <v>114</v>
      </c>
      <c r="AA2733" s="72" t="s">
        <v>114</v>
      </c>
      <c r="AB2733" s="72" t="s">
        <v>114</v>
      </c>
    </row>
    <row r="2734" spans="1:28">
      <c r="A2734" s="30">
        <v>201819</v>
      </c>
      <c r="B2734" s="30" t="s">
        <v>19</v>
      </c>
      <c r="C2734" s="30" t="s">
        <v>356</v>
      </c>
      <c r="D2734" s="30" t="s">
        <v>20</v>
      </c>
      <c r="E2734" s="30" t="s">
        <v>21</v>
      </c>
      <c r="F2734" s="30" t="s">
        <v>22</v>
      </c>
      <c r="G2734" s="30" t="s">
        <v>83</v>
      </c>
      <c r="H2734" s="30" t="s">
        <v>384</v>
      </c>
      <c r="I2734" s="30" t="s">
        <v>113</v>
      </c>
      <c r="J2734" s="7" t="s">
        <v>109</v>
      </c>
      <c r="K2734" s="7" t="s">
        <v>109</v>
      </c>
      <c r="L2734" s="30" t="s">
        <v>33</v>
      </c>
      <c r="M2734" s="30" t="s">
        <v>342</v>
      </c>
      <c r="N2734" s="72">
        <v>15491</v>
      </c>
      <c r="O2734" s="72">
        <v>14964</v>
      </c>
      <c r="P2734" s="72">
        <v>9995</v>
      </c>
      <c r="Q2734" s="72">
        <v>7882</v>
      </c>
      <c r="R2734" s="72" t="s">
        <v>114</v>
      </c>
      <c r="S2734" s="72" t="s">
        <v>114</v>
      </c>
      <c r="T2734" s="72" t="s">
        <v>114</v>
      </c>
      <c r="U2734" s="72" t="s">
        <v>114</v>
      </c>
      <c r="V2734" s="72">
        <v>97</v>
      </c>
      <c r="W2734" s="72">
        <v>65</v>
      </c>
      <c r="X2734" s="72">
        <v>51</v>
      </c>
      <c r="Y2734" s="72" t="s">
        <v>114</v>
      </c>
      <c r="Z2734" s="72" t="s">
        <v>114</v>
      </c>
      <c r="AA2734" s="72" t="s">
        <v>114</v>
      </c>
      <c r="AB2734" s="72" t="s">
        <v>114</v>
      </c>
    </row>
    <row r="2735" spans="1:28">
      <c r="A2735" s="30">
        <v>201819</v>
      </c>
      <c r="B2735" s="30" t="s">
        <v>19</v>
      </c>
      <c r="C2735" s="30" t="s">
        <v>356</v>
      </c>
      <c r="D2735" s="30" t="s">
        <v>20</v>
      </c>
      <c r="E2735" s="30" t="s">
        <v>21</v>
      </c>
      <c r="F2735" s="30" t="s">
        <v>22</v>
      </c>
      <c r="G2735" s="30" t="s">
        <v>109</v>
      </c>
      <c r="H2735" s="30" t="s">
        <v>384</v>
      </c>
      <c r="I2735" s="30" t="s">
        <v>113</v>
      </c>
      <c r="J2735" s="7" t="s">
        <v>109</v>
      </c>
      <c r="K2735" s="7" t="s">
        <v>109</v>
      </c>
      <c r="L2735" s="30" t="s">
        <v>33</v>
      </c>
      <c r="M2735" s="30" t="s">
        <v>342</v>
      </c>
      <c r="N2735" s="72">
        <v>73629</v>
      </c>
      <c r="O2735" s="72">
        <v>70984</v>
      </c>
      <c r="P2735" s="72">
        <v>45392</v>
      </c>
      <c r="Q2735" s="72">
        <v>35171</v>
      </c>
      <c r="R2735" s="72" t="s">
        <v>114</v>
      </c>
      <c r="S2735" s="72" t="s">
        <v>114</v>
      </c>
      <c r="T2735" s="72" t="s">
        <v>114</v>
      </c>
      <c r="U2735" s="72" t="s">
        <v>114</v>
      </c>
      <c r="V2735" s="72">
        <v>96</v>
      </c>
      <c r="W2735" s="72">
        <v>62</v>
      </c>
      <c r="X2735" s="72">
        <v>48</v>
      </c>
      <c r="Y2735" s="72" t="s">
        <v>114</v>
      </c>
      <c r="Z2735" s="72" t="s">
        <v>114</v>
      </c>
      <c r="AA2735" s="72" t="s">
        <v>114</v>
      </c>
      <c r="AB2735" s="72" t="s">
        <v>114</v>
      </c>
    </row>
    <row r="2736" spans="1:28">
      <c r="A2736" s="30">
        <v>201819</v>
      </c>
      <c r="B2736" s="30" t="s">
        <v>19</v>
      </c>
      <c r="C2736" s="30" t="s">
        <v>356</v>
      </c>
      <c r="D2736" s="30" t="s">
        <v>20</v>
      </c>
      <c r="E2736" s="30" t="s">
        <v>21</v>
      </c>
      <c r="F2736" s="30" t="s">
        <v>22</v>
      </c>
      <c r="G2736" s="30" t="s">
        <v>81</v>
      </c>
      <c r="H2736" s="30" t="s">
        <v>384</v>
      </c>
      <c r="I2736" s="30" t="s">
        <v>113</v>
      </c>
      <c r="J2736" s="7" t="s">
        <v>109</v>
      </c>
      <c r="K2736" s="7" t="s">
        <v>109</v>
      </c>
      <c r="L2736" s="30" t="s">
        <v>34</v>
      </c>
      <c r="M2736" s="30" t="s">
        <v>342</v>
      </c>
      <c r="N2736" s="72">
        <v>529</v>
      </c>
      <c r="O2736" s="72">
        <v>524</v>
      </c>
      <c r="P2736" s="72">
        <v>329</v>
      </c>
      <c r="Q2736" s="72">
        <v>246</v>
      </c>
      <c r="R2736" s="72" t="s">
        <v>114</v>
      </c>
      <c r="S2736" s="72" t="s">
        <v>114</v>
      </c>
      <c r="T2736" s="72" t="s">
        <v>114</v>
      </c>
      <c r="U2736" s="72" t="s">
        <v>114</v>
      </c>
      <c r="V2736" s="72">
        <v>99</v>
      </c>
      <c r="W2736" s="72">
        <v>62</v>
      </c>
      <c r="X2736" s="72">
        <v>47</v>
      </c>
      <c r="Y2736" s="72" t="s">
        <v>114</v>
      </c>
      <c r="Z2736" s="72" t="s">
        <v>114</v>
      </c>
      <c r="AA2736" s="72" t="s">
        <v>114</v>
      </c>
      <c r="AB2736" s="72" t="s">
        <v>114</v>
      </c>
    </row>
    <row r="2737" spans="1:28">
      <c r="A2737" s="30">
        <v>201819</v>
      </c>
      <c r="B2737" s="30" t="s">
        <v>19</v>
      </c>
      <c r="C2737" s="30" t="s">
        <v>356</v>
      </c>
      <c r="D2737" s="30" t="s">
        <v>20</v>
      </c>
      <c r="E2737" s="30" t="s">
        <v>21</v>
      </c>
      <c r="F2737" s="30" t="s">
        <v>22</v>
      </c>
      <c r="G2737" s="30" t="s">
        <v>83</v>
      </c>
      <c r="H2737" s="30" t="s">
        <v>384</v>
      </c>
      <c r="I2737" s="30" t="s">
        <v>113</v>
      </c>
      <c r="J2737" s="7" t="s">
        <v>109</v>
      </c>
      <c r="K2737" s="7" t="s">
        <v>109</v>
      </c>
      <c r="L2737" s="30" t="s">
        <v>34</v>
      </c>
      <c r="M2737" s="30" t="s">
        <v>342</v>
      </c>
      <c r="N2737" s="72">
        <v>8243</v>
      </c>
      <c r="O2737" s="72">
        <v>8168</v>
      </c>
      <c r="P2737" s="72">
        <v>5878</v>
      </c>
      <c r="Q2737" s="72">
        <v>4576</v>
      </c>
      <c r="R2737" s="72" t="s">
        <v>114</v>
      </c>
      <c r="S2737" s="72" t="s">
        <v>114</v>
      </c>
      <c r="T2737" s="72" t="s">
        <v>114</v>
      </c>
      <c r="U2737" s="72" t="s">
        <v>114</v>
      </c>
      <c r="V2737" s="72">
        <v>99</v>
      </c>
      <c r="W2737" s="72">
        <v>71</v>
      </c>
      <c r="X2737" s="72">
        <v>56</v>
      </c>
      <c r="Y2737" s="72" t="s">
        <v>114</v>
      </c>
      <c r="Z2737" s="72" t="s">
        <v>114</v>
      </c>
      <c r="AA2737" s="72" t="s">
        <v>114</v>
      </c>
      <c r="AB2737" s="72" t="s">
        <v>114</v>
      </c>
    </row>
    <row r="2738" spans="1:28">
      <c r="A2738" s="30">
        <v>201819</v>
      </c>
      <c r="B2738" s="30" t="s">
        <v>19</v>
      </c>
      <c r="C2738" s="30" t="s">
        <v>356</v>
      </c>
      <c r="D2738" s="30" t="s">
        <v>20</v>
      </c>
      <c r="E2738" s="30" t="s">
        <v>21</v>
      </c>
      <c r="F2738" s="30" t="s">
        <v>22</v>
      </c>
      <c r="G2738" s="30" t="s">
        <v>109</v>
      </c>
      <c r="H2738" s="30" t="s">
        <v>384</v>
      </c>
      <c r="I2738" s="30" t="s">
        <v>113</v>
      </c>
      <c r="J2738" s="7" t="s">
        <v>109</v>
      </c>
      <c r="K2738" s="7" t="s">
        <v>109</v>
      </c>
      <c r="L2738" s="30" t="s">
        <v>34</v>
      </c>
      <c r="M2738" s="30" t="s">
        <v>342</v>
      </c>
      <c r="N2738" s="72">
        <v>8772</v>
      </c>
      <c r="O2738" s="72">
        <v>8692</v>
      </c>
      <c r="P2738" s="72">
        <v>6207</v>
      </c>
      <c r="Q2738" s="72">
        <v>4822</v>
      </c>
      <c r="R2738" s="72" t="s">
        <v>114</v>
      </c>
      <c r="S2738" s="72" t="s">
        <v>114</v>
      </c>
      <c r="T2738" s="72" t="s">
        <v>114</v>
      </c>
      <c r="U2738" s="72" t="s">
        <v>114</v>
      </c>
      <c r="V2738" s="72">
        <v>99</v>
      </c>
      <c r="W2738" s="72">
        <v>71</v>
      </c>
      <c r="X2738" s="72">
        <v>55</v>
      </c>
      <c r="Y2738" s="72" t="s">
        <v>114</v>
      </c>
      <c r="Z2738" s="72" t="s">
        <v>114</v>
      </c>
      <c r="AA2738" s="72" t="s">
        <v>114</v>
      </c>
      <c r="AB2738" s="72" t="s">
        <v>114</v>
      </c>
    </row>
    <row r="2739" spans="1:28">
      <c r="A2739" s="30">
        <v>201819</v>
      </c>
      <c r="B2739" s="30" t="s">
        <v>19</v>
      </c>
      <c r="C2739" s="30" t="s">
        <v>356</v>
      </c>
      <c r="D2739" s="30" t="s">
        <v>20</v>
      </c>
      <c r="E2739" s="30" t="s">
        <v>21</v>
      </c>
      <c r="F2739" s="30" t="s">
        <v>22</v>
      </c>
      <c r="G2739" s="30" t="s">
        <v>81</v>
      </c>
      <c r="H2739" s="30" t="s">
        <v>384</v>
      </c>
      <c r="I2739" s="30" t="s">
        <v>113</v>
      </c>
      <c r="J2739" s="7" t="s">
        <v>109</v>
      </c>
      <c r="K2739" s="7" t="s">
        <v>109</v>
      </c>
      <c r="L2739" s="30" t="s">
        <v>110</v>
      </c>
      <c r="M2739" s="30" t="s">
        <v>342</v>
      </c>
      <c r="N2739" s="72">
        <v>56987</v>
      </c>
      <c r="O2739" s="72">
        <v>55794</v>
      </c>
      <c r="P2739" s="72">
        <v>31972</v>
      </c>
      <c r="Q2739" s="72">
        <v>22807</v>
      </c>
      <c r="R2739" s="72" t="s">
        <v>114</v>
      </c>
      <c r="S2739" s="72" t="s">
        <v>114</v>
      </c>
      <c r="T2739" s="72" t="s">
        <v>114</v>
      </c>
      <c r="U2739" s="72" t="s">
        <v>114</v>
      </c>
      <c r="V2739" s="72">
        <v>98</v>
      </c>
      <c r="W2739" s="72">
        <v>56</v>
      </c>
      <c r="X2739" s="72">
        <v>40</v>
      </c>
      <c r="Y2739" s="72" t="s">
        <v>114</v>
      </c>
      <c r="Z2739" s="72" t="s">
        <v>114</v>
      </c>
      <c r="AA2739" s="72" t="s">
        <v>114</v>
      </c>
      <c r="AB2739" s="72" t="s">
        <v>114</v>
      </c>
    </row>
    <row r="2740" spans="1:28">
      <c r="A2740" s="30">
        <v>201819</v>
      </c>
      <c r="B2740" s="30" t="s">
        <v>19</v>
      </c>
      <c r="C2740" s="30" t="s">
        <v>356</v>
      </c>
      <c r="D2740" s="30" t="s">
        <v>20</v>
      </c>
      <c r="E2740" s="30" t="s">
        <v>21</v>
      </c>
      <c r="F2740" s="30" t="s">
        <v>22</v>
      </c>
      <c r="G2740" s="30" t="s">
        <v>83</v>
      </c>
      <c r="H2740" s="30" t="s">
        <v>384</v>
      </c>
      <c r="I2740" s="30" t="s">
        <v>113</v>
      </c>
      <c r="J2740" s="7" t="s">
        <v>109</v>
      </c>
      <c r="K2740" s="7" t="s">
        <v>109</v>
      </c>
      <c r="L2740" s="30" t="s">
        <v>110</v>
      </c>
      <c r="M2740" s="30" t="s">
        <v>342</v>
      </c>
      <c r="N2740" s="72">
        <v>24489</v>
      </c>
      <c r="O2740" s="72">
        <v>24255</v>
      </c>
      <c r="P2740" s="72">
        <v>17918</v>
      </c>
      <c r="Q2740" s="72">
        <v>14609</v>
      </c>
      <c r="R2740" s="72" t="s">
        <v>114</v>
      </c>
      <c r="S2740" s="72" t="s">
        <v>114</v>
      </c>
      <c r="T2740" s="72" t="s">
        <v>114</v>
      </c>
      <c r="U2740" s="72" t="s">
        <v>114</v>
      </c>
      <c r="V2740" s="72">
        <v>99</v>
      </c>
      <c r="W2740" s="72">
        <v>73</v>
      </c>
      <c r="X2740" s="72">
        <v>60</v>
      </c>
      <c r="Y2740" s="72" t="s">
        <v>114</v>
      </c>
      <c r="Z2740" s="72" t="s">
        <v>114</v>
      </c>
      <c r="AA2740" s="72" t="s">
        <v>114</v>
      </c>
      <c r="AB2740" s="72" t="s">
        <v>114</v>
      </c>
    </row>
    <row r="2741" spans="1:28">
      <c r="A2741" s="30">
        <v>201819</v>
      </c>
      <c r="B2741" s="30" t="s">
        <v>19</v>
      </c>
      <c r="C2741" s="30" t="s">
        <v>356</v>
      </c>
      <c r="D2741" s="30" t="s">
        <v>20</v>
      </c>
      <c r="E2741" s="30" t="s">
        <v>21</v>
      </c>
      <c r="F2741" s="30" t="s">
        <v>22</v>
      </c>
      <c r="G2741" s="30" t="s">
        <v>109</v>
      </c>
      <c r="H2741" s="30" t="s">
        <v>384</v>
      </c>
      <c r="I2741" s="30" t="s">
        <v>113</v>
      </c>
      <c r="J2741" s="7" t="s">
        <v>109</v>
      </c>
      <c r="K2741" s="7" t="s">
        <v>109</v>
      </c>
      <c r="L2741" s="30" t="s">
        <v>110</v>
      </c>
      <c r="M2741" s="30" t="s">
        <v>342</v>
      </c>
      <c r="N2741" s="72">
        <v>81476</v>
      </c>
      <c r="O2741" s="72">
        <v>80049</v>
      </c>
      <c r="P2741" s="72">
        <v>49890</v>
      </c>
      <c r="Q2741" s="72">
        <v>37416</v>
      </c>
      <c r="R2741" s="72" t="s">
        <v>114</v>
      </c>
      <c r="S2741" s="72" t="s">
        <v>114</v>
      </c>
      <c r="T2741" s="72" t="s">
        <v>114</v>
      </c>
      <c r="U2741" s="72" t="s">
        <v>114</v>
      </c>
      <c r="V2741" s="72">
        <v>98</v>
      </c>
      <c r="W2741" s="72">
        <v>61</v>
      </c>
      <c r="X2741" s="72">
        <v>46</v>
      </c>
      <c r="Y2741" s="72" t="s">
        <v>114</v>
      </c>
      <c r="Z2741" s="72" t="s">
        <v>114</v>
      </c>
      <c r="AA2741" s="72" t="s">
        <v>114</v>
      </c>
      <c r="AB2741" s="72" t="s">
        <v>114</v>
      </c>
    </row>
    <row r="2742" spans="1:28">
      <c r="A2742" s="30">
        <v>201819</v>
      </c>
      <c r="B2742" s="30" t="s">
        <v>19</v>
      </c>
      <c r="C2742" s="30" t="s">
        <v>356</v>
      </c>
      <c r="D2742" s="30" t="s">
        <v>20</v>
      </c>
      <c r="E2742" s="30" t="s">
        <v>21</v>
      </c>
      <c r="F2742" s="30" t="s">
        <v>22</v>
      </c>
      <c r="G2742" s="30" t="s">
        <v>81</v>
      </c>
      <c r="H2742" s="30" t="s">
        <v>384</v>
      </c>
      <c r="I2742" s="30" t="s">
        <v>113</v>
      </c>
      <c r="J2742" s="7" t="s">
        <v>109</v>
      </c>
      <c r="K2742" s="7" t="s">
        <v>109</v>
      </c>
      <c r="L2742" s="30" t="s">
        <v>35</v>
      </c>
      <c r="M2742" s="30" t="s">
        <v>342</v>
      </c>
      <c r="N2742" s="72">
        <v>18166</v>
      </c>
      <c r="O2742" s="72">
        <v>17966</v>
      </c>
      <c r="P2742" s="72">
        <v>10906</v>
      </c>
      <c r="Q2742" s="72">
        <v>7749</v>
      </c>
      <c r="R2742" s="72" t="s">
        <v>114</v>
      </c>
      <c r="S2742" s="72" t="s">
        <v>114</v>
      </c>
      <c r="T2742" s="72" t="s">
        <v>114</v>
      </c>
      <c r="U2742" s="72" t="s">
        <v>114</v>
      </c>
      <c r="V2742" s="72">
        <v>99</v>
      </c>
      <c r="W2742" s="72">
        <v>60</v>
      </c>
      <c r="X2742" s="72">
        <v>43</v>
      </c>
      <c r="Y2742" s="72" t="s">
        <v>114</v>
      </c>
      <c r="Z2742" s="72" t="s">
        <v>114</v>
      </c>
      <c r="AA2742" s="72" t="s">
        <v>114</v>
      </c>
      <c r="AB2742" s="72" t="s">
        <v>114</v>
      </c>
    </row>
    <row r="2743" spans="1:28">
      <c r="A2743" s="30">
        <v>201819</v>
      </c>
      <c r="B2743" s="30" t="s">
        <v>19</v>
      </c>
      <c r="C2743" s="30" t="s">
        <v>356</v>
      </c>
      <c r="D2743" s="30" t="s">
        <v>20</v>
      </c>
      <c r="E2743" s="30" t="s">
        <v>21</v>
      </c>
      <c r="F2743" s="30" t="s">
        <v>22</v>
      </c>
      <c r="G2743" s="30" t="s">
        <v>83</v>
      </c>
      <c r="H2743" s="30" t="s">
        <v>384</v>
      </c>
      <c r="I2743" s="30" t="s">
        <v>113</v>
      </c>
      <c r="J2743" s="7" t="s">
        <v>109</v>
      </c>
      <c r="K2743" s="7" t="s">
        <v>109</v>
      </c>
      <c r="L2743" s="30" t="s">
        <v>35</v>
      </c>
      <c r="M2743" s="30" t="s">
        <v>342</v>
      </c>
      <c r="N2743" s="72">
        <v>33292</v>
      </c>
      <c r="O2743" s="72">
        <v>33168</v>
      </c>
      <c r="P2743" s="72">
        <v>26218</v>
      </c>
      <c r="Q2743" s="72">
        <v>21385</v>
      </c>
      <c r="R2743" s="72" t="s">
        <v>114</v>
      </c>
      <c r="S2743" s="72" t="s">
        <v>114</v>
      </c>
      <c r="T2743" s="72" t="s">
        <v>114</v>
      </c>
      <c r="U2743" s="72" t="s">
        <v>114</v>
      </c>
      <c r="V2743" s="72">
        <v>100</v>
      </c>
      <c r="W2743" s="72">
        <v>79</v>
      </c>
      <c r="X2743" s="72">
        <v>64</v>
      </c>
      <c r="Y2743" s="72" t="s">
        <v>114</v>
      </c>
      <c r="Z2743" s="72" t="s">
        <v>114</v>
      </c>
      <c r="AA2743" s="72" t="s">
        <v>114</v>
      </c>
      <c r="AB2743" s="72" t="s">
        <v>114</v>
      </c>
    </row>
    <row r="2744" spans="1:28">
      <c r="A2744" s="30">
        <v>201819</v>
      </c>
      <c r="B2744" s="30" t="s">
        <v>19</v>
      </c>
      <c r="C2744" s="30" t="s">
        <v>356</v>
      </c>
      <c r="D2744" s="30" t="s">
        <v>20</v>
      </c>
      <c r="E2744" s="30" t="s">
        <v>21</v>
      </c>
      <c r="F2744" s="30" t="s">
        <v>22</v>
      </c>
      <c r="G2744" s="30" t="s">
        <v>109</v>
      </c>
      <c r="H2744" s="30" t="s">
        <v>384</v>
      </c>
      <c r="I2744" s="30" t="s">
        <v>113</v>
      </c>
      <c r="J2744" s="7" t="s">
        <v>109</v>
      </c>
      <c r="K2744" s="7" t="s">
        <v>109</v>
      </c>
      <c r="L2744" s="30" t="s">
        <v>35</v>
      </c>
      <c r="M2744" s="30" t="s">
        <v>342</v>
      </c>
      <c r="N2744" s="72">
        <v>51458</v>
      </c>
      <c r="O2744" s="72">
        <v>51134</v>
      </c>
      <c r="P2744" s="72">
        <v>37124</v>
      </c>
      <c r="Q2744" s="72">
        <v>29134</v>
      </c>
      <c r="R2744" s="72" t="s">
        <v>114</v>
      </c>
      <c r="S2744" s="72" t="s">
        <v>114</v>
      </c>
      <c r="T2744" s="72" t="s">
        <v>114</v>
      </c>
      <c r="U2744" s="72" t="s">
        <v>114</v>
      </c>
      <c r="V2744" s="72">
        <v>99</v>
      </c>
      <c r="W2744" s="72">
        <v>72</v>
      </c>
      <c r="X2744" s="72">
        <v>57</v>
      </c>
      <c r="Y2744" s="72" t="s">
        <v>114</v>
      </c>
      <c r="Z2744" s="72" t="s">
        <v>114</v>
      </c>
      <c r="AA2744" s="72" t="s">
        <v>114</v>
      </c>
      <c r="AB2744" s="72" t="s">
        <v>114</v>
      </c>
    </row>
    <row r="2745" spans="1:28">
      <c r="A2745" s="30">
        <v>201819</v>
      </c>
      <c r="B2745" s="30" t="s">
        <v>19</v>
      </c>
      <c r="C2745" s="30" t="s">
        <v>356</v>
      </c>
      <c r="D2745" s="30" t="s">
        <v>20</v>
      </c>
      <c r="E2745" s="30" t="s">
        <v>21</v>
      </c>
      <c r="F2745" s="30" t="s">
        <v>22</v>
      </c>
      <c r="G2745" s="30" t="s">
        <v>81</v>
      </c>
      <c r="H2745" s="30" t="s">
        <v>384</v>
      </c>
      <c r="I2745" s="30" t="s">
        <v>113</v>
      </c>
      <c r="J2745" s="7" t="s">
        <v>109</v>
      </c>
      <c r="K2745" s="7" t="s">
        <v>109</v>
      </c>
      <c r="L2745" s="30" t="s">
        <v>36</v>
      </c>
      <c r="M2745" s="30" t="s">
        <v>342</v>
      </c>
      <c r="N2745" s="72">
        <v>3786</v>
      </c>
      <c r="O2745" s="72">
        <v>3753</v>
      </c>
      <c r="P2745" s="72">
        <v>3138</v>
      </c>
      <c r="Q2745" s="72">
        <v>2715</v>
      </c>
      <c r="R2745" s="72" t="s">
        <v>114</v>
      </c>
      <c r="S2745" s="72" t="s">
        <v>114</v>
      </c>
      <c r="T2745" s="72" t="s">
        <v>114</v>
      </c>
      <c r="U2745" s="72" t="s">
        <v>114</v>
      </c>
      <c r="V2745" s="72">
        <v>99</v>
      </c>
      <c r="W2745" s="72">
        <v>83</v>
      </c>
      <c r="X2745" s="72">
        <v>72</v>
      </c>
      <c r="Y2745" s="72" t="s">
        <v>114</v>
      </c>
      <c r="Z2745" s="72" t="s">
        <v>114</v>
      </c>
      <c r="AA2745" s="72" t="s">
        <v>114</v>
      </c>
      <c r="AB2745" s="72" t="s">
        <v>114</v>
      </c>
    </row>
    <row r="2746" spans="1:28">
      <c r="A2746" s="30">
        <v>201819</v>
      </c>
      <c r="B2746" s="30" t="s">
        <v>19</v>
      </c>
      <c r="C2746" s="30" t="s">
        <v>356</v>
      </c>
      <c r="D2746" s="30" t="s">
        <v>20</v>
      </c>
      <c r="E2746" s="30" t="s">
        <v>21</v>
      </c>
      <c r="F2746" s="30" t="s">
        <v>22</v>
      </c>
      <c r="G2746" s="30" t="s">
        <v>83</v>
      </c>
      <c r="H2746" s="30" t="s">
        <v>384</v>
      </c>
      <c r="I2746" s="30" t="s">
        <v>113</v>
      </c>
      <c r="J2746" s="7" t="s">
        <v>109</v>
      </c>
      <c r="K2746" s="7" t="s">
        <v>109</v>
      </c>
      <c r="L2746" s="30" t="s">
        <v>36</v>
      </c>
      <c r="M2746" s="30" t="s">
        <v>342</v>
      </c>
      <c r="N2746" s="72">
        <v>1788</v>
      </c>
      <c r="O2746" s="72">
        <v>1778</v>
      </c>
      <c r="P2746" s="72">
        <v>1438</v>
      </c>
      <c r="Q2746" s="72">
        <v>1208</v>
      </c>
      <c r="R2746" s="72" t="s">
        <v>114</v>
      </c>
      <c r="S2746" s="72" t="s">
        <v>114</v>
      </c>
      <c r="T2746" s="72" t="s">
        <v>114</v>
      </c>
      <c r="U2746" s="72" t="s">
        <v>114</v>
      </c>
      <c r="V2746" s="72">
        <v>99</v>
      </c>
      <c r="W2746" s="72">
        <v>80</v>
      </c>
      <c r="X2746" s="72">
        <v>68</v>
      </c>
      <c r="Y2746" s="72" t="s">
        <v>114</v>
      </c>
      <c r="Z2746" s="72" t="s">
        <v>114</v>
      </c>
      <c r="AA2746" s="72" t="s">
        <v>114</v>
      </c>
      <c r="AB2746" s="72" t="s">
        <v>114</v>
      </c>
    </row>
    <row r="2747" spans="1:28">
      <c r="A2747" s="30">
        <v>201819</v>
      </c>
      <c r="B2747" s="30" t="s">
        <v>19</v>
      </c>
      <c r="C2747" s="30" t="s">
        <v>356</v>
      </c>
      <c r="D2747" s="30" t="s">
        <v>20</v>
      </c>
      <c r="E2747" s="30" t="s">
        <v>21</v>
      </c>
      <c r="F2747" s="30" t="s">
        <v>22</v>
      </c>
      <c r="G2747" s="30" t="s">
        <v>109</v>
      </c>
      <c r="H2747" s="30" t="s">
        <v>384</v>
      </c>
      <c r="I2747" s="30" t="s">
        <v>113</v>
      </c>
      <c r="J2747" s="7" t="s">
        <v>109</v>
      </c>
      <c r="K2747" s="7" t="s">
        <v>109</v>
      </c>
      <c r="L2747" s="30" t="s">
        <v>36</v>
      </c>
      <c r="M2747" s="30" t="s">
        <v>342</v>
      </c>
      <c r="N2747" s="72">
        <v>5574</v>
      </c>
      <c r="O2747" s="72">
        <v>5531</v>
      </c>
      <c r="P2747" s="72">
        <v>4576</v>
      </c>
      <c r="Q2747" s="72">
        <v>3923</v>
      </c>
      <c r="R2747" s="72" t="s">
        <v>114</v>
      </c>
      <c r="S2747" s="72" t="s">
        <v>114</v>
      </c>
      <c r="T2747" s="72" t="s">
        <v>114</v>
      </c>
      <c r="U2747" s="72" t="s">
        <v>114</v>
      </c>
      <c r="V2747" s="72">
        <v>99</v>
      </c>
      <c r="W2747" s="72">
        <v>82</v>
      </c>
      <c r="X2747" s="72">
        <v>70</v>
      </c>
      <c r="Y2747" s="72" t="s">
        <v>114</v>
      </c>
      <c r="Z2747" s="72" t="s">
        <v>114</v>
      </c>
      <c r="AA2747" s="72" t="s">
        <v>114</v>
      </c>
      <c r="AB2747" s="72" t="s">
        <v>114</v>
      </c>
    </row>
    <row r="2748" spans="1:28">
      <c r="A2748" s="30">
        <v>201819</v>
      </c>
      <c r="B2748" s="30" t="s">
        <v>19</v>
      </c>
      <c r="C2748" s="30" t="s">
        <v>356</v>
      </c>
      <c r="D2748" s="30" t="s">
        <v>20</v>
      </c>
      <c r="E2748" s="30" t="s">
        <v>21</v>
      </c>
      <c r="F2748" s="30" t="s">
        <v>22</v>
      </c>
      <c r="G2748" s="30" t="s">
        <v>81</v>
      </c>
      <c r="H2748" s="30" t="s">
        <v>384</v>
      </c>
      <c r="I2748" s="30" t="s">
        <v>113</v>
      </c>
      <c r="J2748" s="7" t="s">
        <v>109</v>
      </c>
      <c r="K2748" s="7" t="s">
        <v>109</v>
      </c>
      <c r="L2748" s="30" t="s">
        <v>37</v>
      </c>
      <c r="M2748" s="30" t="s">
        <v>342</v>
      </c>
      <c r="N2748" s="72">
        <v>2514</v>
      </c>
      <c r="O2748" s="72">
        <v>2446</v>
      </c>
      <c r="P2748" s="72">
        <v>1212</v>
      </c>
      <c r="Q2748" s="72">
        <v>848</v>
      </c>
      <c r="R2748" s="72" t="s">
        <v>114</v>
      </c>
      <c r="S2748" s="72" t="s">
        <v>114</v>
      </c>
      <c r="T2748" s="72" t="s">
        <v>114</v>
      </c>
      <c r="U2748" s="72" t="s">
        <v>114</v>
      </c>
      <c r="V2748" s="72">
        <v>97</v>
      </c>
      <c r="W2748" s="72">
        <v>48</v>
      </c>
      <c r="X2748" s="72">
        <v>34</v>
      </c>
      <c r="Y2748" s="72" t="s">
        <v>114</v>
      </c>
      <c r="Z2748" s="72" t="s">
        <v>114</v>
      </c>
      <c r="AA2748" s="72" t="s">
        <v>114</v>
      </c>
      <c r="AB2748" s="72" t="s">
        <v>114</v>
      </c>
    </row>
    <row r="2749" spans="1:28">
      <c r="A2749" s="30">
        <v>201819</v>
      </c>
      <c r="B2749" s="30" t="s">
        <v>19</v>
      </c>
      <c r="C2749" s="30" t="s">
        <v>356</v>
      </c>
      <c r="D2749" s="30" t="s">
        <v>20</v>
      </c>
      <c r="E2749" s="30" t="s">
        <v>21</v>
      </c>
      <c r="F2749" s="30" t="s">
        <v>22</v>
      </c>
      <c r="G2749" s="30" t="s">
        <v>83</v>
      </c>
      <c r="H2749" s="30" t="s">
        <v>384</v>
      </c>
      <c r="I2749" s="30" t="s">
        <v>113</v>
      </c>
      <c r="J2749" s="7" t="s">
        <v>109</v>
      </c>
      <c r="K2749" s="7" t="s">
        <v>109</v>
      </c>
      <c r="L2749" s="30" t="s">
        <v>37</v>
      </c>
      <c r="M2749" s="30" t="s">
        <v>342</v>
      </c>
      <c r="N2749" s="72">
        <v>302</v>
      </c>
      <c r="O2749" s="72">
        <v>297</v>
      </c>
      <c r="P2749" s="72">
        <v>213</v>
      </c>
      <c r="Q2749" s="72">
        <v>184</v>
      </c>
      <c r="R2749" s="72" t="s">
        <v>114</v>
      </c>
      <c r="S2749" s="72" t="s">
        <v>114</v>
      </c>
      <c r="T2749" s="72" t="s">
        <v>114</v>
      </c>
      <c r="U2749" s="72" t="s">
        <v>114</v>
      </c>
      <c r="V2749" s="72">
        <v>98</v>
      </c>
      <c r="W2749" s="72">
        <v>71</v>
      </c>
      <c r="X2749" s="72">
        <v>61</v>
      </c>
      <c r="Y2749" s="72" t="s">
        <v>114</v>
      </c>
      <c r="Z2749" s="72" t="s">
        <v>114</v>
      </c>
      <c r="AA2749" s="72" t="s">
        <v>114</v>
      </c>
      <c r="AB2749" s="72" t="s">
        <v>114</v>
      </c>
    </row>
    <row r="2750" spans="1:28">
      <c r="A2750" s="30">
        <v>201819</v>
      </c>
      <c r="B2750" s="30" t="s">
        <v>19</v>
      </c>
      <c r="C2750" s="30" t="s">
        <v>356</v>
      </c>
      <c r="D2750" s="30" t="s">
        <v>20</v>
      </c>
      <c r="E2750" s="30" t="s">
        <v>21</v>
      </c>
      <c r="F2750" s="30" t="s">
        <v>22</v>
      </c>
      <c r="G2750" s="30" t="s">
        <v>109</v>
      </c>
      <c r="H2750" s="30" t="s">
        <v>384</v>
      </c>
      <c r="I2750" s="30" t="s">
        <v>113</v>
      </c>
      <c r="J2750" s="7" t="s">
        <v>109</v>
      </c>
      <c r="K2750" s="7" t="s">
        <v>109</v>
      </c>
      <c r="L2750" s="30" t="s">
        <v>37</v>
      </c>
      <c r="M2750" s="30" t="s">
        <v>342</v>
      </c>
      <c r="N2750" s="72">
        <v>2816</v>
      </c>
      <c r="O2750" s="72">
        <v>2743</v>
      </c>
      <c r="P2750" s="72">
        <v>1425</v>
      </c>
      <c r="Q2750" s="72">
        <v>1032</v>
      </c>
      <c r="R2750" s="72" t="s">
        <v>114</v>
      </c>
      <c r="S2750" s="72" t="s">
        <v>114</v>
      </c>
      <c r="T2750" s="72" t="s">
        <v>114</v>
      </c>
      <c r="U2750" s="72" t="s">
        <v>114</v>
      </c>
      <c r="V2750" s="72">
        <v>97</v>
      </c>
      <c r="W2750" s="72">
        <v>51</v>
      </c>
      <c r="X2750" s="72">
        <v>37</v>
      </c>
      <c r="Y2750" s="72" t="s">
        <v>114</v>
      </c>
      <c r="Z2750" s="72" t="s">
        <v>114</v>
      </c>
      <c r="AA2750" s="72" t="s">
        <v>114</v>
      </c>
      <c r="AB2750" s="72" t="s">
        <v>114</v>
      </c>
    </row>
    <row r="2751" spans="1:28">
      <c r="A2751" s="30">
        <v>201819</v>
      </c>
      <c r="B2751" s="30" t="s">
        <v>19</v>
      </c>
      <c r="C2751" s="30" t="s">
        <v>356</v>
      </c>
      <c r="D2751" s="30" t="s">
        <v>20</v>
      </c>
      <c r="E2751" s="30" t="s">
        <v>21</v>
      </c>
      <c r="F2751" s="30" t="s">
        <v>22</v>
      </c>
      <c r="G2751" s="30" t="s">
        <v>81</v>
      </c>
      <c r="H2751" s="30" t="s">
        <v>384</v>
      </c>
      <c r="I2751" s="30" t="s">
        <v>113</v>
      </c>
      <c r="J2751" s="7" t="s">
        <v>109</v>
      </c>
      <c r="K2751" s="7" t="s">
        <v>109</v>
      </c>
      <c r="L2751" s="30" t="s">
        <v>343</v>
      </c>
      <c r="M2751" s="30" t="s">
        <v>342</v>
      </c>
      <c r="N2751" s="72">
        <v>265663</v>
      </c>
      <c r="O2751" s="72">
        <v>258634</v>
      </c>
      <c r="P2751" s="72">
        <v>168648</v>
      </c>
      <c r="Q2751" s="72">
        <v>110625</v>
      </c>
      <c r="R2751" s="72" t="s">
        <v>114</v>
      </c>
      <c r="S2751" s="72" t="s">
        <v>114</v>
      </c>
      <c r="T2751" s="72" t="s">
        <v>114</v>
      </c>
      <c r="U2751" s="72" t="s">
        <v>114</v>
      </c>
      <c r="V2751" s="72">
        <v>97</v>
      </c>
      <c r="W2751" s="72">
        <v>63</v>
      </c>
      <c r="X2751" s="72">
        <v>42</v>
      </c>
      <c r="Y2751" s="72" t="s">
        <v>114</v>
      </c>
      <c r="Z2751" s="72" t="s">
        <v>114</v>
      </c>
      <c r="AA2751" s="72" t="s">
        <v>114</v>
      </c>
      <c r="AB2751" s="72" t="s">
        <v>114</v>
      </c>
    </row>
    <row r="2752" spans="1:28">
      <c r="A2752" s="30">
        <v>201819</v>
      </c>
      <c r="B2752" s="30" t="s">
        <v>19</v>
      </c>
      <c r="C2752" s="30" t="s">
        <v>356</v>
      </c>
      <c r="D2752" s="30" t="s">
        <v>20</v>
      </c>
      <c r="E2752" s="30" t="s">
        <v>21</v>
      </c>
      <c r="F2752" s="30" t="s">
        <v>22</v>
      </c>
      <c r="G2752" s="30" t="s">
        <v>83</v>
      </c>
      <c r="H2752" s="30" t="s">
        <v>384</v>
      </c>
      <c r="I2752" s="30" t="s">
        <v>113</v>
      </c>
      <c r="J2752" s="7" t="s">
        <v>109</v>
      </c>
      <c r="K2752" s="7" t="s">
        <v>109</v>
      </c>
      <c r="L2752" s="30" t="s">
        <v>343</v>
      </c>
      <c r="M2752" s="30" t="s">
        <v>342</v>
      </c>
      <c r="N2752" s="72">
        <v>260823</v>
      </c>
      <c r="O2752" s="72">
        <v>255964</v>
      </c>
      <c r="P2752" s="72">
        <v>182036</v>
      </c>
      <c r="Q2752" s="72">
        <v>124058</v>
      </c>
      <c r="R2752" s="72" t="s">
        <v>114</v>
      </c>
      <c r="S2752" s="72" t="s">
        <v>114</v>
      </c>
      <c r="T2752" s="72" t="s">
        <v>114</v>
      </c>
      <c r="U2752" s="72" t="s">
        <v>114</v>
      </c>
      <c r="V2752" s="72">
        <v>98</v>
      </c>
      <c r="W2752" s="72">
        <v>70</v>
      </c>
      <c r="X2752" s="72">
        <v>48</v>
      </c>
      <c r="Y2752" s="72" t="s">
        <v>114</v>
      </c>
      <c r="Z2752" s="72" t="s">
        <v>114</v>
      </c>
      <c r="AA2752" s="72" t="s">
        <v>114</v>
      </c>
      <c r="AB2752" s="72" t="s">
        <v>114</v>
      </c>
    </row>
    <row r="2753" spans="1:28">
      <c r="A2753" s="30">
        <v>201819</v>
      </c>
      <c r="B2753" s="30" t="s">
        <v>19</v>
      </c>
      <c r="C2753" s="30" t="s">
        <v>356</v>
      </c>
      <c r="D2753" s="30" t="s">
        <v>20</v>
      </c>
      <c r="E2753" s="30" t="s">
        <v>21</v>
      </c>
      <c r="F2753" s="30" t="s">
        <v>22</v>
      </c>
      <c r="G2753" s="30" t="s">
        <v>109</v>
      </c>
      <c r="H2753" s="30" t="s">
        <v>384</v>
      </c>
      <c r="I2753" s="30" t="s">
        <v>113</v>
      </c>
      <c r="J2753" s="7" t="s">
        <v>109</v>
      </c>
      <c r="K2753" s="7" t="s">
        <v>109</v>
      </c>
      <c r="L2753" s="30" t="s">
        <v>343</v>
      </c>
      <c r="M2753" s="30" t="s">
        <v>342</v>
      </c>
      <c r="N2753" s="72">
        <v>526486</v>
      </c>
      <c r="O2753" s="72">
        <v>514598</v>
      </c>
      <c r="P2753" s="72">
        <v>350684</v>
      </c>
      <c r="Q2753" s="72">
        <v>234683</v>
      </c>
      <c r="R2753" s="72" t="s">
        <v>114</v>
      </c>
      <c r="S2753" s="72" t="s">
        <v>114</v>
      </c>
      <c r="T2753" s="72" t="s">
        <v>114</v>
      </c>
      <c r="U2753" s="72" t="s">
        <v>114</v>
      </c>
      <c r="V2753" s="72">
        <v>98</v>
      </c>
      <c r="W2753" s="72">
        <v>67</v>
      </c>
      <c r="X2753" s="72">
        <v>45</v>
      </c>
      <c r="Y2753" s="72" t="s">
        <v>114</v>
      </c>
      <c r="Z2753" s="72" t="s">
        <v>114</v>
      </c>
      <c r="AA2753" s="72" t="s">
        <v>114</v>
      </c>
      <c r="AB2753" s="72" t="s">
        <v>114</v>
      </c>
    </row>
    <row r="2754" spans="1:28">
      <c r="A2754" s="30">
        <v>201819</v>
      </c>
      <c r="B2754" s="30" t="s">
        <v>19</v>
      </c>
      <c r="C2754" s="30" t="s">
        <v>356</v>
      </c>
      <c r="D2754" s="30" t="s">
        <v>20</v>
      </c>
      <c r="E2754" s="30" t="s">
        <v>21</v>
      </c>
      <c r="F2754" s="30" t="s">
        <v>22</v>
      </c>
      <c r="G2754" s="30" t="s">
        <v>81</v>
      </c>
      <c r="H2754" s="30" t="s">
        <v>384</v>
      </c>
      <c r="I2754" s="30" t="s">
        <v>113</v>
      </c>
      <c r="J2754" s="7" t="s">
        <v>109</v>
      </c>
      <c r="K2754" s="7" t="s">
        <v>109</v>
      </c>
      <c r="L2754" s="30" t="s">
        <v>38</v>
      </c>
      <c r="M2754" s="30" t="s">
        <v>342</v>
      </c>
      <c r="N2754" s="72">
        <v>265845</v>
      </c>
      <c r="O2754" s="72">
        <v>260674</v>
      </c>
      <c r="P2754" s="72">
        <v>168499</v>
      </c>
      <c r="Q2754" s="72">
        <v>119178</v>
      </c>
      <c r="R2754" s="72" t="s">
        <v>114</v>
      </c>
      <c r="S2754" s="72" t="s">
        <v>114</v>
      </c>
      <c r="T2754" s="72" t="s">
        <v>114</v>
      </c>
      <c r="U2754" s="72" t="s">
        <v>114</v>
      </c>
      <c r="V2754" s="72">
        <v>98</v>
      </c>
      <c r="W2754" s="72">
        <v>63</v>
      </c>
      <c r="X2754" s="72">
        <v>45</v>
      </c>
      <c r="Y2754" s="72" t="s">
        <v>114</v>
      </c>
      <c r="Z2754" s="72" t="s">
        <v>114</v>
      </c>
      <c r="AA2754" s="72" t="s">
        <v>114</v>
      </c>
      <c r="AB2754" s="72" t="s">
        <v>114</v>
      </c>
    </row>
    <row r="2755" spans="1:28">
      <c r="A2755" s="30">
        <v>201819</v>
      </c>
      <c r="B2755" s="30" t="s">
        <v>19</v>
      </c>
      <c r="C2755" s="30" t="s">
        <v>356</v>
      </c>
      <c r="D2755" s="30" t="s">
        <v>20</v>
      </c>
      <c r="E2755" s="30" t="s">
        <v>21</v>
      </c>
      <c r="F2755" s="30" t="s">
        <v>22</v>
      </c>
      <c r="G2755" s="30" t="s">
        <v>83</v>
      </c>
      <c r="H2755" s="30" t="s">
        <v>384</v>
      </c>
      <c r="I2755" s="30" t="s">
        <v>113</v>
      </c>
      <c r="J2755" s="7" t="s">
        <v>109</v>
      </c>
      <c r="K2755" s="7" t="s">
        <v>109</v>
      </c>
      <c r="L2755" s="30" t="s">
        <v>38</v>
      </c>
      <c r="M2755" s="30" t="s">
        <v>342</v>
      </c>
      <c r="N2755" s="72">
        <v>261051</v>
      </c>
      <c r="O2755" s="72">
        <v>258968</v>
      </c>
      <c r="P2755" s="72">
        <v>204206</v>
      </c>
      <c r="Q2755" s="72">
        <v>161234</v>
      </c>
      <c r="R2755" s="72" t="s">
        <v>114</v>
      </c>
      <c r="S2755" s="72" t="s">
        <v>114</v>
      </c>
      <c r="T2755" s="72" t="s">
        <v>114</v>
      </c>
      <c r="U2755" s="72" t="s">
        <v>114</v>
      </c>
      <c r="V2755" s="72">
        <v>99</v>
      </c>
      <c r="W2755" s="72">
        <v>78</v>
      </c>
      <c r="X2755" s="72">
        <v>62</v>
      </c>
      <c r="Y2755" s="72" t="s">
        <v>114</v>
      </c>
      <c r="Z2755" s="72" t="s">
        <v>114</v>
      </c>
      <c r="AA2755" s="72" t="s">
        <v>114</v>
      </c>
      <c r="AB2755" s="72" t="s">
        <v>114</v>
      </c>
    </row>
    <row r="2756" spans="1:28">
      <c r="A2756" s="30">
        <v>201819</v>
      </c>
      <c r="B2756" s="30" t="s">
        <v>19</v>
      </c>
      <c r="C2756" s="30" t="s">
        <v>356</v>
      </c>
      <c r="D2756" s="30" t="s">
        <v>20</v>
      </c>
      <c r="E2756" s="30" t="s">
        <v>21</v>
      </c>
      <c r="F2756" s="30" t="s">
        <v>22</v>
      </c>
      <c r="G2756" s="30" t="s">
        <v>109</v>
      </c>
      <c r="H2756" s="30" t="s">
        <v>384</v>
      </c>
      <c r="I2756" s="30" t="s">
        <v>113</v>
      </c>
      <c r="J2756" s="7" t="s">
        <v>109</v>
      </c>
      <c r="K2756" s="7" t="s">
        <v>109</v>
      </c>
      <c r="L2756" s="30" t="s">
        <v>38</v>
      </c>
      <c r="M2756" s="30" t="s">
        <v>342</v>
      </c>
      <c r="N2756" s="72">
        <v>526896</v>
      </c>
      <c r="O2756" s="72">
        <v>519642</v>
      </c>
      <c r="P2756" s="72">
        <v>372705</v>
      </c>
      <c r="Q2756" s="72">
        <v>280412</v>
      </c>
      <c r="R2756" s="72" t="s">
        <v>114</v>
      </c>
      <c r="S2756" s="72" t="s">
        <v>114</v>
      </c>
      <c r="T2756" s="72" t="s">
        <v>114</v>
      </c>
      <c r="U2756" s="72" t="s">
        <v>114</v>
      </c>
      <c r="V2756" s="72">
        <v>99</v>
      </c>
      <c r="W2756" s="72">
        <v>71</v>
      </c>
      <c r="X2756" s="72">
        <v>53</v>
      </c>
      <c r="Y2756" s="72" t="s">
        <v>114</v>
      </c>
      <c r="Z2756" s="72" t="s">
        <v>114</v>
      </c>
      <c r="AA2756" s="72" t="s">
        <v>114</v>
      </c>
      <c r="AB2756" s="72" t="s">
        <v>114</v>
      </c>
    </row>
    <row r="2757" spans="1:28">
      <c r="A2757" s="30">
        <v>201819</v>
      </c>
      <c r="B2757" s="30" t="s">
        <v>19</v>
      </c>
      <c r="C2757" s="30" t="s">
        <v>356</v>
      </c>
      <c r="D2757" s="30" t="s">
        <v>20</v>
      </c>
      <c r="E2757" s="30" t="s">
        <v>21</v>
      </c>
      <c r="F2757" s="30" t="s">
        <v>22</v>
      </c>
      <c r="G2757" s="30" t="s">
        <v>81</v>
      </c>
      <c r="H2757" s="30" t="s">
        <v>384</v>
      </c>
      <c r="I2757" s="30" t="s">
        <v>113</v>
      </c>
      <c r="J2757" s="7" t="s">
        <v>109</v>
      </c>
      <c r="K2757" s="7" t="s">
        <v>109</v>
      </c>
      <c r="L2757" s="30" t="s">
        <v>39</v>
      </c>
      <c r="M2757" s="30" t="s">
        <v>342</v>
      </c>
      <c r="N2757" s="72">
        <v>263101</v>
      </c>
      <c r="O2757" s="72">
        <v>255482</v>
      </c>
      <c r="P2757" s="72">
        <v>173165</v>
      </c>
      <c r="Q2757" s="72">
        <v>123825</v>
      </c>
      <c r="R2757" s="72" t="s">
        <v>114</v>
      </c>
      <c r="S2757" s="72" t="s">
        <v>114</v>
      </c>
      <c r="T2757" s="72" t="s">
        <v>114</v>
      </c>
      <c r="U2757" s="72" t="s">
        <v>114</v>
      </c>
      <c r="V2757" s="72">
        <v>97</v>
      </c>
      <c r="W2757" s="72">
        <v>66</v>
      </c>
      <c r="X2757" s="72">
        <v>47</v>
      </c>
      <c r="Y2757" s="72" t="s">
        <v>114</v>
      </c>
      <c r="Z2757" s="72" t="s">
        <v>114</v>
      </c>
      <c r="AA2757" s="72" t="s">
        <v>114</v>
      </c>
      <c r="AB2757" s="72" t="s">
        <v>114</v>
      </c>
    </row>
    <row r="2758" spans="1:28">
      <c r="A2758" s="30">
        <v>201819</v>
      </c>
      <c r="B2758" s="30" t="s">
        <v>19</v>
      </c>
      <c r="C2758" s="30" t="s">
        <v>356</v>
      </c>
      <c r="D2758" s="30" t="s">
        <v>20</v>
      </c>
      <c r="E2758" s="30" t="s">
        <v>21</v>
      </c>
      <c r="F2758" s="30" t="s">
        <v>22</v>
      </c>
      <c r="G2758" s="30" t="s">
        <v>83</v>
      </c>
      <c r="H2758" s="30" t="s">
        <v>384</v>
      </c>
      <c r="I2758" s="30" t="s">
        <v>113</v>
      </c>
      <c r="J2758" s="7" t="s">
        <v>109</v>
      </c>
      <c r="K2758" s="7" t="s">
        <v>109</v>
      </c>
      <c r="L2758" s="30" t="s">
        <v>39</v>
      </c>
      <c r="M2758" s="30" t="s">
        <v>342</v>
      </c>
      <c r="N2758" s="72">
        <v>259221</v>
      </c>
      <c r="O2758" s="72">
        <v>256295</v>
      </c>
      <c r="P2758" s="72">
        <v>208477</v>
      </c>
      <c r="Q2758" s="72">
        <v>166936</v>
      </c>
      <c r="R2758" s="72" t="s">
        <v>114</v>
      </c>
      <c r="S2758" s="72" t="s">
        <v>114</v>
      </c>
      <c r="T2758" s="72" t="s">
        <v>114</v>
      </c>
      <c r="U2758" s="72" t="s">
        <v>114</v>
      </c>
      <c r="V2758" s="72">
        <v>99</v>
      </c>
      <c r="W2758" s="72">
        <v>80</v>
      </c>
      <c r="X2758" s="72">
        <v>64</v>
      </c>
      <c r="Y2758" s="72" t="s">
        <v>114</v>
      </c>
      <c r="Z2758" s="72" t="s">
        <v>114</v>
      </c>
      <c r="AA2758" s="72" t="s">
        <v>114</v>
      </c>
      <c r="AB2758" s="72" t="s">
        <v>114</v>
      </c>
    </row>
    <row r="2759" spans="1:28">
      <c r="A2759" s="30">
        <v>201819</v>
      </c>
      <c r="B2759" s="30" t="s">
        <v>19</v>
      </c>
      <c r="C2759" s="30" t="s">
        <v>356</v>
      </c>
      <c r="D2759" s="30" t="s">
        <v>20</v>
      </c>
      <c r="E2759" s="30" t="s">
        <v>21</v>
      </c>
      <c r="F2759" s="30" t="s">
        <v>22</v>
      </c>
      <c r="G2759" s="30" t="s">
        <v>109</v>
      </c>
      <c r="H2759" s="30" t="s">
        <v>384</v>
      </c>
      <c r="I2759" s="30" t="s">
        <v>113</v>
      </c>
      <c r="J2759" s="7" t="s">
        <v>109</v>
      </c>
      <c r="K2759" s="7" t="s">
        <v>109</v>
      </c>
      <c r="L2759" s="30" t="s">
        <v>39</v>
      </c>
      <c r="M2759" s="30" t="s">
        <v>342</v>
      </c>
      <c r="N2759" s="72">
        <v>522322</v>
      </c>
      <c r="O2759" s="72">
        <v>511777</v>
      </c>
      <c r="P2759" s="72">
        <v>381642</v>
      </c>
      <c r="Q2759" s="72">
        <v>290761</v>
      </c>
      <c r="R2759" s="72" t="s">
        <v>114</v>
      </c>
      <c r="S2759" s="72" t="s">
        <v>114</v>
      </c>
      <c r="T2759" s="72" t="s">
        <v>114</v>
      </c>
      <c r="U2759" s="72" t="s">
        <v>114</v>
      </c>
      <c r="V2759" s="72">
        <v>98</v>
      </c>
      <c r="W2759" s="72">
        <v>73</v>
      </c>
      <c r="X2759" s="72">
        <v>56</v>
      </c>
      <c r="Y2759" s="72" t="s">
        <v>114</v>
      </c>
      <c r="Z2759" s="72" t="s">
        <v>114</v>
      </c>
      <c r="AA2759" s="72" t="s">
        <v>114</v>
      </c>
      <c r="AB2759" s="72" t="s">
        <v>114</v>
      </c>
    </row>
    <row r="2760" spans="1:28">
      <c r="A2760" s="30">
        <v>201819</v>
      </c>
      <c r="B2760" s="30" t="s">
        <v>19</v>
      </c>
      <c r="C2760" s="30" t="s">
        <v>356</v>
      </c>
      <c r="D2760" s="30" t="s">
        <v>20</v>
      </c>
      <c r="E2760" s="30" t="s">
        <v>21</v>
      </c>
      <c r="F2760" s="30" t="s">
        <v>22</v>
      </c>
      <c r="G2760" s="30" t="s">
        <v>81</v>
      </c>
      <c r="H2760" s="30" t="s">
        <v>384</v>
      </c>
      <c r="I2760" s="30" t="s">
        <v>113</v>
      </c>
      <c r="J2760" s="7" t="s">
        <v>109</v>
      </c>
      <c r="K2760" s="7" t="s">
        <v>109</v>
      </c>
      <c r="L2760" s="30" t="s">
        <v>346</v>
      </c>
      <c r="M2760" s="30" t="s">
        <v>342</v>
      </c>
      <c r="N2760" s="72">
        <v>263008</v>
      </c>
      <c r="O2760" s="72">
        <v>254471</v>
      </c>
      <c r="P2760" s="72">
        <v>151586</v>
      </c>
      <c r="Q2760" s="72">
        <v>98756</v>
      </c>
      <c r="R2760" s="72" t="s">
        <v>114</v>
      </c>
      <c r="S2760" s="72" t="s">
        <v>114</v>
      </c>
      <c r="T2760" s="72" t="s">
        <v>114</v>
      </c>
      <c r="U2760" s="72" t="s">
        <v>114</v>
      </c>
      <c r="V2760" s="72">
        <v>97</v>
      </c>
      <c r="W2760" s="72">
        <v>58</v>
      </c>
      <c r="X2760" s="72">
        <v>38</v>
      </c>
      <c r="Y2760" s="72" t="s">
        <v>114</v>
      </c>
      <c r="Z2760" s="72" t="s">
        <v>114</v>
      </c>
      <c r="AA2760" s="72" t="s">
        <v>114</v>
      </c>
      <c r="AB2760" s="72" t="s">
        <v>114</v>
      </c>
    </row>
    <row r="2761" spans="1:28">
      <c r="A2761" s="30">
        <v>201819</v>
      </c>
      <c r="B2761" s="30" t="s">
        <v>19</v>
      </c>
      <c r="C2761" s="30" t="s">
        <v>356</v>
      </c>
      <c r="D2761" s="30" t="s">
        <v>20</v>
      </c>
      <c r="E2761" s="30" t="s">
        <v>21</v>
      </c>
      <c r="F2761" s="30" t="s">
        <v>22</v>
      </c>
      <c r="G2761" s="30" t="s">
        <v>83</v>
      </c>
      <c r="H2761" s="30" t="s">
        <v>384</v>
      </c>
      <c r="I2761" s="30" t="s">
        <v>113</v>
      </c>
      <c r="J2761" s="7" t="s">
        <v>109</v>
      </c>
      <c r="K2761" s="7" t="s">
        <v>109</v>
      </c>
      <c r="L2761" s="30" t="s">
        <v>346</v>
      </c>
      <c r="M2761" s="30" t="s">
        <v>342</v>
      </c>
      <c r="N2761" s="72">
        <v>258934</v>
      </c>
      <c r="O2761" s="72">
        <v>252353</v>
      </c>
      <c r="P2761" s="72">
        <v>164545</v>
      </c>
      <c r="Q2761" s="72">
        <v>110909</v>
      </c>
      <c r="R2761" s="72" t="s">
        <v>114</v>
      </c>
      <c r="S2761" s="72" t="s">
        <v>114</v>
      </c>
      <c r="T2761" s="72" t="s">
        <v>114</v>
      </c>
      <c r="U2761" s="72" t="s">
        <v>114</v>
      </c>
      <c r="V2761" s="72">
        <v>97</v>
      </c>
      <c r="W2761" s="72">
        <v>64</v>
      </c>
      <c r="X2761" s="72">
        <v>43</v>
      </c>
      <c r="Y2761" s="72" t="s">
        <v>114</v>
      </c>
      <c r="Z2761" s="72" t="s">
        <v>114</v>
      </c>
      <c r="AA2761" s="72" t="s">
        <v>114</v>
      </c>
      <c r="AB2761" s="72" t="s">
        <v>114</v>
      </c>
    </row>
    <row r="2762" spans="1:28">
      <c r="A2762" s="30">
        <v>201819</v>
      </c>
      <c r="B2762" s="30" t="s">
        <v>19</v>
      </c>
      <c r="C2762" s="30" t="s">
        <v>356</v>
      </c>
      <c r="D2762" s="30" t="s">
        <v>20</v>
      </c>
      <c r="E2762" s="30" t="s">
        <v>21</v>
      </c>
      <c r="F2762" s="30" t="s">
        <v>22</v>
      </c>
      <c r="G2762" s="30" t="s">
        <v>109</v>
      </c>
      <c r="H2762" s="30" t="s">
        <v>384</v>
      </c>
      <c r="I2762" s="30" t="s">
        <v>113</v>
      </c>
      <c r="J2762" s="7" t="s">
        <v>109</v>
      </c>
      <c r="K2762" s="7" t="s">
        <v>109</v>
      </c>
      <c r="L2762" s="30" t="s">
        <v>346</v>
      </c>
      <c r="M2762" s="30" t="s">
        <v>342</v>
      </c>
      <c r="N2762" s="72">
        <v>521942</v>
      </c>
      <c r="O2762" s="72">
        <v>506824</v>
      </c>
      <c r="P2762" s="72">
        <v>316131</v>
      </c>
      <c r="Q2762" s="72">
        <v>209665</v>
      </c>
      <c r="R2762" s="72" t="s">
        <v>114</v>
      </c>
      <c r="S2762" s="72" t="s">
        <v>114</v>
      </c>
      <c r="T2762" s="72" t="s">
        <v>114</v>
      </c>
      <c r="U2762" s="72" t="s">
        <v>114</v>
      </c>
      <c r="V2762" s="72">
        <v>97</v>
      </c>
      <c r="W2762" s="72">
        <v>61</v>
      </c>
      <c r="X2762" s="72">
        <v>40</v>
      </c>
      <c r="Y2762" s="72" t="s">
        <v>114</v>
      </c>
      <c r="Z2762" s="72" t="s">
        <v>114</v>
      </c>
      <c r="AA2762" s="72" t="s">
        <v>114</v>
      </c>
      <c r="AB2762" s="72" t="s">
        <v>114</v>
      </c>
    </row>
    <row r="2763" spans="1:28">
      <c r="A2763" s="30">
        <v>201819</v>
      </c>
      <c r="B2763" s="30" t="s">
        <v>19</v>
      </c>
      <c r="C2763" s="30" t="s">
        <v>356</v>
      </c>
      <c r="D2763" s="30" t="s">
        <v>20</v>
      </c>
      <c r="E2763" s="30" t="s">
        <v>21</v>
      </c>
      <c r="F2763" s="30" t="s">
        <v>22</v>
      </c>
      <c r="G2763" s="30" t="s">
        <v>81</v>
      </c>
      <c r="H2763" s="30" t="s">
        <v>384</v>
      </c>
      <c r="I2763" s="30" t="s">
        <v>113</v>
      </c>
      <c r="J2763" s="7" t="s">
        <v>109</v>
      </c>
      <c r="K2763" s="7" t="s">
        <v>109</v>
      </c>
      <c r="L2763" s="30" t="s">
        <v>344</v>
      </c>
      <c r="M2763" s="30" t="s">
        <v>342</v>
      </c>
      <c r="N2763" s="72">
        <v>16270</v>
      </c>
      <c r="O2763" s="72">
        <v>16063</v>
      </c>
      <c r="P2763" s="72">
        <v>7952</v>
      </c>
      <c r="Q2763" s="72">
        <v>5130</v>
      </c>
      <c r="R2763" s="72" t="s">
        <v>114</v>
      </c>
      <c r="S2763" s="72" t="s">
        <v>114</v>
      </c>
      <c r="T2763" s="72" t="s">
        <v>114</v>
      </c>
      <c r="U2763" s="72" t="s">
        <v>114</v>
      </c>
      <c r="V2763" s="72">
        <v>99</v>
      </c>
      <c r="W2763" s="72">
        <v>49</v>
      </c>
      <c r="X2763" s="72">
        <v>32</v>
      </c>
      <c r="Y2763" s="72" t="s">
        <v>114</v>
      </c>
      <c r="Z2763" s="72" t="s">
        <v>114</v>
      </c>
      <c r="AA2763" s="72" t="s">
        <v>114</v>
      </c>
      <c r="AB2763" s="72" t="s">
        <v>114</v>
      </c>
    </row>
    <row r="2764" spans="1:28">
      <c r="A2764" s="30">
        <v>201819</v>
      </c>
      <c r="B2764" s="30" t="s">
        <v>19</v>
      </c>
      <c r="C2764" s="30" t="s">
        <v>356</v>
      </c>
      <c r="D2764" s="30" t="s">
        <v>20</v>
      </c>
      <c r="E2764" s="30" t="s">
        <v>21</v>
      </c>
      <c r="F2764" s="30" t="s">
        <v>22</v>
      </c>
      <c r="G2764" s="30" t="s">
        <v>83</v>
      </c>
      <c r="H2764" s="30" t="s">
        <v>384</v>
      </c>
      <c r="I2764" s="30" t="s">
        <v>113</v>
      </c>
      <c r="J2764" s="7" t="s">
        <v>109</v>
      </c>
      <c r="K2764" s="7" t="s">
        <v>109</v>
      </c>
      <c r="L2764" s="30" t="s">
        <v>344</v>
      </c>
      <c r="M2764" s="30" t="s">
        <v>342</v>
      </c>
      <c r="N2764" s="72">
        <v>26498</v>
      </c>
      <c r="O2764" s="72">
        <v>26376</v>
      </c>
      <c r="P2764" s="72">
        <v>19223</v>
      </c>
      <c r="Q2764" s="72">
        <v>15200</v>
      </c>
      <c r="R2764" s="72" t="s">
        <v>114</v>
      </c>
      <c r="S2764" s="72" t="s">
        <v>114</v>
      </c>
      <c r="T2764" s="72" t="s">
        <v>114</v>
      </c>
      <c r="U2764" s="72" t="s">
        <v>114</v>
      </c>
      <c r="V2764" s="72">
        <v>100</v>
      </c>
      <c r="W2764" s="72">
        <v>73</v>
      </c>
      <c r="X2764" s="72">
        <v>57</v>
      </c>
      <c r="Y2764" s="72" t="s">
        <v>114</v>
      </c>
      <c r="Z2764" s="72" t="s">
        <v>114</v>
      </c>
      <c r="AA2764" s="72" t="s">
        <v>114</v>
      </c>
      <c r="AB2764" s="72" t="s">
        <v>114</v>
      </c>
    </row>
    <row r="2765" spans="1:28">
      <c r="A2765" s="30">
        <v>201819</v>
      </c>
      <c r="B2765" s="30" t="s">
        <v>19</v>
      </c>
      <c r="C2765" s="30" t="s">
        <v>356</v>
      </c>
      <c r="D2765" s="30" t="s">
        <v>20</v>
      </c>
      <c r="E2765" s="30" t="s">
        <v>21</v>
      </c>
      <c r="F2765" s="30" t="s">
        <v>22</v>
      </c>
      <c r="G2765" s="30" t="s">
        <v>109</v>
      </c>
      <c r="H2765" s="30" t="s">
        <v>384</v>
      </c>
      <c r="I2765" s="30" t="s">
        <v>113</v>
      </c>
      <c r="J2765" s="7" t="s">
        <v>109</v>
      </c>
      <c r="K2765" s="7" t="s">
        <v>109</v>
      </c>
      <c r="L2765" s="30" t="s">
        <v>344</v>
      </c>
      <c r="M2765" s="30" t="s">
        <v>342</v>
      </c>
      <c r="N2765" s="72">
        <v>42768</v>
      </c>
      <c r="O2765" s="72">
        <v>42439</v>
      </c>
      <c r="P2765" s="72">
        <v>27175</v>
      </c>
      <c r="Q2765" s="72">
        <v>20330</v>
      </c>
      <c r="R2765" s="72" t="s">
        <v>114</v>
      </c>
      <c r="S2765" s="72" t="s">
        <v>114</v>
      </c>
      <c r="T2765" s="72" t="s">
        <v>114</v>
      </c>
      <c r="U2765" s="72" t="s">
        <v>114</v>
      </c>
      <c r="V2765" s="72">
        <v>99</v>
      </c>
      <c r="W2765" s="72">
        <v>64</v>
      </c>
      <c r="X2765" s="72">
        <v>48</v>
      </c>
      <c r="Y2765" s="72" t="s">
        <v>114</v>
      </c>
      <c r="Z2765" s="72" t="s">
        <v>114</v>
      </c>
      <c r="AA2765" s="72" t="s">
        <v>114</v>
      </c>
      <c r="AB2765" s="72" t="s">
        <v>114</v>
      </c>
    </row>
    <row r="2766" spans="1:28">
      <c r="A2766" s="30">
        <v>201819</v>
      </c>
      <c r="B2766" s="30" t="s">
        <v>19</v>
      </c>
      <c r="C2766" s="30" t="s">
        <v>356</v>
      </c>
      <c r="D2766" s="30" t="s">
        <v>20</v>
      </c>
      <c r="E2766" s="30" t="s">
        <v>21</v>
      </c>
      <c r="F2766" s="30" t="s">
        <v>22</v>
      </c>
      <c r="G2766" s="30" t="s">
        <v>81</v>
      </c>
      <c r="H2766" s="30" t="s">
        <v>384</v>
      </c>
      <c r="I2766" s="30" t="s">
        <v>113</v>
      </c>
      <c r="J2766" s="7" t="s">
        <v>109</v>
      </c>
      <c r="K2766" s="7" t="s">
        <v>109</v>
      </c>
      <c r="L2766" s="30" t="s">
        <v>40</v>
      </c>
      <c r="M2766" s="30" t="s">
        <v>342</v>
      </c>
      <c r="N2766" s="72">
        <v>48706</v>
      </c>
      <c r="O2766" s="72">
        <v>47770</v>
      </c>
      <c r="P2766" s="72">
        <v>30182</v>
      </c>
      <c r="Q2766" s="72">
        <v>22101</v>
      </c>
      <c r="R2766" s="72" t="s">
        <v>114</v>
      </c>
      <c r="S2766" s="72" t="s">
        <v>114</v>
      </c>
      <c r="T2766" s="72" t="s">
        <v>114</v>
      </c>
      <c r="U2766" s="72" t="s">
        <v>114</v>
      </c>
      <c r="V2766" s="72">
        <v>98</v>
      </c>
      <c r="W2766" s="72">
        <v>62</v>
      </c>
      <c r="X2766" s="72">
        <v>45</v>
      </c>
      <c r="Y2766" s="72" t="s">
        <v>114</v>
      </c>
      <c r="Z2766" s="72" t="s">
        <v>114</v>
      </c>
      <c r="AA2766" s="72" t="s">
        <v>114</v>
      </c>
      <c r="AB2766" s="72" t="s">
        <v>114</v>
      </c>
    </row>
    <row r="2767" spans="1:28">
      <c r="A2767" s="30">
        <v>201819</v>
      </c>
      <c r="B2767" s="30" t="s">
        <v>19</v>
      </c>
      <c r="C2767" s="30" t="s">
        <v>356</v>
      </c>
      <c r="D2767" s="30" t="s">
        <v>20</v>
      </c>
      <c r="E2767" s="30" t="s">
        <v>21</v>
      </c>
      <c r="F2767" s="30" t="s">
        <v>22</v>
      </c>
      <c r="G2767" s="30" t="s">
        <v>83</v>
      </c>
      <c r="H2767" s="30" t="s">
        <v>384</v>
      </c>
      <c r="I2767" s="30" t="s">
        <v>113</v>
      </c>
      <c r="J2767" s="7" t="s">
        <v>109</v>
      </c>
      <c r="K2767" s="7" t="s">
        <v>109</v>
      </c>
      <c r="L2767" s="30" t="s">
        <v>40</v>
      </c>
      <c r="M2767" s="30" t="s">
        <v>342</v>
      </c>
      <c r="N2767" s="72">
        <v>67382</v>
      </c>
      <c r="O2767" s="72">
        <v>66419</v>
      </c>
      <c r="P2767" s="72">
        <v>49307</v>
      </c>
      <c r="Q2767" s="72">
        <v>38267</v>
      </c>
      <c r="R2767" s="72" t="s">
        <v>114</v>
      </c>
      <c r="S2767" s="72" t="s">
        <v>114</v>
      </c>
      <c r="T2767" s="72" t="s">
        <v>114</v>
      </c>
      <c r="U2767" s="72" t="s">
        <v>114</v>
      </c>
      <c r="V2767" s="72">
        <v>99</v>
      </c>
      <c r="W2767" s="72">
        <v>73</v>
      </c>
      <c r="X2767" s="72">
        <v>57</v>
      </c>
      <c r="Y2767" s="72" t="s">
        <v>114</v>
      </c>
      <c r="Z2767" s="72" t="s">
        <v>114</v>
      </c>
      <c r="AA2767" s="72" t="s">
        <v>114</v>
      </c>
      <c r="AB2767" s="72" t="s">
        <v>114</v>
      </c>
    </row>
    <row r="2768" spans="1:28">
      <c r="A2768" s="30">
        <v>201819</v>
      </c>
      <c r="B2768" s="30" t="s">
        <v>19</v>
      </c>
      <c r="C2768" s="30" t="s">
        <v>356</v>
      </c>
      <c r="D2768" s="30" t="s">
        <v>20</v>
      </c>
      <c r="E2768" s="30" t="s">
        <v>21</v>
      </c>
      <c r="F2768" s="30" t="s">
        <v>22</v>
      </c>
      <c r="G2768" s="30" t="s">
        <v>109</v>
      </c>
      <c r="H2768" s="30" t="s">
        <v>384</v>
      </c>
      <c r="I2768" s="30" t="s">
        <v>113</v>
      </c>
      <c r="J2768" s="7" t="s">
        <v>109</v>
      </c>
      <c r="K2768" s="7" t="s">
        <v>109</v>
      </c>
      <c r="L2768" s="30" t="s">
        <v>40</v>
      </c>
      <c r="M2768" s="30" t="s">
        <v>342</v>
      </c>
      <c r="N2768" s="72">
        <v>116088</v>
      </c>
      <c r="O2768" s="72">
        <v>114189</v>
      </c>
      <c r="P2768" s="72">
        <v>79489</v>
      </c>
      <c r="Q2768" s="72">
        <v>60368</v>
      </c>
      <c r="R2768" s="72" t="s">
        <v>114</v>
      </c>
      <c r="S2768" s="72" t="s">
        <v>114</v>
      </c>
      <c r="T2768" s="72" t="s">
        <v>114</v>
      </c>
      <c r="U2768" s="72" t="s">
        <v>114</v>
      </c>
      <c r="V2768" s="72">
        <v>98</v>
      </c>
      <c r="W2768" s="72">
        <v>68</v>
      </c>
      <c r="X2768" s="72">
        <v>52</v>
      </c>
      <c r="Y2768" s="72" t="s">
        <v>114</v>
      </c>
      <c r="Z2768" s="72" t="s">
        <v>114</v>
      </c>
      <c r="AA2768" s="72" t="s">
        <v>114</v>
      </c>
      <c r="AB2768" s="72" t="s">
        <v>114</v>
      </c>
    </row>
    <row r="2769" spans="1:28">
      <c r="A2769" s="30">
        <v>201819</v>
      </c>
      <c r="B2769" s="30" t="s">
        <v>19</v>
      </c>
      <c r="C2769" s="30" t="s">
        <v>356</v>
      </c>
      <c r="D2769" s="30" t="s">
        <v>20</v>
      </c>
      <c r="E2769" s="30" t="s">
        <v>21</v>
      </c>
      <c r="F2769" s="30" t="s">
        <v>22</v>
      </c>
      <c r="G2769" s="30" t="s">
        <v>81</v>
      </c>
      <c r="H2769" s="30" t="s">
        <v>384</v>
      </c>
      <c r="I2769" s="30" t="s">
        <v>113</v>
      </c>
      <c r="J2769" s="7" t="s">
        <v>109</v>
      </c>
      <c r="K2769" s="7" t="s">
        <v>109</v>
      </c>
      <c r="L2769" s="30" t="s">
        <v>41</v>
      </c>
      <c r="M2769" s="30" t="s">
        <v>342</v>
      </c>
      <c r="N2769" s="72">
        <v>126573</v>
      </c>
      <c r="O2769" s="72">
        <v>123153</v>
      </c>
      <c r="P2769" s="72">
        <v>76104</v>
      </c>
      <c r="Q2769" s="72">
        <v>59310</v>
      </c>
      <c r="R2769" s="72" t="s">
        <v>114</v>
      </c>
      <c r="S2769" s="72" t="s">
        <v>114</v>
      </c>
      <c r="T2769" s="72" t="s">
        <v>114</v>
      </c>
      <c r="U2769" s="72" t="s">
        <v>114</v>
      </c>
      <c r="V2769" s="72">
        <v>97</v>
      </c>
      <c r="W2769" s="72">
        <v>60</v>
      </c>
      <c r="X2769" s="72">
        <v>47</v>
      </c>
      <c r="Y2769" s="72" t="s">
        <v>114</v>
      </c>
      <c r="Z2769" s="72" t="s">
        <v>114</v>
      </c>
      <c r="AA2769" s="72" t="s">
        <v>114</v>
      </c>
      <c r="AB2769" s="72" t="s">
        <v>114</v>
      </c>
    </row>
    <row r="2770" spans="1:28">
      <c r="A2770" s="30">
        <v>201819</v>
      </c>
      <c r="B2770" s="30" t="s">
        <v>19</v>
      </c>
      <c r="C2770" s="30" t="s">
        <v>356</v>
      </c>
      <c r="D2770" s="30" t="s">
        <v>20</v>
      </c>
      <c r="E2770" s="30" t="s">
        <v>21</v>
      </c>
      <c r="F2770" s="30" t="s">
        <v>22</v>
      </c>
      <c r="G2770" s="30" t="s">
        <v>83</v>
      </c>
      <c r="H2770" s="30" t="s">
        <v>384</v>
      </c>
      <c r="I2770" s="30" t="s">
        <v>113</v>
      </c>
      <c r="J2770" s="7" t="s">
        <v>109</v>
      </c>
      <c r="K2770" s="7" t="s">
        <v>109</v>
      </c>
      <c r="L2770" s="30" t="s">
        <v>41</v>
      </c>
      <c r="M2770" s="30" t="s">
        <v>342</v>
      </c>
      <c r="N2770" s="72">
        <v>108568</v>
      </c>
      <c r="O2770" s="72">
        <v>107102</v>
      </c>
      <c r="P2770" s="72">
        <v>73144</v>
      </c>
      <c r="Q2770" s="72">
        <v>59400</v>
      </c>
      <c r="R2770" s="72" t="s">
        <v>114</v>
      </c>
      <c r="S2770" s="72" t="s">
        <v>114</v>
      </c>
      <c r="T2770" s="72" t="s">
        <v>114</v>
      </c>
      <c r="U2770" s="72" t="s">
        <v>114</v>
      </c>
      <c r="V2770" s="72">
        <v>99</v>
      </c>
      <c r="W2770" s="72">
        <v>67</v>
      </c>
      <c r="X2770" s="72">
        <v>55</v>
      </c>
      <c r="Y2770" s="72" t="s">
        <v>114</v>
      </c>
      <c r="Z2770" s="72" t="s">
        <v>114</v>
      </c>
      <c r="AA2770" s="72" t="s">
        <v>114</v>
      </c>
      <c r="AB2770" s="72" t="s">
        <v>114</v>
      </c>
    </row>
    <row r="2771" spans="1:28">
      <c r="A2771" s="30">
        <v>201819</v>
      </c>
      <c r="B2771" s="30" t="s">
        <v>19</v>
      </c>
      <c r="C2771" s="30" t="s">
        <v>356</v>
      </c>
      <c r="D2771" s="30" t="s">
        <v>20</v>
      </c>
      <c r="E2771" s="30" t="s">
        <v>21</v>
      </c>
      <c r="F2771" s="30" t="s">
        <v>22</v>
      </c>
      <c r="G2771" s="30" t="s">
        <v>109</v>
      </c>
      <c r="H2771" s="30" t="s">
        <v>384</v>
      </c>
      <c r="I2771" s="30" t="s">
        <v>113</v>
      </c>
      <c r="J2771" s="7" t="s">
        <v>109</v>
      </c>
      <c r="K2771" s="7" t="s">
        <v>109</v>
      </c>
      <c r="L2771" s="30" t="s">
        <v>41</v>
      </c>
      <c r="M2771" s="30" t="s">
        <v>342</v>
      </c>
      <c r="N2771" s="72">
        <v>235141</v>
      </c>
      <c r="O2771" s="72">
        <v>230255</v>
      </c>
      <c r="P2771" s="72">
        <v>149248</v>
      </c>
      <c r="Q2771" s="72">
        <v>118710</v>
      </c>
      <c r="R2771" s="72" t="s">
        <v>114</v>
      </c>
      <c r="S2771" s="72" t="s">
        <v>114</v>
      </c>
      <c r="T2771" s="72" t="s">
        <v>114</v>
      </c>
      <c r="U2771" s="72" t="s">
        <v>114</v>
      </c>
      <c r="V2771" s="72">
        <v>98</v>
      </c>
      <c r="W2771" s="72">
        <v>63</v>
      </c>
      <c r="X2771" s="72">
        <v>50</v>
      </c>
      <c r="Y2771" s="72" t="s">
        <v>114</v>
      </c>
      <c r="Z2771" s="72" t="s">
        <v>114</v>
      </c>
      <c r="AA2771" s="72" t="s">
        <v>114</v>
      </c>
      <c r="AB2771" s="72" t="s">
        <v>114</v>
      </c>
    </row>
    <row r="2772" spans="1:28">
      <c r="A2772" s="30">
        <v>201819</v>
      </c>
      <c r="B2772" s="30" t="s">
        <v>19</v>
      </c>
      <c r="C2772" s="30" t="s">
        <v>356</v>
      </c>
      <c r="D2772" s="30" t="s">
        <v>20</v>
      </c>
      <c r="E2772" s="30" t="s">
        <v>21</v>
      </c>
      <c r="F2772" s="30" t="s">
        <v>22</v>
      </c>
      <c r="G2772" s="30" t="s">
        <v>81</v>
      </c>
      <c r="H2772" s="30" t="s">
        <v>384</v>
      </c>
      <c r="I2772" s="30" t="s">
        <v>113</v>
      </c>
      <c r="J2772" s="7" t="s">
        <v>109</v>
      </c>
      <c r="K2772" s="7" t="s">
        <v>109</v>
      </c>
      <c r="L2772" s="30" t="s">
        <v>42</v>
      </c>
      <c r="M2772" s="30" t="s">
        <v>342</v>
      </c>
      <c r="N2772" s="72">
        <v>19029</v>
      </c>
      <c r="O2772" s="72">
        <v>18717</v>
      </c>
      <c r="P2772" s="72">
        <v>13418</v>
      </c>
      <c r="Q2772" s="72">
        <v>9779</v>
      </c>
      <c r="R2772" s="72" t="s">
        <v>114</v>
      </c>
      <c r="S2772" s="72" t="s">
        <v>114</v>
      </c>
      <c r="T2772" s="72" t="s">
        <v>114</v>
      </c>
      <c r="U2772" s="72" t="s">
        <v>114</v>
      </c>
      <c r="V2772" s="72">
        <v>98</v>
      </c>
      <c r="W2772" s="72">
        <v>71</v>
      </c>
      <c r="X2772" s="72">
        <v>51</v>
      </c>
      <c r="Y2772" s="72" t="s">
        <v>114</v>
      </c>
      <c r="Z2772" s="72" t="s">
        <v>114</v>
      </c>
      <c r="AA2772" s="72" t="s">
        <v>114</v>
      </c>
      <c r="AB2772" s="72" t="s">
        <v>114</v>
      </c>
    </row>
    <row r="2773" spans="1:28">
      <c r="A2773" s="30">
        <v>201819</v>
      </c>
      <c r="B2773" s="30" t="s">
        <v>19</v>
      </c>
      <c r="C2773" s="30" t="s">
        <v>356</v>
      </c>
      <c r="D2773" s="30" t="s">
        <v>20</v>
      </c>
      <c r="E2773" s="30" t="s">
        <v>21</v>
      </c>
      <c r="F2773" s="30" t="s">
        <v>22</v>
      </c>
      <c r="G2773" s="30" t="s">
        <v>83</v>
      </c>
      <c r="H2773" s="30" t="s">
        <v>384</v>
      </c>
      <c r="I2773" s="30" t="s">
        <v>113</v>
      </c>
      <c r="J2773" s="7" t="s">
        <v>109</v>
      </c>
      <c r="K2773" s="7" t="s">
        <v>109</v>
      </c>
      <c r="L2773" s="30" t="s">
        <v>42</v>
      </c>
      <c r="M2773" s="30" t="s">
        <v>342</v>
      </c>
      <c r="N2773" s="72">
        <v>19980</v>
      </c>
      <c r="O2773" s="72">
        <v>19730</v>
      </c>
      <c r="P2773" s="72">
        <v>15729</v>
      </c>
      <c r="Q2773" s="72">
        <v>12140</v>
      </c>
      <c r="R2773" s="72" t="s">
        <v>114</v>
      </c>
      <c r="S2773" s="72" t="s">
        <v>114</v>
      </c>
      <c r="T2773" s="72" t="s">
        <v>114</v>
      </c>
      <c r="U2773" s="72" t="s">
        <v>114</v>
      </c>
      <c r="V2773" s="72">
        <v>99</v>
      </c>
      <c r="W2773" s="72">
        <v>79</v>
      </c>
      <c r="X2773" s="72">
        <v>61</v>
      </c>
      <c r="Y2773" s="72" t="s">
        <v>114</v>
      </c>
      <c r="Z2773" s="72" t="s">
        <v>114</v>
      </c>
      <c r="AA2773" s="72" t="s">
        <v>114</v>
      </c>
      <c r="AB2773" s="72" t="s">
        <v>114</v>
      </c>
    </row>
    <row r="2774" spans="1:28">
      <c r="A2774" s="30">
        <v>201819</v>
      </c>
      <c r="B2774" s="30" t="s">
        <v>19</v>
      </c>
      <c r="C2774" s="30" t="s">
        <v>356</v>
      </c>
      <c r="D2774" s="30" t="s">
        <v>20</v>
      </c>
      <c r="E2774" s="30" t="s">
        <v>21</v>
      </c>
      <c r="F2774" s="30" t="s">
        <v>22</v>
      </c>
      <c r="G2774" s="30" t="s">
        <v>109</v>
      </c>
      <c r="H2774" s="30" t="s">
        <v>384</v>
      </c>
      <c r="I2774" s="30" t="s">
        <v>113</v>
      </c>
      <c r="J2774" s="7" t="s">
        <v>109</v>
      </c>
      <c r="K2774" s="7" t="s">
        <v>109</v>
      </c>
      <c r="L2774" s="30" t="s">
        <v>42</v>
      </c>
      <c r="M2774" s="30" t="s">
        <v>342</v>
      </c>
      <c r="N2774" s="72">
        <v>39009</v>
      </c>
      <c r="O2774" s="72">
        <v>38447</v>
      </c>
      <c r="P2774" s="72">
        <v>29147</v>
      </c>
      <c r="Q2774" s="72">
        <v>21919</v>
      </c>
      <c r="R2774" s="72" t="s">
        <v>114</v>
      </c>
      <c r="S2774" s="72" t="s">
        <v>114</v>
      </c>
      <c r="T2774" s="72" t="s">
        <v>114</v>
      </c>
      <c r="U2774" s="72" t="s">
        <v>114</v>
      </c>
      <c r="V2774" s="72">
        <v>99</v>
      </c>
      <c r="W2774" s="72">
        <v>75</v>
      </c>
      <c r="X2774" s="72">
        <v>56</v>
      </c>
      <c r="Y2774" s="72" t="s">
        <v>114</v>
      </c>
      <c r="Z2774" s="72" t="s">
        <v>114</v>
      </c>
      <c r="AA2774" s="72" t="s">
        <v>114</v>
      </c>
      <c r="AB2774" s="72" t="s">
        <v>114</v>
      </c>
    </row>
    <row r="2775" spans="1:28">
      <c r="A2775" s="30">
        <v>201819</v>
      </c>
      <c r="B2775" s="30" t="s">
        <v>19</v>
      </c>
      <c r="C2775" s="30" t="s">
        <v>356</v>
      </c>
      <c r="D2775" s="30" t="s">
        <v>20</v>
      </c>
      <c r="E2775" s="30" t="s">
        <v>21</v>
      </c>
      <c r="F2775" s="30" t="s">
        <v>22</v>
      </c>
      <c r="G2775" s="30" t="s">
        <v>81</v>
      </c>
      <c r="H2775" s="30" t="s">
        <v>384</v>
      </c>
      <c r="I2775" s="30" t="s">
        <v>113</v>
      </c>
      <c r="J2775" s="7" t="s">
        <v>109</v>
      </c>
      <c r="K2775" s="7" t="s">
        <v>109</v>
      </c>
      <c r="L2775" s="30" t="s">
        <v>43</v>
      </c>
      <c r="M2775" s="30" t="s">
        <v>342</v>
      </c>
      <c r="N2775" s="72">
        <v>119201</v>
      </c>
      <c r="O2775" s="72">
        <v>113455</v>
      </c>
      <c r="P2775" s="72">
        <v>70199</v>
      </c>
      <c r="Q2775" s="72">
        <v>55321</v>
      </c>
      <c r="R2775" s="72" t="s">
        <v>114</v>
      </c>
      <c r="S2775" s="72" t="s">
        <v>114</v>
      </c>
      <c r="T2775" s="72" t="s">
        <v>114</v>
      </c>
      <c r="U2775" s="72" t="s">
        <v>114</v>
      </c>
      <c r="V2775" s="72">
        <v>95</v>
      </c>
      <c r="W2775" s="72">
        <v>59</v>
      </c>
      <c r="X2775" s="72">
        <v>46</v>
      </c>
      <c r="Y2775" s="72" t="s">
        <v>114</v>
      </c>
      <c r="Z2775" s="72" t="s">
        <v>114</v>
      </c>
      <c r="AA2775" s="72" t="s">
        <v>114</v>
      </c>
      <c r="AB2775" s="72" t="s">
        <v>114</v>
      </c>
    </row>
    <row r="2776" spans="1:28">
      <c r="A2776" s="30">
        <v>201819</v>
      </c>
      <c r="B2776" s="30" t="s">
        <v>19</v>
      </c>
      <c r="C2776" s="30" t="s">
        <v>356</v>
      </c>
      <c r="D2776" s="30" t="s">
        <v>20</v>
      </c>
      <c r="E2776" s="30" t="s">
        <v>21</v>
      </c>
      <c r="F2776" s="30" t="s">
        <v>22</v>
      </c>
      <c r="G2776" s="30" t="s">
        <v>83</v>
      </c>
      <c r="H2776" s="30" t="s">
        <v>384</v>
      </c>
      <c r="I2776" s="30" t="s">
        <v>113</v>
      </c>
      <c r="J2776" s="7" t="s">
        <v>109</v>
      </c>
      <c r="K2776" s="7" t="s">
        <v>109</v>
      </c>
      <c r="L2776" s="30" t="s">
        <v>43</v>
      </c>
      <c r="M2776" s="30" t="s">
        <v>342</v>
      </c>
      <c r="N2776" s="72">
        <v>133448</v>
      </c>
      <c r="O2776" s="72">
        <v>130200</v>
      </c>
      <c r="P2776" s="72">
        <v>88186</v>
      </c>
      <c r="Q2776" s="72">
        <v>72426</v>
      </c>
      <c r="R2776" s="72" t="s">
        <v>114</v>
      </c>
      <c r="S2776" s="72" t="s">
        <v>114</v>
      </c>
      <c r="T2776" s="72" t="s">
        <v>114</v>
      </c>
      <c r="U2776" s="72" t="s">
        <v>114</v>
      </c>
      <c r="V2776" s="72">
        <v>98</v>
      </c>
      <c r="W2776" s="72">
        <v>66</v>
      </c>
      <c r="X2776" s="72">
        <v>54</v>
      </c>
      <c r="Y2776" s="72" t="s">
        <v>114</v>
      </c>
      <c r="Z2776" s="72" t="s">
        <v>114</v>
      </c>
      <c r="AA2776" s="72" t="s">
        <v>114</v>
      </c>
      <c r="AB2776" s="72" t="s">
        <v>114</v>
      </c>
    </row>
    <row r="2777" spans="1:28">
      <c r="A2777" s="30">
        <v>201819</v>
      </c>
      <c r="B2777" s="30" t="s">
        <v>19</v>
      </c>
      <c r="C2777" s="30" t="s">
        <v>356</v>
      </c>
      <c r="D2777" s="30" t="s">
        <v>20</v>
      </c>
      <c r="E2777" s="30" t="s">
        <v>21</v>
      </c>
      <c r="F2777" s="30" t="s">
        <v>22</v>
      </c>
      <c r="G2777" s="30" t="s">
        <v>109</v>
      </c>
      <c r="H2777" s="30" t="s">
        <v>384</v>
      </c>
      <c r="I2777" s="30" t="s">
        <v>113</v>
      </c>
      <c r="J2777" s="7" t="s">
        <v>109</v>
      </c>
      <c r="K2777" s="7" t="s">
        <v>109</v>
      </c>
      <c r="L2777" s="30" t="s">
        <v>43</v>
      </c>
      <c r="M2777" s="30" t="s">
        <v>342</v>
      </c>
      <c r="N2777" s="72">
        <v>252649</v>
      </c>
      <c r="O2777" s="72">
        <v>243655</v>
      </c>
      <c r="P2777" s="72">
        <v>158385</v>
      </c>
      <c r="Q2777" s="72">
        <v>127747</v>
      </c>
      <c r="R2777" s="72" t="s">
        <v>114</v>
      </c>
      <c r="S2777" s="72" t="s">
        <v>114</v>
      </c>
      <c r="T2777" s="72" t="s">
        <v>114</v>
      </c>
      <c r="U2777" s="72" t="s">
        <v>114</v>
      </c>
      <c r="V2777" s="72">
        <v>96</v>
      </c>
      <c r="W2777" s="72">
        <v>63</v>
      </c>
      <c r="X2777" s="72">
        <v>51</v>
      </c>
      <c r="Y2777" s="72" t="s">
        <v>114</v>
      </c>
      <c r="Z2777" s="72" t="s">
        <v>114</v>
      </c>
      <c r="AA2777" s="72" t="s">
        <v>114</v>
      </c>
      <c r="AB2777" s="72" t="s">
        <v>114</v>
      </c>
    </row>
    <row r="2778" spans="1:28">
      <c r="A2778" s="30">
        <v>201819</v>
      </c>
      <c r="B2778" s="30" t="s">
        <v>19</v>
      </c>
      <c r="C2778" s="30" t="s">
        <v>356</v>
      </c>
      <c r="D2778" s="30" t="s">
        <v>20</v>
      </c>
      <c r="E2778" s="30" t="s">
        <v>21</v>
      </c>
      <c r="F2778" s="30" t="s">
        <v>22</v>
      </c>
      <c r="G2778" s="30" t="s">
        <v>81</v>
      </c>
      <c r="H2778" s="30" t="s">
        <v>384</v>
      </c>
      <c r="I2778" s="30" t="s">
        <v>113</v>
      </c>
      <c r="J2778" s="7" t="s">
        <v>109</v>
      </c>
      <c r="K2778" s="7" t="s">
        <v>109</v>
      </c>
      <c r="L2778" s="30" t="s">
        <v>44</v>
      </c>
      <c r="M2778" s="30" t="s">
        <v>342</v>
      </c>
      <c r="N2778" s="72">
        <v>1491</v>
      </c>
      <c r="O2778" s="72">
        <v>1473</v>
      </c>
      <c r="P2778" s="72">
        <v>1332</v>
      </c>
      <c r="Q2778" s="72">
        <v>1262</v>
      </c>
      <c r="R2778" s="72" t="s">
        <v>114</v>
      </c>
      <c r="S2778" s="72" t="s">
        <v>114</v>
      </c>
      <c r="T2778" s="72" t="s">
        <v>114</v>
      </c>
      <c r="U2778" s="72" t="s">
        <v>114</v>
      </c>
      <c r="V2778" s="72">
        <v>99</v>
      </c>
      <c r="W2778" s="72">
        <v>89</v>
      </c>
      <c r="X2778" s="72">
        <v>85</v>
      </c>
      <c r="Y2778" s="72" t="s">
        <v>114</v>
      </c>
      <c r="Z2778" s="72" t="s">
        <v>114</v>
      </c>
      <c r="AA2778" s="72" t="s">
        <v>114</v>
      </c>
      <c r="AB2778" s="72" t="s">
        <v>114</v>
      </c>
    </row>
    <row r="2779" spans="1:28">
      <c r="A2779" s="30">
        <v>201819</v>
      </c>
      <c r="B2779" s="30" t="s">
        <v>19</v>
      </c>
      <c r="C2779" s="30" t="s">
        <v>356</v>
      </c>
      <c r="D2779" s="30" t="s">
        <v>20</v>
      </c>
      <c r="E2779" s="30" t="s">
        <v>21</v>
      </c>
      <c r="F2779" s="30" t="s">
        <v>22</v>
      </c>
      <c r="G2779" s="30" t="s">
        <v>83</v>
      </c>
      <c r="H2779" s="30" t="s">
        <v>384</v>
      </c>
      <c r="I2779" s="30" t="s">
        <v>113</v>
      </c>
      <c r="J2779" s="7" t="s">
        <v>109</v>
      </c>
      <c r="K2779" s="7" t="s">
        <v>109</v>
      </c>
      <c r="L2779" s="30" t="s">
        <v>44</v>
      </c>
      <c r="M2779" s="30" t="s">
        <v>342</v>
      </c>
      <c r="N2779" s="72">
        <v>2130</v>
      </c>
      <c r="O2779" s="72">
        <v>2099</v>
      </c>
      <c r="P2779" s="72">
        <v>1902</v>
      </c>
      <c r="Q2779" s="72">
        <v>1778</v>
      </c>
      <c r="R2779" s="72" t="s">
        <v>114</v>
      </c>
      <c r="S2779" s="72" t="s">
        <v>114</v>
      </c>
      <c r="T2779" s="72" t="s">
        <v>114</v>
      </c>
      <c r="U2779" s="72" t="s">
        <v>114</v>
      </c>
      <c r="V2779" s="72">
        <v>99</v>
      </c>
      <c r="W2779" s="72">
        <v>89</v>
      </c>
      <c r="X2779" s="72">
        <v>83</v>
      </c>
      <c r="Y2779" s="72" t="s">
        <v>114</v>
      </c>
      <c r="Z2779" s="72" t="s">
        <v>114</v>
      </c>
      <c r="AA2779" s="72" t="s">
        <v>114</v>
      </c>
      <c r="AB2779" s="72" t="s">
        <v>114</v>
      </c>
    </row>
    <row r="2780" spans="1:28">
      <c r="A2780" s="30">
        <v>201819</v>
      </c>
      <c r="B2780" s="30" t="s">
        <v>19</v>
      </c>
      <c r="C2780" s="30" t="s">
        <v>356</v>
      </c>
      <c r="D2780" s="30" t="s">
        <v>20</v>
      </c>
      <c r="E2780" s="30" t="s">
        <v>21</v>
      </c>
      <c r="F2780" s="30" t="s">
        <v>22</v>
      </c>
      <c r="G2780" s="30" t="s">
        <v>109</v>
      </c>
      <c r="H2780" s="30" t="s">
        <v>384</v>
      </c>
      <c r="I2780" s="30" t="s">
        <v>113</v>
      </c>
      <c r="J2780" s="7" t="s">
        <v>109</v>
      </c>
      <c r="K2780" s="7" t="s">
        <v>109</v>
      </c>
      <c r="L2780" s="30" t="s">
        <v>44</v>
      </c>
      <c r="M2780" s="30" t="s">
        <v>342</v>
      </c>
      <c r="N2780" s="72">
        <v>3621</v>
      </c>
      <c r="O2780" s="72">
        <v>3572</v>
      </c>
      <c r="P2780" s="72">
        <v>3234</v>
      </c>
      <c r="Q2780" s="72">
        <v>3040</v>
      </c>
      <c r="R2780" s="72" t="s">
        <v>114</v>
      </c>
      <c r="S2780" s="72" t="s">
        <v>114</v>
      </c>
      <c r="T2780" s="72" t="s">
        <v>114</v>
      </c>
      <c r="U2780" s="72" t="s">
        <v>114</v>
      </c>
      <c r="V2780" s="72">
        <v>99</v>
      </c>
      <c r="W2780" s="72">
        <v>89</v>
      </c>
      <c r="X2780" s="72">
        <v>84</v>
      </c>
      <c r="Y2780" s="72" t="s">
        <v>114</v>
      </c>
      <c r="Z2780" s="72" t="s">
        <v>114</v>
      </c>
      <c r="AA2780" s="72" t="s">
        <v>114</v>
      </c>
      <c r="AB2780" s="72" t="s">
        <v>114</v>
      </c>
    </row>
    <row r="2781" spans="1:28">
      <c r="A2781" s="30">
        <v>201819</v>
      </c>
      <c r="B2781" s="30" t="s">
        <v>19</v>
      </c>
      <c r="C2781" s="30" t="s">
        <v>356</v>
      </c>
      <c r="D2781" s="30" t="s">
        <v>20</v>
      </c>
      <c r="E2781" s="30" t="s">
        <v>21</v>
      </c>
      <c r="F2781" s="30" t="s">
        <v>22</v>
      </c>
      <c r="G2781" s="30" t="s">
        <v>81</v>
      </c>
      <c r="H2781" s="30" t="s">
        <v>384</v>
      </c>
      <c r="I2781" s="30" t="s">
        <v>113</v>
      </c>
      <c r="J2781" s="7" t="s">
        <v>109</v>
      </c>
      <c r="K2781" s="7" t="s">
        <v>109</v>
      </c>
      <c r="L2781" s="30" t="s">
        <v>45</v>
      </c>
      <c r="M2781" s="30" t="s">
        <v>342</v>
      </c>
      <c r="N2781" s="72">
        <v>266337</v>
      </c>
      <c r="O2781" s="72">
        <v>260761</v>
      </c>
      <c r="P2781" s="72">
        <v>191220</v>
      </c>
      <c r="Q2781" s="72">
        <v>134490</v>
      </c>
      <c r="R2781" s="72" t="s">
        <v>114</v>
      </c>
      <c r="S2781" s="72" t="s">
        <v>114</v>
      </c>
      <c r="T2781" s="72" t="s">
        <v>114</v>
      </c>
      <c r="U2781" s="72" t="s">
        <v>114</v>
      </c>
      <c r="V2781" s="72">
        <v>98</v>
      </c>
      <c r="W2781" s="72">
        <v>72</v>
      </c>
      <c r="X2781" s="72">
        <v>50</v>
      </c>
      <c r="Y2781" s="72" t="s">
        <v>114</v>
      </c>
      <c r="Z2781" s="72" t="s">
        <v>114</v>
      </c>
      <c r="AA2781" s="72" t="s">
        <v>114</v>
      </c>
      <c r="AB2781" s="72" t="s">
        <v>114</v>
      </c>
    </row>
    <row r="2782" spans="1:28">
      <c r="A2782" s="30">
        <v>201819</v>
      </c>
      <c r="B2782" s="30" t="s">
        <v>19</v>
      </c>
      <c r="C2782" s="30" t="s">
        <v>356</v>
      </c>
      <c r="D2782" s="30" t="s">
        <v>20</v>
      </c>
      <c r="E2782" s="30" t="s">
        <v>21</v>
      </c>
      <c r="F2782" s="30" t="s">
        <v>22</v>
      </c>
      <c r="G2782" s="30" t="s">
        <v>83</v>
      </c>
      <c r="H2782" s="30" t="s">
        <v>384</v>
      </c>
      <c r="I2782" s="30" t="s">
        <v>113</v>
      </c>
      <c r="J2782" s="7" t="s">
        <v>109</v>
      </c>
      <c r="K2782" s="7" t="s">
        <v>109</v>
      </c>
      <c r="L2782" s="30" t="s">
        <v>45</v>
      </c>
      <c r="M2782" s="30" t="s">
        <v>342</v>
      </c>
      <c r="N2782" s="72">
        <v>261154</v>
      </c>
      <c r="O2782" s="72">
        <v>256490</v>
      </c>
      <c r="P2782" s="72">
        <v>188384</v>
      </c>
      <c r="Q2782" s="72">
        <v>131920</v>
      </c>
      <c r="R2782" s="72" t="s">
        <v>114</v>
      </c>
      <c r="S2782" s="72" t="s">
        <v>114</v>
      </c>
      <c r="T2782" s="72" t="s">
        <v>114</v>
      </c>
      <c r="U2782" s="72" t="s">
        <v>114</v>
      </c>
      <c r="V2782" s="72">
        <v>98</v>
      </c>
      <c r="W2782" s="72">
        <v>72</v>
      </c>
      <c r="X2782" s="72">
        <v>51</v>
      </c>
      <c r="Y2782" s="72" t="s">
        <v>114</v>
      </c>
      <c r="Z2782" s="72" t="s">
        <v>114</v>
      </c>
      <c r="AA2782" s="72" t="s">
        <v>114</v>
      </c>
      <c r="AB2782" s="72" t="s">
        <v>114</v>
      </c>
    </row>
    <row r="2783" spans="1:28">
      <c r="A2783" s="30">
        <v>201819</v>
      </c>
      <c r="B2783" s="30" t="s">
        <v>19</v>
      </c>
      <c r="C2783" s="30" t="s">
        <v>356</v>
      </c>
      <c r="D2783" s="30" t="s">
        <v>20</v>
      </c>
      <c r="E2783" s="30" t="s">
        <v>21</v>
      </c>
      <c r="F2783" s="30" t="s">
        <v>22</v>
      </c>
      <c r="G2783" s="30" t="s">
        <v>109</v>
      </c>
      <c r="H2783" s="30" t="s">
        <v>384</v>
      </c>
      <c r="I2783" s="30" t="s">
        <v>113</v>
      </c>
      <c r="J2783" s="7" t="s">
        <v>109</v>
      </c>
      <c r="K2783" s="7" t="s">
        <v>109</v>
      </c>
      <c r="L2783" s="30" t="s">
        <v>45</v>
      </c>
      <c r="M2783" s="30" t="s">
        <v>342</v>
      </c>
      <c r="N2783" s="72">
        <v>527491</v>
      </c>
      <c r="O2783" s="72">
        <v>517251</v>
      </c>
      <c r="P2783" s="72">
        <v>379604</v>
      </c>
      <c r="Q2783" s="72">
        <v>266410</v>
      </c>
      <c r="R2783" s="72" t="s">
        <v>114</v>
      </c>
      <c r="S2783" s="72" t="s">
        <v>114</v>
      </c>
      <c r="T2783" s="72" t="s">
        <v>114</v>
      </c>
      <c r="U2783" s="72" t="s">
        <v>114</v>
      </c>
      <c r="V2783" s="72">
        <v>98</v>
      </c>
      <c r="W2783" s="72">
        <v>72</v>
      </c>
      <c r="X2783" s="72">
        <v>51</v>
      </c>
      <c r="Y2783" s="72" t="s">
        <v>114</v>
      </c>
      <c r="Z2783" s="72" t="s">
        <v>114</v>
      </c>
      <c r="AA2783" s="72" t="s">
        <v>114</v>
      </c>
      <c r="AB2783" s="72" t="s">
        <v>114</v>
      </c>
    </row>
    <row r="2784" spans="1:28">
      <c r="A2784" s="30">
        <v>201819</v>
      </c>
      <c r="B2784" s="30" t="s">
        <v>19</v>
      </c>
      <c r="C2784" s="30" t="s">
        <v>356</v>
      </c>
      <c r="D2784" s="30" t="s">
        <v>20</v>
      </c>
      <c r="E2784" s="30" t="s">
        <v>21</v>
      </c>
      <c r="F2784" s="30" t="s">
        <v>22</v>
      </c>
      <c r="G2784" s="30" t="s">
        <v>81</v>
      </c>
      <c r="H2784" s="30" t="s">
        <v>384</v>
      </c>
      <c r="I2784" s="30" t="s">
        <v>113</v>
      </c>
      <c r="J2784" s="7" t="s">
        <v>109</v>
      </c>
      <c r="K2784" s="7" t="s">
        <v>109</v>
      </c>
      <c r="L2784" s="30" t="s">
        <v>345</v>
      </c>
      <c r="M2784" s="30" t="s">
        <v>342</v>
      </c>
      <c r="N2784" s="72">
        <v>263346</v>
      </c>
      <c r="O2784" s="72">
        <v>255800</v>
      </c>
      <c r="P2784" s="72">
        <v>163038</v>
      </c>
      <c r="Q2784" s="72">
        <v>112140</v>
      </c>
      <c r="R2784" s="72" t="s">
        <v>114</v>
      </c>
      <c r="S2784" s="72" t="s">
        <v>114</v>
      </c>
      <c r="T2784" s="72" t="s">
        <v>114</v>
      </c>
      <c r="U2784" s="72" t="s">
        <v>114</v>
      </c>
      <c r="V2784" s="72">
        <v>97</v>
      </c>
      <c r="W2784" s="72">
        <v>62</v>
      </c>
      <c r="X2784" s="72">
        <v>43</v>
      </c>
      <c r="Y2784" s="72" t="s">
        <v>114</v>
      </c>
      <c r="Z2784" s="72" t="s">
        <v>114</v>
      </c>
      <c r="AA2784" s="72" t="s">
        <v>114</v>
      </c>
      <c r="AB2784" s="72" t="s">
        <v>114</v>
      </c>
    </row>
    <row r="2785" spans="1:28">
      <c r="A2785" s="30">
        <v>201819</v>
      </c>
      <c r="B2785" s="30" t="s">
        <v>19</v>
      </c>
      <c r="C2785" s="30" t="s">
        <v>356</v>
      </c>
      <c r="D2785" s="30" t="s">
        <v>20</v>
      </c>
      <c r="E2785" s="30" t="s">
        <v>21</v>
      </c>
      <c r="F2785" s="30" t="s">
        <v>22</v>
      </c>
      <c r="G2785" s="30" t="s">
        <v>83</v>
      </c>
      <c r="H2785" s="30" t="s">
        <v>384</v>
      </c>
      <c r="I2785" s="30" t="s">
        <v>113</v>
      </c>
      <c r="J2785" s="7" t="s">
        <v>109</v>
      </c>
      <c r="K2785" s="7" t="s">
        <v>109</v>
      </c>
      <c r="L2785" s="30" t="s">
        <v>345</v>
      </c>
      <c r="M2785" s="30" t="s">
        <v>342</v>
      </c>
      <c r="N2785" s="72">
        <v>259089</v>
      </c>
      <c r="O2785" s="72">
        <v>252670</v>
      </c>
      <c r="P2785" s="72">
        <v>167137</v>
      </c>
      <c r="Q2785" s="72">
        <v>114615</v>
      </c>
      <c r="R2785" s="72" t="s">
        <v>114</v>
      </c>
      <c r="S2785" s="72" t="s">
        <v>114</v>
      </c>
      <c r="T2785" s="72" t="s">
        <v>114</v>
      </c>
      <c r="U2785" s="72" t="s">
        <v>114</v>
      </c>
      <c r="V2785" s="72">
        <v>98</v>
      </c>
      <c r="W2785" s="72">
        <v>65</v>
      </c>
      <c r="X2785" s="72">
        <v>44</v>
      </c>
      <c r="Y2785" s="72" t="s">
        <v>114</v>
      </c>
      <c r="Z2785" s="72" t="s">
        <v>114</v>
      </c>
      <c r="AA2785" s="72" t="s">
        <v>114</v>
      </c>
      <c r="AB2785" s="72" t="s">
        <v>114</v>
      </c>
    </row>
    <row r="2786" spans="1:28">
      <c r="A2786" s="30">
        <v>201819</v>
      </c>
      <c r="B2786" s="30" t="s">
        <v>19</v>
      </c>
      <c r="C2786" s="30" t="s">
        <v>356</v>
      </c>
      <c r="D2786" s="30" t="s">
        <v>20</v>
      </c>
      <c r="E2786" s="30" t="s">
        <v>21</v>
      </c>
      <c r="F2786" s="30" t="s">
        <v>22</v>
      </c>
      <c r="G2786" s="30" t="s">
        <v>109</v>
      </c>
      <c r="H2786" s="30" t="s">
        <v>384</v>
      </c>
      <c r="I2786" s="30" t="s">
        <v>113</v>
      </c>
      <c r="J2786" s="7" t="s">
        <v>109</v>
      </c>
      <c r="K2786" s="7" t="s">
        <v>109</v>
      </c>
      <c r="L2786" s="30" t="s">
        <v>345</v>
      </c>
      <c r="M2786" s="30" t="s">
        <v>342</v>
      </c>
      <c r="N2786" s="72">
        <v>522435</v>
      </c>
      <c r="O2786" s="72">
        <v>508470</v>
      </c>
      <c r="P2786" s="72">
        <v>330175</v>
      </c>
      <c r="Q2786" s="72">
        <v>226755</v>
      </c>
      <c r="R2786" s="72" t="s">
        <v>114</v>
      </c>
      <c r="S2786" s="72" t="s">
        <v>114</v>
      </c>
      <c r="T2786" s="72" t="s">
        <v>114</v>
      </c>
      <c r="U2786" s="72" t="s">
        <v>114</v>
      </c>
      <c r="V2786" s="72">
        <v>97</v>
      </c>
      <c r="W2786" s="72">
        <v>63</v>
      </c>
      <c r="X2786" s="72">
        <v>43</v>
      </c>
      <c r="Y2786" s="72" t="s">
        <v>114</v>
      </c>
      <c r="Z2786" s="72" t="s">
        <v>114</v>
      </c>
      <c r="AA2786" s="72" t="s">
        <v>114</v>
      </c>
      <c r="AB2786" s="72" t="s">
        <v>114</v>
      </c>
    </row>
    <row r="2787" spans="1:28">
      <c r="A2787" s="30">
        <v>201819</v>
      </c>
      <c r="B2787" s="30" t="s">
        <v>19</v>
      </c>
      <c r="C2787" s="30" t="s">
        <v>356</v>
      </c>
      <c r="D2787" s="30" t="s">
        <v>20</v>
      </c>
      <c r="E2787" s="30" t="s">
        <v>21</v>
      </c>
      <c r="F2787" s="30" t="s">
        <v>22</v>
      </c>
      <c r="G2787" s="30" t="s">
        <v>81</v>
      </c>
      <c r="H2787" s="30" t="s">
        <v>384</v>
      </c>
      <c r="I2787" s="30" t="s">
        <v>113</v>
      </c>
      <c r="J2787" s="7" t="s">
        <v>109</v>
      </c>
      <c r="K2787" s="7" t="s">
        <v>109</v>
      </c>
      <c r="L2787" s="30" t="s">
        <v>46</v>
      </c>
      <c r="M2787" s="30" t="s">
        <v>342</v>
      </c>
      <c r="N2787" s="72">
        <v>16000</v>
      </c>
      <c r="O2787" s="72">
        <v>15665</v>
      </c>
      <c r="P2787" s="72">
        <v>9262</v>
      </c>
      <c r="Q2787" s="72">
        <v>6423</v>
      </c>
      <c r="R2787" s="72" t="s">
        <v>114</v>
      </c>
      <c r="S2787" s="72" t="s">
        <v>114</v>
      </c>
      <c r="T2787" s="72" t="s">
        <v>114</v>
      </c>
      <c r="U2787" s="72" t="s">
        <v>114</v>
      </c>
      <c r="V2787" s="72">
        <v>98</v>
      </c>
      <c r="W2787" s="72">
        <v>58</v>
      </c>
      <c r="X2787" s="72">
        <v>40</v>
      </c>
      <c r="Y2787" s="72" t="s">
        <v>114</v>
      </c>
      <c r="Z2787" s="72" t="s">
        <v>114</v>
      </c>
      <c r="AA2787" s="72" t="s">
        <v>114</v>
      </c>
      <c r="AB2787" s="72" t="s">
        <v>114</v>
      </c>
    </row>
    <row r="2788" spans="1:28">
      <c r="A2788" s="30">
        <v>201819</v>
      </c>
      <c r="B2788" s="30" t="s">
        <v>19</v>
      </c>
      <c r="C2788" s="30" t="s">
        <v>356</v>
      </c>
      <c r="D2788" s="30" t="s">
        <v>20</v>
      </c>
      <c r="E2788" s="30" t="s">
        <v>21</v>
      </c>
      <c r="F2788" s="30" t="s">
        <v>22</v>
      </c>
      <c r="G2788" s="30" t="s">
        <v>83</v>
      </c>
      <c r="H2788" s="30" t="s">
        <v>384</v>
      </c>
      <c r="I2788" s="30" t="s">
        <v>113</v>
      </c>
      <c r="J2788" s="7" t="s">
        <v>109</v>
      </c>
      <c r="K2788" s="7" t="s">
        <v>109</v>
      </c>
      <c r="L2788" s="30" t="s">
        <v>46</v>
      </c>
      <c r="M2788" s="30" t="s">
        <v>342</v>
      </c>
      <c r="N2788" s="72">
        <v>13848</v>
      </c>
      <c r="O2788" s="72">
        <v>13734</v>
      </c>
      <c r="P2788" s="72">
        <v>10867</v>
      </c>
      <c r="Q2788" s="72">
        <v>8915</v>
      </c>
      <c r="R2788" s="72" t="s">
        <v>114</v>
      </c>
      <c r="S2788" s="72" t="s">
        <v>114</v>
      </c>
      <c r="T2788" s="72" t="s">
        <v>114</v>
      </c>
      <c r="U2788" s="72" t="s">
        <v>114</v>
      </c>
      <c r="V2788" s="72">
        <v>99</v>
      </c>
      <c r="W2788" s="72">
        <v>78</v>
      </c>
      <c r="X2788" s="72">
        <v>64</v>
      </c>
      <c r="Y2788" s="72" t="s">
        <v>114</v>
      </c>
      <c r="Z2788" s="72" t="s">
        <v>114</v>
      </c>
      <c r="AA2788" s="72" t="s">
        <v>114</v>
      </c>
      <c r="AB2788" s="72" t="s">
        <v>114</v>
      </c>
    </row>
    <row r="2789" spans="1:28">
      <c r="A2789" s="30">
        <v>201819</v>
      </c>
      <c r="B2789" s="30" t="s">
        <v>19</v>
      </c>
      <c r="C2789" s="30" t="s">
        <v>356</v>
      </c>
      <c r="D2789" s="30" t="s">
        <v>20</v>
      </c>
      <c r="E2789" s="30" t="s">
        <v>21</v>
      </c>
      <c r="F2789" s="30" t="s">
        <v>22</v>
      </c>
      <c r="G2789" s="30" t="s">
        <v>109</v>
      </c>
      <c r="H2789" s="30" t="s">
        <v>384</v>
      </c>
      <c r="I2789" s="30" t="s">
        <v>113</v>
      </c>
      <c r="J2789" s="7" t="s">
        <v>109</v>
      </c>
      <c r="K2789" s="7" t="s">
        <v>109</v>
      </c>
      <c r="L2789" s="30" t="s">
        <v>46</v>
      </c>
      <c r="M2789" s="30" t="s">
        <v>342</v>
      </c>
      <c r="N2789" s="72">
        <v>29848</v>
      </c>
      <c r="O2789" s="72">
        <v>29399</v>
      </c>
      <c r="P2789" s="72">
        <v>20129</v>
      </c>
      <c r="Q2789" s="72">
        <v>15338</v>
      </c>
      <c r="R2789" s="72" t="s">
        <v>114</v>
      </c>
      <c r="S2789" s="72" t="s">
        <v>114</v>
      </c>
      <c r="T2789" s="72" t="s">
        <v>114</v>
      </c>
      <c r="U2789" s="72" t="s">
        <v>114</v>
      </c>
      <c r="V2789" s="72">
        <v>98</v>
      </c>
      <c r="W2789" s="72">
        <v>67</v>
      </c>
      <c r="X2789" s="72">
        <v>51</v>
      </c>
      <c r="Y2789" s="72" t="s">
        <v>114</v>
      </c>
      <c r="Z2789" s="72" t="s">
        <v>114</v>
      </c>
      <c r="AA2789" s="72" t="s">
        <v>114</v>
      </c>
      <c r="AB2789" s="72" t="s">
        <v>114</v>
      </c>
    </row>
    <row r="2790" spans="1:28">
      <c r="A2790" s="30">
        <v>201819</v>
      </c>
      <c r="B2790" s="30" t="s">
        <v>19</v>
      </c>
      <c r="C2790" s="30" t="s">
        <v>356</v>
      </c>
      <c r="D2790" s="30" t="s">
        <v>20</v>
      </c>
      <c r="E2790" s="30" t="s">
        <v>21</v>
      </c>
      <c r="F2790" s="30" t="s">
        <v>22</v>
      </c>
      <c r="G2790" s="30" t="s">
        <v>81</v>
      </c>
      <c r="H2790" s="30" t="s">
        <v>384</v>
      </c>
      <c r="I2790" s="30" t="s">
        <v>113</v>
      </c>
      <c r="J2790" s="7" t="s">
        <v>109</v>
      </c>
      <c r="K2790" s="7" t="s">
        <v>109</v>
      </c>
      <c r="L2790" s="30" t="s">
        <v>47</v>
      </c>
      <c r="M2790" s="30" t="s">
        <v>342</v>
      </c>
      <c r="N2790" s="72">
        <v>13899</v>
      </c>
      <c r="O2790" s="72">
        <v>13699</v>
      </c>
      <c r="P2790" s="72">
        <v>9718</v>
      </c>
      <c r="Q2790" s="72">
        <v>7918</v>
      </c>
      <c r="R2790" s="72" t="s">
        <v>114</v>
      </c>
      <c r="S2790" s="72" t="s">
        <v>114</v>
      </c>
      <c r="T2790" s="72" t="s">
        <v>114</v>
      </c>
      <c r="U2790" s="72" t="s">
        <v>114</v>
      </c>
      <c r="V2790" s="72">
        <v>99</v>
      </c>
      <c r="W2790" s="72">
        <v>70</v>
      </c>
      <c r="X2790" s="72">
        <v>57</v>
      </c>
      <c r="Y2790" s="72" t="s">
        <v>114</v>
      </c>
      <c r="Z2790" s="72" t="s">
        <v>114</v>
      </c>
      <c r="AA2790" s="72" t="s">
        <v>114</v>
      </c>
      <c r="AB2790" s="72" t="s">
        <v>114</v>
      </c>
    </row>
    <row r="2791" spans="1:28">
      <c r="A2791" s="30">
        <v>201819</v>
      </c>
      <c r="B2791" s="30" t="s">
        <v>19</v>
      </c>
      <c r="C2791" s="30" t="s">
        <v>356</v>
      </c>
      <c r="D2791" s="30" t="s">
        <v>20</v>
      </c>
      <c r="E2791" s="30" t="s">
        <v>21</v>
      </c>
      <c r="F2791" s="30" t="s">
        <v>22</v>
      </c>
      <c r="G2791" s="30" t="s">
        <v>83</v>
      </c>
      <c r="H2791" s="30" t="s">
        <v>384</v>
      </c>
      <c r="I2791" s="30" t="s">
        <v>113</v>
      </c>
      <c r="J2791" s="7" t="s">
        <v>109</v>
      </c>
      <c r="K2791" s="7" t="s">
        <v>109</v>
      </c>
      <c r="L2791" s="30" t="s">
        <v>47</v>
      </c>
      <c r="M2791" s="30" t="s">
        <v>342</v>
      </c>
      <c r="N2791" s="72">
        <v>16797</v>
      </c>
      <c r="O2791" s="72">
        <v>16657</v>
      </c>
      <c r="P2791" s="72">
        <v>12786</v>
      </c>
      <c r="Q2791" s="72">
        <v>10566</v>
      </c>
      <c r="R2791" s="72" t="s">
        <v>114</v>
      </c>
      <c r="S2791" s="72" t="s">
        <v>114</v>
      </c>
      <c r="T2791" s="72" t="s">
        <v>114</v>
      </c>
      <c r="U2791" s="72" t="s">
        <v>114</v>
      </c>
      <c r="V2791" s="72">
        <v>99</v>
      </c>
      <c r="W2791" s="72">
        <v>76</v>
      </c>
      <c r="X2791" s="72">
        <v>63</v>
      </c>
      <c r="Y2791" s="72" t="s">
        <v>114</v>
      </c>
      <c r="Z2791" s="72" t="s">
        <v>114</v>
      </c>
      <c r="AA2791" s="72" t="s">
        <v>114</v>
      </c>
      <c r="AB2791" s="72" t="s">
        <v>114</v>
      </c>
    </row>
    <row r="2792" spans="1:28">
      <c r="A2792" s="30">
        <v>201819</v>
      </c>
      <c r="B2792" s="30" t="s">
        <v>19</v>
      </c>
      <c r="C2792" s="30" t="s">
        <v>356</v>
      </c>
      <c r="D2792" s="30" t="s">
        <v>20</v>
      </c>
      <c r="E2792" s="30" t="s">
        <v>21</v>
      </c>
      <c r="F2792" s="30" t="s">
        <v>22</v>
      </c>
      <c r="G2792" s="30" t="s">
        <v>109</v>
      </c>
      <c r="H2792" s="30" t="s">
        <v>384</v>
      </c>
      <c r="I2792" s="30" t="s">
        <v>113</v>
      </c>
      <c r="J2792" s="7" t="s">
        <v>109</v>
      </c>
      <c r="K2792" s="7" t="s">
        <v>109</v>
      </c>
      <c r="L2792" s="30" t="s">
        <v>47</v>
      </c>
      <c r="M2792" s="30" t="s">
        <v>342</v>
      </c>
      <c r="N2792" s="72">
        <v>30696</v>
      </c>
      <c r="O2792" s="72">
        <v>30356</v>
      </c>
      <c r="P2792" s="72">
        <v>22504</v>
      </c>
      <c r="Q2792" s="72">
        <v>18484</v>
      </c>
      <c r="R2792" s="72" t="s">
        <v>114</v>
      </c>
      <c r="S2792" s="72" t="s">
        <v>114</v>
      </c>
      <c r="T2792" s="72" t="s">
        <v>114</v>
      </c>
      <c r="U2792" s="72" t="s">
        <v>114</v>
      </c>
      <c r="V2792" s="72">
        <v>99</v>
      </c>
      <c r="W2792" s="72">
        <v>73</v>
      </c>
      <c r="X2792" s="72">
        <v>60</v>
      </c>
      <c r="Y2792" s="72" t="s">
        <v>114</v>
      </c>
      <c r="Z2792" s="72" t="s">
        <v>114</v>
      </c>
      <c r="AA2792" s="72" t="s">
        <v>114</v>
      </c>
      <c r="AB2792" s="72" t="s">
        <v>114</v>
      </c>
    </row>
    <row r="2793" spans="1:28">
      <c r="A2793" s="30">
        <v>201819</v>
      </c>
      <c r="B2793" s="30" t="s">
        <v>19</v>
      </c>
      <c r="C2793" s="30" t="s">
        <v>356</v>
      </c>
      <c r="D2793" s="30" t="s">
        <v>20</v>
      </c>
      <c r="E2793" s="30" t="s">
        <v>21</v>
      </c>
      <c r="F2793" s="30" t="s">
        <v>22</v>
      </c>
      <c r="G2793" s="30" t="s">
        <v>81</v>
      </c>
      <c r="H2793" s="30" t="s">
        <v>384</v>
      </c>
      <c r="I2793" s="30" t="s">
        <v>113</v>
      </c>
      <c r="J2793" s="7" t="s">
        <v>109</v>
      </c>
      <c r="K2793" s="7" t="s">
        <v>109</v>
      </c>
      <c r="L2793" s="30" t="s">
        <v>73</v>
      </c>
      <c r="M2793" s="30" t="s">
        <v>342</v>
      </c>
      <c r="N2793" s="72">
        <v>44</v>
      </c>
      <c r="O2793" s="72">
        <v>44</v>
      </c>
      <c r="P2793" s="72">
        <v>40</v>
      </c>
      <c r="Q2793" s="72">
        <v>0</v>
      </c>
      <c r="R2793" s="72" t="s">
        <v>114</v>
      </c>
      <c r="S2793" s="72" t="s">
        <v>114</v>
      </c>
      <c r="T2793" s="72" t="s">
        <v>114</v>
      </c>
      <c r="U2793" s="72" t="s">
        <v>114</v>
      </c>
      <c r="V2793" s="72">
        <v>100</v>
      </c>
      <c r="W2793" s="72">
        <v>91</v>
      </c>
      <c r="X2793" s="72">
        <v>0</v>
      </c>
      <c r="Y2793" s="72" t="s">
        <v>114</v>
      </c>
      <c r="Z2793" s="72" t="s">
        <v>114</v>
      </c>
      <c r="AA2793" s="72" t="s">
        <v>114</v>
      </c>
      <c r="AB2793" s="72" t="s">
        <v>114</v>
      </c>
    </row>
    <row r="2794" spans="1:28">
      <c r="A2794" s="30">
        <v>201819</v>
      </c>
      <c r="B2794" s="30" t="s">
        <v>19</v>
      </c>
      <c r="C2794" s="30" t="s">
        <v>356</v>
      </c>
      <c r="D2794" s="30" t="s">
        <v>20</v>
      </c>
      <c r="E2794" s="30" t="s">
        <v>21</v>
      </c>
      <c r="F2794" s="30" t="s">
        <v>22</v>
      </c>
      <c r="G2794" s="30" t="s">
        <v>83</v>
      </c>
      <c r="H2794" s="30" t="s">
        <v>384</v>
      </c>
      <c r="I2794" s="30" t="s">
        <v>113</v>
      </c>
      <c r="J2794" s="7" t="s">
        <v>109</v>
      </c>
      <c r="K2794" s="7" t="s">
        <v>109</v>
      </c>
      <c r="L2794" s="30" t="s">
        <v>73</v>
      </c>
      <c r="M2794" s="30" t="s">
        <v>342</v>
      </c>
      <c r="N2794" s="72">
        <v>191</v>
      </c>
      <c r="O2794" s="72">
        <v>185</v>
      </c>
      <c r="P2794" s="72">
        <v>158</v>
      </c>
      <c r="Q2794" s="72">
        <v>0</v>
      </c>
      <c r="R2794" s="72" t="s">
        <v>114</v>
      </c>
      <c r="S2794" s="72" t="s">
        <v>114</v>
      </c>
      <c r="T2794" s="72" t="s">
        <v>114</v>
      </c>
      <c r="U2794" s="72" t="s">
        <v>114</v>
      </c>
      <c r="V2794" s="72">
        <v>97</v>
      </c>
      <c r="W2794" s="72">
        <v>83</v>
      </c>
      <c r="X2794" s="72">
        <v>0</v>
      </c>
      <c r="Y2794" s="72" t="s">
        <v>114</v>
      </c>
      <c r="Z2794" s="72" t="s">
        <v>114</v>
      </c>
      <c r="AA2794" s="72" t="s">
        <v>114</v>
      </c>
      <c r="AB2794" s="72" t="s">
        <v>114</v>
      </c>
    </row>
    <row r="2795" spans="1:28">
      <c r="A2795" s="30">
        <v>201819</v>
      </c>
      <c r="B2795" s="30" t="s">
        <v>19</v>
      </c>
      <c r="C2795" s="30" t="s">
        <v>356</v>
      </c>
      <c r="D2795" s="30" t="s">
        <v>20</v>
      </c>
      <c r="E2795" s="30" t="s">
        <v>21</v>
      </c>
      <c r="F2795" s="30" t="s">
        <v>22</v>
      </c>
      <c r="G2795" s="30" t="s">
        <v>109</v>
      </c>
      <c r="H2795" s="30" t="s">
        <v>384</v>
      </c>
      <c r="I2795" s="30" t="s">
        <v>113</v>
      </c>
      <c r="J2795" s="7" t="s">
        <v>109</v>
      </c>
      <c r="K2795" s="7" t="s">
        <v>109</v>
      </c>
      <c r="L2795" s="30" t="s">
        <v>73</v>
      </c>
      <c r="M2795" s="30" t="s">
        <v>342</v>
      </c>
      <c r="N2795" s="72">
        <v>235</v>
      </c>
      <c r="O2795" s="72">
        <v>229</v>
      </c>
      <c r="P2795" s="72">
        <v>198</v>
      </c>
      <c r="Q2795" s="72">
        <v>0</v>
      </c>
      <c r="R2795" s="72" t="s">
        <v>114</v>
      </c>
      <c r="S2795" s="72" t="s">
        <v>114</v>
      </c>
      <c r="T2795" s="72" t="s">
        <v>114</v>
      </c>
      <c r="U2795" s="72" t="s">
        <v>114</v>
      </c>
      <c r="V2795" s="72">
        <v>97</v>
      </c>
      <c r="W2795" s="72">
        <v>84</v>
      </c>
      <c r="X2795" s="72">
        <v>0</v>
      </c>
      <c r="Y2795" s="72" t="s">
        <v>114</v>
      </c>
      <c r="Z2795" s="72" t="s">
        <v>114</v>
      </c>
      <c r="AA2795" s="72" t="s">
        <v>114</v>
      </c>
      <c r="AB2795" s="72" t="s">
        <v>114</v>
      </c>
    </row>
    <row r="2796" spans="1:28">
      <c r="A2796" s="30">
        <v>201819</v>
      </c>
      <c r="B2796" s="30" t="s">
        <v>19</v>
      </c>
      <c r="C2796" s="30" t="s">
        <v>356</v>
      </c>
      <c r="D2796" s="30" t="s">
        <v>20</v>
      </c>
      <c r="E2796" s="30" t="s">
        <v>21</v>
      </c>
      <c r="F2796" s="30" t="s">
        <v>22</v>
      </c>
      <c r="G2796" s="30" t="s">
        <v>81</v>
      </c>
      <c r="H2796" s="30" t="s">
        <v>384</v>
      </c>
      <c r="I2796" s="30" t="s">
        <v>113</v>
      </c>
      <c r="J2796" s="7" t="s">
        <v>109</v>
      </c>
      <c r="K2796" s="7" t="s">
        <v>109</v>
      </c>
      <c r="L2796" s="30" t="s">
        <v>49</v>
      </c>
      <c r="M2796" s="30" t="s">
        <v>342</v>
      </c>
      <c r="N2796" s="72">
        <v>8790</v>
      </c>
      <c r="O2796" s="72">
        <v>8520</v>
      </c>
      <c r="P2796" s="72">
        <v>7495</v>
      </c>
      <c r="Q2796" s="72">
        <v>5152</v>
      </c>
      <c r="R2796" s="72" t="s">
        <v>114</v>
      </c>
      <c r="S2796" s="72" t="s">
        <v>114</v>
      </c>
      <c r="T2796" s="72" t="s">
        <v>114</v>
      </c>
      <c r="U2796" s="72" t="s">
        <v>114</v>
      </c>
      <c r="V2796" s="72">
        <v>97</v>
      </c>
      <c r="W2796" s="72">
        <v>85</v>
      </c>
      <c r="X2796" s="72">
        <v>59</v>
      </c>
      <c r="Y2796" s="72" t="s">
        <v>114</v>
      </c>
      <c r="Z2796" s="72" t="s">
        <v>114</v>
      </c>
      <c r="AA2796" s="72" t="s">
        <v>114</v>
      </c>
      <c r="AB2796" s="72" t="s">
        <v>114</v>
      </c>
    </row>
    <row r="2797" spans="1:28">
      <c r="A2797" s="30">
        <v>201819</v>
      </c>
      <c r="B2797" s="30" t="s">
        <v>19</v>
      </c>
      <c r="C2797" s="30" t="s">
        <v>356</v>
      </c>
      <c r="D2797" s="30" t="s">
        <v>20</v>
      </c>
      <c r="E2797" s="30" t="s">
        <v>21</v>
      </c>
      <c r="F2797" s="30" t="s">
        <v>22</v>
      </c>
      <c r="G2797" s="30" t="s">
        <v>83</v>
      </c>
      <c r="H2797" s="30" t="s">
        <v>384</v>
      </c>
      <c r="I2797" s="30" t="s">
        <v>113</v>
      </c>
      <c r="J2797" s="7" t="s">
        <v>109</v>
      </c>
      <c r="K2797" s="7" t="s">
        <v>109</v>
      </c>
      <c r="L2797" s="30" t="s">
        <v>49</v>
      </c>
      <c r="M2797" s="30" t="s">
        <v>342</v>
      </c>
      <c r="N2797" s="72">
        <v>10208</v>
      </c>
      <c r="O2797" s="72">
        <v>10043</v>
      </c>
      <c r="P2797" s="72">
        <v>9246</v>
      </c>
      <c r="Q2797" s="72">
        <v>6496</v>
      </c>
      <c r="R2797" s="72" t="s">
        <v>114</v>
      </c>
      <c r="S2797" s="72" t="s">
        <v>114</v>
      </c>
      <c r="T2797" s="72" t="s">
        <v>114</v>
      </c>
      <c r="U2797" s="72" t="s">
        <v>114</v>
      </c>
      <c r="V2797" s="72">
        <v>98</v>
      </c>
      <c r="W2797" s="72">
        <v>91</v>
      </c>
      <c r="X2797" s="72">
        <v>64</v>
      </c>
      <c r="Y2797" s="72" t="s">
        <v>114</v>
      </c>
      <c r="Z2797" s="72" t="s">
        <v>114</v>
      </c>
      <c r="AA2797" s="72" t="s">
        <v>114</v>
      </c>
      <c r="AB2797" s="72" t="s">
        <v>114</v>
      </c>
    </row>
    <row r="2798" spans="1:28">
      <c r="A2798" s="30">
        <v>201819</v>
      </c>
      <c r="B2798" s="30" t="s">
        <v>19</v>
      </c>
      <c r="C2798" s="30" t="s">
        <v>356</v>
      </c>
      <c r="D2798" s="30" t="s">
        <v>20</v>
      </c>
      <c r="E2798" s="30" t="s">
        <v>21</v>
      </c>
      <c r="F2798" s="30" t="s">
        <v>22</v>
      </c>
      <c r="G2798" s="30" t="s">
        <v>109</v>
      </c>
      <c r="H2798" s="30" t="s">
        <v>384</v>
      </c>
      <c r="I2798" s="30" t="s">
        <v>113</v>
      </c>
      <c r="J2798" s="7" t="s">
        <v>109</v>
      </c>
      <c r="K2798" s="7" t="s">
        <v>109</v>
      </c>
      <c r="L2798" s="30" t="s">
        <v>49</v>
      </c>
      <c r="M2798" s="30" t="s">
        <v>342</v>
      </c>
      <c r="N2798" s="72">
        <v>18998</v>
      </c>
      <c r="O2798" s="72">
        <v>18563</v>
      </c>
      <c r="P2798" s="72">
        <v>16741</v>
      </c>
      <c r="Q2798" s="72">
        <v>11648</v>
      </c>
      <c r="R2798" s="72" t="s">
        <v>114</v>
      </c>
      <c r="S2798" s="72" t="s">
        <v>114</v>
      </c>
      <c r="T2798" s="72" t="s">
        <v>114</v>
      </c>
      <c r="U2798" s="72" t="s">
        <v>114</v>
      </c>
      <c r="V2798" s="72">
        <v>98</v>
      </c>
      <c r="W2798" s="72">
        <v>88</v>
      </c>
      <c r="X2798" s="72">
        <v>61</v>
      </c>
      <c r="Y2798" s="72" t="s">
        <v>114</v>
      </c>
      <c r="Z2798" s="72" t="s">
        <v>114</v>
      </c>
      <c r="AA2798" s="72" t="s">
        <v>114</v>
      </c>
      <c r="AB2798" s="72" t="s">
        <v>114</v>
      </c>
    </row>
    <row r="2799" spans="1:28">
      <c r="A2799" s="30">
        <v>201819</v>
      </c>
      <c r="B2799" s="30" t="s">
        <v>19</v>
      </c>
      <c r="C2799" s="30" t="s">
        <v>356</v>
      </c>
      <c r="D2799" s="30" t="s">
        <v>20</v>
      </c>
      <c r="E2799" s="30" t="s">
        <v>21</v>
      </c>
      <c r="F2799" s="30" t="s">
        <v>22</v>
      </c>
      <c r="G2799" s="30" t="s">
        <v>81</v>
      </c>
      <c r="H2799" s="30" t="s">
        <v>384</v>
      </c>
      <c r="I2799" s="30" t="s">
        <v>113</v>
      </c>
      <c r="J2799" s="7" t="s">
        <v>109</v>
      </c>
      <c r="K2799" s="7" t="s">
        <v>109</v>
      </c>
      <c r="L2799" s="30" t="s">
        <v>50</v>
      </c>
      <c r="M2799" s="30" t="s">
        <v>342</v>
      </c>
      <c r="N2799" s="72">
        <v>1138</v>
      </c>
      <c r="O2799" s="72">
        <v>1121</v>
      </c>
      <c r="P2799" s="72">
        <v>900</v>
      </c>
      <c r="Q2799" s="72">
        <v>758</v>
      </c>
      <c r="R2799" s="72" t="s">
        <v>114</v>
      </c>
      <c r="S2799" s="72" t="s">
        <v>114</v>
      </c>
      <c r="T2799" s="72" t="s">
        <v>114</v>
      </c>
      <c r="U2799" s="72" t="s">
        <v>114</v>
      </c>
      <c r="V2799" s="72">
        <v>99</v>
      </c>
      <c r="W2799" s="72">
        <v>79</v>
      </c>
      <c r="X2799" s="72">
        <v>67</v>
      </c>
      <c r="Y2799" s="72" t="s">
        <v>114</v>
      </c>
      <c r="Z2799" s="72" t="s">
        <v>114</v>
      </c>
      <c r="AA2799" s="72" t="s">
        <v>114</v>
      </c>
      <c r="AB2799" s="72" t="s">
        <v>114</v>
      </c>
    </row>
    <row r="2800" spans="1:28">
      <c r="A2800" s="30">
        <v>201819</v>
      </c>
      <c r="B2800" s="30" t="s">
        <v>19</v>
      </c>
      <c r="C2800" s="30" t="s">
        <v>356</v>
      </c>
      <c r="D2800" s="30" t="s">
        <v>20</v>
      </c>
      <c r="E2800" s="30" t="s">
        <v>21</v>
      </c>
      <c r="F2800" s="30" t="s">
        <v>22</v>
      </c>
      <c r="G2800" s="30" t="s">
        <v>83</v>
      </c>
      <c r="H2800" s="30" t="s">
        <v>384</v>
      </c>
      <c r="I2800" s="30" t="s">
        <v>113</v>
      </c>
      <c r="J2800" s="7" t="s">
        <v>109</v>
      </c>
      <c r="K2800" s="7" t="s">
        <v>109</v>
      </c>
      <c r="L2800" s="30" t="s">
        <v>50</v>
      </c>
      <c r="M2800" s="30" t="s">
        <v>342</v>
      </c>
      <c r="N2800" s="72">
        <v>258</v>
      </c>
      <c r="O2800" s="72">
        <v>252</v>
      </c>
      <c r="P2800" s="72">
        <v>193</v>
      </c>
      <c r="Q2800" s="72">
        <v>155</v>
      </c>
      <c r="R2800" s="72" t="s">
        <v>114</v>
      </c>
      <c r="S2800" s="72" t="s">
        <v>114</v>
      </c>
      <c r="T2800" s="72" t="s">
        <v>114</v>
      </c>
      <c r="U2800" s="72" t="s">
        <v>114</v>
      </c>
      <c r="V2800" s="72">
        <v>98</v>
      </c>
      <c r="W2800" s="72">
        <v>75</v>
      </c>
      <c r="X2800" s="72">
        <v>60</v>
      </c>
      <c r="Y2800" s="72" t="s">
        <v>114</v>
      </c>
      <c r="Z2800" s="72" t="s">
        <v>114</v>
      </c>
      <c r="AA2800" s="72" t="s">
        <v>114</v>
      </c>
      <c r="AB2800" s="72" t="s">
        <v>114</v>
      </c>
    </row>
    <row r="2801" spans="1:28">
      <c r="A2801" s="30">
        <v>201819</v>
      </c>
      <c r="B2801" s="30" t="s">
        <v>19</v>
      </c>
      <c r="C2801" s="30" t="s">
        <v>356</v>
      </c>
      <c r="D2801" s="30" t="s">
        <v>20</v>
      </c>
      <c r="E2801" s="30" t="s">
        <v>21</v>
      </c>
      <c r="F2801" s="30" t="s">
        <v>22</v>
      </c>
      <c r="G2801" s="30" t="s">
        <v>109</v>
      </c>
      <c r="H2801" s="30" t="s">
        <v>384</v>
      </c>
      <c r="I2801" s="30" t="s">
        <v>113</v>
      </c>
      <c r="J2801" s="7" t="s">
        <v>109</v>
      </c>
      <c r="K2801" s="7" t="s">
        <v>109</v>
      </c>
      <c r="L2801" s="30" t="s">
        <v>50</v>
      </c>
      <c r="M2801" s="30" t="s">
        <v>342</v>
      </c>
      <c r="N2801" s="72">
        <v>1396</v>
      </c>
      <c r="O2801" s="72">
        <v>1373</v>
      </c>
      <c r="P2801" s="72">
        <v>1093</v>
      </c>
      <c r="Q2801" s="72">
        <v>913</v>
      </c>
      <c r="R2801" s="72" t="s">
        <v>114</v>
      </c>
      <c r="S2801" s="72" t="s">
        <v>114</v>
      </c>
      <c r="T2801" s="72" t="s">
        <v>114</v>
      </c>
      <c r="U2801" s="72" t="s">
        <v>114</v>
      </c>
      <c r="V2801" s="72">
        <v>98</v>
      </c>
      <c r="W2801" s="72">
        <v>78</v>
      </c>
      <c r="X2801" s="72">
        <v>65</v>
      </c>
      <c r="Y2801" s="72" t="s">
        <v>114</v>
      </c>
      <c r="Z2801" s="72" t="s">
        <v>114</v>
      </c>
      <c r="AA2801" s="72" t="s">
        <v>114</v>
      </c>
      <c r="AB2801" s="72" t="s">
        <v>114</v>
      </c>
    </row>
    <row r="2802" spans="1:28">
      <c r="A2802" s="30">
        <v>201819</v>
      </c>
      <c r="B2802" s="30" t="s">
        <v>19</v>
      </c>
      <c r="C2802" s="30" t="s">
        <v>356</v>
      </c>
      <c r="D2802" s="30" t="s">
        <v>20</v>
      </c>
      <c r="E2802" s="30" t="s">
        <v>21</v>
      </c>
      <c r="F2802" s="30" t="s">
        <v>22</v>
      </c>
      <c r="G2802" s="30" t="s">
        <v>81</v>
      </c>
      <c r="H2802" s="30" t="s">
        <v>384</v>
      </c>
      <c r="I2802" s="30" t="s">
        <v>113</v>
      </c>
      <c r="J2802" s="7" t="s">
        <v>109</v>
      </c>
      <c r="K2802" s="7" t="s">
        <v>109</v>
      </c>
      <c r="L2802" s="30" t="s">
        <v>51</v>
      </c>
      <c r="M2802" s="30" t="s">
        <v>342</v>
      </c>
      <c r="N2802" s="72">
        <v>47043</v>
      </c>
      <c r="O2802" s="72">
        <v>46930</v>
      </c>
      <c r="P2802" s="72">
        <v>32173</v>
      </c>
      <c r="Q2802" s="72">
        <v>24300</v>
      </c>
      <c r="R2802" s="72" t="s">
        <v>114</v>
      </c>
      <c r="S2802" s="72" t="s">
        <v>114</v>
      </c>
      <c r="T2802" s="72" t="s">
        <v>114</v>
      </c>
      <c r="U2802" s="72" t="s">
        <v>114</v>
      </c>
      <c r="V2802" s="72">
        <v>100</v>
      </c>
      <c r="W2802" s="72">
        <v>68</v>
      </c>
      <c r="X2802" s="72">
        <v>52</v>
      </c>
      <c r="Y2802" s="72" t="s">
        <v>114</v>
      </c>
      <c r="Z2802" s="72" t="s">
        <v>114</v>
      </c>
      <c r="AA2802" s="72" t="s">
        <v>114</v>
      </c>
      <c r="AB2802" s="72" t="s">
        <v>114</v>
      </c>
    </row>
    <row r="2803" spans="1:28">
      <c r="A2803" s="30">
        <v>201819</v>
      </c>
      <c r="B2803" s="30" t="s">
        <v>19</v>
      </c>
      <c r="C2803" s="30" t="s">
        <v>356</v>
      </c>
      <c r="D2803" s="30" t="s">
        <v>20</v>
      </c>
      <c r="E2803" s="30" t="s">
        <v>21</v>
      </c>
      <c r="F2803" s="30" t="s">
        <v>22</v>
      </c>
      <c r="G2803" s="30" t="s">
        <v>83</v>
      </c>
      <c r="H2803" s="30" t="s">
        <v>384</v>
      </c>
      <c r="I2803" s="30" t="s">
        <v>113</v>
      </c>
      <c r="J2803" s="7" t="s">
        <v>109</v>
      </c>
      <c r="K2803" s="7" t="s">
        <v>109</v>
      </c>
      <c r="L2803" s="30" t="s">
        <v>51</v>
      </c>
      <c r="M2803" s="30" t="s">
        <v>342</v>
      </c>
      <c r="N2803" s="72">
        <v>26489</v>
      </c>
      <c r="O2803" s="72">
        <v>26433</v>
      </c>
      <c r="P2803" s="72">
        <v>20242</v>
      </c>
      <c r="Q2803" s="72">
        <v>16693</v>
      </c>
      <c r="R2803" s="72" t="s">
        <v>114</v>
      </c>
      <c r="S2803" s="72" t="s">
        <v>114</v>
      </c>
      <c r="T2803" s="72" t="s">
        <v>114</v>
      </c>
      <c r="U2803" s="72" t="s">
        <v>114</v>
      </c>
      <c r="V2803" s="72">
        <v>100</v>
      </c>
      <c r="W2803" s="72">
        <v>76</v>
      </c>
      <c r="X2803" s="72">
        <v>63</v>
      </c>
      <c r="Y2803" s="72" t="s">
        <v>114</v>
      </c>
      <c r="Z2803" s="72" t="s">
        <v>114</v>
      </c>
      <c r="AA2803" s="72" t="s">
        <v>114</v>
      </c>
      <c r="AB2803" s="72" t="s">
        <v>114</v>
      </c>
    </row>
    <row r="2804" spans="1:28">
      <c r="A2804" s="30">
        <v>201819</v>
      </c>
      <c r="B2804" s="30" t="s">
        <v>19</v>
      </c>
      <c r="C2804" s="30" t="s">
        <v>356</v>
      </c>
      <c r="D2804" s="30" t="s">
        <v>20</v>
      </c>
      <c r="E2804" s="30" t="s">
        <v>21</v>
      </c>
      <c r="F2804" s="30" t="s">
        <v>22</v>
      </c>
      <c r="G2804" s="30" t="s">
        <v>109</v>
      </c>
      <c r="H2804" s="30" t="s">
        <v>384</v>
      </c>
      <c r="I2804" s="30" t="s">
        <v>113</v>
      </c>
      <c r="J2804" s="7" t="s">
        <v>109</v>
      </c>
      <c r="K2804" s="7" t="s">
        <v>109</v>
      </c>
      <c r="L2804" s="30" t="s">
        <v>51</v>
      </c>
      <c r="M2804" s="30" t="s">
        <v>342</v>
      </c>
      <c r="N2804" s="72">
        <v>73532</v>
      </c>
      <c r="O2804" s="72">
        <v>73363</v>
      </c>
      <c r="P2804" s="72">
        <v>52415</v>
      </c>
      <c r="Q2804" s="72">
        <v>40993</v>
      </c>
      <c r="R2804" s="72" t="s">
        <v>114</v>
      </c>
      <c r="S2804" s="72" t="s">
        <v>114</v>
      </c>
      <c r="T2804" s="72" t="s">
        <v>114</v>
      </c>
      <c r="U2804" s="72" t="s">
        <v>114</v>
      </c>
      <c r="V2804" s="72">
        <v>100</v>
      </c>
      <c r="W2804" s="72">
        <v>71</v>
      </c>
      <c r="X2804" s="72">
        <v>56</v>
      </c>
      <c r="Y2804" s="72" t="s">
        <v>114</v>
      </c>
      <c r="Z2804" s="72" t="s">
        <v>114</v>
      </c>
      <c r="AA2804" s="72" t="s">
        <v>114</v>
      </c>
      <c r="AB2804" s="72" t="s">
        <v>114</v>
      </c>
    </row>
    <row r="2805" spans="1:28">
      <c r="A2805" s="30">
        <v>201819</v>
      </c>
      <c r="B2805" s="30" t="s">
        <v>19</v>
      </c>
      <c r="C2805" s="30" t="s">
        <v>356</v>
      </c>
      <c r="D2805" s="30" t="s">
        <v>20</v>
      </c>
      <c r="E2805" s="30" t="s">
        <v>21</v>
      </c>
      <c r="F2805" s="30" t="s">
        <v>22</v>
      </c>
      <c r="G2805" s="30" t="s">
        <v>81</v>
      </c>
      <c r="H2805" s="30" t="s">
        <v>384</v>
      </c>
      <c r="I2805" s="30" t="s">
        <v>113</v>
      </c>
      <c r="J2805" s="7" t="s">
        <v>109</v>
      </c>
      <c r="K2805" s="7" t="s">
        <v>109</v>
      </c>
      <c r="L2805" s="30" t="s">
        <v>52</v>
      </c>
      <c r="M2805" s="30" t="s">
        <v>342</v>
      </c>
      <c r="N2805" s="72">
        <v>74180</v>
      </c>
      <c r="O2805" s="72">
        <v>73676</v>
      </c>
      <c r="P2805" s="72">
        <v>67401</v>
      </c>
      <c r="Q2805" s="72">
        <v>58977</v>
      </c>
      <c r="R2805" s="72" t="s">
        <v>114</v>
      </c>
      <c r="S2805" s="72" t="s">
        <v>114</v>
      </c>
      <c r="T2805" s="72" t="s">
        <v>114</v>
      </c>
      <c r="U2805" s="72" t="s">
        <v>114</v>
      </c>
      <c r="V2805" s="72">
        <v>99</v>
      </c>
      <c r="W2805" s="72">
        <v>91</v>
      </c>
      <c r="X2805" s="72">
        <v>80</v>
      </c>
      <c r="Y2805" s="72" t="s">
        <v>114</v>
      </c>
      <c r="Z2805" s="72" t="s">
        <v>114</v>
      </c>
      <c r="AA2805" s="72" t="s">
        <v>114</v>
      </c>
      <c r="AB2805" s="72" t="s">
        <v>114</v>
      </c>
    </row>
    <row r="2806" spans="1:28">
      <c r="A2806" s="30">
        <v>201819</v>
      </c>
      <c r="B2806" s="30" t="s">
        <v>19</v>
      </c>
      <c r="C2806" s="30" t="s">
        <v>356</v>
      </c>
      <c r="D2806" s="30" t="s">
        <v>20</v>
      </c>
      <c r="E2806" s="30" t="s">
        <v>21</v>
      </c>
      <c r="F2806" s="30" t="s">
        <v>22</v>
      </c>
      <c r="G2806" s="30" t="s">
        <v>83</v>
      </c>
      <c r="H2806" s="30" t="s">
        <v>384</v>
      </c>
      <c r="I2806" s="30" t="s">
        <v>113</v>
      </c>
      <c r="J2806" s="7" t="s">
        <v>109</v>
      </c>
      <c r="K2806" s="7" t="s">
        <v>109</v>
      </c>
      <c r="L2806" s="30" t="s">
        <v>52</v>
      </c>
      <c r="M2806" s="30" t="s">
        <v>342</v>
      </c>
      <c r="N2806" s="72">
        <v>71784</v>
      </c>
      <c r="O2806" s="72">
        <v>71322</v>
      </c>
      <c r="P2806" s="72">
        <v>64858</v>
      </c>
      <c r="Q2806" s="72">
        <v>55993</v>
      </c>
      <c r="R2806" s="72" t="s">
        <v>114</v>
      </c>
      <c r="S2806" s="72" t="s">
        <v>114</v>
      </c>
      <c r="T2806" s="72" t="s">
        <v>114</v>
      </c>
      <c r="U2806" s="72" t="s">
        <v>114</v>
      </c>
      <c r="V2806" s="72">
        <v>99</v>
      </c>
      <c r="W2806" s="72">
        <v>90</v>
      </c>
      <c r="X2806" s="72">
        <v>78</v>
      </c>
      <c r="Y2806" s="72" t="s">
        <v>114</v>
      </c>
      <c r="Z2806" s="72" t="s">
        <v>114</v>
      </c>
      <c r="AA2806" s="72" t="s">
        <v>114</v>
      </c>
      <c r="AB2806" s="72" t="s">
        <v>114</v>
      </c>
    </row>
    <row r="2807" spans="1:28">
      <c r="A2807" s="30">
        <v>201819</v>
      </c>
      <c r="B2807" s="30" t="s">
        <v>19</v>
      </c>
      <c r="C2807" s="30" t="s">
        <v>356</v>
      </c>
      <c r="D2807" s="30" t="s">
        <v>20</v>
      </c>
      <c r="E2807" s="30" t="s">
        <v>21</v>
      </c>
      <c r="F2807" s="30" t="s">
        <v>22</v>
      </c>
      <c r="G2807" s="30" t="s">
        <v>109</v>
      </c>
      <c r="H2807" s="30" t="s">
        <v>384</v>
      </c>
      <c r="I2807" s="30" t="s">
        <v>113</v>
      </c>
      <c r="J2807" s="7" t="s">
        <v>109</v>
      </c>
      <c r="K2807" s="7" t="s">
        <v>109</v>
      </c>
      <c r="L2807" s="30" t="s">
        <v>52</v>
      </c>
      <c r="M2807" s="30" t="s">
        <v>342</v>
      </c>
      <c r="N2807" s="72">
        <v>145964</v>
      </c>
      <c r="O2807" s="72">
        <v>144998</v>
      </c>
      <c r="P2807" s="72">
        <v>132259</v>
      </c>
      <c r="Q2807" s="72">
        <v>114970</v>
      </c>
      <c r="R2807" s="72" t="s">
        <v>114</v>
      </c>
      <c r="S2807" s="72" t="s">
        <v>114</v>
      </c>
      <c r="T2807" s="72" t="s">
        <v>114</v>
      </c>
      <c r="U2807" s="72" t="s">
        <v>114</v>
      </c>
      <c r="V2807" s="72">
        <v>99</v>
      </c>
      <c r="W2807" s="72">
        <v>91</v>
      </c>
      <c r="X2807" s="72">
        <v>79</v>
      </c>
      <c r="Y2807" s="72" t="s">
        <v>114</v>
      </c>
      <c r="Z2807" s="72" t="s">
        <v>114</v>
      </c>
      <c r="AA2807" s="72" t="s">
        <v>114</v>
      </c>
      <c r="AB2807" s="72" t="s">
        <v>114</v>
      </c>
    </row>
    <row r="2808" spans="1:28">
      <c r="A2808" s="30">
        <v>201819</v>
      </c>
      <c r="B2808" s="30" t="s">
        <v>19</v>
      </c>
      <c r="C2808" s="30" t="s">
        <v>356</v>
      </c>
      <c r="D2808" s="30" t="s">
        <v>20</v>
      </c>
      <c r="E2808" s="30" t="s">
        <v>21</v>
      </c>
      <c r="F2808" s="30" t="s">
        <v>22</v>
      </c>
      <c r="G2808" s="30" t="s">
        <v>81</v>
      </c>
      <c r="H2808" s="30" t="s">
        <v>384</v>
      </c>
      <c r="I2808" s="30" t="s">
        <v>113</v>
      </c>
      <c r="J2808" s="7" t="s">
        <v>109</v>
      </c>
      <c r="K2808" s="7" t="s">
        <v>109</v>
      </c>
      <c r="L2808" s="30" t="s">
        <v>53</v>
      </c>
      <c r="M2808" s="30" t="s">
        <v>342</v>
      </c>
      <c r="N2808" s="72">
        <v>96676</v>
      </c>
      <c r="O2808" s="72">
        <v>93893</v>
      </c>
      <c r="P2808" s="72">
        <v>60743</v>
      </c>
      <c r="Q2808" s="72">
        <v>48192</v>
      </c>
      <c r="R2808" s="72" t="s">
        <v>114</v>
      </c>
      <c r="S2808" s="72" t="s">
        <v>114</v>
      </c>
      <c r="T2808" s="72" t="s">
        <v>114</v>
      </c>
      <c r="U2808" s="72" t="s">
        <v>114</v>
      </c>
      <c r="V2808" s="72">
        <v>97</v>
      </c>
      <c r="W2808" s="72">
        <v>63</v>
      </c>
      <c r="X2808" s="72">
        <v>50</v>
      </c>
      <c r="Y2808" s="72" t="s">
        <v>114</v>
      </c>
      <c r="Z2808" s="72" t="s">
        <v>114</v>
      </c>
      <c r="AA2808" s="72" t="s">
        <v>114</v>
      </c>
      <c r="AB2808" s="72" t="s">
        <v>114</v>
      </c>
    </row>
    <row r="2809" spans="1:28">
      <c r="A2809" s="30">
        <v>201819</v>
      </c>
      <c r="B2809" s="30" t="s">
        <v>19</v>
      </c>
      <c r="C2809" s="30" t="s">
        <v>356</v>
      </c>
      <c r="D2809" s="30" t="s">
        <v>20</v>
      </c>
      <c r="E2809" s="30" t="s">
        <v>21</v>
      </c>
      <c r="F2809" s="30" t="s">
        <v>22</v>
      </c>
      <c r="G2809" s="30" t="s">
        <v>83</v>
      </c>
      <c r="H2809" s="30" t="s">
        <v>384</v>
      </c>
      <c r="I2809" s="30" t="s">
        <v>113</v>
      </c>
      <c r="J2809" s="7" t="s">
        <v>109</v>
      </c>
      <c r="K2809" s="7" t="s">
        <v>109</v>
      </c>
      <c r="L2809" s="30" t="s">
        <v>53</v>
      </c>
      <c r="M2809" s="30" t="s">
        <v>342</v>
      </c>
      <c r="N2809" s="72">
        <v>114065</v>
      </c>
      <c r="O2809" s="72">
        <v>112938</v>
      </c>
      <c r="P2809" s="72">
        <v>89144</v>
      </c>
      <c r="Q2809" s="72">
        <v>76857</v>
      </c>
      <c r="R2809" s="72" t="s">
        <v>114</v>
      </c>
      <c r="S2809" s="72" t="s">
        <v>114</v>
      </c>
      <c r="T2809" s="72" t="s">
        <v>114</v>
      </c>
      <c r="U2809" s="72" t="s">
        <v>114</v>
      </c>
      <c r="V2809" s="72">
        <v>99</v>
      </c>
      <c r="W2809" s="72">
        <v>78</v>
      </c>
      <c r="X2809" s="72">
        <v>67</v>
      </c>
      <c r="Y2809" s="72" t="s">
        <v>114</v>
      </c>
      <c r="Z2809" s="72" t="s">
        <v>114</v>
      </c>
      <c r="AA2809" s="72" t="s">
        <v>114</v>
      </c>
      <c r="AB2809" s="72" t="s">
        <v>114</v>
      </c>
    </row>
    <row r="2810" spans="1:28">
      <c r="A2810" s="30">
        <v>201819</v>
      </c>
      <c r="B2810" s="30" t="s">
        <v>19</v>
      </c>
      <c r="C2810" s="30" t="s">
        <v>356</v>
      </c>
      <c r="D2810" s="30" t="s">
        <v>20</v>
      </c>
      <c r="E2810" s="30" t="s">
        <v>21</v>
      </c>
      <c r="F2810" s="30" t="s">
        <v>22</v>
      </c>
      <c r="G2810" s="30" t="s">
        <v>109</v>
      </c>
      <c r="H2810" s="30" t="s">
        <v>384</v>
      </c>
      <c r="I2810" s="30" t="s">
        <v>113</v>
      </c>
      <c r="J2810" s="7" t="s">
        <v>109</v>
      </c>
      <c r="K2810" s="7" t="s">
        <v>109</v>
      </c>
      <c r="L2810" s="30" t="s">
        <v>53</v>
      </c>
      <c r="M2810" s="30" t="s">
        <v>342</v>
      </c>
      <c r="N2810" s="72">
        <v>210741</v>
      </c>
      <c r="O2810" s="72">
        <v>206831</v>
      </c>
      <c r="P2810" s="72">
        <v>149887</v>
      </c>
      <c r="Q2810" s="72">
        <v>125049</v>
      </c>
      <c r="R2810" s="72" t="s">
        <v>114</v>
      </c>
      <c r="S2810" s="72" t="s">
        <v>114</v>
      </c>
      <c r="T2810" s="72" t="s">
        <v>114</v>
      </c>
      <c r="U2810" s="72" t="s">
        <v>114</v>
      </c>
      <c r="V2810" s="72">
        <v>98</v>
      </c>
      <c r="W2810" s="72">
        <v>71</v>
      </c>
      <c r="X2810" s="72">
        <v>59</v>
      </c>
      <c r="Y2810" s="72" t="s">
        <v>114</v>
      </c>
      <c r="Z2810" s="72" t="s">
        <v>114</v>
      </c>
      <c r="AA2810" s="72" t="s">
        <v>114</v>
      </c>
      <c r="AB2810" s="72" t="s">
        <v>114</v>
      </c>
    </row>
    <row r="2811" spans="1:28">
      <c r="A2811" s="30">
        <v>201819</v>
      </c>
      <c r="B2811" s="30" t="s">
        <v>19</v>
      </c>
      <c r="C2811" s="30" t="s">
        <v>356</v>
      </c>
      <c r="D2811" s="30" t="s">
        <v>20</v>
      </c>
      <c r="E2811" s="30" t="s">
        <v>21</v>
      </c>
      <c r="F2811" s="30" t="s">
        <v>22</v>
      </c>
      <c r="G2811" s="30" t="s">
        <v>81</v>
      </c>
      <c r="H2811" s="30" t="s">
        <v>384</v>
      </c>
      <c r="I2811" s="30" t="s">
        <v>113</v>
      </c>
      <c r="J2811" s="7" t="s">
        <v>109</v>
      </c>
      <c r="K2811" s="7" t="s">
        <v>109</v>
      </c>
      <c r="L2811" s="30" t="s">
        <v>54</v>
      </c>
      <c r="M2811" s="30" t="s">
        <v>342</v>
      </c>
      <c r="N2811" s="72">
        <v>17011</v>
      </c>
      <c r="O2811" s="72">
        <v>16267</v>
      </c>
      <c r="P2811" s="72">
        <v>9683</v>
      </c>
      <c r="Q2811" s="72">
        <v>6918</v>
      </c>
      <c r="R2811" s="72" t="s">
        <v>114</v>
      </c>
      <c r="S2811" s="72" t="s">
        <v>114</v>
      </c>
      <c r="T2811" s="72" t="s">
        <v>114</v>
      </c>
      <c r="U2811" s="72" t="s">
        <v>114</v>
      </c>
      <c r="V2811" s="72">
        <v>96</v>
      </c>
      <c r="W2811" s="72">
        <v>57</v>
      </c>
      <c r="X2811" s="72">
        <v>41</v>
      </c>
      <c r="Y2811" s="72" t="s">
        <v>114</v>
      </c>
      <c r="Z2811" s="72" t="s">
        <v>114</v>
      </c>
      <c r="AA2811" s="72" t="s">
        <v>114</v>
      </c>
      <c r="AB2811" s="72" t="s">
        <v>114</v>
      </c>
    </row>
    <row r="2812" spans="1:28">
      <c r="A2812" s="30">
        <v>201819</v>
      </c>
      <c r="B2812" s="30" t="s">
        <v>19</v>
      </c>
      <c r="C2812" s="30" t="s">
        <v>356</v>
      </c>
      <c r="D2812" s="30" t="s">
        <v>20</v>
      </c>
      <c r="E2812" s="30" t="s">
        <v>21</v>
      </c>
      <c r="F2812" s="30" t="s">
        <v>22</v>
      </c>
      <c r="G2812" s="30" t="s">
        <v>83</v>
      </c>
      <c r="H2812" s="30" t="s">
        <v>384</v>
      </c>
      <c r="I2812" s="30" t="s">
        <v>113</v>
      </c>
      <c r="J2812" s="7" t="s">
        <v>109</v>
      </c>
      <c r="K2812" s="7" t="s">
        <v>109</v>
      </c>
      <c r="L2812" s="30" t="s">
        <v>54</v>
      </c>
      <c r="M2812" s="30" t="s">
        <v>342</v>
      </c>
      <c r="N2812" s="72">
        <v>31473</v>
      </c>
      <c r="O2812" s="72">
        <v>30942</v>
      </c>
      <c r="P2812" s="72">
        <v>21884</v>
      </c>
      <c r="Q2812" s="72">
        <v>17319</v>
      </c>
      <c r="R2812" s="72" t="s">
        <v>114</v>
      </c>
      <c r="S2812" s="72" t="s">
        <v>114</v>
      </c>
      <c r="T2812" s="72" t="s">
        <v>114</v>
      </c>
      <c r="U2812" s="72" t="s">
        <v>114</v>
      </c>
      <c r="V2812" s="72">
        <v>98</v>
      </c>
      <c r="W2812" s="72">
        <v>70</v>
      </c>
      <c r="X2812" s="72">
        <v>55</v>
      </c>
      <c r="Y2812" s="72" t="s">
        <v>114</v>
      </c>
      <c r="Z2812" s="72" t="s">
        <v>114</v>
      </c>
      <c r="AA2812" s="72" t="s">
        <v>114</v>
      </c>
      <c r="AB2812" s="72" t="s">
        <v>114</v>
      </c>
    </row>
    <row r="2813" spans="1:28">
      <c r="A2813" s="30">
        <v>201819</v>
      </c>
      <c r="B2813" s="30" t="s">
        <v>19</v>
      </c>
      <c r="C2813" s="30" t="s">
        <v>356</v>
      </c>
      <c r="D2813" s="30" t="s">
        <v>20</v>
      </c>
      <c r="E2813" s="30" t="s">
        <v>21</v>
      </c>
      <c r="F2813" s="30" t="s">
        <v>22</v>
      </c>
      <c r="G2813" s="30" t="s">
        <v>109</v>
      </c>
      <c r="H2813" s="30" t="s">
        <v>384</v>
      </c>
      <c r="I2813" s="30" t="s">
        <v>113</v>
      </c>
      <c r="J2813" s="7" t="s">
        <v>109</v>
      </c>
      <c r="K2813" s="7" t="s">
        <v>109</v>
      </c>
      <c r="L2813" s="30" t="s">
        <v>54</v>
      </c>
      <c r="M2813" s="30" t="s">
        <v>342</v>
      </c>
      <c r="N2813" s="72">
        <v>48484</v>
      </c>
      <c r="O2813" s="72">
        <v>47209</v>
      </c>
      <c r="P2813" s="72">
        <v>31567</v>
      </c>
      <c r="Q2813" s="72">
        <v>24237</v>
      </c>
      <c r="R2813" s="72" t="s">
        <v>114</v>
      </c>
      <c r="S2813" s="72" t="s">
        <v>114</v>
      </c>
      <c r="T2813" s="72" t="s">
        <v>114</v>
      </c>
      <c r="U2813" s="72" t="s">
        <v>114</v>
      </c>
      <c r="V2813" s="72">
        <v>97</v>
      </c>
      <c r="W2813" s="72">
        <v>65</v>
      </c>
      <c r="X2813" s="72">
        <v>50</v>
      </c>
      <c r="Y2813" s="72" t="s">
        <v>114</v>
      </c>
      <c r="Z2813" s="72" t="s">
        <v>114</v>
      </c>
      <c r="AA2813" s="72" t="s">
        <v>114</v>
      </c>
      <c r="AB2813" s="72" t="s">
        <v>114</v>
      </c>
    </row>
    <row r="2814" spans="1:28">
      <c r="A2814" s="30">
        <v>201819</v>
      </c>
      <c r="B2814" s="30" t="s">
        <v>19</v>
      </c>
      <c r="C2814" s="30" t="s">
        <v>356</v>
      </c>
      <c r="D2814" s="30" t="s">
        <v>20</v>
      </c>
      <c r="E2814" s="30" t="s">
        <v>21</v>
      </c>
      <c r="F2814" s="30" t="s">
        <v>22</v>
      </c>
      <c r="G2814" s="30" t="s">
        <v>81</v>
      </c>
      <c r="H2814" s="30" t="s">
        <v>384</v>
      </c>
      <c r="I2814" s="30" t="s">
        <v>113</v>
      </c>
      <c r="J2814" s="7" t="s">
        <v>109</v>
      </c>
      <c r="K2814" s="7" t="s">
        <v>109</v>
      </c>
      <c r="L2814" s="30" t="s">
        <v>55</v>
      </c>
      <c r="M2814" s="30" t="s">
        <v>342</v>
      </c>
      <c r="N2814" s="72">
        <v>38967</v>
      </c>
      <c r="O2814" s="72">
        <v>38079</v>
      </c>
      <c r="P2814" s="72">
        <v>24147</v>
      </c>
      <c r="Q2814" s="72">
        <v>18000</v>
      </c>
      <c r="R2814" s="72" t="s">
        <v>114</v>
      </c>
      <c r="S2814" s="72" t="s">
        <v>114</v>
      </c>
      <c r="T2814" s="72" t="s">
        <v>114</v>
      </c>
      <c r="U2814" s="72" t="s">
        <v>114</v>
      </c>
      <c r="V2814" s="72">
        <v>98</v>
      </c>
      <c r="W2814" s="72">
        <v>62</v>
      </c>
      <c r="X2814" s="72">
        <v>46</v>
      </c>
      <c r="Y2814" s="72" t="s">
        <v>114</v>
      </c>
      <c r="Z2814" s="72" t="s">
        <v>114</v>
      </c>
      <c r="AA2814" s="72" t="s">
        <v>114</v>
      </c>
      <c r="AB2814" s="72" t="s">
        <v>114</v>
      </c>
    </row>
    <row r="2815" spans="1:28">
      <c r="A2815" s="30">
        <v>201819</v>
      </c>
      <c r="B2815" s="30" t="s">
        <v>19</v>
      </c>
      <c r="C2815" s="30" t="s">
        <v>356</v>
      </c>
      <c r="D2815" s="30" t="s">
        <v>20</v>
      </c>
      <c r="E2815" s="30" t="s">
        <v>21</v>
      </c>
      <c r="F2815" s="30" t="s">
        <v>22</v>
      </c>
      <c r="G2815" s="30" t="s">
        <v>83</v>
      </c>
      <c r="H2815" s="30" t="s">
        <v>384</v>
      </c>
      <c r="I2815" s="30" t="s">
        <v>113</v>
      </c>
      <c r="J2815" s="7" t="s">
        <v>109</v>
      </c>
      <c r="K2815" s="7" t="s">
        <v>109</v>
      </c>
      <c r="L2815" s="30" t="s">
        <v>55</v>
      </c>
      <c r="M2815" s="30" t="s">
        <v>342</v>
      </c>
      <c r="N2815" s="72">
        <v>52760</v>
      </c>
      <c r="O2815" s="72">
        <v>51823</v>
      </c>
      <c r="P2815" s="72">
        <v>38496</v>
      </c>
      <c r="Q2815" s="72">
        <v>30490</v>
      </c>
      <c r="R2815" s="72" t="s">
        <v>114</v>
      </c>
      <c r="S2815" s="72" t="s">
        <v>114</v>
      </c>
      <c r="T2815" s="72" t="s">
        <v>114</v>
      </c>
      <c r="U2815" s="72" t="s">
        <v>114</v>
      </c>
      <c r="V2815" s="72">
        <v>98</v>
      </c>
      <c r="W2815" s="72">
        <v>73</v>
      </c>
      <c r="X2815" s="72">
        <v>58</v>
      </c>
      <c r="Y2815" s="72" t="s">
        <v>114</v>
      </c>
      <c r="Z2815" s="72" t="s">
        <v>114</v>
      </c>
      <c r="AA2815" s="72" t="s">
        <v>114</v>
      </c>
      <c r="AB2815" s="72" t="s">
        <v>114</v>
      </c>
    </row>
    <row r="2816" spans="1:28">
      <c r="A2816" s="30">
        <v>201819</v>
      </c>
      <c r="B2816" s="30" t="s">
        <v>19</v>
      </c>
      <c r="C2816" s="30" t="s">
        <v>356</v>
      </c>
      <c r="D2816" s="30" t="s">
        <v>20</v>
      </c>
      <c r="E2816" s="30" t="s">
        <v>21</v>
      </c>
      <c r="F2816" s="30" t="s">
        <v>22</v>
      </c>
      <c r="G2816" s="30" t="s">
        <v>109</v>
      </c>
      <c r="H2816" s="30" t="s">
        <v>384</v>
      </c>
      <c r="I2816" s="30" t="s">
        <v>113</v>
      </c>
      <c r="J2816" s="7" t="s">
        <v>109</v>
      </c>
      <c r="K2816" s="7" t="s">
        <v>109</v>
      </c>
      <c r="L2816" s="30" t="s">
        <v>55</v>
      </c>
      <c r="M2816" s="30" t="s">
        <v>342</v>
      </c>
      <c r="N2816" s="72">
        <v>91727</v>
      </c>
      <c r="O2816" s="72">
        <v>89902</v>
      </c>
      <c r="P2816" s="72">
        <v>62643</v>
      </c>
      <c r="Q2816" s="72">
        <v>48490</v>
      </c>
      <c r="R2816" s="72" t="s">
        <v>114</v>
      </c>
      <c r="S2816" s="72" t="s">
        <v>114</v>
      </c>
      <c r="T2816" s="72" t="s">
        <v>114</v>
      </c>
      <c r="U2816" s="72" t="s">
        <v>114</v>
      </c>
      <c r="V2816" s="72">
        <v>98</v>
      </c>
      <c r="W2816" s="72">
        <v>68</v>
      </c>
      <c r="X2816" s="72">
        <v>53</v>
      </c>
      <c r="Y2816" s="72" t="s">
        <v>114</v>
      </c>
      <c r="Z2816" s="72" t="s">
        <v>114</v>
      </c>
      <c r="AA2816" s="72" t="s">
        <v>114</v>
      </c>
      <c r="AB2816" s="72" t="s">
        <v>114</v>
      </c>
    </row>
    <row r="2817" spans="1:28">
      <c r="A2817" s="30">
        <v>201819</v>
      </c>
      <c r="B2817" s="30" t="s">
        <v>19</v>
      </c>
      <c r="C2817" s="30" t="s">
        <v>356</v>
      </c>
      <c r="D2817" s="30" t="s">
        <v>20</v>
      </c>
      <c r="E2817" s="30" t="s">
        <v>21</v>
      </c>
      <c r="F2817" s="30" t="s">
        <v>22</v>
      </c>
      <c r="G2817" s="30" t="s">
        <v>81</v>
      </c>
      <c r="H2817" s="30" t="s">
        <v>384</v>
      </c>
      <c r="I2817" s="30" t="s">
        <v>113</v>
      </c>
      <c r="J2817" s="7" t="s">
        <v>109</v>
      </c>
      <c r="K2817" s="7" t="s">
        <v>109</v>
      </c>
      <c r="L2817" s="30" t="s">
        <v>106</v>
      </c>
      <c r="M2817" s="30" t="s">
        <v>342</v>
      </c>
      <c r="N2817" s="72">
        <v>7652</v>
      </c>
      <c r="O2817" s="72">
        <v>7395</v>
      </c>
      <c r="P2817" s="72">
        <v>5539</v>
      </c>
      <c r="Q2817" s="72">
        <v>4198</v>
      </c>
      <c r="R2817" s="72" t="s">
        <v>114</v>
      </c>
      <c r="S2817" s="72" t="s">
        <v>114</v>
      </c>
      <c r="T2817" s="72" t="s">
        <v>114</v>
      </c>
      <c r="U2817" s="72" t="s">
        <v>114</v>
      </c>
      <c r="V2817" s="72">
        <v>97</v>
      </c>
      <c r="W2817" s="72">
        <v>72</v>
      </c>
      <c r="X2817" s="72">
        <v>55</v>
      </c>
      <c r="Y2817" s="72" t="s">
        <v>114</v>
      </c>
      <c r="Z2817" s="72" t="s">
        <v>114</v>
      </c>
      <c r="AA2817" s="72" t="s">
        <v>114</v>
      </c>
      <c r="AB2817" s="72" t="s">
        <v>114</v>
      </c>
    </row>
    <row r="2818" spans="1:28">
      <c r="A2818" s="30">
        <v>201819</v>
      </c>
      <c r="B2818" s="30" t="s">
        <v>19</v>
      </c>
      <c r="C2818" s="30" t="s">
        <v>356</v>
      </c>
      <c r="D2818" s="30" t="s">
        <v>20</v>
      </c>
      <c r="E2818" s="30" t="s">
        <v>21</v>
      </c>
      <c r="F2818" s="30" t="s">
        <v>22</v>
      </c>
      <c r="G2818" s="30" t="s">
        <v>83</v>
      </c>
      <c r="H2818" s="30" t="s">
        <v>384</v>
      </c>
      <c r="I2818" s="30" t="s">
        <v>113</v>
      </c>
      <c r="J2818" s="7" t="s">
        <v>109</v>
      </c>
      <c r="K2818" s="7" t="s">
        <v>109</v>
      </c>
      <c r="L2818" s="30" t="s">
        <v>106</v>
      </c>
      <c r="M2818" s="30" t="s">
        <v>342</v>
      </c>
      <c r="N2818" s="72">
        <v>4989</v>
      </c>
      <c r="O2818" s="72">
        <v>4874</v>
      </c>
      <c r="P2818" s="72">
        <v>3613</v>
      </c>
      <c r="Q2818" s="72">
        <v>2618</v>
      </c>
      <c r="R2818" s="72" t="s">
        <v>114</v>
      </c>
      <c r="S2818" s="72" t="s">
        <v>114</v>
      </c>
      <c r="T2818" s="72" t="s">
        <v>114</v>
      </c>
      <c r="U2818" s="72" t="s">
        <v>114</v>
      </c>
      <c r="V2818" s="72">
        <v>98</v>
      </c>
      <c r="W2818" s="72">
        <v>72</v>
      </c>
      <c r="X2818" s="72">
        <v>52</v>
      </c>
      <c r="Y2818" s="72" t="s">
        <v>114</v>
      </c>
      <c r="Z2818" s="72" t="s">
        <v>114</v>
      </c>
      <c r="AA2818" s="72" t="s">
        <v>114</v>
      </c>
      <c r="AB2818" s="72" t="s">
        <v>114</v>
      </c>
    </row>
    <row r="2819" spans="1:28">
      <c r="A2819" s="30">
        <v>201819</v>
      </c>
      <c r="B2819" s="30" t="s">
        <v>19</v>
      </c>
      <c r="C2819" s="30" t="s">
        <v>356</v>
      </c>
      <c r="D2819" s="30" t="s">
        <v>20</v>
      </c>
      <c r="E2819" s="30" t="s">
        <v>21</v>
      </c>
      <c r="F2819" s="30" t="s">
        <v>22</v>
      </c>
      <c r="G2819" s="30" t="s">
        <v>109</v>
      </c>
      <c r="H2819" s="30" t="s">
        <v>384</v>
      </c>
      <c r="I2819" s="30" t="s">
        <v>113</v>
      </c>
      <c r="J2819" s="7" t="s">
        <v>109</v>
      </c>
      <c r="K2819" s="7" t="s">
        <v>109</v>
      </c>
      <c r="L2819" s="30" t="s">
        <v>106</v>
      </c>
      <c r="M2819" s="30" t="s">
        <v>342</v>
      </c>
      <c r="N2819" s="72">
        <v>12641</v>
      </c>
      <c r="O2819" s="72">
        <v>12269</v>
      </c>
      <c r="P2819" s="72">
        <v>9152</v>
      </c>
      <c r="Q2819" s="72">
        <v>6816</v>
      </c>
      <c r="R2819" s="72" t="s">
        <v>114</v>
      </c>
      <c r="S2819" s="72" t="s">
        <v>114</v>
      </c>
      <c r="T2819" s="72" t="s">
        <v>114</v>
      </c>
      <c r="U2819" s="72" t="s">
        <v>114</v>
      </c>
      <c r="V2819" s="72">
        <v>97</v>
      </c>
      <c r="W2819" s="72">
        <v>72</v>
      </c>
      <c r="X2819" s="72">
        <v>54</v>
      </c>
      <c r="Y2819" s="72" t="s">
        <v>114</v>
      </c>
      <c r="Z2819" s="72" t="s">
        <v>114</v>
      </c>
      <c r="AA2819" s="72" t="s">
        <v>114</v>
      </c>
      <c r="AB2819" s="72" t="s">
        <v>114</v>
      </c>
    </row>
    <row r="2820" spans="1:28">
      <c r="A2820" s="30">
        <v>201819</v>
      </c>
      <c r="B2820" s="30" t="s">
        <v>19</v>
      </c>
      <c r="C2820" s="30" t="s">
        <v>356</v>
      </c>
      <c r="D2820" s="30" t="s">
        <v>20</v>
      </c>
      <c r="E2820" s="30" t="s">
        <v>21</v>
      </c>
      <c r="F2820" s="30" t="s">
        <v>22</v>
      </c>
      <c r="G2820" s="30" t="s">
        <v>83</v>
      </c>
      <c r="H2820" s="30" t="s">
        <v>88</v>
      </c>
      <c r="I2820" s="30" t="s">
        <v>399</v>
      </c>
      <c r="J2820" s="7" t="s">
        <v>89</v>
      </c>
      <c r="K2820" s="7" t="s">
        <v>109</v>
      </c>
      <c r="L2820" s="30" t="s">
        <v>56</v>
      </c>
      <c r="M2820" s="30" t="s">
        <v>342</v>
      </c>
      <c r="N2820" s="72">
        <v>50</v>
      </c>
      <c r="O2820" s="72">
        <v>46</v>
      </c>
      <c r="P2820" s="72">
        <v>33</v>
      </c>
      <c r="Q2820" s="72">
        <v>27</v>
      </c>
      <c r="R2820" s="72" t="s">
        <v>114</v>
      </c>
      <c r="S2820" s="72" t="s">
        <v>114</v>
      </c>
      <c r="T2820" s="72" t="s">
        <v>114</v>
      </c>
      <c r="U2820" s="72" t="s">
        <v>114</v>
      </c>
      <c r="V2820" s="72">
        <v>92</v>
      </c>
      <c r="W2820" s="72">
        <v>66</v>
      </c>
      <c r="X2820" s="72">
        <v>54</v>
      </c>
      <c r="Y2820" s="72" t="s">
        <v>114</v>
      </c>
      <c r="Z2820" s="72" t="s">
        <v>114</v>
      </c>
      <c r="AA2820" s="72" t="s">
        <v>114</v>
      </c>
      <c r="AB2820" s="72" t="s">
        <v>114</v>
      </c>
    </row>
    <row r="2821" spans="1:28">
      <c r="A2821" s="30">
        <v>201819</v>
      </c>
      <c r="B2821" s="30" t="s">
        <v>19</v>
      </c>
      <c r="C2821" s="30" t="s">
        <v>356</v>
      </c>
      <c r="D2821" s="30" t="s">
        <v>20</v>
      </c>
      <c r="E2821" s="30" t="s">
        <v>21</v>
      </c>
      <c r="F2821" s="30" t="s">
        <v>22</v>
      </c>
      <c r="G2821" s="30" t="s">
        <v>109</v>
      </c>
      <c r="H2821" s="30" t="s">
        <v>88</v>
      </c>
      <c r="I2821" s="30" t="s">
        <v>399</v>
      </c>
      <c r="J2821" s="7" t="s">
        <v>89</v>
      </c>
      <c r="K2821" s="7" t="s">
        <v>109</v>
      </c>
      <c r="L2821" s="30" t="s">
        <v>56</v>
      </c>
      <c r="M2821" s="30" t="s">
        <v>342</v>
      </c>
      <c r="N2821" s="72">
        <v>50</v>
      </c>
      <c r="O2821" s="72">
        <v>46</v>
      </c>
      <c r="P2821" s="72">
        <v>33</v>
      </c>
      <c r="Q2821" s="72">
        <v>27</v>
      </c>
      <c r="R2821" s="72" t="s">
        <v>114</v>
      </c>
      <c r="S2821" s="72" t="s">
        <v>114</v>
      </c>
      <c r="T2821" s="72" t="s">
        <v>114</v>
      </c>
      <c r="U2821" s="72" t="s">
        <v>114</v>
      </c>
      <c r="V2821" s="72">
        <v>92</v>
      </c>
      <c r="W2821" s="72">
        <v>66</v>
      </c>
      <c r="X2821" s="72">
        <v>54</v>
      </c>
      <c r="Y2821" s="72" t="s">
        <v>114</v>
      </c>
      <c r="Z2821" s="72" t="s">
        <v>114</v>
      </c>
      <c r="AA2821" s="72" t="s">
        <v>114</v>
      </c>
      <c r="AB2821" s="72" t="s">
        <v>114</v>
      </c>
    </row>
    <row r="2822" spans="1:28">
      <c r="A2822" s="30">
        <v>201819</v>
      </c>
      <c r="B2822" s="30" t="s">
        <v>19</v>
      </c>
      <c r="C2822" s="30" t="s">
        <v>356</v>
      </c>
      <c r="D2822" s="30" t="s">
        <v>20</v>
      </c>
      <c r="E2822" s="30" t="s">
        <v>21</v>
      </c>
      <c r="F2822" s="30" t="s">
        <v>22</v>
      </c>
      <c r="G2822" s="30" t="s">
        <v>81</v>
      </c>
      <c r="H2822" s="30" t="s">
        <v>88</v>
      </c>
      <c r="I2822" s="30" t="s">
        <v>399</v>
      </c>
      <c r="J2822" s="7" t="s">
        <v>90</v>
      </c>
      <c r="K2822" s="7" t="s">
        <v>109</v>
      </c>
      <c r="L2822" s="30" t="s">
        <v>56</v>
      </c>
      <c r="M2822" s="30" t="s">
        <v>342</v>
      </c>
      <c r="N2822" s="72">
        <v>271</v>
      </c>
      <c r="O2822" s="72">
        <v>225</v>
      </c>
      <c r="P2822" s="72">
        <v>141</v>
      </c>
      <c r="Q2822" s="72">
        <v>111</v>
      </c>
      <c r="R2822" s="72" t="s">
        <v>114</v>
      </c>
      <c r="S2822" s="72" t="s">
        <v>114</v>
      </c>
      <c r="T2822" s="72" t="s">
        <v>114</v>
      </c>
      <c r="U2822" s="72" t="s">
        <v>114</v>
      </c>
      <c r="V2822" s="72">
        <v>83</v>
      </c>
      <c r="W2822" s="72">
        <v>52</v>
      </c>
      <c r="X2822" s="72">
        <v>41</v>
      </c>
      <c r="Y2822" s="72" t="s">
        <v>114</v>
      </c>
      <c r="Z2822" s="72" t="s">
        <v>114</v>
      </c>
      <c r="AA2822" s="72" t="s">
        <v>114</v>
      </c>
      <c r="AB2822" s="72" t="s">
        <v>114</v>
      </c>
    </row>
    <row r="2823" spans="1:28">
      <c r="A2823" s="30">
        <v>201819</v>
      </c>
      <c r="B2823" s="30" t="s">
        <v>19</v>
      </c>
      <c r="C2823" s="30" t="s">
        <v>356</v>
      </c>
      <c r="D2823" s="30" t="s">
        <v>20</v>
      </c>
      <c r="E2823" s="30" t="s">
        <v>21</v>
      </c>
      <c r="F2823" s="30" t="s">
        <v>22</v>
      </c>
      <c r="G2823" s="30" t="s">
        <v>83</v>
      </c>
      <c r="H2823" s="30" t="s">
        <v>88</v>
      </c>
      <c r="I2823" s="30" t="s">
        <v>399</v>
      </c>
      <c r="J2823" s="7" t="s">
        <v>90</v>
      </c>
      <c r="K2823" s="7" t="s">
        <v>109</v>
      </c>
      <c r="L2823" s="30" t="s">
        <v>56</v>
      </c>
      <c r="M2823" s="30" t="s">
        <v>342</v>
      </c>
      <c r="N2823" s="72">
        <v>283</v>
      </c>
      <c r="O2823" s="72">
        <v>266</v>
      </c>
      <c r="P2823" s="72">
        <v>193</v>
      </c>
      <c r="Q2823" s="72">
        <v>168</v>
      </c>
      <c r="R2823" s="72" t="s">
        <v>114</v>
      </c>
      <c r="S2823" s="72" t="s">
        <v>114</v>
      </c>
      <c r="T2823" s="72" t="s">
        <v>114</v>
      </c>
      <c r="U2823" s="72" t="s">
        <v>114</v>
      </c>
      <c r="V2823" s="72">
        <v>94</v>
      </c>
      <c r="W2823" s="72">
        <v>68</v>
      </c>
      <c r="X2823" s="72">
        <v>59</v>
      </c>
      <c r="Y2823" s="72" t="s">
        <v>114</v>
      </c>
      <c r="Z2823" s="72" t="s">
        <v>114</v>
      </c>
      <c r="AA2823" s="72" t="s">
        <v>114</v>
      </c>
      <c r="AB2823" s="72" t="s">
        <v>114</v>
      </c>
    </row>
    <row r="2824" spans="1:28">
      <c r="A2824" s="30">
        <v>201819</v>
      </c>
      <c r="B2824" s="30" t="s">
        <v>19</v>
      </c>
      <c r="C2824" s="30" t="s">
        <v>356</v>
      </c>
      <c r="D2824" s="30" t="s">
        <v>20</v>
      </c>
      <c r="E2824" s="30" t="s">
        <v>21</v>
      </c>
      <c r="F2824" s="30" t="s">
        <v>22</v>
      </c>
      <c r="G2824" s="30" t="s">
        <v>109</v>
      </c>
      <c r="H2824" s="30" t="s">
        <v>88</v>
      </c>
      <c r="I2824" s="30" t="s">
        <v>399</v>
      </c>
      <c r="J2824" s="7" t="s">
        <v>90</v>
      </c>
      <c r="K2824" s="7" t="s">
        <v>109</v>
      </c>
      <c r="L2824" s="30" t="s">
        <v>56</v>
      </c>
      <c r="M2824" s="30" t="s">
        <v>342</v>
      </c>
      <c r="N2824" s="72">
        <v>554</v>
      </c>
      <c r="O2824" s="72">
        <v>491</v>
      </c>
      <c r="P2824" s="72">
        <v>334</v>
      </c>
      <c r="Q2824" s="72">
        <v>279</v>
      </c>
      <c r="R2824" s="72" t="s">
        <v>114</v>
      </c>
      <c r="S2824" s="72" t="s">
        <v>114</v>
      </c>
      <c r="T2824" s="72" t="s">
        <v>114</v>
      </c>
      <c r="U2824" s="72" t="s">
        <v>114</v>
      </c>
      <c r="V2824" s="72">
        <v>89</v>
      </c>
      <c r="W2824" s="72">
        <v>60</v>
      </c>
      <c r="X2824" s="72">
        <v>50</v>
      </c>
      <c r="Y2824" s="72" t="s">
        <v>114</v>
      </c>
      <c r="Z2824" s="72" t="s">
        <v>114</v>
      </c>
      <c r="AA2824" s="72" t="s">
        <v>114</v>
      </c>
      <c r="AB2824" s="72" t="s">
        <v>114</v>
      </c>
    </row>
    <row r="2825" spans="1:28">
      <c r="A2825" s="30">
        <v>201819</v>
      </c>
      <c r="B2825" s="30" t="s">
        <v>19</v>
      </c>
      <c r="C2825" s="30" t="s">
        <v>356</v>
      </c>
      <c r="D2825" s="30" t="s">
        <v>20</v>
      </c>
      <c r="E2825" s="30" t="s">
        <v>21</v>
      </c>
      <c r="F2825" s="30" t="s">
        <v>22</v>
      </c>
      <c r="G2825" s="30" t="s">
        <v>81</v>
      </c>
      <c r="H2825" s="30" t="s">
        <v>88</v>
      </c>
      <c r="I2825" s="30" t="s">
        <v>399</v>
      </c>
      <c r="J2825" s="7" t="s">
        <v>91</v>
      </c>
      <c r="K2825" s="7" t="s">
        <v>109</v>
      </c>
      <c r="L2825" s="30" t="s">
        <v>56</v>
      </c>
      <c r="M2825" s="30" t="s">
        <v>342</v>
      </c>
      <c r="N2825" s="72">
        <v>63</v>
      </c>
      <c r="O2825" s="72">
        <v>63</v>
      </c>
      <c r="P2825" s="72">
        <v>61</v>
      </c>
      <c r="Q2825" s="72">
        <v>59</v>
      </c>
      <c r="R2825" s="72" t="s">
        <v>114</v>
      </c>
      <c r="S2825" s="72" t="s">
        <v>114</v>
      </c>
      <c r="T2825" s="72" t="s">
        <v>114</v>
      </c>
      <c r="U2825" s="72" t="s">
        <v>114</v>
      </c>
      <c r="V2825" s="72">
        <v>100</v>
      </c>
      <c r="W2825" s="72">
        <v>97</v>
      </c>
      <c r="X2825" s="72">
        <v>94</v>
      </c>
      <c r="Y2825" s="72" t="s">
        <v>114</v>
      </c>
      <c r="Z2825" s="72" t="s">
        <v>114</v>
      </c>
      <c r="AA2825" s="72" t="s">
        <v>114</v>
      </c>
      <c r="AB2825" s="72" t="s">
        <v>114</v>
      </c>
    </row>
    <row r="2826" spans="1:28">
      <c r="A2826" s="30">
        <v>201819</v>
      </c>
      <c r="B2826" s="30" t="s">
        <v>19</v>
      </c>
      <c r="C2826" s="30" t="s">
        <v>356</v>
      </c>
      <c r="D2826" s="30" t="s">
        <v>20</v>
      </c>
      <c r="E2826" s="30" t="s">
        <v>21</v>
      </c>
      <c r="F2826" s="30" t="s">
        <v>22</v>
      </c>
      <c r="G2826" s="30" t="s">
        <v>83</v>
      </c>
      <c r="H2826" s="30" t="s">
        <v>88</v>
      </c>
      <c r="I2826" s="30" t="s">
        <v>399</v>
      </c>
      <c r="J2826" s="7" t="s">
        <v>91</v>
      </c>
      <c r="K2826" s="7" t="s">
        <v>109</v>
      </c>
      <c r="L2826" s="30" t="s">
        <v>56</v>
      </c>
      <c r="M2826" s="30" t="s">
        <v>342</v>
      </c>
      <c r="N2826" s="72">
        <v>7</v>
      </c>
      <c r="O2826" s="72">
        <v>7</v>
      </c>
      <c r="P2826" s="72">
        <v>7</v>
      </c>
      <c r="Q2826" s="72">
        <v>7</v>
      </c>
      <c r="R2826" s="72" t="s">
        <v>114</v>
      </c>
      <c r="S2826" s="72" t="s">
        <v>114</v>
      </c>
      <c r="T2826" s="72" t="s">
        <v>114</v>
      </c>
      <c r="U2826" s="72" t="s">
        <v>114</v>
      </c>
      <c r="V2826" s="72">
        <v>100</v>
      </c>
      <c r="W2826" s="72">
        <v>100</v>
      </c>
      <c r="X2826" s="72">
        <v>100</v>
      </c>
      <c r="Y2826" s="72" t="s">
        <v>114</v>
      </c>
      <c r="Z2826" s="72" t="s">
        <v>114</v>
      </c>
      <c r="AA2826" s="72" t="s">
        <v>114</v>
      </c>
      <c r="AB2826" s="72" t="s">
        <v>114</v>
      </c>
    </row>
    <row r="2827" spans="1:28">
      <c r="A2827" s="30">
        <v>201819</v>
      </c>
      <c r="B2827" s="30" t="s">
        <v>19</v>
      </c>
      <c r="C2827" s="30" t="s">
        <v>356</v>
      </c>
      <c r="D2827" s="30" t="s">
        <v>20</v>
      </c>
      <c r="E2827" s="30" t="s">
        <v>21</v>
      </c>
      <c r="F2827" s="30" t="s">
        <v>22</v>
      </c>
      <c r="G2827" s="30" t="s">
        <v>109</v>
      </c>
      <c r="H2827" s="30" t="s">
        <v>88</v>
      </c>
      <c r="I2827" s="30" t="s">
        <v>399</v>
      </c>
      <c r="J2827" s="7" t="s">
        <v>91</v>
      </c>
      <c r="K2827" s="7" t="s">
        <v>109</v>
      </c>
      <c r="L2827" s="30" t="s">
        <v>56</v>
      </c>
      <c r="M2827" s="30" t="s">
        <v>342</v>
      </c>
      <c r="N2827" s="72">
        <v>70</v>
      </c>
      <c r="O2827" s="72">
        <v>70</v>
      </c>
      <c r="P2827" s="72">
        <v>68</v>
      </c>
      <c r="Q2827" s="72">
        <v>66</v>
      </c>
      <c r="R2827" s="72" t="s">
        <v>114</v>
      </c>
      <c r="S2827" s="72" t="s">
        <v>114</v>
      </c>
      <c r="T2827" s="72" t="s">
        <v>114</v>
      </c>
      <c r="U2827" s="72" t="s">
        <v>114</v>
      </c>
      <c r="V2827" s="72">
        <v>100</v>
      </c>
      <c r="W2827" s="72">
        <v>97</v>
      </c>
      <c r="X2827" s="72">
        <v>94</v>
      </c>
      <c r="Y2827" s="72" t="s">
        <v>114</v>
      </c>
      <c r="Z2827" s="72" t="s">
        <v>114</v>
      </c>
      <c r="AA2827" s="72" t="s">
        <v>114</v>
      </c>
      <c r="AB2827" s="72" t="s">
        <v>114</v>
      </c>
    </row>
    <row r="2828" spans="1:28">
      <c r="A2828" s="30">
        <v>201819</v>
      </c>
      <c r="B2828" s="30" t="s">
        <v>19</v>
      </c>
      <c r="C2828" s="30" t="s">
        <v>356</v>
      </c>
      <c r="D2828" s="30" t="s">
        <v>20</v>
      </c>
      <c r="E2828" s="30" t="s">
        <v>21</v>
      </c>
      <c r="F2828" s="30" t="s">
        <v>22</v>
      </c>
      <c r="G2828" s="30" t="s">
        <v>81</v>
      </c>
      <c r="H2828" s="30" t="s">
        <v>88</v>
      </c>
      <c r="I2828" s="30" t="s">
        <v>399</v>
      </c>
      <c r="J2828" s="7" t="s">
        <v>89</v>
      </c>
      <c r="K2828" s="7" t="s">
        <v>109</v>
      </c>
      <c r="L2828" s="30" t="s">
        <v>351</v>
      </c>
      <c r="M2828" s="30" t="s">
        <v>342</v>
      </c>
      <c r="N2828" s="72">
        <v>10</v>
      </c>
      <c r="O2828" s="72">
        <v>10</v>
      </c>
      <c r="P2828" s="72">
        <v>10</v>
      </c>
      <c r="Q2828" s="72">
        <v>10</v>
      </c>
      <c r="R2828" s="72" t="s">
        <v>114</v>
      </c>
      <c r="S2828" s="72" t="s">
        <v>114</v>
      </c>
      <c r="T2828" s="72" t="s">
        <v>114</v>
      </c>
      <c r="U2828" s="72" t="s">
        <v>114</v>
      </c>
      <c r="V2828" s="72">
        <v>100</v>
      </c>
      <c r="W2828" s="72">
        <v>100</v>
      </c>
      <c r="X2828" s="72">
        <v>100</v>
      </c>
      <c r="Y2828" s="72" t="s">
        <v>114</v>
      </c>
      <c r="Z2828" s="72" t="s">
        <v>114</v>
      </c>
      <c r="AA2828" s="72" t="s">
        <v>114</v>
      </c>
      <c r="AB2828" s="72" t="s">
        <v>114</v>
      </c>
    </row>
    <row r="2829" spans="1:28">
      <c r="A2829" s="30">
        <v>201819</v>
      </c>
      <c r="B2829" s="30" t="s">
        <v>19</v>
      </c>
      <c r="C2829" s="30" t="s">
        <v>356</v>
      </c>
      <c r="D2829" s="30" t="s">
        <v>20</v>
      </c>
      <c r="E2829" s="30" t="s">
        <v>21</v>
      </c>
      <c r="F2829" s="30" t="s">
        <v>22</v>
      </c>
      <c r="G2829" s="30" t="s">
        <v>83</v>
      </c>
      <c r="H2829" s="30" t="s">
        <v>88</v>
      </c>
      <c r="I2829" s="30" t="s">
        <v>399</v>
      </c>
      <c r="J2829" s="7" t="s">
        <v>89</v>
      </c>
      <c r="K2829" s="7" t="s">
        <v>109</v>
      </c>
      <c r="L2829" s="30" t="s">
        <v>351</v>
      </c>
      <c r="M2829" s="30" t="s">
        <v>342</v>
      </c>
      <c r="N2829" s="72">
        <v>10</v>
      </c>
      <c r="O2829" s="72">
        <v>10</v>
      </c>
      <c r="P2829" s="72">
        <v>10</v>
      </c>
      <c r="Q2829" s="72">
        <v>8</v>
      </c>
      <c r="R2829" s="72" t="s">
        <v>114</v>
      </c>
      <c r="S2829" s="72" t="s">
        <v>114</v>
      </c>
      <c r="T2829" s="72" t="s">
        <v>114</v>
      </c>
      <c r="U2829" s="72" t="s">
        <v>114</v>
      </c>
      <c r="V2829" s="72">
        <v>100</v>
      </c>
      <c r="W2829" s="72">
        <v>100</v>
      </c>
      <c r="X2829" s="72">
        <v>80</v>
      </c>
      <c r="Y2829" s="72" t="s">
        <v>114</v>
      </c>
      <c r="Z2829" s="72" t="s">
        <v>114</v>
      </c>
      <c r="AA2829" s="72" t="s">
        <v>114</v>
      </c>
      <c r="AB2829" s="72" t="s">
        <v>114</v>
      </c>
    </row>
    <row r="2830" spans="1:28">
      <c r="A2830" s="30">
        <v>201819</v>
      </c>
      <c r="B2830" s="30" t="s">
        <v>19</v>
      </c>
      <c r="C2830" s="30" t="s">
        <v>356</v>
      </c>
      <c r="D2830" s="30" t="s">
        <v>20</v>
      </c>
      <c r="E2830" s="30" t="s">
        <v>21</v>
      </c>
      <c r="F2830" s="30" t="s">
        <v>22</v>
      </c>
      <c r="G2830" s="30" t="s">
        <v>109</v>
      </c>
      <c r="H2830" s="30" t="s">
        <v>88</v>
      </c>
      <c r="I2830" s="30" t="s">
        <v>399</v>
      </c>
      <c r="J2830" s="7" t="s">
        <v>89</v>
      </c>
      <c r="K2830" s="7" t="s">
        <v>109</v>
      </c>
      <c r="L2830" s="30" t="s">
        <v>351</v>
      </c>
      <c r="M2830" s="30" t="s">
        <v>342</v>
      </c>
      <c r="N2830" s="72">
        <v>20</v>
      </c>
      <c r="O2830" s="72">
        <v>20</v>
      </c>
      <c r="P2830" s="72">
        <v>20</v>
      </c>
      <c r="Q2830" s="72">
        <v>18</v>
      </c>
      <c r="R2830" s="72" t="s">
        <v>114</v>
      </c>
      <c r="S2830" s="72" t="s">
        <v>114</v>
      </c>
      <c r="T2830" s="72" t="s">
        <v>114</v>
      </c>
      <c r="U2830" s="72" t="s">
        <v>114</v>
      </c>
      <c r="V2830" s="72">
        <v>100</v>
      </c>
      <c r="W2830" s="72">
        <v>100</v>
      </c>
      <c r="X2830" s="72">
        <v>90</v>
      </c>
      <c r="Y2830" s="72" t="s">
        <v>114</v>
      </c>
      <c r="Z2830" s="72" t="s">
        <v>114</v>
      </c>
      <c r="AA2830" s="72" t="s">
        <v>114</v>
      </c>
      <c r="AB2830" s="72" t="s">
        <v>114</v>
      </c>
    </row>
    <row r="2831" spans="1:28">
      <c r="A2831" s="30">
        <v>201819</v>
      </c>
      <c r="B2831" s="30" t="s">
        <v>19</v>
      </c>
      <c r="C2831" s="30" t="s">
        <v>356</v>
      </c>
      <c r="D2831" s="30" t="s">
        <v>20</v>
      </c>
      <c r="E2831" s="30" t="s">
        <v>21</v>
      </c>
      <c r="F2831" s="30" t="s">
        <v>22</v>
      </c>
      <c r="G2831" s="30" t="s">
        <v>81</v>
      </c>
      <c r="H2831" s="30" t="s">
        <v>88</v>
      </c>
      <c r="I2831" s="30" t="s">
        <v>399</v>
      </c>
      <c r="J2831" s="7" t="s">
        <v>90</v>
      </c>
      <c r="K2831" s="7" t="s">
        <v>109</v>
      </c>
      <c r="L2831" s="30" t="s">
        <v>351</v>
      </c>
      <c r="M2831" s="30" t="s">
        <v>342</v>
      </c>
      <c r="N2831" s="72">
        <v>1225</v>
      </c>
      <c r="O2831" s="72">
        <v>1190</v>
      </c>
      <c r="P2831" s="72">
        <v>917</v>
      </c>
      <c r="Q2831" s="72">
        <v>761</v>
      </c>
      <c r="R2831" s="72" t="s">
        <v>114</v>
      </c>
      <c r="S2831" s="72" t="s">
        <v>114</v>
      </c>
      <c r="T2831" s="72" t="s">
        <v>114</v>
      </c>
      <c r="U2831" s="72" t="s">
        <v>114</v>
      </c>
      <c r="V2831" s="72">
        <v>97</v>
      </c>
      <c r="W2831" s="72">
        <v>75</v>
      </c>
      <c r="X2831" s="72">
        <v>62</v>
      </c>
      <c r="Y2831" s="72" t="s">
        <v>114</v>
      </c>
      <c r="Z2831" s="72" t="s">
        <v>114</v>
      </c>
      <c r="AA2831" s="72" t="s">
        <v>114</v>
      </c>
      <c r="AB2831" s="72" t="s">
        <v>114</v>
      </c>
    </row>
    <row r="2832" spans="1:28">
      <c r="A2832" s="30">
        <v>201819</v>
      </c>
      <c r="B2832" s="30" t="s">
        <v>19</v>
      </c>
      <c r="C2832" s="30" t="s">
        <v>356</v>
      </c>
      <c r="D2832" s="30" t="s">
        <v>20</v>
      </c>
      <c r="E2832" s="30" t="s">
        <v>21</v>
      </c>
      <c r="F2832" s="30" t="s">
        <v>22</v>
      </c>
      <c r="G2832" s="30" t="s">
        <v>83</v>
      </c>
      <c r="H2832" s="30" t="s">
        <v>88</v>
      </c>
      <c r="I2832" s="30" t="s">
        <v>399</v>
      </c>
      <c r="J2832" s="7" t="s">
        <v>90</v>
      </c>
      <c r="K2832" s="7" t="s">
        <v>109</v>
      </c>
      <c r="L2832" s="30" t="s">
        <v>351</v>
      </c>
      <c r="M2832" s="30" t="s">
        <v>342</v>
      </c>
      <c r="N2832" s="72">
        <v>1902</v>
      </c>
      <c r="O2832" s="72">
        <v>1859</v>
      </c>
      <c r="P2832" s="72">
        <v>1559</v>
      </c>
      <c r="Q2832" s="72">
        <v>1232</v>
      </c>
      <c r="R2832" s="72" t="s">
        <v>114</v>
      </c>
      <c r="S2832" s="72" t="s">
        <v>114</v>
      </c>
      <c r="T2832" s="72" t="s">
        <v>114</v>
      </c>
      <c r="U2832" s="72" t="s">
        <v>114</v>
      </c>
      <c r="V2832" s="72">
        <v>98</v>
      </c>
      <c r="W2832" s="72">
        <v>82</v>
      </c>
      <c r="X2832" s="72">
        <v>65</v>
      </c>
      <c r="Y2832" s="72" t="s">
        <v>114</v>
      </c>
      <c r="Z2832" s="72" t="s">
        <v>114</v>
      </c>
      <c r="AA2832" s="72" t="s">
        <v>114</v>
      </c>
      <c r="AB2832" s="72" t="s">
        <v>114</v>
      </c>
    </row>
    <row r="2833" spans="1:28">
      <c r="A2833" s="30">
        <v>201819</v>
      </c>
      <c r="B2833" s="30" t="s">
        <v>19</v>
      </c>
      <c r="C2833" s="30" t="s">
        <v>356</v>
      </c>
      <c r="D2833" s="30" t="s">
        <v>20</v>
      </c>
      <c r="E2833" s="30" t="s">
        <v>21</v>
      </c>
      <c r="F2833" s="30" t="s">
        <v>22</v>
      </c>
      <c r="G2833" s="30" t="s">
        <v>109</v>
      </c>
      <c r="H2833" s="30" t="s">
        <v>88</v>
      </c>
      <c r="I2833" s="30" t="s">
        <v>399</v>
      </c>
      <c r="J2833" s="7" t="s">
        <v>90</v>
      </c>
      <c r="K2833" s="7" t="s">
        <v>109</v>
      </c>
      <c r="L2833" s="30" t="s">
        <v>351</v>
      </c>
      <c r="M2833" s="30" t="s">
        <v>342</v>
      </c>
      <c r="N2833" s="72">
        <v>3127</v>
      </c>
      <c r="O2833" s="72">
        <v>3049</v>
      </c>
      <c r="P2833" s="72">
        <v>2476</v>
      </c>
      <c r="Q2833" s="72">
        <v>1993</v>
      </c>
      <c r="R2833" s="72" t="s">
        <v>114</v>
      </c>
      <c r="S2833" s="72" t="s">
        <v>114</v>
      </c>
      <c r="T2833" s="72" t="s">
        <v>114</v>
      </c>
      <c r="U2833" s="72" t="s">
        <v>114</v>
      </c>
      <c r="V2833" s="72">
        <v>98</v>
      </c>
      <c r="W2833" s="72">
        <v>79</v>
      </c>
      <c r="X2833" s="72">
        <v>64</v>
      </c>
      <c r="Y2833" s="72" t="s">
        <v>114</v>
      </c>
      <c r="Z2833" s="72" t="s">
        <v>114</v>
      </c>
      <c r="AA2833" s="72" t="s">
        <v>114</v>
      </c>
      <c r="AB2833" s="72" t="s">
        <v>114</v>
      </c>
    </row>
    <row r="2834" spans="1:28">
      <c r="A2834" s="30">
        <v>201819</v>
      </c>
      <c r="B2834" s="30" t="s">
        <v>19</v>
      </c>
      <c r="C2834" s="30" t="s">
        <v>356</v>
      </c>
      <c r="D2834" s="30" t="s">
        <v>20</v>
      </c>
      <c r="E2834" s="30" t="s">
        <v>21</v>
      </c>
      <c r="F2834" s="30" t="s">
        <v>22</v>
      </c>
      <c r="G2834" s="30" t="s">
        <v>81</v>
      </c>
      <c r="H2834" s="30" t="s">
        <v>88</v>
      </c>
      <c r="I2834" s="30" t="s">
        <v>399</v>
      </c>
      <c r="J2834" s="7" t="s">
        <v>91</v>
      </c>
      <c r="K2834" s="7" t="s">
        <v>109</v>
      </c>
      <c r="L2834" s="30" t="s">
        <v>351</v>
      </c>
      <c r="M2834" s="30" t="s">
        <v>342</v>
      </c>
      <c r="N2834" s="72">
        <v>785</v>
      </c>
      <c r="O2834" s="72">
        <v>785</v>
      </c>
      <c r="P2834" s="72">
        <v>755</v>
      </c>
      <c r="Q2834" s="72">
        <v>735</v>
      </c>
      <c r="R2834" s="72" t="s">
        <v>114</v>
      </c>
      <c r="S2834" s="72" t="s">
        <v>114</v>
      </c>
      <c r="T2834" s="72" t="s">
        <v>114</v>
      </c>
      <c r="U2834" s="72" t="s">
        <v>114</v>
      </c>
      <c r="V2834" s="72">
        <v>100</v>
      </c>
      <c r="W2834" s="72">
        <v>96</v>
      </c>
      <c r="X2834" s="72">
        <v>94</v>
      </c>
      <c r="Y2834" s="72" t="s">
        <v>114</v>
      </c>
      <c r="Z2834" s="72" t="s">
        <v>114</v>
      </c>
      <c r="AA2834" s="72" t="s">
        <v>114</v>
      </c>
      <c r="AB2834" s="72" t="s">
        <v>114</v>
      </c>
    </row>
    <row r="2835" spans="1:28">
      <c r="A2835" s="30">
        <v>201819</v>
      </c>
      <c r="B2835" s="30" t="s">
        <v>19</v>
      </c>
      <c r="C2835" s="30" t="s">
        <v>356</v>
      </c>
      <c r="D2835" s="30" t="s">
        <v>20</v>
      </c>
      <c r="E2835" s="30" t="s">
        <v>21</v>
      </c>
      <c r="F2835" s="30" t="s">
        <v>22</v>
      </c>
      <c r="G2835" s="30" t="s">
        <v>83</v>
      </c>
      <c r="H2835" s="30" t="s">
        <v>88</v>
      </c>
      <c r="I2835" s="30" t="s">
        <v>399</v>
      </c>
      <c r="J2835" s="7" t="s">
        <v>91</v>
      </c>
      <c r="K2835" s="7" t="s">
        <v>109</v>
      </c>
      <c r="L2835" s="30" t="s">
        <v>351</v>
      </c>
      <c r="M2835" s="30" t="s">
        <v>342</v>
      </c>
      <c r="N2835" s="72">
        <v>1105</v>
      </c>
      <c r="O2835" s="72">
        <v>1102</v>
      </c>
      <c r="P2835" s="72">
        <v>1067</v>
      </c>
      <c r="Q2835" s="72">
        <v>1034</v>
      </c>
      <c r="R2835" s="72" t="s">
        <v>114</v>
      </c>
      <c r="S2835" s="72" t="s">
        <v>114</v>
      </c>
      <c r="T2835" s="72" t="s">
        <v>114</v>
      </c>
      <c r="U2835" s="72" t="s">
        <v>114</v>
      </c>
      <c r="V2835" s="72">
        <v>100</v>
      </c>
      <c r="W2835" s="72">
        <v>97</v>
      </c>
      <c r="X2835" s="72">
        <v>94</v>
      </c>
      <c r="Y2835" s="72" t="s">
        <v>114</v>
      </c>
      <c r="Z2835" s="72" t="s">
        <v>114</v>
      </c>
      <c r="AA2835" s="72" t="s">
        <v>114</v>
      </c>
      <c r="AB2835" s="72" t="s">
        <v>114</v>
      </c>
    </row>
    <row r="2836" spans="1:28">
      <c r="A2836" s="30">
        <v>201819</v>
      </c>
      <c r="B2836" s="30" t="s">
        <v>19</v>
      </c>
      <c r="C2836" s="30" t="s">
        <v>356</v>
      </c>
      <c r="D2836" s="30" t="s">
        <v>20</v>
      </c>
      <c r="E2836" s="30" t="s">
        <v>21</v>
      </c>
      <c r="F2836" s="30" t="s">
        <v>22</v>
      </c>
      <c r="G2836" s="30" t="s">
        <v>109</v>
      </c>
      <c r="H2836" s="30" t="s">
        <v>88</v>
      </c>
      <c r="I2836" s="30" t="s">
        <v>399</v>
      </c>
      <c r="J2836" s="7" t="s">
        <v>91</v>
      </c>
      <c r="K2836" s="7" t="s">
        <v>109</v>
      </c>
      <c r="L2836" s="30" t="s">
        <v>351</v>
      </c>
      <c r="M2836" s="30" t="s">
        <v>342</v>
      </c>
      <c r="N2836" s="72">
        <v>1890</v>
      </c>
      <c r="O2836" s="72">
        <v>1887</v>
      </c>
      <c r="P2836" s="72">
        <v>1822</v>
      </c>
      <c r="Q2836" s="72">
        <v>1769</v>
      </c>
      <c r="R2836" s="72" t="s">
        <v>114</v>
      </c>
      <c r="S2836" s="72" t="s">
        <v>114</v>
      </c>
      <c r="T2836" s="72" t="s">
        <v>114</v>
      </c>
      <c r="U2836" s="72" t="s">
        <v>114</v>
      </c>
      <c r="V2836" s="72">
        <v>100</v>
      </c>
      <c r="W2836" s="72">
        <v>96</v>
      </c>
      <c r="X2836" s="72">
        <v>94</v>
      </c>
      <c r="Y2836" s="72" t="s">
        <v>114</v>
      </c>
      <c r="Z2836" s="72" t="s">
        <v>114</v>
      </c>
      <c r="AA2836" s="72" t="s">
        <v>114</v>
      </c>
      <c r="AB2836" s="72" t="s">
        <v>114</v>
      </c>
    </row>
    <row r="2837" spans="1:28">
      <c r="A2837" s="30">
        <v>201819</v>
      </c>
      <c r="B2837" s="30" t="s">
        <v>19</v>
      </c>
      <c r="C2837" s="30" t="s">
        <v>356</v>
      </c>
      <c r="D2837" s="30" t="s">
        <v>20</v>
      </c>
      <c r="E2837" s="30" t="s">
        <v>21</v>
      </c>
      <c r="F2837" s="30" t="s">
        <v>22</v>
      </c>
      <c r="G2837" s="30" t="s">
        <v>81</v>
      </c>
      <c r="H2837" s="30" t="s">
        <v>88</v>
      </c>
      <c r="I2837" s="30" t="s">
        <v>399</v>
      </c>
      <c r="J2837" s="7" t="s">
        <v>89</v>
      </c>
      <c r="K2837" s="7" t="s">
        <v>109</v>
      </c>
      <c r="L2837" s="30" t="s">
        <v>353</v>
      </c>
      <c r="M2837" s="30" t="s">
        <v>342</v>
      </c>
      <c r="N2837" s="72">
        <v>2975</v>
      </c>
      <c r="O2837" s="72">
        <v>2859</v>
      </c>
      <c r="P2837" s="72">
        <v>1305</v>
      </c>
      <c r="Q2837" s="72">
        <v>805</v>
      </c>
      <c r="R2837" s="72" t="s">
        <v>114</v>
      </c>
      <c r="S2837" s="72" t="s">
        <v>114</v>
      </c>
      <c r="T2837" s="72" t="s">
        <v>114</v>
      </c>
      <c r="U2837" s="72" t="s">
        <v>114</v>
      </c>
      <c r="V2837" s="72">
        <v>96</v>
      </c>
      <c r="W2837" s="72">
        <v>44</v>
      </c>
      <c r="X2837" s="72">
        <v>27</v>
      </c>
      <c r="Y2837" s="72" t="s">
        <v>114</v>
      </c>
      <c r="Z2837" s="72" t="s">
        <v>114</v>
      </c>
      <c r="AA2837" s="72" t="s">
        <v>114</v>
      </c>
      <c r="AB2837" s="72" t="s">
        <v>114</v>
      </c>
    </row>
    <row r="2838" spans="1:28">
      <c r="A2838" s="30">
        <v>201819</v>
      </c>
      <c r="B2838" s="30" t="s">
        <v>19</v>
      </c>
      <c r="C2838" s="30" t="s">
        <v>356</v>
      </c>
      <c r="D2838" s="30" t="s">
        <v>20</v>
      </c>
      <c r="E2838" s="30" t="s">
        <v>21</v>
      </c>
      <c r="F2838" s="30" t="s">
        <v>22</v>
      </c>
      <c r="G2838" s="30" t="s">
        <v>83</v>
      </c>
      <c r="H2838" s="30" t="s">
        <v>88</v>
      </c>
      <c r="I2838" s="30" t="s">
        <v>399</v>
      </c>
      <c r="J2838" s="7" t="s">
        <v>89</v>
      </c>
      <c r="K2838" s="7" t="s">
        <v>109</v>
      </c>
      <c r="L2838" s="30" t="s">
        <v>353</v>
      </c>
      <c r="M2838" s="30" t="s">
        <v>342</v>
      </c>
      <c r="N2838" s="72">
        <v>1036</v>
      </c>
      <c r="O2838" s="72">
        <v>1018</v>
      </c>
      <c r="P2838" s="72">
        <v>643</v>
      </c>
      <c r="Q2838" s="72">
        <v>471</v>
      </c>
      <c r="R2838" s="72" t="s">
        <v>114</v>
      </c>
      <c r="S2838" s="72" t="s">
        <v>114</v>
      </c>
      <c r="T2838" s="72" t="s">
        <v>114</v>
      </c>
      <c r="U2838" s="72" t="s">
        <v>114</v>
      </c>
      <c r="V2838" s="72">
        <v>98</v>
      </c>
      <c r="W2838" s="72">
        <v>62</v>
      </c>
      <c r="X2838" s="72">
        <v>45</v>
      </c>
      <c r="Y2838" s="72" t="s">
        <v>114</v>
      </c>
      <c r="Z2838" s="72" t="s">
        <v>114</v>
      </c>
      <c r="AA2838" s="72" t="s">
        <v>114</v>
      </c>
      <c r="AB2838" s="72" t="s">
        <v>114</v>
      </c>
    </row>
    <row r="2839" spans="1:28">
      <c r="A2839" s="30">
        <v>201819</v>
      </c>
      <c r="B2839" s="30" t="s">
        <v>19</v>
      </c>
      <c r="C2839" s="30" t="s">
        <v>356</v>
      </c>
      <c r="D2839" s="30" t="s">
        <v>20</v>
      </c>
      <c r="E2839" s="30" t="s">
        <v>21</v>
      </c>
      <c r="F2839" s="30" t="s">
        <v>22</v>
      </c>
      <c r="G2839" s="30" t="s">
        <v>109</v>
      </c>
      <c r="H2839" s="30" t="s">
        <v>88</v>
      </c>
      <c r="I2839" s="30" t="s">
        <v>399</v>
      </c>
      <c r="J2839" s="7" t="s">
        <v>89</v>
      </c>
      <c r="K2839" s="7" t="s">
        <v>109</v>
      </c>
      <c r="L2839" s="30" t="s">
        <v>353</v>
      </c>
      <c r="M2839" s="30" t="s">
        <v>342</v>
      </c>
      <c r="N2839" s="72">
        <v>4011</v>
      </c>
      <c r="O2839" s="72">
        <v>3877</v>
      </c>
      <c r="P2839" s="72">
        <v>1948</v>
      </c>
      <c r="Q2839" s="72">
        <v>1276</v>
      </c>
      <c r="R2839" s="72" t="s">
        <v>114</v>
      </c>
      <c r="S2839" s="72" t="s">
        <v>114</v>
      </c>
      <c r="T2839" s="72" t="s">
        <v>114</v>
      </c>
      <c r="U2839" s="72" t="s">
        <v>114</v>
      </c>
      <c r="V2839" s="72">
        <v>97</v>
      </c>
      <c r="W2839" s="72">
        <v>49</v>
      </c>
      <c r="X2839" s="72">
        <v>32</v>
      </c>
      <c r="Y2839" s="72" t="s">
        <v>114</v>
      </c>
      <c r="Z2839" s="72" t="s">
        <v>114</v>
      </c>
      <c r="AA2839" s="72" t="s">
        <v>114</v>
      </c>
      <c r="AB2839" s="72" t="s">
        <v>114</v>
      </c>
    </row>
    <row r="2840" spans="1:28">
      <c r="A2840" s="30">
        <v>201819</v>
      </c>
      <c r="B2840" s="30" t="s">
        <v>19</v>
      </c>
      <c r="C2840" s="30" t="s">
        <v>356</v>
      </c>
      <c r="D2840" s="30" t="s">
        <v>20</v>
      </c>
      <c r="E2840" s="30" t="s">
        <v>21</v>
      </c>
      <c r="F2840" s="30" t="s">
        <v>22</v>
      </c>
      <c r="G2840" s="30" t="s">
        <v>81</v>
      </c>
      <c r="H2840" s="30" t="s">
        <v>88</v>
      </c>
      <c r="I2840" s="30" t="s">
        <v>399</v>
      </c>
      <c r="J2840" s="7" t="s">
        <v>90</v>
      </c>
      <c r="K2840" s="7" t="s">
        <v>109</v>
      </c>
      <c r="L2840" s="30" t="s">
        <v>353</v>
      </c>
      <c r="M2840" s="30" t="s">
        <v>342</v>
      </c>
      <c r="N2840" s="72">
        <v>50940</v>
      </c>
      <c r="O2840" s="72">
        <v>49865</v>
      </c>
      <c r="P2840" s="72">
        <v>27782</v>
      </c>
      <c r="Q2840" s="72">
        <v>19359</v>
      </c>
      <c r="R2840" s="72" t="s">
        <v>114</v>
      </c>
      <c r="S2840" s="72" t="s">
        <v>114</v>
      </c>
      <c r="T2840" s="72" t="s">
        <v>114</v>
      </c>
      <c r="U2840" s="72" t="s">
        <v>114</v>
      </c>
      <c r="V2840" s="72">
        <v>98</v>
      </c>
      <c r="W2840" s="72">
        <v>55</v>
      </c>
      <c r="X2840" s="72">
        <v>38</v>
      </c>
      <c r="Y2840" s="72" t="s">
        <v>114</v>
      </c>
      <c r="Z2840" s="72" t="s">
        <v>114</v>
      </c>
      <c r="AA2840" s="72" t="s">
        <v>114</v>
      </c>
      <c r="AB2840" s="72" t="s">
        <v>114</v>
      </c>
    </row>
    <row r="2841" spans="1:28">
      <c r="A2841" s="30">
        <v>201819</v>
      </c>
      <c r="B2841" s="30" t="s">
        <v>19</v>
      </c>
      <c r="C2841" s="30" t="s">
        <v>356</v>
      </c>
      <c r="D2841" s="30" t="s">
        <v>20</v>
      </c>
      <c r="E2841" s="30" t="s">
        <v>21</v>
      </c>
      <c r="F2841" s="30" t="s">
        <v>22</v>
      </c>
      <c r="G2841" s="30" t="s">
        <v>83</v>
      </c>
      <c r="H2841" s="30" t="s">
        <v>88</v>
      </c>
      <c r="I2841" s="30" t="s">
        <v>399</v>
      </c>
      <c r="J2841" s="7" t="s">
        <v>90</v>
      </c>
      <c r="K2841" s="7" t="s">
        <v>109</v>
      </c>
      <c r="L2841" s="30" t="s">
        <v>353</v>
      </c>
      <c r="M2841" s="30" t="s">
        <v>342</v>
      </c>
      <c r="N2841" s="72">
        <v>21757</v>
      </c>
      <c r="O2841" s="72">
        <v>21541</v>
      </c>
      <c r="P2841" s="72">
        <v>15602</v>
      </c>
      <c r="Q2841" s="72">
        <v>12525</v>
      </c>
      <c r="R2841" s="72" t="s">
        <v>114</v>
      </c>
      <c r="S2841" s="72" t="s">
        <v>114</v>
      </c>
      <c r="T2841" s="72" t="s">
        <v>114</v>
      </c>
      <c r="U2841" s="72" t="s">
        <v>114</v>
      </c>
      <c r="V2841" s="72">
        <v>99</v>
      </c>
      <c r="W2841" s="72">
        <v>72</v>
      </c>
      <c r="X2841" s="72">
        <v>58</v>
      </c>
      <c r="Y2841" s="72" t="s">
        <v>114</v>
      </c>
      <c r="Z2841" s="72" t="s">
        <v>114</v>
      </c>
      <c r="AA2841" s="72" t="s">
        <v>114</v>
      </c>
      <c r="AB2841" s="72" t="s">
        <v>114</v>
      </c>
    </row>
    <row r="2842" spans="1:28">
      <c r="A2842" s="30">
        <v>201819</v>
      </c>
      <c r="B2842" s="30" t="s">
        <v>19</v>
      </c>
      <c r="C2842" s="30" t="s">
        <v>356</v>
      </c>
      <c r="D2842" s="30" t="s">
        <v>20</v>
      </c>
      <c r="E2842" s="30" t="s">
        <v>21</v>
      </c>
      <c r="F2842" s="30" t="s">
        <v>22</v>
      </c>
      <c r="G2842" s="30" t="s">
        <v>109</v>
      </c>
      <c r="H2842" s="30" t="s">
        <v>88</v>
      </c>
      <c r="I2842" s="30" t="s">
        <v>399</v>
      </c>
      <c r="J2842" s="7" t="s">
        <v>90</v>
      </c>
      <c r="K2842" s="7" t="s">
        <v>109</v>
      </c>
      <c r="L2842" s="30" t="s">
        <v>353</v>
      </c>
      <c r="M2842" s="30" t="s">
        <v>342</v>
      </c>
      <c r="N2842" s="72">
        <v>72697</v>
      </c>
      <c r="O2842" s="72">
        <v>71406</v>
      </c>
      <c r="P2842" s="72">
        <v>43384</v>
      </c>
      <c r="Q2842" s="72">
        <v>31884</v>
      </c>
      <c r="R2842" s="72" t="s">
        <v>114</v>
      </c>
      <c r="S2842" s="72" t="s">
        <v>114</v>
      </c>
      <c r="T2842" s="72" t="s">
        <v>114</v>
      </c>
      <c r="U2842" s="72" t="s">
        <v>114</v>
      </c>
      <c r="V2842" s="72">
        <v>98</v>
      </c>
      <c r="W2842" s="72">
        <v>60</v>
      </c>
      <c r="X2842" s="72">
        <v>44</v>
      </c>
      <c r="Y2842" s="72" t="s">
        <v>114</v>
      </c>
      <c r="Z2842" s="72" t="s">
        <v>114</v>
      </c>
      <c r="AA2842" s="72" t="s">
        <v>114</v>
      </c>
      <c r="AB2842" s="72" t="s">
        <v>114</v>
      </c>
    </row>
    <row r="2843" spans="1:28">
      <c r="A2843" s="30">
        <v>201819</v>
      </c>
      <c r="B2843" s="30" t="s">
        <v>19</v>
      </c>
      <c r="C2843" s="30" t="s">
        <v>356</v>
      </c>
      <c r="D2843" s="30" t="s">
        <v>20</v>
      </c>
      <c r="E2843" s="30" t="s">
        <v>21</v>
      </c>
      <c r="F2843" s="30" t="s">
        <v>22</v>
      </c>
      <c r="G2843" s="30" t="s">
        <v>81</v>
      </c>
      <c r="H2843" s="30" t="s">
        <v>88</v>
      </c>
      <c r="I2843" s="30" t="s">
        <v>399</v>
      </c>
      <c r="J2843" s="7" t="s">
        <v>91</v>
      </c>
      <c r="K2843" s="7" t="s">
        <v>109</v>
      </c>
      <c r="L2843" s="30" t="s">
        <v>353</v>
      </c>
      <c r="M2843" s="30" t="s">
        <v>342</v>
      </c>
      <c r="N2843" s="72">
        <v>3072</v>
      </c>
      <c r="O2843" s="72">
        <v>3070</v>
      </c>
      <c r="P2843" s="72">
        <v>2885</v>
      </c>
      <c r="Q2843" s="72">
        <v>2643</v>
      </c>
      <c r="R2843" s="72" t="s">
        <v>114</v>
      </c>
      <c r="S2843" s="72" t="s">
        <v>114</v>
      </c>
      <c r="T2843" s="72" t="s">
        <v>114</v>
      </c>
      <c r="U2843" s="72" t="s">
        <v>114</v>
      </c>
      <c r="V2843" s="72">
        <v>100</v>
      </c>
      <c r="W2843" s="72">
        <v>94</v>
      </c>
      <c r="X2843" s="72">
        <v>86</v>
      </c>
      <c r="Y2843" s="72" t="s">
        <v>114</v>
      </c>
      <c r="Z2843" s="72" t="s">
        <v>114</v>
      </c>
      <c r="AA2843" s="72" t="s">
        <v>114</v>
      </c>
      <c r="AB2843" s="72" t="s">
        <v>114</v>
      </c>
    </row>
    <row r="2844" spans="1:28">
      <c r="A2844" s="30">
        <v>201819</v>
      </c>
      <c r="B2844" s="30" t="s">
        <v>19</v>
      </c>
      <c r="C2844" s="30" t="s">
        <v>356</v>
      </c>
      <c r="D2844" s="30" t="s">
        <v>20</v>
      </c>
      <c r="E2844" s="30" t="s">
        <v>21</v>
      </c>
      <c r="F2844" s="30" t="s">
        <v>22</v>
      </c>
      <c r="G2844" s="30" t="s">
        <v>83</v>
      </c>
      <c r="H2844" s="30" t="s">
        <v>88</v>
      </c>
      <c r="I2844" s="30" t="s">
        <v>399</v>
      </c>
      <c r="J2844" s="7" t="s">
        <v>91</v>
      </c>
      <c r="K2844" s="7" t="s">
        <v>109</v>
      </c>
      <c r="L2844" s="30" t="s">
        <v>353</v>
      </c>
      <c r="M2844" s="30" t="s">
        <v>342</v>
      </c>
      <c r="N2844" s="72">
        <v>1696</v>
      </c>
      <c r="O2844" s="72">
        <v>1696</v>
      </c>
      <c r="P2844" s="72">
        <v>1673</v>
      </c>
      <c r="Q2844" s="72">
        <v>1613</v>
      </c>
      <c r="R2844" s="72" t="s">
        <v>114</v>
      </c>
      <c r="S2844" s="72" t="s">
        <v>114</v>
      </c>
      <c r="T2844" s="72" t="s">
        <v>114</v>
      </c>
      <c r="U2844" s="72" t="s">
        <v>114</v>
      </c>
      <c r="V2844" s="72">
        <v>100</v>
      </c>
      <c r="W2844" s="72">
        <v>99</v>
      </c>
      <c r="X2844" s="72">
        <v>95</v>
      </c>
      <c r="Y2844" s="72" t="s">
        <v>114</v>
      </c>
      <c r="Z2844" s="72" t="s">
        <v>114</v>
      </c>
      <c r="AA2844" s="72" t="s">
        <v>114</v>
      </c>
      <c r="AB2844" s="72" t="s">
        <v>114</v>
      </c>
    </row>
    <row r="2845" spans="1:28">
      <c r="A2845" s="30">
        <v>201819</v>
      </c>
      <c r="B2845" s="30" t="s">
        <v>19</v>
      </c>
      <c r="C2845" s="30" t="s">
        <v>356</v>
      </c>
      <c r="D2845" s="30" t="s">
        <v>20</v>
      </c>
      <c r="E2845" s="30" t="s">
        <v>21</v>
      </c>
      <c r="F2845" s="30" t="s">
        <v>22</v>
      </c>
      <c r="G2845" s="30" t="s">
        <v>109</v>
      </c>
      <c r="H2845" s="30" t="s">
        <v>88</v>
      </c>
      <c r="I2845" s="30" t="s">
        <v>399</v>
      </c>
      <c r="J2845" s="7" t="s">
        <v>91</v>
      </c>
      <c r="K2845" s="7" t="s">
        <v>109</v>
      </c>
      <c r="L2845" s="30" t="s">
        <v>353</v>
      </c>
      <c r="M2845" s="30" t="s">
        <v>342</v>
      </c>
      <c r="N2845" s="72">
        <v>4768</v>
      </c>
      <c r="O2845" s="72">
        <v>4766</v>
      </c>
      <c r="P2845" s="72">
        <v>4558</v>
      </c>
      <c r="Q2845" s="72">
        <v>4256</v>
      </c>
      <c r="R2845" s="72" t="s">
        <v>114</v>
      </c>
      <c r="S2845" s="72" t="s">
        <v>114</v>
      </c>
      <c r="T2845" s="72" t="s">
        <v>114</v>
      </c>
      <c r="U2845" s="72" t="s">
        <v>114</v>
      </c>
      <c r="V2845" s="72">
        <v>100</v>
      </c>
      <c r="W2845" s="72">
        <v>96</v>
      </c>
      <c r="X2845" s="72">
        <v>89</v>
      </c>
      <c r="Y2845" s="72" t="s">
        <v>114</v>
      </c>
      <c r="Z2845" s="72" t="s">
        <v>114</v>
      </c>
      <c r="AA2845" s="72" t="s">
        <v>114</v>
      </c>
      <c r="AB2845" s="72" t="s">
        <v>114</v>
      </c>
    </row>
    <row r="2846" spans="1:28">
      <c r="A2846" s="30">
        <v>201819</v>
      </c>
      <c r="B2846" s="30" t="s">
        <v>19</v>
      </c>
      <c r="C2846" s="30" t="s">
        <v>356</v>
      </c>
      <c r="D2846" s="30" t="s">
        <v>20</v>
      </c>
      <c r="E2846" s="30" t="s">
        <v>21</v>
      </c>
      <c r="F2846" s="30" t="s">
        <v>22</v>
      </c>
      <c r="G2846" s="30" t="s">
        <v>81</v>
      </c>
      <c r="H2846" s="30" t="s">
        <v>88</v>
      </c>
      <c r="I2846" s="30" t="s">
        <v>399</v>
      </c>
      <c r="J2846" s="7" t="s">
        <v>89</v>
      </c>
      <c r="K2846" s="7" t="s">
        <v>109</v>
      </c>
      <c r="L2846" s="30" t="s">
        <v>349</v>
      </c>
      <c r="M2846" s="30" t="s">
        <v>342</v>
      </c>
      <c r="N2846" s="72">
        <v>16785</v>
      </c>
      <c r="O2846" s="72">
        <v>16490</v>
      </c>
      <c r="P2846" s="72">
        <v>10733</v>
      </c>
      <c r="Q2846" s="72">
        <v>7316</v>
      </c>
      <c r="R2846" s="72" t="s">
        <v>114</v>
      </c>
      <c r="S2846" s="72" t="s">
        <v>114</v>
      </c>
      <c r="T2846" s="72" t="s">
        <v>114</v>
      </c>
      <c r="U2846" s="72" t="s">
        <v>114</v>
      </c>
      <c r="V2846" s="72">
        <v>98</v>
      </c>
      <c r="W2846" s="72">
        <v>64</v>
      </c>
      <c r="X2846" s="72">
        <v>44</v>
      </c>
      <c r="Y2846" s="72" t="s">
        <v>114</v>
      </c>
      <c r="Z2846" s="72" t="s">
        <v>114</v>
      </c>
      <c r="AA2846" s="72" t="s">
        <v>114</v>
      </c>
      <c r="AB2846" s="72" t="s">
        <v>114</v>
      </c>
    </row>
    <row r="2847" spans="1:28">
      <c r="A2847" s="30">
        <v>201819</v>
      </c>
      <c r="B2847" s="30" t="s">
        <v>19</v>
      </c>
      <c r="C2847" s="30" t="s">
        <v>356</v>
      </c>
      <c r="D2847" s="30" t="s">
        <v>20</v>
      </c>
      <c r="E2847" s="30" t="s">
        <v>21</v>
      </c>
      <c r="F2847" s="30" t="s">
        <v>22</v>
      </c>
      <c r="G2847" s="30" t="s">
        <v>83</v>
      </c>
      <c r="H2847" s="30" t="s">
        <v>88</v>
      </c>
      <c r="I2847" s="30" t="s">
        <v>399</v>
      </c>
      <c r="J2847" s="7" t="s">
        <v>89</v>
      </c>
      <c r="K2847" s="7" t="s">
        <v>109</v>
      </c>
      <c r="L2847" s="30" t="s">
        <v>349</v>
      </c>
      <c r="M2847" s="30" t="s">
        <v>342</v>
      </c>
      <c r="N2847" s="72">
        <v>16325</v>
      </c>
      <c r="O2847" s="72">
        <v>16218</v>
      </c>
      <c r="P2847" s="72">
        <v>13121</v>
      </c>
      <c r="Q2847" s="72">
        <v>10298</v>
      </c>
      <c r="R2847" s="72" t="s">
        <v>114</v>
      </c>
      <c r="S2847" s="72" t="s">
        <v>114</v>
      </c>
      <c r="T2847" s="72" t="s">
        <v>114</v>
      </c>
      <c r="U2847" s="72" t="s">
        <v>114</v>
      </c>
      <c r="V2847" s="72">
        <v>99</v>
      </c>
      <c r="W2847" s="72">
        <v>80</v>
      </c>
      <c r="X2847" s="72">
        <v>63</v>
      </c>
      <c r="Y2847" s="72" t="s">
        <v>114</v>
      </c>
      <c r="Z2847" s="72" t="s">
        <v>114</v>
      </c>
      <c r="AA2847" s="72" t="s">
        <v>114</v>
      </c>
      <c r="AB2847" s="72" t="s">
        <v>114</v>
      </c>
    </row>
    <row r="2848" spans="1:28">
      <c r="A2848" s="30">
        <v>201819</v>
      </c>
      <c r="B2848" s="30" t="s">
        <v>19</v>
      </c>
      <c r="C2848" s="30" t="s">
        <v>356</v>
      </c>
      <c r="D2848" s="30" t="s">
        <v>20</v>
      </c>
      <c r="E2848" s="30" t="s">
        <v>21</v>
      </c>
      <c r="F2848" s="30" t="s">
        <v>22</v>
      </c>
      <c r="G2848" s="30" t="s">
        <v>109</v>
      </c>
      <c r="H2848" s="30" t="s">
        <v>88</v>
      </c>
      <c r="I2848" s="30" t="s">
        <v>399</v>
      </c>
      <c r="J2848" s="7" t="s">
        <v>89</v>
      </c>
      <c r="K2848" s="7" t="s">
        <v>109</v>
      </c>
      <c r="L2848" s="30" t="s">
        <v>349</v>
      </c>
      <c r="M2848" s="30" t="s">
        <v>342</v>
      </c>
      <c r="N2848" s="72">
        <v>33110</v>
      </c>
      <c r="O2848" s="72">
        <v>32708</v>
      </c>
      <c r="P2848" s="72">
        <v>23854</v>
      </c>
      <c r="Q2848" s="72">
        <v>17614</v>
      </c>
      <c r="R2848" s="72" t="s">
        <v>114</v>
      </c>
      <c r="S2848" s="72" t="s">
        <v>114</v>
      </c>
      <c r="T2848" s="72" t="s">
        <v>114</v>
      </c>
      <c r="U2848" s="72" t="s">
        <v>114</v>
      </c>
      <c r="V2848" s="72">
        <v>99</v>
      </c>
      <c r="W2848" s="72">
        <v>72</v>
      </c>
      <c r="X2848" s="72">
        <v>53</v>
      </c>
      <c r="Y2848" s="72" t="s">
        <v>114</v>
      </c>
      <c r="Z2848" s="72" t="s">
        <v>114</v>
      </c>
      <c r="AA2848" s="72" t="s">
        <v>114</v>
      </c>
      <c r="AB2848" s="72" t="s">
        <v>114</v>
      </c>
    </row>
    <row r="2849" spans="1:28">
      <c r="A2849" s="30">
        <v>201819</v>
      </c>
      <c r="B2849" s="30" t="s">
        <v>19</v>
      </c>
      <c r="C2849" s="30" t="s">
        <v>356</v>
      </c>
      <c r="D2849" s="30" t="s">
        <v>20</v>
      </c>
      <c r="E2849" s="30" t="s">
        <v>21</v>
      </c>
      <c r="F2849" s="30" t="s">
        <v>22</v>
      </c>
      <c r="G2849" s="30" t="s">
        <v>81</v>
      </c>
      <c r="H2849" s="30" t="s">
        <v>88</v>
      </c>
      <c r="I2849" s="30" t="s">
        <v>399</v>
      </c>
      <c r="J2849" s="7" t="s">
        <v>90</v>
      </c>
      <c r="K2849" s="7" t="s">
        <v>109</v>
      </c>
      <c r="L2849" s="30" t="s">
        <v>349</v>
      </c>
      <c r="M2849" s="30" t="s">
        <v>342</v>
      </c>
      <c r="N2849" s="72">
        <v>236915</v>
      </c>
      <c r="O2849" s="72">
        <v>233444</v>
      </c>
      <c r="P2849" s="72">
        <v>168336</v>
      </c>
      <c r="Q2849" s="72">
        <v>125504</v>
      </c>
      <c r="R2849" s="72" t="s">
        <v>114</v>
      </c>
      <c r="S2849" s="72" t="s">
        <v>114</v>
      </c>
      <c r="T2849" s="72" t="s">
        <v>114</v>
      </c>
      <c r="U2849" s="72" t="s">
        <v>114</v>
      </c>
      <c r="V2849" s="72">
        <v>99</v>
      </c>
      <c r="W2849" s="72">
        <v>71</v>
      </c>
      <c r="X2849" s="72">
        <v>53</v>
      </c>
      <c r="Y2849" s="72" t="s">
        <v>114</v>
      </c>
      <c r="Z2849" s="72" t="s">
        <v>114</v>
      </c>
      <c r="AA2849" s="72" t="s">
        <v>114</v>
      </c>
      <c r="AB2849" s="72" t="s">
        <v>114</v>
      </c>
    </row>
    <row r="2850" spans="1:28">
      <c r="A2850" s="30">
        <v>201819</v>
      </c>
      <c r="B2850" s="30" t="s">
        <v>19</v>
      </c>
      <c r="C2850" s="30" t="s">
        <v>356</v>
      </c>
      <c r="D2850" s="30" t="s">
        <v>20</v>
      </c>
      <c r="E2850" s="30" t="s">
        <v>21</v>
      </c>
      <c r="F2850" s="30" t="s">
        <v>22</v>
      </c>
      <c r="G2850" s="30" t="s">
        <v>83</v>
      </c>
      <c r="H2850" s="30" t="s">
        <v>88</v>
      </c>
      <c r="I2850" s="30" t="s">
        <v>399</v>
      </c>
      <c r="J2850" s="7" t="s">
        <v>90</v>
      </c>
      <c r="K2850" s="7" t="s">
        <v>109</v>
      </c>
      <c r="L2850" s="30" t="s">
        <v>349</v>
      </c>
      <c r="M2850" s="30" t="s">
        <v>342</v>
      </c>
      <c r="N2850" s="72">
        <v>232348</v>
      </c>
      <c r="O2850" s="72">
        <v>230906</v>
      </c>
      <c r="P2850" s="72">
        <v>195844</v>
      </c>
      <c r="Q2850" s="72">
        <v>162603</v>
      </c>
      <c r="R2850" s="72" t="s">
        <v>114</v>
      </c>
      <c r="S2850" s="72" t="s">
        <v>114</v>
      </c>
      <c r="T2850" s="72" t="s">
        <v>114</v>
      </c>
      <c r="U2850" s="72" t="s">
        <v>114</v>
      </c>
      <c r="V2850" s="72">
        <v>99</v>
      </c>
      <c r="W2850" s="72">
        <v>84</v>
      </c>
      <c r="X2850" s="72">
        <v>70</v>
      </c>
      <c r="Y2850" s="72" t="s">
        <v>114</v>
      </c>
      <c r="Z2850" s="72" t="s">
        <v>114</v>
      </c>
      <c r="AA2850" s="72" t="s">
        <v>114</v>
      </c>
      <c r="AB2850" s="72" t="s">
        <v>114</v>
      </c>
    </row>
    <row r="2851" spans="1:28">
      <c r="A2851" s="30">
        <v>201819</v>
      </c>
      <c r="B2851" s="30" t="s">
        <v>19</v>
      </c>
      <c r="C2851" s="30" t="s">
        <v>356</v>
      </c>
      <c r="D2851" s="30" t="s">
        <v>20</v>
      </c>
      <c r="E2851" s="30" t="s">
        <v>21</v>
      </c>
      <c r="F2851" s="30" t="s">
        <v>22</v>
      </c>
      <c r="G2851" s="30" t="s">
        <v>109</v>
      </c>
      <c r="H2851" s="30" t="s">
        <v>88</v>
      </c>
      <c r="I2851" s="30" t="s">
        <v>399</v>
      </c>
      <c r="J2851" s="7" t="s">
        <v>90</v>
      </c>
      <c r="K2851" s="7" t="s">
        <v>109</v>
      </c>
      <c r="L2851" s="30" t="s">
        <v>349</v>
      </c>
      <c r="M2851" s="30" t="s">
        <v>342</v>
      </c>
      <c r="N2851" s="72">
        <v>469263</v>
      </c>
      <c r="O2851" s="72">
        <v>464350</v>
      </c>
      <c r="P2851" s="72">
        <v>364180</v>
      </c>
      <c r="Q2851" s="72">
        <v>288107</v>
      </c>
      <c r="R2851" s="72" t="s">
        <v>114</v>
      </c>
      <c r="S2851" s="72" t="s">
        <v>114</v>
      </c>
      <c r="T2851" s="72" t="s">
        <v>114</v>
      </c>
      <c r="U2851" s="72" t="s">
        <v>114</v>
      </c>
      <c r="V2851" s="72">
        <v>99</v>
      </c>
      <c r="W2851" s="72">
        <v>78</v>
      </c>
      <c r="X2851" s="72">
        <v>61</v>
      </c>
      <c r="Y2851" s="72" t="s">
        <v>114</v>
      </c>
      <c r="Z2851" s="72" t="s">
        <v>114</v>
      </c>
      <c r="AA2851" s="72" t="s">
        <v>114</v>
      </c>
      <c r="AB2851" s="72" t="s">
        <v>114</v>
      </c>
    </row>
    <row r="2852" spans="1:28">
      <c r="A2852" s="30">
        <v>201819</v>
      </c>
      <c r="B2852" s="30" t="s">
        <v>19</v>
      </c>
      <c r="C2852" s="30" t="s">
        <v>356</v>
      </c>
      <c r="D2852" s="30" t="s">
        <v>20</v>
      </c>
      <c r="E2852" s="30" t="s">
        <v>21</v>
      </c>
      <c r="F2852" s="30" t="s">
        <v>22</v>
      </c>
      <c r="G2852" s="30" t="s">
        <v>81</v>
      </c>
      <c r="H2852" s="30" t="s">
        <v>88</v>
      </c>
      <c r="I2852" s="30" t="s">
        <v>399</v>
      </c>
      <c r="J2852" s="7" t="s">
        <v>91</v>
      </c>
      <c r="K2852" s="7" t="s">
        <v>109</v>
      </c>
      <c r="L2852" s="30" t="s">
        <v>349</v>
      </c>
      <c r="M2852" s="30" t="s">
        <v>342</v>
      </c>
      <c r="N2852" s="72">
        <v>11923</v>
      </c>
      <c r="O2852" s="72">
        <v>11917</v>
      </c>
      <c r="P2852" s="72">
        <v>11771</v>
      </c>
      <c r="Q2852" s="72">
        <v>11284</v>
      </c>
      <c r="R2852" s="72" t="s">
        <v>114</v>
      </c>
      <c r="S2852" s="72" t="s">
        <v>114</v>
      </c>
      <c r="T2852" s="72" t="s">
        <v>114</v>
      </c>
      <c r="U2852" s="72" t="s">
        <v>114</v>
      </c>
      <c r="V2852" s="72">
        <v>100</v>
      </c>
      <c r="W2852" s="72">
        <v>99</v>
      </c>
      <c r="X2852" s="72">
        <v>95</v>
      </c>
      <c r="Y2852" s="72" t="s">
        <v>114</v>
      </c>
      <c r="Z2852" s="72" t="s">
        <v>114</v>
      </c>
      <c r="AA2852" s="72" t="s">
        <v>114</v>
      </c>
      <c r="AB2852" s="72" t="s">
        <v>114</v>
      </c>
    </row>
    <row r="2853" spans="1:28">
      <c r="A2853" s="30">
        <v>201819</v>
      </c>
      <c r="B2853" s="30" t="s">
        <v>19</v>
      </c>
      <c r="C2853" s="30" t="s">
        <v>356</v>
      </c>
      <c r="D2853" s="30" t="s">
        <v>20</v>
      </c>
      <c r="E2853" s="30" t="s">
        <v>21</v>
      </c>
      <c r="F2853" s="30" t="s">
        <v>22</v>
      </c>
      <c r="G2853" s="30" t="s">
        <v>83</v>
      </c>
      <c r="H2853" s="30" t="s">
        <v>88</v>
      </c>
      <c r="I2853" s="30" t="s">
        <v>399</v>
      </c>
      <c r="J2853" s="7" t="s">
        <v>91</v>
      </c>
      <c r="K2853" s="7" t="s">
        <v>109</v>
      </c>
      <c r="L2853" s="30" t="s">
        <v>349</v>
      </c>
      <c r="M2853" s="30" t="s">
        <v>342</v>
      </c>
      <c r="N2853" s="72">
        <v>12055</v>
      </c>
      <c r="O2853" s="72">
        <v>12051</v>
      </c>
      <c r="P2853" s="72">
        <v>12016</v>
      </c>
      <c r="Q2853" s="72">
        <v>11876</v>
      </c>
      <c r="R2853" s="72" t="s">
        <v>114</v>
      </c>
      <c r="S2853" s="72" t="s">
        <v>114</v>
      </c>
      <c r="T2853" s="72" t="s">
        <v>114</v>
      </c>
      <c r="U2853" s="72" t="s">
        <v>114</v>
      </c>
      <c r="V2853" s="72">
        <v>100</v>
      </c>
      <c r="W2853" s="72">
        <v>100</v>
      </c>
      <c r="X2853" s="72">
        <v>99</v>
      </c>
      <c r="Y2853" s="72" t="s">
        <v>114</v>
      </c>
      <c r="Z2853" s="72" t="s">
        <v>114</v>
      </c>
      <c r="AA2853" s="72" t="s">
        <v>114</v>
      </c>
      <c r="AB2853" s="72" t="s">
        <v>114</v>
      </c>
    </row>
    <row r="2854" spans="1:28">
      <c r="A2854" s="30">
        <v>201819</v>
      </c>
      <c r="B2854" s="30" t="s">
        <v>19</v>
      </c>
      <c r="C2854" s="30" t="s">
        <v>356</v>
      </c>
      <c r="D2854" s="30" t="s">
        <v>20</v>
      </c>
      <c r="E2854" s="30" t="s">
        <v>21</v>
      </c>
      <c r="F2854" s="30" t="s">
        <v>22</v>
      </c>
      <c r="G2854" s="30" t="s">
        <v>109</v>
      </c>
      <c r="H2854" s="30" t="s">
        <v>88</v>
      </c>
      <c r="I2854" s="30" t="s">
        <v>399</v>
      </c>
      <c r="J2854" s="7" t="s">
        <v>91</v>
      </c>
      <c r="K2854" s="7" t="s">
        <v>109</v>
      </c>
      <c r="L2854" s="30" t="s">
        <v>349</v>
      </c>
      <c r="M2854" s="30" t="s">
        <v>342</v>
      </c>
      <c r="N2854" s="72">
        <v>23978</v>
      </c>
      <c r="O2854" s="72">
        <v>23968</v>
      </c>
      <c r="P2854" s="72">
        <v>23787</v>
      </c>
      <c r="Q2854" s="72">
        <v>23160</v>
      </c>
      <c r="R2854" s="72" t="s">
        <v>114</v>
      </c>
      <c r="S2854" s="72" t="s">
        <v>114</v>
      </c>
      <c r="T2854" s="72" t="s">
        <v>114</v>
      </c>
      <c r="U2854" s="72" t="s">
        <v>114</v>
      </c>
      <c r="V2854" s="72">
        <v>100</v>
      </c>
      <c r="W2854" s="72">
        <v>99</v>
      </c>
      <c r="X2854" s="72">
        <v>97</v>
      </c>
      <c r="Y2854" s="72" t="s">
        <v>114</v>
      </c>
      <c r="Z2854" s="72" t="s">
        <v>114</v>
      </c>
      <c r="AA2854" s="72" t="s">
        <v>114</v>
      </c>
      <c r="AB2854" s="72" t="s">
        <v>114</v>
      </c>
    </row>
    <row r="2855" spans="1:28">
      <c r="A2855" s="30">
        <v>201819</v>
      </c>
      <c r="B2855" s="30" t="s">
        <v>19</v>
      </c>
      <c r="C2855" s="30" t="s">
        <v>356</v>
      </c>
      <c r="D2855" s="30" t="s">
        <v>20</v>
      </c>
      <c r="E2855" s="30" t="s">
        <v>21</v>
      </c>
      <c r="F2855" s="30" t="s">
        <v>22</v>
      </c>
      <c r="G2855" s="30" t="s">
        <v>81</v>
      </c>
      <c r="H2855" s="30" t="s">
        <v>88</v>
      </c>
      <c r="I2855" s="30" t="s">
        <v>399</v>
      </c>
      <c r="J2855" s="7" t="s">
        <v>89</v>
      </c>
      <c r="K2855" s="7" t="s">
        <v>109</v>
      </c>
      <c r="L2855" s="30" t="s">
        <v>348</v>
      </c>
      <c r="M2855" s="30" t="s">
        <v>342</v>
      </c>
      <c r="N2855" s="72">
        <v>16797</v>
      </c>
      <c r="O2855" s="72">
        <v>16365</v>
      </c>
      <c r="P2855" s="72">
        <v>10836</v>
      </c>
      <c r="Q2855" s="72">
        <v>6562</v>
      </c>
      <c r="R2855" s="72" t="s">
        <v>114</v>
      </c>
      <c r="S2855" s="72" t="s">
        <v>114</v>
      </c>
      <c r="T2855" s="72" t="s">
        <v>114</v>
      </c>
      <c r="U2855" s="72" t="s">
        <v>114</v>
      </c>
      <c r="V2855" s="72">
        <v>97</v>
      </c>
      <c r="W2855" s="72">
        <v>65</v>
      </c>
      <c r="X2855" s="72">
        <v>39</v>
      </c>
      <c r="Y2855" s="72" t="s">
        <v>114</v>
      </c>
      <c r="Z2855" s="72" t="s">
        <v>114</v>
      </c>
      <c r="AA2855" s="72" t="s">
        <v>114</v>
      </c>
      <c r="AB2855" s="72" t="s">
        <v>114</v>
      </c>
    </row>
    <row r="2856" spans="1:28">
      <c r="A2856" s="30">
        <v>201819</v>
      </c>
      <c r="B2856" s="30" t="s">
        <v>19</v>
      </c>
      <c r="C2856" s="30" t="s">
        <v>356</v>
      </c>
      <c r="D2856" s="30" t="s">
        <v>20</v>
      </c>
      <c r="E2856" s="30" t="s">
        <v>21</v>
      </c>
      <c r="F2856" s="30" t="s">
        <v>22</v>
      </c>
      <c r="G2856" s="30" t="s">
        <v>83</v>
      </c>
      <c r="H2856" s="30" t="s">
        <v>88</v>
      </c>
      <c r="I2856" s="30" t="s">
        <v>399</v>
      </c>
      <c r="J2856" s="7" t="s">
        <v>89</v>
      </c>
      <c r="K2856" s="7" t="s">
        <v>109</v>
      </c>
      <c r="L2856" s="30" t="s">
        <v>348</v>
      </c>
      <c r="M2856" s="30" t="s">
        <v>342</v>
      </c>
      <c r="N2856" s="72">
        <v>16323</v>
      </c>
      <c r="O2856" s="72">
        <v>15970</v>
      </c>
      <c r="P2856" s="72">
        <v>10619</v>
      </c>
      <c r="Q2856" s="72">
        <v>6379</v>
      </c>
      <c r="R2856" s="72" t="s">
        <v>114</v>
      </c>
      <c r="S2856" s="72" t="s">
        <v>114</v>
      </c>
      <c r="T2856" s="72" t="s">
        <v>114</v>
      </c>
      <c r="U2856" s="72" t="s">
        <v>114</v>
      </c>
      <c r="V2856" s="72">
        <v>98</v>
      </c>
      <c r="W2856" s="72">
        <v>65</v>
      </c>
      <c r="X2856" s="72">
        <v>39</v>
      </c>
      <c r="Y2856" s="72" t="s">
        <v>114</v>
      </c>
      <c r="Z2856" s="72" t="s">
        <v>114</v>
      </c>
      <c r="AA2856" s="72" t="s">
        <v>114</v>
      </c>
      <c r="AB2856" s="72" t="s">
        <v>114</v>
      </c>
    </row>
    <row r="2857" spans="1:28">
      <c r="A2857" s="30">
        <v>201819</v>
      </c>
      <c r="B2857" s="30" t="s">
        <v>19</v>
      </c>
      <c r="C2857" s="30" t="s">
        <v>356</v>
      </c>
      <c r="D2857" s="30" t="s">
        <v>20</v>
      </c>
      <c r="E2857" s="30" t="s">
        <v>21</v>
      </c>
      <c r="F2857" s="30" t="s">
        <v>22</v>
      </c>
      <c r="G2857" s="30" t="s">
        <v>109</v>
      </c>
      <c r="H2857" s="30" t="s">
        <v>88</v>
      </c>
      <c r="I2857" s="30" t="s">
        <v>399</v>
      </c>
      <c r="J2857" s="7" t="s">
        <v>89</v>
      </c>
      <c r="K2857" s="7" t="s">
        <v>109</v>
      </c>
      <c r="L2857" s="30" t="s">
        <v>348</v>
      </c>
      <c r="M2857" s="30" t="s">
        <v>342</v>
      </c>
      <c r="N2857" s="72">
        <v>33120</v>
      </c>
      <c r="O2857" s="72">
        <v>32335</v>
      </c>
      <c r="P2857" s="72">
        <v>21455</v>
      </c>
      <c r="Q2857" s="72">
        <v>12941</v>
      </c>
      <c r="R2857" s="72" t="s">
        <v>114</v>
      </c>
      <c r="S2857" s="72" t="s">
        <v>114</v>
      </c>
      <c r="T2857" s="72" t="s">
        <v>114</v>
      </c>
      <c r="U2857" s="72" t="s">
        <v>114</v>
      </c>
      <c r="V2857" s="72">
        <v>98</v>
      </c>
      <c r="W2857" s="72">
        <v>65</v>
      </c>
      <c r="X2857" s="72">
        <v>39</v>
      </c>
      <c r="Y2857" s="72" t="s">
        <v>114</v>
      </c>
      <c r="Z2857" s="72" t="s">
        <v>114</v>
      </c>
      <c r="AA2857" s="72" t="s">
        <v>114</v>
      </c>
      <c r="AB2857" s="72" t="s">
        <v>114</v>
      </c>
    </row>
    <row r="2858" spans="1:28">
      <c r="A2858" s="30">
        <v>201819</v>
      </c>
      <c r="B2858" s="30" t="s">
        <v>19</v>
      </c>
      <c r="C2858" s="30" t="s">
        <v>356</v>
      </c>
      <c r="D2858" s="30" t="s">
        <v>20</v>
      </c>
      <c r="E2858" s="30" t="s">
        <v>21</v>
      </c>
      <c r="F2858" s="30" t="s">
        <v>22</v>
      </c>
      <c r="G2858" s="30" t="s">
        <v>81</v>
      </c>
      <c r="H2858" s="30" t="s">
        <v>88</v>
      </c>
      <c r="I2858" s="30" t="s">
        <v>399</v>
      </c>
      <c r="J2858" s="7" t="s">
        <v>90</v>
      </c>
      <c r="K2858" s="7" t="s">
        <v>109</v>
      </c>
      <c r="L2858" s="30" t="s">
        <v>348</v>
      </c>
      <c r="M2858" s="30" t="s">
        <v>342</v>
      </c>
      <c r="N2858" s="72">
        <v>237242</v>
      </c>
      <c r="O2858" s="72">
        <v>232171</v>
      </c>
      <c r="P2858" s="72">
        <v>168426</v>
      </c>
      <c r="Q2858" s="72">
        <v>116530</v>
      </c>
      <c r="R2858" s="72" t="s">
        <v>114</v>
      </c>
      <c r="S2858" s="72" t="s">
        <v>114</v>
      </c>
      <c r="T2858" s="72" t="s">
        <v>114</v>
      </c>
      <c r="U2858" s="72" t="s">
        <v>114</v>
      </c>
      <c r="V2858" s="72">
        <v>98</v>
      </c>
      <c r="W2858" s="72">
        <v>71</v>
      </c>
      <c r="X2858" s="72">
        <v>49</v>
      </c>
      <c r="Y2858" s="72" t="s">
        <v>114</v>
      </c>
      <c r="Z2858" s="72" t="s">
        <v>114</v>
      </c>
      <c r="AA2858" s="72" t="s">
        <v>114</v>
      </c>
      <c r="AB2858" s="72" t="s">
        <v>114</v>
      </c>
    </row>
    <row r="2859" spans="1:28">
      <c r="A2859" s="30">
        <v>201819</v>
      </c>
      <c r="B2859" s="30" t="s">
        <v>19</v>
      </c>
      <c r="C2859" s="30" t="s">
        <v>356</v>
      </c>
      <c r="D2859" s="30" t="s">
        <v>20</v>
      </c>
      <c r="E2859" s="30" t="s">
        <v>21</v>
      </c>
      <c r="F2859" s="30" t="s">
        <v>22</v>
      </c>
      <c r="G2859" s="30" t="s">
        <v>83</v>
      </c>
      <c r="H2859" s="30" t="s">
        <v>88</v>
      </c>
      <c r="I2859" s="30" t="s">
        <v>399</v>
      </c>
      <c r="J2859" s="7" t="s">
        <v>90</v>
      </c>
      <c r="K2859" s="7" t="s">
        <v>109</v>
      </c>
      <c r="L2859" s="30" t="s">
        <v>348</v>
      </c>
      <c r="M2859" s="30" t="s">
        <v>342</v>
      </c>
      <c r="N2859" s="72">
        <v>232352</v>
      </c>
      <c r="O2859" s="72">
        <v>228089</v>
      </c>
      <c r="P2859" s="72">
        <v>165649</v>
      </c>
      <c r="Q2859" s="72">
        <v>114052</v>
      </c>
      <c r="R2859" s="72" t="s">
        <v>114</v>
      </c>
      <c r="S2859" s="72" t="s">
        <v>114</v>
      </c>
      <c r="T2859" s="72" t="s">
        <v>114</v>
      </c>
      <c r="U2859" s="72" t="s">
        <v>114</v>
      </c>
      <c r="V2859" s="72">
        <v>98</v>
      </c>
      <c r="W2859" s="72">
        <v>71</v>
      </c>
      <c r="X2859" s="72">
        <v>49</v>
      </c>
      <c r="Y2859" s="72" t="s">
        <v>114</v>
      </c>
      <c r="Z2859" s="72" t="s">
        <v>114</v>
      </c>
      <c r="AA2859" s="72" t="s">
        <v>114</v>
      </c>
      <c r="AB2859" s="72" t="s">
        <v>114</v>
      </c>
    </row>
    <row r="2860" spans="1:28">
      <c r="A2860" s="30">
        <v>201819</v>
      </c>
      <c r="B2860" s="30" t="s">
        <v>19</v>
      </c>
      <c r="C2860" s="30" t="s">
        <v>356</v>
      </c>
      <c r="D2860" s="30" t="s">
        <v>20</v>
      </c>
      <c r="E2860" s="30" t="s">
        <v>21</v>
      </c>
      <c r="F2860" s="30" t="s">
        <v>22</v>
      </c>
      <c r="G2860" s="30" t="s">
        <v>109</v>
      </c>
      <c r="H2860" s="30" t="s">
        <v>88</v>
      </c>
      <c r="I2860" s="30" t="s">
        <v>399</v>
      </c>
      <c r="J2860" s="7" t="s">
        <v>90</v>
      </c>
      <c r="K2860" s="7" t="s">
        <v>109</v>
      </c>
      <c r="L2860" s="30" t="s">
        <v>348</v>
      </c>
      <c r="M2860" s="30" t="s">
        <v>342</v>
      </c>
      <c r="N2860" s="72">
        <v>469594</v>
      </c>
      <c r="O2860" s="72">
        <v>460260</v>
      </c>
      <c r="P2860" s="72">
        <v>334075</v>
      </c>
      <c r="Q2860" s="72">
        <v>230582</v>
      </c>
      <c r="R2860" s="72" t="s">
        <v>114</v>
      </c>
      <c r="S2860" s="72" t="s">
        <v>114</v>
      </c>
      <c r="T2860" s="72" t="s">
        <v>114</v>
      </c>
      <c r="U2860" s="72" t="s">
        <v>114</v>
      </c>
      <c r="V2860" s="72">
        <v>98</v>
      </c>
      <c r="W2860" s="72">
        <v>71</v>
      </c>
      <c r="X2860" s="72">
        <v>49</v>
      </c>
      <c r="Y2860" s="72" t="s">
        <v>114</v>
      </c>
      <c r="Z2860" s="72" t="s">
        <v>114</v>
      </c>
      <c r="AA2860" s="72" t="s">
        <v>114</v>
      </c>
      <c r="AB2860" s="72" t="s">
        <v>114</v>
      </c>
    </row>
    <row r="2861" spans="1:28">
      <c r="A2861" s="30">
        <v>201819</v>
      </c>
      <c r="B2861" s="30" t="s">
        <v>19</v>
      </c>
      <c r="C2861" s="30" t="s">
        <v>356</v>
      </c>
      <c r="D2861" s="30" t="s">
        <v>20</v>
      </c>
      <c r="E2861" s="30" t="s">
        <v>21</v>
      </c>
      <c r="F2861" s="30" t="s">
        <v>22</v>
      </c>
      <c r="G2861" s="30" t="s">
        <v>81</v>
      </c>
      <c r="H2861" s="30" t="s">
        <v>88</v>
      </c>
      <c r="I2861" s="30" t="s">
        <v>399</v>
      </c>
      <c r="J2861" s="7" t="s">
        <v>91</v>
      </c>
      <c r="K2861" s="7" t="s">
        <v>109</v>
      </c>
      <c r="L2861" s="30" t="s">
        <v>348</v>
      </c>
      <c r="M2861" s="30" t="s">
        <v>342</v>
      </c>
      <c r="N2861" s="72">
        <v>11924</v>
      </c>
      <c r="O2861" s="72">
        <v>11917</v>
      </c>
      <c r="P2861" s="72">
        <v>11875</v>
      </c>
      <c r="Q2861" s="72">
        <v>11449</v>
      </c>
      <c r="R2861" s="72" t="s">
        <v>114</v>
      </c>
      <c r="S2861" s="72" t="s">
        <v>114</v>
      </c>
      <c r="T2861" s="72" t="s">
        <v>114</v>
      </c>
      <c r="U2861" s="72" t="s">
        <v>114</v>
      </c>
      <c r="V2861" s="72">
        <v>100</v>
      </c>
      <c r="W2861" s="72">
        <v>100</v>
      </c>
      <c r="X2861" s="72">
        <v>96</v>
      </c>
      <c r="Y2861" s="72" t="s">
        <v>114</v>
      </c>
      <c r="Z2861" s="72" t="s">
        <v>114</v>
      </c>
      <c r="AA2861" s="72" t="s">
        <v>114</v>
      </c>
      <c r="AB2861" s="72" t="s">
        <v>114</v>
      </c>
    </row>
    <row r="2862" spans="1:28">
      <c r="A2862" s="30">
        <v>201819</v>
      </c>
      <c r="B2862" s="30" t="s">
        <v>19</v>
      </c>
      <c r="C2862" s="30" t="s">
        <v>356</v>
      </c>
      <c r="D2862" s="30" t="s">
        <v>20</v>
      </c>
      <c r="E2862" s="30" t="s">
        <v>21</v>
      </c>
      <c r="F2862" s="30" t="s">
        <v>22</v>
      </c>
      <c r="G2862" s="30" t="s">
        <v>83</v>
      </c>
      <c r="H2862" s="30" t="s">
        <v>88</v>
      </c>
      <c r="I2862" s="30" t="s">
        <v>399</v>
      </c>
      <c r="J2862" s="7" t="s">
        <v>91</v>
      </c>
      <c r="K2862" s="7" t="s">
        <v>109</v>
      </c>
      <c r="L2862" s="30" t="s">
        <v>348</v>
      </c>
      <c r="M2862" s="30" t="s">
        <v>342</v>
      </c>
      <c r="N2862" s="72">
        <v>12058</v>
      </c>
      <c r="O2862" s="72">
        <v>12055</v>
      </c>
      <c r="P2862" s="72">
        <v>12004</v>
      </c>
      <c r="Q2862" s="72">
        <v>11500</v>
      </c>
      <c r="R2862" s="72" t="s">
        <v>114</v>
      </c>
      <c r="S2862" s="72" t="s">
        <v>114</v>
      </c>
      <c r="T2862" s="72" t="s">
        <v>114</v>
      </c>
      <c r="U2862" s="72" t="s">
        <v>114</v>
      </c>
      <c r="V2862" s="72">
        <v>100</v>
      </c>
      <c r="W2862" s="72">
        <v>100</v>
      </c>
      <c r="X2862" s="72">
        <v>95</v>
      </c>
      <c r="Y2862" s="72" t="s">
        <v>114</v>
      </c>
      <c r="Z2862" s="72" t="s">
        <v>114</v>
      </c>
      <c r="AA2862" s="72" t="s">
        <v>114</v>
      </c>
      <c r="AB2862" s="72" t="s">
        <v>114</v>
      </c>
    </row>
    <row r="2863" spans="1:28">
      <c r="A2863" s="30">
        <v>201819</v>
      </c>
      <c r="B2863" s="30" t="s">
        <v>19</v>
      </c>
      <c r="C2863" s="30" t="s">
        <v>356</v>
      </c>
      <c r="D2863" s="30" t="s">
        <v>20</v>
      </c>
      <c r="E2863" s="30" t="s">
        <v>21</v>
      </c>
      <c r="F2863" s="30" t="s">
        <v>22</v>
      </c>
      <c r="G2863" s="30" t="s">
        <v>109</v>
      </c>
      <c r="H2863" s="30" t="s">
        <v>88</v>
      </c>
      <c r="I2863" s="30" t="s">
        <v>399</v>
      </c>
      <c r="J2863" s="7" t="s">
        <v>91</v>
      </c>
      <c r="K2863" s="7" t="s">
        <v>109</v>
      </c>
      <c r="L2863" s="30" t="s">
        <v>348</v>
      </c>
      <c r="M2863" s="30" t="s">
        <v>342</v>
      </c>
      <c r="N2863" s="72">
        <v>23982</v>
      </c>
      <c r="O2863" s="72">
        <v>23972</v>
      </c>
      <c r="P2863" s="72">
        <v>23879</v>
      </c>
      <c r="Q2863" s="72">
        <v>22949</v>
      </c>
      <c r="R2863" s="72" t="s">
        <v>114</v>
      </c>
      <c r="S2863" s="72" t="s">
        <v>114</v>
      </c>
      <c r="T2863" s="72" t="s">
        <v>114</v>
      </c>
      <c r="U2863" s="72" t="s">
        <v>114</v>
      </c>
      <c r="V2863" s="72">
        <v>100</v>
      </c>
      <c r="W2863" s="72">
        <v>100</v>
      </c>
      <c r="X2863" s="72">
        <v>96</v>
      </c>
      <c r="Y2863" s="72" t="s">
        <v>114</v>
      </c>
      <c r="Z2863" s="72" t="s">
        <v>114</v>
      </c>
      <c r="AA2863" s="72" t="s">
        <v>114</v>
      </c>
      <c r="AB2863" s="72" t="s">
        <v>114</v>
      </c>
    </row>
    <row r="2864" spans="1:28">
      <c r="A2864" s="30">
        <v>201819</v>
      </c>
      <c r="B2864" s="30" t="s">
        <v>19</v>
      </c>
      <c r="C2864" s="30" t="s">
        <v>356</v>
      </c>
      <c r="D2864" s="30" t="s">
        <v>20</v>
      </c>
      <c r="E2864" s="30" t="s">
        <v>21</v>
      </c>
      <c r="F2864" s="30" t="s">
        <v>22</v>
      </c>
      <c r="G2864" s="30" t="s">
        <v>81</v>
      </c>
      <c r="H2864" s="30" t="s">
        <v>88</v>
      </c>
      <c r="I2864" s="30" t="s">
        <v>399</v>
      </c>
      <c r="J2864" s="7" t="s">
        <v>89</v>
      </c>
      <c r="K2864" s="7" t="s">
        <v>109</v>
      </c>
      <c r="L2864" s="30" t="s">
        <v>350</v>
      </c>
      <c r="M2864" s="30" t="s">
        <v>342</v>
      </c>
      <c r="N2864" s="72">
        <v>5039</v>
      </c>
      <c r="O2864" s="72">
        <v>4892</v>
      </c>
      <c r="P2864" s="72">
        <v>2574</v>
      </c>
      <c r="Q2864" s="72">
        <v>1692</v>
      </c>
      <c r="R2864" s="72" t="s">
        <v>114</v>
      </c>
      <c r="S2864" s="72" t="s">
        <v>114</v>
      </c>
      <c r="T2864" s="72" t="s">
        <v>114</v>
      </c>
      <c r="U2864" s="72" t="s">
        <v>114</v>
      </c>
      <c r="V2864" s="72">
        <v>97</v>
      </c>
      <c r="W2864" s="72">
        <v>51</v>
      </c>
      <c r="X2864" s="72">
        <v>34</v>
      </c>
      <c r="Y2864" s="72" t="s">
        <v>114</v>
      </c>
      <c r="Z2864" s="72" t="s">
        <v>114</v>
      </c>
      <c r="AA2864" s="72" t="s">
        <v>114</v>
      </c>
      <c r="AB2864" s="72" t="s">
        <v>114</v>
      </c>
    </row>
    <row r="2865" spans="1:28">
      <c r="A2865" s="30">
        <v>201819</v>
      </c>
      <c r="B2865" s="30" t="s">
        <v>19</v>
      </c>
      <c r="C2865" s="30" t="s">
        <v>356</v>
      </c>
      <c r="D2865" s="30" t="s">
        <v>20</v>
      </c>
      <c r="E2865" s="30" t="s">
        <v>21</v>
      </c>
      <c r="F2865" s="30" t="s">
        <v>22</v>
      </c>
      <c r="G2865" s="30" t="s">
        <v>83</v>
      </c>
      <c r="H2865" s="30" t="s">
        <v>88</v>
      </c>
      <c r="I2865" s="30" t="s">
        <v>399</v>
      </c>
      <c r="J2865" s="7" t="s">
        <v>89</v>
      </c>
      <c r="K2865" s="7" t="s">
        <v>109</v>
      </c>
      <c r="L2865" s="30" t="s">
        <v>350</v>
      </c>
      <c r="M2865" s="30" t="s">
        <v>342</v>
      </c>
      <c r="N2865" s="72">
        <v>7102</v>
      </c>
      <c r="O2865" s="72">
        <v>6953</v>
      </c>
      <c r="P2865" s="72">
        <v>4559</v>
      </c>
      <c r="Q2865" s="72">
        <v>3191</v>
      </c>
      <c r="R2865" s="72" t="s">
        <v>114</v>
      </c>
      <c r="S2865" s="72" t="s">
        <v>114</v>
      </c>
      <c r="T2865" s="72" t="s">
        <v>114</v>
      </c>
      <c r="U2865" s="72" t="s">
        <v>114</v>
      </c>
      <c r="V2865" s="72">
        <v>98</v>
      </c>
      <c r="W2865" s="72">
        <v>64</v>
      </c>
      <c r="X2865" s="72">
        <v>45</v>
      </c>
      <c r="Y2865" s="72" t="s">
        <v>114</v>
      </c>
      <c r="Z2865" s="72" t="s">
        <v>114</v>
      </c>
      <c r="AA2865" s="72" t="s">
        <v>114</v>
      </c>
      <c r="AB2865" s="72" t="s">
        <v>114</v>
      </c>
    </row>
    <row r="2866" spans="1:28">
      <c r="A2866" s="30">
        <v>201819</v>
      </c>
      <c r="B2866" s="30" t="s">
        <v>19</v>
      </c>
      <c r="C2866" s="30" t="s">
        <v>356</v>
      </c>
      <c r="D2866" s="30" t="s">
        <v>20</v>
      </c>
      <c r="E2866" s="30" t="s">
        <v>21</v>
      </c>
      <c r="F2866" s="30" t="s">
        <v>22</v>
      </c>
      <c r="G2866" s="30" t="s">
        <v>109</v>
      </c>
      <c r="H2866" s="30" t="s">
        <v>88</v>
      </c>
      <c r="I2866" s="30" t="s">
        <v>399</v>
      </c>
      <c r="J2866" s="7" t="s">
        <v>89</v>
      </c>
      <c r="K2866" s="7" t="s">
        <v>109</v>
      </c>
      <c r="L2866" s="30" t="s">
        <v>350</v>
      </c>
      <c r="M2866" s="30" t="s">
        <v>342</v>
      </c>
      <c r="N2866" s="72">
        <v>12141</v>
      </c>
      <c r="O2866" s="72">
        <v>11845</v>
      </c>
      <c r="P2866" s="72">
        <v>7133</v>
      </c>
      <c r="Q2866" s="72">
        <v>4883</v>
      </c>
      <c r="R2866" s="72" t="s">
        <v>114</v>
      </c>
      <c r="S2866" s="72" t="s">
        <v>114</v>
      </c>
      <c r="T2866" s="72" t="s">
        <v>114</v>
      </c>
      <c r="U2866" s="72" t="s">
        <v>114</v>
      </c>
      <c r="V2866" s="72">
        <v>98</v>
      </c>
      <c r="W2866" s="72">
        <v>59</v>
      </c>
      <c r="X2866" s="72">
        <v>40</v>
      </c>
      <c r="Y2866" s="72" t="s">
        <v>114</v>
      </c>
      <c r="Z2866" s="72" t="s">
        <v>114</v>
      </c>
      <c r="AA2866" s="72" t="s">
        <v>114</v>
      </c>
      <c r="AB2866" s="72" t="s">
        <v>114</v>
      </c>
    </row>
    <row r="2867" spans="1:28">
      <c r="A2867" s="30">
        <v>201819</v>
      </c>
      <c r="B2867" s="30" t="s">
        <v>19</v>
      </c>
      <c r="C2867" s="30" t="s">
        <v>356</v>
      </c>
      <c r="D2867" s="30" t="s">
        <v>20</v>
      </c>
      <c r="E2867" s="30" t="s">
        <v>21</v>
      </c>
      <c r="F2867" s="30" t="s">
        <v>22</v>
      </c>
      <c r="G2867" s="30" t="s">
        <v>81</v>
      </c>
      <c r="H2867" s="30" t="s">
        <v>88</v>
      </c>
      <c r="I2867" s="30" t="s">
        <v>399</v>
      </c>
      <c r="J2867" s="7" t="s">
        <v>90</v>
      </c>
      <c r="K2867" s="7" t="s">
        <v>109</v>
      </c>
      <c r="L2867" s="30" t="s">
        <v>350</v>
      </c>
      <c r="M2867" s="30" t="s">
        <v>342</v>
      </c>
      <c r="N2867" s="72">
        <v>94494</v>
      </c>
      <c r="O2867" s="72">
        <v>92546</v>
      </c>
      <c r="P2867" s="72">
        <v>58962</v>
      </c>
      <c r="Q2867" s="72">
        <v>42170</v>
      </c>
      <c r="R2867" s="72" t="s">
        <v>114</v>
      </c>
      <c r="S2867" s="72" t="s">
        <v>114</v>
      </c>
      <c r="T2867" s="72" t="s">
        <v>114</v>
      </c>
      <c r="U2867" s="72" t="s">
        <v>114</v>
      </c>
      <c r="V2867" s="72">
        <v>98</v>
      </c>
      <c r="W2867" s="72">
        <v>62</v>
      </c>
      <c r="X2867" s="72">
        <v>45</v>
      </c>
      <c r="Y2867" s="72" t="s">
        <v>114</v>
      </c>
      <c r="Z2867" s="72" t="s">
        <v>114</v>
      </c>
      <c r="AA2867" s="72" t="s">
        <v>114</v>
      </c>
      <c r="AB2867" s="72" t="s">
        <v>114</v>
      </c>
    </row>
    <row r="2868" spans="1:28">
      <c r="A2868" s="30">
        <v>201819</v>
      </c>
      <c r="B2868" s="30" t="s">
        <v>19</v>
      </c>
      <c r="C2868" s="30" t="s">
        <v>356</v>
      </c>
      <c r="D2868" s="30" t="s">
        <v>20</v>
      </c>
      <c r="E2868" s="30" t="s">
        <v>21</v>
      </c>
      <c r="F2868" s="30" t="s">
        <v>22</v>
      </c>
      <c r="G2868" s="30" t="s">
        <v>83</v>
      </c>
      <c r="H2868" s="30" t="s">
        <v>88</v>
      </c>
      <c r="I2868" s="30" t="s">
        <v>399</v>
      </c>
      <c r="J2868" s="7" t="s">
        <v>90</v>
      </c>
      <c r="K2868" s="7" t="s">
        <v>109</v>
      </c>
      <c r="L2868" s="30" t="s">
        <v>350</v>
      </c>
      <c r="M2868" s="30" t="s">
        <v>342</v>
      </c>
      <c r="N2868" s="72">
        <v>124000</v>
      </c>
      <c r="O2868" s="72">
        <v>122062</v>
      </c>
      <c r="P2868" s="72">
        <v>90714</v>
      </c>
      <c r="Q2868" s="72">
        <v>69456</v>
      </c>
      <c r="R2868" s="72" t="s">
        <v>114</v>
      </c>
      <c r="S2868" s="72" t="s">
        <v>114</v>
      </c>
      <c r="T2868" s="72" t="s">
        <v>114</v>
      </c>
      <c r="U2868" s="72" t="s">
        <v>114</v>
      </c>
      <c r="V2868" s="72">
        <v>98</v>
      </c>
      <c r="W2868" s="72">
        <v>73</v>
      </c>
      <c r="X2868" s="72">
        <v>56</v>
      </c>
      <c r="Y2868" s="72" t="s">
        <v>114</v>
      </c>
      <c r="Z2868" s="72" t="s">
        <v>114</v>
      </c>
      <c r="AA2868" s="72" t="s">
        <v>114</v>
      </c>
      <c r="AB2868" s="72" t="s">
        <v>114</v>
      </c>
    </row>
    <row r="2869" spans="1:28">
      <c r="A2869" s="30">
        <v>201819</v>
      </c>
      <c r="B2869" s="30" t="s">
        <v>19</v>
      </c>
      <c r="C2869" s="30" t="s">
        <v>356</v>
      </c>
      <c r="D2869" s="30" t="s">
        <v>20</v>
      </c>
      <c r="E2869" s="30" t="s">
        <v>21</v>
      </c>
      <c r="F2869" s="30" t="s">
        <v>22</v>
      </c>
      <c r="G2869" s="30" t="s">
        <v>109</v>
      </c>
      <c r="H2869" s="30" t="s">
        <v>88</v>
      </c>
      <c r="I2869" s="30" t="s">
        <v>399</v>
      </c>
      <c r="J2869" s="7" t="s">
        <v>90</v>
      </c>
      <c r="K2869" s="7" t="s">
        <v>109</v>
      </c>
      <c r="L2869" s="30" t="s">
        <v>350</v>
      </c>
      <c r="M2869" s="30" t="s">
        <v>342</v>
      </c>
      <c r="N2869" s="72">
        <v>218494</v>
      </c>
      <c r="O2869" s="72">
        <v>214608</v>
      </c>
      <c r="P2869" s="72">
        <v>149676</v>
      </c>
      <c r="Q2869" s="72">
        <v>111626</v>
      </c>
      <c r="R2869" s="72" t="s">
        <v>114</v>
      </c>
      <c r="S2869" s="72" t="s">
        <v>114</v>
      </c>
      <c r="T2869" s="72" t="s">
        <v>114</v>
      </c>
      <c r="U2869" s="72" t="s">
        <v>114</v>
      </c>
      <c r="V2869" s="72">
        <v>98</v>
      </c>
      <c r="W2869" s="72">
        <v>69</v>
      </c>
      <c r="X2869" s="72">
        <v>51</v>
      </c>
      <c r="Y2869" s="72" t="s">
        <v>114</v>
      </c>
      <c r="Z2869" s="72" t="s">
        <v>114</v>
      </c>
      <c r="AA2869" s="72" t="s">
        <v>114</v>
      </c>
      <c r="AB2869" s="72" t="s">
        <v>114</v>
      </c>
    </row>
    <row r="2870" spans="1:28">
      <c r="A2870" s="30">
        <v>201819</v>
      </c>
      <c r="B2870" s="30" t="s">
        <v>19</v>
      </c>
      <c r="C2870" s="30" t="s">
        <v>356</v>
      </c>
      <c r="D2870" s="30" t="s">
        <v>20</v>
      </c>
      <c r="E2870" s="30" t="s">
        <v>21</v>
      </c>
      <c r="F2870" s="30" t="s">
        <v>22</v>
      </c>
      <c r="G2870" s="30" t="s">
        <v>81</v>
      </c>
      <c r="H2870" s="30" t="s">
        <v>88</v>
      </c>
      <c r="I2870" s="30" t="s">
        <v>399</v>
      </c>
      <c r="J2870" s="7" t="s">
        <v>91</v>
      </c>
      <c r="K2870" s="7" t="s">
        <v>109</v>
      </c>
      <c r="L2870" s="30" t="s">
        <v>350</v>
      </c>
      <c r="M2870" s="30" t="s">
        <v>342</v>
      </c>
      <c r="N2870" s="72">
        <v>10201</v>
      </c>
      <c r="O2870" s="72">
        <v>10033</v>
      </c>
      <c r="P2870" s="72">
        <v>9008</v>
      </c>
      <c r="Q2870" s="72">
        <v>7722</v>
      </c>
      <c r="R2870" s="72" t="s">
        <v>114</v>
      </c>
      <c r="S2870" s="72" t="s">
        <v>114</v>
      </c>
      <c r="T2870" s="72" t="s">
        <v>114</v>
      </c>
      <c r="U2870" s="72" t="s">
        <v>114</v>
      </c>
      <c r="V2870" s="72">
        <v>98</v>
      </c>
      <c r="W2870" s="72">
        <v>88</v>
      </c>
      <c r="X2870" s="72">
        <v>76</v>
      </c>
      <c r="Y2870" s="72" t="s">
        <v>114</v>
      </c>
      <c r="Z2870" s="72" t="s">
        <v>114</v>
      </c>
      <c r="AA2870" s="72" t="s">
        <v>114</v>
      </c>
      <c r="AB2870" s="72" t="s">
        <v>114</v>
      </c>
    </row>
    <row r="2871" spans="1:28">
      <c r="A2871" s="30">
        <v>201819</v>
      </c>
      <c r="B2871" s="30" t="s">
        <v>19</v>
      </c>
      <c r="C2871" s="30" t="s">
        <v>356</v>
      </c>
      <c r="D2871" s="30" t="s">
        <v>20</v>
      </c>
      <c r="E2871" s="30" t="s">
        <v>21</v>
      </c>
      <c r="F2871" s="30" t="s">
        <v>22</v>
      </c>
      <c r="G2871" s="30" t="s">
        <v>83</v>
      </c>
      <c r="H2871" s="30" t="s">
        <v>88</v>
      </c>
      <c r="I2871" s="30" t="s">
        <v>399</v>
      </c>
      <c r="J2871" s="7" t="s">
        <v>91</v>
      </c>
      <c r="K2871" s="7" t="s">
        <v>109</v>
      </c>
      <c r="L2871" s="30" t="s">
        <v>350</v>
      </c>
      <c r="M2871" s="30" t="s">
        <v>342</v>
      </c>
      <c r="N2871" s="72">
        <v>10843</v>
      </c>
      <c r="O2871" s="72">
        <v>10755</v>
      </c>
      <c r="P2871" s="72">
        <v>10209</v>
      </c>
      <c r="Q2871" s="72">
        <v>9295</v>
      </c>
      <c r="R2871" s="72" t="s">
        <v>114</v>
      </c>
      <c r="S2871" s="72" t="s">
        <v>114</v>
      </c>
      <c r="T2871" s="72" t="s">
        <v>114</v>
      </c>
      <c r="U2871" s="72" t="s">
        <v>114</v>
      </c>
      <c r="V2871" s="72">
        <v>99</v>
      </c>
      <c r="W2871" s="72">
        <v>94</v>
      </c>
      <c r="X2871" s="72">
        <v>86</v>
      </c>
      <c r="Y2871" s="72" t="s">
        <v>114</v>
      </c>
      <c r="Z2871" s="72" t="s">
        <v>114</v>
      </c>
      <c r="AA2871" s="72" t="s">
        <v>114</v>
      </c>
      <c r="AB2871" s="72" t="s">
        <v>114</v>
      </c>
    </row>
    <row r="2872" spans="1:28">
      <c r="A2872" s="30">
        <v>201819</v>
      </c>
      <c r="B2872" s="30" t="s">
        <v>19</v>
      </c>
      <c r="C2872" s="30" t="s">
        <v>356</v>
      </c>
      <c r="D2872" s="30" t="s">
        <v>20</v>
      </c>
      <c r="E2872" s="30" t="s">
        <v>21</v>
      </c>
      <c r="F2872" s="30" t="s">
        <v>22</v>
      </c>
      <c r="G2872" s="30" t="s">
        <v>109</v>
      </c>
      <c r="H2872" s="30" t="s">
        <v>88</v>
      </c>
      <c r="I2872" s="30" t="s">
        <v>399</v>
      </c>
      <c r="J2872" s="7" t="s">
        <v>91</v>
      </c>
      <c r="K2872" s="7" t="s">
        <v>109</v>
      </c>
      <c r="L2872" s="30" t="s">
        <v>350</v>
      </c>
      <c r="M2872" s="30" t="s">
        <v>342</v>
      </c>
      <c r="N2872" s="72">
        <v>21044</v>
      </c>
      <c r="O2872" s="72">
        <v>20788</v>
      </c>
      <c r="P2872" s="72">
        <v>19217</v>
      </c>
      <c r="Q2872" s="72">
        <v>17017</v>
      </c>
      <c r="R2872" s="72" t="s">
        <v>114</v>
      </c>
      <c r="S2872" s="72" t="s">
        <v>114</v>
      </c>
      <c r="T2872" s="72" t="s">
        <v>114</v>
      </c>
      <c r="U2872" s="72" t="s">
        <v>114</v>
      </c>
      <c r="V2872" s="72">
        <v>99</v>
      </c>
      <c r="W2872" s="72">
        <v>91</v>
      </c>
      <c r="X2872" s="72">
        <v>81</v>
      </c>
      <c r="Y2872" s="72" t="s">
        <v>114</v>
      </c>
      <c r="Z2872" s="72" t="s">
        <v>114</v>
      </c>
      <c r="AA2872" s="72" t="s">
        <v>114</v>
      </c>
      <c r="AB2872" s="72" t="s">
        <v>114</v>
      </c>
    </row>
    <row r="2873" spans="1:28">
      <c r="A2873" s="30">
        <v>201819</v>
      </c>
      <c r="B2873" s="30" t="s">
        <v>19</v>
      </c>
      <c r="C2873" s="30" t="s">
        <v>356</v>
      </c>
      <c r="D2873" s="30" t="s">
        <v>20</v>
      </c>
      <c r="E2873" s="30" t="s">
        <v>21</v>
      </c>
      <c r="F2873" s="30" t="s">
        <v>22</v>
      </c>
      <c r="G2873" s="30" t="s">
        <v>81</v>
      </c>
      <c r="H2873" s="30" t="s">
        <v>88</v>
      </c>
      <c r="I2873" s="30" t="s">
        <v>399</v>
      </c>
      <c r="J2873" s="7" t="s">
        <v>89</v>
      </c>
      <c r="K2873" s="7" t="s">
        <v>109</v>
      </c>
      <c r="L2873" s="30" t="s">
        <v>340</v>
      </c>
      <c r="M2873" s="30" t="s">
        <v>342</v>
      </c>
      <c r="N2873" s="72">
        <v>16550</v>
      </c>
      <c r="O2873" s="72">
        <v>16159</v>
      </c>
      <c r="P2873" s="72">
        <v>8919</v>
      </c>
      <c r="Q2873" s="72">
        <v>5635</v>
      </c>
      <c r="R2873" s="72" t="s">
        <v>114</v>
      </c>
      <c r="S2873" s="72" t="s">
        <v>114</v>
      </c>
      <c r="T2873" s="72" t="s">
        <v>114</v>
      </c>
      <c r="U2873" s="72" t="s">
        <v>114</v>
      </c>
      <c r="V2873" s="72">
        <v>98</v>
      </c>
      <c r="W2873" s="72">
        <v>54</v>
      </c>
      <c r="X2873" s="72">
        <v>34</v>
      </c>
      <c r="Y2873" s="72" t="s">
        <v>114</v>
      </c>
      <c r="Z2873" s="72" t="s">
        <v>114</v>
      </c>
      <c r="AA2873" s="72" t="s">
        <v>114</v>
      </c>
      <c r="AB2873" s="72" t="s">
        <v>114</v>
      </c>
    </row>
    <row r="2874" spans="1:28">
      <c r="A2874" s="30">
        <v>201819</v>
      </c>
      <c r="B2874" s="30" t="s">
        <v>19</v>
      </c>
      <c r="C2874" s="30" t="s">
        <v>356</v>
      </c>
      <c r="D2874" s="30" t="s">
        <v>20</v>
      </c>
      <c r="E2874" s="30" t="s">
        <v>21</v>
      </c>
      <c r="F2874" s="30" t="s">
        <v>22</v>
      </c>
      <c r="G2874" s="30" t="s">
        <v>83</v>
      </c>
      <c r="H2874" s="30" t="s">
        <v>88</v>
      </c>
      <c r="I2874" s="30" t="s">
        <v>399</v>
      </c>
      <c r="J2874" s="7" t="s">
        <v>89</v>
      </c>
      <c r="K2874" s="7" t="s">
        <v>109</v>
      </c>
      <c r="L2874" s="30" t="s">
        <v>340</v>
      </c>
      <c r="M2874" s="30" t="s">
        <v>342</v>
      </c>
      <c r="N2874" s="72">
        <v>16195</v>
      </c>
      <c r="O2874" s="72">
        <v>15902</v>
      </c>
      <c r="P2874" s="72">
        <v>9407</v>
      </c>
      <c r="Q2874" s="72">
        <v>6100</v>
      </c>
      <c r="R2874" s="72" t="s">
        <v>114</v>
      </c>
      <c r="S2874" s="72" t="s">
        <v>114</v>
      </c>
      <c r="T2874" s="72" t="s">
        <v>114</v>
      </c>
      <c r="U2874" s="72" t="s">
        <v>114</v>
      </c>
      <c r="V2874" s="72">
        <v>98</v>
      </c>
      <c r="W2874" s="72">
        <v>58</v>
      </c>
      <c r="X2874" s="72">
        <v>38</v>
      </c>
      <c r="Y2874" s="72" t="s">
        <v>114</v>
      </c>
      <c r="Z2874" s="72" t="s">
        <v>114</v>
      </c>
      <c r="AA2874" s="72" t="s">
        <v>114</v>
      </c>
      <c r="AB2874" s="72" t="s">
        <v>114</v>
      </c>
    </row>
    <row r="2875" spans="1:28">
      <c r="A2875" s="30">
        <v>201819</v>
      </c>
      <c r="B2875" s="30" t="s">
        <v>19</v>
      </c>
      <c r="C2875" s="30" t="s">
        <v>356</v>
      </c>
      <c r="D2875" s="30" t="s">
        <v>20</v>
      </c>
      <c r="E2875" s="30" t="s">
        <v>21</v>
      </c>
      <c r="F2875" s="30" t="s">
        <v>22</v>
      </c>
      <c r="G2875" s="30" t="s">
        <v>109</v>
      </c>
      <c r="H2875" s="30" t="s">
        <v>88</v>
      </c>
      <c r="I2875" s="30" t="s">
        <v>399</v>
      </c>
      <c r="J2875" s="7" t="s">
        <v>89</v>
      </c>
      <c r="K2875" s="7" t="s">
        <v>109</v>
      </c>
      <c r="L2875" s="30" t="s">
        <v>340</v>
      </c>
      <c r="M2875" s="30" t="s">
        <v>342</v>
      </c>
      <c r="N2875" s="72">
        <v>32745</v>
      </c>
      <c r="O2875" s="72">
        <v>32061</v>
      </c>
      <c r="P2875" s="72">
        <v>18326</v>
      </c>
      <c r="Q2875" s="72">
        <v>11735</v>
      </c>
      <c r="R2875" s="72" t="s">
        <v>114</v>
      </c>
      <c r="S2875" s="72" t="s">
        <v>114</v>
      </c>
      <c r="T2875" s="72" t="s">
        <v>114</v>
      </c>
      <c r="U2875" s="72" t="s">
        <v>114</v>
      </c>
      <c r="V2875" s="72">
        <v>98</v>
      </c>
      <c r="W2875" s="72">
        <v>56</v>
      </c>
      <c r="X2875" s="72">
        <v>36</v>
      </c>
      <c r="Y2875" s="72" t="s">
        <v>114</v>
      </c>
      <c r="Z2875" s="72" t="s">
        <v>114</v>
      </c>
      <c r="AA2875" s="72" t="s">
        <v>114</v>
      </c>
      <c r="AB2875" s="72" t="s">
        <v>114</v>
      </c>
    </row>
    <row r="2876" spans="1:28">
      <c r="A2876" s="30">
        <v>201819</v>
      </c>
      <c r="B2876" s="30" t="s">
        <v>19</v>
      </c>
      <c r="C2876" s="30" t="s">
        <v>356</v>
      </c>
      <c r="D2876" s="30" t="s">
        <v>20</v>
      </c>
      <c r="E2876" s="30" t="s">
        <v>21</v>
      </c>
      <c r="F2876" s="30" t="s">
        <v>22</v>
      </c>
      <c r="G2876" s="30" t="s">
        <v>81</v>
      </c>
      <c r="H2876" s="30" t="s">
        <v>88</v>
      </c>
      <c r="I2876" s="30" t="s">
        <v>399</v>
      </c>
      <c r="J2876" s="7" t="s">
        <v>90</v>
      </c>
      <c r="K2876" s="7" t="s">
        <v>109</v>
      </c>
      <c r="L2876" s="30" t="s">
        <v>340</v>
      </c>
      <c r="M2876" s="30" t="s">
        <v>342</v>
      </c>
      <c r="N2876" s="72">
        <v>234830</v>
      </c>
      <c r="O2876" s="72">
        <v>230462</v>
      </c>
      <c r="P2876" s="72">
        <v>148155</v>
      </c>
      <c r="Q2876" s="72">
        <v>106413</v>
      </c>
      <c r="R2876" s="72" t="s">
        <v>114</v>
      </c>
      <c r="S2876" s="72" t="s">
        <v>114</v>
      </c>
      <c r="T2876" s="72" t="s">
        <v>114</v>
      </c>
      <c r="U2876" s="72" t="s">
        <v>114</v>
      </c>
      <c r="V2876" s="72">
        <v>98</v>
      </c>
      <c r="W2876" s="72">
        <v>63</v>
      </c>
      <c r="X2876" s="72">
        <v>45</v>
      </c>
      <c r="Y2876" s="72" t="s">
        <v>114</v>
      </c>
      <c r="Z2876" s="72" t="s">
        <v>114</v>
      </c>
      <c r="AA2876" s="72" t="s">
        <v>114</v>
      </c>
      <c r="AB2876" s="72" t="s">
        <v>114</v>
      </c>
    </row>
    <row r="2877" spans="1:28">
      <c r="A2877" s="30">
        <v>201819</v>
      </c>
      <c r="B2877" s="30" t="s">
        <v>19</v>
      </c>
      <c r="C2877" s="30" t="s">
        <v>356</v>
      </c>
      <c r="D2877" s="30" t="s">
        <v>20</v>
      </c>
      <c r="E2877" s="30" t="s">
        <v>21</v>
      </c>
      <c r="F2877" s="30" t="s">
        <v>22</v>
      </c>
      <c r="G2877" s="30" t="s">
        <v>83</v>
      </c>
      <c r="H2877" s="30" t="s">
        <v>88</v>
      </c>
      <c r="I2877" s="30" t="s">
        <v>399</v>
      </c>
      <c r="J2877" s="7" t="s">
        <v>90</v>
      </c>
      <c r="K2877" s="7" t="s">
        <v>109</v>
      </c>
      <c r="L2877" s="30" t="s">
        <v>340</v>
      </c>
      <c r="M2877" s="30" t="s">
        <v>342</v>
      </c>
      <c r="N2877" s="72">
        <v>230686</v>
      </c>
      <c r="O2877" s="72">
        <v>227226</v>
      </c>
      <c r="P2877" s="72">
        <v>153584</v>
      </c>
      <c r="Q2877" s="72">
        <v>111835</v>
      </c>
      <c r="R2877" s="72" t="s">
        <v>114</v>
      </c>
      <c r="S2877" s="72" t="s">
        <v>114</v>
      </c>
      <c r="T2877" s="72" t="s">
        <v>114</v>
      </c>
      <c r="U2877" s="72" t="s">
        <v>114</v>
      </c>
      <c r="V2877" s="72">
        <v>99</v>
      </c>
      <c r="W2877" s="72">
        <v>67</v>
      </c>
      <c r="X2877" s="72">
        <v>48</v>
      </c>
      <c r="Y2877" s="72" t="s">
        <v>114</v>
      </c>
      <c r="Z2877" s="72" t="s">
        <v>114</v>
      </c>
      <c r="AA2877" s="72" t="s">
        <v>114</v>
      </c>
      <c r="AB2877" s="72" t="s">
        <v>114</v>
      </c>
    </row>
    <row r="2878" spans="1:28">
      <c r="A2878" s="30">
        <v>201819</v>
      </c>
      <c r="B2878" s="30" t="s">
        <v>19</v>
      </c>
      <c r="C2878" s="30" t="s">
        <v>356</v>
      </c>
      <c r="D2878" s="30" t="s">
        <v>20</v>
      </c>
      <c r="E2878" s="30" t="s">
        <v>21</v>
      </c>
      <c r="F2878" s="30" t="s">
        <v>22</v>
      </c>
      <c r="G2878" s="30" t="s">
        <v>109</v>
      </c>
      <c r="H2878" s="30" t="s">
        <v>88</v>
      </c>
      <c r="I2878" s="30" t="s">
        <v>399</v>
      </c>
      <c r="J2878" s="7" t="s">
        <v>90</v>
      </c>
      <c r="K2878" s="7" t="s">
        <v>109</v>
      </c>
      <c r="L2878" s="30" t="s">
        <v>340</v>
      </c>
      <c r="M2878" s="30" t="s">
        <v>342</v>
      </c>
      <c r="N2878" s="72">
        <v>465516</v>
      </c>
      <c r="O2878" s="72">
        <v>457688</v>
      </c>
      <c r="P2878" s="72">
        <v>301739</v>
      </c>
      <c r="Q2878" s="72">
        <v>218248</v>
      </c>
      <c r="R2878" s="72" t="s">
        <v>114</v>
      </c>
      <c r="S2878" s="72" t="s">
        <v>114</v>
      </c>
      <c r="T2878" s="72" t="s">
        <v>114</v>
      </c>
      <c r="U2878" s="72" t="s">
        <v>114</v>
      </c>
      <c r="V2878" s="72">
        <v>98</v>
      </c>
      <c r="W2878" s="72">
        <v>65</v>
      </c>
      <c r="X2878" s="72">
        <v>47</v>
      </c>
      <c r="Y2878" s="72" t="s">
        <v>114</v>
      </c>
      <c r="Z2878" s="72" t="s">
        <v>114</v>
      </c>
      <c r="AA2878" s="72" t="s">
        <v>114</v>
      </c>
      <c r="AB2878" s="72" t="s">
        <v>114</v>
      </c>
    </row>
    <row r="2879" spans="1:28">
      <c r="A2879" s="30">
        <v>201819</v>
      </c>
      <c r="B2879" s="30" t="s">
        <v>19</v>
      </c>
      <c r="C2879" s="30" t="s">
        <v>356</v>
      </c>
      <c r="D2879" s="30" t="s">
        <v>20</v>
      </c>
      <c r="E2879" s="30" t="s">
        <v>21</v>
      </c>
      <c r="F2879" s="30" t="s">
        <v>22</v>
      </c>
      <c r="G2879" s="30" t="s">
        <v>81</v>
      </c>
      <c r="H2879" s="30" t="s">
        <v>88</v>
      </c>
      <c r="I2879" s="30" t="s">
        <v>399</v>
      </c>
      <c r="J2879" s="7" t="s">
        <v>91</v>
      </c>
      <c r="K2879" s="7" t="s">
        <v>109</v>
      </c>
      <c r="L2879" s="30" t="s">
        <v>340</v>
      </c>
      <c r="M2879" s="30" t="s">
        <v>342</v>
      </c>
      <c r="N2879" s="72">
        <v>11917</v>
      </c>
      <c r="O2879" s="72">
        <v>11896</v>
      </c>
      <c r="P2879" s="72">
        <v>11777</v>
      </c>
      <c r="Q2879" s="72">
        <v>11308</v>
      </c>
      <c r="R2879" s="72" t="s">
        <v>114</v>
      </c>
      <c r="S2879" s="72" t="s">
        <v>114</v>
      </c>
      <c r="T2879" s="72" t="s">
        <v>114</v>
      </c>
      <c r="U2879" s="72" t="s">
        <v>114</v>
      </c>
      <c r="V2879" s="72">
        <v>100</v>
      </c>
      <c r="W2879" s="72">
        <v>99</v>
      </c>
      <c r="X2879" s="72">
        <v>95</v>
      </c>
      <c r="Y2879" s="72" t="s">
        <v>114</v>
      </c>
      <c r="Z2879" s="72" t="s">
        <v>114</v>
      </c>
      <c r="AA2879" s="72" t="s">
        <v>114</v>
      </c>
      <c r="AB2879" s="72" t="s">
        <v>114</v>
      </c>
    </row>
    <row r="2880" spans="1:28">
      <c r="A2880" s="30">
        <v>201819</v>
      </c>
      <c r="B2880" s="30" t="s">
        <v>19</v>
      </c>
      <c r="C2880" s="30" t="s">
        <v>356</v>
      </c>
      <c r="D2880" s="30" t="s">
        <v>20</v>
      </c>
      <c r="E2880" s="30" t="s">
        <v>21</v>
      </c>
      <c r="F2880" s="30" t="s">
        <v>22</v>
      </c>
      <c r="G2880" s="30" t="s">
        <v>83</v>
      </c>
      <c r="H2880" s="30" t="s">
        <v>88</v>
      </c>
      <c r="I2880" s="30" t="s">
        <v>399</v>
      </c>
      <c r="J2880" s="7" t="s">
        <v>91</v>
      </c>
      <c r="K2880" s="7" t="s">
        <v>109</v>
      </c>
      <c r="L2880" s="30" t="s">
        <v>340</v>
      </c>
      <c r="M2880" s="30" t="s">
        <v>342</v>
      </c>
      <c r="N2880" s="72">
        <v>12052</v>
      </c>
      <c r="O2880" s="72">
        <v>12035</v>
      </c>
      <c r="P2880" s="72">
        <v>11958</v>
      </c>
      <c r="Q2880" s="72">
        <v>11595</v>
      </c>
      <c r="R2880" s="72" t="s">
        <v>114</v>
      </c>
      <c r="S2880" s="72" t="s">
        <v>114</v>
      </c>
      <c r="T2880" s="72" t="s">
        <v>114</v>
      </c>
      <c r="U2880" s="72" t="s">
        <v>114</v>
      </c>
      <c r="V2880" s="72">
        <v>100</v>
      </c>
      <c r="W2880" s="72">
        <v>99</v>
      </c>
      <c r="X2880" s="72">
        <v>96</v>
      </c>
      <c r="Y2880" s="72" t="s">
        <v>114</v>
      </c>
      <c r="Z2880" s="72" t="s">
        <v>114</v>
      </c>
      <c r="AA2880" s="72" t="s">
        <v>114</v>
      </c>
      <c r="AB2880" s="72" t="s">
        <v>114</v>
      </c>
    </row>
    <row r="2881" spans="1:28">
      <c r="A2881" s="30">
        <v>201819</v>
      </c>
      <c r="B2881" s="30" t="s">
        <v>19</v>
      </c>
      <c r="C2881" s="30" t="s">
        <v>356</v>
      </c>
      <c r="D2881" s="30" t="s">
        <v>20</v>
      </c>
      <c r="E2881" s="30" t="s">
        <v>21</v>
      </c>
      <c r="F2881" s="30" t="s">
        <v>22</v>
      </c>
      <c r="G2881" s="30" t="s">
        <v>109</v>
      </c>
      <c r="H2881" s="30" t="s">
        <v>88</v>
      </c>
      <c r="I2881" s="30" t="s">
        <v>399</v>
      </c>
      <c r="J2881" s="7" t="s">
        <v>91</v>
      </c>
      <c r="K2881" s="7" t="s">
        <v>109</v>
      </c>
      <c r="L2881" s="30" t="s">
        <v>340</v>
      </c>
      <c r="M2881" s="30" t="s">
        <v>342</v>
      </c>
      <c r="N2881" s="72">
        <v>23969</v>
      </c>
      <c r="O2881" s="72">
        <v>23931</v>
      </c>
      <c r="P2881" s="72">
        <v>23735</v>
      </c>
      <c r="Q2881" s="72">
        <v>22903</v>
      </c>
      <c r="R2881" s="72" t="s">
        <v>114</v>
      </c>
      <c r="S2881" s="72" t="s">
        <v>114</v>
      </c>
      <c r="T2881" s="72" t="s">
        <v>114</v>
      </c>
      <c r="U2881" s="72" t="s">
        <v>114</v>
      </c>
      <c r="V2881" s="72">
        <v>100</v>
      </c>
      <c r="W2881" s="72">
        <v>99</v>
      </c>
      <c r="X2881" s="72">
        <v>96</v>
      </c>
      <c r="Y2881" s="72" t="s">
        <v>114</v>
      </c>
      <c r="Z2881" s="72" t="s">
        <v>114</v>
      </c>
      <c r="AA2881" s="72" t="s">
        <v>114</v>
      </c>
      <c r="AB2881" s="72" t="s">
        <v>114</v>
      </c>
    </row>
    <row r="2882" spans="1:28">
      <c r="A2882" s="30">
        <v>201819</v>
      </c>
      <c r="B2882" s="30" t="s">
        <v>19</v>
      </c>
      <c r="C2882" s="30" t="s">
        <v>356</v>
      </c>
      <c r="D2882" s="30" t="s">
        <v>20</v>
      </c>
      <c r="E2882" s="30" t="s">
        <v>21</v>
      </c>
      <c r="F2882" s="30" t="s">
        <v>22</v>
      </c>
      <c r="G2882" s="30" t="s">
        <v>81</v>
      </c>
      <c r="H2882" s="30" t="s">
        <v>88</v>
      </c>
      <c r="I2882" s="30" t="s">
        <v>399</v>
      </c>
      <c r="J2882" s="7" t="s">
        <v>89</v>
      </c>
      <c r="K2882" s="7" t="s">
        <v>109</v>
      </c>
      <c r="L2882" s="30" t="s">
        <v>352</v>
      </c>
      <c r="M2882" s="30" t="s">
        <v>342</v>
      </c>
      <c r="N2882" s="72">
        <v>16833</v>
      </c>
      <c r="O2882" s="72">
        <v>16709</v>
      </c>
      <c r="P2882" s="72">
        <v>13171</v>
      </c>
      <c r="Q2882" s="72">
        <v>10062</v>
      </c>
      <c r="R2882" s="72" t="s">
        <v>114</v>
      </c>
      <c r="S2882" s="72" t="s">
        <v>114</v>
      </c>
      <c r="T2882" s="72" t="s">
        <v>114</v>
      </c>
      <c r="U2882" s="72" t="s">
        <v>114</v>
      </c>
      <c r="V2882" s="72">
        <v>99</v>
      </c>
      <c r="W2882" s="72">
        <v>78</v>
      </c>
      <c r="X2882" s="72">
        <v>60</v>
      </c>
      <c r="Y2882" s="72" t="s">
        <v>114</v>
      </c>
      <c r="Z2882" s="72" t="s">
        <v>114</v>
      </c>
      <c r="AA2882" s="72" t="s">
        <v>114</v>
      </c>
      <c r="AB2882" s="72" t="s">
        <v>114</v>
      </c>
    </row>
    <row r="2883" spans="1:28">
      <c r="A2883" s="30">
        <v>201819</v>
      </c>
      <c r="B2883" s="30" t="s">
        <v>19</v>
      </c>
      <c r="C2883" s="30" t="s">
        <v>356</v>
      </c>
      <c r="D2883" s="30" t="s">
        <v>20</v>
      </c>
      <c r="E2883" s="30" t="s">
        <v>21</v>
      </c>
      <c r="F2883" s="30" t="s">
        <v>22</v>
      </c>
      <c r="G2883" s="30" t="s">
        <v>83</v>
      </c>
      <c r="H2883" s="30" t="s">
        <v>88</v>
      </c>
      <c r="I2883" s="30" t="s">
        <v>399</v>
      </c>
      <c r="J2883" s="7" t="s">
        <v>89</v>
      </c>
      <c r="K2883" s="7" t="s">
        <v>109</v>
      </c>
      <c r="L2883" s="30" t="s">
        <v>352</v>
      </c>
      <c r="M2883" s="30" t="s">
        <v>342</v>
      </c>
      <c r="N2883" s="72">
        <v>16356</v>
      </c>
      <c r="O2883" s="72">
        <v>16288</v>
      </c>
      <c r="P2883" s="72">
        <v>14282</v>
      </c>
      <c r="Q2883" s="72">
        <v>12137</v>
      </c>
      <c r="R2883" s="72" t="s">
        <v>114</v>
      </c>
      <c r="S2883" s="72" t="s">
        <v>114</v>
      </c>
      <c r="T2883" s="72" t="s">
        <v>114</v>
      </c>
      <c r="U2883" s="72" t="s">
        <v>114</v>
      </c>
      <c r="V2883" s="72">
        <v>100</v>
      </c>
      <c r="W2883" s="72">
        <v>87</v>
      </c>
      <c r="X2883" s="72">
        <v>74</v>
      </c>
      <c r="Y2883" s="72" t="s">
        <v>114</v>
      </c>
      <c r="Z2883" s="72" t="s">
        <v>114</v>
      </c>
      <c r="AA2883" s="72" t="s">
        <v>114</v>
      </c>
      <c r="AB2883" s="72" t="s">
        <v>114</v>
      </c>
    </row>
    <row r="2884" spans="1:28">
      <c r="A2884" s="30">
        <v>201819</v>
      </c>
      <c r="B2884" s="30" t="s">
        <v>19</v>
      </c>
      <c r="C2884" s="30" t="s">
        <v>356</v>
      </c>
      <c r="D2884" s="30" t="s">
        <v>20</v>
      </c>
      <c r="E2884" s="30" t="s">
        <v>21</v>
      </c>
      <c r="F2884" s="30" t="s">
        <v>22</v>
      </c>
      <c r="G2884" s="30" t="s">
        <v>109</v>
      </c>
      <c r="H2884" s="30" t="s">
        <v>88</v>
      </c>
      <c r="I2884" s="30" t="s">
        <v>399</v>
      </c>
      <c r="J2884" s="7" t="s">
        <v>89</v>
      </c>
      <c r="K2884" s="7" t="s">
        <v>109</v>
      </c>
      <c r="L2884" s="30" t="s">
        <v>352</v>
      </c>
      <c r="M2884" s="30" t="s">
        <v>342</v>
      </c>
      <c r="N2884" s="72">
        <v>33189</v>
      </c>
      <c r="O2884" s="72">
        <v>32997</v>
      </c>
      <c r="P2884" s="72">
        <v>27453</v>
      </c>
      <c r="Q2884" s="72">
        <v>22199</v>
      </c>
      <c r="R2884" s="72" t="s">
        <v>114</v>
      </c>
      <c r="S2884" s="72" t="s">
        <v>114</v>
      </c>
      <c r="T2884" s="72" t="s">
        <v>114</v>
      </c>
      <c r="U2884" s="72" t="s">
        <v>114</v>
      </c>
      <c r="V2884" s="72">
        <v>99</v>
      </c>
      <c r="W2884" s="72">
        <v>83</v>
      </c>
      <c r="X2884" s="72">
        <v>67</v>
      </c>
      <c r="Y2884" s="72" t="s">
        <v>114</v>
      </c>
      <c r="Z2884" s="72" t="s">
        <v>114</v>
      </c>
      <c r="AA2884" s="72" t="s">
        <v>114</v>
      </c>
      <c r="AB2884" s="72" t="s">
        <v>114</v>
      </c>
    </row>
    <row r="2885" spans="1:28">
      <c r="A2885" s="30">
        <v>201819</v>
      </c>
      <c r="B2885" s="30" t="s">
        <v>19</v>
      </c>
      <c r="C2885" s="30" t="s">
        <v>356</v>
      </c>
      <c r="D2885" s="30" t="s">
        <v>20</v>
      </c>
      <c r="E2885" s="30" t="s">
        <v>21</v>
      </c>
      <c r="F2885" s="30" t="s">
        <v>22</v>
      </c>
      <c r="G2885" s="30" t="s">
        <v>81</v>
      </c>
      <c r="H2885" s="30" t="s">
        <v>88</v>
      </c>
      <c r="I2885" s="30" t="s">
        <v>399</v>
      </c>
      <c r="J2885" s="7" t="s">
        <v>90</v>
      </c>
      <c r="K2885" s="7" t="s">
        <v>109</v>
      </c>
      <c r="L2885" s="30" t="s">
        <v>352</v>
      </c>
      <c r="M2885" s="30" t="s">
        <v>342</v>
      </c>
      <c r="N2885" s="72">
        <v>237756</v>
      </c>
      <c r="O2885" s="72">
        <v>236354</v>
      </c>
      <c r="P2885" s="72">
        <v>198963</v>
      </c>
      <c r="Q2885" s="72">
        <v>163414</v>
      </c>
      <c r="R2885" s="72" t="s">
        <v>114</v>
      </c>
      <c r="S2885" s="72" t="s">
        <v>114</v>
      </c>
      <c r="T2885" s="72" t="s">
        <v>114</v>
      </c>
      <c r="U2885" s="72" t="s">
        <v>114</v>
      </c>
      <c r="V2885" s="72">
        <v>99</v>
      </c>
      <c r="W2885" s="72">
        <v>84</v>
      </c>
      <c r="X2885" s="72">
        <v>69</v>
      </c>
      <c r="Y2885" s="72" t="s">
        <v>114</v>
      </c>
      <c r="Z2885" s="72" t="s">
        <v>114</v>
      </c>
      <c r="AA2885" s="72" t="s">
        <v>114</v>
      </c>
      <c r="AB2885" s="72" t="s">
        <v>114</v>
      </c>
    </row>
    <row r="2886" spans="1:28">
      <c r="A2886" s="30">
        <v>201819</v>
      </c>
      <c r="B2886" s="30" t="s">
        <v>19</v>
      </c>
      <c r="C2886" s="30" t="s">
        <v>356</v>
      </c>
      <c r="D2886" s="30" t="s">
        <v>20</v>
      </c>
      <c r="E2886" s="30" t="s">
        <v>21</v>
      </c>
      <c r="F2886" s="30" t="s">
        <v>22</v>
      </c>
      <c r="G2886" s="30" t="s">
        <v>83</v>
      </c>
      <c r="H2886" s="30" t="s">
        <v>88</v>
      </c>
      <c r="I2886" s="30" t="s">
        <v>399</v>
      </c>
      <c r="J2886" s="7" t="s">
        <v>90</v>
      </c>
      <c r="K2886" s="7" t="s">
        <v>109</v>
      </c>
      <c r="L2886" s="30" t="s">
        <v>352</v>
      </c>
      <c r="M2886" s="30" t="s">
        <v>342</v>
      </c>
      <c r="N2886" s="72">
        <v>232865</v>
      </c>
      <c r="O2886" s="72">
        <v>231976</v>
      </c>
      <c r="P2886" s="72">
        <v>210860</v>
      </c>
      <c r="Q2886" s="72">
        <v>187046</v>
      </c>
      <c r="R2886" s="72" t="s">
        <v>114</v>
      </c>
      <c r="S2886" s="72" t="s">
        <v>114</v>
      </c>
      <c r="T2886" s="72" t="s">
        <v>114</v>
      </c>
      <c r="U2886" s="72" t="s">
        <v>114</v>
      </c>
      <c r="V2886" s="72">
        <v>100</v>
      </c>
      <c r="W2886" s="72">
        <v>91</v>
      </c>
      <c r="X2886" s="72">
        <v>80</v>
      </c>
      <c r="Y2886" s="72" t="s">
        <v>114</v>
      </c>
      <c r="Z2886" s="72" t="s">
        <v>114</v>
      </c>
      <c r="AA2886" s="72" t="s">
        <v>114</v>
      </c>
      <c r="AB2886" s="72" t="s">
        <v>114</v>
      </c>
    </row>
    <row r="2887" spans="1:28">
      <c r="A2887" s="30">
        <v>201819</v>
      </c>
      <c r="B2887" s="30" t="s">
        <v>19</v>
      </c>
      <c r="C2887" s="30" t="s">
        <v>356</v>
      </c>
      <c r="D2887" s="30" t="s">
        <v>20</v>
      </c>
      <c r="E2887" s="30" t="s">
        <v>21</v>
      </c>
      <c r="F2887" s="30" t="s">
        <v>22</v>
      </c>
      <c r="G2887" s="30" t="s">
        <v>109</v>
      </c>
      <c r="H2887" s="30" t="s">
        <v>88</v>
      </c>
      <c r="I2887" s="30" t="s">
        <v>399</v>
      </c>
      <c r="J2887" s="7" t="s">
        <v>90</v>
      </c>
      <c r="K2887" s="7" t="s">
        <v>109</v>
      </c>
      <c r="L2887" s="30" t="s">
        <v>352</v>
      </c>
      <c r="M2887" s="30" t="s">
        <v>342</v>
      </c>
      <c r="N2887" s="72">
        <v>470621</v>
      </c>
      <c r="O2887" s="72">
        <v>468330</v>
      </c>
      <c r="P2887" s="72">
        <v>409823</v>
      </c>
      <c r="Q2887" s="72">
        <v>350460</v>
      </c>
      <c r="R2887" s="72" t="s">
        <v>114</v>
      </c>
      <c r="S2887" s="72" t="s">
        <v>114</v>
      </c>
      <c r="T2887" s="72" t="s">
        <v>114</v>
      </c>
      <c r="U2887" s="72" t="s">
        <v>114</v>
      </c>
      <c r="V2887" s="72">
        <v>100</v>
      </c>
      <c r="W2887" s="72">
        <v>87</v>
      </c>
      <c r="X2887" s="72">
        <v>74</v>
      </c>
      <c r="Y2887" s="72" t="s">
        <v>114</v>
      </c>
      <c r="Z2887" s="72" t="s">
        <v>114</v>
      </c>
      <c r="AA2887" s="72" t="s">
        <v>114</v>
      </c>
      <c r="AB2887" s="72" t="s">
        <v>114</v>
      </c>
    </row>
    <row r="2888" spans="1:28">
      <c r="A2888" s="30">
        <v>201819</v>
      </c>
      <c r="B2888" s="30" t="s">
        <v>19</v>
      </c>
      <c r="C2888" s="30" t="s">
        <v>356</v>
      </c>
      <c r="D2888" s="30" t="s">
        <v>20</v>
      </c>
      <c r="E2888" s="30" t="s">
        <v>21</v>
      </c>
      <c r="F2888" s="30" t="s">
        <v>22</v>
      </c>
      <c r="G2888" s="30" t="s">
        <v>81</v>
      </c>
      <c r="H2888" s="30" t="s">
        <v>88</v>
      </c>
      <c r="I2888" s="30" t="s">
        <v>399</v>
      </c>
      <c r="J2888" s="7" t="s">
        <v>91</v>
      </c>
      <c r="K2888" s="7" t="s">
        <v>109</v>
      </c>
      <c r="L2888" s="30" t="s">
        <v>352</v>
      </c>
      <c r="M2888" s="30" t="s">
        <v>342</v>
      </c>
      <c r="N2888" s="72">
        <v>11926</v>
      </c>
      <c r="O2888" s="72">
        <v>11921</v>
      </c>
      <c r="P2888" s="72">
        <v>11912</v>
      </c>
      <c r="Q2888" s="72">
        <v>11826</v>
      </c>
      <c r="R2888" s="72" t="s">
        <v>114</v>
      </c>
      <c r="S2888" s="72" t="s">
        <v>114</v>
      </c>
      <c r="T2888" s="72" t="s">
        <v>114</v>
      </c>
      <c r="U2888" s="72" t="s">
        <v>114</v>
      </c>
      <c r="V2888" s="72">
        <v>100</v>
      </c>
      <c r="W2888" s="72">
        <v>100</v>
      </c>
      <c r="X2888" s="72">
        <v>99</v>
      </c>
      <c r="Y2888" s="72" t="s">
        <v>114</v>
      </c>
      <c r="Z2888" s="72" t="s">
        <v>114</v>
      </c>
      <c r="AA2888" s="72" t="s">
        <v>114</v>
      </c>
      <c r="AB2888" s="72" t="s">
        <v>114</v>
      </c>
    </row>
    <row r="2889" spans="1:28">
      <c r="A2889" s="30">
        <v>201819</v>
      </c>
      <c r="B2889" s="30" t="s">
        <v>19</v>
      </c>
      <c r="C2889" s="30" t="s">
        <v>356</v>
      </c>
      <c r="D2889" s="30" t="s">
        <v>20</v>
      </c>
      <c r="E2889" s="30" t="s">
        <v>21</v>
      </c>
      <c r="F2889" s="30" t="s">
        <v>22</v>
      </c>
      <c r="G2889" s="30" t="s">
        <v>83</v>
      </c>
      <c r="H2889" s="30" t="s">
        <v>88</v>
      </c>
      <c r="I2889" s="30" t="s">
        <v>399</v>
      </c>
      <c r="J2889" s="7" t="s">
        <v>91</v>
      </c>
      <c r="K2889" s="7" t="s">
        <v>109</v>
      </c>
      <c r="L2889" s="30" t="s">
        <v>352</v>
      </c>
      <c r="M2889" s="30" t="s">
        <v>342</v>
      </c>
      <c r="N2889" s="72">
        <v>12061</v>
      </c>
      <c r="O2889" s="72">
        <v>12059</v>
      </c>
      <c r="P2889" s="72">
        <v>12055</v>
      </c>
      <c r="Q2889" s="72">
        <v>12029</v>
      </c>
      <c r="R2889" s="72" t="s">
        <v>114</v>
      </c>
      <c r="S2889" s="72" t="s">
        <v>114</v>
      </c>
      <c r="T2889" s="72" t="s">
        <v>114</v>
      </c>
      <c r="U2889" s="72" t="s">
        <v>114</v>
      </c>
      <c r="V2889" s="72">
        <v>100</v>
      </c>
      <c r="W2889" s="72">
        <v>100</v>
      </c>
      <c r="X2889" s="72">
        <v>100</v>
      </c>
      <c r="Y2889" s="72" t="s">
        <v>114</v>
      </c>
      <c r="Z2889" s="72" t="s">
        <v>114</v>
      </c>
      <c r="AA2889" s="72" t="s">
        <v>114</v>
      </c>
      <c r="AB2889" s="72" t="s">
        <v>114</v>
      </c>
    </row>
    <row r="2890" spans="1:28">
      <c r="A2890" s="30">
        <v>201819</v>
      </c>
      <c r="B2890" s="30" t="s">
        <v>19</v>
      </c>
      <c r="C2890" s="30" t="s">
        <v>356</v>
      </c>
      <c r="D2890" s="30" t="s">
        <v>20</v>
      </c>
      <c r="E2890" s="30" t="s">
        <v>21</v>
      </c>
      <c r="F2890" s="30" t="s">
        <v>22</v>
      </c>
      <c r="G2890" s="30" t="s">
        <v>109</v>
      </c>
      <c r="H2890" s="30" t="s">
        <v>88</v>
      </c>
      <c r="I2890" s="30" t="s">
        <v>399</v>
      </c>
      <c r="J2890" s="7" t="s">
        <v>91</v>
      </c>
      <c r="K2890" s="7" t="s">
        <v>109</v>
      </c>
      <c r="L2890" s="30" t="s">
        <v>352</v>
      </c>
      <c r="M2890" s="30" t="s">
        <v>342</v>
      </c>
      <c r="N2890" s="72">
        <v>23987</v>
      </c>
      <c r="O2890" s="72">
        <v>23980</v>
      </c>
      <c r="P2890" s="72">
        <v>23967</v>
      </c>
      <c r="Q2890" s="72">
        <v>23855</v>
      </c>
      <c r="R2890" s="72" t="s">
        <v>114</v>
      </c>
      <c r="S2890" s="72" t="s">
        <v>114</v>
      </c>
      <c r="T2890" s="72" t="s">
        <v>114</v>
      </c>
      <c r="U2890" s="72" t="s">
        <v>114</v>
      </c>
      <c r="V2890" s="72">
        <v>100</v>
      </c>
      <c r="W2890" s="72">
        <v>100</v>
      </c>
      <c r="X2890" s="72">
        <v>99</v>
      </c>
      <c r="Y2890" s="72" t="s">
        <v>114</v>
      </c>
      <c r="Z2890" s="72" t="s">
        <v>114</v>
      </c>
      <c r="AA2890" s="72" t="s">
        <v>114</v>
      </c>
      <c r="AB2890" s="72" t="s">
        <v>114</v>
      </c>
    </row>
    <row r="2891" spans="1:28">
      <c r="A2891" s="30">
        <v>201819</v>
      </c>
      <c r="B2891" s="30" t="s">
        <v>19</v>
      </c>
      <c r="C2891" s="30" t="s">
        <v>356</v>
      </c>
      <c r="D2891" s="30" t="s">
        <v>20</v>
      </c>
      <c r="E2891" s="30" t="s">
        <v>21</v>
      </c>
      <c r="F2891" s="30" t="s">
        <v>22</v>
      </c>
      <c r="G2891" s="30" t="s">
        <v>81</v>
      </c>
      <c r="H2891" s="30" t="s">
        <v>88</v>
      </c>
      <c r="I2891" s="30" t="s">
        <v>399</v>
      </c>
      <c r="J2891" s="7" t="s">
        <v>89</v>
      </c>
      <c r="K2891" s="7" t="s">
        <v>109</v>
      </c>
      <c r="L2891" s="30" t="s">
        <v>25</v>
      </c>
      <c r="M2891" s="30" t="s">
        <v>342</v>
      </c>
      <c r="N2891" s="72">
        <v>3587</v>
      </c>
      <c r="O2891" s="72">
        <v>3542</v>
      </c>
      <c r="P2891" s="72">
        <v>1946</v>
      </c>
      <c r="Q2891" s="72">
        <v>1185</v>
      </c>
      <c r="R2891" s="72" t="s">
        <v>114</v>
      </c>
      <c r="S2891" s="72" t="s">
        <v>114</v>
      </c>
      <c r="T2891" s="72" t="s">
        <v>114</v>
      </c>
      <c r="U2891" s="72" t="s">
        <v>114</v>
      </c>
      <c r="V2891" s="72">
        <v>99</v>
      </c>
      <c r="W2891" s="72">
        <v>54</v>
      </c>
      <c r="X2891" s="72">
        <v>33</v>
      </c>
      <c r="Y2891" s="72" t="s">
        <v>114</v>
      </c>
      <c r="Z2891" s="72" t="s">
        <v>114</v>
      </c>
      <c r="AA2891" s="72" t="s">
        <v>114</v>
      </c>
      <c r="AB2891" s="72" t="s">
        <v>114</v>
      </c>
    </row>
    <row r="2892" spans="1:28">
      <c r="A2892" s="30">
        <v>201819</v>
      </c>
      <c r="B2892" s="30" t="s">
        <v>19</v>
      </c>
      <c r="C2892" s="30" t="s">
        <v>356</v>
      </c>
      <c r="D2892" s="30" t="s">
        <v>20</v>
      </c>
      <c r="E2892" s="30" t="s">
        <v>21</v>
      </c>
      <c r="F2892" s="30" t="s">
        <v>22</v>
      </c>
      <c r="G2892" s="30" t="s">
        <v>83</v>
      </c>
      <c r="H2892" s="30" t="s">
        <v>88</v>
      </c>
      <c r="I2892" s="30" t="s">
        <v>399</v>
      </c>
      <c r="J2892" s="7" t="s">
        <v>89</v>
      </c>
      <c r="K2892" s="7" t="s">
        <v>109</v>
      </c>
      <c r="L2892" s="30" t="s">
        <v>25</v>
      </c>
      <c r="M2892" s="30" t="s">
        <v>342</v>
      </c>
      <c r="N2892" s="72">
        <v>6660</v>
      </c>
      <c r="O2892" s="72">
        <v>6620</v>
      </c>
      <c r="P2892" s="72">
        <v>5127</v>
      </c>
      <c r="Q2892" s="72">
        <v>3908</v>
      </c>
      <c r="R2892" s="72" t="s">
        <v>114</v>
      </c>
      <c r="S2892" s="72" t="s">
        <v>114</v>
      </c>
      <c r="T2892" s="72" t="s">
        <v>114</v>
      </c>
      <c r="U2892" s="72" t="s">
        <v>114</v>
      </c>
      <c r="V2892" s="72">
        <v>99</v>
      </c>
      <c r="W2892" s="72">
        <v>77</v>
      </c>
      <c r="X2892" s="72">
        <v>59</v>
      </c>
      <c r="Y2892" s="72" t="s">
        <v>114</v>
      </c>
      <c r="Z2892" s="72" t="s">
        <v>114</v>
      </c>
      <c r="AA2892" s="72" t="s">
        <v>114</v>
      </c>
      <c r="AB2892" s="72" t="s">
        <v>114</v>
      </c>
    </row>
    <row r="2893" spans="1:28">
      <c r="A2893" s="30">
        <v>201819</v>
      </c>
      <c r="B2893" s="30" t="s">
        <v>19</v>
      </c>
      <c r="C2893" s="30" t="s">
        <v>356</v>
      </c>
      <c r="D2893" s="30" t="s">
        <v>20</v>
      </c>
      <c r="E2893" s="30" t="s">
        <v>21</v>
      </c>
      <c r="F2893" s="30" t="s">
        <v>22</v>
      </c>
      <c r="G2893" s="30" t="s">
        <v>109</v>
      </c>
      <c r="H2893" s="30" t="s">
        <v>88</v>
      </c>
      <c r="I2893" s="30" t="s">
        <v>399</v>
      </c>
      <c r="J2893" s="7" t="s">
        <v>89</v>
      </c>
      <c r="K2893" s="7" t="s">
        <v>109</v>
      </c>
      <c r="L2893" s="30" t="s">
        <v>25</v>
      </c>
      <c r="M2893" s="30" t="s">
        <v>342</v>
      </c>
      <c r="N2893" s="72">
        <v>10247</v>
      </c>
      <c r="O2893" s="72">
        <v>10162</v>
      </c>
      <c r="P2893" s="72">
        <v>7073</v>
      </c>
      <c r="Q2893" s="72">
        <v>5093</v>
      </c>
      <c r="R2893" s="72" t="s">
        <v>114</v>
      </c>
      <c r="S2893" s="72" t="s">
        <v>114</v>
      </c>
      <c r="T2893" s="72" t="s">
        <v>114</v>
      </c>
      <c r="U2893" s="72" t="s">
        <v>114</v>
      </c>
      <c r="V2893" s="72">
        <v>99</v>
      </c>
      <c r="W2893" s="72">
        <v>69</v>
      </c>
      <c r="X2893" s="72">
        <v>50</v>
      </c>
      <c r="Y2893" s="72" t="s">
        <v>114</v>
      </c>
      <c r="Z2893" s="72" t="s">
        <v>114</v>
      </c>
      <c r="AA2893" s="72" t="s">
        <v>114</v>
      </c>
      <c r="AB2893" s="72" t="s">
        <v>114</v>
      </c>
    </row>
    <row r="2894" spans="1:28">
      <c r="A2894" s="30">
        <v>201819</v>
      </c>
      <c r="B2894" s="30" t="s">
        <v>19</v>
      </c>
      <c r="C2894" s="30" t="s">
        <v>356</v>
      </c>
      <c r="D2894" s="30" t="s">
        <v>20</v>
      </c>
      <c r="E2894" s="30" t="s">
        <v>21</v>
      </c>
      <c r="F2894" s="30" t="s">
        <v>22</v>
      </c>
      <c r="G2894" s="30" t="s">
        <v>81</v>
      </c>
      <c r="H2894" s="30" t="s">
        <v>88</v>
      </c>
      <c r="I2894" s="30" t="s">
        <v>399</v>
      </c>
      <c r="J2894" s="7" t="s">
        <v>90</v>
      </c>
      <c r="K2894" s="7" t="s">
        <v>109</v>
      </c>
      <c r="L2894" s="30" t="s">
        <v>25</v>
      </c>
      <c r="M2894" s="30" t="s">
        <v>342</v>
      </c>
      <c r="N2894" s="72">
        <v>46107</v>
      </c>
      <c r="O2894" s="72">
        <v>45664</v>
      </c>
      <c r="P2894" s="72">
        <v>28063</v>
      </c>
      <c r="Q2894" s="72">
        <v>18184</v>
      </c>
      <c r="R2894" s="72" t="s">
        <v>114</v>
      </c>
      <c r="S2894" s="72" t="s">
        <v>114</v>
      </c>
      <c r="T2894" s="72" t="s">
        <v>114</v>
      </c>
      <c r="U2894" s="72" t="s">
        <v>114</v>
      </c>
      <c r="V2894" s="72">
        <v>99</v>
      </c>
      <c r="W2894" s="72">
        <v>61</v>
      </c>
      <c r="X2894" s="72">
        <v>39</v>
      </c>
      <c r="Y2894" s="72" t="s">
        <v>114</v>
      </c>
      <c r="Z2894" s="72" t="s">
        <v>114</v>
      </c>
      <c r="AA2894" s="72" t="s">
        <v>114</v>
      </c>
      <c r="AB2894" s="72" t="s">
        <v>114</v>
      </c>
    </row>
    <row r="2895" spans="1:28">
      <c r="A2895" s="30">
        <v>201819</v>
      </c>
      <c r="B2895" s="30" t="s">
        <v>19</v>
      </c>
      <c r="C2895" s="30" t="s">
        <v>356</v>
      </c>
      <c r="D2895" s="30" t="s">
        <v>20</v>
      </c>
      <c r="E2895" s="30" t="s">
        <v>21</v>
      </c>
      <c r="F2895" s="30" t="s">
        <v>22</v>
      </c>
      <c r="G2895" s="30" t="s">
        <v>83</v>
      </c>
      <c r="H2895" s="30" t="s">
        <v>88</v>
      </c>
      <c r="I2895" s="30" t="s">
        <v>399</v>
      </c>
      <c r="J2895" s="7" t="s">
        <v>90</v>
      </c>
      <c r="K2895" s="7" t="s">
        <v>109</v>
      </c>
      <c r="L2895" s="30" t="s">
        <v>25</v>
      </c>
      <c r="M2895" s="30" t="s">
        <v>342</v>
      </c>
      <c r="N2895" s="72">
        <v>92851</v>
      </c>
      <c r="O2895" s="72">
        <v>92510</v>
      </c>
      <c r="P2895" s="72">
        <v>75737</v>
      </c>
      <c r="Q2895" s="72">
        <v>60744</v>
      </c>
      <c r="R2895" s="72" t="s">
        <v>114</v>
      </c>
      <c r="S2895" s="72" t="s">
        <v>114</v>
      </c>
      <c r="T2895" s="72" t="s">
        <v>114</v>
      </c>
      <c r="U2895" s="72" t="s">
        <v>114</v>
      </c>
      <c r="V2895" s="72">
        <v>100</v>
      </c>
      <c r="W2895" s="72">
        <v>82</v>
      </c>
      <c r="X2895" s="72">
        <v>65</v>
      </c>
      <c r="Y2895" s="72" t="s">
        <v>114</v>
      </c>
      <c r="Z2895" s="72" t="s">
        <v>114</v>
      </c>
      <c r="AA2895" s="72" t="s">
        <v>114</v>
      </c>
      <c r="AB2895" s="72" t="s">
        <v>114</v>
      </c>
    </row>
    <row r="2896" spans="1:28">
      <c r="A2896" s="30">
        <v>201819</v>
      </c>
      <c r="B2896" s="30" t="s">
        <v>19</v>
      </c>
      <c r="C2896" s="30" t="s">
        <v>356</v>
      </c>
      <c r="D2896" s="30" t="s">
        <v>20</v>
      </c>
      <c r="E2896" s="30" t="s">
        <v>21</v>
      </c>
      <c r="F2896" s="30" t="s">
        <v>22</v>
      </c>
      <c r="G2896" s="30" t="s">
        <v>109</v>
      </c>
      <c r="H2896" s="30" t="s">
        <v>88</v>
      </c>
      <c r="I2896" s="30" t="s">
        <v>399</v>
      </c>
      <c r="J2896" s="7" t="s">
        <v>90</v>
      </c>
      <c r="K2896" s="7" t="s">
        <v>109</v>
      </c>
      <c r="L2896" s="30" t="s">
        <v>25</v>
      </c>
      <c r="M2896" s="30" t="s">
        <v>342</v>
      </c>
      <c r="N2896" s="72">
        <v>138958</v>
      </c>
      <c r="O2896" s="72">
        <v>138174</v>
      </c>
      <c r="P2896" s="72">
        <v>103800</v>
      </c>
      <c r="Q2896" s="72">
        <v>78928</v>
      </c>
      <c r="R2896" s="72" t="s">
        <v>114</v>
      </c>
      <c r="S2896" s="72" t="s">
        <v>114</v>
      </c>
      <c r="T2896" s="72" t="s">
        <v>114</v>
      </c>
      <c r="U2896" s="72" t="s">
        <v>114</v>
      </c>
      <c r="V2896" s="72">
        <v>99</v>
      </c>
      <c r="W2896" s="72">
        <v>75</v>
      </c>
      <c r="X2896" s="72">
        <v>57</v>
      </c>
      <c r="Y2896" s="72" t="s">
        <v>114</v>
      </c>
      <c r="Z2896" s="72" t="s">
        <v>114</v>
      </c>
      <c r="AA2896" s="72" t="s">
        <v>114</v>
      </c>
      <c r="AB2896" s="72" t="s">
        <v>114</v>
      </c>
    </row>
    <row r="2897" spans="1:28">
      <c r="A2897" s="30">
        <v>201819</v>
      </c>
      <c r="B2897" s="30" t="s">
        <v>19</v>
      </c>
      <c r="C2897" s="30" t="s">
        <v>356</v>
      </c>
      <c r="D2897" s="30" t="s">
        <v>20</v>
      </c>
      <c r="E2897" s="30" t="s">
        <v>21</v>
      </c>
      <c r="F2897" s="30" t="s">
        <v>22</v>
      </c>
      <c r="G2897" s="30" t="s">
        <v>81</v>
      </c>
      <c r="H2897" s="30" t="s">
        <v>88</v>
      </c>
      <c r="I2897" s="30" t="s">
        <v>399</v>
      </c>
      <c r="J2897" s="7" t="s">
        <v>91</v>
      </c>
      <c r="K2897" s="7" t="s">
        <v>109</v>
      </c>
      <c r="L2897" s="30" t="s">
        <v>25</v>
      </c>
      <c r="M2897" s="30" t="s">
        <v>342</v>
      </c>
      <c r="N2897" s="72">
        <v>1882</v>
      </c>
      <c r="O2897" s="72">
        <v>1882</v>
      </c>
      <c r="P2897" s="72">
        <v>1751</v>
      </c>
      <c r="Q2897" s="72">
        <v>1573</v>
      </c>
      <c r="R2897" s="72" t="s">
        <v>114</v>
      </c>
      <c r="S2897" s="72" t="s">
        <v>114</v>
      </c>
      <c r="T2897" s="72" t="s">
        <v>114</v>
      </c>
      <c r="U2897" s="72" t="s">
        <v>114</v>
      </c>
      <c r="V2897" s="72">
        <v>100</v>
      </c>
      <c r="W2897" s="72">
        <v>93</v>
      </c>
      <c r="X2897" s="72">
        <v>84</v>
      </c>
      <c r="Y2897" s="72" t="s">
        <v>114</v>
      </c>
      <c r="Z2897" s="72" t="s">
        <v>114</v>
      </c>
      <c r="AA2897" s="72" t="s">
        <v>114</v>
      </c>
      <c r="AB2897" s="72" t="s">
        <v>114</v>
      </c>
    </row>
    <row r="2898" spans="1:28">
      <c r="A2898" s="30">
        <v>201819</v>
      </c>
      <c r="B2898" s="30" t="s">
        <v>19</v>
      </c>
      <c r="C2898" s="30" t="s">
        <v>356</v>
      </c>
      <c r="D2898" s="30" t="s">
        <v>20</v>
      </c>
      <c r="E2898" s="30" t="s">
        <v>21</v>
      </c>
      <c r="F2898" s="30" t="s">
        <v>22</v>
      </c>
      <c r="G2898" s="30" t="s">
        <v>83</v>
      </c>
      <c r="H2898" s="30" t="s">
        <v>88</v>
      </c>
      <c r="I2898" s="30" t="s">
        <v>399</v>
      </c>
      <c r="J2898" s="7" t="s">
        <v>91</v>
      </c>
      <c r="K2898" s="7" t="s">
        <v>109</v>
      </c>
      <c r="L2898" s="30" t="s">
        <v>25</v>
      </c>
      <c r="M2898" s="30" t="s">
        <v>342</v>
      </c>
      <c r="N2898" s="72">
        <v>3914</v>
      </c>
      <c r="O2898" s="72">
        <v>3908</v>
      </c>
      <c r="P2898" s="72">
        <v>3807</v>
      </c>
      <c r="Q2898" s="72">
        <v>3585</v>
      </c>
      <c r="R2898" s="72" t="s">
        <v>114</v>
      </c>
      <c r="S2898" s="72" t="s">
        <v>114</v>
      </c>
      <c r="T2898" s="72" t="s">
        <v>114</v>
      </c>
      <c r="U2898" s="72" t="s">
        <v>114</v>
      </c>
      <c r="V2898" s="72">
        <v>100</v>
      </c>
      <c r="W2898" s="72">
        <v>97</v>
      </c>
      <c r="X2898" s="72">
        <v>92</v>
      </c>
      <c r="Y2898" s="72" t="s">
        <v>114</v>
      </c>
      <c r="Z2898" s="72" t="s">
        <v>114</v>
      </c>
      <c r="AA2898" s="72" t="s">
        <v>114</v>
      </c>
      <c r="AB2898" s="72" t="s">
        <v>114</v>
      </c>
    </row>
    <row r="2899" spans="1:28">
      <c r="A2899" s="30">
        <v>201819</v>
      </c>
      <c r="B2899" s="30" t="s">
        <v>19</v>
      </c>
      <c r="C2899" s="30" t="s">
        <v>356</v>
      </c>
      <c r="D2899" s="30" t="s">
        <v>20</v>
      </c>
      <c r="E2899" s="30" t="s">
        <v>21</v>
      </c>
      <c r="F2899" s="30" t="s">
        <v>22</v>
      </c>
      <c r="G2899" s="30" t="s">
        <v>109</v>
      </c>
      <c r="H2899" s="30" t="s">
        <v>88</v>
      </c>
      <c r="I2899" s="30" t="s">
        <v>399</v>
      </c>
      <c r="J2899" s="7" t="s">
        <v>91</v>
      </c>
      <c r="K2899" s="7" t="s">
        <v>109</v>
      </c>
      <c r="L2899" s="30" t="s">
        <v>25</v>
      </c>
      <c r="M2899" s="30" t="s">
        <v>342</v>
      </c>
      <c r="N2899" s="72">
        <v>5796</v>
      </c>
      <c r="O2899" s="72">
        <v>5790</v>
      </c>
      <c r="P2899" s="72">
        <v>5558</v>
      </c>
      <c r="Q2899" s="72">
        <v>5158</v>
      </c>
      <c r="R2899" s="72" t="s">
        <v>114</v>
      </c>
      <c r="S2899" s="72" t="s">
        <v>114</v>
      </c>
      <c r="T2899" s="72" t="s">
        <v>114</v>
      </c>
      <c r="U2899" s="72" t="s">
        <v>114</v>
      </c>
      <c r="V2899" s="72">
        <v>100</v>
      </c>
      <c r="W2899" s="72">
        <v>96</v>
      </c>
      <c r="X2899" s="72">
        <v>89</v>
      </c>
      <c r="Y2899" s="72" t="s">
        <v>114</v>
      </c>
      <c r="Z2899" s="72" t="s">
        <v>114</v>
      </c>
      <c r="AA2899" s="72" t="s">
        <v>114</v>
      </c>
      <c r="AB2899" s="72" t="s">
        <v>114</v>
      </c>
    </row>
    <row r="2900" spans="1:28">
      <c r="A2900" s="30">
        <v>201819</v>
      </c>
      <c r="B2900" s="30" t="s">
        <v>19</v>
      </c>
      <c r="C2900" s="30" t="s">
        <v>356</v>
      </c>
      <c r="D2900" s="30" t="s">
        <v>20</v>
      </c>
      <c r="E2900" s="30" t="s">
        <v>21</v>
      </c>
      <c r="F2900" s="30" t="s">
        <v>22</v>
      </c>
      <c r="G2900" s="30" t="s">
        <v>81</v>
      </c>
      <c r="H2900" s="30" t="s">
        <v>88</v>
      </c>
      <c r="I2900" s="30" t="s">
        <v>399</v>
      </c>
      <c r="J2900" s="7" t="s">
        <v>89</v>
      </c>
      <c r="K2900" s="7" t="s">
        <v>109</v>
      </c>
      <c r="L2900" s="30" t="s">
        <v>26</v>
      </c>
      <c r="M2900" s="30" t="s">
        <v>342</v>
      </c>
      <c r="N2900" s="72">
        <v>3230</v>
      </c>
      <c r="O2900" s="72">
        <v>3198</v>
      </c>
      <c r="P2900" s="72">
        <v>2621</v>
      </c>
      <c r="Q2900" s="72">
        <v>2067</v>
      </c>
      <c r="R2900" s="72" t="s">
        <v>114</v>
      </c>
      <c r="S2900" s="72" t="s">
        <v>114</v>
      </c>
      <c r="T2900" s="72" t="s">
        <v>114</v>
      </c>
      <c r="U2900" s="72" t="s">
        <v>114</v>
      </c>
      <c r="V2900" s="72">
        <v>99</v>
      </c>
      <c r="W2900" s="72">
        <v>81</v>
      </c>
      <c r="X2900" s="72">
        <v>64</v>
      </c>
      <c r="Y2900" s="72" t="s">
        <v>114</v>
      </c>
      <c r="Z2900" s="72" t="s">
        <v>114</v>
      </c>
      <c r="AA2900" s="72" t="s">
        <v>114</v>
      </c>
      <c r="AB2900" s="72" t="s">
        <v>114</v>
      </c>
    </row>
    <row r="2901" spans="1:28">
      <c r="A2901" s="30">
        <v>201819</v>
      </c>
      <c r="B2901" s="30" t="s">
        <v>19</v>
      </c>
      <c r="C2901" s="30" t="s">
        <v>356</v>
      </c>
      <c r="D2901" s="30" t="s">
        <v>20</v>
      </c>
      <c r="E2901" s="30" t="s">
        <v>21</v>
      </c>
      <c r="F2901" s="30" t="s">
        <v>22</v>
      </c>
      <c r="G2901" s="30" t="s">
        <v>83</v>
      </c>
      <c r="H2901" s="30" t="s">
        <v>88</v>
      </c>
      <c r="I2901" s="30" t="s">
        <v>399</v>
      </c>
      <c r="J2901" s="7" t="s">
        <v>89</v>
      </c>
      <c r="K2901" s="7" t="s">
        <v>109</v>
      </c>
      <c r="L2901" s="30" t="s">
        <v>26</v>
      </c>
      <c r="M2901" s="30" t="s">
        <v>342</v>
      </c>
      <c r="N2901" s="72">
        <v>3233</v>
      </c>
      <c r="O2901" s="72">
        <v>3208</v>
      </c>
      <c r="P2901" s="72">
        <v>2723</v>
      </c>
      <c r="Q2901" s="72">
        <v>2187</v>
      </c>
      <c r="R2901" s="72" t="s">
        <v>114</v>
      </c>
      <c r="S2901" s="72" t="s">
        <v>114</v>
      </c>
      <c r="T2901" s="72" t="s">
        <v>114</v>
      </c>
      <c r="U2901" s="72" t="s">
        <v>114</v>
      </c>
      <c r="V2901" s="72">
        <v>99</v>
      </c>
      <c r="W2901" s="72">
        <v>84</v>
      </c>
      <c r="X2901" s="72">
        <v>68</v>
      </c>
      <c r="Y2901" s="72" t="s">
        <v>114</v>
      </c>
      <c r="Z2901" s="72" t="s">
        <v>114</v>
      </c>
      <c r="AA2901" s="72" t="s">
        <v>114</v>
      </c>
      <c r="AB2901" s="72" t="s">
        <v>114</v>
      </c>
    </row>
    <row r="2902" spans="1:28">
      <c r="A2902" s="30">
        <v>201819</v>
      </c>
      <c r="B2902" s="30" t="s">
        <v>19</v>
      </c>
      <c r="C2902" s="30" t="s">
        <v>356</v>
      </c>
      <c r="D2902" s="30" t="s">
        <v>20</v>
      </c>
      <c r="E2902" s="30" t="s">
        <v>21</v>
      </c>
      <c r="F2902" s="30" t="s">
        <v>22</v>
      </c>
      <c r="G2902" s="30" t="s">
        <v>109</v>
      </c>
      <c r="H2902" s="30" t="s">
        <v>88</v>
      </c>
      <c r="I2902" s="30" t="s">
        <v>399</v>
      </c>
      <c r="J2902" s="7" t="s">
        <v>89</v>
      </c>
      <c r="K2902" s="7" t="s">
        <v>109</v>
      </c>
      <c r="L2902" s="30" t="s">
        <v>26</v>
      </c>
      <c r="M2902" s="30" t="s">
        <v>342</v>
      </c>
      <c r="N2902" s="72">
        <v>6463</v>
      </c>
      <c r="O2902" s="72">
        <v>6406</v>
      </c>
      <c r="P2902" s="72">
        <v>5344</v>
      </c>
      <c r="Q2902" s="72">
        <v>4254</v>
      </c>
      <c r="R2902" s="72" t="s">
        <v>114</v>
      </c>
      <c r="S2902" s="72" t="s">
        <v>114</v>
      </c>
      <c r="T2902" s="72" t="s">
        <v>114</v>
      </c>
      <c r="U2902" s="72" t="s">
        <v>114</v>
      </c>
      <c r="V2902" s="72">
        <v>99</v>
      </c>
      <c r="W2902" s="72">
        <v>83</v>
      </c>
      <c r="X2902" s="72">
        <v>66</v>
      </c>
      <c r="Y2902" s="72" t="s">
        <v>114</v>
      </c>
      <c r="Z2902" s="72" t="s">
        <v>114</v>
      </c>
      <c r="AA2902" s="72" t="s">
        <v>114</v>
      </c>
      <c r="AB2902" s="72" t="s">
        <v>114</v>
      </c>
    </row>
    <row r="2903" spans="1:28">
      <c r="A2903" s="30">
        <v>201819</v>
      </c>
      <c r="B2903" s="30" t="s">
        <v>19</v>
      </c>
      <c r="C2903" s="30" t="s">
        <v>356</v>
      </c>
      <c r="D2903" s="30" t="s">
        <v>20</v>
      </c>
      <c r="E2903" s="30" t="s">
        <v>21</v>
      </c>
      <c r="F2903" s="30" t="s">
        <v>22</v>
      </c>
      <c r="G2903" s="30" t="s">
        <v>81</v>
      </c>
      <c r="H2903" s="30" t="s">
        <v>88</v>
      </c>
      <c r="I2903" s="30" t="s">
        <v>399</v>
      </c>
      <c r="J2903" s="7" t="s">
        <v>90</v>
      </c>
      <c r="K2903" s="7" t="s">
        <v>109</v>
      </c>
      <c r="L2903" s="30" t="s">
        <v>26</v>
      </c>
      <c r="M2903" s="30" t="s">
        <v>342</v>
      </c>
      <c r="N2903" s="72">
        <v>61437</v>
      </c>
      <c r="O2903" s="72">
        <v>60992</v>
      </c>
      <c r="P2903" s="72">
        <v>55067</v>
      </c>
      <c r="Q2903" s="72">
        <v>48343</v>
      </c>
      <c r="R2903" s="72" t="s">
        <v>114</v>
      </c>
      <c r="S2903" s="72" t="s">
        <v>114</v>
      </c>
      <c r="T2903" s="72" t="s">
        <v>114</v>
      </c>
      <c r="U2903" s="72" t="s">
        <v>114</v>
      </c>
      <c r="V2903" s="72">
        <v>99</v>
      </c>
      <c r="W2903" s="72">
        <v>90</v>
      </c>
      <c r="X2903" s="72">
        <v>79</v>
      </c>
      <c r="Y2903" s="72" t="s">
        <v>114</v>
      </c>
      <c r="Z2903" s="72" t="s">
        <v>114</v>
      </c>
      <c r="AA2903" s="72" t="s">
        <v>114</v>
      </c>
      <c r="AB2903" s="72" t="s">
        <v>114</v>
      </c>
    </row>
    <row r="2904" spans="1:28">
      <c r="A2904" s="30">
        <v>201819</v>
      </c>
      <c r="B2904" s="30" t="s">
        <v>19</v>
      </c>
      <c r="C2904" s="30" t="s">
        <v>356</v>
      </c>
      <c r="D2904" s="30" t="s">
        <v>20</v>
      </c>
      <c r="E2904" s="30" t="s">
        <v>21</v>
      </c>
      <c r="F2904" s="30" t="s">
        <v>22</v>
      </c>
      <c r="G2904" s="30" t="s">
        <v>83</v>
      </c>
      <c r="H2904" s="30" t="s">
        <v>88</v>
      </c>
      <c r="I2904" s="30" t="s">
        <v>399</v>
      </c>
      <c r="J2904" s="7" t="s">
        <v>90</v>
      </c>
      <c r="K2904" s="7" t="s">
        <v>109</v>
      </c>
      <c r="L2904" s="30" t="s">
        <v>26</v>
      </c>
      <c r="M2904" s="30" t="s">
        <v>342</v>
      </c>
      <c r="N2904" s="72">
        <v>59761</v>
      </c>
      <c r="O2904" s="72">
        <v>59413</v>
      </c>
      <c r="P2904" s="72">
        <v>54537</v>
      </c>
      <c r="Q2904" s="72">
        <v>48502</v>
      </c>
      <c r="R2904" s="72" t="s">
        <v>114</v>
      </c>
      <c r="S2904" s="72" t="s">
        <v>114</v>
      </c>
      <c r="T2904" s="72" t="s">
        <v>114</v>
      </c>
      <c r="U2904" s="72" t="s">
        <v>114</v>
      </c>
      <c r="V2904" s="72">
        <v>99</v>
      </c>
      <c r="W2904" s="72">
        <v>91</v>
      </c>
      <c r="X2904" s="72">
        <v>81</v>
      </c>
      <c r="Y2904" s="72" t="s">
        <v>114</v>
      </c>
      <c r="Z2904" s="72" t="s">
        <v>114</v>
      </c>
      <c r="AA2904" s="72" t="s">
        <v>114</v>
      </c>
      <c r="AB2904" s="72" t="s">
        <v>114</v>
      </c>
    </row>
    <row r="2905" spans="1:28">
      <c r="A2905" s="30">
        <v>201819</v>
      </c>
      <c r="B2905" s="30" t="s">
        <v>19</v>
      </c>
      <c r="C2905" s="30" t="s">
        <v>356</v>
      </c>
      <c r="D2905" s="30" t="s">
        <v>20</v>
      </c>
      <c r="E2905" s="30" t="s">
        <v>21</v>
      </c>
      <c r="F2905" s="30" t="s">
        <v>22</v>
      </c>
      <c r="G2905" s="30" t="s">
        <v>109</v>
      </c>
      <c r="H2905" s="30" t="s">
        <v>88</v>
      </c>
      <c r="I2905" s="30" t="s">
        <v>399</v>
      </c>
      <c r="J2905" s="7" t="s">
        <v>90</v>
      </c>
      <c r="K2905" s="7" t="s">
        <v>109</v>
      </c>
      <c r="L2905" s="30" t="s">
        <v>26</v>
      </c>
      <c r="M2905" s="30" t="s">
        <v>342</v>
      </c>
      <c r="N2905" s="72">
        <v>121198</v>
      </c>
      <c r="O2905" s="72">
        <v>120405</v>
      </c>
      <c r="P2905" s="72">
        <v>109604</v>
      </c>
      <c r="Q2905" s="72">
        <v>96845</v>
      </c>
      <c r="R2905" s="72" t="s">
        <v>114</v>
      </c>
      <c r="S2905" s="72" t="s">
        <v>114</v>
      </c>
      <c r="T2905" s="72" t="s">
        <v>114</v>
      </c>
      <c r="U2905" s="72" t="s">
        <v>114</v>
      </c>
      <c r="V2905" s="72">
        <v>99</v>
      </c>
      <c r="W2905" s="72">
        <v>90</v>
      </c>
      <c r="X2905" s="72">
        <v>80</v>
      </c>
      <c r="Y2905" s="72" t="s">
        <v>114</v>
      </c>
      <c r="Z2905" s="72" t="s">
        <v>114</v>
      </c>
      <c r="AA2905" s="72" t="s">
        <v>114</v>
      </c>
      <c r="AB2905" s="72" t="s">
        <v>114</v>
      </c>
    </row>
    <row r="2906" spans="1:28">
      <c r="A2906" s="30">
        <v>201819</v>
      </c>
      <c r="B2906" s="30" t="s">
        <v>19</v>
      </c>
      <c r="C2906" s="30" t="s">
        <v>356</v>
      </c>
      <c r="D2906" s="30" t="s">
        <v>20</v>
      </c>
      <c r="E2906" s="30" t="s">
        <v>21</v>
      </c>
      <c r="F2906" s="30" t="s">
        <v>22</v>
      </c>
      <c r="G2906" s="30" t="s">
        <v>81</v>
      </c>
      <c r="H2906" s="30" t="s">
        <v>88</v>
      </c>
      <c r="I2906" s="30" t="s">
        <v>399</v>
      </c>
      <c r="J2906" s="7" t="s">
        <v>91</v>
      </c>
      <c r="K2906" s="7" t="s">
        <v>109</v>
      </c>
      <c r="L2906" s="30" t="s">
        <v>26</v>
      </c>
      <c r="M2906" s="30" t="s">
        <v>342</v>
      </c>
      <c r="N2906" s="72">
        <v>9915</v>
      </c>
      <c r="O2906" s="72">
        <v>9902</v>
      </c>
      <c r="P2906" s="72">
        <v>9832</v>
      </c>
      <c r="Q2906" s="72">
        <v>9521</v>
      </c>
      <c r="R2906" s="72" t="s">
        <v>114</v>
      </c>
      <c r="S2906" s="72" t="s">
        <v>114</v>
      </c>
      <c r="T2906" s="72" t="s">
        <v>114</v>
      </c>
      <c r="U2906" s="72" t="s">
        <v>114</v>
      </c>
      <c r="V2906" s="72">
        <v>100</v>
      </c>
      <c r="W2906" s="72">
        <v>99</v>
      </c>
      <c r="X2906" s="72">
        <v>96</v>
      </c>
      <c r="Y2906" s="72" t="s">
        <v>114</v>
      </c>
      <c r="Z2906" s="72" t="s">
        <v>114</v>
      </c>
      <c r="AA2906" s="72" t="s">
        <v>114</v>
      </c>
      <c r="AB2906" s="72" t="s">
        <v>114</v>
      </c>
    </row>
    <row r="2907" spans="1:28">
      <c r="A2907" s="30">
        <v>201819</v>
      </c>
      <c r="B2907" s="30" t="s">
        <v>19</v>
      </c>
      <c r="C2907" s="30" t="s">
        <v>356</v>
      </c>
      <c r="D2907" s="30" t="s">
        <v>20</v>
      </c>
      <c r="E2907" s="30" t="s">
        <v>21</v>
      </c>
      <c r="F2907" s="30" t="s">
        <v>22</v>
      </c>
      <c r="G2907" s="30" t="s">
        <v>83</v>
      </c>
      <c r="H2907" s="30" t="s">
        <v>88</v>
      </c>
      <c r="I2907" s="30" t="s">
        <v>399</v>
      </c>
      <c r="J2907" s="7" t="s">
        <v>91</v>
      </c>
      <c r="K2907" s="7" t="s">
        <v>109</v>
      </c>
      <c r="L2907" s="30" t="s">
        <v>26</v>
      </c>
      <c r="M2907" s="30" t="s">
        <v>342</v>
      </c>
      <c r="N2907" s="72">
        <v>9756</v>
      </c>
      <c r="O2907" s="72">
        <v>9751</v>
      </c>
      <c r="P2907" s="72">
        <v>9708</v>
      </c>
      <c r="Q2907" s="72">
        <v>9494</v>
      </c>
      <c r="R2907" s="72" t="s">
        <v>114</v>
      </c>
      <c r="S2907" s="72" t="s">
        <v>114</v>
      </c>
      <c r="T2907" s="72" t="s">
        <v>114</v>
      </c>
      <c r="U2907" s="72" t="s">
        <v>114</v>
      </c>
      <c r="V2907" s="72">
        <v>100</v>
      </c>
      <c r="W2907" s="72">
        <v>100</v>
      </c>
      <c r="X2907" s="72">
        <v>97</v>
      </c>
      <c r="Y2907" s="72" t="s">
        <v>114</v>
      </c>
      <c r="Z2907" s="72" t="s">
        <v>114</v>
      </c>
      <c r="AA2907" s="72" t="s">
        <v>114</v>
      </c>
      <c r="AB2907" s="72" t="s">
        <v>114</v>
      </c>
    </row>
    <row r="2908" spans="1:28">
      <c r="A2908" s="30">
        <v>201819</v>
      </c>
      <c r="B2908" s="30" t="s">
        <v>19</v>
      </c>
      <c r="C2908" s="30" t="s">
        <v>356</v>
      </c>
      <c r="D2908" s="30" t="s">
        <v>20</v>
      </c>
      <c r="E2908" s="30" t="s">
        <v>21</v>
      </c>
      <c r="F2908" s="30" t="s">
        <v>22</v>
      </c>
      <c r="G2908" s="30" t="s">
        <v>109</v>
      </c>
      <c r="H2908" s="30" t="s">
        <v>88</v>
      </c>
      <c r="I2908" s="30" t="s">
        <v>399</v>
      </c>
      <c r="J2908" s="7" t="s">
        <v>91</v>
      </c>
      <c r="K2908" s="7" t="s">
        <v>109</v>
      </c>
      <c r="L2908" s="30" t="s">
        <v>26</v>
      </c>
      <c r="M2908" s="30" t="s">
        <v>342</v>
      </c>
      <c r="N2908" s="72">
        <v>19671</v>
      </c>
      <c r="O2908" s="72">
        <v>19653</v>
      </c>
      <c r="P2908" s="72">
        <v>19540</v>
      </c>
      <c r="Q2908" s="72">
        <v>19015</v>
      </c>
      <c r="R2908" s="72" t="s">
        <v>114</v>
      </c>
      <c r="S2908" s="72" t="s">
        <v>114</v>
      </c>
      <c r="T2908" s="72" t="s">
        <v>114</v>
      </c>
      <c r="U2908" s="72" t="s">
        <v>114</v>
      </c>
      <c r="V2908" s="72">
        <v>100</v>
      </c>
      <c r="W2908" s="72">
        <v>99</v>
      </c>
      <c r="X2908" s="72">
        <v>97</v>
      </c>
      <c r="Y2908" s="72" t="s">
        <v>114</v>
      </c>
      <c r="Z2908" s="72" t="s">
        <v>114</v>
      </c>
      <c r="AA2908" s="72" t="s">
        <v>114</v>
      </c>
      <c r="AB2908" s="72" t="s">
        <v>114</v>
      </c>
    </row>
    <row r="2909" spans="1:28">
      <c r="A2909" s="30">
        <v>201819</v>
      </c>
      <c r="B2909" s="30" t="s">
        <v>19</v>
      </c>
      <c r="C2909" s="30" t="s">
        <v>356</v>
      </c>
      <c r="D2909" s="30" t="s">
        <v>20</v>
      </c>
      <c r="E2909" s="30" t="s">
        <v>21</v>
      </c>
      <c r="F2909" s="30" t="s">
        <v>22</v>
      </c>
      <c r="G2909" s="30" t="s">
        <v>81</v>
      </c>
      <c r="H2909" s="30" t="s">
        <v>88</v>
      </c>
      <c r="I2909" s="30" t="s">
        <v>399</v>
      </c>
      <c r="J2909" s="7" t="s">
        <v>89</v>
      </c>
      <c r="K2909" s="7" t="s">
        <v>109</v>
      </c>
      <c r="L2909" s="30" t="s">
        <v>27</v>
      </c>
      <c r="M2909" s="30" t="s">
        <v>342</v>
      </c>
      <c r="N2909" s="72">
        <v>2787</v>
      </c>
      <c r="O2909" s="72">
        <v>2719</v>
      </c>
      <c r="P2909" s="72">
        <v>1542</v>
      </c>
      <c r="Q2909" s="72">
        <v>1100</v>
      </c>
      <c r="R2909" s="72" t="s">
        <v>114</v>
      </c>
      <c r="S2909" s="72" t="s">
        <v>114</v>
      </c>
      <c r="T2909" s="72" t="s">
        <v>114</v>
      </c>
      <c r="U2909" s="72" t="s">
        <v>114</v>
      </c>
      <c r="V2909" s="72">
        <v>98</v>
      </c>
      <c r="W2909" s="72">
        <v>55</v>
      </c>
      <c r="X2909" s="72">
        <v>39</v>
      </c>
      <c r="Y2909" s="72" t="s">
        <v>114</v>
      </c>
      <c r="Z2909" s="72" t="s">
        <v>114</v>
      </c>
      <c r="AA2909" s="72" t="s">
        <v>114</v>
      </c>
      <c r="AB2909" s="72" t="s">
        <v>114</v>
      </c>
    </row>
    <row r="2910" spans="1:28">
      <c r="A2910" s="30">
        <v>201819</v>
      </c>
      <c r="B2910" s="30" t="s">
        <v>19</v>
      </c>
      <c r="C2910" s="30" t="s">
        <v>356</v>
      </c>
      <c r="D2910" s="30" t="s">
        <v>20</v>
      </c>
      <c r="E2910" s="30" t="s">
        <v>21</v>
      </c>
      <c r="F2910" s="30" t="s">
        <v>22</v>
      </c>
      <c r="G2910" s="30" t="s">
        <v>83</v>
      </c>
      <c r="H2910" s="30" t="s">
        <v>88</v>
      </c>
      <c r="I2910" s="30" t="s">
        <v>399</v>
      </c>
      <c r="J2910" s="7" t="s">
        <v>89</v>
      </c>
      <c r="K2910" s="7" t="s">
        <v>109</v>
      </c>
      <c r="L2910" s="30" t="s">
        <v>27</v>
      </c>
      <c r="M2910" s="30" t="s">
        <v>342</v>
      </c>
      <c r="N2910" s="72">
        <v>1993</v>
      </c>
      <c r="O2910" s="72">
        <v>1958</v>
      </c>
      <c r="P2910" s="72">
        <v>1153</v>
      </c>
      <c r="Q2910" s="72">
        <v>851</v>
      </c>
      <c r="R2910" s="72" t="s">
        <v>114</v>
      </c>
      <c r="S2910" s="72" t="s">
        <v>114</v>
      </c>
      <c r="T2910" s="72" t="s">
        <v>114</v>
      </c>
      <c r="U2910" s="72" t="s">
        <v>114</v>
      </c>
      <c r="V2910" s="72">
        <v>98</v>
      </c>
      <c r="W2910" s="72">
        <v>58</v>
      </c>
      <c r="X2910" s="72">
        <v>43</v>
      </c>
      <c r="Y2910" s="72" t="s">
        <v>114</v>
      </c>
      <c r="Z2910" s="72" t="s">
        <v>114</v>
      </c>
      <c r="AA2910" s="72" t="s">
        <v>114</v>
      </c>
      <c r="AB2910" s="72" t="s">
        <v>114</v>
      </c>
    </row>
    <row r="2911" spans="1:28">
      <c r="A2911" s="30">
        <v>201819</v>
      </c>
      <c r="B2911" s="30" t="s">
        <v>19</v>
      </c>
      <c r="C2911" s="30" t="s">
        <v>356</v>
      </c>
      <c r="D2911" s="30" t="s">
        <v>20</v>
      </c>
      <c r="E2911" s="30" t="s">
        <v>21</v>
      </c>
      <c r="F2911" s="30" t="s">
        <v>22</v>
      </c>
      <c r="G2911" s="30" t="s">
        <v>109</v>
      </c>
      <c r="H2911" s="30" t="s">
        <v>88</v>
      </c>
      <c r="I2911" s="30" t="s">
        <v>399</v>
      </c>
      <c r="J2911" s="7" t="s">
        <v>89</v>
      </c>
      <c r="K2911" s="7" t="s">
        <v>109</v>
      </c>
      <c r="L2911" s="30" t="s">
        <v>27</v>
      </c>
      <c r="M2911" s="30" t="s">
        <v>342</v>
      </c>
      <c r="N2911" s="72">
        <v>4780</v>
      </c>
      <c r="O2911" s="72">
        <v>4677</v>
      </c>
      <c r="P2911" s="72">
        <v>2695</v>
      </c>
      <c r="Q2911" s="72">
        <v>1951</v>
      </c>
      <c r="R2911" s="72" t="s">
        <v>114</v>
      </c>
      <c r="S2911" s="72" t="s">
        <v>114</v>
      </c>
      <c r="T2911" s="72" t="s">
        <v>114</v>
      </c>
      <c r="U2911" s="72" t="s">
        <v>114</v>
      </c>
      <c r="V2911" s="72">
        <v>98</v>
      </c>
      <c r="W2911" s="72">
        <v>56</v>
      </c>
      <c r="X2911" s="72">
        <v>41</v>
      </c>
      <c r="Y2911" s="72" t="s">
        <v>114</v>
      </c>
      <c r="Z2911" s="72" t="s">
        <v>114</v>
      </c>
      <c r="AA2911" s="72" t="s">
        <v>114</v>
      </c>
      <c r="AB2911" s="72" t="s">
        <v>114</v>
      </c>
    </row>
    <row r="2912" spans="1:28">
      <c r="A2912" s="30">
        <v>201819</v>
      </c>
      <c r="B2912" s="30" t="s">
        <v>19</v>
      </c>
      <c r="C2912" s="30" t="s">
        <v>356</v>
      </c>
      <c r="D2912" s="30" t="s">
        <v>20</v>
      </c>
      <c r="E2912" s="30" t="s">
        <v>21</v>
      </c>
      <c r="F2912" s="30" t="s">
        <v>22</v>
      </c>
      <c r="G2912" s="30" t="s">
        <v>81</v>
      </c>
      <c r="H2912" s="30" t="s">
        <v>88</v>
      </c>
      <c r="I2912" s="30" t="s">
        <v>399</v>
      </c>
      <c r="J2912" s="7" t="s">
        <v>90</v>
      </c>
      <c r="K2912" s="7" t="s">
        <v>109</v>
      </c>
      <c r="L2912" s="30" t="s">
        <v>27</v>
      </c>
      <c r="M2912" s="30" t="s">
        <v>342</v>
      </c>
      <c r="N2912" s="72">
        <v>44075</v>
      </c>
      <c r="O2912" s="72">
        <v>43137</v>
      </c>
      <c r="P2912" s="72">
        <v>27239</v>
      </c>
      <c r="Q2912" s="72">
        <v>20593</v>
      </c>
      <c r="R2912" s="72" t="s">
        <v>114</v>
      </c>
      <c r="S2912" s="72" t="s">
        <v>114</v>
      </c>
      <c r="T2912" s="72" t="s">
        <v>114</v>
      </c>
      <c r="U2912" s="72" t="s">
        <v>114</v>
      </c>
      <c r="V2912" s="72">
        <v>98</v>
      </c>
      <c r="W2912" s="72">
        <v>62</v>
      </c>
      <c r="X2912" s="72">
        <v>47</v>
      </c>
      <c r="Y2912" s="72" t="s">
        <v>114</v>
      </c>
      <c r="Z2912" s="72" t="s">
        <v>114</v>
      </c>
      <c r="AA2912" s="72" t="s">
        <v>114</v>
      </c>
      <c r="AB2912" s="72" t="s">
        <v>114</v>
      </c>
    </row>
    <row r="2913" spans="1:28">
      <c r="A2913" s="30">
        <v>201819</v>
      </c>
      <c r="B2913" s="30" t="s">
        <v>19</v>
      </c>
      <c r="C2913" s="30" t="s">
        <v>356</v>
      </c>
      <c r="D2913" s="30" t="s">
        <v>20</v>
      </c>
      <c r="E2913" s="30" t="s">
        <v>21</v>
      </c>
      <c r="F2913" s="30" t="s">
        <v>22</v>
      </c>
      <c r="G2913" s="30" t="s">
        <v>83</v>
      </c>
      <c r="H2913" s="30" t="s">
        <v>88</v>
      </c>
      <c r="I2913" s="30" t="s">
        <v>399</v>
      </c>
      <c r="J2913" s="7" t="s">
        <v>90</v>
      </c>
      <c r="K2913" s="7" t="s">
        <v>109</v>
      </c>
      <c r="L2913" s="30" t="s">
        <v>27</v>
      </c>
      <c r="M2913" s="30" t="s">
        <v>342</v>
      </c>
      <c r="N2913" s="72">
        <v>29749</v>
      </c>
      <c r="O2913" s="72">
        <v>29398</v>
      </c>
      <c r="P2913" s="72">
        <v>19730</v>
      </c>
      <c r="Q2913" s="72">
        <v>15384</v>
      </c>
      <c r="R2913" s="72" t="s">
        <v>114</v>
      </c>
      <c r="S2913" s="72" t="s">
        <v>114</v>
      </c>
      <c r="T2913" s="72" t="s">
        <v>114</v>
      </c>
      <c r="U2913" s="72" t="s">
        <v>114</v>
      </c>
      <c r="V2913" s="72">
        <v>99</v>
      </c>
      <c r="W2913" s="72">
        <v>66</v>
      </c>
      <c r="X2913" s="72">
        <v>52</v>
      </c>
      <c r="Y2913" s="72" t="s">
        <v>114</v>
      </c>
      <c r="Z2913" s="72" t="s">
        <v>114</v>
      </c>
      <c r="AA2913" s="72" t="s">
        <v>114</v>
      </c>
      <c r="AB2913" s="72" t="s">
        <v>114</v>
      </c>
    </row>
    <row r="2914" spans="1:28">
      <c r="A2914" s="30">
        <v>201819</v>
      </c>
      <c r="B2914" s="30" t="s">
        <v>19</v>
      </c>
      <c r="C2914" s="30" t="s">
        <v>356</v>
      </c>
      <c r="D2914" s="30" t="s">
        <v>20</v>
      </c>
      <c r="E2914" s="30" t="s">
        <v>21</v>
      </c>
      <c r="F2914" s="30" t="s">
        <v>22</v>
      </c>
      <c r="G2914" s="30" t="s">
        <v>109</v>
      </c>
      <c r="H2914" s="30" t="s">
        <v>88</v>
      </c>
      <c r="I2914" s="30" t="s">
        <v>399</v>
      </c>
      <c r="J2914" s="7" t="s">
        <v>90</v>
      </c>
      <c r="K2914" s="7" t="s">
        <v>109</v>
      </c>
      <c r="L2914" s="30" t="s">
        <v>27</v>
      </c>
      <c r="M2914" s="30" t="s">
        <v>342</v>
      </c>
      <c r="N2914" s="72">
        <v>73824</v>
      </c>
      <c r="O2914" s="72">
        <v>72535</v>
      </c>
      <c r="P2914" s="72">
        <v>46969</v>
      </c>
      <c r="Q2914" s="72">
        <v>35977</v>
      </c>
      <c r="R2914" s="72" t="s">
        <v>114</v>
      </c>
      <c r="S2914" s="72" t="s">
        <v>114</v>
      </c>
      <c r="T2914" s="72" t="s">
        <v>114</v>
      </c>
      <c r="U2914" s="72" t="s">
        <v>114</v>
      </c>
      <c r="V2914" s="72">
        <v>98</v>
      </c>
      <c r="W2914" s="72">
        <v>64</v>
      </c>
      <c r="X2914" s="72">
        <v>49</v>
      </c>
      <c r="Y2914" s="72" t="s">
        <v>114</v>
      </c>
      <c r="Z2914" s="72" t="s">
        <v>114</v>
      </c>
      <c r="AA2914" s="72" t="s">
        <v>114</v>
      </c>
      <c r="AB2914" s="72" t="s">
        <v>114</v>
      </c>
    </row>
    <row r="2915" spans="1:28">
      <c r="A2915" s="30">
        <v>201819</v>
      </c>
      <c r="B2915" s="30" t="s">
        <v>19</v>
      </c>
      <c r="C2915" s="30" t="s">
        <v>356</v>
      </c>
      <c r="D2915" s="30" t="s">
        <v>20</v>
      </c>
      <c r="E2915" s="30" t="s">
        <v>21</v>
      </c>
      <c r="F2915" s="30" t="s">
        <v>22</v>
      </c>
      <c r="G2915" s="30" t="s">
        <v>81</v>
      </c>
      <c r="H2915" s="30" t="s">
        <v>88</v>
      </c>
      <c r="I2915" s="30" t="s">
        <v>399</v>
      </c>
      <c r="J2915" s="7" t="s">
        <v>91</v>
      </c>
      <c r="K2915" s="7" t="s">
        <v>109</v>
      </c>
      <c r="L2915" s="30" t="s">
        <v>27</v>
      </c>
      <c r="M2915" s="30" t="s">
        <v>342</v>
      </c>
      <c r="N2915" s="72">
        <v>2714</v>
      </c>
      <c r="O2915" s="72">
        <v>2714</v>
      </c>
      <c r="P2915" s="72">
        <v>2606</v>
      </c>
      <c r="Q2915" s="72">
        <v>2423</v>
      </c>
      <c r="R2915" s="72" t="s">
        <v>114</v>
      </c>
      <c r="S2915" s="72" t="s">
        <v>114</v>
      </c>
      <c r="T2915" s="72" t="s">
        <v>114</v>
      </c>
      <c r="U2915" s="72" t="s">
        <v>114</v>
      </c>
      <c r="V2915" s="72">
        <v>100</v>
      </c>
      <c r="W2915" s="72">
        <v>96</v>
      </c>
      <c r="X2915" s="72">
        <v>89</v>
      </c>
      <c r="Y2915" s="72" t="s">
        <v>114</v>
      </c>
      <c r="Z2915" s="72" t="s">
        <v>114</v>
      </c>
      <c r="AA2915" s="72" t="s">
        <v>114</v>
      </c>
      <c r="AB2915" s="72" t="s">
        <v>114</v>
      </c>
    </row>
    <row r="2916" spans="1:28">
      <c r="A2916" s="30">
        <v>201819</v>
      </c>
      <c r="B2916" s="30" t="s">
        <v>19</v>
      </c>
      <c r="C2916" s="30" t="s">
        <v>356</v>
      </c>
      <c r="D2916" s="30" t="s">
        <v>20</v>
      </c>
      <c r="E2916" s="30" t="s">
        <v>21</v>
      </c>
      <c r="F2916" s="30" t="s">
        <v>22</v>
      </c>
      <c r="G2916" s="30" t="s">
        <v>83</v>
      </c>
      <c r="H2916" s="30" t="s">
        <v>88</v>
      </c>
      <c r="I2916" s="30" t="s">
        <v>399</v>
      </c>
      <c r="J2916" s="7" t="s">
        <v>91</v>
      </c>
      <c r="K2916" s="7" t="s">
        <v>109</v>
      </c>
      <c r="L2916" s="30" t="s">
        <v>27</v>
      </c>
      <c r="M2916" s="30" t="s">
        <v>342</v>
      </c>
      <c r="N2916" s="72">
        <v>2049</v>
      </c>
      <c r="O2916" s="72">
        <v>2049</v>
      </c>
      <c r="P2916" s="72">
        <v>1995</v>
      </c>
      <c r="Q2916" s="72">
        <v>1896</v>
      </c>
      <c r="R2916" s="72" t="s">
        <v>114</v>
      </c>
      <c r="S2916" s="72" t="s">
        <v>114</v>
      </c>
      <c r="T2916" s="72" t="s">
        <v>114</v>
      </c>
      <c r="U2916" s="72" t="s">
        <v>114</v>
      </c>
      <c r="V2916" s="72">
        <v>100</v>
      </c>
      <c r="W2916" s="72">
        <v>97</v>
      </c>
      <c r="X2916" s="72">
        <v>93</v>
      </c>
      <c r="Y2916" s="72" t="s">
        <v>114</v>
      </c>
      <c r="Z2916" s="72" t="s">
        <v>114</v>
      </c>
      <c r="AA2916" s="72" t="s">
        <v>114</v>
      </c>
      <c r="AB2916" s="72" t="s">
        <v>114</v>
      </c>
    </row>
    <row r="2917" spans="1:28">
      <c r="A2917" s="30">
        <v>201819</v>
      </c>
      <c r="B2917" s="30" t="s">
        <v>19</v>
      </c>
      <c r="C2917" s="30" t="s">
        <v>356</v>
      </c>
      <c r="D2917" s="30" t="s">
        <v>20</v>
      </c>
      <c r="E2917" s="30" t="s">
        <v>21</v>
      </c>
      <c r="F2917" s="30" t="s">
        <v>22</v>
      </c>
      <c r="G2917" s="30" t="s">
        <v>109</v>
      </c>
      <c r="H2917" s="30" t="s">
        <v>88</v>
      </c>
      <c r="I2917" s="30" t="s">
        <v>399</v>
      </c>
      <c r="J2917" s="7" t="s">
        <v>91</v>
      </c>
      <c r="K2917" s="7" t="s">
        <v>109</v>
      </c>
      <c r="L2917" s="30" t="s">
        <v>27</v>
      </c>
      <c r="M2917" s="30" t="s">
        <v>342</v>
      </c>
      <c r="N2917" s="72">
        <v>4763</v>
      </c>
      <c r="O2917" s="72">
        <v>4763</v>
      </c>
      <c r="P2917" s="72">
        <v>4601</v>
      </c>
      <c r="Q2917" s="72">
        <v>4319</v>
      </c>
      <c r="R2917" s="72" t="s">
        <v>114</v>
      </c>
      <c r="S2917" s="72" t="s">
        <v>114</v>
      </c>
      <c r="T2917" s="72" t="s">
        <v>114</v>
      </c>
      <c r="U2917" s="72" t="s">
        <v>114</v>
      </c>
      <c r="V2917" s="72">
        <v>100</v>
      </c>
      <c r="W2917" s="72">
        <v>97</v>
      </c>
      <c r="X2917" s="72">
        <v>91</v>
      </c>
      <c r="Y2917" s="72" t="s">
        <v>114</v>
      </c>
      <c r="Z2917" s="72" t="s">
        <v>114</v>
      </c>
      <c r="AA2917" s="72" t="s">
        <v>114</v>
      </c>
      <c r="AB2917" s="72" t="s">
        <v>114</v>
      </c>
    </row>
    <row r="2918" spans="1:28">
      <c r="A2918" s="30">
        <v>201819</v>
      </c>
      <c r="B2918" s="30" t="s">
        <v>19</v>
      </c>
      <c r="C2918" s="30" t="s">
        <v>356</v>
      </c>
      <c r="D2918" s="30" t="s">
        <v>20</v>
      </c>
      <c r="E2918" s="30" t="s">
        <v>21</v>
      </c>
      <c r="F2918" s="30" t="s">
        <v>22</v>
      </c>
      <c r="G2918" s="30" t="s">
        <v>81</v>
      </c>
      <c r="H2918" s="30" t="s">
        <v>88</v>
      </c>
      <c r="I2918" s="30" t="s">
        <v>399</v>
      </c>
      <c r="J2918" s="7" t="s">
        <v>89</v>
      </c>
      <c r="K2918" s="7" t="s">
        <v>109</v>
      </c>
      <c r="L2918" s="30" t="s">
        <v>28</v>
      </c>
      <c r="M2918" s="30" t="s">
        <v>342</v>
      </c>
      <c r="N2918" s="72">
        <v>3237</v>
      </c>
      <c r="O2918" s="72">
        <v>3198</v>
      </c>
      <c r="P2918" s="72">
        <v>2561</v>
      </c>
      <c r="Q2918" s="72">
        <v>1919</v>
      </c>
      <c r="R2918" s="72" t="s">
        <v>114</v>
      </c>
      <c r="S2918" s="72" t="s">
        <v>114</v>
      </c>
      <c r="T2918" s="72" t="s">
        <v>114</v>
      </c>
      <c r="U2918" s="72" t="s">
        <v>114</v>
      </c>
      <c r="V2918" s="72">
        <v>99</v>
      </c>
      <c r="W2918" s="72">
        <v>79</v>
      </c>
      <c r="X2918" s="72">
        <v>59</v>
      </c>
      <c r="Y2918" s="72" t="s">
        <v>114</v>
      </c>
      <c r="Z2918" s="72" t="s">
        <v>114</v>
      </c>
      <c r="AA2918" s="72" t="s">
        <v>114</v>
      </c>
      <c r="AB2918" s="72" t="s">
        <v>114</v>
      </c>
    </row>
    <row r="2919" spans="1:28">
      <c r="A2919" s="30">
        <v>201819</v>
      </c>
      <c r="B2919" s="30" t="s">
        <v>19</v>
      </c>
      <c r="C2919" s="30" t="s">
        <v>356</v>
      </c>
      <c r="D2919" s="30" t="s">
        <v>20</v>
      </c>
      <c r="E2919" s="30" t="s">
        <v>21</v>
      </c>
      <c r="F2919" s="30" t="s">
        <v>22</v>
      </c>
      <c r="G2919" s="30" t="s">
        <v>83</v>
      </c>
      <c r="H2919" s="30" t="s">
        <v>88</v>
      </c>
      <c r="I2919" s="30" t="s">
        <v>399</v>
      </c>
      <c r="J2919" s="7" t="s">
        <v>89</v>
      </c>
      <c r="K2919" s="7" t="s">
        <v>109</v>
      </c>
      <c r="L2919" s="30" t="s">
        <v>28</v>
      </c>
      <c r="M2919" s="30" t="s">
        <v>342</v>
      </c>
      <c r="N2919" s="72">
        <v>3199</v>
      </c>
      <c r="O2919" s="72">
        <v>3167</v>
      </c>
      <c r="P2919" s="72">
        <v>2555</v>
      </c>
      <c r="Q2919" s="72">
        <v>1987</v>
      </c>
      <c r="R2919" s="72" t="s">
        <v>114</v>
      </c>
      <c r="S2919" s="72" t="s">
        <v>114</v>
      </c>
      <c r="T2919" s="72" t="s">
        <v>114</v>
      </c>
      <c r="U2919" s="72" t="s">
        <v>114</v>
      </c>
      <c r="V2919" s="72">
        <v>99</v>
      </c>
      <c r="W2919" s="72">
        <v>80</v>
      </c>
      <c r="X2919" s="72">
        <v>62</v>
      </c>
      <c r="Y2919" s="72" t="s">
        <v>114</v>
      </c>
      <c r="Z2919" s="72" t="s">
        <v>114</v>
      </c>
      <c r="AA2919" s="72" t="s">
        <v>114</v>
      </c>
      <c r="AB2919" s="72" t="s">
        <v>114</v>
      </c>
    </row>
    <row r="2920" spans="1:28">
      <c r="A2920" s="30">
        <v>201819</v>
      </c>
      <c r="B2920" s="30" t="s">
        <v>19</v>
      </c>
      <c r="C2920" s="30" t="s">
        <v>356</v>
      </c>
      <c r="D2920" s="30" t="s">
        <v>20</v>
      </c>
      <c r="E2920" s="30" t="s">
        <v>21</v>
      </c>
      <c r="F2920" s="30" t="s">
        <v>22</v>
      </c>
      <c r="G2920" s="30" t="s">
        <v>109</v>
      </c>
      <c r="H2920" s="30" t="s">
        <v>88</v>
      </c>
      <c r="I2920" s="30" t="s">
        <v>399</v>
      </c>
      <c r="J2920" s="7" t="s">
        <v>89</v>
      </c>
      <c r="K2920" s="7" t="s">
        <v>109</v>
      </c>
      <c r="L2920" s="30" t="s">
        <v>28</v>
      </c>
      <c r="M2920" s="30" t="s">
        <v>342</v>
      </c>
      <c r="N2920" s="72">
        <v>6436</v>
      </c>
      <c r="O2920" s="72">
        <v>6365</v>
      </c>
      <c r="P2920" s="72">
        <v>5116</v>
      </c>
      <c r="Q2920" s="72">
        <v>3906</v>
      </c>
      <c r="R2920" s="72" t="s">
        <v>114</v>
      </c>
      <c r="S2920" s="72" t="s">
        <v>114</v>
      </c>
      <c r="T2920" s="72" t="s">
        <v>114</v>
      </c>
      <c r="U2920" s="72" t="s">
        <v>114</v>
      </c>
      <c r="V2920" s="72">
        <v>99</v>
      </c>
      <c r="W2920" s="72">
        <v>79</v>
      </c>
      <c r="X2920" s="72">
        <v>61</v>
      </c>
      <c r="Y2920" s="72" t="s">
        <v>114</v>
      </c>
      <c r="Z2920" s="72" t="s">
        <v>114</v>
      </c>
      <c r="AA2920" s="72" t="s">
        <v>114</v>
      </c>
      <c r="AB2920" s="72" t="s">
        <v>114</v>
      </c>
    </row>
    <row r="2921" spans="1:28">
      <c r="A2921" s="30">
        <v>201819</v>
      </c>
      <c r="B2921" s="30" t="s">
        <v>19</v>
      </c>
      <c r="C2921" s="30" t="s">
        <v>356</v>
      </c>
      <c r="D2921" s="30" t="s">
        <v>20</v>
      </c>
      <c r="E2921" s="30" t="s">
        <v>21</v>
      </c>
      <c r="F2921" s="30" t="s">
        <v>22</v>
      </c>
      <c r="G2921" s="30" t="s">
        <v>81</v>
      </c>
      <c r="H2921" s="30" t="s">
        <v>88</v>
      </c>
      <c r="I2921" s="30" t="s">
        <v>399</v>
      </c>
      <c r="J2921" s="7" t="s">
        <v>90</v>
      </c>
      <c r="K2921" s="7" t="s">
        <v>109</v>
      </c>
      <c r="L2921" s="30" t="s">
        <v>28</v>
      </c>
      <c r="M2921" s="30" t="s">
        <v>342</v>
      </c>
      <c r="N2921" s="72">
        <v>61094</v>
      </c>
      <c r="O2921" s="72">
        <v>60645</v>
      </c>
      <c r="P2921" s="72">
        <v>54133</v>
      </c>
      <c r="Q2921" s="72">
        <v>46508</v>
      </c>
      <c r="R2921" s="72" t="s">
        <v>114</v>
      </c>
      <c r="S2921" s="72" t="s">
        <v>114</v>
      </c>
      <c r="T2921" s="72" t="s">
        <v>114</v>
      </c>
      <c r="U2921" s="72" t="s">
        <v>114</v>
      </c>
      <c r="V2921" s="72">
        <v>99</v>
      </c>
      <c r="W2921" s="72">
        <v>89</v>
      </c>
      <c r="X2921" s="72">
        <v>76</v>
      </c>
      <c r="Y2921" s="72" t="s">
        <v>114</v>
      </c>
      <c r="Z2921" s="72" t="s">
        <v>114</v>
      </c>
      <c r="AA2921" s="72" t="s">
        <v>114</v>
      </c>
      <c r="AB2921" s="72" t="s">
        <v>114</v>
      </c>
    </row>
    <row r="2922" spans="1:28">
      <c r="A2922" s="30">
        <v>201819</v>
      </c>
      <c r="B2922" s="30" t="s">
        <v>19</v>
      </c>
      <c r="C2922" s="30" t="s">
        <v>356</v>
      </c>
      <c r="D2922" s="30" t="s">
        <v>20</v>
      </c>
      <c r="E2922" s="30" t="s">
        <v>21</v>
      </c>
      <c r="F2922" s="30" t="s">
        <v>22</v>
      </c>
      <c r="G2922" s="30" t="s">
        <v>83</v>
      </c>
      <c r="H2922" s="30" t="s">
        <v>88</v>
      </c>
      <c r="I2922" s="30" t="s">
        <v>399</v>
      </c>
      <c r="J2922" s="7" t="s">
        <v>90</v>
      </c>
      <c r="K2922" s="7" t="s">
        <v>109</v>
      </c>
      <c r="L2922" s="30" t="s">
        <v>28</v>
      </c>
      <c r="M2922" s="30" t="s">
        <v>342</v>
      </c>
      <c r="N2922" s="72">
        <v>59025</v>
      </c>
      <c r="O2922" s="72">
        <v>58639</v>
      </c>
      <c r="P2922" s="72">
        <v>52944</v>
      </c>
      <c r="Q2922" s="72">
        <v>45735</v>
      </c>
      <c r="R2922" s="72" t="s">
        <v>114</v>
      </c>
      <c r="S2922" s="72" t="s">
        <v>114</v>
      </c>
      <c r="T2922" s="72" t="s">
        <v>114</v>
      </c>
      <c r="U2922" s="72" t="s">
        <v>114</v>
      </c>
      <c r="V2922" s="72">
        <v>99</v>
      </c>
      <c r="W2922" s="72">
        <v>90</v>
      </c>
      <c r="X2922" s="72">
        <v>77</v>
      </c>
      <c r="Y2922" s="72" t="s">
        <v>114</v>
      </c>
      <c r="Z2922" s="72" t="s">
        <v>114</v>
      </c>
      <c r="AA2922" s="72" t="s">
        <v>114</v>
      </c>
      <c r="AB2922" s="72" t="s">
        <v>114</v>
      </c>
    </row>
    <row r="2923" spans="1:28">
      <c r="A2923" s="30">
        <v>201819</v>
      </c>
      <c r="B2923" s="30" t="s">
        <v>19</v>
      </c>
      <c r="C2923" s="30" t="s">
        <v>356</v>
      </c>
      <c r="D2923" s="30" t="s">
        <v>20</v>
      </c>
      <c r="E2923" s="30" t="s">
        <v>21</v>
      </c>
      <c r="F2923" s="30" t="s">
        <v>22</v>
      </c>
      <c r="G2923" s="30" t="s">
        <v>109</v>
      </c>
      <c r="H2923" s="30" t="s">
        <v>88</v>
      </c>
      <c r="I2923" s="30" t="s">
        <v>399</v>
      </c>
      <c r="J2923" s="7" t="s">
        <v>90</v>
      </c>
      <c r="K2923" s="7" t="s">
        <v>109</v>
      </c>
      <c r="L2923" s="30" t="s">
        <v>28</v>
      </c>
      <c r="M2923" s="30" t="s">
        <v>342</v>
      </c>
      <c r="N2923" s="72">
        <v>120119</v>
      </c>
      <c r="O2923" s="72">
        <v>119284</v>
      </c>
      <c r="P2923" s="72">
        <v>107077</v>
      </c>
      <c r="Q2923" s="72">
        <v>92243</v>
      </c>
      <c r="R2923" s="72" t="s">
        <v>114</v>
      </c>
      <c r="S2923" s="72" t="s">
        <v>114</v>
      </c>
      <c r="T2923" s="72" t="s">
        <v>114</v>
      </c>
      <c r="U2923" s="72" t="s">
        <v>114</v>
      </c>
      <c r="V2923" s="72">
        <v>99</v>
      </c>
      <c r="W2923" s="72">
        <v>89</v>
      </c>
      <c r="X2923" s="72">
        <v>77</v>
      </c>
      <c r="Y2923" s="72" t="s">
        <v>114</v>
      </c>
      <c r="Z2923" s="72" t="s">
        <v>114</v>
      </c>
      <c r="AA2923" s="72" t="s">
        <v>114</v>
      </c>
      <c r="AB2923" s="72" t="s">
        <v>114</v>
      </c>
    </row>
    <row r="2924" spans="1:28">
      <c r="A2924" s="30">
        <v>201819</v>
      </c>
      <c r="B2924" s="30" t="s">
        <v>19</v>
      </c>
      <c r="C2924" s="30" t="s">
        <v>356</v>
      </c>
      <c r="D2924" s="30" t="s">
        <v>20</v>
      </c>
      <c r="E2924" s="30" t="s">
        <v>21</v>
      </c>
      <c r="F2924" s="30" t="s">
        <v>22</v>
      </c>
      <c r="G2924" s="30" t="s">
        <v>81</v>
      </c>
      <c r="H2924" s="30" t="s">
        <v>88</v>
      </c>
      <c r="I2924" s="30" t="s">
        <v>399</v>
      </c>
      <c r="J2924" s="7" t="s">
        <v>91</v>
      </c>
      <c r="K2924" s="7" t="s">
        <v>109</v>
      </c>
      <c r="L2924" s="30" t="s">
        <v>28</v>
      </c>
      <c r="M2924" s="30" t="s">
        <v>342</v>
      </c>
      <c r="N2924" s="72">
        <v>9905</v>
      </c>
      <c r="O2924" s="72">
        <v>9882</v>
      </c>
      <c r="P2924" s="72">
        <v>9733</v>
      </c>
      <c r="Q2924" s="72">
        <v>9306</v>
      </c>
      <c r="R2924" s="72" t="s">
        <v>114</v>
      </c>
      <c r="S2924" s="72" t="s">
        <v>114</v>
      </c>
      <c r="T2924" s="72" t="s">
        <v>114</v>
      </c>
      <c r="U2924" s="72" t="s">
        <v>114</v>
      </c>
      <c r="V2924" s="72">
        <v>100</v>
      </c>
      <c r="W2924" s="72">
        <v>98</v>
      </c>
      <c r="X2924" s="72">
        <v>94</v>
      </c>
      <c r="Y2924" s="72" t="s">
        <v>114</v>
      </c>
      <c r="Z2924" s="72" t="s">
        <v>114</v>
      </c>
      <c r="AA2924" s="72" t="s">
        <v>114</v>
      </c>
      <c r="AB2924" s="72" t="s">
        <v>114</v>
      </c>
    </row>
    <row r="2925" spans="1:28">
      <c r="A2925" s="30">
        <v>201819</v>
      </c>
      <c r="B2925" s="30" t="s">
        <v>19</v>
      </c>
      <c r="C2925" s="30" t="s">
        <v>356</v>
      </c>
      <c r="D2925" s="30" t="s">
        <v>20</v>
      </c>
      <c r="E2925" s="30" t="s">
        <v>21</v>
      </c>
      <c r="F2925" s="30" t="s">
        <v>22</v>
      </c>
      <c r="G2925" s="30" t="s">
        <v>83</v>
      </c>
      <c r="H2925" s="30" t="s">
        <v>88</v>
      </c>
      <c r="I2925" s="30" t="s">
        <v>399</v>
      </c>
      <c r="J2925" s="7" t="s">
        <v>91</v>
      </c>
      <c r="K2925" s="7" t="s">
        <v>109</v>
      </c>
      <c r="L2925" s="30" t="s">
        <v>28</v>
      </c>
      <c r="M2925" s="30" t="s">
        <v>342</v>
      </c>
      <c r="N2925" s="72">
        <v>9726</v>
      </c>
      <c r="O2925" s="72">
        <v>9709</v>
      </c>
      <c r="P2925" s="72">
        <v>9626</v>
      </c>
      <c r="Q2925" s="72">
        <v>9271</v>
      </c>
      <c r="R2925" s="72" t="s">
        <v>114</v>
      </c>
      <c r="S2925" s="72" t="s">
        <v>114</v>
      </c>
      <c r="T2925" s="72" t="s">
        <v>114</v>
      </c>
      <c r="U2925" s="72" t="s">
        <v>114</v>
      </c>
      <c r="V2925" s="72">
        <v>100</v>
      </c>
      <c r="W2925" s="72">
        <v>99</v>
      </c>
      <c r="X2925" s="72">
        <v>95</v>
      </c>
      <c r="Y2925" s="72" t="s">
        <v>114</v>
      </c>
      <c r="Z2925" s="72" t="s">
        <v>114</v>
      </c>
      <c r="AA2925" s="72" t="s">
        <v>114</v>
      </c>
      <c r="AB2925" s="72" t="s">
        <v>114</v>
      </c>
    </row>
    <row r="2926" spans="1:28">
      <c r="A2926" s="30">
        <v>201819</v>
      </c>
      <c r="B2926" s="30" t="s">
        <v>19</v>
      </c>
      <c r="C2926" s="30" t="s">
        <v>356</v>
      </c>
      <c r="D2926" s="30" t="s">
        <v>20</v>
      </c>
      <c r="E2926" s="30" t="s">
        <v>21</v>
      </c>
      <c r="F2926" s="30" t="s">
        <v>22</v>
      </c>
      <c r="G2926" s="30" t="s">
        <v>109</v>
      </c>
      <c r="H2926" s="30" t="s">
        <v>88</v>
      </c>
      <c r="I2926" s="30" t="s">
        <v>399</v>
      </c>
      <c r="J2926" s="7" t="s">
        <v>91</v>
      </c>
      <c r="K2926" s="7" t="s">
        <v>109</v>
      </c>
      <c r="L2926" s="30" t="s">
        <v>28</v>
      </c>
      <c r="M2926" s="30" t="s">
        <v>342</v>
      </c>
      <c r="N2926" s="72">
        <v>19631</v>
      </c>
      <c r="O2926" s="72">
        <v>19591</v>
      </c>
      <c r="P2926" s="72">
        <v>19359</v>
      </c>
      <c r="Q2926" s="72">
        <v>18577</v>
      </c>
      <c r="R2926" s="72" t="s">
        <v>114</v>
      </c>
      <c r="S2926" s="72" t="s">
        <v>114</v>
      </c>
      <c r="T2926" s="72" t="s">
        <v>114</v>
      </c>
      <c r="U2926" s="72" t="s">
        <v>114</v>
      </c>
      <c r="V2926" s="72">
        <v>100</v>
      </c>
      <c r="W2926" s="72">
        <v>99</v>
      </c>
      <c r="X2926" s="72">
        <v>95</v>
      </c>
      <c r="Y2926" s="72" t="s">
        <v>114</v>
      </c>
      <c r="Z2926" s="72" t="s">
        <v>114</v>
      </c>
      <c r="AA2926" s="72" t="s">
        <v>114</v>
      </c>
      <c r="AB2926" s="72" t="s">
        <v>114</v>
      </c>
    </row>
    <row r="2927" spans="1:28">
      <c r="A2927" s="30">
        <v>201819</v>
      </c>
      <c r="B2927" s="30" t="s">
        <v>19</v>
      </c>
      <c r="C2927" s="30" t="s">
        <v>356</v>
      </c>
      <c r="D2927" s="30" t="s">
        <v>20</v>
      </c>
      <c r="E2927" s="30" t="s">
        <v>21</v>
      </c>
      <c r="F2927" s="30" t="s">
        <v>22</v>
      </c>
      <c r="G2927" s="30" t="s">
        <v>81</v>
      </c>
      <c r="H2927" s="30" t="s">
        <v>88</v>
      </c>
      <c r="I2927" s="30" t="s">
        <v>399</v>
      </c>
      <c r="J2927" s="7" t="s">
        <v>90</v>
      </c>
      <c r="K2927" s="7" t="s">
        <v>109</v>
      </c>
      <c r="L2927" s="30" t="s">
        <v>29</v>
      </c>
      <c r="M2927" s="30" t="s">
        <v>342</v>
      </c>
      <c r="N2927" s="72">
        <v>402</v>
      </c>
      <c r="O2927" s="72">
        <v>385</v>
      </c>
      <c r="P2927" s="72">
        <v>238</v>
      </c>
      <c r="Q2927" s="72">
        <v>178</v>
      </c>
      <c r="R2927" s="72" t="s">
        <v>114</v>
      </c>
      <c r="S2927" s="72" t="s">
        <v>114</v>
      </c>
      <c r="T2927" s="72" t="s">
        <v>114</v>
      </c>
      <c r="U2927" s="72" t="s">
        <v>114</v>
      </c>
      <c r="V2927" s="72">
        <v>96</v>
      </c>
      <c r="W2927" s="72">
        <v>59</v>
      </c>
      <c r="X2927" s="72">
        <v>44</v>
      </c>
      <c r="Y2927" s="72" t="s">
        <v>114</v>
      </c>
      <c r="Z2927" s="72" t="s">
        <v>114</v>
      </c>
      <c r="AA2927" s="72" t="s">
        <v>114</v>
      </c>
      <c r="AB2927" s="72" t="s">
        <v>114</v>
      </c>
    </row>
    <row r="2928" spans="1:28">
      <c r="A2928" s="30">
        <v>201819</v>
      </c>
      <c r="B2928" s="30" t="s">
        <v>19</v>
      </c>
      <c r="C2928" s="30" t="s">
        <v>356</v>
      </c>
      <c r="D2928" s="30" t="s">
        <v>20</v>
      </c>
      <c r="E2928" s="30" t="s">
        <v>21</v>
      </c>
      <c r="F2928" s="30" t="s">
        <v>22</v>
      </c>
      <c r="G2928" s="30" t="s">
        <v>83</v>
      </c>
      <c r="H2928" s="30" t="s">
        <v>88</v>
      </c>
      <c r="I2928" s="30" t="s">
        <v>399</v>
      </c>
      <c r="J2928" s="7" t="s">
        <v>90</v>
      </c>
      <c r="K2928" s="7" t="s">
        <v>109</v>
      </c>
      <c r="L2928" s="30" t="s">
        <v>29</v>
      </c>
      <c r="M2928" s="30" t="s">
        <v>342</v>
      </c>
      <c r="N2928" s="72">
        <v>478</v>
      </c>
      <c r="O2928" s="72">
        <v>470</v>
      </c>
      <c r="P2928" s="72">
        <v>367</v>
      </c>
      <c r="Q2928" s="72">
        <v>299</v>
      </c>
      <c r="R2928" s="72" t="s">
        <v>114</v>
      </c>
      <c r="S2928" s="72" t="s">
        <v>114</v>
      </c>
      <c r="T2928" s="72" t="s">
        <v>114</v>
      </c>
      <c r="U2928" s="72" t="s">
        <v>114</v>
      </c>
      <c r="V2928" s="72">
        <v>98</v>
      </c>
      <c r="W2928" s="72">
        <v>77</v>
      </c>
      <c r="X2928" s="72">
        <v>63</v>
      </c>
      <c r="Y2928" s="72" t="s">
        <v>114</v>
      </c>
      <c r="Z2928" s="72" t="s">
        <v>114</v>
      </c>
      <c r="AA2928" s="72" t="s">
        <v>114</v>
      </c>
      <c r="AB2928" s="72" t="s">
        <v>114</v>
      </c>
    </row>
    <row r="2929" spans="1:28">
      <c r="A2929" s="30">
        <v>201819</v>
      </c>
      <c r="B2929" s="30" t="s">
        <v>19</v>
      </c>
      <c r="C2929" s="30" t="s">
        <v>356</v>
      </c>
      <c r="D2929" s="30" t="s">
        <v>20</v>
      </c>
      <c r="E2929" s="30" t="s">
        <v>21</v>
      </c>
      <c r="F2929" s="30" t="s">
        <v>22</v>
      </c>
      <c r="G2929" s="30" t="s">
        <v>109</v>
      </c>
      <c r="H2929" s="30" t="s">
        <v>88</v>
      </c>
      <c r="I2929" s="30" t="s">
        <v>399</v>
      </c>
      <c r="J2929" s="7" t="s">
        <v>90</v>
      </c>
      <c r="K2929" s="7" t="s">
        <v>109</v>
      </c>
      <c r="L2929" s="30" t="s">
        <v>29</v>
      </c>
      <c r="M2929" s="30" t="s">
        <v>342</v>
      </c>
      <c r="N2929" s="72">
        <v>880</v>
      </c>
      <c r="O2929" s="72">
        <v>855</v>
      </c>
      <c r="P2929" s="72">
        <v>605</v>
      </c>
      <c r="Q2929" s="72">
        <v>477</v>
      </c>
      <c r="R2929" s="72" t="s">
        <v>114</v>
      </c>
      <c r="S2929" s="72" t="s">
        <v>114</v>
      </c>
      <c r="T2929" s="72" t="s">
        <v>114</v>
      </c>
      <c r="U2929" s="72" t="s">
        <v>114</v>
      </c>
      <c r="V2929" s="72">
        <v>97</v>
      </c>
      <c r="W2929" s="72">
        <v>69</v>
      </c>
      <c r="X2929" s="72">
        <v>54</v>
      </c>
      <c r="Y2929" s="72" t="s">
        <v>114</v>
      </c>
      <c r="Z2929" s="72" t="s">
        <v>114</v>
      </c>
      <c r="AA2929" s="72" t="s">
        <v>114</v>
      </c>
      <c r="AB2929" s="72" t="s">
        <v>114</v>
      </c>
    </row>
    <row r="2930" spans="1:28">
      <c r="A2930" s="30">
        <v>201819</v>
      </c>
      <c r="B2930" s="30" t="s">
        <v>19</v>
      </c>
      <c r="C2930" s="30" t="s">
        <v>356</v>
      </c>
      <c r="D2930" s="30" t="s">
        <v>20</v>
      </c>
      <c r="E2930" s="30" t="s">
        <v>21</v>
      </c>
      <c r="F2930" s="30" t="s">
        <v>22</v>
      </c>
      <c r="G2930" s="30" t="s">
        <v>81</v>
      </c>
      <c r="H2930" s="30" t="s">
        <v>88</v>
      </c>
      <c r="I2930" s="30" t="s">
        <v>399</v>
      </c>
      <c r="J2930" s="7" t="s">
        <v>91</v>
      </c>
      <c r="K2930" s="7" t="s">
        <v>109</v>
      </c>
      <c r="L2930" s="30" t="s">
        <v>29</v>
      </c>
      <c r="M2930" s="30" t="s">
        <v>342</v>
      </c>
      <c r="N2930" s="72">
        <v>91</v>
      </c>
      <c r="O2930" s="72">
        <v>91</v>
      </c>
      <c r="P2930" s="72">
        <v>80</v>
      </c>
      <c r="Q2930" s="72">
        <v>72</v>
      </c>
      <c r="R2930" s="72" t="s">
        <v>114</v>
      </c>
      <c r="S2930" s="72" t="s">
        <v>114</v>
      </c>
      <c r="T2930" s="72" t="s">
        <v>114</v>
      </c>
      <c r="U2930" s="72" t="s">
        <v>114</v>
      </c>
      <c r="V2930" s="72">
        <v>100</v>
      </c>
      <c r="W2930" s="72">
        <v>88</v>
      </c>
      <c r="X2930" s="72">
        <v>79</v>
      </c>
      <c r="Y2930" s="72" t="s">
        <v>114</v>
      </c>
      <c r="Z2930" s="72" t="s">
        <v>114</v>
      </c>
      <c r="AA2930" s="72" t="s">
        <v>114</v>
      </c>
      <c r="AB2930" s="72" t="s">
        <v>114</v>
      </c>
    </row>
    <row r="2931" spans="1:28">
      <c r="A2931" s="30">
        <v>201819</v>
      </c>
      <c r="B2931" s="30" t="s">
        <v>19</v>
      </c>
      <c r="C2931" s="30" t="s">
        <v>356</v>
      </c>
      <c r="D2931" s="30" t="s">
        <v>20</v>
      </c>
      <c r="E2931" s="30" t="s">
        <v>21</v>
      </c>
      <c r="F2931" s="30" t="s">
        <v>22</v>
      </c>
      <c r="G2931" s="30" t="s">
        <v>83</v>
      </c>
      <c r="H2931" s="30" t="s">
        <v>88</v>
      </c>
      <c r="I2931" s="30" t="s">
        <v>399</v>
      </c>
      <c r="J2931" s="7" t="s">
        <v>91</v>
      </c>
      <c r="K2931" s="7" t="s">
        <v>109</v>
      </c>
      <c r="L2931" s="30" t="s">
        <v>29</v>
      </c>
      <c r="M2931" s="30" t="s">
        <v>342</v>
      </c>
      <c r="N2931" s="72">
        <v>246</v>
      </c>
      <c r="O2931" s="72">
        <v>246</v>
      </c>
      <c r="P2931" s="72">
        <v>235</v>
      </c>
      <c r="Q2931" s="72">
        <v>219</v>
      </c>
      <c r="R2931" s="72" t="s">
        <v>114</v>
      </c>
      <c r="S2931" s="72" t="s">
        <v>114</v>
      </c>
      <c r="T2931" s="72" t="s">
        <v>114</v>
      </c>
      <c r="U2931" s="72" t="s">
        <v>114</v>
      </c>
      <c r="V2931" s="72">
        <v>100</v>
      </c>
      <c r="W2931" s="72">
        <v>96</v>
      </c>
      <c r="X2931" s="72">
        <v>89</v>
      </c>
      <c r="Y2931" s="72" t="s">
        <v>114</v>
      </c>
      <c r="Z2931" s="72" t="s">
        <v>114</v>
      </c>
      <c r="AA2931" s="72" t="s">
        <v>114</v>
      </c>
      <c r="AB2931" s="72" t="s">
        <v>114</v>
      </c>
    </row>
    <row r="2932" spans="1:28">
      <c r="A2932" s="30">
        <v>201819</v>
      </c>
      <c r="B2932" s="30" t="s">
        <v>19</v>
      </c>
      <c r="C2932" s="30" t="s">
        <v>356</v>
      </c>
      <c r="D2932" s="30" t="s">
        <v>20</v>
      </c>
      <c r="E2932" s="30" t="s">
        <v>21</v>
      </c>
      <c r="F2932" s="30" t="s">
        <v>22</v>
      </c>
      <c r="G2932" s="30" t="s">
        <v>109</v>
      </c>
      <c r="H2932" s="30" t="s">
        <v>88</v>
      </c>
      <c r="I2932" s="30" t="s">
        <v>399</v>
      </c>
      <c r="J2932" s="7" t="s">
        <v>91</v>
      </c>
      <c r="K2932" s="7" t="s">
        <v>109</v>
      </c>
      <c r="L2932" s="30" t="s">
        <v>29</v>
      </c>
      <c r="M2932" s="30" t="s">
        <v>342</v>
      </c>
      <c r="N2932" s="72">
        <v>337</v>
      </c>
      <c r="O2932" s="72">
        <v>337</v>
      </c>
      <c r="P2932" s="72">
        <v>315</v>
      </c>
      <c r="Q2932" s="72">
        <v>291</v>
      </c>
      <c r="R2932" s="72" t="s">
        <v>114</v>
      </c>
      <c r="S2932" s="72" t="s">
        <v>114</v>
      </c>
      <c r="T2932" s="72" t="s">
        <v>114</v>
      </c>
      <c r="U2932" s="72" t="s">
        <v>114</v>
      </c>
      <c r="V2932" s="72">
        <v>100</v>
      </c>
      <c r="W2932" s="72">
        <v>93</v>
      </c>
      <c r="X2932" s="72">
        <v>86</v>
      </c>
      <c r="Y2932" s="72" t="s">
        <v>114</v>
      </c>
      <c r="Z2932" s="72" t="s">
        <v>114</v>
      </c>
      <c r="AA2932" s="72" t="s">
        <v>114</v>
      </c>
      <c r="AB2932" s="72" t="s">
        <v>114</v>
      </c>
    </row>
    <row r="2933" spans="1:28">
      <c r="A2933" s="30">
        <v>201819</v>
      </c>
      <c r="B2933" s="30" t="s">
        <v>19</v>
      </c>
      <c r="C2933" s="30" t="s">
        <v>356</v>
      </c>
      <c r="D2933" s="30" t="s">
        <v>20</v>
      </c>
      <c r="E2933" s="30" t="s">
        <v>21</v>
      </c>
      <c r="F2933" s="30" t="s">
        <v>22</v>
      </c>
      <c r="G2933" s="30" t="s">
        <v>81</v>
      </c>
      <c r="H2933" s="30" t="s">
        <v>88</v>
      </c>
      <c r="I2933" s="30" t="s">
        <v>399</v>
      </c>
      <c r="J2933" s="7" t="s">
        <v>90</v>
      </c>
      <c r="K2933" s="7" t="s">
        <v>109</v>
      </c>
      <c r="L2933" s="30" t="s">
        <v>30</v>
      </c>
      <c r="M2933" s="30" t="s">
        <v>342</v>
      </c>
      <c r="N2933" s="72">
        <v>29</v>
      </c>
      <c r="O2933" s="72">
        <v>29</v>
      </c>
      <c r="P2933" s="72">
        <v>22</v>
      </c>
      <c r="Q2933" s="72">
        <v>21</v>
      </c>
      <c r="R2933" s="72" t="s">
        <v>114</v>
      </c>
      <c r="S2933" s="72" t="s">
        <v>114</v>
      </c>
      <c r="T2933" s="72" t="s">
        <v>114</v>
      </c>
      <c r="U2933" s="72" t="s">
        <v>114</v>
      </c>
      <c r="V2933" s="72">
        <v>100</v>
      </c>
      <c r="W2933" s="72">
        <v>76</v>
      </c>
      <c r="X2933" s="72">
        <v>72</v>
      </c>
      <c r="Y2933" s="72" t="s">
        <v>114</v>
      </c>
      <c r="Z2933" s="72" t="s">
        <v>114</v>
      </c>
      <c r="AA2933" s="72" t="s">
        <v>114</v>
      </c>
      <c r="AB2933" s="72" t="s">
        <v>114</v>
      </c>
    </row>
    <row r="2934" spans="1:28">
      <c r="A2934" s="30">
        <v>201819</v>
      </c>
      <c r="B2934" s="30" t="s">
        <v>19</v>
      </c>
      <c r="C2934" s="30" t="s">
        <v>356</v>
      </c>
      <c r="D2934" s="30" t="s">
        <v>20</v>
      </c>
      <c r="E2934" s="30" t="s">
        <v>21</v>
      </c>
      <c r="F2934" s="30" t="s">
        <v>22</v>
      </c>
      <c r="G2934" s="30" t="s">
        <v>83</v>
      </c>
      <c r="H2934" s="30" t="s">
        <v>88</v>
      </c>
      <c r="I2934" s="30" t="s">
        <v>399</v>
      </c>
      <c r="J2934" s="7" t="s">
        <v>90</v>
      </c>
      <c r="K2934" s="7" t="s">
        <v>109</v>
      </c>
      <c r="L2934" s="30" t="s">
        <v>30</v>
      </c>
      <c r="M2934" s="30" t="s">
        <v>342</v>
      </c>
      <c r="N2934" s="72">
        <v>16</v>
      </c>
      <c r="O2934" s="72">
        <v>16</v>
      </c>
      <c r="P2934" s="72">
        <v>12</v>
      </c>
      <c r="Q2934" s="72">
        <v>12</v>
      </c>
      <c r="R2934" s="72" t="s">
        <v>114</v>
      </c>
      <c r="S2934" s="72" t="s">
        <v>114</v>
      </c>
      <c r="T2934" s="72" t="s">
        <v>114</v>
      </c>
      <c r="U2934" s="72" t="s">
        <v>114</v>
      </c>
      <c r="V2934" s="72">
        <v>100</v>
      </c>
      <c r="W2934" s="72">
        <v>75</v>
      </c>
      <c r="X2934" s="72">
        <v>75</v>
      </c>
      <c r="Y2934" s="72" t="s">
        <v>114</v>
      </c>
      <c r="Z2934" s="72" t="s">
        <v>114</v>
      </c>
      <c r="AA2934" s="72" t="s">
        <v>114</v>
      </c>
      <c r="AB2934" s="72" t="s">
        <v>114</v>
      </c>
    </row>
    <row r="2935" spans="1:28">
      <c r="A2935" s="30">
        <v>201819</v>
      </c>
      <c r="B2935" s="30" t="s">
        <v>19</v>
      </c>
      <c r="C2935" s="30" t="s">
        <v>356</v>
      </c>
      <c r="D2935" s="30" t="s">
        <v>20</v>
      </c>
      <c r="E2935" s="30" t="s">
        <v>21</v>
      </c>
      <c r="F2935" s="30" t="s">
        <v>22</v>
      </c>
      <c r="G2935" s="30" t="s">
        <v>109</v>
      </c>
      <c r="H2935" s="30" t="s">
        <v>88</v>
      </c>
      <c r="I2935" s="30" t="s">
        <v>399</v>
      </c>
      <c r="J2935" s="7" t="s">
        <v>90</v>
      </c>
      <c r="K2935" s="7" t="s">
        <v>109</v>
      </c>
      <c r="L2935" s="30" t="s">
        <v>30</v>
      </c>
      <c r="M2935" s="30" t="s">
        <v>342</v>
      </c>
      <c r="N2935" s="72">
        <v>45</v>
      </c>
      <c r="O2935" s="72">
        <v>45</v>
      </c>
      <c r="P2935" s="72">
        <v>34</v>
      </c>
      <c r="Q2935" s="72">
        <v>33</v>
      </c>
      <c r="R2935" s="72" t="s">
        <v>114</v>
      </c>
      <c r="S2935" s="72" t="s">
        <v>114</v>
      </c>
      <c r="T2935" s="72" t="s">
        <v>114</v>
      </c>
      <c r="U2935" s="72" t="s">
        <v>114</v>
      </c>
      <c r="V2935" s="72">
        <v>100</v>
      </c>
      <c r="W2935" s="72">
        <v>76</v>
      </c>
      <c r="X2935" s="72">
        <v>73</v>
      </c>
      <c r="Y2935" s="72" t="s">
        <v>114</v>
      </c>
      <c r="Z2935" s="72" t="s">
        <v>114</v>
      </c>
      <c r="AA2935" s="72" t="s">
        <v>114</v>
      </c>
      <c r="AB2935" s="72" t="s">
        <v>114</v>
      </c>
    </row>
    <row r="2936" spans="1:28">
      <c r="A2936" s="30">
        <v>201819</v>
      </c>
      <c r="B2936" s="30" t="s">
        <v>19</v>
      </c>
      <c r="C2936" s="30" t="s">
        <v>356</v>
      </c>
      <c r="D2936" s="30" t="s">
        <v>20</v>
      </c>
      <c r="E2936" s="30" t="s">
        <v>21</v>
      </c>
      <c r="F2936" s="30" t="s">
        <v>22</v>
      </c>
      <c r="G2936" s="30" t="s">
        <v>81</v>
      </c>
      <c r="H2936" s="30" t="s">
        <v>88</v>
      </c>
      <c r="I2936" s="30" t="s">
        <v>399</v>
      </c>
      <c r="J2936" s="7" t="s">
        <v>91</v>
      </c>
      <c r="K2936" s="7" t="s">
        <v>109</v>
      </c>
      <c r="L2936" s="30" t="s">
        <v>30</v>
      </c>
      <c r="M2936" s="30" t="s">
        <v>342</v>
      </c>
      <c r="N2936" s="72">
        <v>39</v>
      </c>
      <c r="O2936" s="72">
        <v>39</v>
      </c>
      <c r="P2936" s="72">
        <v>37</v>
      </c>
      <c r="Q2936" s="72">
        <v>36</v>
      </c>
      <c r="R2936" s="72" t="s">
        <v>114</v>
      </c>
      <c r="S2936" s="72" t="s">
        <v>114</v>
      </c>
      <c r="T2936" s="72" t="s">
        <v>114</v>
      </c>
      <c r="U2936" s="72" t="s">
        <v>114</v>
      </c>
      <c r="V2936" s="72">
        <v>100</v>
      </c>
      <c r="W2936" s="72">
        <v>95</v>
      </c>
      <c r="X2936" s="72">
        <v>92</v>
      </c>
      <c r="Y2936" s="72" t="s">
        <v>114</v>
      </c>
      <c r="Z2936" s="72" t="s">
        <v>114</v>
      </c>
      <c r="AA2936" s="72" t="s">
        <v>114</v>
      </c>
      <c r="AB2936" s="72" t="s">
        <v>114</v>
      </c>
    </row>
    <row r="2937" spans="1:28">
      <c r="A2937" s="30">
        <v>201819</v>
      </c>
      <c r="B2937" s="30" t="s">
        <v>19</v>
      </c>
      <c r="C2937" s="30" t="s">
        <v>356</v>
      </c>
      <c r="D2937" s="30" t="s">
        <v>20</v>
      </c>
      <c r="E2937" s="30" t="s">
        <v>21</v>
      </c>
      <c r="F2937" s="30" t="s">
        <v>22</v>
      </c>
      <c r="G2937" s="30" t="s">
        <v>83</v>
      </c>
      <c r="H2937" s="30" t="s">
        <v>88</v>
      </c>
      <c r="I2937" s="30" t="s">
        <v>399</v>
      </c>
      <c r="J2937" s="7" t="s">
        <v>91</v>
      </c>
      <c r="K2937" s="7" t="s">
        <v>109</v>
      </c>
      <c r="L2937" s="30" t="s">
        <v>30</v>
      </c>
      <c r="M2937" s="30" t="s">
        <v>342</v>
      </c>
      <c r="N2937" s="72">
        <v>31</v>
      </c>
      <c r="O2937" s="72">
        <v>30</v>
      </c>
      <c r="P2937" s="72">
        <v>27</v>
      </c>
      <c r="Q2937" s="72">
        <v>27</v>
      </c>
      <c r="R2937" s="72" t="s">
        <v>114</v>
      </c>
      <c r="S2937" s="72" t="s">
        <v>114</v>
      </c>
      <c r="T2937" s="72" t="s">
        <v>114</v>
      </c>
      <c r="U2937" s="72" t="s">
        <v>114</v>
      </c>
      <c r="V2937" s="72">
        <v>97</v>
      </c>
      <c r="W2937" s="72">
        <v>87</v>
      </c>
      <c r="X2937" s="72">
        <v>87</v>
      </c>
      <c r="Y2937" s="72" t="s">
        <v>114</v>
      </c>
      <c r="Z2937" s="72" t="s">
        <v>114</v>
      </c>
      <c r="AA2937" s="72" t="s">
        <v>114</v>
      </c>
      <c r="AB2937" s="72" t="s">
        <v>114</v>
      </c>
    </row>
    <row r="2938" spans="1:28">
      <c r="A2938" s="30">
        <v>201819</v>
      </c>
      <c r="B2938" s="30" t="s">
        <v>19</v>
      </c>
      <c r="C2938" s="30" t="s">
        <v>356</v>
      </c>
      <c r="D2938" s="30" t="s">
        <v>20</v>
      </c>
      <c r="E2938" s="30" t="s">
        <v>21</v>
      </c>
      <c r="F2938" s="30" t="s">
        <v>22</v>
      </c>
      <c r="G2938" s="30" t="s">
        <v>109</v>
      </c>
      <c r="H2938" s="30" t="s">
        <v>88</v>
      </c>
      <c r="I2938" s="30" t="s">
        <v>399</v>
      </c>
      <c r="J2938" s="7" t="s">
        <v>91</v>
      </c>
      <c r="K2938" s="7" t="s">
        <v>109</v>
      </c>
      <c r="L2938" s="30" t="s">
        <v>30</v>
      </c>
      <c r="M2938" s="30" t="s">
        <v>342</v>
      </c>
      <c r="N2938" s="72">
        <v>70</v>
      </c>
      <c r="O2938" s="72">
        <v>69</v>
      </c>
      <c r="P2938" s="72">
        <v>64</v>
      </c>
      <c r="Q2938" s="72">
        <v>63</v>
      </c>
      <c r="R2938" s="72" t="s">
        <v>114</v>
      </c>
      <c r="S2938" s="72" t="s">
        <v>114</v>
      </c>
      <c r="T2938" s="72" t="s">
        <v>114</v>
      </c>
      <c r="U2938" s="72" t="s">
        <v>114</v>
      </c>
      <c r="V2938" s="72">
        <v>99</v>
      </c>
      <c r="W2938" s="72">
        <v>91</v>
      </c>
      <c r="X2938" s="72">
        <v>90</v>
      </c>
      <c r="Y2938" s="72" t="s">
        <v>114</v>
      </c>
      <c r="Z2938" s="72" t="s">
        <v>114</v>
      </c>
      <c r="AA2938" s="72" t="s">
        <v>114</v>
      </c>
      <c r="AB2938" s="72" t="s">
        <v>114</v>
      </c>
    </row>
    <row r="2939" spans="1:28">
      <c r="A2939" s="30">
        <v>201819</v>
      </c>
      <c r="B2939" s="30" t="s">
        <v>19</v>
      </c>
      <c r="C2939" s="30" t="s">
        <v>356</v>
      </c>
      <c r="D2939" s="30" t="s">
        <v>20</v>
      </c>
      <c r="E2939" s="30" t="s">
        <v>21</v>
      </c>
      <c r="F2939" s="30" t="s">
        <v>22</v>
      </c>
      <c r="G2939" s="30" t="s">
        <v>81</v>
      </c>
      <c r="H2939" s="30" t="s">
        <v>88</v>
      </c>
      <c r="I2939" s="30" t="s">
        <v>399</v>
      </c>
      <c r="J2939" s="7" t="s">
        <v>89</v>
      </c>
      <c r="K2939" s="7" t="s">
        <v>109</v>
      </c>
      <c r="L2939" s="30" t="s">
        <v>31</v>
      </c>
      <c r="M2939" s="30" t="s">
        <v>342</v>
      </c>
      <c r="N2939" s="72">
        <v>13288</v>
      </c>
      <c r="O2939" s="72">
        <v>12881</v>
      </c>
      <c r="P2939" s="72">
        <v>6090</v>
      </c>
      <c r="Q2939" s="72">
        <v>3256</v>
      </c>
      <c r="R2939" s="72" t="s">
        <v>114</v>
      </c>
      <c r="S2939" s="72" t="s">
        <v>114</v>
      </c>
      <c r="T2939" s="72" t="s">
        <v>114</v>
      </c>
      <c r="U2939" s="72" t="s">
        <v>114</v>
      </c>
      <c r="V2939" s="72">
        <v>97</v>
      </c>
      <c r="W2939" s="72">
        <v>46</v>
      </c>
      <c r="X2939" s="72">
        <v>25</v>
      </c>
      <c r="Y2939" s="72" t="s">
        <v>114</v>
      </c>
      <c r="Z2939" s="72" t="s">
        <v>114</v>
      </c>
      <c r="AA2939" s="72" t="s">
        <v>114</v>
      </c>
      <c r="AB2939" s="72" t="s">
        <v>114</v>
      </c>
    </row>
    <row r="2940" spans="1:28">
      <c r="A2940" s="30">
        <v>201819</v>
      </c>
      <c r="B2940" s="30" t="s">
        <v>19</v>
      </c>
      <c r="C2940" s="30" t="s">
        <v>356</v>
      </c>
      <c r="D2940" s="30" t="s">
        <v>20</v>
      </c>
      <c r="E2940" s="30" t="s">
        <v>21</v>
      </c>
      <c r="F2940" s="30" t="s">
        <v>22</v>
      </c>
      <c r="G2940" s="30" t="s">
        <v>83</v>
      </c>
      <c r="H2940" s="30" t="s">
        <v>88</v>
      </c>
      <c r="I2940" s="30" t="s">
        <v>399</v>
      </c>
      <c r="J2940" s="7" t="s">
        <v>89</v>
      </c>
      <c r="K2940" s="7" t="s">
        <v>109</v>
      </c>
      <c r="L2940" s="30" t="s">
        <v>31</v>
      </c>
      <c r="M2940" s="30" t="s">
        <v>342</v>
      </c>
      <c r="N2940" s="72">
        <v>12957</v>
      </c>
      <c r="O2940" s="72">
        <v>12663</v>
      </c>
      <c r="P2940" s="72">
        <v>6579</v>
      </c>
      <c r="Q2940" s="72">
        <v>3748</v>
      </c>
      <c r="R2940" s="72" t="s">
        <v>114</v>
      </c>
      <c r="S2940" s="72" t="s">
        <v>114</v>
      </c>
      <c r="T2940" s="72" t="s">
        <v>114</v>
      </c>
      <c r="U2940" s="72" t="s">
        <v>114</v>
      </c>
      <c r="V2940" s="72">
        <v>98</v>
      </c>
      <c r="W2940" s="72">
        <v>51</v>
      </c>
      <c r="X2940" s="72">
        <v>29</v>
      </c>
      <c r="Y2940" s="72" t="s">
        <v>114</v>
      </c>
      <c r="Z2940" s="72" t="s">
        <v>114</v>
      </c>
      <c r="AA2940" s="72" t="s">
        <v>114</v>
      </c>
      <c r="AB2940" s="72" t="s">
        <v>114</v>
      </c>
    </row>
    <row r="2941" spans="1:28">
      <c r="A2941" s="30">
        <v>201819</v>
      </c>
      <c r="B2941" s="30" t="s">
        <v>19</v>
      </c>
      <c r="C2941" s="30" t="s">
        <v>356</v>
      </c>
      <c r="D2941" s="30" t="s">
        <v>20</v>
      </c>
      <c r="E2941" s="30" t="s">
        <v>21</v>
      </c>
      <c r="F2941" s="30" t="s">
        <v>22</v>
      </c>
      <c r="G2941" s="30" t="s">
        <v>109</v>
      </c>
      <c r="H2941" s="30" t="s">
        <v>88</v>
      </c>
      <c r="I2941" s="30" t="s">
        <v>399</v>
      </c>
      <c r="J2941" s="7" t="s">
        <v>89</v>
      </c>
      <c r="K2941" s="7" t="s">
        <v>109</v>
      </c>
      <c r="L2941" s="30" t="s">
        <v>31</v>
      </c>
      <c r="M2941" s="30" t="s">
        <v>342</v>
      </c>
      <c r="N2941" s="72">
        <v>26245</v>
      </c>
      <c r="O2941" s="72">
        <v>25544</v>
      </c>
      <c r="P2941" s="72">
        <v>12669</v>
      </c>
      <c r="Q2941" s="72">
        <v>7004</v>
      </c>
      <c r="R2941" s="72" t="s">
        <v>114</v>
      </c>
      <c r="S2941" s="72" t="s">
        <v>114</v>
      </c>
      <c r="T2941" s="72" t="s">
        <v>114</v>
      </c>
      <c r="U2941" s="72" t="s">
        <v>114</v>
      </c>
      <c r="V2941" s="72">
        <v>97</v>
      </c>
      <c r="W2941" s="72">
        <v>48</v>
      </c>
      <c r="X2941" s="72">
        <v>27</v>
      </c>
      <c r="Y2941" s="72" t="s">
        <v>114</v>
      </c>
      <c r="Z2941" s="72" t="s">
        <v>114</v>
      </c>
      <c r="AA2941" s="72" t="s">
        <v>114</v>
      </c>
      <c r="AB2941" s="72" t="s">
        <v>114</v>
      </c>
    </row>
    <row r="2942" spans="1:28">
      <c r="A2942" s="30">
        <v>201819</v>
      </c>
      <c r="B2942" s="30" t="s">
        <v>19</v>
      </c>
      <c r="C2942" s="30" t="s">
        <v>356</v>
      </c>
      <c r="D2942" s="30" t="s">
        <v>20</v>
      </c>
      <c r="E2942" s="30" t="s">
        <v>21</v>
      </c>
      <c r="F2942" s="30" t="s">
        <v>22</v>
      </c>
      <c r="G2942" s="30" t="s">
        <v>81</v>
      </c>
      <c r="H2942" s="30" t="s">
        <v>88</v>
      </c>
      <c r="I2942" s="30" t="s">
        <v>399</v>
      </c>
      <c r="J2942" s="7" t="s">
        <v>90</v>
      </c>
      <c r="K2942" s="7" t="s">
        <v>109</v>
      </c>
      <c r="L2942" s="30" t="s">
        <v>31</v>
      </c>
      <c r="M2942" s="30" t="s">
        <v>342</v>
      </c>
      <c r="N2942" s="72">
        <v>172712</v>
      </c>
      <c r="O2942" s="72">
        <v>168162</v>
      </c>
      <c r="P2942" s="72">
        <v>90701</v>
      </c>
      <c r="Q2942" s="72">
        <v>53658</v>
      </c>
      <c r="R2942" s="72" t="s">
        <v>114</v>
      </c>
      <c r="S2942" s="72" t="s">
        <v>114</v>
      </c>
      <c r="T2942" s="72" t="s">
        <v>114</v>
      </c>
      <c r="U2942" s="72" t="s">
        <v>114</v>
      </c>
      <c r="V2942" s="72">
        <v>97</v>
      </c>
      <c r="W2942" s="72">
        <v>53</v>
      </c>
      <c r="X2942" s="72">
        <v>31</v>
      </c>
      <c r="Y2942" s="72" t="s">
        <v>114</v>
      </c>
      <c r="Z2942" s="72" t="s">
        <v>114</v>
      </c>
      <c r="AA2942" s="72" t="s">
        <v>114</v>
      </c>
      <c r="AB2942" s="72" t="s">
        <v>114</v>
      </c>
    </row>
    <row r="2943" spans="1:28">
      <c r="A2943" s="30">
        <v>201819</v>
      </c>
      <c r="B2943" s="30" t="s">
        <v>19</v>
      </c>
      <c r="C2943" s="30" t="s">
        <v>356</v>
      </c>
      <c r="D2943" s="30" t="s">
        <v>20</v>
      </c>
      <c r="E2943" s="30" t="s">
        <v>21</v>
      </c>
      <c r="F2943" s="30" t="s">
        <v>22</v>
      </c>
      <c r="G2943" s="30" t="s">
        <v>83</v>
      </c>
      <c r="H2943" s="30" t="s">
        <v>88</v>
      </c>
      <c r="I2943" s="30" t="s">
        <v>399</v>
      </c>
      <c r="J2943" s="7" t="s">
        <v>90</v>
      </c>
      <c r="K2943" s="7" t="s">
        <v>109</v>
      </c>
      <c r="L2943" s="30" t="s">
        <v>31</v>
      </c>
      <c r="M2943" s="30" t="s">
        <v>342</v>
      </c>
      <c r="N2943" s="72">
        <v>170631</v>
      </c>
      <c r="O2943" s="72">
        <v>167265</v>
      </c>
      <c r="P2943" s="72">
        <v>97898</v>
      </c>
      <c r="Q2943" s="72">
        <v>60985</v>
      </c>
      <c r="R2943" s="72" t="s">
        <v>114</v>
      </c>
      <c r="S2943" s="72" t="s">
        <v>114</v>
      </c>
      <c r="T2943" s="72" t="s">
        <v>114</v>
      </c>
      <c r="U2943" s="72" t="s">
        <v>114</v>
      </c>
      <c r="V2943" s="72">
        <v>98</v>
      </c>
      <c r="W2943" s="72">
        <v>57</v>
      </c>
      <c r="X2943" s="72">
        <v>36</v>
      </c>
      <c r="Y2943" s="72" t="s">
        <v>114</v>
      </c>
      <c r="Z2943" s="72" t="s">
        <v>114</v>
      </c>
      <c r="AA2943" s="72" t="s">
        <v>114</v>
      </c>
      <c r="AB2943" s="72" t="s">
        <v>114</v>
      </c>
    </row>
    <row r="2944" spans="1:28">
      <c r="A2944" s="30">
        <v>201819</v>
      </c>
      <c r="B2944" s="30" t="s">
        <v>19</v>
      </c>
      <c r="C2944" s="30" t="s">
        <v>356</v>
      </c>
      <c r="D2944" s="30" t="s">
        <v>20</v>
      </c>
      <c r="E2944" s="30" t="s">
        <v>21</v>
      </c>
      <c r="F2944" s="30" t="s">
        <v>22</v>
      </c>
      <c r="G2944" s="30" t="s">
        <v>109</v>
      </c>
      <c r="H2944" s="30" t="s">
        <v>88</v>
      </c>
      <c r="I2944" s="30" t="s">
        <v>399</v>
      </c>
      <c r="J2944" s="7" t="s">
        <v>90</v>
      </c>
      <c r="K2944" s="7" t="s">
        <v>109</v>
      </c>
      <c r="L2944" s="30" t="s">
        <v>31</v>
      </c>
      <c r="M2944" s="30" t="s">
        <v>342</v>
      </c>
      <c r="N2944" s="72">
        <v>343343</v>
      </c>
      <c r="O2944" s="72">
        <v>335427</v>
      </c>
      <c r="P2944" s="72">
        <v>188599</v>
      </c>
      <c r="Q2944" s="72">
        <v>114643</v>
      </c>
      <c r="R2944" s="72" t="s">
        <v>114</v>
      </c>
      <c r="S2944" s="72" t="s">
        <v>114</v>
      </c>
      <c r="T2944" s="72" t="s">
        <v>114</v>
      </c>
      <c r="U2944" s="72" t="s">
        <v>114</v>
      </c>
      <c r="V2944" s="72">
        <v>98</v>
      </c>
      <c r="W2944" s="72">
        <v>55</v>
      </c>
      <c r="X2944" s="72">
        <v>33</v>
      </c>
      <c r="Y2944" s="72" t="s">
        <v>114</v>
      </c>
      <c r="Z2944" s="72" t="s">
        <v>114</v>
      </c>
      <c r="AA2944" s="72" t="s">
        <v>114</v>
      </c>
      <c r="AB2944" s="72" t="s">
        <v>114</v>
      </c>
    </row>
    <row r="2945" spans="1:28">
      <c r="A2945" s="30">
        <v>201819</v>
      </c>
      <c r="B2945" s="30" t="s">
        <v>19</v>
      </c>
      <c r="C2945" s="30" t="s">
        <v>356</v>
      </c>
      <c r="D2945" s="30" t="s">
        <v>20</v>
      </c>
      <c r="E2945" s="30" t="s">
        <v>21</v>
      </c>
      <c r="F2945" s="30" t="s">
        <v>22</v>
      </c>
      <c r="G2945" s="30" t="s">
        <v>81</v>
      </c>
      <c r="H2945" s="30" t="s">
        <v>88</v>
      </c>
      <c r="I2945" s="30" t="s">
        <v>399</v>
      </c>
      <c r="J2945" s="7" t="s">
        <v>91</v>
      </c>
      <c r="K2945" s="7" t="s">
        <v>109</v>
      </c>
      <c r="L2945" s="30" t="s">
        <v>31</v>
      </c>
      <c r="M2945" s="30" t="s">
        <v>342</v>
      </c>
      <c r="N2945" s="72">
        <v>1963</v>
      </c>
      <c r="O2945" s="72">
        <v>1945</v>
      </c>
      <c r="P2945" s="72">
        <v>1870</v>
      </c>
      <c r="Q2945" s="72">
        <v>1584</v>
      </c>
      <c r="R2945" s="72" t="s">
        <v>114</v>
      </c>
      <c r="S2945" s="72" t="s">
        <v>114</v>
      </c>
      <c r="T2945" s="72" t="s">
        <v>114</v>
      </c>
      <c r="U2945" s="72" t="s">
        <v>114</v>
      </c>
      <c r="V2945" s="72">
        <v>99</v>
      </c>
      <c r="W2945" s="72">
        <v>95</v>
      </c>
      <c r="X2945" s="72">
        <v>81</v>
      </c>
      <c r="Y2945" s="72" t="s">
        <v>114</v>
      </c>
      <c r="Z2945" s="72" t="s">
        <v>114</v>
      </c>
      <c r="AA2945" s="72" t="s">
        <v>114</v>
      </c>
      <c r="AB2945" s="72" t="s">
        <v>114</v>
      </c>
    </row>
    <row r="2946" spans="1:28">
      <c r="A2946" s="30">
        <v>201819</v>
      </c>
      <c r="B2946" s="30" t="s">
        <v>19</v>
      </c>
      <c r="C2946" s="30" t="s">
        <v>356</v>
      </c>
      <c r="D2946" s="30" t="s">
        <v>20</v>
      </c>
      <c r="E2946" s="30" t="s">
        <v>21</v>
      </c>
      <c r="F2946" s="30" t="s">
        <v>22</v>
      </c>
      <c r="G2946" s="30" t="s">
        <v>83</v>
      </c>
      <c r="H2946" s="30" t="s">
        <v>88</v>
      </c>
      <c r="I2946" s="30" t="s">
        <v>399</v>
      </c>
      <c r="J2946" s="7" t="s">
        <v>91</v>
      </c>
      <c r="K2946" s="7" t="s">
        <v>109</v>
      </c>
      <c r="L2946" s="30" t="s">
        <v>31</v>
      </c>
      <c r="M2946" s="30" t="s">
        <v>342</v>
      </c>
      <c r="N2946" s="72">
        <v>2288</v>
      </c>
      <c r="O2946" s="72">
        <v>2272</v>
      </c>
      <c r="P2946" s="72">
        <v>2222</v>
      </c>
      <c r="Q2946" s="72">
        <v>1984</v>
      </c>
      <c r="R2946" s="72" t="s">
        <v>114</v>
      </c>
      <c r="S2946" s="72" t="s">
        <v>114</v>
      </c>
      <c r="T2946" s="72" t="s">
        <v>114</v>
      </c>
      <c r="U2946" s="72" t="s">
        <v>114</v>
      </c>
      <c r="V2946" s="72">
        <v>99</v>
      </c>
      <c r="W2946" s="72">
        <v>97</v>
      </c>
      <c r="X2946" s="72">
        <v>87</v>
      </c>
      <c r="Y2946" s="72" t="s">
        <v>114</v>
      </c>
      <c r="Z2946" s="72" t="s">
        <v>114</v>
      </c>
      <c r="AA2946" s="72" t="s">
        <v>114</v>
      </c>
      <c r="AB2946" s="72" t="s">
        <v>114</v>
      </c>
    </row>
    <row r="2947" spans="1:28">
      <c r="A2947" s="30">
        <v>201819</v>
      </c>
      <c r="B2947" s="30" t="s">
        <v>19</v>
      </c>
      <c r="C2947" s="30" t="s">
        <v>356</v>
      </c>
      <c r="D2947" s="30" t="s">
        <v>20</v>
      </c>
      <c r="E2947" s="30" t="s">
        <v>21</v>
      </c>
      <c r="F2947" s="30" t="s">
        <v>22</v>
      </c>
      <c r="G2947" s="30" t="s">
        <v>109</v>
      </c>
      <c r="H2947" s="30" t="s">
        <v>88</v>
      </c>
      <c r="I2947" s="30" t="s">
        <v>399</v>
      </c>
      <c r="J2947" s="7" t="s">
        <v>91</v>
      </c>
      <c r="K2947" s="7" t="s">
        <v>109</v>
      </c>
      <c r="L2947" s="30" t="s">
        <v>31</v>
      </c>
      <c r="M2947" s="30" t="s">
        <v>342</v>
      </c>
      <c r="N2947" s="72">
        <v>4251</v>
      </c>
      <c r="O2947" s="72">
        <v>4217</v>
      </c>
      <c r="P2947" s="72">
        <v>4092</v>
      </c>
      <c r="Q2947" s="72">
        <v>3568</v>
      </c>
      <c r="R2947" s="72" t="s">
        <v>114</v>
      </c>
      <c r="S2947" s="72" t="s">
        <v>114</v>
      </c>
      <c r="T2947" s="72" t="s">
        <v>114</v>
      </c>
      <c r="U2947" s="72" t="s">
        <v>114</v>
      </c>
      <c r="V2947" s="72">
        <v>99</v>
      </c>
      <c r="W2947" s="72">
        <v>96</v>
      </c>
      <c r="X2947" s="72">
        <v>84</v>
      </c>
      <c r="Y2947" s="72" t="s">
        <v>114</v>
      </c>
      <c r="Z2947" s="72" t="s">
        <v>114</v>
      </c>
      <c r="AA2947" s="72" t="s">
        <v>114</v>
      </c>
      <c r="AB2947" s="72" t="s">
        <v>114</v>
      </c>
    </row>
    <row r="2948" spans="1:28">
      <c r="A2948" s="30">
        <v>201819</v>
      </c>
      <c r="B2948" s="30" t="s">
        <v>19</v>
      </c>
      <c r="C2948" s="30" t="s">
        <v>356</v>
      </c>
      <c r="D2948" s="30" t="s">
        <v>20</v>
      </c>
      <c r="E2948" s="30" t="s">
        <v>21</v>
      </c>
      <c r="F2948" s="30" t="s">
        <v>22</v>
      </c>
      <c r="G2948" s="30" t="s">
        <v>81</v>
      </c>
      <c r="H2948" s="30" t="s">
        <v>88</v>
      </c>
      <c r="I2948" s="30" t="s">
        <v>399</v>
      </c>
      <c r="J2948" s="7" t="s">
        <v>89</v>
      </c>
      <c r="K2948" s="7" t="s">
        <v>109</v>
      </c>
      <c r="L2948" s="30" t="s">
        <v>32</v>
      </c>
      <c r="M2948" s="30" t="s">
        <v>342</v>
      </c>
      <c r="N2948" s="72">
        <v>145</v>
      </c>
      <c r="O2948" s="72">
        <v>134</v>
      </c>
      <c r="P2948" s="72">
        <v>63</v>
      </c>
      <c r="Q2948" s="72">
        <v>42</v>
      </c>
      <c r="R2948" s="72" t="s">
        <v>114</v>
      </c>
      <c r="S2948" s="72" t="s">
        <v>114</v>
      </c>
      <c r="T2948" s="72" t="s">
        <v>114</v>
      </c>
      <c r="U2948" s="72" t="s">
        <v>114</v>
      </c>
      <c r="V2948" s="72">
        <v>92</v>
      </c>
      <c r="W2948" s="72">
        <v>43</v>
      </c>
      <c r="X2948" s="72">
        <v>29</v>
      </c>
      <c r="Y2948" s="72" t="s">
        <v>114</v>
      </c>
      <c r="Z2948" s="72" t="s">
        <v>114</v>
      </c>
      <c r="AA2948" s="72" t="s">
        <v>114</v>
      </c>
      <c r="AB2948" s="72" t="s">
        <v>114</v>
      </c>
    </row>
    <row r="2949" spans="1:28">
      <c r="A2949" s="30">
        <v>201819</v>
      </c>
      <c r="B2949" s="30" t="s">
        <v>19</v>
      </c>
      <c r="C2949" s="30" t="s">
        <v>356</v>
      </c>
      <c r="D2949" s="30" t="s">
        <v>20</v>
      </c>
      <c r="E2949" s="30" t="s">
        <v>21</v>
      </c>
      <c r="F2949" s="30" t="s">
        <v>22</v>
      </c>
      <c r="G2949" s="30" t="s">
        <v>83</v>
      </c>
      <c r="H2949" s="30" t="s">
        <v>88</v>
      </c>
      <c r="I2949" s="30" t="s">
        <v>399</v>
      </c>
      <c r="J2949" s="7" t="s">
        <v>89</v>
      </c>
      <c r="K2949" s="7" t="s">
        <v>109</v>
      </c>
      <c r="L2949" s="30" t="s">
        <v>32</v>
      </c>
      <c r="M2949" s="30" t="s">
        <v>342</v>
      </c>
      <c r="N2949" s="72">
        <v>70</v>
      </c>
      <c r="O2949" s="72">
        <v>66</v>
      </c>
      <c r="P2949" s="72">
        <v>42</v>
      </c>
      <c r="Q2949" s="72">
        <v>34</v>
      </c>
      <c r="R2949" s="72" t="s">
        <v>114</v>
      </c>
      <c r="S2949" s="72" t="s">
        <v>114</v>
      </c>
      <c r="T2949" s="72" t="s">
        <v>114</v>
      </c>
      <c r="U2949" s="72" t="s">
        <v>114</v>
      </c>
      <c r="V2949" s="72">
        <v>94</v>
      </c>
      <c r="W2949" s="72">
        <v>60</v>
      </c>
      <c r="X2949" s="72">
        <v>49</v>
      </c>
      <c r="Y2949" s="72" t="s">
        <v>114</v>
      </c>
      <c r="Z2949" s="72" t="s">
        <v>114</v>
      </c>
      <c r="AA2949" s="72" t="s">
        <v>114</v>
      </c>
      <c r="AB2949" s="72" t="s">
        <v>114</v>
      </c>
    </row>
    <row r="2950" spans="1:28">
      <c r="A2950" s="30">
        <v>201819</v>
      </c>
      <c r="B2950" s="30" t="s">
        <v>19</v>
      </c>
      <c r="C2950" s="30" t="s">
        <v>356</v>
      </c>
      <c r="D2950" s="30" t="s">
        <v>20</v>
      </c>
      <c r="E2950" s="30" t="s">
        <v>21</v>
      </c>
      <c r="F2950" s="30" t="s">
        <v>22</v>
      </c>
      <c r="G2950" s="30" t="s">
        <v>109</v>
      </c>
      <c r="H2950" s="30" t="s">
        <v>88</v>
      </c>
      <c r="I2950" s="30" t="s">
        <v>399</v>
      </c>
      <c r="J2950" s="7" t="s">
        <v>89</v>
      </c>
      <c r="K2950" s="7" t="s">
        <v>109</v>
      </c>
      <c r="L2950" s="30" t="s">
        <v>32</v>
      </c>
      <c r="M2950" s="30" t="s">
        <v>342</v>
      </c>
      <c r="N2950" s="72">
        <v>215</v>
      </c>
      <c r="O2950" s="72">
        <v>200</v>
      </c>
      <c r="P2950" s="72">
        <v>105</v>
      </c>
      <c r="Q2950" s="72">
        <v>76</v>
      </c>
      <c r="R2950" s="72" t="s">
        <v>114</v>
      </c>
      <c r="S2950" s="72" t="s">
        <v>114</v>
      </c>
      <c r="T2950" s="72" t="s">
        <v>114</v>
      </c>
      <c r="U2950" s="72" t="s">
        <v>114</v>
      </c>
      <c r="V2950" s="72">
        <v>93</v>
      </c>
      <c r="W2950" s="72">
        <v>49</v>
      </c>
      <c r="X2950" s="72">
        <v>35</v>
      </c>
      <c r="Y2950" s="72" t="s">
        <v>114</v>
      </c>
      <c r="Z2950" s="72" t="s">
        <v>114</v>
      </c>
      <c r="AA2950" s="72" t="s">
        <v>114</v>
      </c>
      <c r="AB2950" s="72" t="s">
        <v>114</v>
      </c>
    </row>
    <row r="2951" spans="1:28">
      <c r="A2951" s="30">
        <v>201819</v>
      </c>
      <c r="B2951" s="30" t="s">
        <v>19</v>
      </c>
      <c r="C2951" s="30" t="s">
        <v>356</v>
      </c>
      <c r="D2951" s="30" t="s">
        <v>20</v>
      </c>
      <c r="E2951" s="30" t="s">
        <v>21</v>
      </c>
      <c r="F2951" s="30" t="s">
        <v>22</v>
      </c>
      <c r="G2951" s="30" t="s">
        <v>81</v>
      </c>
      <c r="H2951" s="30" t="s">
        <v>88</v>
      </c>
      <c r="I2951" s="30" t="s">
        <v>399</v>
      </c>
      <c r="J2951" s="7" t="s">
        <v>90</v>
      </c>
      <c r="K2951" s="7" t="s">
        <v>109</v>
      </c>
      <c r="L2951" s="30" t="s">
        <v>32</v>
      </c>
      <c r="M2951" s="30" t="s">
        <v>342</v>
      </c>
      <c r="N2951" s="72">
        <v>2340</v>
      </c>
      <c r="O2951" s="72">
        <v>2262</v>
      </c>
      <c r="P2951" s="72">
        <v>1300</v>
      </c>
      <c r="Q2951" s="72">
        <v>934</v>
      </c>
      <c r="R2951" s="72" t="s">
        <v>114</v>
      </c>
      <c r="S2951" s="72" t="s">
        <v>114</v>
      </c>
      <c r="T2951" s="72" t="s">
        <v>114</v>
      </c>
      <c r="U2951" s="72" t="s">
        <v>114</v>
      </c>
      <c r="V2951" s="72">
        <v>97</v>
      </c>
      <c r="W2951" s="72">
        <v>56</v>
      </c>
      <c r="X2951" s="72">
        <v>40</v>
      </c>
      <c r="Y2951" s="72" t="s">
        <v>114</v>
      </c>
      <c r="Z2951" s="72" t="s">
        <v>114</v>
      </c>
      <c r="AA2951" s="72" t="s">
        <v>114</v>
      </c>
      <c r="AB2951" s="72" t="s">
        <v>114</v>
      </c>
    </row>
    <row r="2952" spans="1:28">
      <c r="A2952" s="30">
        <v>201819</v>
      </c>
      <c r="B2952" s="30" t="s">
        <v>19</v>
      </c>
      <c r="C2952" s="30" t="s">
        <v>356</v>
      </c>
      <c r="D2952" s="30" t="s">
        <v>20</v>
      </c>
      <c r="E2952" s="30" t="s">
        <v>21</v>
      </c>
      <c r="F2952" s="30" t="s">
        <v>22</v>
      </c>
      <c r="G2952" s="30" t="s">
        <v>83</v>
      </c>
      <c r="H2952" s="30" t="s">
        <v>88</v>
      </c>
      <c r="I2952" s="30" t="s">
        <v>399</v>
      </c>
      <c r="J2952" s="7" t="s">
        <v>90</v>
      </c>
      <c r="K2952" s="7" t="s">
        <v>109</v>
      </c>
      <c r="L2952" s="30" t="s">
        <v>32</v>
      </c>
      <c r="M2952" s="30" t="s">
        <v>342</v>
      </c>
      <c r="N2952" s="72">
        <v>1718</v>
      </c>
      <c r="O2952" s="72">
        <v>1691</v>
      </c>
      <c r="P2952" s="72">
        <v>1282</v>
      </c>
      <c r="Q2952" s="72">
        <v>1063</v>
      </c>
      <c r="R2952" s="72" t="s">
        <v>114</v>
      </c>
      <c r="S2952" s="72" t="s">
        <v>114</v>
      </c>
      <c r="T2952" s="72" t="s">
        <v>114</v>
      </c>
      <c r="U2952" s="72" t="s">
        <v>114</v>
      </c>
      <c r="V2952" s="72">
        <v>98</v>
      </c>
      <c r="W2952" s="72">
        <v>75</v>
      </c>
      <c r="X2952" s="72">
        <v>62</v>
      </c>
      <c r="Y2952" s="72" t="s">
        <v>114</v>
      </c>
      <c r="Z2952" s="72" t="s">
        <v>114</v>
      </c>
      <c r="AA2952" s="72" t="s">
        <v>114</v>
      </c>
      <c r="AB2952" s="72" t="s">
        <v>114</v>
      </c>
    </row>
    <row r="2953" spans="1:28">
      <c r="A2953" s="30">
        <v>201819</v>
      </c>
      <c r="B2953" s="30" t="s">
        <v>19</v>
      </c>
      <c r="C2953" s="30" t="s">
        <v>356</v>
      </c>
      <c r="D2953" s="30" t="s">
        <v>20</v>
      </c>
      <c r="E2953" s="30" t="s">
        <v>21</v>
      </c>
      <c r="F2953" s="30" t="s">
        <v>22</v>
      </c>
      <c r="G2953" s="30" t="s">
        <v>109</v>
      </c>
      <c r="H2953" s="30" t="s">
        <v>88</v>
      </c>
      <c r="I2953" s="30" t="s">
        <v>399</v>
      </c>
      <c r="J2953" s="7" t="s">
        <v>90</v>
      </c>
      <c r="K2953" s="7" t="s">
        <v>109</v>
      </c>
      <c r="L2953" s="30" t="s">
        <v>32</v>
      </c>
      <c r="M2953" s="30" t="s">
        <v>342</v>
      </c>
      <c r="N2953" s="72">
        <v>4058</v>
      </c>
      <c r="O2953" s="72">
        <v>3953</v>
      </c>
      <c r="P2953" s="72">
        <v>2582</v>
      </c>
      <c r="Q2953" s="72">
        <v>1997</v>
      </c>
      <c r="R2953" s="72" t="s">
        <v>114</v>
      </c>
      <c r="S2953" s="72" t="s">
        <v>114</v>
      </c>
      <c r="T2953" s="72" t="s">
        <v>114</v>
      </c>
      <c r="U2953" s="72" t="s">
        <v>114</v>
      </c>
      <c r="V2953" s="72">
        <v>97</v>
      </c>
      <c r="W2953" s="72">
        <v>64</v>
      </c>
      <c r="X2953" s="72">
        <v>49</v>
      </c>
      <c r="Y2953" s="72" t="s">
        <v>114</v>
      </c>
      <c r="Z2953" s="72" t="s">
        <v>114</v>
      </c>
      <c r="AA2953" s="72" t="s">
        <v>114</v>
      </c>
      <c r="AB2953" s="72" t="s">
        <v>114</v>
      </c>
    </row>
    <row r="2954" spans="1:28">
      <c r="A2954" s="30">
        <v>201819</v>
      </c>
      <c r="B2954" s="30" t="s">
        <v>19</v>
      </c>
      <c r="C2954" s="30" t="s">
        <v>356</v>
      </c>
      <c r="D2954" s="30" t="s">
        <v>20</v>
      </c>
      <c r="E2954" s="30" t="s">
        <v>21</v>
      </c>
      <c r="F2954" s="30" t="s">
        <v>22</v>
      </c>
      <c r="G2954" s="30" t="s">
        <v>81</v>
      </c>
      <c r="H2954" s="30" t="s">
        <v>88</v>
      </c>
      <c r="I2954" s="30" t="s">
        <v>399</v>
      </c>
      <c r="J2954" s="7" t="s">
        <v>91</v>
      </c>
      <c r="K2954" s="7" t="s">
        <v>109</v>
      </c>
      <c r="L2954" s="30" t="s">
        <v>32</v>
      </c>
      <c r="M2954" s="30" t="s">
        <v>342</v>
      </c>
      <c r="N2954" s="72">
        <v>17</v>
      </c>
      <c r="O2954" s="72">
        <v>17</v>
      </c>
      <c r="P2954" s="72">
        <v>14</v>
      </c>
      <c r="Q2954" s="72">
        <v>11</v>
      </c>
      <c r="R2954" s="72" t="s">
        <v>114</v>
      </c>
      <c r="S2954" s="72" t="s">
        <v>114</v>
      </c>
      <c r="T2954" s="72" t="s">
        <v>114</v>
      </c>
      <c r="U2954" s="72" t="s">
        <v>114</v>
      </c>
      <c r="V2954" s="72">
        <v>100</v>
      </c>
      <c r="W2954" s="72">
        <v>82</v>
      </c>
      <c r="X2954" s="72">
        <v>65</v>
      </c>
      <c r="Y2954" s="72" t="s">
        <v>114</v>
      </c>
      <c r="Z2954" s="72" t="s">
        <v>114</v>
      </c>
      <c r="AA2954" s="72" t="s">
        <v>114</v>
      </c>
      <c r="AB2954" s="72" t="s">
        <v>114</v>
      </c>
    </row>
    <row r="2955" spans="1:28">
      <c r="A2955" s="30">
        <v>201819</v>
      </c>
      <c r="B2955" s="30" t="s">
        <v>19</v>
      </c>
      <c r="C2955" s="30" t="s">
        <v>356</v>
      </c>
      <c r="D2955" s="30" t="s">
        <v>20</v>
      </c>
      <c r="E2955" s="30" t="s">
        <v>21</v>
      </c>
      <c r="F2955" s="30" t="s">
        <v>22</v>
      </c>
      <c r="G2955" s="30" t="s">
        <v>109</v>
      </c>
      <c r="H2955" s="30" t="s">
        <v>88</v>
      </c>
      <c r="I2955" s="30" t="s">
        <v>399</v>
      </c>
      <c r="J2955" s="7" t="s">
        <v>91</v>
      </c>
      <c r="K2955" s="7" t="s">
        <v>109</v>
      </c>
      <c r="L2955" s="30" t="s">
        <v>32</v>
      </c>
      <c r="M2955" s="30" t="s">
        <v>342</v>
      </c>
      <c r="N2955" s="72">
        <v>17</v>
      </c>
      <c r="O2955" s="72">
        <v>17</v>
      </c>
      <c r="P2955" s="72">
        <v>14</v>
      </c>
      <c r="Q2955" s="72">
        <v>11</v>
      </c>
      <c r="R2955" s="72" t="s">
        <v>114</v>
      </c>
      <c r="S2955" s="72" t="s">
        <v>114</v>
      </c>
      <c r="T2955" s="72" t="s">
        <v>114</v>
      </c>
      <c r="U2955" s="72" t="s">
        <v>114</v>
      </c>
      <c r="V2955" s="72">
        <v>100</v>
      </c>
      <c r="W2955" s="72">
        <v>82</v>
      </c>
      <c r="X2955" s="72">
        <v>65</v>
      </c>
      <c r="Y2955" s="72" t="s">
        <v>114</v>
      </c>
      <c r="Z2955" s="72" t="s">
        <v>114</v>
      </c>
      <c r="AA2955" s="72" t="s">
        <v>114</v>
      </c>
      <c r="AB2955" s="72" t="s">
        <v>114</v>
      </c>
    </row>
    <row r="2956" spans="1:28">
      <c r="A2956" s="30">
        <v>201819</v>
      </c>
      <c r="B2956" s="30" t="s">
        <v>19</v>
      </c>
      <c r="C2956" s="30" t="s">
        <v>356</v>
      </c>
      <c r="D2956" s="30" t="s">
        <v>20</v>
      </c>
      <c r="E2956" s="30" t="s">
        <v>21</v>
      </c>
      <c r="F2956" s="30" t="s">
        <v>22</v>
      </c>
      <c r="G2956" s="30" t="s">
        <v>81</v>
      </c>
      <c r="H2956" s="30" t="s">
        <v>88</v>
      </c>
      <c r="I2956" s="30" t="s">
        <v>399</v>
      </c>
      <c r="J2956" s="7" t="s">
        <v>89</v>
      </c>
      <c r="K2956" s="7" t="s">
        <v>109</v>
      </c>
      <c r="L2956" s="30" t="s">
        <v>33</v>
      </c>
      <c r="M2956" s="30" t="s">
        <v>342</v>
      </c>
      <c r="N2956" s="72">
        <v>2918</v>
      </c>
      <c r="O2956" s="72">
        <v>2748</v>
      </c>
      <c r="P2956" s="72">
        <v>1379</v>
      </c>
      <c r="Q2956" s="72">
        <v>960</v>
      </c>
      <c r="R2956" s="72" t="s">
        <v>114</v>
      </c>
      <c r="S2956" s="72" t="s">
        <v>114</v>
      </c>
      <c r="T2956" s="72" t="s">
        <v>114</v>
      </c>
      <c r="U2956" s="72" t="s">
        <v>114</v>
      </c>
      <c r="V2956" s="72">
        <v>94</v>
      </c>
      <c r="W2956" s="72">
        <v>47</v>
      </c>
      <c r="X2956" s="72">
        <v>33</v>
      </c>
      <c r="Y2956" s="72" t="s">
        <v>114</v>
      </c>
      <c r="Z2956" s="72" t="s">
        <v>114</v>
      </c>
      <c r="AA2956" s="72" t="s">
        <v>114</v>
      </c>
      <c r="AB2956" s="72" t="s">
        <v>114</v>
      </c>
    </row>
    <row r="2957" spans="1:28">
      <c r="A2957" s="30">
        <v>201819</v>
      </c>
      <c r="B2957" s="30" t="s">
        <v>19</v>
      </c>
      <c r="C2957" s="30" t="s">
        <v>356</v>
      </c>
      <c r="D2957" s="30" t="s">
        <v>20</v>
      </c>
      <c r="E2957" s="30" t="s">
        <v>21</v>
      </c>
      <c r="F2957" s="30" t="s">
        <v>22</v>
      </c>
      <c r="G2957" s="30" t="s">
        <v>83</v>
      </c>
      <c r="H2957" s="30" t="s">
        <v>88</v>
      </c>
      <c r="I2957" s="30" t="s">
        <v>399</v>
      </c>
      <c r="J2957" s="7" t="s">
        <v>89</v>
      </c>
      <c r="K2957" s="7" t="s">
        <v>109</v>
      </c>
      <c r="L2957" s="30" t="s">
        <v>33</v>
      </c>
      <c r="M2957" s="30" t="s">
        <v>342</v>
      </c>
      <c r="N2957" s="72">
        <v>843</v>
      </c>
      <c r="O2957" s="72">
        <v>793</v>
      </c>
      <c r="P2957" s="72">
        <v>410</v>
      </c>
      <c r="Q2957" s="72">
        <v>265</v>
      </c>
      <c r="R2957" s="72" t="s">
        <v>114</v>
      </c>
      <c r="S2957" s="72" t="s">
        <v>114</v>
      </c>
      <c r="T2957" s="72" t="s">
        <v>114</v>
      </c>
      <c r="U2957" s="72" t="s">
        <v>114</v>
      </c>
      <c r="V2957" s="72">
        <v>94</v>
      </c>
      <c r="W2957" s="72">
        <v>49</v>
      </c>
      <c r="X2957" s="72">
        <v>31</v>
      </c>
      <c r="Y2957" s="72" t="s">
        <v>114</v>
      </c>
      <c r="Z2957" s="72" t="s">
        <v>114</v>
      </c>
      <c r="AA2957" s="72" t="s">
        <v>114</v>
      </c>
      <c r="AB2957" s="72" t="s">
        <v>114</v>
      </c>
    </row>
    <row r="2958" spans="1:28">
      <c r="A2958" s="30">
        <v>201819</v>
      </c>
      <c r="B2958" s="30" t="s">
        <v>19</v>
      </c>
      <c r="C2958" s="30" t="s">
        <v>356</v>
      </c>
      <c r="D2958" s="30" t="s">
        <v>20</v>
      </c>
      <c r="E2958" s="30" t="s">
        <v>21</v>
      </c>
      <c r="F2958" s="30" t="s">
        <v>22</v>
      </c>
      <c r="G2958" s="30" t="s">
        <v>109</v>
      </c>
      <c r="H2958" s="30" t="s">
        <v>88</v>
      </c>
      <c r="I2958" s="30" t="s">
        <v>399</v>
      </c>
      <c r="J2958" s="7" t="s">
        <v>89</v>
      </c>
      <c r="K2958" s="7" t="s">
        <v>109</v>
      </c>
      <c r="L2958" s="30" t="s">
        <v>33</v>
      </c>
      <c r="M2958" s="30" t="s">
        <v>342</v>
      </c>
      <c r="N2958" s="72">
        <v>3761</v>
      </c>
      <c r="O2958" s="72">
        <v>3541</v>
      </c>
      <c r="P2958" s="72">
        <v>1789</v>
      </c>
      <c r="Q2958" s="72">
        <v>1225</v>
      </c>
      <c r="R2958" s="72" t="s">
        <v>114</v>
      </c>
      <c r="S2958" s="72" t="s">
        <v>114</v>
      </c>
      <c r="T2958" s="72" t="s">
        <v>114</v>
      </c>
      <c r="U2958" s="72" t="s">
        <v>114</v>
      </c>
      <c r="V2958" s="72">
        <v>94</v>
      </c>
      <c r="W2958" s="72">
        <v>48</v>
      </c>
      <c r="X2958" s="72">
        <v>33</v>
      </c>
      <c r="Y2958" s="72" t="s">
        <v>114</v>
      </c>
      <c r="Z2958" s="72" t="s">
        <v>114</v>
      </c>
      <c r="AA2958" s="72" t="s">
        <v>114</v>
      </c>
      <c r="AB2958" s="72" t="s">
        <v>114</v>
      </c>
    </row>
    <row r="2959" spans="1:28">
      <c r="A2959" s="30">
        <v>201819</v>
      </c>
      <c r="B2959" s="30" t="s">
        <v>19</v>
      </c>
      <c r="C2959" s="30" t="s">
        <v>356</v>
      </c>
      <c r="D2959" s="30" t="s">
        <v>20</v>
      </c>
      <c r="E2959" s="30" t="s">
        <v>21</v>
      </c>
      <c r="F2959" s="30" t="s">
        <v>22</v>
      </c>
      <c r="G2959" s="30" t="s">
        <v>81</v>
      </c>
      <c r="H2959" s="30" t="s">
        <v>88</v>
      </c>
      <c r="I2959" s="30" t="s">
        <v>399</v>
      </c>
      <c r="J2959" s="7" t="s">
        <v>90</v>
      </c>
      <c r="K2959" s="7" t="s">
        <v>109</v>
      </c>
      <c r="L2959" s="30" t="s">
        <v>33</v>
      </c>
      <c r="M2959" s="30" t="s">
        <v>342</v>
      </c>
      <c r="N2959" s="72">
        <v>51708</v>
      </c>
      <c r="O2959" s="72">
        <v>49785</v>
      </c>
      <c r="P2959" s="72">
        <v>30796</v>
      </c>
      <c r="Q2959" s="72">
        <v>23405</v>
      </c>
      <c r="R2959" s="72" t="s">
        <v>114</v>
      </c>
      <c r="S2959" s="72" t="s">
        <v>114</v>
      </c>
      <c r="T2959" s="72" t="s">
        <v>114</v>
      </c>
      <c r="U2959" s="72" t="s">
        <v>114</v>
      </c>
      <c r="V2959" s="72">
        <v>96</v>
      </c>
      <c r="W2959" s="72">
        <v>60</v>
      </c>
      <c r="X2959" s="72">
        <v>45</v>
      </c>
      <c r="Y2959" s="72" t="s">
        <v>114</v>
      </c>
      <c r="Z2959" s="72" t="s">
        <v>114</v>
      </c>
      <c r="AA2959" s="72" t="s">
        <v>114</v>
      </c>
      <c r="AB2959" s="72" t="s">
        <v>114</v>
      </c>
    </row>
    <row r="2960" spans="1:28">
      <c r="A2960" s="30">
        <v>201819</v>
      </c>
      <c r="B2960" s="30" t="s">
        <v>19</v>
      </c>
      <c r="C2960" s="30" t="s">
        <v>356</v>
      </c>
      <c r="D2960" s="30" t="s">
        <v>20</v>
      </c>
      <c r="E2960" s="30" t="s">
        <v>21</v>
      </c>
      <c r="F2960" s="30" t="s">
        <v>22</v>
      </c>
      <c r="G2960" s="30" t="s">
        <v>83</v>
      </c>
      <c r="H2960" s="30" t="s">
        <v>88</v>
      </c>
      <c r="I2960" s="30" t="s">
        <v>399</v>
      </c>
      <c r="J2960" s="7" t="s">
        <v>90</v>
      </c>
      <c r="K2960" s="7" t="s">
        <v>109</v>
      </c>
      <c r="L2960" s="30" t="s">
        <v>33</v>
      </c>
      <c r="M2960" s="30" t="s">
        <v>342</v>
      </c>
      <c r="N2960" s="72">
        <v>12718</v>
      </c>
      <c r="O2960" s="72">
        <v>12259</v>
      </c>
      <c r="P2960" s="72">
        <v>7770</v>
      </c>
      <c r="Q2960" s="72">
        <v>5933</v>
      </c>
      <c r="R2960" s="72" t="s">
        <v>114</v>
      </c>
      <c r="S2960" s="72" t="s">
        <v>114</v>
      </c>
      <c r="T2960" s="72" t="s">
        <v>114</v>
      </c>
      <c r="U2960" s="72" t="s">
        <v>114</v>
      </c>
      <c r="V2960" s="72">
        <v>96</v>
      </c>
      <c r="W2960" s="72">
        <v>61</v>
      </c>
      <c r="X2960" s="72">
        <v>47</v>
      </c>
      <c r="Y2960" s="72" t="s">
        <v>114</v>
      </c>
      <c r="Z2960" s="72" t="s">
        <v>114</v>
      </c>
      <c r="AA2960" s="72" t="s">
        <v>114</v>
      </c>
      <c r="AB2960" s="72" t="s">
        <v>114</v>
      </c>
    </row>
    <row r="2961" spans="1:28">
      <c r="A2961" s="30">
        <v>201819</v>
      </c>
      <c r="B2961" s="30" t="s">
        <v>19</v>
      </c>
      <c r="C2961" s="30" t="s">
        <v>356</v>
      </c>
      <c r="D2961" s="30" t="s">
        <v>20</v>
      </c>
      <c r="E2961" s="30" t="s">
        <v>21</v>
      </c>
      <c r="F2961" s="30" t="s">
        <v>22</v>
      </c>
      <c r="G2961" s="30" t="s">
        <v>109</v>
      </c>
      <c r="H2961" s="30" t="s">
        <v>88</v>
      </c>
      <c r="I2961" s="30" t="s">
        <v>399</v>
      </c>
      <c r="J2961" s="7" t="s">
        <v>90</v>
      </c>
      <c r="K2961" s="7" t="s">
        <v>109</v>
      </c>
      <c r="L2961" s="30" t="s">
        <v>33</v>
      </c>
      <c r="M2961" s="30" t="s">
        <v>342</v>
      </c>
      <c r="N2961" s="72">
        <v>64426</v>
      </c>
      <c r="O2961" s="72">
        <v>62044</v>
      </c>
      <c r="P2961" s="72">
        <v>38566</v>
      </c>
      <c r="Q2961" s="72">
        <v>29338</v>
      </c>
      <c r="R2961" s="72" t="s">
        <v>114</v>
      </c>
      <c r="S2961" s="72" t="s">
        <v>114</v>
      </c>
      <c r="T2961" s="72" t="s">
        <v>114</v>
      </c>
      <c r="U2961" s="72" t="s">
        <v>114</v>
      </c>
      <c r="V2961" s="72">
        <v>96</v>
      </c>
      <c r="W2961" s="72">
        <v>60</v>
      </c>
      <c r="X2961" s="72">
        <v>46</v>
      </c>
      <c r="Y2961" s="72" t="s">
        <v>114</v>
      </c>
      <c r="Z2961" s="72" t="s">
        <v>114</v>
      </c>
      <c r="AA2961" s="72" t="s">
        <v>114</v>
      </c>
      <c r="AB2961" s="72" t="s">
        <v>114</v>
      </c>
    </row>
    <row r="2962" spans="1:28">
      <c r="A2962" s="30">
        <v>201819</v>
      </c>
      <c r="B2962" s="30" t="s">
        <v>19</v>
      </c>
      <c r="C2962" s="30" t="s">
        <v>356</v>
      </c>
      <c r="D2962" s="30" t="s">
        <v>20</v>
      </c>
      <c r="E2962" s="30" t="s">
        <v>21</v>
      </c>
      <c r="F2962" s="30" t="s">
        <v>22</v>
      </c>
      <c r="G2962" s="30" t="s">
        <v>81</v>
      </c>
      <c r="H2962" s="30" t="s">
        <v>88</v>
      </c>
      <c r="I2962" s="30" t="s">
        <v>399</v>
      </c>
      <c r="J2962" s="7" t="s">
        <v>91</v>
      </c>
      <c r="K2962" s="7" t="s">
        <v>109</v>
      </c>
      <c r="L2962" s="30" t="s">
        <v>33</v>
      </c>
      <c r="M2962" s="30" t="s">
        <v>342</v>
      </c>
      <c r="N2962" s="72">
        <v>3465</v>
      </c>
      <c r="O2962" s="72">
        <v>3463</v>
      </c>
      <c r="P2962" s="72">
        <v>3211</v>
      </c>
      <c r="Q2962" s="72">
        <v>2919</v>
      </c>
      <c r="R2962" s="72" t="s">
        <v>114</v>
      </c>
      <c r="S2962" s="72" t="s">
        <v>114</v>
      </c>
      <c r="T2962" s="72" t="s">
        <v>114</v>
      </c>
      <c r="U2962" s="72" t="s">
        <v>114</v>
      </c>
      <c r="V2962" s="72">
        <v>100</v>
      </c>
      <c r="W2962" s="72">
        <v>93</v>
      </c>
      <c r="X2962" s="72">
        <v>84</v>
      </c>
      <c r="Y2962" s="72" t="s">
        <v>114</v>
      </c>
      <c r="Z2962" s="72" t="s">
        <v>114</v>
      </c>
      <c r="AA2962" s="72" t="s">
        <v>114</v>
      </c>
      <c r="AB2962" s="72" t="s">
        <v>114</v>
      </c>
    </row>
    <row r="2963" spans="1:28">
      <c r="A2963" s="30">
        <v>201819</v>
      </c>
      <c r="B2963" s="30" t="s">
        <v>19</v>
      </c>
      <c r="C2963" s="30" t="s">
        <v>356</v>
      </c>
      <c r="D2963" s="30" t="s">
        <v>20</v>
      </c>
      <c r="E2963" s="30" t="s">
        <v>21</v>
      </c>
      <c r="F2963" s="30" t="s">
        <v>22</v>
      </c>
      <c r="G2963" s="30" t="s">
        <v>83</v>
      </c>
      <c r="H2963" s="30" t="s">
        <v>88</v>
      </c>
      <c r="I2963" s="30" t="s">
        <v>399</v>
      </c>
      <c r="J2963" s="7" t="s">
        <v>91</v>
      </c>
      <c r="K2963" s="7" t="s">
        <v>109</v>
      </c>
      <c r="L2963" s="30" t="s">
        <v>33</v>
      </c>
      <c r="M2963" s="30" t="s">
        <v>342</v>
      </c>
      <c r="N2963" s="72">
        <v>1892</v>
      </c>
      <c r="O2963" s="72">
        <v>1892</v>
      </c>
      <c r="P2963" s="72">
        <v>1814</v>
      </c>
      <c r="Q2963" s="72">
        <v>1684</v>
      </c>
      <c r="R2963" s="72" t="s">
        <v>114</v>
      </c>
      <c r="S2963" s="72" t="s">
        <v>114</v>
      </c>
      <c r="T2963" s="72" t="s">
        <v>114</v>
      </c>
      <c r="U2963" s="72" t="s">
        <v>114</v>
      </c>
      <c r="V2963" s="72">
        <v>100</v>
      </c>
      <c r="W2963" s="72">
        <v>96</v>
      </c>
      <c r="X2963" s="72">
        <v>89</v>
      </c>
      <c r="Y2963" s="72" t="s">
        <v>114</v>
      </c>
      <c r="Z2963" s="72" t="s">
        <v>114</v>
      </c>
      <c r="AA2963" s="72" t="s">
        <v>114</v>
      </c>
      <c r="AB2963" s="72" t="s">
        <v>114</v>
      </c>
    </row>
    <row r="2964" spans="1:28">
      <c r="A2964" s="30">
        <v>201819</v>
      </c>
      <c r="B2964" s="30" t="s">
        <v>19</v>
      </c>
      <c r="C2964" s="30" t="s">
        <v>356</v>
      </c>
      <c r="D2964" s="30" t="s">
        <v>20</v>
      </c>
      <c r="E2964" s="30" t="s">
        <v>21</v>
      </c>
      <c r="F2964" s="30" t="s">
        <v>22</v>
      </c>
      <c r="G2964" s="30" t="s">
        <v>109</v>
      </c>
      <c r="H2964" s="30" t="s">
        <v>88</v>
      </c>
      <c r="I2964" s="30" t="s">
        <v>399</v>
      </c>
      <c r="J2964" s="7" t="s">
        <v>91</v>
      </c>
      <c r="K2964" s="7" t="s">
        <v>109</v>
      </c>
      <c r="L2964" s="30" t="s">
        <v>33</v>
      </c>
      <c r="M2964" s="30" t="s">
        <v>342</v>
      </c>
      <c r="N2964" s="72">
        <v>5357</v>
      </c>
      <c r="O2964" s="72">
        <v>5355</v>
      </c>
      <c r="P2964" s="72">
        <v>5025</v>
      </c>
      <c r="Q2964" s="72">
        <v>4603</v>
      </c>
      <c r="R2964" s="72" t="s">
        <v>114</v>
      </c>
      <c r="S2964" s="72" t="s">
        <v>114</v>
      </c>
      <c r="T2964" s="72" t="s">
        <v>114</v>
      </c>
      <c r="U2964" s="72" t="s">
        <v>114</v>
      </c>
      <c r="V2964" s="72">
        <v>100</v>
      </c>
      <c r="W2964" s="72">
        <v>94</v>
      </c>
      <c r="X2964" s="72">
        <v>86</v>
      </c>
      <c r="Y2964" s="72" t="s">
        <v>114</v>
      </c>
      <c r="Z2964" s="72" t="s">
        <v>114</v>
      </c>
      <c r="AA2964" s="72" t="s">
        <v>114</v>
      </c>
      <c r="AB2964" s="72" t="s">
        <v>114</v>
      </c>
    </row>
    <row r="2965" spans="1:28">
      <c r="A2965" s="30">
        <v>201819</v>
      </c>
      <c r="B2965" s="30" t="s">
        <v>19</v>
      </c>
      <c r="C2965" s="30" t="s">
        <v>356</v>
      </c>
      <c r="D2965" s="30" t="s">
        <v>20</v>
      </c>
      <c r="E2965" s="30" t="s">
        <v>21</v>
      </c>
      <c r="F2965" s="30" t="s">
        <v>22</v>
      </c>
      <c r="G2965" s="30" t="s">
        <v>81</v>
      </c>
      <c r="H2965" s="30" t="s">
        <v>88</v>
      </c>
      <c r="I2965" s="30" t="s">
        <v>399</v>
      </c>
      <c r="J2965" s="7" t="s">
        <v>89</v>
      </c>
      <c r="K2965" s="7" t="s">
        <v>109</v>
      </c>
      <c r="L2965" s="30" t="s">
        <v>34</v>
      </c>
      <c r="M2965" s="30" t="s">
        <v>342</v>
      </c>
      <c r="N2965" s="72">
        <v>57</v>
      </c>
      <c r="O2965" s="72">
        <v>57</v>
      </c>
      <c r="P2965" s="72">
        <v>31</v>
      </c>
      <c r="Q2965" s="72">
        <v>24</v>
      </c>
      <c r="R2965" s="72" t="s">
        <v>114</v>
      </c>
      <c r="S2965" s="72" t="s">
        <v>114</v>
      </c>
      <c r="T2965" s="72" t="s">
        <v>114</v>
      </c>
      <c r="U2965" s="72" t="s">
        <v>114</v>
      </c>
      <c r="V2965" s="72">
        <v>100</v>
      </c>
      <c r="W2965" s="72">
        <v>54</v>
      </c>
      <c r="X2965" s="72">
        <v>42</v>
      </c>
      <c r="Y2965" s="72" t="s">
        <v>114</v>
      </c>
      <c r="Z2965" s="72" t="s">
        <v>114</v>
      </c>
      <c r="AA2965" s="72" t="s">
        <v>114</v>
      </c>
      <c r="AB2965" s="72" t="s">
        <v>114</v>
      </c>
    </row>
    <row r="2966" spans="1:28">
      <c r="A2966" s="30">
        <v>201819</v>
      </c>
      <c r="B2966" s="30" t="s">
        <v>19</v>
      </c>
      <c r="C2966" s="30" t="s">
        <v>356</v>
      </c>
      <c r="D2966" s="30" t="s">
        <v>20</v>
      </c>
      <c r="E2966" s="30" t="s">
        <v>21</v>
      </c>
      <c r="F2966" s="30" t="s">
        <v>22</v>
      </c>
      <c r="G2966" s="30" t="s">
        <v>83</v>
      </c>
      <c r="H2966" s="30" t="s">
        <v>88</v>
      </c>
      <c r="I2966" s="30" t="s">
        <v>399</v>
      </c>
      <c r="J2966" s="7" t="s">
        <v>89</v>
      </c>
      <c r="K2966" s="7" t="s">
        <v>109</v>
      </c>
      <c r="L2966" s="30" t="s">
        <v>34</v>
      </c>
      <c r="M2966" s="30" t="s">
        <v>342</v>
      </c>
      <c r="N2966" s="72">
        <v>760</v>
      </c>
      <c r="O2966" s="72">
        <v>751</v>
      </c>
      <c r="P2966" s="72">
        <v>500</v>
      </c>
      <c r="Q2966" s="72">
        <v>385</v>
      </c>
      <c r="R2966" s="72" t="s">
        <v>114</v>
      </c>
      <c r="S2966" s="72" t="s">
        <v>114</v>
      </c>
      <c r="T2966" s="72" t="s">
        <v>114</v>
      </c>
      <c r="U2966" s="72" t="s">
        <v>114</v>
      </c>
      <c r="V2966" s="72">
        <v>99</v>
      </c>
      <c r="W2966" s="72">
        <v>66</v>
      </c>
      <c r="X2966" s="72">
        <v>51</v>
      </c>
      <c r="Y2966" s="72" t="s">
        <v>114</v>
      </c>
      <c r="Z2966" s="72" t="s">
        <v>114</v>
      </c>
      <c r="AA2966" s="72" t="s">
        <v>114</v>
      </c>
      <c r="AB2966" s="72" t="s">
        <v>114</v>
      </c>
    </row>
    <row r="2967" spans="1:28">
      <c r="A2967" s="30">
        <v>201819</v>
      </c>
      <c r="B2967" s="30" t="s">
        <v>19</v>
      </c>
      <c r="C2967" s="30" t="s">
        <v>356</v>
      </c>
      <c r="D2967" s="30" t="s">
        <v>20</v>
      </c>
      <c r="E2967" s="30" t="s">
        <v>21</v>
      </c>
      <c r="F2967" s="30" t="s">
        <v>22</v>
      </c>
      <c r="G2967" s="30" t="s">
        <v>109</v>
      </c>
      <c r="H2967" s="30" t="s">
        <v>88</v>
      </c>
      <c r="I2967" s="30" t="s">
        <v>399</v>
      </c>
      <c r="J2967" s="7" t="s">
        <v>89</v>
      </c>
      <c r="K2967" s="7" t="s">
        <v>109</v>
      </c>
      <c r="L2967" s="30" t="s">
        <v>34</v>
      </c>
      <c r="M2967" s="30" t="s">
        <v>342</v>
      </c>
      <c r="N2967" s="72">
        <v>817</v>
      </c>
      <c r="O2967" s="72">
        <v>808</v>
      </c>
      <c r="P2967" s="72">
        <v>531</v>
      </c>
      <c r="Q2967" s="72">
        <v>409</v>
      </c>
      <c r="R2967" s="72" t="s">
        <v>114</v>
      </c>
      <c r="S2967" s="72" t="s">
        <v>114</v>
      </c>
      <c r="T2967" s="72" t="s">
        <v>114</v>
      </c>
      <c r="U2967" s="72" t="s">
        <v>114</v>
      </c>
      <c r="V2967" s="72">
        <v>99</v>
      </c>
      <c r="W2967" s="72">
        <v>65</v>
      </c>
      <c r="X2967" s="72">
        <v>50</v>
      </c>
      <c r="Y2967" s="72" t="s">
        <v>114</v>
      </c>
      <c r="Z2967" s="72" t="s">
        <v>114</v>
      </c>
      <c r="AA2967" s="72" t="s">
        <v>114</v>
      </c>
      <c r="AB2967" s="72" t="s">
        <v>114</v>
      </c>
    </row>
    <row r="2968" spans="1:28">
      <c r="A2968" s="30">
        <v>201819</v>
      </c>
      <c r="B2968" s="30" t="s">
        <v>19</v>
      </c>
      <c r="C2968" s="30" t="s">
        <v>356</v>
      </c>
      <c r="D2968" s="30" t="s">
        <v>20</v>
      </c>
      <c r="E2968" s="30" t="s">
        <v>21</v>
      </c>
      <c r="F2968" s="30" t="s">
        <v>22</v>
      </c>
      <c r="G2968" s="30" t="s">
        <v>81</v>
      </c>
      <c r="H2968" s="30" t="s">
        <v>88</v>
      </c>
      <c r="I2968" s="30" t="s">
        <v>399</v>
      </c>
      <c r="J2968" s="7" t="s">
        <v>90</v>
      </c>
      <c r="K2968" s="7" t="s">
        <v>109</v>
      </c>
      <c r="L2968" s="30" t="s">
        <v>34</v>
      </c>
      <c r="M2968" s="30" t="s">
        <v>342</v>
      </c>
      <c r="N2968" s="72">
        <v>458</v>
      </c>
      <c r="O2968" s="72">
        <v>453</v>
      </c>
      <c r="P2968" s="72">
        <v>285</v>
      </c>
      <c r="Q2968" s="72">
        <v>210</v>
      </c>
      <c r="R2968" s="72" t="s">
        <v>114</v>
      </c>
      <c r="S2968" s="72" t="s">
        <v>114</v>
      </c>
      <c r="T2968" s="72" t="s">
        <v>114</v>
      </c>
      <c r="U2968" s="72" t="s">
        <v>114</v>
      </c>
      <c r="V2968" s="72">
        <v>99</v>
      </c>
      <c r="W2968" s="72">
        <v>62</v>
      </c>
      <c r="X2968" s="72">
        <v>46</v>
      </c>
      <c r="Y2968" s="72" t="s">
        <v>114</v>
      </c>
      <c r="Z2968" s="72" t="s">
        <v>114</v>
      </c>
      <c r="AA2968" s="72" t="s">
        <v>114</v>
      </c>
      <c r="AB2968" s="72" t="s">
        <v>114</v>
      </c>
    </row>
    <row r="2969" spans="1:28">
      <c r="A2969" s="30">
        <v>201819</v>
      </c>
      <c r="B2969" s="30" t="s">
        <v>19</v>
      </c>
      <c r="C2969" s="30" t="s">
        <v>356</v>
      </c>
      <c r="D2969" s="30" t="s">
        <v>20</v>
      </c>
      <c r="E2969" s="30" t="s">
        <v>21</v>
      </c>
      <c r="F2969" s="30" t="s">
        <v>22</v>
      </c>
      <c r="G2969" s="30" t="s">
        <v>83</v>
      </c>
      <c r="H2969" s="30" t="s">
        <v>88</v>
      </c>
      <c r="I2969" s="30" t="s">
        <v>399</v>
      </c>
      <c r="J2969" s="7" t="s">
        <v>90</v>
      </c>
      <c r="K2969" s="7" t="s">
        <v>109</v>
      </c>
      <c r="L2969" s="30" t="s">
        <v>34</v>
      </c>
      <c r="M2969" s="30" t="s">
        <v>342</v>
      </c>
      <c r="N2969" s="72">
        <v>7194</v>
      </c>
      <c r="O2969" s="72">
        <v>7128</v>
      </c>
      <c r="P2969" s="72">
        <v>5099</v>
      </c>
      <c r="Q2969" s="72">
        <v>3931</v>
      </c>
      <c r="R2969" s="72" t="s">
        <v>114</v>
      </c>
      <c r="S2969" s="72" t="s">
        <v>114</v>
      </c>
      <c r="T2969" s="72" t="s">
        <v>114</v>
      </c>
      <c r="U2969" s="72" t="s">
        <v>114</v>
      </c>
      <c r="V2969" s="72">
        <v>99</v>
      </c>
      <c r="W2969" s="72">
        <v>71</v>
      </c>
      <c r="X2969" s="72">
        <v>55</v>
      </c>
      <c r="Y2969" s="72" t="s">
        <v>114</v>
      </c>
      <c r="Z2969" s="72" t="s">
        <v>114</v>
      </c>
      <c r="AA2969" s="72" t="s">
        <v>114</v>
      </c>
      <c r="AB2969" s="72" t="s">
        <v>114</v>
      </c>
    </row>
    <row r="2970" spans="1:28">
      <c r="A2970" s="30">
        <v>201819</v>
      </c>
      <c r="B2970" s="30" t="s">
        <v>19</v>
      </c>
      <c r="C2970" s="30" t="s">
        <v>356</v>
      </c>
      <c r="D2970" s="30" t="s">
        <v>20</v>
      </c>
      <c r="E2970" s="30" t="s">
        <v>21</v>
      </c>
      <c r="F2970" s="30" t="s">
        <v>22</v>
      </c>
      <c r="G2970" s="30" t="s">
        <v>109</v>
      </c>
      <c r="H2970" s="30" t="s">
        <v>88</v>
      </c>
      <c r="I2970" s="30" t="s">
        <v>399</v>
      </c>
      <c r="J2970" s="7" t="s">
        <v>90</v>
      </c>
      <c r="K2970" s="7" t="s">
        <v>109</v>
      </c>
      <c r="L2970" s="30" t="s">
        <v>34</v>
      </c>
      <c r="M2970" s="30" t="s">
        <v>342</v>
      </c>
      <c r="N2970" s="72">
        <v>7652</v>
      </c>
      <c r="O2970" s="72">
        <v>7581</v>
      </c>
      <c r="P2970" s="72">
        <v>5384</v>
      </c>
      <c r="Q2970" s="72">
        <v>4141</v>
      </c>
      <c r="R2970" s="72" t="s">
        <v>114</v>
      </c>
      <c r="S2970" s="72" t="s">
        <v>114</v>
      </c>
      <c r="T2970" s="72" t="s">
        <v>114</v>
      </c>
      <c r="U2970" s="72" t="s">
        <v>114</v>
      </c>
      <c r="V2970" s="72">
        <v>99</v>
      </c>
      <c r="W2970" s="72">
        <v>70</v>
      </c>
      <c r="X2970" s="72">
        <v>54</v>
      </c>
      <c r="Y2970" s="72" t="s">
        <v>114</v>
      </c>
      <c r="Z2970" s="72" t="s">
        <v>114</v>
      </c>
      <c r="AA2970" s="72" t="s">
        <v>114</v>
      </c>
      <c r="AB2970" s="72" t="s">
        <v>114</v>
      </c>
    </row>
    <row r="2971" spans="1:28">
      <c r="A2971" s="30">
        <v>201819</v>
      </c>
      <c r="B2971" s="30" t="s">
        <v>19</v>
      </c>
      <c r="C2971" s="30" t="s">
        <v>356</v>
      </c>
      <c r="D2971" s="30" t="s">
        <v>20</v>
      </c>
      <c r="E2971" s="30" t="s">
        <v>21</v>
      </c>
      <c r="F2971" s="30" t="s">
        <v>22</v>
      </c>
      <c r="G2971" s="30" t="s">
        <v>81</v>
      </c>
      <c r="H2971" s="30" t="s">
        <v>88</v>
      </c>
      <c r="I2971" s="30" t="s">
        <v>399</v>
      </c>
      <c r="J2971" s="7" t="s">
        <v>91</v>
      </c>
      <c r="K2971" s="7" t="s">
        <v>109</v>
      </c>
      <c r="L2971" s="30" t="s">
        <v>34</v>
      </c>
      <c r="M2971" s="30" t="s">
        <v>342</v>
      </c>
      <c r="N2971" s="72">
        <v>14</v>
      </c>
      <c r="O2971" s="72">
        <v>14</v>
      </c>
      <c r="P2971" s="72">
        <v>13</v>
      </c>
      <c r="Q2971" s="72">
        <v>12</v>
      </c>
      <c r="R2971" s="72" t="s">
        <v>114</v>
      </c>
      <c r="S2971" s="72" t="s">
        <v>114</v>
      </c>
      <c r="T2971" s="72" t="s">
        <v>114</v>
      </c>
      <c r="U2971" s="72" t="s">
        <v>114</v>
      </c>
      <c r="V2971" s="72">
        <v>100</v>
      </c>
      <c r="W2971" s="72">
        <v>93</v>
      </c>
      <c r="X2971" s="72">
        <v>86</v>
      </c>
      <c r="Y2971" s="72" t="s">
        <v>114</v>
      </c>
      <c r="Z2971" s="72" t="s">
        <v>114</v>
      </c>
      <c r="AA2971" s="72" t="s">
        <v>114</v>
      </c>
      <c r="AB2971" s="72" t="s">
        <v>114</v>
      </c>
    </row>
    <row r="2972" spans="1:28">
      <c r="A2972" s="30">
        <v>201819</v>
      </c>
      <c r="B2972" s="30" t="s">
        <v>19</v>
      </c>
      <c r="C2972" s="30" t="s">
        <v>356</v>
      </c>
      <c r="D2972" s="30" t="s">
        <v>20</v>
      </c>
      <c r="E2972" s="30" t="s">
        <v>21</v>
      </c>
      <c r="F2972" s="30" t="s">
        <v>22</v>
      </c>
      <c r="G2972" s="30" t="s">
        <v>83</v>
      </c>
      <c r="H2972" s="30" t="s">
        <v>88</v>
      </c>
      <c r="I2972" s="30" t="s">
        <v>399</v>
      </c>
      <c r="J2972" s="7" t="s">
        <v>91</v>
      </c>
      <c r="K2972" s="7" t="s">
        <v>109</v>
      </c>
      <c r="L2972" s="30" t="s">
        <v>34</v>
      </c>
      <c r="M2972" s="30" t="s">
        <v>342</v>
      </c>
      <c r="N2972" s="72">
        <v>280</v>
      </c>
      <c r="O2972" s="72">
        <v>280</v>
      </c>
      <c r="P2972" s="72">
        <v>278</v>
      </c>
      <c r="Q2972" s="72">
        <v>259</v>
      </c>
      <c r="R2972" s="72" t="s">
        <v>114</v>
      </c>
      <c r="S2972" s="72" t="s">
        <v>114</v>
      </c>
      <c r="T2972" s="72" t="s">
        <v>114</v>
      </c>
      <c r="U2972" s="72" t="s">
        <v>114</v>
      </c>
      <c r="V2972" s="72">
        <v>100</v>
      </c>
      <c r="W2972" s="72">
        <v>99</v>
      </c>
      <c r="X2972" s="72">
        <v>93</v>
      </c>
      <c r="Y2972" s="72" t="s">
        <v>114</v>
      </c>
      <c r="Z2972" s="72" t="s">
        <v>114</v>
      </c>
      <c r="AA2972" s="72" t="s">
        <v>114</v>
      </c>
      <c r="AB2972" s="72" t="s">
        <v>114</v>
      </c>
    </row>
    <row r="2973" spans="1:28">
      <c r="A2973" s="30">
        <v>201819</v>
      </c>
      <c r="B2973" s="30" t="s">
        <v>19</v>
      </c>
      <c r="C2973" s="30" t="s">
        <v>356</v>
      </c>
      <c r="D2973" s="30" t="s">
        <v>20</v>
      </c>
      <c r="E2973" s="30" t="s">
        <v>21</v>
      </c>
      <c r="F2973" s="30" t="s">
        <v>22</v>
      </c>
      <c r="G2973" s="30" t="s">
        <v>109</v>
      </c>
      <c r="H2973" s="30" t="s">
        <v>88</v>
      </c>
      <c r="I2973" s="30" t="s">
        <v>399</v>
      </c>
      <c r="J2973" s="7" t="s">
        <v>91</v>
      </c>
      <c r="K2973" s="7" t="s">
        <v>109</v>
      </c>
      <c r="L2973" s="30" t="s">
        <v>34</v>
      </c>
      <c r="M2973" s="30" t="s">
        <v>342</v>
      </c>
      <c r="N2973" s="72">
        <v>294</v>
      </c>
      <c r="O2973" s="72">
        <v>294</v>
      </c>
      <c r="P2973" s="72">
        <v>291</v>
      </c>
      <c r="Q2973" s="72">
        <v>271</v>
      </c>
      <c r="R2973" s="72" t="s">
        <v>114</v>
      </c>
      <c r="S2973" s="72" t="s">
        <v>114</v>
      </c>
      <c r="T2973" s="72" t="s">
        <v>114</v>
      </c>
      <c r="U2973" s="72" t="s">
        <v>114</v>
      </c>
      <c r="V2973" s="72">
        <v>100</v>
      </c>
      <c r="W2973" s="72">
        <v>99</v>
      </c>
      <c r="X2973" s="72">
        <v>92</v>
      </c>
      <c r="Y2973" s="72" t="s">
        <v>114</v>
      </c>
      <c r="Z2973" s="72" t="s">
        <v>114</v>
      </c>
      <c r="AA2973" s="72" t="s">
        <v>114</v>
      </c>
      <c r="AB2973" s="72" t="s">
        <v>114</v>
      </c>
    </row>
    <row r="2974" spans="1:28">
      <c r="A2974" s="30">
        <v>201819</v>
      </c>
      <c r="B2974" s="30" t="s">
        <v>19</v>
      </c>
      <c r="C2974" s="30" t="s">
        <v>356</v>
      </c>
      <c r="D2974" s="30" t="s">
        <v>20</v>
      </c>
      <c r="E2974" s="30" t="s">
        <v>21</v>
      </c>
      <c r="F2974" s="30" t="s">
        <v>22</v>
      </c>
      <c r="G2974" s="30" t="s">
        <v>81</v>
      </c>
      <c r="H2974" s="30" t="s">
        <v>88</v>
      </c>
      <c r="I2974" s="30" t="s">
        <v>399</v>
      </c>
      <c r="J2974" s="7" t="s">
        <v>89</v>
      </c>
      <c r="K2974" s="7" t="s">
        <v>109</v>
      </c>
      <c r="L2974" s="30" t="s">
        <v>110</v>
      </c>
      <c r="M2974" s="30" t="s">
        <v>342</v>
      </c>
      <c r="N2974" s="72">
        <v>2975</v>
      </c>
      <c r="O2974" s="72">
        <v>2859</v>
      </c>
      <c r="P2974" s="72">
        <v>1305</v>
      </c>
      <c r="Q2974" s="72">
        <v>805</v>
      </c>
      <c r="R2974" s="72" t="s">
        <v>114</v>
      </c>
      <c r="S2974" s="72" t="s">
        <v>114</v>
      </c>
      <c r="T2974" s="72" t="s">
        <v>114</v>
      </c>
      <c r="U2974" s="72" t="s">
        <v>114</v>
      </c>
      <c r="V2974" s="72">
        <v>96</v>
      </c>
      <c r="W2974" s="72">
        <v>44</v>
      </c>
      <c r="X2974" s="72">
        <v>27</v>
      </c>
      <c r="Y2974" s="72" t="s">
        <v>114</v>
      </c>
      <c r="Z2974" s="72" t="s">
        <v>114</v>
      </c>
      <c r="AA2974" s="72" t="s">
        <v>114</v>
      </c>
      <c r="AB2974" s="72" t="s">
        <v>114</v>
      </c>
    </row>
    <row r="2975" spans="1:28">
      <c r="A2975" s="30">
        <v>201819</v>
      </c>
      <c r="B2975" s="30" t="s">
        <v>19</v>
      </c>
      <c r="C2975" s="30" t="s">
        <v>356</v>
      </c>
      <c r="D2975" s="30" t="s">
        <v>20</v>
      </c>
      <c r="E2975" s="30" t="s">
        <v>21</v>
      </c>
      <c r="F2975" s="30" t="s">
        <v>22</v>
      </c>
      <c r="G2975" s="30" t="s">
        <v>83</v>
      </c>
      <c r="H2975" s="30" t="s">
        <v>88</v>
      </c>
      <c r="I2975" s="30" t="s">
        <v>399</v>
      </c>
      <c r="J2975" s="7" t="s">
        <v>89</v>
      </c>
      <c r="K2975" s="7" t="s">
        <v>109</v>
      </c>
      <c r="L2975" s="30" t="s">
        <v>110</v>
      </c>
      <c r="M2975" s="30" t="s">
        <v>342</v>
      </c>
      <c r="N2975" s="72">
        <v>1036</v>
      </c>
      <c r="O2975" s="72">
        <v>1018</v>
      </c>
      <c r="P2975" s="72">
        <v>643</v>
      </c>
      <c r="Q2975" s="72">
        <v>471</v>
      </c>
      <c r="R2975" s="72" t="s">
        <v>114</v>
      </c>
      <c r="S2975" s="72" t="s">
        <v>114</v>
      </c>
      <c r="T2975" s="72" t="s">
        <v>114</v>
      </c>
      <c r="U2975" s="72" t="s">
        <v>114</v>
      </c>
      <c r="V2975" s="72">
        <v>98</v>
      </c>
      <c r="W2975" s="72">
        <v>62</v>
      </c>
      <c r="X2975" s="72">
        <v>45</v>
      </c>
      <c r="Y2975" s="72" t="s">
        <v>114</v>
      </c>
      <c r="Z2975" s="72" t="s">
        <v>114</v>
      </c>
      <c r="AA2975" s="72" t="s">
        <v>114</v>
      </c>
      <c r="AB2975" s="72" t="s">
        <v>114</v>
      </c>
    </row>
    <row r="2976" spans="1:28">
      <c r="A2976" s="30">
        <v>201819</v>
      </c>
      <c r="B2976" s="30" t="s">
        <v>19</v>
      </c>
      <c r="C2976" s="30" t="s">
        <v>356</v>
      </c>
      <c r="D2976" s="30" t="s">
        <v>20</v>
      </c>
      <c r="E2976" s="30" t="s">
        <v>21</v>
      </c>
      <c r="F2976" s="30" t="s">
        <v>22</v>
      </c>
      <c r="G2976" s="30" t="s">
        <v>109</v>
      </c>
      <c r="H2976" s="30" t="s">
        <v>88</v>
      </c>
      <c r="I2976" s="30" t="s">
        <v>399</v>
      </c>
      <c r="J2976" s="7" t="s">
        <v>89</v>
      </c>
      <c r="K2976" s="7" t="s">
        <v>109</v>
      </c>
      <c r="L2976" s="30" t="s">
        <v>110</v>
      </c>
      <c r="M2976" s="30" t="s">
        <v>342</v>
      </c>
      <c r="N2976" s="72">
        <v>4011</v>
      </c>
      <c r="O2976" s="72">
        <v>3877</v>
      </c>
      <c r="P2976" s="72">
        <v>1948</v>
      </c>
      <c r="Q2976" s="72">
        <v>1276</v>
      </c>
      <c r="R2976" s="72" t="s">
        <v>114</v>
      </c>
      <c r="S2976" s="72" t="s">
        <v>114</v>
      </c>
      <c r="T2976" s="72" t="s">
        <v>114</v>
      </c>
      <c r="U2976" s="72" t="s">
        <v>114</v>
      </c>
      <c r="V2976" s="72">
        <v>97</v>
      </c>
      <c r="W2976" s="72">
        <v>49</v>
      </c>
      <c r="X2976" s="72">
        <v>32</v>
      </c>
      <c r="Y2976" s="72" t="s">
        <v>114</v>
      </c>
      <c r="Z2976" s="72" t="s">
        <v>114</v>
      </c>
      <c r="AA2976" s="72" t="s">
        <v>114</v>
      </c>
      <c r="AB2976" s="72" t="s">
        <v>114</v>
      </c>
    </row>
    <row r="2977" spans="1:28">
      <c r="A2977" s="30">
        <v>201819</v>
      </c>
      <c r="B2977" s="30" t="s">
        <v>19</v>
      </c>
      <c r="C2977" s="30" t="s">
        <v>356</v>
      </c>
      <c r="D2977" s="30" t="s">
        <v>20</v>
      </c>
      <c r="E2977" s="30" t="s">
        <v>21</v>
      </c>
      <c r="F2977" s="30" t="s">
        <v>22</v>
      </c>
      <c r="G2977" s="30" t="s">
        <v>81</v>
      </c>
      <c r="H2977" s="30" t="s">
        <v>88</v>
      </c>
      <c r="I2977" s="30" t="s">
        <v>399</v>
      </c>
      <c r="J2977" s="7" t="s">
        <v>90</v>
      </c>
      <c r="K2977" s="7" t="s">
        <v>109</v>
      </c>
      <c r="L2977" s="30" t="s">
        <v>110</v>
      </c>
      <c r="M2977" s="30" t="s">
        <v>342</v>
      </c>
      <c r="N2977" s="72">
        <v>50940</v>
      </c>
      <c r="O2977" s="72">
        <v>49865</v>
      </c>
      <c r="P2977" s="72">
        <v>27782</v>
      </c>
      <c r="Q2977" s="72">
        <v>19359</v>
      </c>
      <c r="R2977" s="72" t="s">
        <v>114</v>
      </c>
      <c r="S2977" s="72" t="s">
        <v>114</v>
      </c>
      <c r="T2977" s="72" t="s">
        <v>114</v>
      </c>
      <c r="U2977" s="72" t="s">
        <v>114</v>
      </c>
      <c r="V2977" s="72">
        <v>98</v>
      </c>
      <c r="W2977" s="72">
        <v>55</v>
      </c>
      <c r="X2977" s="72">
        <v>38</v>
      </c>
      <c r="Y2977" s="72" t="s">
        <v>114</v>
      </c>
      <c r="Z2977" s="72" t="s">
        <v>114</v>
      </c>
      <c r="AA2977" s="72" t="s">
        <v>114</v>
      </c>
      <c r="AB2977" s="72" t="s">
        <v>114</v>
      </c>
    </row>
    <row r="2978" spans="1:28">
      <c r="A2978" s="30">
        <v>201819</v>
      </c>
      <c r="B2978" s="30" t="s">
        <v>19</v>
      </c>
      <c r="C2978" s="30" t="s">
        <v>356</v>
      </c>
      <c r="D2978" s="30" t="s">
        <v>20</v>
      </c>
      <c r="E2978" s="30" t="s">
        <v>21</v>
      </c>
      <c r="F2978" s="30" t="s">
        <v>22</v>
      </c>
      <c r="G2978" s="30" t="s">
        <v>83</v>
      </c>
      <c r="H2978" s="30" t="s">
        <v>88</v>
      </c>
      <c r="I2978" s="30" t="s">
        <v>399</v>
      </c>
      <c r="J2978" s="7" t="s">
        <v>90</v>
      </c>
      <c r="K2978" s="7" t="s">
        <v>109</v>
      </c>
      <c r="L2978" s="30" t="s">
        <v>110</v>
      </c>
      <c r="M2978" s="30" t="s">
        <v>342</v>
      </c>
      <c r="N2978" s="72">
        <v>21757</v>
      </c>
      <c r="O2978" s="72">
        <v>21541</v>
      </c>
      <c r="P2978" s="72">
        <v>15602</v>
      </c>
      <c r="Q2978" s="72">
        <v>12525</v>
      </c>
      <c r="R2978" s="72" t="s">
        <v>114</v>
      </c>
      <c r="S2978" s="72" t="s">
        <v>114</v>
      </c>
      <c r="T2978" s="72" t="s">
        <v>114</v>
      </c>
      <c r="U2978" s="72" t="s">
        <v>114</v>
      </c>
      <c r="V2978" s="72">
        <v>99</v>
      </c>
      <c r="W2978" s="72">
        <v>72</v>
      </c>
      <c r="X2978" s="72">
        <v>58</v>
      </c>
      <c r="Y2978" s="72" t="s">
        <v>114</v>
      </c>
      <c r="Z2978" s="72" t="s">
        <v>114</v>
      </c>
      <c r="AA2978" s="72" t="s">
        <v>114</v>
      </c>
      <c r="AB2978" s="72" t="s">
        <v>114</v>
      </c>
    </row>
    <row r="2979" spans="1:28">
      <c r="A2979" s="30">
        <v>201819</v>
      </c>
      <c r="B2979" s="30" t="s">
        <v>19</v>
      </c>
      <c r="C2979" s="30" t="s">
        <v>356</v>
      </c>
      <c r="D2979" s="30" t="s">
        <v>20</v>
      </c>
      <c r="E2979" s="30" t="s">
        <v>21</v>
      </c>
      <c r="F2979" s="30" t="s">
        <v>22</v>
      </c>
      <c r="G2979" s="30" t="s">
        <v>109</v>
      </c>
      <c r="H2979" s="30" t="s">
        <v>88</v>
      </c>
      <c r="I2979" s="30" t="s">
        <v>399</v>
      </c>
      <c r="J2979" s="7" t="s">
        <v>90</v>
      </c>
      <c r="K2979" s="7" t="s">
        <v>109</v>
      </c>
      <c r="L2979" s="30" t="s">
        <v>110</v>
      </c>
      <c r="M2979" s="30" t="s">
        <v>342</v>
      </c>
      <c r="N2979" s="72">
        <v>72697</v>
      </c>
      <c r="O2979" s="72">
        <v>71406</v>
      </c>
      <c r="P2979" s="72">
        <v>43384</v>
      </c>
      <c r="Q2979" s="72">
        <v>31884</v>
      </c>
      <c r="R2979" s="72" t="s">
        <v>114</v>
      </c>
      <c r="S2979" s="72" t="s">
        <v>114</v>
      </c>
      <c r="T2979" s="72" t="s">
        <v>114</v>
      </c>
      <c r="U2979" s="72" t="s">
        <v>114</v>
      </c>
      <c r="V2979" s="72">
        <v>98</v>
      </c>
      <c r="W2979" s="72">
        <v>60</v>
      </c>
      <c r="X2979" s="72">
        <v>44</v>
      </c>
      <c r="Y2979" s="72" t="s">
        <v>114</v>
      </c>
      <c r="Z2979" s="72" t="s">
        <v>114</v>
      </c>
      <c r="AA2979" s="72" t="s">
        <v>114</v>
      </c>
      <c r="AB2979" s="72" t="s">
        <v>114</v>
      </c>
    </row>
    <row r="2980" spans="1:28">
      <c r="A2980" s="30">
        <v>201819</v>
      </c>
      <c r="B2980" s="30" t="s">
        <v>19</v>
      </c>
      <c r="C2980" s="30" t="s">
        <v>356</v>
      </c>
      <c r="D2980" s="30" t="s">
        <v>20</v>
      </c>
      <c r="E2980" s="30" t="s">
        <v>21</v>
      </c>
      <c r="F2980" s="30" t="s">
        <v>22</v>
      </c>
      <c r="G2980" s="30" t="s">
        <v>81</v>
      </c>
      <c r="H2980" s="30" t="s">
        <v>88</v>
      </c>
      <c r="I2980" s="30" t="s">
        <v>399</v>
      </c>
      <c r="J2980" s="7" t="s">
        <v>91</v>
      </c>
      <c r="K2980" s="7" t="s">
        <v>109</v>
      </c>
      <c r="L2980" s="30" t="s">
        <v>110</v>
      </c>
      <c r="M2980" s="30" t="s">
        <v>342</v>
      </c>
      <c r="N2980" s="72">
        <v>3072</v>
      </c>
      <c r="O2980" s="72">
        <v>3070</v>
      </c>
      <c r="P2980" s="72">
        <v>2885</v>
      </c>
      <c r="Q2980" s="72">
        <v>2643</v>
      </c>
      <c r="R2980" s="72" t="s">
        <v>114</v>
      </c>
      <c r="S2980" s="72" t="s">
        <v>114</v>
      </c>
      <c r="T2980" s="72" t="s">
        <v>114</v>
      </c>
      <c r="U2980" s="72" t="s">
        <v>114</v>
      </c>
      <c r="V2980" s="72">
        <v>100</v>
      </c>
      <c r="W2980" s="72">
        <v>94</v>
      </c>
      <c r="X2980" s="72">
        <v>86</v>
      </c>
      <c r="Y2980" s="72" t="s">
        <v>114</v>
      </c>
      <c r="Z2980" s="72" t="s">
        <v>114</v>
      </c>
      <c r="AA2980" s="72" t="s">
        <v>114</v>
      </c>
      <c r="AB2980" s="72" t="s">
        <v>114</v>
      </c>
    </row>
    <row r="2981" spans="1:28">
      <c r="A2981" s="30">
        <v>201819</v>
      </c>
      <c r="B2981" s="30" t="s">
        <v>19</v>
      </c>
      <c r="C2981" s="30" t="s">
        <v>356</v>
      </c>
      <c r="D2981" s="30" t="s">
        <v>20</v>
      </c>
      <c r="E2981" s="30" t="s">
        <v>21</v>
      </c>
      <c r="F2981" s="30" t="s">
        <v>22</v>
      </c>
      <c r="G2981" s="30" t="s">
        <v>83</v>
      </c>
      <c r="H2981" s="30" t="s">
        <v>88</v>
      </c>
      <c r="I2981" s="30" t="s">
        <v>399</v>
      </c>
      <c r="J2981" s="7" t="s">
        <v>91</v>
      </c>
      <c r="K2981" s="7" t="s">
        <v>109</v>
      </c>
      <c r="L2981" s="30" t="s">
        <v>110</v>
      </c>
      <c r="M2981" s="30" t="s">
        <v>342</v>
      </c>
      <c r="N2981" s="72">
        <v>1696</v>
      </c>
      <c r="O2981" s="72">
        <v>1696</v>
      </c>
      <c r="P2981" s="72">
        <v>1673</v>
      </c>
      <c r="Q2981" s="72">
        <v>1613</v>
      </c>
      <c r="R2981" s="72" t="s">
        <v>114</v>
      </c>
      <c r="S2981" s="72" t="s">
        <v>114</v>
      </c>
      <c r="T2981" s="72" t="s">
        <v>114</v>
      </c>
      <c r="U2981" s="72" t="s">
        <v>114</v>
      </c>
      <c r="V2981" s="72">
        <v>100</v>
      </c>
      <c r="W2981" s="72">
        <v>99</v>
      </c>
      <c r="X2981" s="72">
        <v>95</v>
      </c>
      <c r="Y2981" s="72" t="s">
        <v>114</v>
      </c>
      <c r="Z2981" s="72" t="s">
        <v>114</v>
      </c>
      <c r="AA2981" s="72" t="s">
        <v>114</v>
      </c>
      <c r="AB2981" s="72" t="s">
        <v>114</v>
      </c>
    </row>
    <row r="2982" spans="1:28">
      <c r="A2982" s="30">
        <v>201819</v>
      </c>
      <c r="B2982" s="30" t="s">
        <v>19</v>
      </c>
      <c r="C2982" s="30" t="s">
        <v>356</v>
      </c>
      <c r="D2982" s="30" t="s">
        <v>20</v>
      </c>
      <c r="E2982" s="30" t="s">
        <v>21</v>
      </c>
      <c r="F2982" s="30" t="s">
        <v>22</v>
      </c>
      <c r="G2982" s="30" t="s">
        <v>109</v>
      </c>
      <c r="H2982" s="30" t="s">
        <v>88</v>
      </c>
      <c r="I2982" s="30" t="s">
        <v>399</v>
      </c>
      <c r="J2982" s="7" t="s">
        <v>91</v>
      </c>
      <c r="K2982" s="7" t="s">
        <v>109</v>
      </c>
      <c r="L2982" s="30" t="s">
        <v>110</v>
      </c>
      <c r="M2982" s="30" t="s">
        <v>342</v>
      </c>
      <c r="N2982" s="72">
        <v>4768</v>
      </c>
      <c r="O2982" s="72">
        <v>4766</v>
      </c>
      <c r="P2982" s="72">
        <v>4558</v>
      </c>
      <c r="Q2982" s="72">
        <v>4256</v>
      </c>
      <c r="R2982" s="72" t="s">
        <v>114</v>
      </c>
      <c r="S2982" s="72" t="s">
        <v>114</v>
      </c>
      <c r="T2982" s="72" t="s">
        <v>114</v>
      </c>
      <c r="U2982" s="72" t="s">
        <v>114</v>
      </c>
      <c r="V2982" s="72">
        <v>100</v>
      </c>
      <c r="W2982" s="72">
        <v>96</v>
      </c>
      <c r="X2982" s="72">
        <v>89</v>
      </c>
      <c r="Y2982" s="72" t="s">
        <v>114</v>
      </c>
      <c r="Z2982" s="72" t="s">
        <v>114</v>
      </c>
      <c r="AA2982" s="72" t="s">
        <v>114</v>
      </c>
      <c r="AB2982" s="72" t="s">
        <v>114</v>
      </c>
    </row>
    <row r="2983" spans="1:28">
      <c r="A2983" s="30">
        <v>201819</v>
      </c>
      <c r="B2983" s="30" t="s">
        <v>19</v>
      </c>
      <c r="C2983" s="30" t="s">
        <v>356</v>
      </c>
      <c r="D2983" s="30" t="s">
        <v>20</v>
      </c>
      <c r="E2983" s="30" t="s">
        <v>21</v>
      </c>
      <c r="F2983" s="30" t="s">
        <v>22</v>
      </c>
      <c r="G2983" s="30" t="s">
        <v>81</v>
      </c>
      <c r="H2983" s="30" t="s">
        <v>88</v>
      </c>
      <c r="I2983" s="30" t="s">
        <v>399</v>
      </c>
      <c r="J2983" s="7" t="s">
        <v>89</v>
      </c>
      <c r="K2983" s="7" t="s">
        <v>109</v>
      </c>
      <c r="L2983" s="30" t="s">
        <v>35</v>
      </c>
      <c r="M2983" s="30" t="s">
        <v>342</v>
      </c>
      <c r="N2983" s="72">
        <v>921</v>
      </c>
      <c r="O2983" s="72">
        <v>909</v>
      </c>
      <c r="P2983" s="72">
        <v>518</v>
      </c>
      <c r="Q2983" s="72">
        <v>330</v>
      </c>
      <c r="R2983" s="72" t="s">
        <v>114</v>
      </c>
      <c r="S2983" s="72" t="s">
        <v>114</v>
      </c>
      <c r="T2983" s="72" t="s">
        <v>114</v>
      </c>
      <c r="U2983" s="72" t="s">
        <v>114</v>
      </c>
      <c r="V2983" s="72">
        <v>99</v>
      </c>
      <c r="W2983" s="72">
        <v>56</v>
      </c>
      <c r="X2983" s="72">
        <v>36</v>
      </c>
      <c r="Y2983" s="72" t="s">
        <v>114</v>
      </c>
      <c r="Z2983" s="72" t="s">
        <v>114</v>
      </c>
      <c r="AA2983" s="72" t="s">
        <v>114</v>
      </c>
      <c r="AB2983" s="72" t="s">
        <v>114</v>
      </c>
    </row>
    <row r="2984" spans="1:28">
      <c r="A2984" s="30">
        <v>201819</v>
      </c>
      <c r="B2984" s="30" t="s">
        <v>19</v>
      </c>
      <c r="C2984" s="30" t="s">
        <v>356</v>
      </c>
      <c r="D2984" s="30" t="s">
        <v>20</v>
      </c>
      <c r="E2984" s="30" t="s">
        <v>21</v>
      </c>
      <c r="F2984" s="30" t="s">
        <v>22</v>
      </c>
      <c r="G2984" s="30" t="s">
        <v>83</v>
      </c>
      <c r="H2984" s="30" t="s">
        <v>88</v>
      </c>
      <c r="I2984" s="30" t="s">
        <v>399</v>
      </c>
      <c r="J2984" s="7" t="s">
        <v>89</v>
      </c>
      <c r="K2984" s="7" t="s">
        <v>109</v>
      </c>
      <c r="L2984" s="30" t="s">
        <v>35</v>
      </c>
      <c r="M2984" s="30" t="s">
        <v>342</v>
      </c>
      <c r="N2984" s="72">
        <v>1736</v>
      </c>
      <c r="O2984" s="72">
        <v>1729</v>
      </c>
      <c r="P2984" s="72">
        <v>1269</v>
      </c>
      <c r="Q2984" s="72">
        <v>975</v>
      </c>
      <c r="R2984" s="72" t="s">
        <v>114</v>
      </c>
      <c r="S2984" s="72" t="s">
        <v>114</v>
      </c>
      <c r="T2984" s="72" t="s">
        <v>114</v>
      </c>
      <c r="U2984" s="72" t="s">
        <v>114</v>
      </c>
      <c r="V2984" s="72">
        <v>100</v>
      </c>
      <c r="W2984" s="72">
        <v>73</v>
      </c>
      <c r="X2984" s="72">
        <v>56</v>
      </c>
      <c r="Y2984" s="72" t="s">
        <v>114</v>
      </c>
      <c r="Z2984" s="72" t="s">
        <v>114</v>
      </c>
      <c r="AA2984" s="72" t="s">
        <v>114</v>
      </c>
      <c r="AB2984" s="72" t="s">
        <v>114</v>
      </c>
    </row>
    <row r="2985" spans="1:28">
      <c r="A2985" s="30">
        <v>201819</v>
      </c>
      <c r="B2985" s="30" t="s">
        <v>19</v>
      </c>
      <c r="C2985" s="30" t="s">
        <v>356</v>
      </c>
      <c r="D2985" s="30" t="s">
        <v>20</v>
      </c>
      <c r="E2985" s="30" t="s">
        <v>21</v>
      </c>
      <c r="F2985" s="30" t="s">
        <v>22</v>
      </c>
      <c r="G2985" s="30" t="s">
        <v>109</v>
      </c>
      <c r="H2985" s="30" t="s">
        <v>88</v>
      </c>
      <c r="I2985" s="30" t="s">
        <v>399</v>
      </c>
      <c r="J2985" s="7" t="s">
        <v>89</v>
      </c>
      <c r="K2985" s="7" t="s">
        <v>109</v>
      </c>
      <c r="L2985" s="30" t="s">
        <v>35</v>
      </c>
      <c r="M2985" s="30" t="s">
        <v>342</v>
      </c>
      <c r="N2985" s="72">
        <v>2657</v>
      </c>
      <c r="O2985" s="72">
        <v>2638</v>
      </c>
      <c r="P2985" s="72">
        <v>1787</v>
      </c>
      <c r="Q2985" s="72">
        <v>1305</v>
      </c>
      <c r="R2985" s="72" t="s">
        <v>114</v>
      </c>
      <c r="S2985" s="72" t="s">
        <v>114</v>
      </c>
      <c r="T2985" s="72" t="s">
        <v>114</v>
      </c>
      <c r="U2985" s="72" t="s">
        <v>114</v>
      </c>
      <c r="V2985" s="72">
        <v>99</v>
      </c>
      <c r="W2985" s="72">
        <v>67</v>
      </c>
      <c r="X2985" s="72">
        <v>49</v>
      </c>
      <c r="Y2985" s="72" t="s">
        <v>114</v>
      </c>
      <c r="Z2985" s="72" t="s">
        <v>114</v>
      </c>
      <c r="AA2985" s="72" t="s">
        <v>114</v>
      </c>
      <c r="AB2985" s="72" t="s">
        <v>114</v>
      </c>
    </row>
    <row r="2986" spans="1:28">
      <c r="A2986" s="30">
        <v>201819</v>
      </c>
      <c r="B2986" s="30" t="s">
        <v>19</v>
      </c>
      <c r="C2986" s="30" t="s">
        <v>356</v>
      </c>
      <c r="D2986" s="30" t="s">
        <v>20</v>
      </c>
      <c r="E2986" s="30" t="s">
        <v>21</v>
      </c>
      <c r="F2986" s="30" t="s">
        <v>22</v>
      </c>
      <c r="G2986" s="30" t="s">
        <v>81</v>
      </c>
      <c r="H2986" s="30" t="s">
        <v>88</v>
      </c>
      <c r="I2986" s="30" t="s">
        <v>399</v>
      </c>
      <c r="J2986" s="7" t="s">
        <v>90</v>
      </c>
      <c r="K2986" s="7" t="s">
        <v>109</v>
      </c>
      <c r="L2986" s="30" t="s">
        <v>35</v>
      </c>
      <c r="M2986" s="30" t="s">
        <v>342</v>
      </c>
      <c r="N2986" s="72">
        <v>16332</v>
      </c>
      <c r="O2986" s="72">
        <v>16145</v>
      </c>
      <c r="P2986" s="72">
        <v>9517</v>
      </c>
      <c r="Q2986" s="72">
        <v>6620</v>
      </c>
      <c r="R2986" s="72" t="s">
        <v>114</v>
      </c>
      <c r="S2986" s="72" t="s">
        <v>114</v>
      </c>
      <c r="T2986" s="72" t="s">
        <v>114</v>
      </c>
      <c r="U2986" s="72" t="s">
        <v>114</v>
      </c>
      <c r="V2986" s="72">
        <v>99</v>
      </c>
      <c r="W2986" s="72">
        <v>58</v>
      </c>
      <c r="X2986" s="72">
        <v>41</v>
      </c>
      <c r="Y2986" s="72" t="s">
        <v>114</v>
      </c>
      <c r="Z2986" s="72" t="s">
        <v>114</v>
      </c>
      <c r="AA2986" s="72" t="s">
        <v>114</v>
      </c>
      <c r="AB2986" s="72" t="s">
        <v>114</v>
      </c>
    </row>
    <row r="2987" spans="1:28">
      <c r="A2987" s="30">
        <v>201819</v>
      </c>
      <c r="B2987" s="30" t="s">
        <v>19</v>
      </c>
      <c r="C2987" s="30" t="s">
        <v>356</v>
      </c>
      <c r="D2987" s="30" t="s">
        <v>20</v>
      </c>
      <c r="E2987" s="30" t="s">
        <v>21</v>
      </c>
      <c r="F2987" s="30" t="s">
        <v>22</v>
      </c>
      <c r="G2987" s="30" t="s">
        <v>83</v>
      </c>
      <c r="H2987" s="30" t="s">
        <v>88</v>
      </c>
      <c r="I2987" s="30" t="s">
        <v>399</v>
      </c>
      <c r="J2987" s="7" t="s">
        <v>90</v>
      </c>
      <c r="K2987" s="7" t="s">
        <v>109</v>
      </c>
      <c r="L2987" s="30" t="s">
        <v>35</v>
      </c>
      <c r="M2987" s="30" t="s">
        <v>342</v>
      </c>
      <c r="N2987" s="72">
        <v>29242</v>
      </c>
      <c r="O2987" s="72">
        <v>29128</v>
      </c>
      <c r="P2987" s="72">
        <v>22681</v>
      </c>
      <c r="Q2987" s="72">
        <v>18246</v>
      </c>
      <c r="R2987" s="72" t="s">
        <v>114</v>
      </c>
      <c r="S2987" s="72" t="s">
        <v>114</v>
      </c>
      <c r="T2987" s="72" t="s">
        <v>114</v>
      </c>
      <c r="U2987" s="72" t="s">
        <v>114</v>
      </c>
      <c r="V2987" s="72">
        <v>100</v>
      </c>
      <c r="W2987" s="72">
        <v>78</v>
      </c>
      <c r="X2987" s="72">
        <v>62</v>
      </c>
      <c r="Y2987" s="72" t="s">
        <v>114</v>
      </c>
      <c r="Z2987" s="72" t="s">
        <v>114</v>
      </c>
      <c r="AA2987" s="72" t="s">
        <v>114</v>
      </c>
      <c r="AB2987" s="72" t="s">
        <v>114</v>
      </c>
    </row>
    <row r="2988" spans="1:28">
      <c r="A2988" s="30">
        <v>201819</v>
      </c>
      <c r="B2988" s="30" t="s">
        <v>19</v>
      </c>
      <c r="C2988" s="30" t="s">
        <v>356</v>
      </c>
      <c r="D2988" s="30" t="s">
        <v>20</v>
      </c>
      <c r="E2988" s="30" t="s">
        <v>21</v>
      </c>
      <c r="F2988" s="30" t="s">
        <v>22</v>
      </c>
      <c r="G2988" s="30" t="s">
        <v>109</v>
      </c>
      <c r="H2988" s="30" t="s">
        <v>88</v>
      </c>
      <c r="I2988" s="30" t="s">
        <v>399</v>
      </c>
      <c r="J2988" s="7" t="s">
        <v>90</v>
      </c>
      <c r="K2988" s="7" t="s">
        <v>109</v>
      </c>
      <c r="L2988" s="30" t="s">
        <v>35</v>
      </c>
      <c r="M2988" s="30" t="s">
        <v>342</v>
      </c>
      <c r="N2988" s="72">
        <v>45574</v>
      </c>
      <c r="O2988" s="72">
        <v>45273</v>
      </c>
      <c r="P2988" s="72">
        <v>32198</v>
      </c>
      <c r="Q2988" s="72">
        <v>24866</v>
      </c>
      <c r="R2988" s="72" t="s">
        <v>114</v>
      </c>
      <c r="S2988" s="72" t="s">
        <v>114</v>
      </c>
      <c r="T2988" s="72" t="s">
        <v>114</v>
      </c>
      <c r="U2988" s="72" t="s">
        <v>114</v>
      </c>
      <c r="V2988" s="72">
        <v>99</v>
      </c>
      <c r="W2988" s="72">
        <v>71</v>
      </c>
      <c r="X2988" s="72">
        <v>55</v>
      </c>
      <c r="Y2988" s="72" t="s">
        <v>114</v>
      </c>
      <c r="Z2988" s="72" t="s">
        <v>114</v>
      </c>
      <c r="AA2988" s="72" t="s">
        <v>114</v>
      </c>
      <c r="AB2988" s="72" t="s">
        <v>114</v>
      </c>
    </row>
    <row r="2989" spans="1:28">
      <c r="A2989" s="30">
        <v>201819</v>
      </c>
      <c r="B2989" s="30" t="s">
        <v>19</v>
      </c>
      <c r="C2989" s="30" t="s">
        <v>356</v>
      </c>
      <c r="D2989" s="30" t="s">
        <v>20</v>
      </c>
      <c r="E2989" s="30" t="s">
        <v>21</v>
      </c>
      <c r="F2989" s="30" t="s">
        <v>22</v>
      </c>
      <c r="G2989" s="30" t="s">
        <v>81</v>
      </c>
      <c r="H2989" s="30" t="s">
        <v>88</v>
      </c>
      <c r="I2989" s="30" t="s">
        <v>399</v>
      </c>
      <c r="J2989" s="7" t="s">
        <v>91</v>
      </c>
      <c r="K2989" s="7" t="s">
        <v>109</v>
      </c>
      <c r="L2989" s="30" t="s">
        <v>35</v>
      </c>
      <c r="M2989" s="30" t="s">
        <v>342</v>
      </c>
      <c r="N2989" s="72">
        <v>907</v>
      </c>
      <c r="O2989" s="72">
        <v>907</v>
      </c>
      <c r="P2989" s="72">
        <v>870</v>
      </c>
      <c r="Q2989" s="72">
        <v>798</v>
      </c>
      <c r="R2989" s="72" t="s">
        <v>114</v>
      </c>
      <c r="S2989" s="72" t="s">
        <v>114</v>
      </c>
      <c r="T2989" s="72" t="s">
        <v>114</v>
      </c>
      <c r="U2989" s="72" t="s">
        <v>114</v>
      </c>
      <c r="V2989" s="72">
        <v>100</v>
      </c>
      <c r="W2989" s="72">
        <v>96</v>
      </c>
      <c r="X2989" s="72">
        <v>88</v>
      </c>
      <c r="Y2989" s="72" t="s">
        <v>114</v>
      </c>
      <c r="Z2989" s="72" t="s">
        <v>114</v>
      </c>
      <c r="AA2989" s="72" t="s">
        <v>114</v>
      </c>
      <c r="AB2989" s="72" t="s">
        <v>114</v>
      </c>
    </row>
    <row r="2990" spans="1:28">
      <c r="A2990" s="30">
        <v>201819</v>
      </c>
      <c r="B2990" s="30" t="s">
        <v>19</v>
      </c>
      <c r="C2990" s="30" t="s">
        <v>356</v>
      </c>
      <c r="D2990" s="30" t="s">
        <v>20</v>
      </c>
      <c r="E2990" s="30" t="s">
        <v>21</v>
      </c>
      <c r="F2990" s="30" t="s">
        <v>22</v>
      </c>
      <c r="G2990" s="30" t="s">
        <v>83</v>
      </c>
      <c r="H2990" s="30" t="s">
        <v>88</v>
      </c>
      <c r="I2990" s="30" t="s">
        <v>399</v>
      </c>
      <c r="J2990" s="7" t="s">
        <v>91</v>
      </c>
      <c r="K2990" s="7" t="s">
        <v>109</v>
      </c>
      <c r="L2990" s="30" t="s">
        <v>35</v>
      </c>
      <c r="M2990" s="30" t="s">
        <v>342</v>
      </c>
      <c r="N2990" s="72">
        <v>2295</v>
      </c>
      <c r="O2990" s="72">
        <v>2295</v>
      </c>
      <c r="P2990" s="72">
        <v>2259</v>
      </c>
      <c r="Q2990" s="72">
        <v>2156</v>
      </c>
      <c r="R2990" s="72" t="s">
        <v>114</v>
      </c>
      <c r="S2990" s="72" t="s">
        <v>114</v>
      </c>
      <c r="T2990" s="72" t="s">
        <v>114</v>
      </c>
      <c r="U2990" s="72" t="s">
        <v>114</v>
      </c>
      <c r="V2990" s="72">
        <v>100</v>
      </c>
      <c r="W2990" s="72">
        <v>98</v>
      </c>
      <c r="X2990" s="72">
        <v>94</v>
      </c>
      <c r="Y2990" s="72" t="s">
        <v>114</v>
      </c>
      <c r="Z2990" s="72" t="s">
        <v>114</v>
      </c>
      <c r="AA2990" s="72" t="s">
        <v>114</v>
      </c>
      <c r="AB2990" s="72" t="s">
        <v>114</v>
      </c>
    </row>
    <row r="2991" spans="1:28">
      <c r="A2991" s="30">
        <v>201819</v>
      </c>
      <c r="B2991" s="30" t="s">
        <v>19</v>
      </c>
      <c r="C2991" s="30" t="s">
        <v>356</v>
      </c>
      <c r="D2991" s="30" t="s">
        <v>20</v>
      </c>
      <c r="E2991" s="30" t="s">
        <v>21</v>
      </c>
      <c r="F2991" s="30" t="s">
        <v>22</v>
      </c>
      <c r="G2991" s="30" t="s">
        <v>109</v>
      </c>
      <c r="H2991" s="30" t="s">
        <v>88</v>
      </c>
      <c r="I2991" s="30" t="s">
        <v>399</v>
      </c>
      <c r="J2991" s="7" t="s">
        <v>91</v>
      </c>
      <c r="K2991" s="7" t="s">
        <v>109</v>
      </c>
      <c r="L2991" s="30" t="s">
        <v>35</v>
      </c>
      <c r="M2991" s="30" t="s">
        <v>342</v>
      </c>
      <c r="N2991" s="72">
        <v>3202</v>
      </c>
      <c r="O2991" s="72">
        <v>3202</v>
      </c>
      <c r="P2991" s="72">
        <v>3129</v>
      </c>
      <c r="Q2991" s="72">
        <v>2954</v>
      </c>
      <c r="R2991" s="72" t="s">
        <v>114</v>
      </c>
      <c r="S2991" s="72" t="s">
        <v>114</v>
      </c>
      <c r="T2991" s="72" t="s">
        <v>114</v>
      </c>
      <c r="U2991" s="72" t="s">
        <v>114</v>
      </c>
      <c r="V2991" s="72">
        <v>100</v>
      </c>
      <c r="W2991" s="72">
        <v>98</v>
      </c>
      <c r="X2991" s="72">
        <v>92</v>
      </c>
      <c r="Y2991" s="72" t="s">
        <v>114</v>
      </c>
      <c r="Z2991" s="72" t="s">
        <v>114</v>
      </c>
      <c r="AA2991" s="72" t="s">
        <v>114</v>
      </c>
      <c r="AB2991" s="72" t="s">
        <v>114</v>
      </c>
    </row>
    <row r="2992" spans="1:28">
      <c r="A2992" s="30">
        <v>201819</v>
      </c>
      <c r="B2992" s="30" t="s">
        <v>19</v>
      </c>
      <c r="C2992" s="30" t="s">
        <v>356</v>
      </c>
      <c r="D2992" s="30" t="s">
        <v>20</v>
      </c>
      <c r="E2992" s="30" t="s">
        <v>21</v>
      </c>
      <c r="F2992" s="30" t="s">
        <v>22</v>
      </c>
      <c r="G2992" s="30" t="s">
        <v>81</v>
      </c>
      <c r="H2992" s="30" t="s">
        <v>88</v>
      </c>
      <c r="I2992" s="30" t="s">
        <v>399</v>
      </c>
      <c r="J2992" s="7" t="s">
        <v>89</v>
      </c>
      <c r="K2992" s="7" t="s">
        <v>109</v>
      </c>
      <c r="L2992" s="30" t="s">
        <v>36</v>
      </c>
      <c r="M2992" s="30" t="s">
        <v>342</v>
      </c>
      <c r="N2992" s="72">
        <v>185</v>
      </c>
      <c r="O2992" s="72">
        <v>183</v>
      </c>
      <c r="P2992" s="72">
        <v>144</v>
      </c>
      <c r="Q2992" s="72">
        <v>109</v>
      </c>
      <c r="R2992" s="72" t="s">
        <v>114</v>
      </c>
      <c r="S2992" s="72" t="s">
        <v>114</v>
      </c>
      <c r="T2992" s="72" t="s">
        <v>114</v>
      </c>
      <c r="U2992" s="72" t="s">
        <v>114</v>
      </c>
      <c r="V2992" s="72">
        <v>99</v>
      </c>
      <c r="W2992" s="72">
        <v>78</v>
      </c>
      <c r="X2992" s="72">
        <v>59</v>
      </c>
      <c r="Y2992" s="72" t="s">
        <v>114</v>
      </c>
      <c r="Z2992" s="72" t="s">
        <v>114</v>
      </c>
      <c r="AA2992" s="72" t="s">
        <v>114</v>
      </c>
      <c r="AB2992" s="72" t="s">
        <v>114</v>
      </c>
    </row>
    <row r="2993" spans="1:28">
      <c r="A2993" s="30">
        <v>201819</v>
      </c>
      <c r="B2993" s="30" t="s">
        <v>19</v>
      </c>
      <c r="C2993" s="30" t="s">
        <v>356</v>
      </c>
      <c r="D2993" s="30" t="s">
        <v>20</v>
      </c>
      <c r="E2993" s="30" t="s">
        <v>21</v>
      </c>
      <c r="F2993" s="30" t="s">
        <v>22</v>
      </c>
      <c r="G2993" s="30" t="s">
        <v>83</v>
      </c>
      <c r="H2993" s="30" t="s">
        <v>88</v>
      </c>
      <c r="I2993" s="30" t="s">
        <v>399</v>
      </c>
      <c r="J2993" s="7" t="s">
        <v>89</v>
      </c>
      <c r="K2993" s="7" t="s">
        <v>109</v>
      </c>
      <c r="L2993" s="30" t="s">
        <v>36</v>
      </c>
      <c r="M2993" s="30" t="s">
        <v>342</v>
      </c>
      <c r="N2993" s="72">
        <v>52</v>
      </c>
      <c r="O2993" s="72">
        <v>52</v>
      </c>
      <c r="P2993" s="72">
        <v>38</v>
      </c>
      <c r="Q2993" s="72">
        <v>30</v>
      </c>
      <c r="R2993" s="72" t="s">
        <v>114</v>
      </c>
      <c r="S2993" s="72" t="s">
        <v>114</v>
      </c>
      <c r="T2993" s="72" t="s">
        <v>114</v>
      </c>
      <c r="U2993" s="72" t="s">
        <v>114</v>
      </c>
      <c r="V2993" s="72">
        <v>100</v>
      </c>
      <c r="W2993" s="72">
        <v>73</v>
      </c>
      <c r="X2993" s="72">
        <v>58</v>
      </c>
      <c r="Y2993" s="72" t="s">
        <v>114</v>
      </c>
      <c r="Z2993" s="72" t="s">
        <v>114</v>
      </c>
      <c r="AA2993" s="72" t="s">
        <v>114</v>
      </c>
      <c r="AB2993" s="72" t="s">
        <v>114</v>
      </c>
    </row>
    <row r="2994" spans="1:28">
      <c r="A2994" s="30">
        <v>201819</v>
      </c>
      <c r="B2994" s="30" t="s">
        <v>19</v>
      </c>
      <c r="C2994" s="30" t="s">
        <v>356</v>
      </c>
      <c r="D2994" s="30" t="s">
        <v>20</v>
      </c>
      <c r="E2994" s="30" t="s">
        <v>21</v>
      </c>
      <c r="F2994" s="30" t="s">
        <v>22</v>
      </c>
      <c r="G2994" s="30" t="s">
        <v>109</v>
      </c>
      <c r="H2994" s="30" t="s">
        <v>88</v>
      </c>
      <c r="I2994" s="30" t="s">
        <v>399</v>
      </c>
      <c r="J2994" s="7" t="s">
        <v>89</v>
      </c>
      <c r="K2994" s="7" t="s">
        <v>109</v>
      </c>
      <c r="L2994" s="30" t="s">
        <v>36</v>
      </c>
      <c r="M2994" s="30" t="s">
        <v>342</v>
      </c>
      <c r="N2994" s="72">
        <v>237</v>
      </c>
      <c r="O2994" s="72">
        <v>235</v>
      </c>
      <c r="P2994" s="72">
        <v>182</v>
      </c>
      <c r="Q2994" s="72">
        <v>139</v>
      </c>
      <c r="R2994" s="72" t="s">
        <v>114</v>
      </c>
      <c r="S2994" s="72" t="s">
        <v>114</v>
      </c>
      <c r="T2994" s="72" t="s">
        <v>114</v>
      </c>
      <c r="U2994" s="72" t="s">
        <v>114</v>
      </c>
      <c r="V2994" s="72">
        <v>99</v>
      </c>
      <c r="W2994" s="72">
        <v>77</v>
      </c>
      <c r="X2994" s="72">
        <v>59</v>
      </c>
      <c r="Y2994" s="72" t="s">
        <v>114</v>
      </c>
      <c r="Z2994" s="72" t="s">
        <v>114</v>
      </c>
      <c r="AA2994" s="72" t="s">
        <v>114</v>
      </c>
      <c r="AB2994" s="72" t="s">
        <v>114</v>
      </c>
    </row>
    <row r="2995" spans="1:28">
      <c r="A2995" s="30">
        <v>201819</v>
      </c>
      <c r="B2995" s="30" t="s">
        <v>19</v>
      </c>
      <c r="C2995" s="30" t="s">
        <v>356</v>
      </c>
      <c r="D2995" s="30" t="s">
        <v>20</v>
      </c>
      <c r="E2995" s="30" t="s">
        <v>21</v>
      </c>
      <c r="F2995" s="30" t="s">
        <v>22</v>
      </c>
      <c r="G2995" s="30" t="s">
        <v>81</v>
      </c>
      <c r="H2995" s="30" t="s">
        <v>88</v>
      </c>
      <c r="I2995" s="30" t="s">
        <v>399</v>
      </c>
      <c r="J2995" s="7" t="s">
        <v>90</v>
      </c>
      <c r="K2995" s="7" t="s">
        <v>109</v>
      </c>
      <c r="L2995" s="30" t="s">
        <v>36</v>
      </c>
      <c r="M2995" s="30" t="s">
        <v>342</v>
      </c>
      <c r="N2995" s="72">
        <v>2533</v>
      </c>
      <c r="O2995" s="72">
        <v>2502</v>
      </c>
      <c r="P2995" s="72">
        <v>1954</v>
      </c>
      <c r="Q2995" s="72">
        <v>1609</v>
      </c>
      <c r="R2995" s="72" t="s">
        <v>114</v>
      </c>
      <c r="S2995" s="72" t="s">
        <v>114</v>
      </c>
      <c r="T2995" s="72" t="s">
        <v>114</v>
      </c>
      <c r="U2995" s="72" t="s">
        <v>114</v>
      </c>
      <c r="V2995" s="72">
        <v>99</v>
      </c>
      <c r="W2995" s="72">
        <v>77</v>
      </c>
      <c r="X2995" s="72">
        <v>64</v>
      </c>
      <c r="Y2995" s="72" t="s">
        <v>114</v>
      </c>
      <c r="Z2995" s="72" t="s">
        <v>114</v>
      </c>
      <c r="AA2995" s="72" t="s">
        <v>114</v>
      </c>
      <c r="AB2995" s="72" t="s">
        <v>114</v>
      </c>
    </row>
    <row r="2996" spans="1:28">
      <c r="A2996" s="30">
        <v>201819</v>
      </c>
      <c r="B2996" s="30" t="s">
        <v>19</v>
      </c>
      <c r="C2996" s="30" t="s">
        <v>356</v>
      </c>
      <c r="D2996" s="30" t="s">
        <v>20</v>
      </c>
      <c r="E2996" s="30" t="s">
        <v>21</v>
      </c>
      <c r="F2996" s="30" t="s">
        <v>22</v>
      </c>
      <c r="G2996" s="30" t="s">
        <v>83</v>
      </c>
      <c r="H2996" s="30" t="s">
        <v>88</v>
      </c>
      <c r="I2996" s="30" t="s">
        <v>399</v>
      </c>
      <c r="J2996" s="7" t="s">
        <v>90</v>
      </c>
      <c r="K2996" s="7" t="s">
        <v>109</v>
      </c>
      <c r="L2996" s="30" t="s">
        <v>36</v>
      </c>
      <c r="M2996" s="30" t="s">
        <v>342</v>
      </c>
      <c r="N2996" s="72">
        <v>1352</v>
      </c>
      <c r="O2996" s="72">
        <v>1342</v>
      </c>
      <c r="P2996" s="72">
        <v>1040</v>
      </c>
      <c r="Q2996" s="72">
        <v>846</v>
      </c>
      <c r="R2996" s="72" t="s">
        <v>114</v>
      </c>
      <c r="S2996" s="72" t="s">
        <v>114</v>
      </c>
      <c r="T2996" s="72" t="s">
        <v>114</v>
      </c>
      <c r="U2996" s="72" t="s">
        <v>114</v>
      </c>
      <c r="V2996" s="72">
        <v>99</v>
      </c>
      <c r="W2996" s="72">
        <v>77</v>
      </c>
      <c r="X2996" s="72">
        <v>63</v>
      </c>
      <c r="Y2996" s="72" t="s">
        <v>114</v>
      </c>
      <c r="Z2996" s="72" t="s">
        <v>114</v>
      </c>
      <c r="AA2996" s="72" t="s">
        <v>114</v>
      </c>
      <c r="AB2996" s="72" t="s">
        <v>114</v>
      </c>
    </row>
    <row r="2997" spans="1:28">
      <c r="A2997" s="30">
        <v>201819</v>
      </c>
      <c r="B2997" s="30" t="s">
        <v>19</v>
      </c>
      <c r="C2997" s="30" t="s">
        <v>356</v>
      </c>
      <c r="D2997" s="30" t="s">
        <v>20</v>
      </c>
      <c r="E2997" s="30" t="s">
        <v>21</v>
      </c>
      <c r="F2997" s="30" t="s">
        <v>22</v>
      </c>
      <c r="G2997" s="30" t="s">
        <v>109</v>
      </c>
      <c r="H2997" s="30" t="s">
        <v>88</v>
      </c>
      <c r="I2997" s="30" t="s">
        <v>399</v>
      </c>
      <c r="J2997" s="7" t="s">
        <v>90</v>
      </c>
      <c r="K2997" s="7" t="s">
        <v>109</v>
      </c>
      <c r="L2997" s="30" t="s">
        <v>36</v>
      </c>
      <c r="M2997" s="30" t="s">
        <v>342</v>
      </c>
      <c r="N2997" s="72">
        <v>3885</v>
      </c>
      <c r="O2997" s="72">
        <v>3844</v>
      </c>
      <c r="P2997" s="72">
        <v>2994</v>
      </c>
      <c r="Q2997" s="72">
        <v>2455</v>
      </c>
      <c r="R2997" s="72" t="s">
        <v>114</v>
      </c>
      <c r="S2997" s="72" t="s">
        <v>114</v>
      </c>
      <c r="T2997" s="72" t="s">
        <v>114</v>
      </c>
      <c r="U2997" s="72" t="s">
        <v>114</v>
      </c>
      <c r="V2997" s="72">
        <v>99</v>
      </c>
      <c r="W2997" s="72">
        <v>77</v>
      </c>
      <c r="X2997" s="72">
        <v>63</v>
      </c>
      <c r="Y2997" s="72" t="s">
        <v>114</v>
      </c>
      <c r="Z2997" s="72" t="s">
        <v>114</v>
      </c>
      <c r="AA2997" s="72" t="s">
        <v>114</v>
      </c>
      <c r="AB2997" s="72" t="s">
        <v>114</v>
      </c>
    </row>
    <row r="2998" spans="1:28">
      <c r="A2998" s="30">
        <v>201819</v>
      </c>
      <c r="B2998" s="30" t="s">
        <v>19</v>
      </c>
      <c r="C2998" s="30" t="s">
        <v>356</v>
      </c>
      <c r="D2998" s="30" t="s">
        <v>20</v>
      </c>
      <c r="E2998" s="30" t="s">
        <v>21</v>
      </c>
      <c r="F2998" s="30" t="s">
        <v>22</v>
      </c>
      <c r="G2998" s="30" t="s">
        <v>81</v>
      </c>
      <c r="H2998" s="30" t="s">
        <v>88</v>
      </c>
      <c r="I2998" s="30" t="s">
        <v>399</v>
      </c>
      <c r="J2998" s="7" t="s">
        <v>91</v>
      </c>
      <c r="K2998" s="7" t="s">
        <v>109</v>
      </c>
      <c r="L2998" s="30" t="s">
        <v>36</v>
      </c>
      <c r="M2998" s="30" t="s">
        <v>342</v>
      </c>
      <c r="N2998" s="72">
        <v>1068</v>
      </c>
      <c r="O2998" s="72">
        <v>1068</v>
      </c>
      <c r="P2998" s="72">
        <v>1040</v>
      </c>
      <c r="Q2998" s="72">
        <v>997</v>
      </c>
      <c r="R2998" s="72" t="s">
        <v>114</v>
      </c>
      <c r="S2998" s="72" t="s">
        <v>114</v>
      </c>
      <c r="T2998" s="72" t="s">
        <v>114</v>
      </c>
      <c r="U2998" s="72" t="s">
        <v>114</v>
      </c>
      <c r="V2998" s="72">
        <v>100</v>
      </c>
      <c r="W2998" s="72">
        <v>97</v>
      </c>
      <c r="X2998" s="72">
        <v>93</v>
      </c>
      <c r="Y2998" s="72" t="s">
        <v>114</v>
      </c>
      <c r="Z2998" s="72" t="s">
        <v>114</v>
      </c>
      <c r="AA2998" s="72" t="s">
        <v>114</v>
      </c>
      <c r="AB2998" s="72" t="s">
        <v>114</v>
      </c>
    </row>
    <row r="2999" spans="1:28">
      <c r="A2999" s="30">
        <v>201819</v>
      </c>
      <c r="B2999" s="30" t="s">
        <v>19</v>
      </c>
      <c r="C2999" s="30" t="s">
        <v>356</v>
      </c>
      <c r="D2999" s="30" t="s">
        <v>20</v>
      </c>
      <c r="E2999" s="30" t="s">
        <v>21</v>
      </c>
      <c r="F2999" s="30" t="s">
        <v>22</v>
      </c>
      <c r="G2999" s="30" t="s">
        <v>83</v>
      </c>
      <c r="H2999" s="30" t="s">
        <v>88</v>
      </c>
      <c r="I2999" s="30" t="s">
        <v>399</v>
      </c>
      <c r="J2999" s="7" t="s">
        <v>91</v>
      </c>
      <c r="K2999" s="7" t="s">
        <v>109</v>
      </c>
      <c r="L2999" s="30" t="s">
        <v>36</v>
      </c>
      <c r="M2999" s="30" t="s">
        <v>342</v>
      </c>
      <c r="N2999" s="72">
        <v>384</v>
      </c>
      <c r="O2999" s="72">
        <v>384</v>
      </c>
      <c r="P2999" s="72">
        <v>360</v>
      </c>
      <c r="Q2999" s="72">
        <v>332</v>
      </c>
      <c r="R2999" s="72" t="s">
        <v>114</v>
      </c>
      <c r="S2999" s="72" t="s">
        <v>114</v>
      </c>
      <c r="T2999" s="72" t="s">
        <v>114</v>
      </c>
      <c r="U2999" s="72" t="s">
        <v>114</v>
      </c>
      <c r="V2999" s="72">
        <v>100</v>
      </c>
      <c r="W2999" s="72">
        <v>94</v>
      </c>
      <c r="X2999" s="72">
        <v>86</v>
      </c>
      <c r="Y2999" s="72" t="s">
        <v>114</v>
      </c>
      <c r="Z2999" s="72" t="s">
        <v>114</v>
      </c>
      <c r="AA2999" s="72" t="s">
        <v>114</v>
      </c>
      <c r="AB2999" s="72" t="s">
        <v>114</v>
      </c>
    </row>
    <row r="3000" spans="1:28">
      <c r="A3000" s="30">
        <v>201819</v>
      </c>
      <c r="B3000" s="30" t="s">
        <v>19</v>
      </c>
      <c r="C3000" s="30" t="s">
        <v>356</v>
      </c>
      <c r="D3000" s="30" t="s">
        <v>20</v>
      </c>
      <c r="E3000" s="30" t="s">
        <v>21</v>
      </c>
      <c r="F3000" s="30" t="s">
        <v>22</v>
      </c>
      <c r="G3000" s="30" t="s">
        <v>109</v>
      </c>
      <c r="H3000" s="30" t="s">
        <v>88</v>
      </c>
      <c r="I3000" s="30" t="s">
        <v>399</v>
      </c>
      <c r="J3000" s="7" t="s">
        <v>91</v>
      </c>
      <c r="K3000" s="7" t="s">
        <v>109</v>
      </c>
      <c r="L3000" s="30" t="s">
        <v>36</v>
      </c>
      <c r="M3000" s="30" t="s">
        <v>342</v>
      </c>
      <c r="N3000" s="72">
        <v>1452</v>
      </c>
      <c r="O3000" s="72">
        <v>1452</v>
      </c>
      <c r="P3000" s="72">
        <v>1400</v>
      </c>
      <c r="Q3000" s="72">
        <v>1329</v>
      </c>
      <c r="R3000" s="72" t="s">
        <v>114</v>
      </c>
      <c r="S3000" s="72" t="s">
        <v>114</v>
      </c>
      <c r="T3000" s="72" t="s">
        <v>114</v>
      </c>
      <c r="U3000" s="72" t="s">
        <v>114</v>
      </c>
      <c r="V3000" s="72">
        <v>100</v>
      </c>
      <c r="W3000" s="72">
        <v>96</v>
      </c>
      <c r="X3000" s="72">
        <v>92</v>
      </c>
      <c r="Y3000" s="72" t="s">
        <v>114</v>
      </c>
      <c r="Z3000" s="72" t="s">
        <v>114</v>
      </c>
      <c r="AA3000" s="72" t="s">
        <v>114</v>
      </c>
      <c r="AB3000" s="72" t="s">
        <v>114</v>
      </c>
    </row>
    <row r="3001" spans="1:28">
      <c r="A3001" s="30">
        <v>201819</v>
      </c>
      <c r="B3001" s="30" t="s">
        <v>19</v>
      </c>
      <c r="C3001" s="30" t="s">
        <v>356</v>
      </c>
      <c r="D3001" s="30" t="s">
        <v>20</v>
      </c>
      <c r="E3001" s="30" t="s">
        <v>21</v>
      </c>
      <c r="F3001" s="30" t="s">
        <v>22</v>
      </c>
      <c r="G3001" s="30" t="s">
        <v>81</v>
      </c>
      <c r="H3001" s="30" t="s">
        <v>88</v>
      </c>
      <c r="I3001" s="30" t="s">
        <v>399</v>
      </c>
      <c r="J3001" s="7" t="s">
        <v>89</v>
      </c>
      <c r="K3001" s="7" t="s">
        <v>109</v>
      </c>
      <c r="L3001" s="30" t="s">
        <v>37</v>
      </c>
      <c r="M3001" s="30" t="s">
        <v>342</v>
      </c>
      <c r="N3001" s="72">
        <v>103</v>
      </c>
      <c r="O3001" s="72">
        <v>103</v>
      </c>
      <c r="P3001" s="72">
        <v>28</v>
      </c>
      <c r="Q3001" s="72">
        <v>18</v>
      </c>
      <c r="R3001" s="72" t="s">
        <v>114</v>
      </c>
      <c r="S3001" s="72" t="s">
        <v>114</v>
      </c>
      <c r="T3001" s="72" t="s">
        <v>114</v>
      </c>
      <c r="U3001" s="72" t="s">
        <v>114</v>
      </c>
      <c r="V3001" s="72">
        <v>100</v>
      </c>
      <c r="W3001" s="72">
        <v>27</v>
      </c>
      <c r="X3001" s="72">
        <v>17</v>
      </c>
      <c r="Y3001" s="72" t="s">
        <v>114</v>
      </c>
      <c r="Z3001" s="72" t="s">
        <v>114</v>
      </c>
      <c r="AA3001" s="72" t="s">
        <v>114</v>
      </c>
      <c r="AB3001" s="72" t="s">
        <v>114</v>
      </c>
    </row>
    <row r="3002" spans="1:28">
      <c r="A3002" s="30">
        <v>201819</v>
      </c>
      <c r="B3002" s="30" t="s">
        <v>19</v>
      </c>
      <c r="C3002" s="30" t="s">
        <v>356</v>
      </c>
      <c r="D3002" s="30" t="s">
        <v>20</v>
      </c>
      <c r="E3002" s="30" t="s">
        <v>21</v>
      </c>
      <c r="F3002" s="30" t="s">
        <v>22</v>
      </c>
      <c r="G3002" s="30" t="s">
        <v>83</v>
      </c>
      <c r="H3002" s="30" t="s">
        <v>88</v>
      </c>
      <c r="I3002" s="30" t="s">
        <v>399</v>
      </c>
      <c r="J3002" s="7" t="s">
        <v>89</v>
      </c>
      <c r="K3002" s="7" t="s">
        <v>109</v>
      </c>
      <c r="L3002" s="30" t="s">
        <v>37</v>
      </c>
      <c r="M3002" s="30" t="s">
        <v>342</v>
      </c>
      <c r="N3002" s="72">
        <v>13</v>
      </c>
      <c r="O3002" s="72">
        <v>13</v>
      </c>
      <c r="P3002" s="72">
        <v>6</v>
      </c>
      <c r="Q3002" s="72">
        <v>5</v>
      </c>
      <c r="R3002" s="72" t="s">
        <v>114</v>
      </c>
      <c r="S3002" s="72" t="s">
        <v>114</v>
      </c>
      <c r="T3002" s="72" t="s">
        <v>114</v>
      </c>
      <c r="U3002" s="72" t="s">
        <v>114</v>
      </c>
      <c r="V3002" s="72">
        <v>100</v>
      </c>
      <c r="W3002" s="72">
        <v>46</v>
      </c>
      <c r="X3002" s="72">
        <v>38</v>
      </c>
      <c r="Y3002" s="72" t="s">
        <v>114</v>
      </c>
      <c r="Z3002" s="72" t="s">
        <v>114</v>
      </c>
      <c r="AA3002" s="72" t="s">
        <v>114</v>
      </c>
      <c r="AB3002" s="72" t="s">
        <v>114</v>
      </c>
    </row>
    <row r="3003" spans="1:28">
      <c r="A3003" s="30">
        <v>201819</v>
      </c>
      <c r="B3003" s="30" t="s">
        <v>19</v>
      </c>
      <c r="C3003" s="30" t="s">
        <v>356</v>
      </c>
      <c r="D3003" s="30" t="s">
        <v>20</v>
      </c>
      <c r="E3003" s="30" t="s">
        <v>21</v>
      </c>
      <c r="F3003" s="30" t="s">
        <v>22</v>
      </c>
      <c r="G3003" s="30" t="s">
        <v>109</v>
      </c>
      <c r="H3003" s="30" t="s">
        <v>88</v>
      </c>
      <c r="I3003" s="30" t="s">
        <v>399</v>
      </c>
      <c r="J3003" s="7" t="s">
        <v>89</v>
      </c>
      <c r="K3003" s="7" t="s">
        <v>109</v>
      </c>
      <c r="L3003" s="30" t="s">
        <v>37</v>
      </c>
      <c r="M3003" s="30" t="s">
        <v>342</v>
      </c>
      <c r="N3003" s="72">
        <v>116</v>
      </c>
      <c r="O3003" s="72">
        <v>116</v>
      </c>
      <c r="P3003" s="72">
        <v>34</v>
      </c>
      <c r="Q3003" s="72">
        <v>23</v>
      </c>
      <c r="R3003" s="72" t="s">
        <v>114</v>
      </c>
      <c r="S3003" s="72" t="s">
        <v>114</v>
      </c>
      <c r="T3003" s="72" t="s">
        <v>114</v>
      </c>
      <c r="U3003" s="72" t="s">
        <v>114</v>
      </c>
      <c r="V3003" s="72">
        <v>100</v>
      </c>
      <c r="W3003" s="72">
        <v>29</v>
      </c>
      <c r="X3003" s="72">
        <v>20</v>
      </c>
      <c r="Y3003" s="72" t="s">
        <v>114</v>
      </c>
      <c r="Z3003" s="72" t="s">
        <v>114</v>
      </c>
      <c r="AA3003" s="72" t="s">
        <v>114</v>
      </c>
      <c r="AB3003" s="72" t="s">
        <v>114</v>
      </c>
    </row>
    <row r="3004" spans="1:28">
      <c r="A3004" s="30">
        <v>201819</v>
      </c>
      <c r="B3004" s="30" t="s">
        <v>19</v>
      </c>
      <c r="C3004" s="30" t="s">
        <v>356</v>
      </c>
      <c r="D3004" s="30" t="s">
        <v>20</v>
      </c>
      <c r="E3004" s="30" t="s">
        <v>21</v>
      </c>
      <c r="F3004" s="30" t="s">
        <v>22</v>
      </c>
      <c r="G3004" s="30" t="s">
        <v>81</v>
      </c>
      <c r="H3004" s="30" t="s">
        <v>88</v>
      </c>
      <c r="I3004" s="30" t="s">
        <v>399</v>
      </c>
      <c r="J3004" s="7" t="s">
        <v>90</v>
      </c>
      <c r="K3004" s="7" t="s">
        <v>109</v>
      </c>
      <c r="L3004" s="30" t="s">
        <v>37</v>
      </c>
      <c r="M3004" s="30" t="s">
        <v>342</v>
      </c>
      <c r="N3004" s="72">
        <v>2269</v>
      </c>
      <c r="O3004" s="72">
        <v>2202</v>
      </c>
      <c r="P3004" s="72">
        <v>1062</v>
      </c>
      <c r="Q3004" s="72">
        <v>727</v>
      </c>
      <c r="R3004" s="72" t="s">
        <v>114</v>
      </c>
      <c r="S3004" s="72" t="s">
        <v>114</v>
      </c>
      <c r="T3004" s="72" t="s">
        <v>114</v>
      </c>
      <c r="U3004" s="72" t="s">
        <v>114</v>
      </c>
      <c r="V3004" s="72">
        <v>97</v>
      </c>
      <c r="W3004" s="72">
        <v>47</v>
      </c>
      <c r="X3004" s="72">
        <v>32</v>
      </c>
      <c r="Y3004" s="72" t="s">
        <v>114</v>
      </c>
      <c r="Z3004" s="72" t="s">
        <v>114</v>
      </c>
      <c r="AA3004" s="72" t="s">
        <v>114</v>
      </c>
      <c r="AB3004" s="72" t="s">
        <v>114</v>
      </c>
    </row>
    <row r="3005" spans="1:28">
      <c r="A3005" s="30">
        <v>201819</v>
      </c>
      <c r="B3005" s="30" t="s">
        <v>19</v>
      </c>
      <c r="C3005" s="30" t="s">
        <v>356</v>
      </c>
      <c r="D3005" s="30" t="s">
        <v>20</v>
      </c>
      <c r="E3005" s="30" t="s">
        <v>21</v>
      </c>
      <c r="F3005" s="30" t="s">
        <v>22</v>
      </c>
      <c r="G3005" s="30" t="s">
        <v>83</v>
      </c>
      <c r="H3005" s="30" t="s">
        <v>88</v>
      </c>
      <c r="I3005" s="30" t="s">
        <v>399</v>
      </c>
      <c r="J3005" s="7" t="s">
        <v>90</v>
      </c>
      <c r="K3005" s="7" t="s">
        <v>109</v>
      </c>
      <c r="L3005" s="30" t="s">
        <v>37</v>
      </c>
      <c r="M3005" s="30" t="s">
        <v>342</v>
      </c>
      <c r="N3005" s="72">
        <v>228</v>
      </c>
      <c r="O3005" s="72">
        <v>223</v>
      </c>
      <c r="P3005" s="72">
        <v>149</v>
      </c>
      <c r="Q3005" s="72">
        <v>121</v>
      </c>
      <c r="R3005" s="72" t="s">
        <v>114</v>
      </c>
      <c r="S3005" s="72" t="s">
        <v>114</v>
      </c>
      <c r="T3005" s="72" t="s">
        <v>114</v>
      </c>
      <c r="U3005" s="72" t="s">
        <v>114</v>
      </c>
      <c r="V3005" s="72">
        <v>98</v>
      </c>
      <c r="W3005" s="72">
        <v>65</v>
      </c>
      <c r="X3005" s="72">
        <v>53</v>
      </c>
      <c r="Y3005" s="72" t="s">
        <v>114</v>
      </c>
      <c r="Z3005" s="72" t="s">
        <v>114</v>
      </c>
      <c r="AA3005" s="72" t="s">
        <v>114</v>
      </c>
      <c r="AB3005" s="72" t="s">
        <v>114</v>
      </c>
    </row>
    <row r="3006" spans="1:28">
      <c r="A3006" s="30">
        <v>201819</v>
      </c>
      <c r="B3006" s="30" t="s">
        <v>19</v>
      </c>
      <c r="C3006" s="30" t="s">
        <v>356</v>
      </c>
      <c r="D3006" s="30" t="s">
        <v>20</v>
      </c>
      <c r="E3006" s="30" t="s">
        <v>21</v>
      </c>
      <c r="F3006" s="30" t="s">
        <v>22</v>
      </c>
      <c r="G3006" s="30" t="s">
        <v>109</v>
      </c>
      <c r="H3006" s="30" t="s">
        <v>88</v>
      </c>
      <c r="I3006" s="30" t="s">
        <v>399</v>
      </c>
      <c r="J3006" s="7" t="s">
        <v>90</v>
      </c>
      <c r="K3006" s="7" t="s">
        <v>109</v>
      </c>
      <c r="L3006" s="30" t="s">
        <v>37</v>
      </c>
      <c r="M3006" s="30" t="s">
        <v>342</v>
      </c>
      <c r="N3006" s="72">
        <v>2497</v>
      </c>
      <c r="O3006" s="72">
        <v>2425</v>
      </c>
      <c r="P3006" s="72">
        <v>1211</v>
      </c>
      <c r="Q3006" s="72">
        <v>848</v>
      </c>
      <c r="R3006" s="72" t="s">
        <v>114</v>
      </c>
      <c r="S3006" s="72" t="s">
        <v>114</v>
      </c>
      <c r="T3006" s="72" t="s">
        <v>114</v>
      </c>
      <c r="U3006" s="72" t="s">
        <v>114</v>
      </c>
      <c r="V3006" s="72">
        <v>97</v>
      </c>
      <c r="W3006" s="72">
        <v>48</v>
      </c>
      <c r="X3006" s="72">
        <v>34</v>
      </c>
      <c r="Y3006" s="72" t="s">
        <v>114</v>
      </c>
      <c r="Z3006" s="72" t="s">
        <v>114</v>
      </c>
      <c r="AA3006" s="72" t="s">
        <v>114</v>
      </c>
      <c r="AB3006" s="72" t="s">
        <v>114</v>
      </c>
    </row>
    <row r="3007" spans="1:28">
      <c r="A3007" s="30">
        <v>201819</v>
      </c>
      <c r="B3007" s="30" t="s">
        <v>19</v>
      </c>
      <c r="C3007" s="30" t="s">
        <v>356</v>
      </c>
      <c r="D3007" s="30" t="s">
        <v>20</v>
      </c>
      <c r="E3007" s="30" t="s">
        <v>21</v>
      </c>
      <c r="F3007" s="30" t="s">
        <v>22</v>
      </c>
      <c r="G3007" s="30" t="s">
        <v>81</v>
      </c>
      <c r="H3007" s="30" t="s">
        <v>88</v>
      </c>
      <c r="I3007" s="30" t="s">
        <v>399</v>
      </c>
      <c r="J3007" s="7" t="s">
        <v>91</v>
      </c>
      <c r="K3007" s="7" t="s">
        <v>109</v>
      </c>
      <c r="L3007" s="30" t="s">
        <v>37</v>
      </c>
      <c r="M3007" s="30" t="s">
        <v>342</v>
      </c>
      <c r="N3007" s="72">
        <v>142</v>
      </c>
      <c r="O3007" s="72">
        <v>141</v>
      </c>
      <c r="P3007" s="72">
        <v>122</v>
      </c>
      <c r="Q3007" s="72">
        <v>103</v>
      </c>
      <c r="R3007" s="72" t="s">
        <v>114</v>
      </c>
      <c r="S3007" s="72" t="s">
        <v>114</v>
      </c>
      <c r="T3007" s="72" t="s">
        <v>114</v>
      </c>
      <c r="U3007" s="72" t="s">
        <v>114</v>
      </c>
      <c r="V3007" s="72">
        <v>99</v>
      </c>
      <c r="W3007" s="72">
        <v>86</v>
      </c>
      <c r="X3007" s="72">
        <v>73</v>
      </c>
      <c r="Y3007" s="72" t="s">
        <v>114</v>
      </c>
      <c r="Z3007" s="72" t="s">
        <v>114</v>
      </c>
      <c r="AA3007" s="72" t="s">
        <v>114</v>
      </c>
      <c r="AB3007" s="72" t="s">
        <v>114</v>
      </c>
    </row>
    <row r="3008" spans="1:28">
      <c r="A3008" s="30">
        <v>201819</v>
      </c>
      <c r="B3008" s="30" t="s">
        <v>19</v>
      </c>
      <c r="C3008" s="30" t="s">
        <v>356</v>
      </c>
      <c r="D3008" s="30" t="s">
        <v>20</v>
      </c>
      <c r="E3008" s="30" t="s">
        <v>21</v>
      </c>
      <c r="F3008" s="30" t="s">
        <v>22</v>
      </c>
      <c r="G3008" s="30" t="s">
        <v>83</v>
      </c>
      <c r="H3008" s="30" t="s">
        <v>88</v>
      </c>
      <c r="I3008" s="30" t="s">
        <v>399</v>
      </c>
      <c r="J3008" s="7" t="s">
        <v>91</v>
      </c>
      <c r="K3008" s="7" t="s">
        <v>109</v>
      </c>
      <c r="L3008" s="30" t="s">
        <v>37</v>
      </c>
      <c r="M3008" s="30" t="s">
        <v>342</v>
      </c>
      <c r="N3008" s="72">
        <v>61</v>
      </c>
      <c r="O3008" s="72">
        <v>61</v>
      </c>
      <c r="P3008" s="72">
        <v>58</v>
      </c>
      <c r="Q3008" s="72">
        <v>58</v>
      </c>
      <c r="R3008" s="72" t="s">
        <v>114</v>
      </c>
      <c r="S3008" s="72" t="s">
        <v>114</v>
      </c>
      <c r="T3008" s="72" t="s">
        <v>114</v>
      </c>
      <c r="U3008" s="72" t="s">
        <v>114</v>
      </c>
      <c r="V3008" s="72">
        <v>100</v>
      </c>
      <c r="W3008" s="72">
        <v>95</v>
      </c>
      <c r="X3008" s="72">
        <v>95</v>
      </c>
      <c r="Y3008" s="72" t="s">
        <v>114</v>
      </c>
      <c r="Z3008" s="72" t="s">
        <v>114</v>
      </c>
      <c r="AA3008" s="72" t="s">
        <v>114</v>
      </c>
      <c r="AB3008" s="72" t="s">
        <v>114</v>
      </c>
    </row>
    <row r="3009" spans="1:28">
      <c r="A3009" s="30">
        <v>201819</v>
      </c>
      <c r="B3009" s="30" t="s">
        <v>19</v>
      </c>
      <c r="C3009" s="30" t="s">
        <v>356</v>
      </c>
      <c r="D3009" s="30" t="s">
        <v>20</v>
      </c>
      <c r="E3009" s="30" t="s">
        <v>21</v>
      </c>
      <c r="F3009" s="30" t="s">
        <v>22</v>
      </c>
      <c r="G3009" s="30" t="s">
        <v>109</v>
      </c>
      <c r="H3009" s="30" t="s">
        <v>88</v>
      </c>
      <c r="I3009" s="30" t="s">
        <v>399</v>
      </c>
      <c r="J3009" s="7" t="s">
        <v>91</v>
      </c>
      <c r="K3009" s="7" t="s">
        <v>109</v>
      </c>
      <c r="L3009" s="30" t="s">
        <v>37</v>
      </c>
      <c r="M3009" s="30" t="s">
        <v>342</v>
      </c>
      <c r="N3009" s="72">
        <v>203</v>
      </c>
      <c r="O3009" s="72">
        <v>202</v>
      </c>
      <c r="P3009" s="72">
        <v>180</v>
      </c>
      <c r="Q3009" s="72">
        <v>161</v>
      </c>
      <c r="R3009" s="72" t="s">
        <v>114</v>
      </c>
      <c r="S3009" s="72" t="s">
        <v>114</v>
      </c>
      <c r="T3009" s="72" t="s">
        <v>114</v>
      </c>
      <c r="U3009" s="72" t="s">
        <v>114</v>
      </c>
      <c r="V3009" s="72">
        <v>100</v>
      </c>
      <c r="W3009" s="72">
        <v>89</v>
      </c>
      <c r="X3009" s="72">
        <v>79</v>
      </c>
      <c r="Y3009" s="72" t="s">
        <v>114</v>
      </c>
      <c r="Z3009" s="72" t="s">
        <v>114</v>
      </c>
      <c r="AA3009" s="72" t="s">
        <v>114</v>
      </c>
      <c r="AB3009" s="72" t="s">
        <v>114</v>
      </c>
    </row>
    <row r="3010" spans="1:28">
      <c r="A3010" s="30">
        <v>201819</v>
      </c>
      <c r="B3010" s="30" t="s">
        <v>19</v>
      </c>
      <c r="C3010" s="30" t="s">
        <v>356</v>
      </c>
      <c r="D3010" s="30" t="s">
        <v>20</v>
      </c>
      <c r="E3010" s="30" t="s">
        <v>21</v>
      </c>
      <c r="F3010" s="30" t="s">
        <v>22</v>
      </c>
      <c r="G3010" s="30" t="s">
        <v>81</v>
      </c>
      <c r="H3010" s="30" t="s">
        <v>88</v>
      </c>
      <c r="I3010" s="30" t="s">
        <v>399</v>
      </c>
      <c r="J3010" s="7" t="s">
        <v>89</v>
      </c>
      <c r="K3010" s="7" t="s">
        <v>109</v>
      </c>
      <c r="L3010" s="30" t="s">
        <v>343</v>
      </c>
      <c r="M3010" s="30" t="s">
        <v>342</v>
      </c>
      <c r="N3010" s="72">
        <v>16766</v>
      </c>
      <c r="O3010" s="72">
        <v>16219</v>
      </c>
      <c r="P3010" s="72">
        <v>9119</v>
      </c>
      <c r="Q3010" s="72">
        <v>4970</v>
      </c>
      <c r="R3010" s="72" t="s">
        <v>114</v>
      </c>
      <c r="S3010" s="72" t="s">
        <v>114</v>
      </c>
      <c r="T3010" s="72" t="s">
        <v>114</v>
      </c>
      <c r="U3010" s="72" t="s">
        <v>114</v>
      </c>
      <c r="V3010" s="72">
        <v>97</v>
      </c>
      <c r="W3010" s="72">
        <v>54</v>
      </c>
      <c r="X3010" s="72">
        <v>30</v>
      </c>
      <c r="Y3010" s="72" t="s">
        <v>114</v>
      </c>
      <c r="Z3010" s="72" t="s">
        <v>114</v>
      </c>
      <c r="AA3010" s="72" t="s">
        <v>114</v>
      </c>
      <c r="AB3010" s="72" t="s">
        <v>114</v>
      </c>
    </row>
    <row r="3011" spans="1:28">
      <c r="A3011" s="30">
        <v>201819</v>
      </c>
      <c r="B3011" s="30" t="s">
        <v>19</v>
      </c>
      <c r="C3011" s="30" t="s">
        <v>356</v>
      </c>
      <c r="D3011" s="30" t="s">
        <v>20</v>
      </c>
      <c r="E3011" s="30" t="s">
        <v>21</v>
      </c>
      <c r="F3011" s="30" t="s">
        <v>22</v>
      </c>
      <c r="G3011" s="30" t="s">
        <v>83</v>
      </c>
      <c r="H3011" s="30" t="s">
        <v>88</v>
      </c>
      <c r="I3011" s="30" t="s">
        <v>399</v>
      </c>
      <c r="J3011" s="7" t="s">
        <v>89</v>
      </c>
      <c r="K3011" s="7" t="s">
        <v>109</v>
      </c>
      <c r="L3011" s="30" t="s">
        <v>343</v>
      </c>
      <c r="M3011" s="30" t="s">
        <v>342</v>
      </c>
      <c r="N3011" s="72">
        <v>16307</v>
      </c>
      <c r="O3011" s="72">
        <v>15934</v>
      </c>
      <c r="P3011" s="72">
        <v>10119</v>
      </c>
      <c r="Q3011" s="72">
        <v>5810</v>
      </c>
      <c r="R3011" s="72" t="s">
        <v>114</v>
      </c>
      <c r="S3011" s="72" t="s">
        <v>114</v>
      </c>
      <c r="T3011" s="72" t="s">
        <v>114</v>
      </c>
      <c r="U3011" s="72" t="s">
        <v>114</v>
      </c>
      <c r="V3011" s="72">
        <v>98</v>
      </c>
      <c r="W3011" s="72">
        <v>62</v>
      </c>
      <c r="X3011" s="72">
        <v>36</v>
      </c>
      <c r="Y3011" s="72" t="s">
        <v>114</v>
      </c>
      <c r="Z3011" s="72" t="s">
        <v>114</v>
      </c>
      <c r="AA3011" s="72" t="s">
        <v>114</v>
      </c>
      <c r="AB3011" s="72" t="s">
        <v>114</v>
      </c>
    </row>
    <row r="3012" spans="1:28">
      <c r="A3012" s="30">
        <v>201819</v>
      </c>
      <c r="B3012" s="30" t="s">
        <v>19</v>
      </c>
      <c r="C3012" s="30" t="s">
        <v>356</v>
      </c>
      <c r="D3012" s="30" t="s">
        <v>20</v>
      </c>
      <c r="E3012" s="30" t="s">
        <v>21</v>
      </c>
      <c r="F3012" s="30" t="s">
        <v>22</v>
      </c>
      <c r="G3012" s="30" t="s">
        <v>109</v>
      </c>
      <c r="H3012" s="30" t="s">
        <v>88</v>
      </c>
      <c r="I3012" s="30" t="s">
        <v>399</v>
      </c>
      <c r="J3012" s="7" t="s">
        <v>89</v>
      </c>
      <c r="K3012" s="7" t="s">
        <v>109</v>
      </c>
      <c r="L3012" s="30" t="s">
        <v>343</v>
      </c>
      <c r="M3012" s="30" t="s">
        <v>342</v>
      </c>
      <c r="N3012" s="72">
        <v>33073</v>
      </c>
      <c r="O3012" s="72">
        <v>32153</v>
      </c>
      <c r="P3012" s="72">
        <v>19238</v>
      </c>
      <c r="Q3012" s="72">
        <v>10780</v>
      </c>
      <c r="R3012" s="72" t="s">
        <v>114</v>
      </c>
      <c r="S3012" s="72" t="s">
        <v>114</v>
      </c>
      <c r="T3012" s="72" t="s">
        <v>114</v>
      </c>
      <c r="U3012" s="72" t="s">
        <v>114</v>
      </c>
      <c r="V3012" s="72">
        <v>97</v>
      </c>
      <c r="W3012" s="72">
        <v>58</v>
      </c>
      <c r="X3012" s="72">
        <v>33</v>
      </c>
      <c r="Y3012" s="72" t="s">
        <v>114</v>
      </c>
      <c r="Z3012" s="72" t="s">
        <v>114</v>
      </c>
      <c r="AA3012" s="72" t="s">
        <v>114</v>
      </c>
      <c r="AB3012" s="72" t="s">
        <v>114</v>
      </c>
    </row>
    <row r="3013" spans="1:28">
      <c r="A3013" s="30">
        <v>201819</v>
      </c>
      <c r="B3013" s="30" t="s">
        <v>19</v>
      </c>
      <c r="C3013" s="30" t="s">
        <v>356</v>
      </c>
      <c r="D3013" s="30" t="s">
        <v>20</v>
      </c>
      <c r="E3013" s="30" t="s">
        <v>21</v>
      </c>
      <c r="F3013" s="30" t="s">
        <v>22</v>
      </c>
      <c r="G3013" s="30" t="s">
        <v>81</v>
      </c>
      <c r="H3013" s="30" t="s">
        <v>88</v>
      </c>
      <c r="I3013" s="30" t="s">
        <v>399</v>
      </c>
      <c r="J3013" s="7" t="s">
        <v>90</v>
      </c>
      <c r="K3013" s="7" t="s">
        <v>109</v>
      </c>
      <c r="L3013" s="30" t="s">
        <v>343</v>
      </c>
      <c r="M3013" s="30" t="s">
        <v>342</v>
      </c>
      <c r="N3013" s="72">
        <v>236615</v>
      </c>
      <c r="O3013" s="72">
        <v>230197</v>
      </c>
      <c r="P3013" s="72">
        <v>147717</v>
      </c>
      <c r="Q3013" s="72">
        <v>94663</v>
      </c>
      <c r="R3013" s="72" t="s">
        <v>114</v>
      </c>
      <c r="S3013" s="72" t="s">
        <v>114</v>
      </c>
      <c r="T3013" s="72" t="s">
        <v>114</v>
      </c>
      <c r="U3013" s="72" t="s">
        <v>114</v>
      </c>
      <c r="V3013" s="72">
        <v>97</v>
      </c>
      <c r="W3013" s="72">
        <v>62</v>
      </c>
      <c r="X3013" s="72">
        <v>40</v>
      </c>
      <c r="Y3013" s="72" t="s">
        <v>114</v>
      </c>
      <c r="Z3013" s="72" t="s">
        <v>114</v>
      </c>
      <c r="AA3013" s="72" t="s">
        <v>114</v>
      </c>
      <c r="AB3013" s="72" t="s">
        <v>114</v>
      </c>
    </row>
    <row r="3014" spans="1:28">
      <c r="A3014" s="30">
        <v>201819</v>
      </c>
      <c r="B3014" s="30" t="s">
        <v>19</v>
      </c>
      <c r="C3014" s="30" t="s">
        <v>356</v>
      </c>
      <c r="D3014" s="30" t="s">
        <v>20</v>
      </c>
      <c r="E3014" s="30" t="s">
        <v>21</v>
      </c>
      <c r="F3014" s="30" t="s">
        <v>22</v>
      </c>
      <c r="G3014" s="30" t="s">
        <v>83</v>
      </c>
      <c r="H3014" s="30" t="s">
        <v>88</v>
      </c>
      <c r="I3014" s="30" t="s">
        <v>399</v>
      </c>
      <c r="J3014" s="7" t="s">
        <v>90</v>
      </c>
      <c r="K3014" s="7" t="s">
        <v>109</v>
      </c>
      <c r="L3014" s="30" t="s">
        <v>343</v>
      </c>
      <c r="M3014" s="30" t="s">
        <v>342</v>
      </c>
      <c r="N3014" s="72">
        <v>232048</v>
      </c>
      <c r="O3014" s="72">
        <v>227595</v>
      </c>
      <c r="P3014" s="72">
        <v>159815</v>
      </c>
      <c r="Q3014" s="72">
        <v>106811</v>
      </c>
      <c r="R3014" s="72" t="s">
        <v>114</v>
      </c>
      <c r="S3014" s="72" t="s">
        <v>114</v>
      </c>
      <c r="T3014" s="72" t="s">
        <v>114</v>
      </c>
      <c r="U3014" s="72" t="s">
        <v>114</v>
      </c>
      <c r="V3014" s="72">
        <v>98</v>
      </c>
      <c r="W3014" s="72">
        <v>69</v>
      </c>
      <c r="X3014" s="72">
        <v>46</v>
      </c>
      <c r="Y3014" s="72" t="s">
        <v>114</v>
      </c>
      <c r="Z3014" s="72" t="s">
        <v>114</v>
      </c>
      <c r="AA3014" s="72" t="s">
        <v>114</v>
      </c>
      <c r="AB3014" s="72" t="s">
        <v>114</v>
      </c>
    </row>
    <row r="3015" spans="1:28">
      <c r="A3015" s="30">
        <v>201819</v>
      </c>
      <c r="B3015" s="30" t="s">
        <v>19</v>
      </c>
      <c r="C3015" s="30" t="s">
        <v>356</v>
      </c>
      <c r="D3015" s="30" t="s">
        <v>20</v>
      </c>
      <c r="E3015" s="30" t="s">
        <v>21</v>
      </c>
      <c r="F3015" s="30" t="s">
        <v>22</v>
      </c>
      <c r="G3015" s="30" t="s">
        <v>109</v>
      </c>
      <c r="H3015" s="30" t="s">
        <v>88</v>
      </c>
      <c r="I3015" s="30" t="s">
        <v>399</v>
      </c>
      <c r="J3015" s="7" t="s">
        <v>90</v>
      </c>
      <c r="K3015" s="7" t="s">
        <v>109</v>
      </c>
      <c r="L3015" s="30" t="s">
        <v>343</v>
      </c>
      <c r="M3015" s="30" t="s">
        <v>342</v>
      </c>
      <c r="N3015" s="72">
        <v>468663</v>
      </c>
      <c r="O3015" s="72">
        <v>457792</v>
      </c>
      <c r="P3015" s="72">
        <v>307532</v>
      </c>
      <c r="Q3015" s="72">
        <v>201474</v>
      </c>
      <c r="R3015" s="72" t="s">
        <v>114</v>
      </c>
      <c r="S3015" s="72" t="s">
        <v>114</v>
      </c>
      <c r="T3015" s="72" t="s">
        <v>114</v>
      </c>
      <c r="U3015" s="72" t="s">
        <v>114</v>
      </c>
      <c r="V3015" s="72">
        <v>98</v>
      </c>
      <c r="W3015" s="72">
        <v>66</v>
      </c>
      <c r="X3015" s="72">
        <v>43</v>
      </c>
      <c r="Y3015" s="72" t="s">
        <v>114</v>
      </c>
      <c r="Z3015" s="72" t="s">
        <v>114</v>
      </c>
      <c r="AA3015" s="72" t="s">
        <v>114</v>
      </c>
      <c r="AB3015" s="72" t="s">
        <v>114</v>
      </c>
    </row>
    <row r="3016" spans="1:28">
      <c r="A3016" s="30">
        <v>201819</v>
      </c>
      <c r="B3016" s="30" t="s">
        <v>19</v>
      </c>
      <c r="C3016" s="30" t="s">
        <v>356</v>
      </c>
      <c r="D3016" s="30" t="s">
        <v>20</v>
      </c>
      <c r="E3016" s="30" t="s">
        <v>21</v>
      </c>
      <c r="F3016" s="30" t="s">
        <v>22</v>
      </c>
      <c r="G3016" s="30" t="s">
        <v>81</v>
      </c>
      <c r="H3016" s="30" t="s">
        <v>88</v>
      </c>
      <c r="I3016" s="30" t="s">
        <v>399</v>
      </c>
      <c r="J3016" s="7" t="s">
        <v>91</v>
      </c>
      <c r="K3016" s="7" t="s">
        <v>109</v>
      </c>
      <c r="L3016" s="30" t="s">
        <v>343</v>
      </c>
      <c r="M3016" s="30" t="s">
        <v>342</v>
      </c>
      <c r="N3016" s="72">
        <v>11921</v>
      </c>
      <c r="O3016" s="72">
        <v>11914</v>
      </c>
      <c r="P3016" s="72">
        <v>11735</v>
      </c>
      <c r="Q3016" s="72">
        <v>10968</v>
      </c>
      <c r="R3016" s="72" t="s">
        <v>114</v>
      </c>
      <c r="S3016" s="72" t="s">
        <v>114</v>
      </c>
      <c r="T3016" s="72" t="s">
        <v>114</v>
      </c>
      <c r="U3016" s="72" t="s">
        <v>114</v>
      </c>
      <c r="V3016" s="72">
        <v>100</v>
      </c>
      <c r="W3016" s="72">
        <v>98</v>
      </c>
      <c r="X3016" s="72">
        <v>92</v>
      </c>
      <c r="Y3016" s="72" t="s">
        <v>114</v>
      </c>
      <c r="Z3016" s="72" t="s">
        <v>114</v>
      </c>
      <c r="AA3016" s="72" t="s">
        <v>114</v>
      </c>
      <c r="AB3016" s="72" t="s">
        <v>114</v>
      </c>
    </row>
    <row r="3017" spans="1:28">
      <c r="A3017" s="30">
        <v>201819</v>
      </c>
      <c r="B3017" s="30" t="s">
        <v>19</v>
      </c>
      <c r="C3017" s="30" t="s">
        <v>356</v>
      </c>
      <c r="D3017" s="30" t="s">
        <v>20</v>
      </c>
      <c r="E3017" s="30" t="s">
        <v>21</v>
      </c>
      <c r="F3017" s="30" t="s">
        <v>22</v>
      </c>
      <c r="G3017" s="30" t="s">
        <v>83</v>
      </c>
      <c r="H3017" s="30" t="s">
        <v>88</v>
      </c>
      <c r="I3017" s="30" t="s">
        <v>399</v>
      </c>
      <c r="J3017" s="7" t="s">
        <v>91</v>
      </c>
      <c r="K3017" s="7" t="s">
        <v>109</v>
      </c>
      <c r="L3017" s="30" t="s">
        <v>343</v>
      </c>
      <c r="M3017" s="30" t="s">
        <v>342</v>
      </c>
      <c r="N3017" s="72">
        <v>12054</v>
      </c>
      <c r="O3017" s="72">
        <v>12049</v>
      </c>
      <c r="P3017" s="72">
        <v>11972</v>
      </c>
      <c r="Q3017" s="72">
        <v>11392</v>
      </c>
      <c r="R3017" s="72" t="s">
        <v>114</v>
      </c>
      <c r="S3017" s="72" t="s">
        <v>114</v>
      </c>
      <c r="T3017" s="72" t="s">
        <v>114</v>
      </c>
      <c r="U3017" s="72" t="s">
        <v>114</v>
      </c>
      <c r="V3017" s="72">
        <v>100</v>
      </c>
      <c r="W3017" s="72">
        <v>99</v>
      </c>
      <c r="X3017" s="72">
        <v>95</v>
      </c>
      <c r="Y3017" s="72" t="s">
        <v>114</v>
      </c>
      <c r="Z3017" s="72" t="s">
        <v>114</v>
      </c>
      <c r="AA3017" s="72" t="s">
        <v>114</v>
      </c>
      <c r="AB3017" s="72" t="s">
        <v>114</v>
      </c>
    </row>
    <row r="3018" spans="1:28">
      <c r="A3018" s="30">
        <v>201819</v>
      </c>
      <c r="B3018" s="30" t="s">
        <v>19</v>
      </c>
      <c r="C3018" s="30" t="s">
        <v>356</v>
      </c>
      <c r="D3018" s="30" t="s">
        <v>20</v>
      </c>
      <c r="E3018" s="30" t="s">
        <v>21</v>
      </c>
      <c r="F3018" s="30" t="s">
        <v>22</v>
      </c>
      <c r="G3018" s="30" t="s">
        <v>109</v>
      </c>
      <c r="H3018" s="30" t="s">
        <v>88</v>
      </c>
      <c r="I3018" s="30" t="s">
        <v>399</v>
      </c>
      <c r="J3018" s="7" t="s">
        <v>91</v>
      </c>
      <c r="K3018" s="7" t="s">
        <v>109</v>
      </c>
      <c r="L3018" s="30" t="s">
        <v>343</v>
      </c>
      <c r="M3018" s="30" t="s">
        <v>342</v>
      </c>
      <c r="N3018" s="72">
        <v>23975</v>
      </c>
      <c r="O3018" s="72">
        <v>23963</v>
      </c>
      <c r="P3018" s="72">
        <v>23707</v>
      </c>
      <c r="Q3018" s="72">
        <v>22360</v>
      </c>
      <c r="R3018" s="72" t="s">
        <v>114</v>
      </c>
      <c r="S3018" s="72" t="s">
        <v>114</v>
      </c>
      <c r="T3018" s="72" t="s">
        <v>114</v>
      </c>
      <c r="U3018" s="72" t="s">
        <v>114</v>
      </c>
      <c r="V3018" s="72">
        <v>100</v>
      </c>
      <c r="W3018" s="72">
        <v>99</v>
      </c>
      <c r="X3018" s="72">
        <v>93</v>
      </c>
      <c r="Y3018" s="72" t="s">
        <v>114</v>
      </c>
      <c r="Z3018" s="72" t="s">
        <v>114</v>
      </c>
      <c r="AA3018" s="72" t="s">
        <v>114</v>
      </c>
      <c r="AB3018" s="72" t="s">
        <v>114</v>
      </c>
    </row>
    <row r="3019" spans="1:28">
      <c r="A3019" s="30">
        <v>201819</v>
      </c>
      <c r="B3019" s="30" t="s">
        <v>19</v>
      </c>
      <c r="C3019" s="30" t="s">
        <v>356</v>
      </c>
      <c r="D3019" s="30" t="s">
        <v>20</v>
      </c>
      <c r="E3019" s="30" t="s">
        <v>21</v>
      </c>
      <c r="F3019" s="30" t="s">
        <v>22</v>
      </c>
      <c r="G3019" s="30" t="s">
        <v>81</v>
      </c>
      <c r="H3019" s="30" t="s">
        <v>88</v>
      </c>
      <c r="I3019" s="30" t="s">
        <v>399</v>
      </c>
      <c r="J3019" s="7" t="s">
        <v>89</v>
      </c>
      <c r="K3019" s="7" t="s">
        <v>109</v>
      </c>
      <c r="L3019" s="30" t="s">
        <v>38</v>
      </c>
      <c r="M3019" s="30" t="s">
        <v>342</v>
      </c>
      <c r="N3019" s="72">
        <v>16771</v>
      </c>
      <c r="O3019" s="72">
        <v>16369</v>
      </c>
      <c r="P3019" s="72">
        <v>8986</v>
      </c>
      <c r="Q3019" s="72">
        <v>5620</v>
      </c>
      <c r="R3019" s="72" t="s">
        <v>114</v>
      </c>
      <c r="S3019" s="72" t="s">
        <v>114</v>
      </c>
      <c r="T3019" s="72" t="s">
        <v>114</v>
      </c>
      <c r="U3019" s="72" t="s">
        <v>114</v>
      </c>
      <c r="V3019" s="72">
        <v>98</v>
      </c>
      <c r="W3019" s="72">
        <v>54</v>
      </c>
      <c r="X3019" s="72">
        <v>34</v>
      </c>
      <c r="Y3019" s="72" t="s">
        <v>114</v>
      </c>
      <c r="Z3019" s="72" t="s">
        <v>114</v>
      </c>
      <c r="AA3019" s="72" t="s">
        <v>114</v>
      </c>
      <c r="AB3019" s="72" t="s">
        <v>114</v>
      </c>
    </row>
    <row r="3020" spans="1:28">
      <c r="A3020" s="30">
        <v>201819</v>
      </c>
      <c r="B3020" s="30" t="s">
        <v>19</v>
      </c>
      <c r="C3020" s="30" t="s">
        <v>356</v>
      </c>
      <c r="D3020" s="30" t="s">
        <v>20</v>
      </c>
      <c r="E3020" s="30" t="s">
        <v>21</v>
      </c>
      <c r="F3020" s="30" t="s">
        <v>22</v>
      </c>
      <c r="G3020" s="30" t="s">
        <v>83</v>
      </c>
      <c r="H3020" s="30" t="s">
        <v>88</v>
      </c>
      <c r="I3020" s="30" t="s">
        <v>399</v>
      </c>
      <c r="J3020" s="7" t="s">
        <v>89</v>
      </c>
      <c r="K3020" s="7" t="s">
        <v>109</v>
      </c>
      <c r="L3020" s="30" t="s">
        <v>38</v>
      </c>
      <c r="M3020" s="30" t="s">
        <v>342</v>
      </c>
      <c r="N3020" s="72">
        <v>16315</v>
      </c>
      <c r="O3020" s="72">
        <v>16178</v>
      </c>
      <c r="P3020" s="72">
        <v>11741</v>
      </c>
      <c r="Q3020" s="72">
        <v>8424</v>
      </c>
      <c r="R3020" s="72" t="s">
        <v>114</v>
      </c>
      <c r="S3020" s="72" t="s">
        <v>114</v>
      </c>
      <c r="T3020" s="72" t="s">
        <v>114</v>
      </c>
      <c r="U3020" s="72" t="s">
        <v>114</v>
      </c>
      <c r="V3020" s="72">
        <v>99</v>
      </c>
      <c r="W3020" s="72">
        <v>72</v>
      </c>
      <c r="X3020" s="72">
        <v>52</v>
      </c>
      <c r="Y3020" s="72" t="s">
        <v>114</v>
      </c>
      <c r="Z3020" s="72" t="s">
        <v>114</v>
      </c>
      <c r="AA3020" s="72" t="s">
        <v>114</v>
      </c>
      <c r="AB3020" s="72" t="s">
        <v>114</v>
      </c>
    </row>
    <row r="3021" spans="1:28">
      <c r="A3021" s="30">
        <v>201819</v>
      </c>
      <c r="B3021" s="30" t="s">
        <v>19</v>
      </c>
      <c r="C3021" s="30" t="s">
        <v>356</v>
      </c>
      <c r="D3021" s="30" t="s">
        <v>20</v>
      </c>
      <c r="E3021" s="30" t="s">
        <v>21</v>
      </c>
      <c r="F3021" s="30" t="s">
        <v>22</v>
      </c>
      <c r="G3021" s="30" t="s">
        <v>109</v>
      </c>
      <c r="H3021" s="30" t="s">
        <v>88</v>
      </c>
      <c r="I3021" s="30" t="s">
        <v>399</v>
      </c>
      <c r="J3021" s="7" t="s">
        <v>89</v>
      </c>
      <c r="K3021" s="7" t="s">
        <v>109</v>
      </c>
      <c r="L3021" s="30" t="s">
        <v>38</v>
      </c>
      <c r="M3021" s="30" t="s">
        <v>342</v>
      </c>
      <c r="N3021" s="72">
        <v>33086</v>
      </c>
      <c r="O3021" s="72">
        <v>32547</v>
      </c>
      <c r="P3021" s="72">
        <v>20727</v>
      </c>
      <c r="Q3021" s="72">
        <v>14044</v>
      </c>
      <c r="R3021" s="72" t="s">
        <v>114</v>
      </c>
      <c r="S3021" s="72" t="s">
        <v>114</v>
      </c>
      <c r="T3021" s="72" t="s">
        <v>114</v>
      </c>
      <c r="U3021" s="72" t="s">
        <v>114</v>
      </c>
      <c r="V3021" s="72">
        <v>98</v>
      </c>
      <c r="W3021" s="72">
        <v>63</v>
      </c>
      <c r="X3021" s="72">
        <v>42</v>
      </c>
      <c r="Y3021" s="72" t="s">
        <v>114</v>
      </c>
      <c r="Z3021" s="72" t="s">
        <v>114</v>
      </c>
      <c r="AA3021" s="72" t="s">
        <v>114</v>
      </c>
      <c r="AB3021" s="72" t="s">
        <v>114</v>
      </c>
    </row>
    <row r="3022" spans="1:28">
      <c r="A3022" s="30">
        <v>201819</v>
      </c>
      <c r="B3022" s="30" t="s">
        <v>19</v>
      </c>
      <c r="C3022" s="30" t="s">
        <v>356</v>
      </c>
      <c r="D3022" s="30" t="s">
        <v>20</v>
      </c>
      <c r="E3022" s="30" t="s">
        <v>21</v>
      </c>
      <c r="F3022" s="30" t="s">
        <v>22</v>
      </c>
      <c r="G3022" s="30" t="s">
        <v>81</v>
      </c>
      <c r="H3022" s="30" t="s">
        <v>88</v>
      </c>
      <c r="I3022" s="30" t="s">
        <v>399</v>
      </c>
      <c r="J3022" s="7" t="s">
        <v>90</v>
      </c>
      <c r="K3022" s="7" t="s">
        <v>109</v>
      </c>
      <c r="L3022" s="30" t="s">
        <v>38</v>
      </c>
      <c r="M3022" s="30" t="s">
        <v>342</v>
      </c>
      <c r="N3022" s="72">
        <v>236787</v>
      </c>
      <c r="O3022" s="72">
        <v>232074</v>
      </c>
      <c r="P3022" s="72">
        <v>147820</v>
      </c>
      <c r="Q3022" s="72">
        <v>102784</v>
      </c>
      <c r="R3022" s="72" t="s">
        <v>114</v>
      </c>
      <c r="S3022" s="72" t="s">
        <v>114</v>
      </c>
      <c r="T3022" s="72" t="s">
        <v>114</v>
      </c>
      <c r="U3022" s="72" t="s">
        <v>114</v>
      </c>
      <c r="V3022" s="72">
        <v>98</v>
      </c>
      <c r="W3022" s="72">
        <v>62</v>
      </c>
      <c r="X3022" s="72">
        <v>43</v>
      </c>
      <c r="Y3022" s="72" t="s">
        <v>114</v>
      </c>
      <c r="Z3022" s="72" t="s">
        <v>114</v>
      </c>
      <c r="AA3022" s="72" t="s">
        <v>114</v>
      </c>
      <c r="AB3022" s="72" t="s">
        <v>114</v>
      </c>
    </row>
    <row r="3023" spans="1:28">
      <c r="A3023" s="30">
        <v>201819</v>
      </c>
      <c r="B3023" s="30" t="s">
        <v>19</v>
      </c>
      <c r="C3023" s="30" t="s">
        <v>356</v>
      </c>
      <c r="D3023" s="30" t="s">
        <v>20</v>
      </c>
      <c r="E3023" s="30" t="s">
        <v>21</v>
      </c>
      <c r="F3023" s="30" t="s">
        <v>22</v>
      </c>
      <c r="G3023" s="30" t="s">
        <v>83</v>
      </c>
      <c r="H3023" s="30" t="s">
        <v>88</v>
      </c>
      <c r="I3023" s="30" t="s">
        <v>399</v>
      </c>
      <c r="J3023" s="7" t="s">
        <v>90</v>
      </c>
      <c r="K3023" s="7" t="s">
        <v>109</v>
      </c>
      <c r="L3023" s="30" t="s">
        <v>38</v>
      </c>
      <c r="M3023" s="30" t="s">
        <v>342</v>
      </c>
      <c r="N3023" s="72">
        <v>232259</v>
      </c>
      <c r="O3023" s="72">
        <v>230335</v>
      </c>
      <c r="P3023" s="72">
        <v>180336</v>
      </c>
      <c r="Q3023" s="72">
        <v>141120</v>
      </c>
      <c r="R3023" s="72" t="s">
        <v>114</v>
      </c>
      <c r="S3023" s="72" t="s">
        <v>114</v>
      </c>
      <c r="T3023" s="72" t="s">
        <v>114</v>
      </c>
      <c r="U3023" s="72" t="s">
        <v>114</v>
      </c>
      <c r="V3023" s="72">
        <v>99</v>
      </c>
      <c r="W3023" s="72">
        <v>78</v>
      </c>
      <c r="X3023" s="72">
        <v>61</v>
      </c>
      <c r="Y3023" s="72" t="s">
        <v>114</v>
      </c>
      <c r="Z3023" s="72" t="s">
        <v>114</v>
      </c>
      <c r="AA3023" s="72" t="s">
        <v>114</v>
      </c>
      <c r="AB3023" s="72" t="s">
        <v>114</v>
      </c>
    </row>
    <row r="3024" spans="1:28">
      <c r="A3024" s="30">
        <v>201819</v>
      </c>
      <c r="B3024" s="30" t="s">
        <v>19</v>
      </c>
      <c r="C3024" s="30" t="s">
        <v>356</v>
      </c>
      <c r="D3024" s="30" t="s">
        <v>20</v>
      </c>
      <c r="E3024" s="30" t="s">
        <v>21</v>
      </c>
      <c r="F3024" s="30" t="s">
        <v>22</v>
      </c>
      <c r="G3024" s="30" t="s">
        <v>109</v>
      </c>
      <c r="H3024" s="30" t="s">
        <v>88</v>
      </c>
      <c r="I3024" s="30" t="s">
        <v>399</v>
      </c>
      <c r="J3024" s="7" t="s">
        <v>90</v>
      </c>
      <c r="K3024" s="7" t="s">
        <v>109</v>
      </c>
      <c r="L3024" s="30" t="s">
        <v>38</v>
      </c>
      <c r="M3024" s="30" t="s">
        <v>342</v>
      </c>
      <c r="N3024" s="72">
        <v>469046</v>
      </c>
      <c r="O3024" s="72">
        <v>462409</v>
      </c>
      <c r="P3024" s="72">
        <v>328156</v>
      </c>
      <c r="Q3024" s="72">
        <v>243904</v>
      </c>
      <c r="R3024" s="72" t="s">
        <v>114</v>
      </c>
      <c r="S3024" s="72" t="s">
        <v>114</v>
      </c>
      <c r="T3024" s="72" t="s">
        <v>114</v>
      </c>
      <c r="U3024" s="72" t="s">
        <v>114</v>
      </c>
      <c r="V3024" s="72">
        <v>99</v>
      </c>
      <c r="W3024" s="72">
        <v>70</v>
      </c>
      <c r="X3024" s="72">
        <v>52</v>
      </c>
      <c r="Y3024" s="72" t="s">
        <v>114</v>
      </c>
      <c r="Z3024" s="72" t="s">
        <v>114</v>
      </c>
      <c r="AA3024" s="72" t="s">
        <v>114</v>
      </c>
      <c r="AB3024" s="72" t="s">
        <v>114</v>
      </c>
    </row>
    <row r="3025" spans="1:28">
      <c r="A3025" s="30">
        <v>201819</v>
      </c>
      <c r="B3025" s="30" t="s">
        <v>19</v>
      </c>
      <c r="C3025" s="30" t="s">
        <v>356</v>
      </c>
      <c r="D3025" s="30" t="s">
        <v>20</v>
      </c>
      <c r="E3025" s="30" t="s">
        <v>21</v>
      </c>
      <c r="F3025" s="30" t="s">
        <v>22</v>
      </c>
      <c r="G3025" s="30" t="s">
        <v>81</v>
      </c>
      <c r="H3025" s="30" t="s">
        <v>88</v>
      </c>
      <c r="I3025" s="30" t="s">
        <v>399</v>
      </c>
      <c r="J3025" s="7" t="s">
        <v>91</v>
      </c>
      <c r="K3025" s="7" t="s">
        <v>109</v>
      </c>
      <c r="L3025" s="30" t="s">
        <v>38</v>
      </c>
      <c r="M3025" s="30" t="s">
        <v>342</v>
      </c>
      <c r="N3025" s="72">
        <v>11920</v>
      </c>
      <c r="O3025" s="72">
        <v>11911</v>
      </c>
      <c r="P3025" s="72">
        <v>11604</v>
      </c>
      <c r="Q3025" s="72">
        <v>10736</v>
      </c>
      <c r="R3025" s="72" t="s">
        <v>114</v>
      </c>
      <c r="S3025" s="72" t="s">
        <v>114</v>
      </c>
      <c r="T3025" s="72" t="s">
        <v>114</v>
      </c>
      <c r="U3025" s="72" t="s">
        <v>114</v>
      </c>
      <c r="V3025" s="72">
        <v>100</v>
      </c>
      <c r="W3025" s="72">
        <v>97</v>
      </c>
      <c r="X3025" s="72">
        <v>90</v>
      </c>
      <c r="Y3025" s="72" t="s">
        <v>114</v>
      </c>
      <c r="Z3025" s="72" t="s">
        <v>114</v>
      </c>
      <c r="AA3025" s="72" t="s">
        <v>114</v>
      </c>
      <c r="AB3025" s="72" t="s">
        <v>114</v>
      </c>
    </row>
    <row r="3026" spans="1:28">
      <c r="A3026" s="30">
        <v>201819</v>
      </c>
      <c r="B3026" s="30" t="s">
        <v>19</v>
      </c>
      <c r="C3026" s="30" t="s">
        <v>356</v>
      </c>
      <c r="D3026" s="30" t="s">
        <v>20</v>
      </c>
      <c r="E3026" s="30" t="s">
        <v>21</v>
      </c>
      <c r="F3026" s="30" t="s">
        <v>22</v>
      </c>
      <c r="G3026" s="30" t="s">
        <v>83</v>
      </c>
      <c r="H3026" s="30" t="s">
        <v>88</v>
      </c>
      <c r="I3026" s="30" t="s">
        <v>399</v>
      </c>
      <c r="J3026" s="7" t="s">
        <v>91</v>
      </c>
      <c r="K3026" s="7" t="s">
        <v>109</v>
      </c>
      <c r="L3026" s="30" t="s">
        <v>38</v>
      </c>
      <c r="M3026" s="30" t="s">
        <v>342</v>
      </c>
      <c r="N3026" s="72">
        <v>12055</v>
      </c>
      <c r="O3026" s="72">
        <v>12050</v>
      </c>
      <c r="P3026" s="72">
        <v>11965</v>
      </c>
      <c r="Q3026" s="72">
        <v>11610</v>
      </c>
      <c r="R3026" s="72" t="s">
        <v>114</v>
      </c>
      <c r="S3026" s="72" t="s">
        <v>114</v>
      </c>
      <c r="T3026" s="72" t="s">
        <v>114</v>
      </c>
      <c r="U3026" s="72" t="s">
        <v>114</v>
      </c>
      <c r="V3026" s="72">
        <v>100</v>
      </c>
      <c r="W3026" s="72">
        <v>99</v>
      </c>
      <c r="X3026" s="72">
        <v>96</v>
      </c>
      <c r="Y3026" s="72" t="s">
        <v>114</v>
      </c>
      <c r="Z3026" s="72" t="s">
        <v>114</v>
      </c>
      <c r="AA3026" s="72" t="s">
        <v>114</v>
      </c>
      <c r="AB3026" s="72" t="s">
        <v>114</v>
      </c>
    </row>
    <row r="3027" spans="1:28">
      <c r="A3027" s="30">
        <v>201819</v>
      </c>
      <c r="B3027" s="30" t="s">
        <v>19</v>
      </c>
      <c r="C3027" s="30" t="s">
        <v>356</v>
      </c>
      <c r="D3027" s="30" t="s">
        <v>20</v>
      </c>
      <c r="E3027" s="30" t="s">
        <v>21</v>
      </c>
      <c r="F3027" s="30" t="s">
        <v>22</v>
      </c>
      <c r="G3027" s="30" t="s">
        <v>109</v>
      </c>
      <c r="H3027" s="30" t="s">
        <v>88</v>
      </c>
      <c r="I3027" s="30" t="s">
        <v>399</v>
      </c>
      <c r="J3027" s="7" t="s">
        <v>91</v>
      </c>
      <c r="K3027" s="7" t="s">
        <v>109</v>
      </c>
      <c r="L3027" s="30" t="s">
        <v>38</v>
      </c>
      <c r="M3027" s="30" t="s">
        <v>342</v>
      </c>
      <c r="N3027" s="72">
        <v>23975</v>
      </c>
      <c r="O3027" s="72">
        <v>23961</v>
      </c>
      <c r="P3027" s="72">
        <v>23569</v>
      </c>
      <c r="Q3027" s="72">
        <v>22346</v>
      </c>
      <c r="R3027" s="72" t="s">
        <v>114</v>
      </c>
      <c r="S3027" s="72" t="s">
        <v>114</v>
      </c>
      <c r="T3027" s="72" t="s">
        <v>114</v>
      </c>
      <c r="U3027" s="72" t="s">
        <v>114</v>
      </c>
      <c r="V3027" s="72">
        <v>100</v>
      </c>
      <c r="W3027" s="72">
        <v>98</v>
      </c>
      <c r="X3027" s="72">
        <v>93</v>
      </c>
      <c r="Y3027" s="72" t="s">
        <v>114</v>
      </c>
      <c r="Z3027" s="72" t="s">
        <v>114</v>
      </c>
      <c r="AA3027" s="72" t="s">
        <v>114</v>
      </c>
      <c r="AB3027" s="72" t="s">
        <v>114</v>
      </c>
    </row>
    <row r="3028" spans="1:28">
      <c r="A3028" s="30">
        <v>201819</v>
      </c>
      <c r="B3028" s="30" t="s">
        <v>19</v>
      </c>
      <c r="C3028" s="30" t="s">
        <v>356</v>
      </c>
      <c r="D3028" s="30" t="s">
        <v>20</v>
      </c>
      <c r="E3028" s="30" t="s">
        <v>21</v>
      </c>
      <c r="F3028" s="30" t="s">
        <v>22</v>
      </c>
      <c r="G3028" s="30" t="s">
        <v>81</v>
      </c>
      <c r="H3028" s="30" t="s">
        <v>88</v>
      </c>
      <c r="I3028" s="30" t="s">
        <v>399</v>
      </c>
      <c r="J3028" s="7" t="s">
        <v>89</v>
      </c>
      <c r="K3028" s="7" t="s">
        <v>109</v>
      </c>
      <c r="L3028" s="30" t="s">
        <v>39</v>
      </c>
      <c r="M3028" s="30" t="s">
        <v>342</v>
      </c>
      <c r="N3028" s="72">
        <v>16601</v>
      </c>
      <c r="O3028" s="72">
        <v>15970</v>
      </c>
      <c r="P3028" s="72">
        <v>9547</v>
      </c>
      <c r="Q3028" s="72">
        <v>6149</v>
      </c>
      <c r="R3028" s="72" t="s">
        <v>114</v>
      </c>
      <c r="S3028" s="72" t="s">
        <v>114</v>
      </c>
      <c r="T3028" s="72" t="s">
        <v>114</v>
      </c>
      <c r="U3028" s="72" t="s">
        <v>114</v>
      </c>
      <c r="V3028" s="72">
        <v>96</v>
      </c>
      <c r="W3028" s="72">
        <v>58</v>
      </c>
      <c r="X3028" s="72">
        <v>37</v>
      </c>
      <c r="Y3028" s="72" t="s">
        <v>114</v>
      </c>
      <c r="Z3028" s="72" t="s">
        <v>114</v>
      </c>
      <c r="AA3028" s="72" t="s">
        <v>114</v>
      </c>
      <c r="AB3028" s="72" t="s">
        <v>114</v>
      </c>
    </row>
    <row r="3029" spans="1:28">
      <c r="A3029" s="30">
        <v>201819</v>
      </c>
      <c r="B3029" s="30" t="s">
        <v>19</v>
      </c>
      <c r="C3029" s="30" t="s">
        <v>356</v>
      </c>
      <c r="D3029" s="30" t="s">
        <v>20</v>
      </c>
      <c r="E3029" s="30" t="s">
        <v>21</v>
      </c>
      <c r="F3029" s="30" t="s">
        <v>22</v>
      </c>
      <c r="G3029" s="30" t="s">
        <v>83</v>
      </c>
      <c r="H3029" s="30" t="s">
        <v>88</v>
      </c>
      <c r="I3029" s="30" t="s">
        <v>399</v>
      </c>
      <c r="J3029" s="7" t="s">
        <v>89</v>
      </c>
      <c r="K3029" s="7" t="s">
        <v>109</v>
      </c>
      <c r="L3029" s="30" t="s">
        <v>39</v>
      </c>
      <c r="M3029" s="30" t="s">
        <v>342</v>
      </c>
      <c r="N3029" s="72">
        <v>16208</v>
      </c>
      <c r="O3029" s="72">
        <v>15987</v>
      </c>
      <c r="P3029" s="72">
        <v>12203</v>
      </c>
      <c r="Q3029" s="72">
        <v>9076</v>
      </c>
      <c r="R3029" s="72" t="s">
        <v>114</v>
      </c>
      <c r="S3029" s="72" t="s">
        <v>114</v>
      </c>
      <c r="T3029" s="72" t="s">
        <v>114</v>
      </c>
      <c r="U3029" s="72" t="s">
        <v>114</v>
      </c>
      <c r="V3029" s="72">
        <v>99</v>
      </c>
      <c r="W3029" s="72">
        <v>75</v>
      </c>
      <c r="X3029" s="72">
        <v>56</v>
      </c>
      <c r="Y3029" s="72" t="s">
        <v>114</v>
      </c>
      <c r="Z3029" s="72" t="s">
        <v>114</v>
      </c>
      <c r="AA3029" s="72" t="s">
        <v>114</v>
      </c>
      <c r="AB3029" s="72" t="s">
        <v>114</v>
      </c>
    </row>
    <row r="3030" spans="1:28">
      <c r="A3030" s="30">
        <v>201819</v>
      </c>
      <c r="B3030" s="30" t="s">
        <v>19</v>
      </c>
      <c r="C3030" s="30" t="s">
        <v>356</v>
      </c>
      <c r="D3030" s="30" t="s">
        <v>20</v>
      </c>
      <c r="E3030" s="30" t="s">
        <v>21</v>
      </c>
      <c r="F3030" s="30" t="s">
        <v>22</v>
      </c>
      <c r="G3030" s="30" t="s">
        <v>109</v>
      </c>
      <c r="H3030" s="30" t="s">
        <v>88</v>
      </c>
      <c r="I3030" s="30" t="s">
        <v>399</v>
      </c>
      <c r="J3030" s="7" t="s">
        <v>89</v>
      </c>
      <c r="K3030" s="7" t="s">
        <v>109</v>
      </c>
      <c r="L3030" s="30" t="s">
        <v>39</v>
      </c>
      <c r="M3030" s="30" t="s">
        <v>342</v>
      </c>
      <c r="N3030" s="72">
        <v>32809</v>
      </c>
      <c r="O3030" s="72">
        <v>31957</v>
      </c>
      <c r="P3030" s="72">
        <v>21750</v>
      </c>
      <c r="Q3030" s="72">
        <v>15225</v>
      </c>
      <c r="R3030" s="72" t="s">
        <v>114</v>
      </c>
      <c r="S3030" s="72" t="s">
        <v>114</v>
      </c>
      <c r="T3030" s="72" t="s">
        <v>114</v>
      </c>
      <c r="U3030" s="72" t="s">
        <v>114</v>
      </c>
      <c r="V3030" s="72">
        <v>97</v>
      </c>
      <c r="W3030" s="72">
        <v>66</v>
      </c>
      <c r="X3030" s="72">
        <v>46</v>
      </c>
      <c r="Y3030" s="72" t="s">
        <v>114</v>
      </c>
      <c r="Z3030" s="72" t="s">
        <v>114</v>
      </c>
      <c r="AA3030" s="72" t="s">
        <v>114</v>
      </c>
      <c r="AB3030" s="72" t="s">
        <v>114</v>
      </c>
    </row>
    <row r="3031" spans="1:28">
      <c r="A3031" s="30">
        <v>201819</v>
      </c>
      <c r="B3031" s="30" t="s">
        <v>19</v>
      </c>
      <c r="C3031" s="30" t="s">
        <v>356</v>
      </c>
      <c r="D3031" s="30" t="s">
        <v>20</v>
      </c>
      <c r="E3031" s="30" t="s">
        <v>21</v>
      </c>
      <c r="F3031" s="30" t="s">
        <v>22</v>
      </c>
      <c r="G3031" s="30" t="s">
        <v>81</v>
      </c>
      <c r="H3031" s="30" t="s">
        <v>88</v>
      </c>
      <c r="I3031" s="30" t="s">
        <v>399</v>
      </c>
      <c r="J3031" s="7" t="s">
        <v>90</v>
      </c>
      <c r="K3031" s="7" t="s">
        <v>109</v>
      </c>
      <c r="L3031" s="30" t="s">
        <v>39</v>
      </c>
      <c r="M3031" s="30" t="s">
        <v>342</v>
      </c>
      <c r="N3031" s="72">
        <v>234447</v>
      </c>
      <c r="O3031" s="72">
        <v>227491</v>
      </c>
      <c r="P3031" s="72">
        <v>152009</v>
      </c>
      <c r="Q3031" s="72">
        <v>106905</v>
      </c>
      <c r="R3031" s="72" t="s">
        <v>114</v>
      </c>
      <c r="S3031" s="72" t="s">
        <v>114</v>
      </c>
      <c r="T3031" s="72" t="s">
        <v>114</v>
      </c>
      <c r="U3031" s="72" t="s">
        <v>114</v>
      </c>
      <c r="V3031" s="72">
        <v>97</v>
      </c>
      <c r="W3031" s="72">
        <v>65</v>
      </c>
      <c r="X3031" s="72">
        <v>46</v>
      </c>
      <c r="Y3031" s="72" t="s">
        <v>114</v>
      </c>
      <c r="Z3031" s="72" t="s">
        <v>114</v>
      </c>
      <c r="AA3031" s="72" t="s">
        <v>114</v>
      </c>
      <c r="AB3031" s="72" t="s">
        <v>114</v>
      </c>
    </row>
    <row r="3032" spans="1:28">
      <c r="A3032" s="30">
        <v>201819</v>
      </c>
      <c r="B3032" s="30" t="s">
        <v>19</v>
      </c>
      <c r="C3032" s="30" t="s">
        <v>356</v>
      </c>
      <c r="D3032" s="30" t="s">
        <v>20</v>
      </c>
      <c r="E3032" s="30" t="s">
        <v>21</v>
      </c>
      <c r="F3032" s="30" t="s">
        <v>22</v>
      </c>
      <c r="G3032" s="30" t="s">
        <v>83</v>
      </c>
      <c r="H3032" s="30" t="s">
        <v>88</v>
      </c>
      <c r="I3032" s="30" t="s">
        <v>399</v>
      </c>
      <c r="J3032" s="7" t="s">
        <v>90</v>
      </c>
      <c r="K3032" s="7" t="s">
        <v>109</v>
      </c>
      <c r="L3032" s="30" t="s">
        <v>39</v>
      </c>
      <c r="M3032" s="30" t="s">
        <v>342</v>
      </c>
      <c r="N3032" s="72">
        <v>230707</v>
      </c>
      <c r="O3032" s="72">
        <v>228020</v>
      </c>
      <c r="P3032" s="72">
        <v>184210</v>
      </c>
      <c r="Q3032" s="72">
        <v>146174</v>
      </c>
      <c r="R3032" s="72" t="s">
        <v>114</v>
      </c>
      <c r="S3032" s="72" t="s">
        <v>114</v>
      </c>
      <c r="T3032" s="72" t="s">
        <v>114</v>
      </c>
      <c r="U3032" s="72" t="s">
        <v>114</v>
      </c>
      <c r="V3032" s="72">
        <v>99</v>
      </c>
      <c r="W3032" s="72">
        <v>80</v>
      </c>
      <c r="X3032" s="72">
        <v>63</v>
      </c>
      <c r="Y3032" s="72" t="s">
        <v>114</v>
      </c>
      <c r="Z3032" s="72" t="s">
        <v>114</v>
      </c>
      <c r="AA3032" s="72" t="s">
        <v>114</v>
      </c>
      <c r="AB3032" s="72" t="s">
        <v>114</v>
      </c>
    </row>
    <row r="3033" spans="1:28">
      <c r="A3033" s="30">
        <v>201819</v>
      </c>
      <c r="B3033" s="30" t="s">
        <v>19</v>
      </c>
      <c r="C3033" s="30" t="s">
        <v>356</v>
      </c>
      <c r="D3033" s="30" t="s">
        <v>20</v>
      </c>
      <c r="E3033" s="30" t="s">
        <v>21</v>
      </c>
      <c r="F3033" s="30" t="s">
        <v>22</v>
      </c>
      <c r="G3033" s="30" t="s">
        <v>109</v>
      </c>
      <c r="H3033" s="30" t="s">
        <v>88</v>
      </c>
      <c r="I3033" s="30" t="s">
        <v>399</v>
      </c>
      <c r="J3033" s="7" t="s">
        <v>90</v>
      </c>
      <c r="K3033" s="7" t="s">
        <v>109</v>
      </c>
      <c r="L3033" s="30" t="s">
        <v>39</v>
      </c>
      <c r="M3033" s="30" t="s">
        <v>342</v>
      </c>
      <c r="N3033" s="72">
        <v>465154</v>
      </c>
      <c r="O3033" s="72">
        <v>455511</v>
      </c>
      <c r="P3033" s="72">
        <v>336219</v>
      </c>
      <c r="Q3033" s="72">
        <v>253079</v>
      </c>
      <c r="R3033" s="72" t="s">
        <v>114</v>
      </c>
      <c r="S3033" s="72" t="s">
        <v>114</v>
      </c>
      <c r="T3033" s="72" t="s">
        <v>114</v>
      </c>
      <c r="U3033" s="72" t="s">
        <v>114</v>
      </c>
      <c r="V3033" s="72">
        <v>98</v>
      </c>
      <c r="W3033" s="72">
        <v>72</v>
      </c>
      <c r="X3033" s="72">
        <v>54</v>
      </c>
      <c r="Y3033" s="72" t="s">
        <v>114</v>
      </c>
      <c r="Z3033" s="72" t="s">
        <v>114</v>
      </c>
      <c r="AA3033" s="72" t="s">
        <v>114</v>
      </c>
      <c r="AB3033" s="72" t="s">
        <v>114</v>
      </c>
    </row>
    <row r="3034" spans="1:28">
      <c r="A3034" s="30">
        <v>201819</v>
      </c>
      <c r="B3034" s="30" t="s">
        <v>19</v>
      </c>
      <c r="C3034" s="30" t="s">
        <v>356</v>
      </c>
      <c r="D3034" s="30" t="s">
        <v>20</v>
      </c>
      <c r="E3034" s="30" t="s">
        <v>21</v>
      </c>
      <c r="F3034" s="30" t="s">
        <v>22</v>
      </c>
      <c r="G3034" s="30" t="s">
        <v>81</v>
      </c>
      <c r="H3034" s="30" t="s">
        <v>88</v>
      </c>
      <c r="I3034" s="30" t="s">
        <v>399</v>
      </c>
      <c r="J3034" s="7" t="s">
        <v>91</v>
      </c>
      <c r="K3034" s="7" t="s">
        <v>109</v>
      </c>
      <c r="L3034" s="30" t="s">
        <v>39</v>
      </c>
      <c r="M3034" s="30" t="s">
        <v>342</v>
      </c>
      <c r="N3034" s="72">
        <v>11902</v>
      </c>
      <c r="O3034" s="72">
        <v>11887</v>
      </c>
      <c r="P3034" s="72">
        <v>11563</v>
      </c>
      <c r="Q3034" s="72">
        <v>10746</v>
      </c>
      <c r="R3034" s="72" t="s">
        <v>114</v>
      </c>
      <c r="S3034" s="72" t="s">
        <v>114</v>
      </c>
      <c r="T3034" s="72" t="s">
        <v>114</v>
      </c>
      <c r="U3034" s="72" t="s">
        <v>114</v>
      </c>
      <c r="V3034" s="72">
        <v>100</v>
      </c>
      <c r="W3034" s="72">
        <v>97</v>
      </c>
      <c r="X3034" s="72">
        <v>90</v>
      </c>
      <c r="Y3034" s="72" t="s">
        <v>114</v>
      </c>
      <c r="Z3034" s="72" t="s">
        <v>114</v>
      </c>
      <c r="AA3034" s="72" t="s">
        <v>114</v>
      </c>
      <c r="AB3034" s="72" t="s">
        <v>114</v>
      </c>
    </row>
    <row r="3035" spans="1:28">
      <c r="A3035" s="30">
        <v>201819</v>
      </c>
      <c r="B3035" s="30" t="s">
        <v>19</v>
      </c>
      <c r="C3035" s="30" t="s">
        <v>356</v>
      </c>
      <c r="D3035" s="30" t="s">
        <v>20</v>
      </c>
      <c r="E3035" s="30" t="s">
        <v>21</v>
      </c>
      <c r="F3035" s="30" t="s">
        <v>22</v>
      </c>
      <c r="G3035" s="30" t="s">
        <v>83</v>
      </c>
      <c r="H3035" s="30" t="s">
        <v>88</v>
      </c>
      <c r="I3035" s="30" t="s">
        <v>399</v>
      </c>
      <c r="J3035" s="7" t="s">
        <v>91</v>
      </c>
      <c r="K3035" s="7" t="s">
        <v>109</v>
      </c>
      <c r="L3035" s="30" t="s">
        <v>39</v>
      </c>
      <c r="M3035" s="30" t="s">
        <v>342</v>
      </c>
      <c r="N3035" s="72">
        <v>12032</v>
      </c>
      <c r="O3035" s="72">
        <v>12029</v>
      </c>
      <c r="P3035" s="72">
        <v>11945</v>
      </c>
      <c r="Q3035" s="72">
        <v>11618</v>
      </c>
      <c r="R3035" s="72" t="s">
        <v>114</v>
      </c>
      <c r="S3035" s="72" t="s">
        <v>114</v>
      </c>
      <c r="T3035" s="72" t="s">
        <v>114</v>
      </c>
      <c r="U3035" s="72" t="s">
        <v>114</v>
      </c>
      <c r="V3035" s="72">
        <v>100</v>
      </c>
      <c r="W3035" s="72">
        <v>99</v>
      </c>
      <c r="X3035" s="72">
        <v>97</v>
      </c>
      <c r="Y3035" s="72" t="s">
        <v>114</v>
      </c>
      <c r="Z3035" s="72" t="s">
        <v>114</v>
      </c>
      <c r="AA3035" s="72" t="s">
        <v>114</v>
      </c>
      <c r="AB3035" s="72" t="s">
        <v>114</v>
      </c>
    </row>
    <row r="3036" spans="1:28">
      <c r="A3036" s="30">
        <v>201819</v>
      </c>
      <c r="B3036" s="30" t="s">
        <v>19</v>
      </c>
      <c r="C3036" s="30" t="s">
        <v>356</v>
      </c>
      <c r="D3036" s="30" t="s">
        <v>20</v>
      </c>
      <c r="E3036" s="30" t="s">
        <v>21</v>
      </c>
      <c r="F3036" s="30" t="s">
        <v>22</v>
      </c>
      <c r="G3036" s="30" t="s">
        <v>109</v>
      </c>
      <c r="H3036" s="30" t="s">
        <v>88</v>
      </c>
      <c r="I3036" s="30" t="s">
        <v>399</v>
      </c>
      <c r="J3036" s="7" t="s">
        <v>91</v>
      </c>
      <c r="K3036" s="7" t="s">
        <v>109</v>
      </c>
      <c r="L3036" s="30" t="s">
        <v>39</v>
      </c>
      <c r="M3036" s="30" t="s">
        <v>342</v>
      </c>
      <c r="N3036" s="72">
        <v>23934</v>
      </c>
      <c r="O3036" s="72">
        <v>23916</v>
      </c>
      <c r="P3036" s="72">
        <v>23508</v>
      </c>
      <c r="Q3036" s="72">
        <v>22364</v>
      </c>
      <c r="R3036" s="72" t="s">
        <v>114</v>
      </c>
      <c r="S3036" s="72" t="s">
        <v>114</v>
      </c>
      <c r="T3036" s="72" t="s">
        <v>114</v>
      </c>
      <c r="U3036" s="72" t="s">
        <v>114</v>
      </c>
      <c r="V3036" s="72">
        <v>100</v>
      </c>
      <c r="W3036" s="72">
        <v>98</v>
      </c>
      <c r="X3036" s="72">
        <v>93</v>
      </c>
      <c r="Y3036" s="72" t="s">
        <v>114</v>
      </c>
      <c r="Z3036" s="72" t="s">
        <v>114</v>
      </c>
      <c r="AA3036" s="72" t="s">
        <v>114</v>
      </c>
      <c r="AB3036" s="72" t="s">
        <v>114</v>
      </c>
    </row>
    <row r="3037" spans="1:28">
      <c r="A3037" s="30">
        <v>201819</v>
      </c>
      <c r="B3037" s="30" t="s">
        <v>19</v>
      </c>
      <c r="C3037" s="30" t="s">
        <v>356</v>
      </c>
      <c r="D3037" s="30" t="s">
        <v>20</v>
      </c>
      <c r="E3037" s="30" t="s">
        <v>21</v>
      </c>
      <c r="F3037" s="30" t="s">
        <v>22</v>
      </c>
      <c r="G3037" s="30" t="s">
        <v>81</v>
      </c>
      <c r="H3037" s="30" t="s">
        <v>88</v>
      </c>
      <c r="I3037" s="30" t="s">
        <v>399</v>
      </c>
      <c r="J3037" s="7" t="s">
        <v>89</v>
      </c>
      <c r="K3037" s="7" t="s">
        <v>109</v>
      </c>
      <c r="L3037" s="30" t="s">
        <v>346</v>
      </c>
      <c r="M3037" s="30" t="s">
        <v>342</v>
      </c>
      <c r="N3037" s="72">
        <v>16519</v>
      </c>
      <c r="O3037" s="72">
        <v>15845</v>
      </c>
      <c r="P3037" s="72">
        <v>7689</v>
      </c>
      <c r="Q3037" s="72">
        <v>4093</v>
      </c>
      <c r="R3037" s="72" t="s">
        <v>114</v>
      </c>
      <c r="S3037" s="72" t="s">
        <v>114</v>
      </c>
      <c r="T3037" s="72" t="s">
        <v>114</v>
      </c>
      <c r="U3037" s="72" t="s">
        <v>114</v>
      </c>
      <c r="V3037" s="72">
        <v>96</v>
      </c>
      <c r="W3037" s="72">
        <v>47</v>
      </c>
      <c r="X3037" s="72">
        <v>25</v>
      </c>
      <c r="Y3037" s="72" t="s">
        <v>114</v>
      </c>
      <c r="Z3037" s="72" t="s">
        <v>114</v>
      </c>
      <c r="AA3037" s="72" t="s">
        <v>114</v>
      </c>
      <c r="AB3037" s="72" t="s">
        <v>114</v>
      </c>
    </row>
    <row r="3038" spans="1:28">
      <c r="A3038" s="30">
        <v>201819</v>
      </c>
      <c r="B3038" s="30" t="s">
        <v>19</v>
      </c>
      <c r="C3038" s="30" t="s">
        <v>356</v>
      </c>
      <c r="D3038" s="30" t="s">
        <v>20</v>
      </c>
      <c r="E3038" s="30" t="s">
        <v>21</v>
      </c>
      <c r="F3038" s="30" t="s">
        <v>22</v>
      </c>
      <c r="G3038" s="30" t="s">
        <v>83</v>
      </c>
      <c r="H3038" s="30" t="s">
        <v>88</v>
      </c>
      <c r="I3038" s="30" t="s">
        <v>399</v>
      </c>
      <c r="J3038" s="7" t="s">
        <v>89</v>
      </c>
      <c r="K3038" s="7" t="s">
        <v>109</v>
      </c>
      <c r="L3038" s="30" t="s">
        <v>346</v>
      </c>
      <c r="M3038" s="30" t="s">
        <v>342</v>
      </c>
      <c r="N3038" s="72">
        <v>16172</v>
      </c>
      <c r="O3038" s="72">
        <v>15662</v>
      </c>
      <c r="P3038" s="72">
        <v>8648</v>
      </c>
      <c r="Q3038" s="72">
        <v>4827</v>
      </c>
      <c r="R3038" s="72" t="s">
        <v>114</v>
      </c>
      <c r="S3038" s="72" t="s">
        <v>114</v>
      </c>
      <c r="T3038" s="72" t="s">
        <v>114</v>
      </c>
      <c r="U3038" s="72" t="s">
        <v>114</v>
      </c>
      <c r="V3038" s="72">
        <v>97</v>
      </c>
      <c r="W3038" s="72">
        <v>53</v>
      </c>
      <c r="X3038" s="72">
        <v>30</v>
      </c>
      <c r="Y3038" s="72" t="s">
        <v>114</v>
      </c>
      <c r="Z3038" s="72" t="s">
        <v>114</v>
      </c>
      <c r="AA3038" s="72" t="s">
        <v>114</v>
      </c>
      <c r="AB3038" s="72" t="s">
        <v>114</v>
      </c>
    </row>
    <row r="3039" spans="1:28">
      <c r="A3039" s="30">
        <v>201819</v>
      </c>
      <c r="B3039" s="30" t="s">
        <v>19</v>
      </c>
      <c r="C3039" s="30" t="s">
        <v>356</v>
      </c>
      <c r="D3039" s="30" t="s">
        <v>20</v>
      </c>
      <c r="E3039" s="30" t="s">
        <v>21</v>
      </c>
      <c r="F3039" s="30" t="s">
        <v>22</v>
      </c>
      <c r="G3039" s="30" t="s">
        <v>109</v>
      </c>
      <c r="H3039" s="30" t="s">
        <v>88</v>
      </c>
      <c r="I3039" s="30" t="s">
        <v>399</v>
      </c>
      <c r="J3039" s="7" t="s">
        <v>89</v>
      </c>
      <c r="K3039" s="7" t="s">
        <v>109</v>
      </c>
      <c r="L3039" s="30" t="s">
        <v>346</v>
      </c>
      <c r="M3039" s="30" t="s">
        <v>342</v>
      </c>
      <c r="N3039" s="72">
        <v>32691</v>
      </c>
      <c r="O3039" s="72">
        <v>31507</v>
      </c>
      <c r="P3039" s="72">
        <v>16337</v>
      </c>
      <c r="Q3039" s="72">
        <v>8920</v>
      </c>
      <c r="R3039" s="72" t="s">
        <v>114</v>
      </c>
      <c r="S3039" s="72" t="s">
        <v>114</v>
      </c>
      <c r="T3039" s="72" t="s">
        <v>114</v>
      </c>
      <c r="U3039" s="72" t="s">
        <v>114</v>
      </c>
      <c r="V3039" s="72">
        <v>96</v>
      </c>
      <c r="W3039" s="72">
        <v>50</v>
      </c>
      <c r="X3039" s="72">
        <v>27</v>
      </c>
      <c r="Y3039" s="72" t="s">
        <v>114</v>
      </c>
      <c r="Z3039" s="72" t="s">
        <v>114</v>
      </c>
      <c r="AA3039" s="72" t="s">
        <v>114</v>
      </c>
      <c r="AB3039" s="72" t="s">
        <v>114</v>
      </c>
    </row>
    <row r="3040" spans="1:28">
      <c r="A3040" s="30">
        <v>201819</v>
      </c>
      <c r="B3040" s="30" t="s">
        <v>19</v>
      </c>
      <c r="C3040" s="30" t="s">
        <v>356</v>
      </c>
      <c r="D3040" s="30" t="s">
        <v>20</v>
      </c>
      <c r="E3040" s="30" t="s">
        <v>21</v>
      </c>
      <c r="F3040" s="30" t="s">
        <v>22</v>
      </c>
      <c r="G3040" s="30" t="s">
        <v>81</v>
      </c>
      <c r="H3040" s="30" t="s">
        <v>88</v>
      </c>
      <c r="I3040" s="30" t="s">
        <v>399</v>
      </c>
      <c r="J3040" s="7" t="s">
        <v>90</v>
      </c>
      <c r="K3040" s="7" t="s">
        <v>109</v>
      </c>
      <c r="L3040" s="30" t="s">
        <v>346</v>
      </c>
      <c r="M3040" s="30" t="s">
        <v>342</v>
      </c>
      <c r="N3040" s="72">
        <v>234339</v>
      </c>
      <c r="O3040" s="72">
        <v>226536</v>
      </c>
      <c r="P3040" s="72">
        <v>132202</v>
      </c>
      <c r="Q3040" s="72">
        <v>83883</v>
      </c>
      <c r="R3040" s="72" t="s">
        <v>114</v>
      </c>
      <c r="S3040" s="72" t="s">
        <v>114</v>
      </c>
      <c r="T3040" s="72" t="s">
        <v>114</v>
      </c>
      <c r="U3040" s="72" t="s">
        <v>114</v>
      </c>
      <c r="V3040" s="72">
        <v>97</v>
      </c>
      <c r="W3040" s="72">
        <v>56</v>
      </c>
      <c r="X3040" s="72">
        <v>36</v>
      </c>
      <c r="Y3040" s="72" t="s">
        <v>114</v>
      </c>
      <c r="Z3040" s="72" t="s">
        <v>114</v>
      </c>
      <c r="AA3040" s="72" t="s">
        <v>114</v>
      </c>
      <c r="AB3040" s="72" t="s">
        <v>114</v>
      </c>
    </row>
    <row r="3041" spans="1:28">
      <c r="A3041" s="30">
        <v>201819</v>
      </c>
      <c r="B3041" s="30" t="s">
        <v>19</v>
      </c>
      <c r="C3041" s="30" t="s">
        <v>356</v>
      </c>
      <c r="D3041" s="30" t="s">
        <v>20</v>
      </c>
      <c r="E3041" s="30" t="s">
        <v>21</v>
      </c>
      <c r="F3041" s="30" t="s">
        <v>22</v>
      </c>
      <c r="G3041" s="30" t="s">
        <v>83</v>
      </c>
      <c r="H3041" s="30" t="s">
        <v>88</v>
      </c>
      <c r="I3041" s="30" t="s">
        <v>399</v>
      </c>
      <c r="J3041" s="7" t="s">
        <v>90</v>
      </c>
      <c r="K3041" s="7" t="s">
        <v>109</v>
      </c>
      <c r="L3041" s="30" t="s">
        <v>346</v>
      </c>
      <c r="M3041" s="30" t="s">
        <v>342</v>
      </c>
      <c r="N3041" s="72">
        <v>230388</v>
      </c>
      <c r="O3041" s="72">
        <v>224356</v>
      </c>
      <c r="P3041" s="72">
        <v>143928</v>
      </c>
      <c r="Q3041" s="72">
        <v>94817</v>
      </c>
      <c r="R3041" s="72" t="s">
        <v>114</v>
      </c>
      <c r="S3041" s="72" t="s">
        <v>114</v>
      </c>
      <c r="T3041" s="72" t="s">
        <v>114</v>
      </c>
      <c r="U3041" s="72" t="s">
        <v>114</v>
      </c>
      <c r="V3041" s="72">
        <v>97</v>
      </c>
      <c r="W3041" s="72">
        <v>62</v>
      </c>
      <c r="X3041" s="72">
        <v>41</v>
      </c>
      <c r="Y3041" s="72" t="s">
        <v>114</v>
      </c>
      <c r="Z3041" s="72" t="s">
        <v>114</v>
      </c>
      <c r="AA3041" s="72" t="s">
        <v>114</v>
      </c>
      <c r="AB3041" s="72" t="s">
        <v>114</v>
      </c>
    </row>
    <row r="3042" spans="1:28">
      <c r="A3042" s="30">
        <v>201819</v>
      </c>
      <c r="B3042" s="30" t="s">
        <v>19</v>
      </c>
      <c r="C3042" s="30" t="s">
        <v>356</v>
      </c>
      <c r="D3042" s="30" t="s">
        <v>20</v>
      </c>
      <c r="E3042" s="30" t="s">
        <v>21</v>
      </c>
      <c r="F3042" s="30" t="s">
        <v>22</v>
      </c>
      <c r="G3042" s="30" t="s">
        <v>109</v>
      </c>
      <c r="H3042" s="30" t="s">
        <v>88</v>
      </c>
      <c r="I3042" s="30" t="s">
        <v>399</v>
      </c>
      <c r="J3042" s="7" t="s">
        <v>90</v>
      </c>
      <c r="K3042" s="7" t="s">
        <v>109</v>
      </c>
      <c r="L3042" s="30" t="s">
        <v>346</v>
      </c>
      <c r="M3042" s="30" t="s">
        <v>342</v>
      </c>
      <c r="N3042" s="72">
        <v>464727</v>
      </c>
      <c r="O3042" s="72">
        <v>450892</v>
      </c>
      <c r="P3042" s="72">
        <v>276130</v>
      </c>
      <c r="Q3042" s="72">
        <v>178700</v>
      </c>
      <c r="R3042" s="72" t="s">
        <v>114</v>
      </c>
      <c r="S3042" s="72" t="s">
        <v>114</v>
      </c>
      <c r="T3042" s="72" t="s">
        <v>114</v>
      </c>
      <c r="U3042" s="72" t="s">
        <v>114</v>
      </c>
      <c r="V3042" s="72">
        <v>97</v>
      </c>
      <c r="W3042" s="72">
        <v>59</v>
      </c>
      <c r="X3042" s="72">
        <v>38</v>
      </c>
      <c r="Y3042" s="72" t="s">
        <v>114</v>
      </c>
      <c r="Z3042" s="72" t="s">
        <v>114</v>
      </c>
      <c r="AA3042" s="72" t="s">
        <v>114</v>
      </c>
      <c r="AB3042" s="72" t="s">
        <v>114</v>
      </c>
    </row>
    <row r="3043" spans="1:28">
      <c r="A3043" s="30">
        <v>201819</v>
      </c>
      <c r="B3043" s="30" t="s">
        <v>19</v>
      </c>
      <c r="C3043" s="30" t="s">
        <v>356</v>
      </c>
      <c r="D3043" s="30" t="s">
        <v>20</v>
      </c>
      <c r="E3043" s="30" t="s">
        <v>21</v>
      </c>
      <c r="F3043" s="30" t="s">
        <v>22</v>
      </c>
      <c r="G3043" s="30" t="s">
        <v>81</v>
      </c>
      <c r="H3043" s="30" t="s">
        <v>88</v>
      </c>
      <c r="I3043" s="30" t="s">
        <v>399</v>
      </c>
      <c r="J3043" s="7" t="s">
        <v>91</v>
      </c>
      <c r="K3043" s="7" t="s">
        <v>109</v>
      </c>
      <c r="L3043" s="30" t="s">
        <v>346</v>
      </c>
      <c r="M3043" s="30" t="s">
        <v>342</v>
      </c>
      <c r="N3043" s="72">
        <v>11912</v>
      </c>
      <c r="O3043" s="72">
        <v>11890</v>
      </c>
      <c r="P3043" s="72">
        <v>11646</v>
      </c>
      <c r="Q3043" s="72">
        <v>10766</v>
      </c>
      <c r="R3043" s="72" t="s">
        <v>114</v>
      </c>
      <c r="S3043" s="72" t="s">
        <v>114</v>
      </c>
      <c r="T3043" s="72" t="s">
        <v>114</v>
      </c>
      <c r="U3043" s="72" t="s">
        <v>114</v>
      </c>
      <c r="V3043" s="72">
        <v>100</v>
      </c>
      <c r="W3043" s="72">
        <v>98</v>
      </c>
      <c r="X3043" s="72">
        <v>90</v>
      </c>
      <c r="Y3043" s="72" t="s">
        <v>114</v>
      </c>
      <c r="Z3043" s="72" t="s">
        <v>114</v>
      </c>
      <c r="AA3043" s="72" t="s">
        <v>114</v>
      </c>
      <c r="AB3043" s="72" t="s">
        <v>114</v>
      </c>
    </row>
    <row r="3044" spans="1:28">
      <c r="A3044" s="30">
        <v>201819</v>
      </c>
      <c r="B3044" s="30" t="s">
        <v>19</v>
      </c>
      <c r="C3044" s="30" t="s">
        <v>356</v>
      </c>
      <c r="D3044" s="30" t="s">
        <v>20</v>
      </c>
      <c r="E3044" s="30" t="s">
        <v>21</v>
      </c>
      <c r="F3044" s="30" t="s">
        <v>22</v>
      </c>
      <c r="G3044" s="30" t="s">
        <v>83</v>
      </c>
      <c r="H3044" s="30" t="s">
        <v>88</v>
      </c>
      <c r="I3044" s="30" t="s">
        <v>399</v>
      </c>
      <c r="J3044" s="7" t="s">
        <v>91</v>
      </c>
      <c r="K3044" s="7" t="s">
        <v>109</v>
      </c>
      <c r="L3044" s="30" t="s">
        <v>346</v>
      </c>
      <c r="M3044" s="30" t="s">
        <v>342</v>
      </c>
      <c r="N3044" s="72">
        <v>12046</v>
      </c>
      <c r="O3044" s="72">
        <v>12029</v>
      </c>
      <c r="P3044" s="72">
        <v>11906</v>
      </c>
      <c r="Q3044" s="72">
        <v>11242</v>
      </c>
      <c r="R3044" s="72" t="s">
        <v>114</v>
      </c>
      <c r="S3044" s="72" t="s">
        <v>114</v>
      </c>
      <c r="T3044" s="72" t="s">
        <v>114</v>
      </c>
      <c r="U3044" s="72" t="s">
        <v>114</v>
      </c>
      <c r="V3044" s="72">
        <v>100</v>
      </c>
      <c r="W3044" s="72">
        <v>99</v>
      </c>
      <c r="X3044" s="72">
        <v>93</v>
      </c>
      <c r="Y3044" s="72" t="s">
        <v>114</v>
      </c>
      <c r="Z3044" s="72" t="s">
        <v>114</v>
      </c>
      <c r="AA3044" s="72" t="s">
        <v>114</v>
      </c>
      <c r="AB3044" s="72" t="s">
        <v>114</v>
      </c>
    </row>
    <row r="3045" spans="1:28">
      <c r="A3045" s="30">
        <v>201819</v>
      </c>
      <c r="B3045" s="30" t="s">
        <v>19</v>
      </c>
      <c r="C3045" s="30" t="s">
        <v>356</v>
      </c>
      <c r="D3045" s="30" t="s">
        <v>20</v>
      </c>
      <c r="E3045" s="30" t="s">
        <v>21</v>
      </c>
      <c r="F3045" s="30" t="s">
        <v>22</v>
      </c>
      <c r="G3045" s="30" t="s">
        <v>109</v>
      </c>
      <c r="H3045" s="30" t="s">
        <v>88</v>
      </c>
      <c r="I3045" s="30" t="s">
        <v>399</v>
      </c>
      <c r="J3045" s="7" t="s">
        <v>91</v>
      </c>
      <c r="K3045" s="7" t="s">
        <v>109</v>
      </c>
      <c r="L3045" s="30" t="s">
        <v>346</v>
      </c>
      <c r="M3045" s="30" t="s">
        <v>342</v>
      </c>
      <c r="N3045" s="72">
        <v>23958</v>
      </c>
      <c r="O3045" s="72">
        <v>23919</v>
      </c>
      <c r="P3045" s="72">
        <v>23552</v>
      </c>
      <c r="Q3045" s="72">
        <v>22008</v>
      </c>
      <c r="R3045" s="72" t="s">
        <v>114</v>
      </c>
      <c r="S3045" s="72" t="s">
        <v>114</v>
      </c>
      <c r="T3045" s="72" t="s">
        <v>114</v>
      </c>
      <c r="U3045" s="72" t="s">
        <v>114</v>
      </c>
      <c r="V3045" s="72">
        <v>100</v>
      </c>
      <c r="W3045" s="72">
        <v>98</v>
      </c>
      <c r="X3045" s="72">
        <v>92</v>
      </c>
      <c r="Y3045" s="72" t="s">
        <v>114</v>
      </c>
      <c r="Z3045" s="72" t="s">
        <v>114</v>
      </c>
      <c r="AA3045" s="72" t="s">
        <v>114</v>
      </c>
      <c r="AB3045" s="72" t="s">
        <v>114</v>
      </c>
    </row>
    <row r="3046" spans="1:28">
      <c r="A3046" s="30">
        <v>201819</v>
      </c>
      <c r="B3046" s="30" t="s">
        <v>19</v>
      </c>
      <c r="C3046" s="30" t="s">
        <v>356</v>
      </c>
      <c r="D3046" s="30" t="s">
        <v>20</v>
      </c>
      <c r="E3046" s="30" t="s">
        <v>21</v>
      </c>
      <c r="F3046" s="30" t="s">
        <v>22</v>
      </c>
      <c r="G3046" s="30" t="s">
        <v>81</v>
      </c>
      <c r="H3046" s="30" t="s">
        <v>88</v>
      </c>
      <c r="I3046" s="30" t="s">
        <v>399</v>
      </c>
      <c r="J3046" s="7" t="s">
        <v>89</v>
      </c>
      <c r="K3046" s="7" t="s">
        <v>109</v>
      </c>
      <c r="L3046" s="30" t="s">
        <v>344</v>
      </c>
      <c r="M3046" s="30" t="s">
        <v>342</v>
      </c>
      <c r="N3046" s="72">
        <v>1009</v>
      </c>
      <c r="O3046" s="72">
        <v>990</v>
      </c>
      <c r="P3046" s="72">
        <v>417</v>
      </c>
      <c r="Q3046" s="72">
        <v>234</v>
      </c>
      <c r="R3046" s="72" t="s">
        <v>114</v>
      </c>
      <c r="S3046" s="72" t="s">
        <v>114</v>
      </c>
      <c r="T3046" s="72" t="s">
        <v>114</v>
      </c>
      <c r="U3046" s="72" t="s">
        <v>114</v>
      </c>
      <c r="V3046" s="72">
        <v>98</v>
      </c>
      <c r="W3046" s="72">
        <v>41</v>
      </c>
      <c r="X3046" s="72">
        <v>23</v>
      </c>
      <c r="Y3046" s="72" t="s">
        <v>114</v>
      </c>
      <c r="Z3046" s="72" t="s">
        <v>114</v>
      </c>
      <c r="AA3046" s="72" t="s">
        <v>114</v>
      </c>
      <c r="AB3046" s="72" t="s">
        <v>114</v>
      </c>
    </row>
    <row r="3047" spans="1:28">
      <c r="A3047" s="30">
        <v>201819</v>
      </c>
      <c r="B3047" s="30" t="s">
        <v>19</v>
      </c>
      <c r="C3047" s="30" t="s">
        <v>356</v>
      </c>
      <c r="D3047" s="30" t="s">
        <v>20</v>
      </c>
      <c r="E3047" s="30" t="s">
        <v>21</v>
      </c>
      <c r="F3047" s="30" t="s">
        <v>22</v>
      </c>
      <c r="G3047" s="30" t="s">
        <v>83</v>
      </c>
      <c r="H3047" s="30" t="s">
        <v>88</v>
      </c>
      <c r="I3047" s="30" t="s">
        <v>399</v>
      </c>
      <c r="J3047" s="7" t="s">
        <v>89</v>
      </c>
      <c r="K3047" s="7" t="s">
        <v>109</v>
      </c>
      <c r="L3047" s="30" t="s">
        <v>344</v>
      </c>
      <c r="M3047" s="30" t="s">
        <v>342</v>
      </c>
      <c r="N3047" s="72">
        <v>1590</v>
      </c>
      <c r="O3047" s="72">
        <v>1581</v>
      </c>
      <c r="P3047" s="72">
        <v>1070</v>
      </c>
      <c r="Q3047" s="72">
        <v>794</v>
      </c>
      <c r="R3047" s="72" t="s">
        <v>114</v>
      </c>
      <c r="S3047" s="72" t="s">
        <v>114</v>
      </c>
      <c r="T3047" s="72" t="s">
        <v>114</v>
      </c>
      <c r="U3047" s="72" t="s">
        <v>114</v>
      </c>
      <c r="V3047" s="72">
        <v>99</v>
      </c>
      <c r="W3047" s="72">
        <v>67</v>
      </c>
      <c r="X3047" s="72">
        <v>50</v>
      </c>
      <c r="Y3047" s="72" t="s">
        <v>114</v>
      </c>
      <c r="Z3047" s="72" t="s">
        <v>114</v>
      </c>
      <c r="AA3047" s="72" t="s">
        <v>114</v>
      </c>
      <c r="AB3047" s="72" t="s">
        <v>114</v>
      </c>
    </row>
    <row r="3048" spans="1:28">
      <c r="A3048" s="30">
        <v>201819</v>
      </c>
      <c r="B3048" s="30" t="s">
        <v>19</v>
      </c>
      <c r="C3048" s="30" t="s">
        <v>356</v>
      </c>
      <c r="D3048" s="30" t="s">
        <v>20</v>
      </c>
      <c r="E3048" s="30" t="s">
        <v>21</v>
      </c>
      <c r="F3048" s="30" t="s">
        <v>22</v>
      </c>
      <c r="G3048" s="30" t="s">
        <v>109</v>
      </c>
      <c r="H3048" s="30" t="s">
        <v>88</v>
      </c>
      <c r="I3048" s="30" t="s">
        <v>399</v>
      </c>
      <c r="J3048" s="7" t="s">
        <v>89</v>
      </c>
      <c r="K3048" s="7" t="s">
        <v>109</v>
      </c>
      <c r="L3048" s="30" t="s">
        <v>344</v>
      </c>
      <c r="M3048" s="30" t="s">
        <v>342</v>
      </c>
      <c r="N3048" s="72">
        <v>2599</v>
      </c>
      <c r="O3048" s="72">
        <v>2571</v>
      </c>
      <c r="P3048" s="72">
        <v>1487</v>
      </c>
      <c r="Q3048" s="72">
        <v>1028</v>
      </c>
      <c r="R3048" s="72" t="s">
        <v>114</v>
      </c>
      <c r="S3048" s="72" t="s">
        <v>114</v>
      </c>
      <c r="T3048" s="72" t="s">
        <v>114</v>
      </c>
      <c r="U3048" s="72" t="s">
        <v>114</v>
      </c>
      <c r="V3048" s="72">
        <v>99</v>
      </c>
      <c r="W3048" s="72">
        <v>57</v>
      </c>
      <c r="X3048" s="72">
        <v>40</v>
      </c>
      <c r="Y3048" s="72" t="s">
        <v>114</v>
      </c>
      <c r="Z3048" s="72" t="s">
        <v>114</v>
      </c>
      <c r="AA3048" s="72" t="s">
        <v>114</v>
      </c>
      <c r="AB3048" s="72" t="s">
        <v>114</v>
      </c>
    </row>
    <row r="3049" spans="1:28">
      <c r="A3049" s="30">
        <v>201819</v>
      </c>
      <c r="B3049" s="30" t="s">
        <v>19</v>
      </c>
      <c r="C3049" s="30" t="s">
        <v>356</v>
      </c>
      <c r="D3049" s="30" t="s">
        <v>20</v>
      </c>
      <c r="E3049" s="30" t="s">
        <v>21</v>
      </c>
      <c r="F3049" s="30" t="s">
        <v>22</v>
      </c>
      <c r="G3049" s="30" t="s">
        <v>81</v>
      </c>
      <c r="H3049" s="30" t="s">
        <v>88</v>
      </c>
      <c r="I3049" s="30" t="s">
        <v>399</v>
      </c>
      <c r="J3049" s="7" t="s">
        <v>90</v>
      </c>
      <c r="K3049" s="7" t="s">
        <v>109</v>
      </c>
      <c r="L3049" s="30" t="s">
        <v>344</v>
      </c>
      <c r="M3049" s="30" t="s">
        <v>342</v>
      </c>
      <c r="N3049" s="72">
        <v>14816</v>
      </c>
      <c r="O3049" s="72">
        <v>14628</v>
      </c>
      <c r="P3049" s="72">
        <v>7103</v>
      </c>
      <c r="Q3049" s="72">
        <v>4501</v>
      </c>
      <c r="R3049" s="72" t="s">
        <v>114</v>
      </c>
      <c r="S3049" s="72" t="s">
        <v>114</v>
      </c>
      <c r="T3049" s="72" t="s">
        <v>114</v>
      </c>
      <c r="U3049" s="72" t="s">
        <v>114</v>
      </c>
      <c r="V3049" s="72">
        <v>99</v>
      </c>
      <c r="W3049" s="72">
        <v>48</v>
      </c>
      <c r="X3049" s="72">
        <v>30</v>
      </c>
      <c r="Y3049" s="72" t="s">
        <v>114</v>
      </c>
      <c r="Z3049" s="72" t="s">
        <v>114</v>
      </c>
      <c r="AA3049" s="72" t="s">
        <v>114</v>
      </c>
      <c r="AB3049" s="72" t="s">
        <v>114</v>
      </c>
    </row>
    <row r="3050" spans="1:28">
      <c r="A3050" s="30">
        <v>201819</v>
      </c>
      <c r="B3050" s="30" t="s">
        <v>19</v>
      </c>
      <c r="C3050" s="30" t="s">
        <v>356</v>
      </c>
      <c r="D3050" s="30" t="s">
        <v>20</v>
      </c>
      <c r="E3050" s="30" t="s">
        <v>21</v>
      </c>
      <c r="F3050" s="30" t="s">
        <v>22</v>
      </c>
      <c r="G3050" s="30" t="s">
        <v>83</v>
      </c>
      <c r="H3050" s="30" t="s">
        <v>88</v>
      </c>
      <c r="I3050" s="30" t="s">
        <v>399</v>
      </c>
      <c r="J3050" s="7" t="s">
        <v>90</v>
      </c>
      <c r="K3050" s="7" t="s">
        <v>109</v>
      </c>
      <c r="L3050" s="30" t="s">
        <v>344</v>
      </c>
      <c r="M3050" s="30" t="s">
        <v>342</v>
      </c>
      <c r="N3050" s="72">
        <v>23668</v>
      </c>
      <c r="O3050" s="72">
        <v>23555</v>
      </c>
      <c r="P3050" s="72">
        <v>16933</v>
      </c>
      <c r="Q3050" s="72">
        <v>13210</v>
      </c>
      <c r="R3050" s="72" t="s">
        <v>114</v>
      </c>
      <c r="S3050" s="72" t="s">
        <v>114</v>
      </c>
      <c r="T3050" s="72" t="s">
        <v>114</v>
      </c>
      <c r="U3050" s="72" t="s">
        <v>114</v>
      </c>
      <c r="V3050" s="72">
        <v>100</v>
      </c>
      <c r="W3050" s="72">
        <v>72</v>
      </c>
      <c r="X3050" s="72">
        <v>56</v>
      </c>
      <c r="Y3050" s="72" t="s">
        <v>114</v>
      </c>
      <c r="Z3050" s="72" t="s">
        <v>114</v>
      </c>
      <c r="AA3050" s="72" t="s">
        <v>114</v>
      </c>
      <c r="AB3050" s="72" t="s">
        <v>114</v>
      </c>
    </row>
    <row r="3051" spans="1:28">
      <c r="A3051" s="30">
        <v>201819</v>
      </c>
      <c r="B3051" s="30" t="s">
        <v>19</v>
      </c>
      <c r="C3051" s="30" t="s">
        <v>356</v>
      </c>
      <c r="D3051" s="30" t="s">
        <v>20</v>
      </c>
      <c r="E3051" s="30" t="s">
        <v>21</v>
      </c>
      <c r="F3051" s="30" t="s">
        <v>22</v>
      </c>
      <c r="G3051" s="30" t="s">
        <v>109</v>
      </c>
      <c r="H3051" s="30" t="s">
        <v>88</v>
      </c>
      <c r="I3051" s="30" t="s">
        <v>399</v>
      </c>
      <c r="J3051" s="7" t="s">
        <v>90</v>
      </c>
      <c r="K3051" s="7" t="s">
        <v>109</v>
      </c>
      <c r="L3051" s="30" t="s">
        <v>344</v>
      </c>
      <c r="M3051" s="30" t="s">
        <v>342</v>
      </c>
      <c r="N3051" s="72">
        <v>38484</v>
      </c>
      <c r="O3051" s="72">
        <v>38183</v>
      </c>
      <c r="P3051" s="72">
        <v>24036</v>
      </c>
      <c r="Q3051" s="72">
        <v>17711</v>
      </c>
      <c r="R3051" s="72" t="s">
        <v>114</v>
      </c>
      <c r="S3051" s="72" t="s">
        <v>114</v>
      </c>
      <c r="T3051" s="72" t="s">
        <v>114</v>
      </c>
      <c r="U3051" s="72" t="s">
        <v>114</v>
      </c>
      <c r="V3051" s="72">
        <v>99</v>
      </c>
      <c r="W3051" s="72">
        <v>62</v>
      </c>
      <c r="X3051" s="72">
        <v>46</v>
      </c>
      <c r="Y3051" s="72" t="s">
        <v>114</v>
      </c>
      <c r="Z3051" s="72" t="s">
        <v>114</v>
      </c>
      <c r="AA3051" s="72" t="s">
        <v>114</v>
      </c>
      <c r="AB3051" s="72" t="s">
        <v>114</v>
      </c>
    </row>
    <row r="3052" spans="1:28">
      <c r="A3052" s="30">
        <v>201819</v>
      </c>
      <c r="B3052" s="30" t="s">
        <v>19</v>
      </c>
      <c r="C3052" s="30" t="s">
        <v>356</v>
      </c>
      <c r="D3052" s="30" t="s">
        <v>20</v>
      </c>
      <c r="E3052" s="30" t="s">
        <v>21</v>
      </c>
      <c r="F3052" s="30" t="s">
        <v>22</v>
      </c>
      <c r="G3052" s="30" t="s">
        <v>81</v>
      </c>
      <c r="H3052" s="30" t="s">
        <v>88</v>
      </c>
      <c r="I3052" s="30" t="s">
        <v>399</v>
      </c>
      <c r="J3052" s="7" t="s">
        <v>91</v>
      </c>
      <c r="K3052" s="7" t="s">
        <v>109</v>
      </c>
      <c r="L3052" s="30" t="s">
        <v>344</v>
      </c>
      <c r="M3052" s="30" t="s">
        <v>342</v>
      </c>
      <c r="N3052" s="72">
        <v>445</v>
      </c>
      <c r="O3052" s="72">
        <v>445</v>
      </c>
      <c r="P3052" s="72">
        <v>432</v>
      </c>
      <c r="Q3052" s="72">
        <v>395</v>
      </c>
      <c r="R3052" s="72" t="s">
        <v>114</v>
      </c>
      <c r="S3052" s="72" t="s">
        <v>114</v>
      </c>
      <c r="T3052" s="72" t="s">
        <v>114</v>
      </c>
      <c r="U3052" s="72" t="s">
        <v>114</v>
      </c>
      <c r="V3052" s="72">
        <v>100</v>
      </c>
      <c r="W3052" s="72">
        <v>97</v>
      </c>
      <c r="X3052" s="72">
        <v>89</v>
      </c>
      <c r="Y3052" s="72" t="s">
        <v>114</v>
      </c>
      <c r="Z3052" s="72" t="s">
        <v>114</v>
      </c>
      <c r="AA3052" s="72" t="s">
        <v>114</v>
      </c>
      <c r="AB3052" s="72" t="s">
        <v>114</v>
      </c>
    </row>
    <row r="3053" spans="1:28">
      <c r="A3053" s="30">
        <v>201819</v>
      </c>
      <c r="B3053" s="30" t="s">
        <v>19</v>
      </c>
      <c r="C3053" s="30" t="s">
        <v>356</v>
      </c>
      <c r="D3053" s="30" t="s">
        <v>20</v>
      </c>
      <c r="E3053" s="30" t="s">
        <v>21</v>
      </c>
      <c r="F3053" s="30" t="s">
        <v>22</v>
      </c>
      <c r="G3053" s="30" t="s">
        <v>83</v>
      </c>
      <c r="H3053" s="30" t="s">
        <v>88</v>
      </c>
      <c r="I3053" s="30" t="s">
        <v>399</v>
      </c>
      <c r="J3053" s="7" t="s">
        <v>91</v>
      </c>
      <c r="K3053" s="7" t="s">
        <v>109</v>
      </c>
      <c r="L3053" s="30" t="s">
        <v>344</v>
      </c>
      <c r="M3053" s="30" t="s">
        <v>342</v>
      </c>
      <c r="N3053" s="72">
        <v>1239</v>
      </c>
      <c r="O3053" s="72">
        <v>1239</v>
      </c>
      <c r="P3053" s="72">
        <v>1220</v>
      </c>
      <c r="Q3053" s="72">
        <v>1196</v>
      </c>
      <c r="R3053" s="72" t="s">
        <v>114</v>
      </c>
      <c r="S3053" s="72" t="s">
        <v>114</v>
      </c>
      <c r="T3053" s="72" t="s">
        <v>114</v>
      </c>
      <c r="U3053" s="72" t="s">
        <v>114</v>
      </c>
      <c r="V3053" s="72">
        <v>100</v>
      </c>
      <c r="W3053" s="72">
        <v>98</v>
      </c>
      <c r="X3053" s="72">
        <v>97</v>
      </c>
      <c r="Y3053" s="72" t="s">
        <v>114</v>
      </c>
      <c r="Z3053" s="72" t="s">
        <v>114</v>
      </c>
      <c r="AA3053" s="72" t="s">
        <v>114</v>
      </c>
      <c r="AB3053" s="72" t="s">
        <v>114</v>
      </c>
    </row>
    <row r="3054" spans="1:28">
      <c r="A3054" s="30">
        <v>201819</v>
      </c>
      <c r="B3054" s="30" t="s">
        <v>19</v>
      </c>
      <c r="C3054" s="30" t="s">
        <v>356</v>
      </c>
      <c r="D3054" s="30" t="s">
        <v>20</v>
      </c>
      <c r="E3054" s="30" t="s">
        <v>21</v>
      </c>
      <c r="F3054" s="30" t="s">
        <v>22</v>
      </c>
      <c r="G3054" s="30" t="s">
        <v>109</v>
      </c>
      <c r="H3054" s="30" t="s">
        <v>88</v>
      </c>
      <c r="I3054" s="30" t="s">
        <v>399</v>
      </c>
      <c r="J3054" s="7" t="s">
        <v>91</v>
      </c>
      <c r="K3054" s="7" t="s">
        <v>109</v>
      </c>
      <c r="L3054" s="30" t="s">
        <v>344</v>
      </c>
      <c r="M3054" s="30" t="s">
        <v>342</v>
      </c>
      <c r="N3054" s="72">
        <v>1684</v>
      </c>
      <c r="O3054" s="72">
        <v>1684</v>
      </c>
      <c r="P3054" s="72">
        <v>1652</v>
      </c>
      <c r="Q3054" s="72">
        <v>1591</v>
      </c>
      <c r="R3054" s="72" t="s">
        <v>114</v>
      </c>
      <c r="S3054" s="72" t="s">
        <v>114</v>
      </c>
      <c r="T3054" s="72" t="s">
        <v>114</v>
      </c>
      <c r="U3054" s="72" t="s">
        <v>114</v>
      </c>
      <c r="V3054" s="72">
        <v>100</v>
      </c>
      <c r="W3054" s="72">
        <v>98</v>
      </c>
      <c r="X3054" s="72">
        <v>94</v>
      </c>
      <c r="Y3054" s="72" t="s">
        <v>114</v>
      </c>
      <c r="Z3054" s="72" t="s">
        <v>114</v>
      </c>
      <c r="AA3054" s="72" t="s">
        <v>114</v>
      </c>
      <c r="AB3054" s="72" t="s">
        <v>114</v>
      </c>
    </row>
    <row r="3055" spans="1:28">
      <c r="A3055" s="30">
        <v>201819</v>
      </c>
      <c r="B3055" s="30" t="s">
        <v>19</v>
      </c>
      <c r="C3055" s="30" t="s">
        <v>356</v>
      </c>
      <c r="D3055" s="30" t="s">
        <v>20</v>
      </c>
      <c r="E3055" s="30" t="s">
        <v>21</v>
      </c>
      <c r="F3055" s="30" t="s">
        <v>22</v>
      </c>
      <c r="G3055" s="30" t="s">
        <v>81</v>
      </c>
      <c r="H3055" s="30" t="s">
        <v>88</v>
      </c>
      <c r="I3055" s="30" t="s">
        <v>399</v>
      </c>
      <c r="J3055" s="7" t="s">
        <v>89</v>
      </c>
      <c r="K3055" s="7" t="s">
        <v>109</v>
      </c>
      <c r="L3055" s="30" t="s">
        <v>40</v>
      </c>
      <c r="M3055" s="30" t="s">
        <v>342</v>
      </c>
      <c r="N3055" s="72">
        <v>2596</v>
      </c>
      <c r="O3055" s="72">
        <v>2525</v>
      </c>
      <c r="P3055" s="72">
        <v>1259</v>
      </c>
      <c r="Q3055" s="72">
        <v>839</v>
      </c>
      <c r="R3055" s="72" t="s">
        <v>114</v>
      </c>
      <c r="S3055" s="72" t="s">
        <v>114</v>
      </c>
      <c r="T3055" s="72" t="s">
        <v>114</v>
      </c>
      <c r="U3055" s="72" t="s">
        <v>114</v>
      </c>
      <c r="V3055" s="72">
        <v>97</v>
      </c>
      <c r="W3055" s="72">
        <v>48</v>
      </c>
      <c r="X3055" s="72">
        <v>32</v>
      </c>
      <c r="Y3055" s="72" t="s">
        <v>114</v>
      </c>
      <c r="Z3055" s="72" t="s">
        <v>114</v>
      </c>
      <c r="AA3055" s="72" t="s">
        <v>114</v>
      </c>
      <c r="AB3055" s="72" t="s">
        <v>114</v>
      </c>
    </row>
    <row r="3056" spans="1:28">
      <c r="A3056" s="30">
        <v>201819</v>
      </c>
      <c r="B3056" s="30" t="s">
        <v>19</v>
      </c>
      <c r="C3056" s="30" t="s">
        <v>356</v>
      </c>
      <c r="D3056" s="30" t="s">
        <v>20</v>
      </c>
      <c r="E3056" s="30" t="s">
        <v>21</v>
      </c>
      <c r="F3056" s="30" t="s">
        <v>22</v>
      </c>
      <c r="G3056" s="30" t="s">
        <v>83</v>
      </c>
      <c r="H3056" s="30" t="s">
        <v>88</v>
      </c>
      <c r="I3056" s="30" t="s">
        <v>399</v>
      </c>
      <c r="J3056" s="7" t="s">
        <v>89</v>
      </c>
      <c r="K3056" s="7" t="s">
        <v>109</v>
      </c>
      <c r="L3056" s="30" t="s">
        <v>40</v>
      </c>
      <c r="M3056" s="30" t="s">
        <v>342</v>
      </c>
      <c r="N3056" s="72">
        <v>3861</v>
      </c>
      <c r="O3056" s="72">
        <v>3794</v>
      </c>
      <c r="P3056" s="72">
        <v>2441</v>
      </c>
      <c r="Q3056" s="72">
        <v>1714</v>
      </c>
      <c r="R3056" s="72" t="s">
        <v>114</v>
      </c>
      <c r="S3056" s="72" t="s">
        <v>114</v>
      </c>
      <c r="T3056" s="72" t="s">
        <v>114</v>
      </c>
      <c r="U3056" s="72" t="s">
        <v>114</v>
      </c>
      <c r="V3056" s="72">
        <v>98</v>
      </c>
      <c r="W3056" s="72">
        <v>63</v>
      </c>
      <c r="X3056" s="72">
        <v>44</v>
      </c>
      <c r="Y3056" s="72" t="s">
        <v>114</v>
      </c>
      <c r="Z3056" s="72" t="s">
        <v>114</v>
      </c>
      <c r="AA3056" s="72" t="s">
        <v>114</v>
      </c>
      <c r="AB3056" s="72" t="s">
        <v>114</v>
      </c>
    </row>
    <row r="3057" spans="1:28">
      <c r="A3057" s="30">
        <v>201819</v>
      </c>
      <c r="B3057" s="30" t="s">
        <v>19</v>
      </c>
      <c r="C3057" s="30" t="s">
        <v>356</v>
      </c>
      <c r="D3057" s="30" t="s">
        <v>20</v>
      </c>
      <c r="E3057" s="30" t="s">
        <v>21</v>
      </c>
      <c r="F3057" s="30" t="s">
        <v>22</v>
      </c>
      <c r="G3057" s="30" t="s">
        <v>109</v>
      </c>
      <c r="H3057" s="30" t="s">
        <v>88</v>
      </c>
      <c r="I3057" s="30" t="s">
        <v>399</v>
      </c>
      <c r="J3057" s="7" t="s">
        <v>89</v>
      </c>
      <c r="K3057" s="7" t="s">
        <v>109</v>
      </c>
      <c r="L3057" s="30" t="s">
        <v>40</v>
      </c>
      <c r="M3057" s="30" t="s">
        <v>342</v>
      </c>
      <c r="N3057" s="72">
        <v>6457</v>
      </c>
      <c r="O3057" s="72">
        <v>6319</v>
      </c>
      <c r="P3057" s="72">
        <v>3700</v>
      </c>
      <c r="Q3057" s="72">
        <v>2553</v>
      </c>
      <c r="R3057" s="72" t="s">
        <v>114</v>
      </c>
      <c r="S3057" s="72" t="s">
        <v>114</v>
      </c>
      <c r="T3057" s="72" t="s">
        <v>114</v>
      </c>
      <c r="U3057" s="72" t="s">
        <v>114</v>
      </c>
      <c r="V3057" s="72">
        <v>98</v>
      </c>
      <c r="W3057" s="72">
        <v>57</v>
      </c>
      <c r="X3057" s="72">
        <v>40</v>
      </c>
      <c r="Y3057" s="72" t="s">
        <v>114</v>
      </c>
      <c r="Z3057" s="72" t="s">
        <v>114</v>
      </c>
      <c r="AA3057" s="72" t="s">
        <v>114</v>
      </c>
      <c r="AB3057" s="72" t="s">
        <v>114</v>
      </c>
    </row>
    <row r="3058" spans="1:28">
      <c r="A3058" s="30">
        <v>201819</v>
      </c>
      <c r="B3058" s="30" t="s">
        <v>19</v>
      </c>
      <c r="C3058" s="30" t="s">
        <v>356</v>
      </c>
      <c r="D3058" s="30" t="s">
        <v>20</v>
      </c>
      <c r="E3058" s="30" t="s">
        <v>21</v>
      </c>
      <c r="F3058" s="30" t="s">
        <v>22</v>
      </c>
      <c r="G3058" s="30" t="s">
        <v>81</v>
      </c>
      <c r="H3058" s="30" t="s">
        <v>88</v>
      </c>
      <c r="I3058" s="30" t="s">
        <v>399</v>
      </c>
      <c r="J3058" s="7" t="s">
        <v>90</v>
      </c>
      <c r="K3058" s="7" t="s">
        <v>109</v>
      </c>
      <c r="L3058" s="30" t="s">
        <v>40</v>
      </c>
      <c r="M3058" s="30" t="s">
        <v>342</v>
      </c>
      <c r="N3058" s="72">
        <v>42225</v>
      </c>
      <c r="O3058" s="72">
        <v>41404</v>
      </c>
      <c r="P3058" s="72">
        <v>25392</v>
      </c>
      <c r="Q3058" s="72">
        <v>18111</v>
      </c>
      <c r="R3058" s="72" t="s">
        <v>114</v>
      </c>
      <c r="S3058" s="72" t="s">
        <v>114</v>
      </c>
      <c r="T3058" s="72" t="s">
        <v>114</v>
      </c>
      <c r="U3058" s="72" t="s">
        <v>114</v>
      </c>
      <c r="V3058" s="72">
        <v>98</v>
      </c>
      <c r="W3058" s="72">
        <v>60</v>
      </c>
      <c r="X3058" s="72">
        <v>43</v>
      </c>
      <c r="Y3058" s="72" t="s">
        <v>114</v>
      </c>
      <c r="Z3058" s="72" t="s">
        <v>114</v>
      </c>
      <c r="AA3058" s="72" t="s">
        <v>114</v>
      </c>
      <c r="AB3058" s="72" t="s">
        <v>114</v>
      </c>
    </row>
    <row r="3059" spans="1:28">
      <c r="A3059" s="30">
        <v>201819</v>
      </c>
      <c r="B3059" s="30" t="s">
        <v>19</v>
      </c>
      <c r="C3059" s="30" t="s">
        <v>356</v>
      </c>
      <c r="D3059" s="30" t="s">
        <v>20</v>
      </c>
      <c r="E3059" s="30" t="s">
        <v>21</v>
      </c>
      <c r="F3059" s="30" t="s">
        <v>22</v>
      </c>
      <c r="G3059" s="30" t="s">
        <v>83</v>
      </c>
      <c r="H3059" s="30" t="s">
        <v>88</v>
      </c>
      <c r="I3059" s="30" t="s">
        <v>399</v>
      </c>
      <c r="J3059" s="7" t="s">
        <v>90</v>
      </c>
      <c r="K3059" s="7" t="s">
        <v>109</v>
      </c>
      <c r="L3059" s="30" t="s">
        <v>40</v>
      </c>
      <c r="M3059" s="30" t="s">
        <v>342</v>
      </c>
      <c r="N3059" s="72">
        <v>58590</v>
      </c>
      <c r="O3059" s="72">
        <v>57741</v>
      </c>
      <c r="P3059" s="72">
        <v>42209</v>
      </c>
      <c r="Q3059" s="72">
        <v>32261</v>
      </c>
      <c r="R3059" s="72" t="s">
        <v>114</v>
      </c>
      <c r="S3059" s="72" t="s">
        <v>114</v>
      </c>
      <c r="T3059" s="72" t="s">
        <v>114</v>
      </c>
      <c r="U3059" s="72" t="s">
        <v>114</v>
      </c>
      <c r="V3059" s="72">
        <v>99</v>
      </c>
      <c r="W3059" s="72">
        <v>72</v>
      </c>
      <c r="X3059" s="72">
        <v>55</v>
      </c>
      <c r="Y3059" s="72" t="s">
        <v>114</v>
      </c>
      <c r="Z3059" s="72" t="s">
        <v>114</v>
      </c>
      <c r="AA3059" s="72" t="s">
        <v>114</v>
      </c>
      <c r="AB3059" s="72" t="s">
        <v>114</v>
      </c>
    </row>
    <row r="3060" spans="1:28">
      <c r="A3060" s="30">
        <v>201819</v>
      </c>
      <c r="B3060" s="30" t="s">
        <v>19</v>
      </c>
      <c r="C3060" s="30" t="s">
        <v>356</v>
      </c>
      <c r="D3060" s="30" t="s">
        <v>20</v>
      </c>
      <c r="E3060" s="30" t="s">
        <v>21</v>
      </c>
      <c r="F3060" s="30" t="s">
        <v>22</v>
      </c>
      <c r="G3060" s="30" t="s">
        <v>109</v>
      </c>
      <c r="H3060" s="30" t="s">
        <v>88</v>
      </c>
      <c r="I3060" s="30" t="s">
        <v>399</v>
      </c>
      <c r="J3060" s="7" t="s">
        <v>90</v>
      </c>
      <c r="K3060" s="7" t="s">
        <v>109</v>
      </c>
      <c r="L3060" s="30" t="s">
        <v>40</v>
      </c>
      <c r="M3060" s="30" t="s">
        <v>342</v>
      </c>
      <c r="N3060" s="72">
        <v>100815</v>
      </c>
      <c r="O3060" s="72">
        <v>99145</v>
      </c>
      <c r="P3060" s="72">
        <v>67601</v>
      </c>
      <c r="Q3060" s="72">
        <v>50372</v>
      </c>
      <c r="R3060" s="72" t="s">
        <v>114</v>
      </c>
      <c r="S3060" s="72" t="s">
        <v>114</v>
      </c>
      <c r="T3060" s="72" t="s">
        <v>114</v>
      </c>
      <c r="U3060" s="72" t="s">
        <v>114</v>
      </c>
      <c r="V3060" s="72">
        <v>98</v>
      </c>
      <c r="W3060" s="72">
        <v>67</v>
      </c>
      <c r="X3060" s="72">
        <v>50</v>
      </c>
      <c r="Y3060" s="72" t="s">
        <v>114</v>
      </c>
      <c r="Z3060" s="72" t="s">
        <v>114</v>
      </c>
      <c r="AA3060" s="72" t="s">
        <v>114</v>
      </c>
      <c r="AB3060" s="72" t="s">
        <v>114</v>
      </c>
    </row>
    <row r="3061" spans="1:28">
      <c r="A3061" s="30">
        <v>201819</v>
      </c>
      <c r="B3061" s="30" t="s">
        <v>19</v>
      </c>
      <c r="C3061" s="30" t="s">
        <v>356</v>
      </c>
      <c r="D3061" s="30" t="s">
        <v>20</v>
      </c>
      <c r="E3061" s="30" t="s">
        <v>21</v>
      </c>
      <c r="F3061" s="30" t="s">
        <v>22</v>
      </c>
      <c r="G3061" s="30" t="s">
        <v>81</v>
      </c>
      <c r="H3061" s="30" t="s">
        <v>88</v>
      </c>
      <c r="I3061" s="30" t="s">
        <v>399</v>
      </c>
      <c r="J3061" s="7" t="s">
        <v>91</v>
      </c>
      <c r="K3061" s="7" t="s">
        <v>109</v>
      </c>
      <c r="L3061" s="30" t="s">
        <v>40</v>
      </c>
      <c r="M3061" s="30" t="s">
        <v>342</v>
      </c>
      <c r="N3061" s="72">
        <v>3880</v>
      </c>
      <c r="O3061" s="72">
        <v>3836</v>
      </c>
      <c r="P3061" s="72">
        <v>3530</v>
      </c>
      <c r="Q3061" s="72">
        <v>3151</v>
      </c>
      <c r="R3061" s="72" t="s">
        <v>114</v>
      </c>
      <c r="S3061" s="72" t="s">
        <v>114</v>
      </c>
      <c r="T3061" s="72" t="s">
        <v>114</v>
      </c>
      <c r="U3061" s="72" t="s">
        <v>114</v>
      </c>
      <c r="V3061" s="72">
        <v>99</v>
      </c>
      <c r="W3061" s="72">
        <v>91</v>
      </c>
      <c r="X3061" s="72">
        <v>81</v>
      </c>
      <c r="Y3061" s="72" t="s">
        <v>114</v>
      </c>
      <c r="Z3061" s="72" t="s">
        <v>114</v>
      </c>
      <c r="AA3061" s="72" t="s">
        <v>114</v>
      </c>
      <c r="AB3061" s="72" t="s">
        <v>114</v>
      </c>
    </row>
    <row r="3062" spans="1:28">
      <c r="A3062" s="30">
        <v>201819</v>
      </c>
      <c r="B3062" s="30" t="s">
        <v>19</v>
      </c>
      <c r="C3062" s="30" t="s">
        <v>356</v>
      </c>
      <c r="D3062" s="30" t="s">
        <v>20</v>
      </c>
      <c r="E3062" s="30" t="s">
        <v>21</v>
      </c>
      <c r="F3062" s="30" t="s">
        <v>22</v>
      </c>
      <c r="G3062" s="30" t="s">
        <v>83</v>
      </c>
      <c r="H3062" s="30" t="s">
        <v>88</v>
      </c>
      <c r="I3062" s="30" t="s">
        <v>399</v>
      </c>
      <c r="J3062" s="7" t="s">
        <v>91</v>
      </c>
      <c r="K3062" s="7" t="s">
        <v>109</v>
      </c>
      <c r="L3062" s="30" t="s">
        <v>40</v>
      </c>
      <c r="M3062" s="30" t="s">
        <v>342</v>
      </c>
      <c r="N3062" s="72">
        <v>4905</v>
      </c>
      <c r="O3062" s="72">
        <v>4859</v>
      </c>
      <c r="P3062" s="72">
        <v>4644</v>
      </c>
      <c r="Q3062" s="72">
        <v>4285</v>
      </c>
      <c r="R3062" s="72" t="s">
        <v>114</v>
      </c>
      <c r="S3062" s="72" t="s">
        <v>114</v>
      </c>
      <c r="T3062" s="72" t="s">
        <v>114</v>
      </c>
      <c r="U3062" s="72" t="s">
        <v>114</v>
      </c>
      <c r="V3062" s="72">
        <v>99</v>
      </c>
      <c r="W3062" s="72">
        <v>95</v>
      </c>
      <c r="X3062" s="72">
        <v>87</v>
      </c>
      <c r="Y3062" s="72" t="s">
        <v>114</v>
      </c>
      <c r="Z3062" s="72" t="s">
        <v>114</v>
      </c>
      <c r="AA3062" s="72" t="s">
        <v>114</v>
      </c>
      <c r="AB3062" s="72" t="s">
        <v>114</v>
      </c>
    </row>
    <row r="3063" spans="1:28">
      <c r="A3063" s="30">
        <v>201819</v>
      </c>
      <c r="B3063" s="30" t="s">
        <v>19</v>
      </c>
      <c r="C3063" s="30" t="s">
        <v>356</v>
      </c>
      <c r="D3063" s="30" t="s">
        <v>20</v>
      </c>
      <c r="E3063" s="30" t="s">
        <v>21</v>
      </c>
      <c r="F3063" s="30" t="s">
        <v>22</v>
      </c>
      <c r="G3063" s="30" t="s">
        <v>109</v>
      </c>
      <c r="H3063" s="30" t="s">
        <v>88</v>
      </c>
      <c r="I3063" s="30" t="s">
        <v>399</v>
      </c>
      <c r="J3063" s="7" t="s">
        <v>91</v>
      </c>
      <c r="K3063" s="7" t="s">
        <v>109</v>
      </c>
      <c r="L3063" s="30" t="s">
        <v>40</v>
      </c>
      <c r="M3063" s="30" t="s">
        <v>342</v>
      </c>
      <c r="N3063" s="72">
        <v>8785</v>
      </c>
      <c r="O3063" s="72">
        <v>8695</v>
      </c>
      <c r="P3063" s="72">
        <v>8174</v>
      </c>
      <c r="Q3063" s="72">
        <v>7436</v>
      </c>
      <c r="R3063" s="72" t="s">
        <v>114</v>
      </c>
      <c r="S3063" s="72" t="s">
        <v>114</v>
      </c>
      <c r="T3063" s="72" t="s">
        <v>114</v>
      </c>
      <c r="U3063" s="72" t="s">
        <v>114</v>
      </c>
      <c r="V3063" s="72">
        <v>99</v>
      </c>
      <c r="W3063" s="72">
        <v>93</v>
      </c>
      <c r="X3063" s="72">
        <v>85</v>
      </c>
      <c r="Y3063" s="72" t="s">
        <v>114</v>
      </c>
      <c r="Z3063" s="72" t="s">
        <v>114</v>
      </c>
      <c r="AA3063" s="72" t="s">
        <v>114</v>
      </c>
      <c r="AB3063" s="72" t="s">
        <v>114</v>
      </c>
    </row>
    <row r="3064" spans="1:28">
      <c r="A3064" s="30">
        <v>201819</v>
      </c>
      <c r="B3064" s="30" t="s">
        <v>19</v>
      </c>
      <c r="C3064" s="30" t="s">
        <v>356</v>
      </c>
      <c r="D3064" s="30" t="s">
        <v>20</v>
      </c>
      <c r="E3064" s="30" t="s">
        <v>21</v>
      </c>
      <c r="F3064" s="30" t="s">
        <v>22</v>
      </c>
      <c r="G3064" s="30" t="s">
        <v>81</v>
      </c>
      <c r="H3064" s="30" t="s">
        <v>88</v>
      </c>
      <c r="I3064" s="30" t="s">
        <v>399</v>
      </c>
      <c r="J3064" s="7" t="s">
        <v>89</v>
      </c>
      <c r="K3064" s="7" t="s">
        <v>109</v>
      </c>
      <c r="L3064" s="30" t="s">
        <v>41</v>
      </c>
      <c r="M3064" s="30" t="s">
        <v>342</v>
      </c>
      <c r="N3064" s="72">
        <v>7719</v>
      </c>
      <c r="O3064" s="72">
        <v>7429</v>
      </c>
      <c r="P3064" s="72">
        <v>3690</v>
      </c>
      <c r="Q3064" s="72">
        <v>2561</v>
      </c>
      <c r="R3064" s="72" t="s">
        <v>114</v>
      </c>
      <c r="S3064" s="72" t="s">
        <v>114</v>
      </c>
      <c r="T3064" s="72" t="s">
        <v>114</v>
      </c>
      <c r="U3064" s="72" t="s">
        <v>114</v>
      </c>
      <c r="V3064" s="72">
        <v>96</v>
      </c>
      <c r="W3064" s="72">
        <v>48</v>
      </c>
      <c r="X3064" s="72">
        <v>33</v>
      </c>
      <c r="Y3064" s="72" t="s">
        <v>114</v>
      </c>
      <c r="Z3064" s="72" t="s">
        <v>114</v>
      </c>
      <c r="AA3064" s="72" t="s">
        <v>114</v>
      </c>
      <c r="AB3064" s="72" t="s">
        <v>114</v>
      </c>
    </row>
    <row r="3065" spans="1:28">
      <c r="A3065" s="30">
        <v>201819</v>
      </c>
      <c r="B3065" s="30" t="s">
        <v>19</v>
      </c>
      <c r="C3065" s="30" t="s">
        <v>356</v>
      </c>
      <c r="D3065" s="30" t="s">
        <v>20</v>
      </c>
      <c r="E3065" s="30" t="s">
        <v>21</v>
      </c>
      <c r="F3065" s="30" t="s">
        <v>22</v>
      </c>
      <c r="G3065" s="30" t="s">
        <v>83</v>
      </c>
      <c r="H3065" s="30" t="s">
        <v>88</v>
      </c>
      <c r="I3065" s="30" t="s">
        <v>399</v>
      </c>
      <c r="J3065" s="7" t="s">
        <v>89</v>
      </c>
      <c r="K3065" s="7" t="s">
        <v>109</v>
      </c>
      <c r="L3065" s="30" t="s">
        <v>41</v>
      </c>
      <c r="M3065" s="30" t="s">
        <v>342</v>
      </c>
      <c r="N3065" s="72">
        <v>6394</v>
      </c>
      <c r="O3065" s="72">
        <v>6279</v>
      </c>
      <c r="P3065" s="72">
        <v>3620</v>
      </c>
      <c r="Q3065" s="72">
        <v>2650</v>
      </c>
      <c r="R3065" s="72" t="s">
        <v>114</v>
      </c>
      <c r="S3065" s="72" t="s">
        <v>114</v>
      </c>
      <c r="T3065" s="72" t="s">
        <v>114</v>
      </c>
      <c r="U3065" s="72" t="s">
        <v>114</v>
      </c>
      <c r="V3065" s="72">
        <v>98</v>
      </c>
      <c r="W3065" s="72">
        <v>57</v>
      </c>
      <c r="X3065" s="72">
        <v>41</v>
      </c>
      <c r="Y3065" s="72" t="s">
        <v>114</v>
      </c>
      <c r="Z3065" s="72" t="s">
        <v>114</v>
      </c>
      <c r="AA3065" s="72" t="s">
        <v>114</v>
      </c>
      <c r="AB3065" s="72" t="s">
        <v>114</v>
      </c>
    </row>
    <row r="3066" spans="1:28">
      <c r="A3066" s="30">
        <v>201819</v>
      </c>
      <c r="B3066" s="30" t="s">
        <v>19</v>
      </c>
      <c r="C3066" s="30" t="s">
        <v>356</v>
      </c>
      <c r="D3066" s="30" t="s">
        <v>20</v>
      </c>
      <c r="E3066" s="30" t="s">
        <v>21</v>
      </c>
      <c r="F3066" s="30" t="s">
        <v>22</v>
      </c>
      <c r="G3066" s="30" t="s">
        <v>109</v>
      </c>
      <c r="H3066" s="30" t="s">
        <v>88</v>
      </c>
      <c r="I3066" s="30" t="s">
        <v>399</v>
      </c>
      <c r="J3066" s="7" t="s">
        <v>89</v>
      </c>
      <c r="K3066" s="7" t="s">
        <v>109</v>
      </c>
      <c r="L3066" s="30" t="s">
        <v>41</v>
      </c>
      <c r="M3066" s="30" t="s">
        <v>342</v>
      </c>
      <c r="N3066" s="72">
        <v>14113</v>
      </c>
      <c r="O3066" s="72">
        <v>13708</v>
      </c>
      <c r="P3066" s="72">
        <v>7310</v>
      </c>
      <c r="Q3066" s="72">
        <v>5211</v>
      </c>
      <c r="R3066" s="72" t="s">
        <v>114</v>
      </c>
      <c r="S3066" s="72" t="s">
        <v>114</v>
      </c>
      <c r="T3066" s="72" t="s">
        <v>114</v>
      </c>
      <c r="U3066" s="72" t="s">
        <v>114</v>
      </c>
      <c r="V3066" s="72">
        <v>97</v>
      </c>
      <c r="W3066" s="72">
        <v>52</v>
      </c>
      <c r="X3066" s="72">
        <v>37</v>
      </c>
      <c r="Y3066" s="72" t="s">
        <v>114</v>
      </c>
      <c r="Z3066" s="72" t="s">
        <v>114</v>
      </c>
      <c r="AA3066" s="72" t="s">
        <v>114</v>
      </c>
      <c r="AB3066" s="72" t="s">
        <v>114</v>
      </c>
    </row>
    <row r="3067" spans="1:28">
      <c r="A3067" s="30">
        <v>201819</v>
      </c>
      <c r="B3067" s="30" t="s">
        <v>19</v>
      </c>
      <c r="C3067" s="30" t="s">
        <v>356</v>
      </c>
      <c r="D3067" s="30" t="s">
        <v>20</v>
      </c>
      <c r="E3067" s="30" t="s">
        <v>21</v>
      </c>
      <c r="F3067" s="30" t="s">
        <v>22</v>
      </c>
      <c r="G3067" s="30" t="s">
        <v>81</v>
      </c>
      <c r="H3067" s="30" t="s">
        <v>88</v>
      </c>
      <c r="I3067" s="30" t="s">
        <v>399</v>
      </c>
      <c r="J3067" s="7" t="s">
        <v>90</v>
      </c>
      <c r="K3067" s="7" t="s">
        <v>109</v>
      </c>
      <c r="L3067" s="30" t="s">
        <v>41</v>
      </c>
      <c r="M3067" s="30" t="s">
        <v>342</v>
      </c>
      <c r="N3067" s="72">
        <v>111826</v>
      </c>
      <c r="O3067" s="72">
        <v>108704</v>
      </c>
      <c r="P3067" s="72">
        <v>65614</v>
      </c>
      <c r="Q3067" s="72">
        <v>50276</v>
      </c>
      <c r="R3067" s="72" t="s">
        <v>114</v>
      </c>
      <c r="S3067" s="72" t="s">
        <v>114</v>
      </c>
      <c r="T3067" s="72" t="s">
        <v>114</v>
      </c>
      <c r="U3067" s="72" t="s">
        <v>114</v>
      </c>
      <c r="V3067" s="72">
        <v>97</v>
      </c>
      <c r="W3067" s="72">
        <v>59</v>
      </c>
      <c r="X3067" s="72">
        <v>45</v>
      </c>
      <c r="Y3067" s="72" t="s">
        <v>114</v>
      </c>
      <c r="Z3067" s="72" t="s">
        <v>114</v>
      </c>
      <c r="AA3067" s="72" t="s">
        <v>114</v>
      </c>
      <c r="AB3067" s="72" t="s">
        <v>114</v>
      </c>
    </row>
    <row r="3068" spans="1:28">
      <c r="A3068" s="30">
        <v>201819</v>
      </c>
      <c r="B3068" s="30" t="s">
        <v>19</v>
      </c>
      <c r="C3068" s="30" t="s">
        <v>356</v>
      </c>
      <c r="D3068" s="30" t="s">
        <v>20</v>
      </c>
      <c r="E3068" s="30" t="s">
        <v>21</v>
      </c>
      <c r="F3068" s="30" t="s">
        <v>22</v>
      </c>
      <c r="G3068" s="30" t="s">
        <v>83</v>
      </c>
      <c r="H3068" s="30" t="s">
        <v>88</v>
      </c>
      <c r="I3068" s="30" t="s">
        <v>399</v>
      </c>
      <c r="J3068" s="7" t="s">
        <v>90</v>
      </c>
      <c r="K3068" s="7" t="s">
        <v>109</v>
      </c>
      <c r="L3068" s="30" t="s">
        <v>41</v>
      </c>
      <c r="M3068" s="30" t="s">
        <v>342</v>
      </c>
      <c r="N3068" s="72">
        <v>95646</v>
      </c>
      <c r="O3068" s="72">
        <v>94298</v>
      </c>
      <c r="P3068" s="72">
        <v>63117</v>
      </c>
      <c r="Q3068" s="72">
        <v>50537</v>
      </c>
      <c r="R3068" s="72" t="s">
        <v>114</v>
      </c>
      <c r="S3068" s="72" t="s">
        <v>114</v>
      </c>
      <c r="T3068" s="72" t="s">
        <v>114</v>
      </c>
      <c r="U3068" s="72" t="s">
        <v>114</v>
      </c>
      <c r="V3068" s="72">
        <v>99</v>
      </c>
      <c r="W3068" s="72">
        <v>66</v>
      </c>
      <c r="X3068" s="72">
        <v>53</v>
      </c>
      <c r="Y3068" s="72" t="s">
        <v>114</v>
      </c>
      <c r="Z3068" s="72" t="s">
        <v>114</v>
      </c>
      <c r="AA3068" s="72" t="s">
        <v>114</v>
      </c>
      <c r="AB3068" s="72" t="s">
        <v>114</v>
      </c>
    </row>
    <row r="3069" spans="1:28">
      <c r="A3069" s="30">
        <v>201819</v>
      </c>
      <c r="B3069" s="30" t="s">
        <v>19</v>
      </c>
      <c r="C3069" s="30" t="s">
        <v>356</v>
      </c>
      <c r="D3069" s="30" t="s">
        <v>20</v>
      </c>
      <c r="E3069" s="30" t="s">
        <v>21</v>
      </c>
      <c r="F3069" s="30" t="s">
        <v>22</v>
      </c>
      <c r="G3069" s="30" t="s">
        <v>109</v>
      </c>
      <c r="H3069" s="30" t="s">
        <v>88</v>
      </c>
      <c r="I3069" s="30" t="s">
        <v>399</v>
      </c>
      <c r="J3069" s="7" t="s">
        <v>90</v>
      </c>
      <c r="K3069" s="7" t="s">
        <v>109</v>
      </c>
      <c r="L3069" s="30" t="s">
        <v>41</v>
      </c>
      <c r="M3069" s="30" t="s">
        <v>342</v>
      </c>
      <c r="N3069" s="72">
        <v>207472</v>
      </c>
      <c r="O3069" s="72">
        <v>203002</v>
      </c>
      <c r="P3069" s="72">
        <v>128731</v>
      </c>
      <c r="Q3069" s="72">
        <v>100813</v>
      </c>
      <c r="R3069" s="72" t="s">
        <v>114</v>
      </c>
      <c r="S3069" s="72" t="s">
        <v>114</v>
      </c>
      <c r="T3069" s="72" t="s">
        <v>114</v>
      </c>
      <c r="U3069" s="72" t="s">
        <v>114</v>
      </c>
      <c r="V3069" s="72">
        <v>98</v>
      </c>
      <c r="W3069" s="72">
        <v>62</v>
      </c>
      <c r="X3069" s="72">
        <v>49</v>
      </c>
      <c r="Y3069" s="72" t="s">
        <v>114</v>
      </c>
      <c r="Z3069" s="72" t="s">
        <v>114</v>
      </c>
      <c r="AA3069" s="72" t="s">
        <v>114</v>
      </c>
      <c r="AB3069" s="72" t="s">
        <v>114</v>
      </c>
    </row>
    <row r="3070" spans="1:28">
      <c r="A3070" s="30">
        <v>201819</v>
      </c>
      <c r="B3070" s="30" t="s">
        <v>19</v>
      </c>
      <c r="C3070" s="30" t="s">
        <v>356</v>
      </c>
      <c r="D3070" s="30" t="s">
        <v>20</v>
      </c>
      <c r="E3070" s="30" t="s">
        <v>21</v>
      </c>
      <c r="F3070" s="30" t="s">
        <v>22</v>
      </c>
      <c r="G3070" s="30" t="s">
        <v>81</v>
      </c>
      <c r="H3070" s="30" t="s">
        <v>88</v>
      </c>
      <c r="I3070" s="30" t="s">
        <v>399</v>
      </c>
      <c r="J3070" s="7" t="s">
        <v>91</v>
      </c>
      <c r="K3070" s="7" t="s">
        <v>109</v>
      </c>
      <c r="L3070" s="30" t="s">
        <v>41</v>
      </c>
      <c r="M3070" s="30" t="s">
        <v>342</v>
      </c>
      <c r="N3070" s="72">
        <v>6987</v>
      </c>
      <c r="O3070" s="72">
        <v>6984</v>
      </c>
      <c r="P3070" s="72">
        <v>6792</v>
      </c>
      <c r="Q3070" s="72">
        <v>6468</v>
      </c>
      <c r="R3070" s="72" t="s">
        <v>114</v>
      </c>
      <c r="S3070" s="72" t="s">
        <v>114</v>
      </c>
      <c r="T3070" s="72" t="s">
        <v>114</v>
      </c>
      <c r="U3070" s="72" t="s">
        <v>114</v>
      </c>
      <c r="V3070" s="72">
        <v>100</v>
      </c>
      <c r="W3070" s="72">
        <v>97</v>
      </c>
      <c r="X3070" s="72">
        <v>93</v>
      </c>
      <c r="Y3070" s="72" t="s">
        <v>114</v>
      </c>
      <c r="Z3070" s="72" t="s">
        <v>114</v>
      </c>
      <c r="AA3070" s="72" t="s">
        <v>114</v>
      </c>
      <c r="AB3070" s="72" t="s">
        <v>114</v>
      </c>
    </row>
    <row r="3071" spans="1:28">
      <c r="A3071" s="30">
        <v>201819</v>
      </c>
      <c r="B3071" s="30" t="s">
        <v>19</v>
      </c>
      <c r="C3071" s="30" t="s">
        <v>356</v>
      </c>
      <c r="D3071" s="30" t="s">
        <v>20</v>
      </c>
      <c r="E3071" s="30" t="s">
        <v>21</v>
      </c>
      <c r="F3071" s="30" t="s">
        <v>22</v>
      </c>
      <c r="G3071" s="30" t="s">
        <v>83</v>
      </c>
      <c r="H3071" s="30" t="s">
        <v>88</v>
      </c>
      <c r="I3071" s="30" t="s">
        <v>399</v>
      </c>
      <c r="J3071" s="7" t="s">
        <v>91</v>
      </c>
      <c r="K3071" s="7" t="s">
        <v>109</v>
      </c>
      <c r="L3071" s="30" t="s">
        <v>41</v>
      </c>
      <c r="M3071" s="30" t="s">
        <v>342</v>
      </c>
      <c r="N3071" s="72">
        <v>6485</v>
      </c>
      <c r="O3071" s="72">
        <v>6483</v>
      </c>
      <c r="P3071" s="72">
        <v>6400</v>
      </c>
      <c r="Q3071" s="72">
        <v>6212</v>
      </c>
      <c r="R3071" s="72" t="s">
        <v>114</v>
      </c>
      <c r="S3071" s="72" t="s">
        <v>114</v>
      </c>
      <c r="T3071" s="72" t="s">
        <v>114</v>
      </c>
      <c r="U3071" s="72" t="s">
        <v>114</v>
      </c>
      <c r="V3071" s="72">
        <v>100</v>
      </c>
      <c r="W3071" s="72">
        <v>99</v>
      </c>
      <c r="X3071" s="72">
        <v>96</v>
      </c>
      <c r="Y3071" s="72" t="s">
        <v>114</v>
      </c>
      <c r="Z3071" s="72" t="s">
        <v>114</v>
      </c>
      <c r="AA3071" s="72" t="s">
        <v>114</v>
      </c>
      <c r="AB3071" s="72" t="s">
        <v>114</v>
      </c>
    </row>
    <row r="3072" spans="1:28">
      <c r="A3072" s="30">
        <v>201819</v>
      </c>
      <c r="B3072" s="30" t="s">
        <v>19</v>
      </c>
      <c r="C3072" s="30" t="s">
        <v>356</v>
      </c>
      <c r="D3072" s="30" t="s">
        <v>20</v>
      </c>
      <c r="E3072" s="30" t="s">
        <v>21</v>
      </c>
      <c r="F3072" s="30" t="s">
        <v>22</v>
      </c>
      <c r="G3072" s="30" t="s">
        <v>109</v>
      </c>
      <c r="H3072" s="30" t="s">
        <v>88</v>
      </c>
      <c r="I3072" s="30" t="s">
        <v>399</v>
      </c>
      <c r="J3072" s="7" t="s">
        <v>91</v>
      </c>
      <c r="K3072" s="7" t="s">
        <v>109</v>
      </c>
      <c r="L3072" s="30" t="s">
        <v>41</v>
      </c>
      <c r="M3072" s="30" t="s">
        <v>342</v>
      </c>
      <c r="N3072" s="72">
        <v>13472</v>
      </c>
      <c r="O3072" s="72">
        <v>13467</v>
      </c>
      <c r="P3072" s="72">
        <v>13192</v>
      </c>
      <c r="Q3072" s="72">
        <v>12680</v>
      </c>
      <c r="R3072" s="72" t="s">
        <v>114</v>
      </c>
      <c r="S3072" s="72" t="s">
        <v>114</v>
      </c>
      <c r="T3072" s="72" t="s">
        <v>114</v>
      </c>
      <c r="U3072" s="72" t="s">
        <v>114</v>
      </c>
      <c r="V3072" s="72">
        <v>100</v>
      </c>
      <c r="W3072" s="72">
        <v>98</v>
      </c>
      <c r="X3072" s="72">
        <v>94</v>
      </c>
      <c r="Y3072" s="72" t="s">
        <v>114</v>
      </c>
      <c r="Z3072" s="72" t="s">
        <v>114</v>
      </c>
      <c r="AA3072" s="72" t="s">
        <v>114</v>
      </c>
      <c r="AB3072" s="72" t="s">
        <v>114</v>
      </c>
    </row>
    <row r="3073" spans="1:28">
      <c r="A3073" s="30">
        <v>201819</v>
      </c>
      <c r="B3073" s="30" t="s">
        <v>19</v>
      </c>
      <c r="C3073" s="30" t="s">
        <v>356</v>
      </c>
      <c r="D3073" s="30" t="s">
        <v>20</v>
      </c>
      <c r="E3073" s="30" t="s">
        <v>21</v>
      </c>
      <c r="F3073" s="30" t="s">
        <v>22</v>
      </c>
      <c r="G3073" s="30" t="s">
        <v>81</v>
      </c>
      <c r="H3073" s="30" t="s">
        <v>88</v>
      </c>
      <c r="I3073" s="30" t="s">
        <v>399</v>
      </c>
      <c r="J3073" s="7" t="s">
        <v>89</v>
      </c>
      <c r="K3073" s="7" t="s">
        <v>109</v>
      </c>
      <c r="L3073" s="30" t="s">
        <v>42</v>
      </c>
      <c r="M3073" s="30" t="s">
        <v>342</v>
      </c>
      <c r="N3073" s="72">
        <v>476</v>
      </c>
      <c r="O3073" s="72">
        <v>460</v>
      </c>
      <c r="P3073" s="72">
        <v>230</v>
      </c>
      <c r="Q3073" s="72">
        <v>145</v>
      </c>
      <c r="R3073" s="72" t="s">
        <v>114</v>
      </c>
      <c r="S3073" s="72" t="s">
        <v>114</v>
      </c>
      <c r="T3073" s="72" t="s">
        <v>114</v>
      </c>
      <c r="U3073" s="72" t="s">
        <v>114</v>
      </c>
      <c r="V3073" s="72">
        <v>97</v>
      </c>
      <c r="W3073" s="72">
        <v>48</v>
      </c>
      <c r="X3073" s="72">
        <v>30</v>
      </c>
      <c r="Y3073" s="72" t="s">
        <v>114</v>
      </c>
      <c r="Z3073" s="72" t="s">
        <v>114</v>
      </c>
      <c r="AA3073" s="72" t="s">
        <v>114</v>
      </c>
      <c r="AB3073" s="72" t="s">
        <v>114</v>
      </c>
    </row>
    <row r="3074" spans="1:28">
      <c r="A3074" s="30">
        <v>201819</v>
      </c>
      <c r="B3074" s="30" t="s">
        <v>19</v>
      </c>
      <c r="C3074" s="30" t="s">
        <v>356</v>
      </c>
      <c r="D3074" s="30" t="s">
        <v>20</v>
      </c>
      <c r="E3074" s="30" t="s">
        <v>21</v>
      </c>
      <c r="F3074" s="30" t="s">
        <v>22</v>
      </c>
      <c r="G3074" s="30" t="s">
        <v>83</v>
      </c>
      <c r="H3074" s="30" t="s">
        <v>88</v>
      </c>
      <c r="I3074" s="30" t="s">
        <v>399</v>
      </c>
      <c r="J3074" s="7" t="s">
        <v>89</v>
      </c>
      <c r="K3074" s="7" t="s">
        <v>109</v>
      </c>
      <c r="L3074" s="30" t="s">
        <v>42</v>
      </c>
      <c r="M3074" s="30" t="s">
        <v>342</v>
      </c>
      <c r="N3074" s="72">
        <v>620</v>
      </c>
      <c r="O3074" s="72">
        <v>598</v>
      </c>
      <c r="P3074" s="72">
        <v>395</v>
      </c>
      <c r="Q3074" s="72">
        <v>255</v>
      </c>
      <c r="R3074" s="72" t="s">
        <v>114</v>
      </c>
      <c r="S3074" s="72" t="s">
        <v>114</v>
      </c>
      <c r="T3074" s="72" t="s">
        <v>114</v>
      </c>
      <c r="U3074" s="72" t="s">
        <v>114</v>
      </c>
      <c r="V3074" s="72">
        <v>96</v>
      </c>
      <c r="W3074" s="72">
        <v>64</v>
      </c>
      <c r="X3074" s="72">
        <v>41</v>
      </c>
      <c r="Y3074" s="72" t="s">
        <v>114</v>
      </c>
      <c r="Z3074" s="72" t="s">
        <v>114</v>
      </c>
      <c r="AA3074" s="72" t="s">
        <v>114</v>
      </c>
      <c r="AB3074" s="72" t="s">
        <v>114</v>
      </c>
    </row>
    <row r="3075" spans="1:28">
      <c r="A3075" s="30">
        <v>201819</v>
      </c>
      <c r="B3075" s="30" t="s">
        <v>19</v>
      </c>
      <c r="C3075" s="30" t="s">
        <v>356</v>
      </c>
      <c r="D3075" s="30" t="s">
        <v>20</v>
      </c>
      <c r="E3075" s="30" t="s">
        <v>21</v>
      </c>
      <c r="F3075" s="30" t="s">
        <v>22</v>
      </c>
      <c r="G3075" s="30" t="s">
        <v>109</v>
      </c>
      <c r="H3075" s="30" t="s">
        <v>88</v>
      </c>
      <c r="I3075" s="30" t="s">
        <v>399</v>
      </c>
      <c r="J3075" s="7" t="s">
        <v>89</v>
      </c>
      <c r="K3075" s="7" t="s">
        <v>109</v>
      </c>
      <c r="L3075" s="30" t="s">
        <v>42</v>
      </c>
      <c r="M3075" s="30" t="s">
        <v>342</v>
      </c>
      <c r="N3075" s="72">
        <v>1096</v>
      </c>
      <c r="O3075" s="72">
        <v>1058</v>
      </c>
      <c r="P3075" s="72">
        <v>625</v>
      </c>
      <c r="Q3075" s="72">
        <v>400</v>
      </c>
      <c r="R3075" s="72" t="s">
        <v>114</v>
      </c>
      <c r="S3075" s="72" t="s">
        <v>114</v>
      </c>
      <c r="T3075" s="72" t="s">
        <v>114</v>
      </c>
      <c r="U3075" s="72" t="s">
        <v>114</v>
      </c>
      <c r="V3075" s="72">
        <v>97</v>
      </c>
      <c r="W3075" s="72">
        <v>57</v>
      </c>
      <c r="X3075" s="72">
        <v>36</v>
      </c>
      <c r="Y3075" s="72" t="s">
        <v>114</v>
      </c>
      <c r="Z3075" s="72" t="s">
        <v>114</v>
      </c>
      <c r="AA3075" s="72" t="s">
        <v>114</v>
      </c>
      <c r="AB3075" s="72" t="s">
        <v>114</v>
      </c>
    </row>
    <row r="3076" spans="1:28">
      <c r="A3076" s="30">
        <v>201819</v>
      </c>
      <c r="B3076" s="30" t="s">
        <v>19</v>
      </c>
      <c r="C3076" s="30" t="s">
        <v>356</v>
      </c>
      <c r="D3076" s="30" t="s">
        <v>20</v>
      </c>
      <c r="E3076" s="30" t="s">
        <v>21</v>
      </c>
      <c r="F3076" s="30" t="s">
        <v>22</v>
      </c>
      <c r="G3076" s="30" t="s">
        <v>81</v>
      </c>
      <c r="H3076" s="30" t="s">
        <v>88</v>
      </c>
      <c r="I3076" s="30" t="s">
        <v>399</v>
      </c>
      <c r="J3076" s="7" t="s">
        <v>90</v>
      </c>
      <c r="K3076" s="7" t="s">
        <v>109</v>
      </c>
      <c r="L3076" s="30" t="s">
        <v>42</v>
      </c>
      <c r="M3076" s="30" t="s">
        <v>342</v>
      </c>
      <c r="N3076" s="72">
        <v>15233</v>
      </c>
      <c r="O3076" s="72">
        <v>14982</v>
      </c>
      <c r="P3076" s="72">
        <v>10188</v>
      </c>
      <c r="Q3076" s="72">
        <v>7096</v>
      </c>
      <c r="R3076" s="72" t="s">
        <v>114</v>
      </c>
      <c r="S3076" s="72" t="s">
        <v>114</v>
      </c>
      <c r="T3076" s="72" t="s">
        <v>114</v>
      </c>
      <c r="U3076" s="72" t="s">
        <v>114</v>
      </c>
      <c r="V3076" s="72">
        <v>98</v>
      </c>
      <c r="W3076" s="72">
        <v>67</v>
      </c>
      <c r="X3076" s="72">
        <v>47</v>
      </c>
      <c r="Y3076" s="72" t="s">
        <v>114</v>
      </c>
      <c r="Z3076" s="72" t="s">
        <v>114</v>
      </c>
      <c r="AA3076" s="72" t="s">
        <v>114</v>
      </c>
      <c r="AB3076" s="72" t="s">
        <v>114</v>
      </c>
    </row>
    <row r="3077" spans="1:28">
      <c r="A3077" s="30">
        <v>201819</v>
      </c>
      <c r="B3077" s="30" t="s">
        <v>19</v>
      </c>
      <c r="C3077" s="30" t="s">
        <v>356</v>
      </c>
      <c r="D3077" s="30" t="s">
        <v>20</v>
      </c>
      <c r="E3077" s="30" t="s">
        <v>21</v>
      </c>
      <c r="F3077" s="30" t="s">
        <v>22</v>
      </c>
      <c r="G3077" s="30" t="s">
        <v>83</v>
      </c>
      <c r="H3077" s="30" t="s">
        <v>88</v>
      </c>
      <c r="I3077" s="30" t="s">
        <v>399</v>
      </c>
      <c r="J3077" s="7" t="s">
        <v>90</v>
      </c>
      <c r="K3077" s="7" t="s">
        <v>109</v>
      </c>
      <c r="L3077" s="30" t="s">
        <v>42</v>
      </c>
      <c r="M3077" s="30" t="s">
        <v>342</v>
      </c>
      <c r="N3077" s="72">
        <v>16464</v>
      </c>
      <c r="O3077" s="72">
        <v>16254</v>
      </c>
      <c r="P3077" s="72">
        <v>12595</v>
      </c>
      <c r="Q3077" s="72">
        <v>9385</v>
      </c>
      <c r="R3077" s="72" t="s">
        <v>114</v>
      </c>
      <c r="S3077" s="72" t="s">
        <v>114</v>
      </c>
      <c r="T3077" s="72" t="s">
        <v>114</v>
      </c>
      <c r="U3077" s="72" t="s">
        <v>114</v>
      </c>
      <c r="V3077" s="72">
        <v>99</v>
      </c>
      <c r="W3077" s="72">
        <v>77</v>
      </c>
      <c r="X3077" s="72">
        <v>57</v>
      </c>
      <c r="Y3077" s="72" t="s">
        <v>114</v>
      </c>
      <c r="Z3077" s="72" t="s">
        <v>114</v>
      </c>
      <c r="AA3077" s="72" t="s">
        <v>114</v>
      </c>
      <c r="AB3077" s="72" t="s">
        <v>114</v>
      </c>
    </row>
    <row r="3078" spans="1:28">
      <c r="A3078" s="30">
        <v>201819</v>
      </c>
      <c r="B3078" s="30" t="s">
        <v>19</v>
      </c>
      <c r="C3078" s="30" t="s">
        <v>356</v>
      </c>
      <c r="D3078" s="30" t="s">
        <v>20</v>
      </c>
      <c r="E3078" s="30" t="s">
        <v>21</v>
      </c>
      <c r="F3078" s="30" t="s">
        <v>22</v>
      </c>
      <c r="G3078" s="30" t="s">
        <v>109</v>
      </c>
      <c r="H3078" s="30" t="s">
        <v>88</v>
      </c>
      <c r="I3078" s="30" t="s">
        <v>399</v>
      </c>
      <c r="J3078" s="7" t="s">
        <v>90</v>
      </c>
      <c r="K3078" s="7" t="s">
        <v>109</v>
      </c>
      <c r="L3078" s="30" t="s">
        <v>42</v>
      </c>
      <c r="M3078" s="30" t="s">
        <v>342</v>
      </c>
      <c r="N3078" s="72">
        <v>31697</v>
      </c>
      <c r="O3078" s="72">
        <v>31236</v>
      </c>
      <c r="P3078" s="72">
        <v>22783</v>
      </c>
      <c r="Q3078" s="72">
        <v>16481</v>
      </c>
      <c r="R3078" s="72" t="s">
        <v>114</v>
      </c>
      <c r="S3078" s="72" t="s">
        <v>114</v>
      </c>
      <c r="T3078" s="72" t="s">
        <v>114</v>
      </c>
      <c r="U3078" s="72" t="s">
        <v>114</v>
      </c>
      <c r="V3078" s="72">
        <v>99</v>
      </c>
      <c r="W3078" s="72">
        <v>72</v>
      </c>
      <c r="X3078" s="72">
        <v>52</v>
      </c>
      <c r="Y3078" s="72" t="s">
        <v>114</v>
      </c>
      <c r="Z3078" s="72" t="s">
        <v>114</v>
      </c>
      <c r="AA3078" s="72" t="s">
        <v>114</v>
      </c>
      <c r="AB3078" s="72" t="s">
        <v>114</v>
      </c>
    </row>
    <row r="3079" spans="1:28">
      <c r="A3079" s="30">
        <v>201819</v>
      </c>
      <c r="B3079" s="30" t="s">
        <v>19</v>
      </c>
      <c r="C3079" s="30" t="s">
        <v>356</v>
      </c>
      <c r="D3079" s="30" t="s">
        <v>20</v>
      </c>
      <c r="E3079" s="30" t="s">
        <v>21</v>
      </c>
      <c r="F3079" s="30" t="s">
        <v>22</v>
      </c>
      <c r="G3079" s="30" t="s">
        <v>81</v>
      </c>
      <c r="H3079" s="30" t="s">
        <v>88</v>
      </c>
      <c r="I3079" s="30" t="s">
        <v>399</v>
      </c>
      <c r="J3079" s="7" t="s">
        <v>91</v>
      </c>
      <c r="K3079" s="7" t="s">
        <v>109</v>
      </c>
      <c r="L3079" s="30" t="s">
        <v>42</v>
      </c>
      <c r="M3079" s="30" t="s">
        <v>342</v>
      </c>
      <c r="N3079" s="72">
        <v>3320</v>
      </c>
      <c r="O3079" s="72">
        <v>3275</v>
      </c>
      <c r="P3079" s="72">
        <v>3000</v>
      </c>
      <c r="Q3079" s="72">
        <v>2538</v>
      </c>
      <c r="R3079" s="72" t="s">
        <v>114</v>
      </c>
      <c r="S3079" s="72" t="s">
        <v>114</v>
      </c>
      <c r="T3079" s="72" t="s">
        <v>114</v>
      </c>
      <c r="U3079" s="72" t="s">
        <v>114</v>
      </c>
      <c r="V3079" s="72">
        <v>99</v>
      </c>
      <c r="W3079" s="72">
        <v>90</v>
      </c>
      <c r="X3079" s="72">
        <v>76</v>
      </c>
      <c r="Y3079" s="72" t="s">
        <v>114</v>
      </c>
      <c r="Z3079" s="72" t="s">
        <v>114</v>
      </c>
      <c r="AA3079" s="72" t="s">
        <v>114</v>
      </c>
      <c r="AB3079" s="72" t="s">
        <v>114</v>
      </c>
    </row>
    <row r="3080" spans="1:28">
      <c r="A3080" s="30">
        <v>201819</v>
      </c>
      <c r="B3080" s="30" t="s">
        <v>19</v>
      </c>
      <c r="C3080" s="30" t="s">
        <v>356</v>
      </c>
      <c r="D3080" s="30" t="s">
        <v>20</v>
      </c>
      <c r="E3080" s="30" t="s">
        <v>21</v>
      </c>
      <c r="F3080" s="30" t="s">
        <v>22</v>
      </c>
      <c r="G3080" s="30" t="s">
        <v>83</v>
      </c>
      <c r="H3080" s="30" t="s">
        <v>88</v>
      </c>
      <c r="I3080" s="30" t="s">
        <v>399</v>
      </c>
      <c r="J3080" s="7" t="s">
        <v>91</v>
      </c>
      <c r="K3080" s="7" t="s">
        <v>109</v>
      </c>
      <c r="L3080" s="30" t="s">
        <v>42</v>
      </c>
      <c r="M3080" s="30" t="s">
        <v>342</v>
      </c>
      <c r="N3080" s="72">
        <v>2896</v>
      </c>
      <c r="O3080" s="72">
        <v>2878</v>
      </c>
      <c r="P3080" s="72">
        <v>2739</v>
      </c>
      <c r="Q3080" s="72">
        <v>2500</v>
      </c>
      <c r="R3080" s="72" t="s">
        <v>114</v>
      </c>
      <c r="S3080" s="72" t="s">
        <v>114</v>
      </c>
      <c r="T3080" s="72" t="s">
        <v>114</v>
      </c>
      <c r="U3080" s="72" t="s">
        <v>114</v>
      </c>
      <c r="V3080" s="72">
        <v>99</v>
      </c>
      <c r="W3080" s="72">
        <v>95</v>
      </c>
      <c r="X3080" s="72">
        <v>86</v>
      </c>
      <c r="Y3080" s="72" t="s">
        <v>114</v>
      </c>
      <c r="Z3080" s="72" t="s">
        <v>114</v>
      </c>
      <c r="AA3080" s="72" t="s">
        <v>114</v>
      </c>
      <c r="AB3080" s="72" t="s">
        <v>114</v>
      </c>
    </row>
    <row r="3081" spans="1:28">
      <c r="A3081" s="30">
        <v>201819</v>
      </c>
      <c r="B3081" s="30" t="s">
        <v>19</v>
      </c>
      <c r="C3081" s="30" t="s">
        <v>356</v>
      </c>
      <c r="D3081" s="30" t="s">
        <v>20</v>
      </c>
      <c r="E3081" s="30" t="s">
        <v>21</v>
      </c>
      <c r="F3081" s="30" t="s">
        <v>22</v>
      </c>
      <c r="G3081" s="30" t="s">
        <v>109</v>
      </c>
      <c r="H3081" s="30" t="s">
        <v>88</v>
      </c>
      <c r="I3081" s="30" t="s">
        <v>399</v>
      </c>
      <c r="J3081" s="7" t="s">
        <v>91</v>
      </c>
      <c r="K3081" s="7" t="s">
        <v>109</v>
      </c>
      <c r="L3081" s="30" t="s">
        <v>42</v>
      </c>
      <c r="M3081" s="30" t="s">
        <v>342</v>
      </c>
      <c r="N3081" s="72">
        <v>6216</v>
      </c>
      <c r="O3081" s="72">
        <v>6153</v>
      </c>
      <c r="P3081" s="72">
        <v>5739</v>
      </c>
      <c r="Q3081" s="72">
        <v>5038</v>
      </c>
      <c r="R3081" s="72" t="s">
        <v>114</v>
      </c>
      <c r="S3081" s="72" t="s">
        <v>114</v>
      </c>
      <c r="T3081" s="72" t="s">
        <v>114</v>
      </c>
      <c r="U3081" s="72" t="s">
        <v>114</v>
      </c>
      <c r="V3081" s="72">
        <v>99</v>
      </c>
      <c r="W3081" s="72">
        <v>92</v>
      </c>
      <c r="X3081" s="72">
        <v>81</v>
      </c>
      <c r="Y3081" s="72" t="s">
        <v>114</v>
      </c>
      <c r="Z3081" s="72" t="s">
        <v>114</v>
      </c>
      <c r="AA3081" s="72" t="s">
        <v>114</v>
      </c>
      <c r="AB3081" s="72" t="s">
        <v>114</v>
      </c>
    </row>
    <row r="3082" spans="1:28">
      <c r="A3082" s="30">
        <v>201819</v>
      </c>
      <c r="B3082" s="30" t="s">
        <v>19</v>
      </c>
      <c r="C3082" s="30" t="s">
        <v>356</v>
      </c>
      <c r="D3082" s="30" t="s">
        <v>20</v>
      </c>
      <c r="E3082" s="30" t="s">
        <v>21</v>
      </c>
      <c r="F3082" s="30" t="s">
        <v>22</v>
      </c>
      <c r="G3082" s="30" t="s">
        <v>81</v>
      </c>
      <c r="H3082" s="30" t="s">
        <v>88</v>
      </c>
      <c r="I3082" s="30" t="s">
        <v>399</v>
      </c>
      <c r="J3082" s="7" t="s">
        <v>89</v>
      </c>
      <c r="K3082" s="7" t="s">
        <v>109</v>
      </c>
      <c r="L3082" s="30" t="s">
        <v>43</v>
      </c>
      <c r="M3082" s="30" t="s">
        <v>342</v>
      </c>
      <c r="N3082" s="72">
        <v>7233</v>
      </c>
      <c r="O3082" s="72">
        <v>6658</v>
      </c>
      <c r="P3082" s="72">
        <v>3355</v>
      </c>
      <c r="Q3082" s="72">
        <v>2354</v>
      </c>
      <c r="R3082" s="72" t="s">
        <v>114</v>
      </c>
      <c r="S3082" s="72" t="s">
        <v>114</v>
      </c>
      <c r="T3082" s="72" t="s">
        <v>114</v>
      </c>
      <c r="U3082" s="72" t="s">
        <v>114</v>
      </c>
      <c r="V3082" s="72">
        <v>92</v>
      </c>
      <c r="W3082" s="72">
        <v>46</v>
      </c>
      <c r="X3082" s="72">
        <v>33</v>
      </c>
      <c r="Y3082" s="72" t="s">
        <v>114</v>
      </c>
      <c r="Z3082" s="72" t="s">
        <v>114</v>
      </c>
      <c r="AA3082" s="72" t="s">
        <v>114</v>
      </c>
      <c r="AB3082" s="72" t="s">
        <v>114</v>
      </c>
    </row>
    <row r="3083" spans="1:28">
      <c r="A3083" s="30">
        <v>201819</v>
      </c>
      <c r="B3083" s="30" t="s">
        <v>19</v>
      </c>
      <c r="C3083" s="30" t="s">
        <v>356</v>
      </c>
      <c r="D3083" s="30" t="s">
        <v>20</v>
      </c>
      <c r="E3083" s="30" t="s">
        <v>21</v>
      </c>
      <c r="F3083" s="30" t="s">
        <v>22</v>
      </c>
      <c r="G3083" s="30" t="s">
        <v>83</v>
      </c>
      <c r="H3083" s="30" t="s">
        <v>88</v>
      </c>
      <c r="I3083" s="30" t="s">
        <v>399</v>
      </c>
      <c r="J3083" s="7" t="s">
        <v>89</v>
      </c>
      <c r="K3083" s="7" t="s">
        <v>109</v>
      </c>
      <c r="L3083" s="30" t="s">
        <v>43</v>
      </c>
      <c r="M3083" s="30" t="s">
        <v>342</v>
      </c>
      <c r="N3083" s="72">
        <v>8162</v>
      </c>
      <c r="O3083" s="72">
        <v>7840</v>
      </c>
      <c r="P3083" s="72">
        <v>4449</v>
      </c>
      <c r="Q3083" s="72">
        <v>3308</v>
      </c>
      <c r="R3083" s="72" t="s">
        <v>114</v>
      </c>
      <c r="S3083" s="72" t="s">
        <v>114</v>
      </c>
      <c r="T3083" s="72" t="s">
        <v>114</v>
      </c>
      <c r="U3083" s="72" t="s">
        <v>114</v>
      </c>
      <c r="V3083" s="72">
        <v>96</v>
      </c>
      <c r="W3083" s="72">
        <v>55</v>
      </c>
      <c r="X3083" s="72">
        <v>41</v>
      </c>
      <c r="Y3083" s="72" t="s">
        <v>114</v>
      </c>
      <c r="Z3083" s="72" t="s">
        <v>114</v>
      </c>
      <c r="AA3083" s="72" t="s">
        <v>114</v>
      </c>
      <c r="AB3083" s="72" t="s">
        <v>114</v>
      </c>
    </row>
    <row r="3084" spans="1:28">
      <c r="A3084" s="30">
        <v>201819</v>
      </c>
      <c r="B3084" s="30" t="s">
        <v>19</v>
      </c>
      <c r="C3084" s="30" t="s">
        <v>356</v>
      </c>
      <c r="D3084" s="30" t="s">
        <v>20</v>
      </c>
      <c r="E3084" s="30" t="s">
        <v>21</v>
      </c>
      <c r="F3084" s="30" t="s">
        <v>22</v>
      </c>
      <c r="G3084" s="30" t="s">
        <v>109</v>
      </c>
      <c r="H3084" s="30" t="s">
        <v>88</v>
      </c>
      <c r="I3084" s="30" t="s">
        <v>399</v>
      </c>
      <c r="J3084" s="7" t="s">
        <v>89</v>
      </c>
      <c r="K3084" s="7" t="s">
        <v>109</v>
      </c>
      <c r="L3084" s="30" t="s">
        <v>43</v>
      </c>
      <c r="M3084" s="30" t="s">
        <v>342</v>
      </c>
      <c r="N3084" s="72">
        <v>15395</v>
      </c>
      <c r="O3084" s="72">
        <v>14498</v>
      </c>
      <c r="P3084" s="72">
        <v>7804</v>
      </c>
      <c r="Q3084" s="72">
        <v>5662</v>
      </c>
      <c r="R3084" s="72" t="s">
        <v>114</v>
      </c>
      <c r="S3084" s="72" t="s">
        <v>114</v>
      </c>
      <c r="T3084" s="72" t="s">
        <v>114</v>
      </c>
      <c r="U3084" s="72" t="s">
        <v>114</v>
      </c>
      <c r="V3084" s="72">
        <v>94</v>
      </c>
      <c r="W3084" s="72">
        <v>51</v>
      </c>
      <c r="X3084" s="72">
        <v>37</v>
      </c>
      <c r="Y3084" s="72" t="s">
        <v>114</v>
      </c>
      <c r="Z3084" s="72" t="s">
        <v>114</v>
      </c>
      <c r="AA3084" s="72" t="s">
        <v>114</v>
      </c>
      <c r="AB3084" s="72" t="s">
        <v>114</v>
      </c>
    </row>
    <row r="3085" spans="1:28">
      <c r="A3085" s="30">
        <v>201819</v>
      </c>
      <c r="B3085" s="30" t="s">
        <v>19</v>
      </c>
      <c r="C3085" s="30" t="s">
        <v>356</v>
      </c>
      <c r="D3085" s="30" t="s">
        <v>20</v>
      </c>
      <c r="E3085" s="30" t="s">
        <v>21</v>
      </c>
      <c r="F3085" s="30" t="s">
        <v>22</v>
      </c>
      <c r="G3085" s="30" t="s">
        <v>81</v>
      </c>
      <c r="H3085" s="30" t="s">
        <v>88</v>
      </c>
      <c r="I3085" s="30" t="s">
        <v>399</v>
      </c>
      <c r="J3085" s="7" t="s">
        <v>90</v>
      </c>
      <c r="K3085" s="7" t="s">
        <v>109</v>
      </c>
      <c r="L3085" s="30" t="s">
        <v>43</v>
      </c>
      <c r="M3085" s="30" t="s">
        <v>342</v>
      </c>
      <c r="N3085" s="72">
        <v>105951</v>
      </c>
      <c r="O3085" s="72">
        <v>100800</v>
      </c>
      <c r="P3085" s="72">
        <v>61166</v>
      </c>
      <c r="Q3085" s="72">
        <v>47618</v>
      </c>
      <c r="R3085" s="72" t="s">
        <v>114</v>
      </c>
      <c r="S3085" s="72" t="s">
        <v>114</v>
      </c>
      <c r="T3085" s="72" t="s">
        <v>114</v>
      </c>
      <c r="U3085" s="72" t="s">
        <v>114</v>
      </c>
      <c r="V3085" s="72">
        <v>95</v>
      </c>
      <c r="W3085" s="72">
        <v>58</v>
      </c>
      <c r="X3085" s="72">
        <v>45</v>
      </c>
      <c r="Y3085" s="72" t="s">
        <v>114</v>
      </c>
      <c r="Z3085" s="72" t="s">
        <v>114</v>
      </c>
      <c r="AA3085" s="72" t="s">
        <v>114</v>
      </c>
      <c r="AB3085" s="72" t="s">
        <v>114</v>
      </c>
    </row>
    <row r="3086" spans="1:28">
      <c r="A3086" s="30">
        <v>201819</v>
      </c>
      <c r="B3086" s="30" t="s">
        <v>19</v>
      </c>
      <c r="C3086" s="30" t="s">
        <v>356</v>
      </c>
      <c r="D3086" s="30" t="s">
        <v>20</v>
      </c>
      <c r="E3086" s="30" t="s">
        <v>21</v>
      </c>
      <c r="F3086" s="30" t="s">
        <v>22</v>
      </c>
      <c r="G3086" s="30" t="s">
        <v>83</v>
      </c>
      <c r="H3086" s="30" t="s">
        <v>88</v>
      </c>
      <c r="I3086" s="30" t="s">
        <v>399</v>
      </c>
      <c r="J3086" s="7" t="s">
        <v>90</v>
      </c>
      <c r="K3086" s="7" t="s">
        <v>109</v>
      </c>
      <c r="L3086" s="30" t="s">
        <v>43</v>
      </c>
      <c r="M3086" s="30" t="s">
        <v>342</v>
      </c>
      <c r="N3086" s="72">
        <v>118570</v>
      </c>
      <c r="O3086" s="72">
        <v>115664</v>
      </c>
      <c r="P3086" s="72">
        <v>77317</v>
      </c>
      <c r="Q3086" s="72">
        <v>62953</v>
      </c>
      <c r="R3086" s="72" t="s">
        <v>114</v>
      </c>
      <c r="S3086" s="72" t="s">
        <v>114</v>
      </c>
      <c r="T3086" s="72" t="s">
        <v>114</v>
      </c>
      <c r="U3086" s="72" t="s">
        <v>114</v>
      </c>
      <c r="V3086" s="72">
        <v>98</v>
      </c>
      <c r="W3086" s="72">
        <v>65</v>
      </c>
      <c r="X3086" s="72">
        <v>53</v>
      </c>
      <c r="Y3086" s="72" t="s">
        <v>114</v>
      </c>
      <c r="Z3086" s="72" t="s">
        <v>114</v>
      </c>
      <c r="AA3086" s="72" t="s">
        <v>114</v>
      </c>
      <c r="AB3086" s="72" t="s">
        <v>114</v>
      </c>
    </row>
    <row r="3087" spans="1:28">
      <c r="A3087" s="30">
        <v>201819</v>
      </c>
      <c r="B3087" s="30" t="s">
        <v>19</v>
      </c>
      <c r="C3087" s="30" t="s">
        <v>356</v>
      </c>
      <c r="D3087" s="30" t="s">
        <v>20</v>
      </c>
      <c r="E3087" s="30" t="s">
        <v>21</v>
      </c>
      <c r="F3087" s="30" t="s">
        <v>22</v>
      </c>
      <c r="G3087" s="30" t="s">
        <v>109</v>
      </c>
      <c r="H3087" s="30" t="s">
        <v>88</v>
      </c>
      <c r="I3087" s="30" t="s">
        <v>399</v>
      </c>
      <c r="J3087" s="7" t="s">
        <v>90</v>
      </c>
      <c r="K3087" s="7" t="s">
        <v>109</v>
      </c>
      <c r="L3087" s="30" t="s">
        <v>43</v>
      </c>
      <c r="M3087" s="30" t="s">
        <v>342</v>
      </c>
      <c r="N3087" s="72">
        <v>224521</v>
      </c>
      <c r="O3087" s="72">
        <v>216464</v>
      </c>
      <c r="P3087" s="72">
        <v>138483</v>
      </c>
      <c r="Q3087" s="72">
        <v>110571</v>
      </c>
      <c r="R3087" s="72" t="s">
        <v>114</v>
      </c>
      <c r="S3087" s="72" t="s">
        <v>114</v>
      </c>
      <c r="T3087" s="72" t="s">
        <v>114</v>
      </c>
      <c r="U3087" s="72" t="s">
        <v>114</v>
      </c>
      <c r="V3087" s="72">
        <v>96</v>
      </c>
      <c r="W3087" s="72">
        <v>62</v>
      </c>
      <c r="X3087" s="72">
        <v>49</v>
      </c>
      <c r="Y3087" s="72" t="s">
        <v>114</v>
      </c>
      <c r="Z3087" s="72" t="s">
        <v>114</v>
      </c>
      <c r="AA3087" s="72" t="s">
        <v>114</v>
      </c>
      <c r="AB3087" s="72" t="s">
        <v>114</v>
      </c>
    </row>
    <row r="3088" spans="1:28">
      <c r="A3088" s="30">
        <v>201819</v>
      </c>
      <c r="B3088" s="30" t="s">
        <v>19</v>
      </c>
      <c r="C3088" s="30" t="s">
        <v>356</v>
      </c>
      <c r="D3088" s="30" t="s">
        <v>20</v>
      </c>
      <c r="E3088" s="30" t="s">
        <v>21</v>
      </c>
      <c r="F3088" s="30" t="s">
        <v>22</v>
      </c>
      <c r="G3088" s="30" t="s">
        <v>81</v>
      </c>
      <c r="H3088" s="30" t="s">
        <v>88</v>
      </c>
      <c r="I3088" s="30" t="s">
        <v>399</v>
      </c>
      <c r="J3088" s="7" t="s">
        <v>91</v>
      </c>
      <c r="K3088" s="7" t="s">
        <v>109</v>
      </c>
      <c r="L3088" s="30" t="s">
        <v>43</v>
      </c>
      <c r="M3088" s="30" t="s">
        <v>342</v>
      </c>
      <c r="N3088" s="72">
        <v>5932</v>
      </c>
      <c r="O3088" s="72">
        <v>5922</v>
      </c>
      <c r="P3088" s="72">
        <v>5660</v>
      </c>
      <c r="Q3088" s="72">
        <v>5340</v>
      </c>
      <c r="R3088" s="72" t="s">
        <v>114</v>
      </c>
      <c r="S3088" s="72" t="s">
        <v>114</v>
      </c>
      <c r="T3088" s="72" t="s">
        <v>114</v>
      </c>
      <c r="U3088" s="72" t="s">
        <v>114</v>
      </c>
      <c r="V3088" s="72">
        <v>100</v>
      </c>
      <c r="W3088" s="72">
        <v>95</v>
      </c>
      <c r="X3088" s="72">
        <v>90</v>
      </c>
      <c r="Y3088" s="72" t="s">
        <v>114</v>
      </c>
      <c r="Z3088" s="72" t="s">
        <v>114</v>
      </c>
      <c r="AA3088" s="72" t="s">
        <v>114</v>
      </c>
      <c r="AB3088" s="72" t="s">
        <v>114</v>
      </c>
    </row>
    <row r="3089" spans="1:28">
      <c r="A3089" s="30">
        <v>201819</v>
      </c>
      <c r="B3089" s="30" t="s">
        <v>19</v>
      </c>
      <c r="C3089" s="30" t="s">
        <v>356</v>
      </c>
      <c r="D3089" s="30" t="s">
        <v>20</v>
      </c>
      <c r="E3089" s="30" t="s">
        <v>21</v>
      </c>
      <c r="F3089" s="30" t="s">
        <v>22</v>
      </c>
      <c r="G3089" s="30" t="s">
        <v>83</v>
      </c>
      <c r="H3089" s="30" t="s">
        <v>88</v>
      </c>
      <c r="I3089" s="30" t="s">
        <v>399</v>
      </c>
      <c r="J3089" s="7" t="s">
        <v>91</v>
      </c>
      <c r="K3089" s="7" t="s">
        <v>109</v>
      </c>
      <c r="L3089" s="30" t="s">
        <v>43</v>
      </c>
      <c r="M3089" s="30" t="s">
        <v>342</v>
      </c>
      <c r="N3089" s="72">
        <v>6563</v>
      </c>
      <c r="O3089" s="72">
        <v>6560</v>
      </c>
      <c r="P3089" s="72">
        <v>6395</v>
      </c>
      <c r="Q3089" s="72">
        <v>6148</v>
      </c>
      <c r="R3089" s="72" t="s">
        <v>114</v>
      </c>
      <c r="S3089" s="72" t="s">
        <v>114</v>
      </c>
      <c r="T3089" s="72" t="s">
        <v>114</v>
      </c>
      <c r="U3089" s="72" t="s">
        <v>114</v>
      </c>
      <c r="V3089" s="72">
        <v>100</v>
      </c>
      <c r="W3089" s="72">
        <v>97</v>
      </c>
      <c r="X3089" s="72">
        <v>94</v>
      </c>
      <c r="Y3089" s="72" t="s">
        <v>114</v>
      </c>
      <c r="Z3089" s="72" t="s">
        <v>114</v>
      </c>
      <c r="AA3089" s="72" t="s">
        <v>114</v>
      </c>
      <c r="AB3089" s="72" t="s">
        <v>114</v>
      </c>
    </row>
    <row r="3090" spans="1:28">
      <c r="A3090" s="30">
        <v>201819</v>
      </c>
      <c r="B3090" s="30" t="s">
        <v>19</v>
      </c>
      <c r="C3090" s="30" t="s">
        <v>356</v>
      </c>
      <c r="D3090" s="30" t="s">
        <v>20</v>
      </c>
      <c r="E3090" s="30" t="s">
        <v>21</v>
      </c>
      <c r="F3090" s="30" t="s">
        <v>22</v>
      </c>
      <c r="G3090" s="30" t="s">
        <v>109</v>
      </c>
      <c r="H3090" s="30" t="s">
        <v>88</v>
      </c>
      <c r="I3090" s="30" t="s">
        <v>399</v>
      </c>
      <c r="J3090" s="7" t="s">
        <v>91</v>
      </c>
      <c r="K3090" s="7" t="s">
        <v>109</v>
      </c>
      <c r="L3090" s="30" t="s">
        <v>43</v>
      </c>
      <c r="M3090" s="30" t="s">
        <v>342</v>
      </c>
      <c r="N3090" s="72">
        <v>12495</v>
      </c>
      <c r="O3090" s="72">
        <v>12482</v>
      </c>
      <c r="P3090" s="72">
        <v>12055</v>
      </c>
      <c r="Q3090" s="72">
        <v>11488</v>
      </c>
      <c r="R3090" s="72" t="s">
        <v>114</v>
      </c>
      <c r="S3090" s="72" t="s">
        <v>114</v>
      </c>
      <c r="T3090" s="72" t="s">
        <v>114</v>
      </c>
      <c r="U3090" s="72" t="s">
        <v>114</v>
      </c>
      <c r="V3090" s="72">
        <v>100</v>
      </c>
      <c r="W3090" s="72">
        <v>96</v>
      </c>
      <c r="X3090" s="72">
        <v>92</v>
      </c>
      <c r="Y3090" s="72" t="s">
        <v>114</v>
      </c>
      <c r="Z3090" s="72" t="s">
        <v>114</v>
      </c>
      <c r="AA3090" s="72" t="s">
        <v>114</v>
      </c>
      <c r="AB3090" s="72" t="s">
        <v>114</v>
      </c>
    </row>
    <row r="3091" spans="1:28">
      <c r="A3091" s="30">
        <v>201819</v>
      </c>
      <c r="B3091" s="30" t="s">
        <v>19</v>
      </c>
      <c r="C3091" s="30" t="s">
        <v>356</v>
      </c>
      <c r="D3091" s="30" t="s">
        <v>20</v>
      </c>
      <c r="E3091" s="30" t="s">
        <v>21</v>
      </c>
      <c r="F3091" s="30" t="s">
        <v>22</v>
      </c>
      <c r="G3091" s="30" t="s">
        <v>81</v>
      </c>
      <c r="H3091" s="30" t="s">
        <v>88</v>
      </c>
      <c r="I3091" s="30" t="s">
        <v>399</v>
      </c>
      <c r="J3091" s="7" t="s">
        <v>89</v>
      </c>
      <c r="K3091" s="7" t="s">
        <v>109</v>
      </c>
      <c r="L3091" s="30" t="s">
        <v>44</v>
      </c>
      <c r="M3091" s="30" t="s">
        <v>342</v>
      </c>
      <c r="N3091" s="72">
        <v>10</v>
      </c>
      <c r="O3091" s="72">
        <v>10</v>
      </c>
      <c r="P3091" s="72">
        <v>10</v>
      </c>
      <c r="Q3091" s="72">
        <v>10</v>
      </c>
      <c r="R3091" s="72" t="s">
        <v>114</v>
      </c>
      <c r="S3091" s="72" t="s">
        <v>114</v>
      </c>
      <c r="T3091" s="72" t="s">
        <v>114</v>
      </c>
      <c r="U3091" s="72" t="s">
        <v>114</v>
      </c>
      <c r="V3091" s="72">
        <v>100</v>
      </c>
      <c r="W3091" s="72">
        <v>100</v>
      </c>
      <c r="X3091" s="72">
        <v>100</v>
      </c>
      <c r="Y3091" s="72" t="s">
        <v>114</v>
      </c>
      <c r="Z3091" s="72" t="s">
        <v>114</v>
      </c>
      <c r="AA3091" s="72" t="s">
        <v>114</v>
      </c>
      <c r="AB3091" s="72" t="s">
        <v>114</v>
      </c>
    </row>
    <row r="3092" spans="1:28">
      <c r="A3092" s="30">
        <v>201819</v>
      </c>
      <c r="B3092" s="30" t="s">
        <v>19</v>
      </c>
      <c r="C3092" s="30" t="s">
        <v>356</v>
      </c>
      <c r="D3092" s="30" t="s">
        <v>20</v>
      </c>
      <c r="E3092" s="30" t="s">
        <v>21</v>
      </c>
      <c r="F3092" s="30" t="s">
        <v>22</v>
      </c>
      <c r="G3092" s="30" t="s">
        <v>83</v>
      </c>
      <c r="H3092" s="30" t="s">
        <v>88</v>
      </c>
      <c r="I3092" s="30" t="s">
        <v>399</v>
      </c>
      <c r="J3092" s="7" t="s">
        <v>89</v>
      </c>
      <c r="K3092" s="7" t="s">
        <v>109</v>
      </c>
      <c r="L3092" s="30" t="s">
        <v>44</v>
      </c>
      <c r="M3092" s="30" t="s">
        <v>342</v>
      </c>
      <c r="N3092" s="72">
        <v>10</v>
      </c>
      <c r="O3092" s="72">
        <v>10</v>
      </c>
      <c r="P3092" s="72">
        <v>10</v>
      </c>
      <c r="Q3092" s="72">
        <v>8</v>
      </c>
      <c r="R3092" s="72" t="s">
        <v>114</v>
      </c>
      <c r="S3092" s="72" t="s">
        <v>114</v>
      </c>
      <c r="T3092" s="72" t="s">
        <v>114</v>
      </c>
      <c r="U3092" s="72" t="s">
        <v>114</v>
      </c>
      <c r="V3092" s="72">
        <v>100</v>
      </c>
      <c r="W3092" s="72">
        <v>100</v>
      </c>
      <c r="X3092" s="72">
        <v>80</v>
      </c>
      <c r="Y3092" s="72" t="s">
        <v>114</v>
      </c>
      <c r="Z3092" s="72" t="s">
        <v>114</v>
      </c>
      <c r="AA3092" s="72" t="s">
        <v>114</v>
      </c>
      <c r="AB3092" s="72" t="s">
        <v>114</v>
      </c>
    </row>
    <row r="3093" spans="1:28">
      <c r="A3093" s="30">
        <v>201819</v>
      </c>
      <c r="B3093" s="30" t="s">
        <v>19</v>
      </c>
      <c r="C3093" s="30" t="s">
        <v>356</v>
      </c>
      <c r="D3093" s="30" t="s">
        <v>20</v>
      </c>
      <c r="E3093" s="30" t="s">
        <v>21</v>
      </c>
      <c r="F3093" s="30" t="s">
        <v>22</v>
      </c>
      <c r="G3093" s="30" t="s">
        <v>109</v>
      </c>
      <c r="H3093" s="30" t="s">
        <v>88</v>
      </c>
      <c r="I3093" s="30" t="s">
        <v>399</v>
      </c>
      <c r="J3093" s="7" t="s">
        <v>89</v>
      </c>
      <c r="K3093" s="7" t="s">
        <v>109</v>
      </c>
      <c r="L3093" s="30" t="s">
        <v>44</v>
      </c>
      <c r="M3093" s="30" t="s">
        <v>342</v>
      </c>
      <c r="N3093" s="72">
        <v>20</v>
      </c>
      <c r="O3093" s="72">
        <v>20</v>
      </c>
      <c r="P3093" s="72">
        <v>20</v>
      </c>
      <c r="Q3093" s="72">
        <v>18</v>
      </c>
      <c r="R3093" s="72" t="s">
        <v>114</v>
      </c>
      <c r="S3093" s="72" t="s">
        <v>114</v>
      </c>
      <c r="T3093" s="72" t="s">
        <v>114</v>
      </c>
      <c r="U3093" s="72" t="s">
        <v>114</v>
      </c>
      <c r="V3093" s="72">
        <v>100</v>
      </c>
      <c r="W3093" s="72">
        <v>100</v>
      </c>
      <c r="X3093" s="72">
        <v>90</v>
      </c>
      <c r="Y3093" s="72" t="s">
        <v>114</v>
      </c>
      <c r="Z3093" s="72" t="s">
        <v>114</v>
      </c>
      <c r="AA3093" s="72" t="s">
        <v>114</v>
      </c>
      <c r="AB3093" s="72" t="s">
        <v>114</v>
      </c>
    </row>
    <row r="3094" spans="1:28">
      <c r="A3094" s="30">
        <v>201819</v>
      </c>
      <c r="B3094" s="30" t="s">
        <v>19</v>
      </c>
      <c r="C3094" s="30" t="s">
        <v>356</v>
      </c>
      <c r="D3094" s="30" t="s">
        <v>20</v>
      </c>
      <c r="E3094" s="30" t="s">
        <v>21</v>
      </c>
      <c r="F3094" s="30" t="s">
        <v>22</v>
      </c>
      <c r="G3094" s="30" t="s">
        <v>81</v>
      </c>
      <c r="H3094" s="30" t="s">
        <v>88</v>
      </c>
      <c r="I3094" s="30" t="s">
        <v>399</v>
      </c>
      <c r="J3094" s="7" t="s">
        <v>90</v>
      </c>
      <c r="K3094" s="7" t="s">
        <v>109</v>
      </c>
      <c r="L3094" s="30" t="s">
        <v>44</v>
      </c>
      <c r="M3094" s="30" t="s">
        <v>342</v>
      </c>
      <c r="N3094" s="72">
        <v>787</v>
      </c>
      <c r="O3094" s="72">
        <v>769</v>
      </c>
      <c r="P3094" s="72">
        <v>646</v>
      </c>
      <c r="Q3094" s="72">
        <v>589</v>
      </c>
      <c r="R3094" s="72" t="s">
        <v>114</v>
      </c>
      <c r="S3094" s="72" t="s">
        <v>114</v>
      </c>
      <c r="T3094" s="72" t="s">
        <v>114</v>
      </c>
      <c r="U3094" s="72" t="s">
        <v>114</v>
      </c>
      <c r="V3094" s="72">
        <v>98</v>
      </c>
      <c r="W3094" s="72">
        <v>82</v>
      </c>
      <c r="X3094" s="72">
        <v>75</v>
      </c>
      <c r="Y3094" s="72" t="s">
        <v>114</v>
      </c>
      <c r="Z3094" s="72" t="s">
        <v>114</v>
      </c>
      <c r="AA3094" s="72" t="s">
        <v>114</v>
      </c>
      <c r="AB3094" s="72" t="s">
        <v>114</v>
      </c>
    </row>
    <row r="3095" spans="1:28">
      <c r="A3095" s="30">
        <v>201819</v>
      </c>
      <c r="B3095" s="30" t="s">
        <v>19</v>
      </c>
      <c r="C3095" s="30" t="s">
        <v>356</v>
      </c>
      <c r="D3095" s="30" t="s">
        <v>20</v>
      </c>
      <c r="E3095" s="30" t="s">
        <v>21</v>
      </c>
      <c r="F3095" s="30" t="s">
        <v>22</v>
      </c>
      <c r="G3095" s="30" t="s">
        <v>83</v>
      </c>
      <c r="H3095" s="30" t="s">
        <v>88</v>
      </c>
      <c r="I3095" s="30" t="s">
        <v>399</v>
      </c>
      <c r="J3095" s="7" t="s">
        <v>90</v>
      </c>
      <c r="K3095" s="7" t="s">
        <v>109</v>
      </c>
      <c r="L3095" s="30" t="s">
        <v>44</v>
      </c>
      <c r="M3095" s="30" t="s">
        <v>342</v>
      </c>
      <c r="N3095" s="72">
        <v>1260</v>
      </c>
      <c r="O3095" s="72">
        <v>1231</v>
      </c>
      <c r="P3095" s="72">
        <v>1057</v>
      </c>
      <c r="Q3095" s="72">
        <v>953</v>
      </c>
      <c r="R3095" s="72" t="s">
        <v>114</v>
      </c>
      <c r="S3095" s="72" t="s">
        <v>114</v>
      </c>
      <c r="T3095" s="72" t="s">
        <v>114</v>
      </c>
      <c r="U3095" s="72" t="s">
        <v>114</v>
      </c>
      <c r="V3095" s="72">
        <v>98</v>
      </c>
      <c r="W3095" s="72">
        <v>84</v>
      </c>
      <c r="X3095" s="72">
        <v>76</v>
      </c>
      <c r="Y3095" s="72" t="s">
        <v>114</v>
      </c>
      <c r="Z3095" s="72" t="s">
        <v>114</v>
      </c>
      <c r="AA3095" s="72" t="s">
        <v>114</v>
      </c>
      <c r="AB3095" s="72" t="s">
        <v>114</v>
      </c>
    </row>
    <row r="3096" spans="1:28">
      <c r="A3096" s="30">
        <v>201819</v>
      </c>
      <c r="B3096" s="30" t="s">
        <v>19</v>
      </c>
      <c r="C3096" s="30" t="s">
        <v>356</v>
      </c>
      <c r="D3096" s="30" t="s">
        <v>20</v>
      </c>
      <c r="E3096" s="30" t="s">
        <v>21</v>
      </c>
      <c r="F3096" s="30" t="s">
        <v>22</v>
      </c>
      <c r="G3096" s="30" t="s">
        <v>109</v>
      </c>
      <c r="H3096" s="30" t="s">
        <v>88</v>
      </c>
      <c r="I3096" s="30" t="s">
        <v>399</v>
      </c>
      <c r="J3096" s="7" t="s">
        <v>90</v>
      </c>
      <c r="K3096" s="7" t="s">
        <v>109</v>
      </c>
      <c r="L3096" s="30" t="s">
        <v>44</v>
      </c>
      <c r="M3096" s="30" t="s">
        <v>342</v>
      </c>
      <c r="N3096" s="72">
        <v>2047</v>
      </c>
      <c r="O3096" s="72">
        <v>2000</v>
      </c>
      <c r="P3096" s="72">
        <v>1703</v>
      </c>
      <c r="Q3096" s="72">
        <v>1542</v>
      </c>
      <c r="R3096" s="72" t="s">
        <v>114</v>
      </c>
      <c r="S3096" s="72" t="s">
        <v>114</v>
      </c>
      <c r="T3096" s="72" t="s">
        <v>114</v>
      </c>
      <c r="U3096" s="72" t="s">
        <v>114</v>
      </c>
      <c r="V3096" s="72">
        <v>98</v>
      </c>
      <c r="W3096" s="72">
        <v>83</v>
      </c>
      <c r="X3096" s="72">
        <v>75</v>
      </c>
      <c r="Y3096" s="72" t="s">
        <v>114</v>
      </c>
      <c r="Z3096" s="72" t="s">
        <v>114</v>
      </c>
      <c r="AA3096" s="72" t="s">
        <v>114</v>
      </c>
      <c r="AB3096" s="72" t="s">
        <v>114</v>
      </c>
    </row>
    <row r="3097" spans="1:28">
      <c r="A3097" s="30">
        <v>201819</v>
      </c>
      <c r="B3097" s="30" t="s">
        <v>19</v>
      </c>
      <c r="C3097" s="30" t="s">
        <v>356</v>
      </c>
      <c r="D3097" s="30" t="s">
        <v>20</v>
      </c>
      <c r="E3097" s="30" t="s">
        <v>21</v>
      </c>
      <c r="F3097" s="30" t="s">
        <v>22</v>
      </c>
      <c r="G3097" s="30" t="s">
        <v>81</v>
      </c>
      <c r="H3097" s="30" t="s">
        <v>88</v>
      </c>
      <c r="I3097" s="30" t="s">
        <v>399</v>
      </c>
      <c r="J3097" s="7" t="s">
        <v>91</v>
      </c>
      <c r="K3097" s="7" t="s">
        <v>109</v>
      </c>
      <c r="L3097" s="30" t="s">
        <v>44</v>
      </c>
      <c r="M3097" s="30" t="s">
        <v>342</v>
      </c>
      <c r="N3097" s="72">
        <v>694</v>
      </c>
      <c r="O3097" s="72">
        <v>694</v>
      </c>
      <c r="P3097" s="72">
        <v>676</v>
      </c>
      <c r="Q3097" s="72">
        <v>663</v>
      </c>
      <c r="R3097" s="72" t="s">
        <v>114</v>
      </c>
      <c r="S3097" s="72" t="s">
        <v>114</v>
      </c>
      <c r="T3097" s="72" t="s">
        <v>114</v>
      </c>
      <c r="U3097" s="72" t="s">
        <v>114</v>
      </c>
      <c r="V3097" s="72">
        <v>100</v>
      </c>
      <c r="W3097" s="72">
        <v>97</v>
      </c>
      <c r="X3097" s="72">
        <v>96</v>
      </c>
      <c r="Y3097" s="72" t="s">
        <v>114</v>
      </c>
      <c r="Z3097" s="72" t="s">
        <v>114</v>
      </c>
      <c r="AA3097" s="72" t="s">
        <v>114</v>
      </c>
      <c r="AB3097" s="72" t="s">
        <v>114</v>
      </c>
    </row>
    <row r="3098" spans="1:28">
      <c r="A3098" s="30">
        <v>201819</v>
      </c>
      <c r="B3098" s="30" t="s">
        <v>19</v>
      </c>
      <c r="C3098" s="30" t="s">
        <v>356</v>
      </c>
      <c r="D3098" s="30" t="s">
        <v>20</v>
      </c>
      <c r="E3098" s="30" t="s">
        <v>21</v>
      </c>
      <c r="F3098" s="30" t="s">
        <v>22</v>
      </c>
      <c r="G3098" s="30" t="s">
        <v>83</v>
      </c>
      <c r="H3098" s="30" t="s">
        <v>88</v>
      </c>
      <c r="I3098" s="30" t="s">
        <v>399</v>
      </c>
      <c r="J3098" s="7" t="s">
        <v>91</v>
      </c>
      <c r="K3098" s="7" t="s">
        <v>109</v>
      </c>
      <c r="L3098" s="30" t="s">
        <v>44</v>
      </c>
      <c r="M3098" s="30" t="s">
        <v>342</v>
      </c>
      <c r="N3098" s="72">
        <v>860</v>
      </c>
      <c r="O3098" s="72">
        <v>858</v>
      </c>
      <c r="P3098" s="72">
        <v>835</v>
      </c>
      <c r="Q3098" s="72">
        <v>817</v>
      </c>
      <c r="R3098" s="72" t="s">
        <v>114</v>
      </c>
      <c r="S3098" s="72" t="s">
        <v>114</v>
      </c>
      <c r="T3098" s="72" t="s">
        <v>114</v>
      </c>
      <c r="U3098" s="72" t="s">
        <v>114</v>
      </c>
      <c r="V3098" s="72">
        <v>100</v>
      </c>
      <c r="W3098" s="72">
        <v>97</v>
      </c>
      <c r="X3098" s="72">
        <v>95</v>
      </c>
      <c r="Y3098" s="72" t="s">
        <v>114</v>
      </c>
      <c r="Z3098" s="72" t="s">
        <v>114</v>
      </c>
      <c r="AA3098" s="72" t="s">
        <v>114</v>
      </c>
      <c r="AB3098" s="72" t="s">
        <v>114</v>
      </c>
    </row>
    <row r="3099" spans="1:28">
      <c r="A3099" s="30">
        <v>201819</v>
      </c>
      <c r="B3099" s="30" t="s">
        <v>19</v>
      </c>
      <c r="C3099" s="30" t="s">
        <v>356</v>
      </c>
      <c r="D3099" s="30" t="s">
        <v>20</v>
      </c>
      <c r="E3099" s="30" t="s">
        <v>21</v>
      </c>
      <c r="F3099" s="30" t="s">
        <v>22</v>
      </c>
      <c r="G3099" s="30" t="s">
        <v>109</v>
      </c>
      <c r="H3099" s="30" t="s">
        <v>88</v>
      </c>
      <c r="I3099" s="30" t="s">
        <v>399</v>
      </c>
      <c r="J3099" s="7" t="s">
        <v>91</v>
      </c>
      <c r="K3099" s="7" t="s">
        <v>109</v>
      </c>
      <c r="L3099" s="30" t="s">
        <v>44</v>
      </c>
      <c r="M3099" s="30" t="s">
        <v>342</v>
      </c>
      <c r="N3099" s="72">
        <v>1554</v>
      </c>
      <c r="O3099" s="72">
        <v>1552</v>
      </c>
      <c r="P3099" s="72">
        <v>1511</v>
      </c>
      <c r="Q3099" s="72">
        <v>1480</v>
      </c>
      <c r="R3099" s="72" t="s">
        <v>114</v>
      </c>
      <c r="S3099" s="72" t="s">
        <v>114</v>
      </c>
      <c r="T3099" s="72" t="s">
        <v>114</v>
      </c>
      <c r="U3099" s="72" t="s">
        <v>114</v>
      </c>
      <c r="V3099" s="72">
        <v>100</v>
      </c>
      <c r="W3099" s="72">
        <v>97</v>
      </c>
      <c r="X3099" s="72">
        <v>95</v>
      </c>
      <c r="Y3099" s="72" t="s">
        <v>114</v>
      </c>
      <c r="Z3099" s="72" t="s">
        <v>114</v>
      </c>
      <c r="AA3099" s="72" t="s">
        <v>114</v>
      </c>
      <c r="AB3099" s="72" t="s">
        <v>114</v>
      </c>
    </row>
    <row r="3100" spans="1:28">
      <c r="A3100" s="30">
        <v>201819</v>
      </c>
      <c r="B3100" s="30" t="s">
        <v>19</v>
      </c>
      <c r="C3100" s="30" t="s">
        <v>356</v>
      </c>
      <c r="D3100" s="30" t="s">
        <v>20</v>
      </c>
      <c r="E3100" s="30" t="s">
        <v>21</v>
      </c>
      <c r="F3100" s="30" t="s">
        <v>22</v>
      </c>
      <c r="G3100" s="30" t="s">
        <v>81</v>
      </c>
      <c r="H3100" s="30" t="s">
        <v>88</v>
      </c>
      <c r="I3100" s="30" t="s">
        <v>399</v>
      </c>
      <c r="J3100" s="7" t="s">
        <v>89</v>
      </c>
      <c r="K3100" s="7" t="s">
        <v>109</v>
      </c>
      <c r="L3100" s="30" t="s">
        <v>45</v>
      </c>
      <c r="M3100" s="30" t="s">
        <v>342</v>
      </c>
      <c r="N3100" s="72">
        <v>16797</v>
      </c>
      <c r="O3100" s="72">
        <v>16362</v>
      </c>
      <c r="P3100" s="72">
        <v>10831</v>
      </c>
      <c r="Q3100" s="72">
        <v>6549</v>
      </c>
      <c r="R3100" s="72" t="s">
        <v>114</v>
      </c>
      <c r="S3100" s="72" t="s">
        <v>114</v>
      </c>
      <c r="T3100" s="72" t="s">
        <v>114</v>
      </c>
      <c r="U3100" s="72" t="s">
        <v>114</v>
      </c>
      <c r="V3100" s="72">
        <v>97</v>
      </c>
      <c r="W3100" s="72">
        <v>64</v>
      </c>
      <c r="X3100" s="72">
        <v>39</v>
      </c>
      <c r="Y3100" s="72" t="s">
        <v>114</v>
      </c>
      <c r="Z3100" s="72" t="s">
        <v>114</v>
      </c>
      <c r="AA3100" s="72" t="s">
        <v>114</v>
      </c>
      <c r="AB3100" s="72" t="s">
        <v>114</v>
      </c>
    </row>
    <row r="3101" spans="1:28">
      <c r="A3101" s="30">
        <v>201819</v>
      </c>
      <c r="B3101" s="30" t="s">
        <v>19</v>
      </c>
      <c r="C3101" s="30" t="s">
        <v>356</v>
      </c>
      <c r="D3101" s="30" t="s">
        <v>20</v>
      </c>
      <c r="E3101" s="30" t="s">
        <v>21</v>
      </c>
      <c r="F3101" s="30" t="s">
        <v>22</v>
      </c>
      <c r="G3101" s="30" t="s">
        <v>83</v>
      </c>
      <c r="H3101" s="30" t="s">
        <v>88</v>
      </c>
      <c r="I3101" s="30" t="s">
        <v>399</v>
      </c>
      <c r="J3101" s="7" t="s">
        <v>89</v>
      </c>
      <c r="K3101" s="7" t="s">
        <v>109</v>
      </c>
      <c r="L3101" s="30" t="s">
        <v>45</v>
      </c>
      <c r="M3101" s="30" t="s">
        <v>342</v>
      </c>
      <c r="N3101" s="72">
        <v>16322</v>
      </c>
      <c r="O3101" s="72">
        <v>15967</v>
      </c>
      <c r="P3101" s="72">
        <v>10614</v>
      </c>
      <c r="Q3101" s="72">
        <v>6359</v>
      </c>
      <c r="R3101" s="72" t="s">
        <v>114</v>
      </c>
      <c r="S3101" s="72" t="s">
        <v>114</v>
      </c>
      <c r="T3101" s="72" t="s">
        <v>114</v>
      </c>
      <c r="U3101" s="72" t="s">
        <v>114</v>
      </c>
      <c r="V3101" s="72">
        <v>98</v>
      </c>
      <c r="W3101" s="72">
        <v>65</v>
      </c>
      <c r="X3101" s="72">
        <v>39</v>
      </c>
      <c r="Y3101" s="72" t="s">
        <v>114</v>
      </c>
      <c r="Z3101" s="72" t="s">
        <v>114</v>
      </c>
      <c r="AA3101" s="72" t="s">
        <v>114</v>
      </c>
      <c r="AB3101" s="72" t="s">
        <v>114</v>
      </c>
    </row>
    <row r="3102" spans="1:28">
      <c r="A3102" s="30">
        <v>201819</v>
      </c>
      <c r="B3102" s="30" t="s">
        <v>19</v>
      </c>
      <c r="C3102" s="30" t="s">
        <v>356</v>
      </c>
      <c r="D3102" s="30" t="s">
        <v>20</v>
      </c>
      <c r="E3102" s="30" t="s">
        <v>21</v>
      </c>
      <c r="F3102" s="30" t="s">
        <v>22</v>
      </c>
      <c r="G3102" s="30" t="s">
        <v>109</v>
      </c>
      <c r="H3102" s="30" t="s">
        <v>88</v>
      </c>
      <c r="I3102" s="30" t="s">
        <v>399</v>
      </c>
      <c r="J3102" s="7" t="s">
        <v>89</v>
      </c>
      <c r="K3102" s="7" t="s">
        <v>109</v>
      </c>
      <c r="L3102" s="30" t="s">
        <v>45</v>
      </c>
      <c r="M3102" s="30" t="s">
        <v>342</v>
      </c>
      <c r="N3102" s="72">
        <v>33119</v>
      </c>
      <c r="O3102" s="72">
        <v>32329</v>
      </c>
      <c r="P3102" s="72">
        <v>21445</v>
      </c>
      <c r="Q3102" s="72">
        <v>12908</v>
      </c>
      <c r="R3102" s="72" t="s">
        <v>114</v>
      </c>
      <c r="S3102" s="72" t="s">
        <v>114</v>
      </c>
      <c r="T3102" s="72" t="s">
        <v>114</v>
      </c>
      <c r="U3102" s="72" t="s">
        <v>114</v>
      </c>
      <c r="V3102" s="72">
        <v>98</v>
      </c>
      <c r="W3102" s="72">
        <v>65</v>
      </c>
      <c r="X3102" s="72">
        <v>39</v>
      </c>
      <c r="Y3102" s="72" t="s">
        <v>114</v>
      </c>
      <c r="Z3102" s="72" t="s">
        <v>114</v>
      </c>
      <c r="AA3102" s="72" t="s">
        <v>114</v>
      </c>
      <c r="AB3102" s="72" t="s">
        <v>114</v>
      </c>
    </row>
    <row r="3103" spans="1:28">
      <c r="A3103" s="30">
        <v>201819</v>
      </c>
      <c r="B3103" s="30" t="s">
        <v>19</v>
      </c>
      <c r="C3103" s="30" t="s">
        <v>356</v>
      </c>
      <c r="D3103" s="30" t="s">
        <v>20</v>
      </c>
      <c r="E3103" s="30" t="s">
        <v>21</v>
      </c>
      <c r="F3103" s="30" t="s">
        <v>22</v>
      </c>
      <c r="G3103" s="30" t="s">
        <v>81</v>
      </c>
      <c r="H3103" s="30" t="s">
        <v>88</v>
      </c>
      <c r="I3103" s="30" t="s">
        <v>399</v>
      </c>
      <c r="J3103" s="7" t="s">
        <v>90</v>
      </c>
      <c r="K3103" s="7" t="s">
        <v>109</v>
      </c>
      <c r="L3103" s="30" t="s">
        <v>45</v>
      </c>
      <c r="M3103" s="30" t="s">
        <v>342</v>
      </c>
      <c r="N3103" s="72">
        <v>237239</v>
      </c>
      <c r="O3103" s="72">
        <v>232146</v>
      </c>
      <c r="P3103" s="72">
        <v>168390</v>
      </c>
      <c r="Q3103" s="72">
        <v>116446</v>
      </c>
      <c r="R3103" s="72" t="s">
        <v>114</v>
      </c>
      <c r="S3103" s="72" t="s">
        <v>114</v>
      </c>
      <c r="T3103" s="72" t="s">
        <v>114</v>
      </c>
      <c r="U3103" s="72" t="s">
        <v>114</v>
      </c>
      <c r="V3103" s="72">
        <v>98</v>
      </c>
      <c r="W3103" s="72">
        <v>71</v>
      </c>
      <c r="X3103" s="72">
        <v>49</v>
      </c>
      <c r="Y3103" s="72" t="s">
        <v>114</v>
      </c>
      <c r="Z3103" s="72" t="s">
        <v>114</v>
      </c>
      <c r="AA3103" s="72" t="s">
        <v>114</v>
      </c>
      <c r="AB3103" s="72" t="s">
        <v>114</v>
      </c>
    </row>
    <row r="3104" spans="1:28">
      <c r="A3104" s="30">
        <v>201819</v>
      </c>
      <c r="B3104" s="30" t="s">
        <v>19</v>
      </c>
      <c r="C3104" s="30" t="s">
        <v>356</v>
      </c>
      <c r="D3104" s="30" t="s">
        <v>20</v>
      </c>
      <c r="E3104" s="30" t="s">
        <v>21</v>
      </c>
      <c r="F3104" s="30" t="s">
        <v>22</v>
      </c>
      <c r="G3104" s="30" t="s">
        <v>83</v>
      </c>
      <c r="H3104" s="30" t="s">
        <v>88</v>
      </c>
      <c r="I3104" s="30" t="s">
        <v>399</v>
      </c>
      <c r="J3104" s="7" t="s">
        <v>90</v>
      </c>
      <c r="K3104" s="7" t="s">
        <v>109</v>
      </c>
      <c r="L3104" s="30" t="s">
        <v>45</v>
      </c>
      <c r="M3104" s="30" t="s">
        <v>342</v>
      </c>
      <c r="N3104" s="72">
        <v>232352</v>
      </c>
      <c r="O3104" s="72">
        <v>228071</v>
      </c>
      <c r="P3104" s="72">
        <v>165600</v>
      </c>
      <c r="Q3104" s="72">
        <v>113986</v>
      </c>
      <c r="R3104" s="72" t="s">
        <v>114</v>
      </c>
      <c r="S3104" s="72" t="s">
        <v>114</v>
      </c>
      <c r="T3104" s="72" t="s">
        <v>114</v>
      </c>
      <c r="U3104" s="72" t="s">
        <v>114</v>
      </c>
      <c r="V3104" s="72">
        <v>98</v>
      </c>
      <c r="W3104" s="72">
        <v>71</v>
      </c>
      <c r="X3104" s="72">
        <v>49</v>
      </c>
      <c r="Y3104" s="72" t="s">
        <v>114</v>
      </c>
      <c r="Z3104" s="72" t="s">
        <v>114</v>
      </c>
      <c r="AA3104" s="72" t="s">
        <v>114</v>
      </c>
      <c r="AB3104" s="72" t="s">
        <v>114</v>
      </c>
    </row>
    <row r="3105" spans="1:28">
      <c r="A3105" s="30">
        <v>201819</v>
      </c>
      <c r="B3105" s="30" t="s">
        <v>19</v>
      </c>
      <c r="C3105" s="30" t="s">
        <v>356</v>
      </c>
      <c r="D3105" s="30" t="s">
        <v>20</v>
      </c>
      <c r="E3105" s="30" t="s">
        <v>21</v>
      </c>
      <c r="F3105" s="30" t="s">
        <v>22</v>
      </c>
      <c r="G3105" s="30" t="s">
        <v>109</v>
      </c>
      <c r="H3105" s="30" t="s">
        <v>88</v>
      </c>
      <c r="I3105" s="30" t="s">
        <v>399</v>
      </c>
      <c r="J3105" s="7" t="s">
        <v>90</v>
      </c>
      <c r="K3105" s="7" t="s">
        <v>109</v>
      </c>
      <c r="L3105" s="30" t="s">
        <v>45</v>
      </c>
      <c r="M3105" s="30" t="s">
        <v>342</v>
      </c>
      <c r="N3105" s="72">
        <v>469591</v>
      </c>
      <c r="O3105" s="72">
        <v>460217</v>
      </c>
      <c r="P3105" s="72">
        <v>333990</v>
      </c>
      <c r="Q3105" s="72">
        <v>230432</v>
      </c>
      <c r="R3105" s="72" t="s">
        <v>114</v>
      </c>
      <c r="S3105" s="72" t="s">
        <v>114</v>
      </c>
      <c r="T3105" s="72" t="s">
        <v>114</v>
      </c>
      <c r="U3105" s="72" t="s">
        <v>114</v>
      </c>
      <c r="V3105" s="72">
        <v>98</v>
      </c>
      <c r="W3105" s="72">
        <v>71</v>
      </c>
      <c r="X3105" s="72">
        <v>49</v>
      </c>
      <c r="Y3105" s="72" t="s">
        <v>114</v>
      </c>
      <c r="Z3105" s="72" t="s">
        <v>114</v>
      </c>
      <c r="AA3105" s="72" t="s">
        <v>114</v>
      </c>
      <c r="AB3105" s="72" t="s">
        <v>114</v>
      </c>
    </row>
    <row r="3106" spans="1:28">
      <c r="A3106" s="30">
        <v>201819</v>
      </c>
      <c r="B3106" s="30" t="s">
        <v>19</v>
      </c>
      <c r="C3106" s="30" t="s">
        <v>356</v>
      </c>
      <c r="D3106" s="30" t="s">
        <v>20</v>
      </c>
      <c r="E3106" s="30" t="s">
        <v>21</v>
      </c>
      <c r="F3106" s="30" t="s">
        <v>22</v>
      </c>
      <c r="G3106" s="30" t="s">
        <v>81</v>
      </c>
      <c r="H3106" s="30" t="s">
        <v>88</v>
      </c>
      <c r="I3106" s="30" t="s">
        <v>399</v>
      </c>
      <c r="J3106" s="7" t="s">
        <v>91</v>
      </c>
      <c r="K3106" s="7" t="s">
        <v>109</v>
      </c>
      <c r="L3106" s="30" t="s">
        <v>45</v>
      </c>
      <c r="M3106" s="30" t="s">
        <v>342</v>
      </c>
      <c r="N3106" s="72">
        <v>11924</v>
      </c>
      <c r="O3106" s="72">
        <v>11917</v>
      </c>
      <c r="P3106" s="72">
        <v>11875</v>
      </c>
      <c r="Q3106" s="72">
        <v>11448</v>
      </c>
      <c r="R3106" s="72" t="s">
        <v>114</v>
      </c>
      <c r="S3106" s="72" t="s">
        <v>114</v>
      </c>
      <c r="T3106" s="72" t="s">
        <v>114</v>
      </c>
      <c r="U3106" s="72" t="s">
        <v>114</v>
      </c>
      <c r="V3106" s="72">
        <v>100</v>
      </c>
      <c r="W3106" s="72">
        <v>100</v>
      </c>
      <c r="X3106" s="72">
        <v>96</v>
      </c>
      <c r="Y3106" s="72" t="s">
        <v>114</v>
      </c>
      <c r="Z3106" s="72" t="s">
        <v>114</v>
      </c>
      <c r="AA3106" s="72" t="s">
        <v>114</v>
      </c>
      <c r="AB3106" s="72" t="s">
        <v>114</v>
      </c>
    </row>
    <row r="3107" spans="1:28">
      <c r="A3107" s="30">
        <v>201819</v>
      </c>
      <c r="B3107" s="30" t="s">
        <v>19</v>
      </c>
      <c r="C3107" s="30" t="s">
        <v>356</v>
      </c>
      <c r="D3107" s="30" t="s">
        <v>20</v>
      </c>
      <c r="E3107" s="30" t="s">
        <v>21</v>
      </c>
      <c r="F3107" s="30" t="s">
        <v>22</v>
      </c>
      <c r="G3107" s="30" t="s">
        <v>83</v>
      </c>
      <c r="H3107" s="30" t="s">
        <v>88</v>
      </c>
      <c r="I3107" s="30" t="s">
        <v>399</v>
      </c>
      <c r="J3107" s="7" t="s">
        <v>91</v>
      </c>
      <c r="K3107" s="7" t="s">
        <v>109</v>
      </c>
      <c r="L3107" s="30" t="s">
        <v>45</v>
      </c>
      <c r="M3107" s="30" t="s">
        <v>342</v>
      </c>
      <c r="N3107" s="72">
        <v>12058</v>
      </c>
      <c r="O3107" s="72">
        <v>12055</v>
      </c>
      <c r="P3107" s="72">
        <v>12003</v>
      </c>
      <c r="Q3107" s="72">
        <v>11500</v>
      </c>
      <c r="R3107" s="72" t="s">
        <v>114</v>
      </c>
      <c r="S3107" s="72" t="s">
        <v>114</v>
      </c>
      <c r="T3107" s="72" t="s">
        <v>114</v>
      </c>
      <c r="U3107" s="72" t="s">
        <v>114</v>
      </c>
      <c r="V3107" s="72">
        <v>100</v>
      </c>
      <c r="W3107" s="72">
        <v>100</v>
      </c>
      <c r="X3107" s="72">
        <v>95</v>
      </c>
      <c r="Y3107" s="72" t="s">
        <v>114</v>
      </c>
      <c r="Z3107" s="72" t="s">
        <v>114</v>
      </c>
      <c r="AA3107" s="72" t="s">
        <v>114</v>
      </c>
      <c r="AB3107" s="72" t="s">
        <v>114</v>
      </c>
    </row>
    <row r="3108" spans="1:28">
      <c r="A3108" s="30">
        <v>201819</v>
      </c>
      <c r="B3108" s="30" t="s">
        <v>19</v>
      </c>
      <c r="C3108" s="30" t="s">
        <v>356</v>
      </c>
      <c r="D3108" s="30" t="s">
        <v>20</v>
      </c>
      <c r="E3108" s="30" t="s">
        <v>21</v>
      </c>
      <c r="F3108" s="30" t="s">
        <v>22</v>
      </c>
      <c r="G3108" s="30" t="s">
        <v>109</v>
      </c>
      <c r="H3108" s="30" t="s">
        <v>88</v>
      </c>
      <c r="I3108" s="30" t="s">
        <v>399</v>
      </c>
      <c r="J3108" s="7" t="s">
        <v>91</v>
      </c>
      <c r="K3108" s="7" t="s">
        <v>109</v>
      </c>
      <c r="L3108" s="30" t="s">
        <v>45</v>
      </c>
      <c r="M3108" s="30" t="s">
        <v>342</v>
      </c>
      <c r="N3108" s="72">
        <v>23982</v>
      </c>
      <c r="O3108" s="72">
        <v>23972</v>
      </c>
      <c r="P3108" s="72">
        <v>23878</v>
      </c>
      <c r="Q3108" s="72">
        <v>22948</v>
      </c>
      <c r="R3108" s="72" t="s">
        <v>114</v>
      </c>
      <c r="S3108" s="72" t="s">
        <v>114</v>
      </c>
      <c r="T3108" s="72" t="s">
        <v>114</v>
      </c>
      <c r="U3108" s="72" t="s">
        <v>114</v>
      </c>
      <c r="V3108" s="72">
        <v>100</v>
      </c>
      <c r="W3108" s="72">
        <v>100</v>
      </c>
      <c r="X3108" s="72">
        <v>96</v>
      </c>
      <c r="Y3108" s="72" t="s">
        <v>114</v>
      </c>
      <c r="Z3108" s="72" t="s">
        <v>114</v>
      </c>
      <c r="AA3108" s="72" t="s">
        <v>114</v>
      </c>
      <c r="AB3108" s="72" t="s">
        <v>114</v>
      </c>
    </row>
    <row r="3109" spans="1:28">
      <c r="A3109" s="30">
        <v>201819</v>
      </c>
      <c r="B3109" s="30" t="s">
        <v>19</v>
      </c>
      <c r="C3109" s="30" t="s">
        <v>356</v>
      </c>
      <c r="D3109" s="30" t="s">
        <v>20</v>
      </c>
      <c r="E3109" s="30" t="s">
        <v>21</v>
      </c>
      <c r="F3109" s="30" t="s">
        <v>22</v>
      </c>
      <c r="G3109" s="30" t="s">
        <v>81</v>
      </c>
      <c r="H3109" s="30" t="s">
        <v>88</v>
      </c>
      <c r="I3109" s="30" t="s">
        <v>399</v>
      </c>
      <c r="J3109" s="7" t="s">
        <v>89</v>
      </c>
      <c r="K3109" s="7" t="s">
        <v>109</v>
      </c>
      <c r="L3109" s="30" t="s">
        <v>345</v>
      </c>
      <c r="M3109" s="30" t="s">
        <v>342</v>
      </c>
      <c r="N3109" s="72">
        <v>16540</v>
      </c>
      <c r="O3109" s="72">
        <v>15939</v>
      </c>
      <c r="P3109" s="72">
        <v>8500</v>
      </c>
      <c r="Q3109" s="72">
        <v>4871</v>
      </c>
      <c r="R3109" s="72" t="s">
        <v>114</v>
      </c>
      <c r="S3109" s="72" t="s">
        <v>114</v>
      </c>
      <c r="T3109" s="72" t="s">
        <v>114</v>
      </c>
      <c r="U3109" s="72" t="s">
        <v>114</v>
      </c>
      <c r="V3109" s="72">
        <v>96</v>
      </c>
      <c r="W3109" s="72">
        <v>51</v>
      </c>
      <c r="X3109" s="72">
        <v>29</v>
      </c>
      <c r="Y3109" s="72" t="s">
        <v>114</v>
      </c>
      <c r="Z3109" s="72" t="s">
        <v>114</v>
      </c>
      <c r="AA3109" s="72" t="s">
        <v>114</v>
      </c>
      <c r="AB3109" s="72" t="s">
        <v>114</v>
      </c>
    </row>
    <row r="3110" spans="1:28">
      <c r="A3110" s="30">
        <v>201819</v>
      </c>
      <c r="B3110" s="30" t="s">
        <v>19</v>
      </c>
      <c r="C3110" s="30" t="s">
        <v>356</v>
      </c>
      <c r="D3110" s="30" t="s">
        <v>20</v>
      </c>
      <c r="E3110" s="30" t="s">
        <v>21</v>
      </c>
      <c r="F3110" s="30" t="s">
        <v>22</v>
      </c>
      <c r="G3110" s="30" t="s">
        <v>83</v>
      </c>
      <c r="H3110" s="30" t="s">
        <v>88</v>
      </c>
      <c r="I3110" s="30" t="s">
        <v>399</v>
      </c>
      <c r="J3110" s="7" t="s">
        <v>89</v>
      </c>
      <c r="K3110" s="7" t="s">
        <v>109</v>
      </c>
      <c r="L3110" s="30" t="s">
        <v>345</v>
      </c>
      <c r="M3110" s="30" t="s">
        <v>342</v>
      </c>
      <c r="N3110" s="72">
        <v>16183</v>
      </c>
      <c r="O3110" s="72">
        <v>15683</v>
      </c>
      <c r="P3110" s="72">
        <v>8844</v>
      </c>
      <c r="Q3110" s="72">
        <v>5076</v>
      </c>
      <c r="R3110" s="72" t="s">
        <v>114</v>
      </c>
      <c r="S3110" s="72" t="s">
        <v>114</v>
      </c>
      <c r="T3110" s="72" t="s">
        <v>114</v>
      </c>
      <c r="U3110" s="72" t="s">
        <v>114</v>
      </c>
      <c r="V3110" s="72">
        <v>97</v>
      </c>
      <c r="W3110" s="72">
        <v>55</v>
      </c>
      <c r="X3110" s="72">
        <v>31</v>
      </c>
      <c r="Y3110" s="72" t="s">
        <v>114</v>
      </c>
      <c r="Z3110" s="72" t="s">
        <v>114</v>
      </c>
      <c r="AA3110" s="72" t="s">
        <v>114</v>
      </c>
      <c r="AB3110" s="72" t="s">
        <v>114</v>
      </c>
    </row>
    <row r="3111" spans="1:28">
      <c r="A3111" s="30">
        <v>201819</v>
      </c>
      <c r="B3111" s="30" t="s">
        <v>19</v>
      </c>
      <c r="C3111" s="30" t="s">
        <v>356</v>
      </c>
      <c r="D3111" s="30" t="s">
        <v>20</v>
      </c>
      <c r="E3111" s="30" t="s">
        <v>21</v>
      </c>
      <c r="F3111" s="30" t="s">
        <v>22</v>
      </c>
      <c r="G3111" s="30" t="s">
        <v>109</v>
      </c>
      <c r="H3111" s="30" t="s">
        <v>88</v>
      </c>
      <c r="I3111" s="30" t="s">
        <v>399</v>
      </c>
      <c r="J3111" s="7" t="s">
        <v>89</v>
      </c>
      <c r="K3111" s="7" t="s">
        <v>109</v>
      </c>
      <c r="L3111" s="30" t="s">
        <v>345</v>
      </c>
      <c r="M3111" s="30" t="s">
        <v>342</v>
      </c>
      <c r="N3111" s="72">
        <v>32723</v>
      </c>
      <c r="O3111" s="72">
        <v>31622</v>
      </c>
      <c r="P3111" s="72">
        <v>17344</v>
      </c>
      <c r="Q3111" s="72">
        <v>9947</v>
      </c>
      <c r="R3111" s="72" t="s">
        <v>114</v>
      </c>
      <c r="S3111" s="72" t="s">
        <v>114</v>
      </c>
      <c r="T3111" s="72" t="s">
        <v>114</v>
      </c>
      <c r="U3111" s="72" t="s">
        <v>114</v>
      </c>
      <c r="V3111" s="72">
        <v>97</v>
      </c>
      <c r="W3111" s="72">
        <v>53</v>
      </c>
      <c r="X3111" s="72">
        <v>30</v>
      </c>
      <c r="Y3111" s="72" t="s">
        <v>114</v>
      </c>
      <c r="Z3111" s="72" t="s">
        <v>114</v>
      </c>
      <c r="AA3111" s="72" t="s">
        <v>114</v>
      </c>
      <c r="AB3111" s="72" t="s">
        <v>114</v>
      </c>
    </row>
    <row r="3112" spans="1:28">
      <c r="A3112" s="30">
        <v>201819</v>
      </c>
      <c r="B3112" s="30" t="s">
        <v>19</v>
      </c>
      <c r="C3112" s="30" t="s">
        <v>356</v>
      </c>
      <c r="D3112" s="30" t="s">
        <v>20</v>
      </c>
      <c r="E3112" s="30" t="s">
        <v>21</v>
      </c>
      <c r="F3112" s="30" t="s">
        <v>22</v>
      </c>
      <c r="G3112" s="30" t="s">
        <v>81</v>
      </c>
      <c r="H3112" s="30" t="s">
        <v>88</v>
      </c>
      <c r="I3112" s="30" t="s">
        <v>399</v>
      </c>
      <c r="J3112" s="7" t="s">
        <v>90</v>
      </c>
      <c r="K3112" s="7" t="s">
        <v>109</v>
      </c>
      <c r="L3112" s="30" t="s">
        <v>345</v>
      </c>
      <c r="M3112" s="30" t="s">
        <v>342</v>
      </c>
      <c r="N3112" s="72">
        <v>234650</v>
      </c>
      <c r="O3112" s="72">
        <v>227762</v>
      </c>
      <c r="P3112" s="72">
        <v>142718</v>
      </c>
      <c r="Q3112" s="72">
        <v>96096</v>
      </c>
      <c r="R3112" s="72" t="s">
        <v>114</v>
      </c>
      <c r="S3112" s="72" t="s">
        <v>114</v>
      </c>
      <c r="T3112" s="72" t="s">
        <v>114</v>
      </c>
      <c r="U3112" s="72" t="s">
        <v>114</v>
      </c>
      <c r="V3112" s="72">
        <v>97</v>
      </c>
      <c r="W3112" s="72">
        <v>61</v>
      </c>
      <c r="X3112" s="72">
        <v>41</v>
      </c>
      <c r="Y3112" s="72" t="s">
        <v>114</v>
      </c>
      <c r="Z3112" s="72" t="s">
        <v>114</v>
      </c>
      <c r="AA3112" s="72" t="s">
        <v>114</v>
      </c>
      <c r="AB3112" s="72" t="s">
        <v>114</v>
      </c>
    </row>
    <row r="3113" spans="1:28">
      <c r="A3113" s="30">
        <v>201819</v>
      </c>
      <c r="B3113" s="30" t="s">
        <v>19</v>
      </c>
      <c r="C3113" s="30" t="s">
        <v>356</v>
      </c>
      <c r="D3113" s="30" t="s">
        <v>20</v>
      </c>
      <c r="E3113" s="30" t="s">
        <v>21</v>
      </c>
      <c r="F3113" s="30" t="s">
        <v>22</v>
      </c>
      <c r="G3113" s="30" t="s">
        <v>83</v>
      </c>
      <c r="H3113" s="30" t="s">
        <v>88</v>
      </c>
      <c r="I3113" s="30" t="s">
        <v>399</v>
      </c>
      <c r="J3113" s="7" t="s">
        <v>90</v>
      </c>
      <c r="K3113" s="7" t="s">
        <v>109</v>
      </c>
      <c r="L3113" s="30" t="s">
        <v>345</v>
      </c>
      <c r="M3113" s="30" t="s">
        <v>342</v>
      </c>
      <c r="N3113" s="72">
        <v>230529</v>
      </c>
      <c r="O3113" s="72">
        <v>224648</v>
      </c>
      <c r="P3113" s="72">
        <v>146292</v>
      </c>
      <c r="Q3113" s="72">
        <v>98192</v>
      </c>
      <c r="R3113" s="72" t="s">
        <v>114</v>
      </c>
      <c r="S3113" s="72" t="s">
        <v>114</v>
      </c>
      <c r="T3113" s="72" t="s">
        <v>114</v>
      </c>
      <c r="U3113" s="72" t="s">
        <v>114</v>
      </c>
      <c r="V3113" s="72">
        <v>97</v>
      </c>
      <c r="W3113" s="72">
        <v>63</v>
      </c>
      <c r="X3113" s="72">
        <v>43</v>
      </c>
      <c r="Y3113" s="72" t="s">
        <v>114</v>
      </c>
      <c r="Z3113" s="72" t="s">
        <v>114</v>
      </c>
      <c r="AA3113" s="72" t="s">
        <v>114</v>
      </c>
      <c r="AB3113" s="72" t="s">
        <v>114</v>
      </c>
    </row>
    <row r="3114" spans="1:28">
      <c r="A3114" s="30">
        <v>201819</v>
      </c>
      <c r="B3114" s="30" t="s">
        <v>19</v>
      </c>
      <c r="C3114" s="30" t="s">
        <v>356</v>
      </c>
      <c r="D3114" s="30" t="s">
        <v>20</v>
      </c>
      <c r="E3114" s="30" t="s">
        <v>21</v>
      </c>
      <c r="F3114" s="30" t="s">
        <v>22</v>
      </c>
      <c r="G3114" s="30" t="s">
        <v>109</v>
      </c>
      <c r="H3114" s="30" t="s">
        <v>88</v>
      </c>
      <c r="I3114" s="30" t="s">
        <v>399</v>
      </c>
      <c r="J3114" s="7" t="s">
        <v>90</v>
      </c>
      <c r="K3114" s="7" t="s">
        <v>109</v>
      </c>
      <c r="L3114" s="30" t="s">
        <v>345</v>
      </c>
      <c r="M3114" s="30" t="s">
        <v>342</v>
      </c>
      <c r="N3114" s="72">
        <v>465179</v>
      </c>
      <c r="O3114" s="72">
        <v>452410</v>
      </c>
      <c r="P3114" s="72">
        <v>289010</v>
      </c>
      <c r="Q3114" s="72">
        <v>194288</v>
      </c>
      <c r="R3114" s="72" t="s">
        <v>114</v>
      </c>
      <c r="S3114" s="72" t="s">
        <v>114</v>
      </c>
      <c r="T3114" s="72" t="s">
        <v>114</v>
      </c>
      <c r="U3114" s="72" t="s">
        <v>114</v>
      </c>
      <c r="V3114" s="72">
        <v>97</v>
      </c>
      <c r="W3114" s="72">
        <v>62</v>
      </c>
      <c r="X3114" s="72">
        <v>42</v>
      </c>
      <c r="Y3114" s="72" t="s">
        <v>114</v>
      </c>
      <c r="Z3114" s="72" t="s">
        <v>114</v>
      </c>
      <c r="AA3114" s="72" t="s">
        <v>114</v>
      </c>
      <c r="AB3114" s="72" t="s">
        <v>114</v>
      </c>
    </row>
    <row r="3115" spans="1:28">
      <c r="A3115" s="30">
        <v>201819</v>
      </c>
      <c r="B3115" s="30" t="s">
        <v>19</v>
      </c>
      <c r="C3115" s="30" t="s">
        <v>356</v>
      </c>
      <c r="D3115" s="30" t="s">
        <v>20</v>
      </c>
      <c r="E3115" s="30" t="s">
        <v>21</v>
      </c>
      <c r="F3115" s="30" t="s">
        <v>22</v>
      </c>
      <c r="G3115" s="30" t="s">
        <v>81</v>
      </c>
      <c r="H3115" s="30" t="s">
        <v>88</v>
      </c>
      <c r="I3115" s="30" t="s">
        <v>399</v>
      </c>
      <c r="J3115" s="7" t="s">
        <v>91</v>
      </c>
      <c r="K3115" s="7" t="s">
        <v>109</v>
      </c>
      <c r="L3115" s="30" t="s">
        <v>345</v>
      </c>
      <c r="M3115" s="30" t="s">
        <v>342</v>
      </c>
      <c r="N3115" s="72">
        <v>11915</v>
      </c>
      <c r="O3115" s="72">
        <v>11893</v>
      </c>
      <c r="P3115" s="72">
        <v>11759</v>
      </c>
      <c r="Q3115" s="72">
        <v>11152</v>
      </c>
      <c r="R3115" s="72" t="s">
        <v>114</v>
      </c>
      <c r="S3115" s="72" t="s">
        <v>114</v>
      </c>
      <c r="T3115" s="72" t="s">
        <v>114</v>
      </c>
      <c r="U3115" s="72" t="s">
        <v>114</v>
      </c>
      <c r="V3115" s="72">
        <v>100</v>
      </c>
      <c r="W3115" s="72">
        <v>99</v>
      </c>
      <c r="X3115" s="72">
        <v>94</v>
      </c>
      <c r="Y3115" s="72" t="s">
        <v>114</v>
      </c>
      <c r="Z3115" s="72" t="s">
        <v>114</v>
      </c>
      <c r="AA3115" s="72" t="s">
        <v>114</v>
      </c>
      <c r="AB3115" s="72" t="s">
        <v>114</v>
      </c>
    </row>
    <row r="3116" spans="1:28">
      <c r="A3116" s="30">
        <v>201819</v>
      </c>
      <c r="B3116" s="30" t="s">
        <v>19</v>
      </c>
      <c r="C3116" s="30" t="s">
        <v>356</v>
      </c>
      <c r="D3116" s="30" t="s">
        <v>20</v>
      </c>
      <c r="E3116" s="30" t="s">
        <v>21</v>
      </c>
      <c r="F3116" s="30" t="s">
        <v>22</v>
      </c>
      <c r="G3116" s="30" t="s">
        <v>83</v>
      </c>
      <c r="H3116" s="30" t="s">
        <v>88</v>
      </c>
      <c r="I3116" s="30" t="s">
        <v>399</v>
      </c>
      <c r="J3116" s="7" t="s">
        <v>91</v>
      </c>
      <c r="K3116" s="7" t="s">
        <v>109</v>
      </c>
      <c r="L3116" s="30" t="s">
        <v>345</v>
      </c>
      <c r="M3116" s="30" t="s">
        <v>342</v>
      </c>
      <c r="N3116" s="72">
        <v>12049</v>
      </c>
      <c r="O3116" s="72">
        <v>12032</v>
      </c>
      <c r="P3116" s="72">
        <v>11931</v>
      </c>
      <c r="Q3116" s="72">
        <v>11316</v>
      </c>
      <c r="R3116" s="72" t="s">
        <v>114</v>
      </c>
      <c r="S3116" s="72" t="s">
        <v>114</v>
      </c>
      <c r="T3116" s="72" t="s">
        <v>114</v>
      </c>
      <c r="U3116" s="72" t="s">
        <v>114</v>
      </c>
      <c r="V3116" s="72">
        <v>100</v>
      </c>
      <c r="W3116" s="72">
        <v>99</v>
      </c>
      <c r="X3116" s="72">
        <v>94</v>
      </c>
      <c r="Y3116" s="72" t="s">
        <v>114</v>
      </c>
      <c r="Z3116" s="72" t="s">
        <v>114</v>
      </c>
      <c r="AA3116" s="72" t="s">
        <v>114</v>
      </c>
      <c r="AB3116" s="72" t="s">
        <v>114</v>
      </c>
    </row>
    <row r="3117" spans="1:28">
      <c r="A3117" s="30">
        <v>201819</v>
      </c>
      <c r="B3117" s="30" t="s">
        <v>19</v>
      </c>
      <c r="C3117" s="30" t="s">
        <v>356</v>
      </c>
      <c r="D3117" s="30" t="s">
        <v>20</v>
      </c>
      <c r="E3117" s="30" t="s">
        <v>21</v>
      </c>
      <c r="F3117" s="30" t="s">
        <v>22</v>
      </c>
      <c r="G3117" s="30" t="s">
        <v>109</v>
      </c>
      <c r="H3117" s="30" t="s">
        <v>88</v>
      </c>
      <c r="I3117" s="30" t="s">
        <v>399</v>
      </c>
      <c r="J3117" s="7" t="s">
        <v>91</v>
      </c>
      <c r="K3117" s="7" t="s">
        <v>109</v>
      </c>
      <c r="L3117" s="30" t="s">
        <v>345</v>
      </c>
      <c r="M3117" s="30" t="s">
        <v>342</v>
      </c>
      <c r="N3117" s="72">
        <v>23964</v>
      </c>
      <c r="O3117" s="72">
        <v>23925</v>
      </c>
      <c r="P3117" s="72">
        <v>23690</v>
      </c>
      <c r="Q3117" s="72">
        <v>22468</v>
      </c>
      <c r="R3117" s="72" t="s">
        <v>114</v>
      </c>
      <c r="S3117" s="72" t="s">
        <v>114</v>
      </c>
      <c r="T3117" s="72" t="s">
        <v>114</v>
      </c>
      <c r="U3117" s="72" t="s">
        <v>114</v>
      </c>
      <c r="V3117" s="72">
        <v>100</v>
      </c>
      <c r="W3117" s="72">
        <v>99</v>
      </c>
      <c r="X3117" s="72">
        <v>94</v>
      </c>
      <c r="Y3117" s="72" t="s">
        <v>114</v>
      </c>
      <c r="Z3117" s="72" t="s">
        <v>114</v>
      </c>
      <c r="AA3117" s="72" t="s">
        <v>114</v>
      </c>
      <c r="AB3117" s="72" t="s">
        <v>114</v>
      </c>
    </row>
    <row r="3118" spans="1:28">
      <c r="A3118" s="30">
        <v>201819</v>
      </c>
      <c r="B3118" s="30" t="s">
        <v>19</v>
      </c>
      <c r="C3118" s="30" t="s">
        <v>356</v>
      </c>
      <c r="D3118" s="30" t="s">
        <v>20</v>
      </c>
      <c r="E3118" s="30" t="s">
        <v>21</v>
      </c>
      <c r="F3118" s="30" t="s">
        <v>22</v>
      </c>
      <c r="G3118" s="30" t="s">
        <v>81</v>
      </c>
      <c r="H3118" s="30" t="s">
        <v>88</v>
      </c>
      <c r="I3118" s="30" t="s">
        <v>399</v>
      </c>
      <c r="J3118" s="7" t="s">
        <v>89</v>
      </c>
      <c r="K3118" s="7" t="s">
        <v>109</v>
      </c>
      <c r="L3118" s="30" t="s">
        <v>46</v>
      </c>
      <c r="M3118" s="30" t="s">
        <v>342</v>
      </c>
      <c r="N3118" s="72">
        <v>1247</v>
      </c>
      <c r="O3118" s="72">
        <v>1229</v>
      </c>
      <c r="P3118" s="72">
        <v>710</v>
      </c>
      <c r="Q3118" s="72">
        <v>461</v>
      </c>
      <c r="R3118" s="72" t="s">
        <v>114</v>
      </c>
      <c r="S3118" s="72" t="s">
        <v>114</v>
      </c>
      <c r="T3118" s="72" t="s">
        <v>114</v>
      </c>
      <c r="U3118" s="72" t="s">
        <v>114</v>
      </c>
      <c r="V3118" s="72">
        <v>99</v>
      </c>
      <c r="W3118" s="72">
        <v>57</v>
      </c>
      <c r="X3118" s="72">
        <v>37</v>
      </c>
      <c r="Y3118" s="72" t="s">
        <v>114</v>
      </c>
      <c r="Z3118" s="72" t="s">
        <v>114</v>
      </c>
      <c r="AA3118" s="72" t="s">
        <v>114</v>
      </c>
      <c r="AB3118" s="72" t="s">
        <v>114</v>
      </c>
    </row>
    <row r="3119" spans="1:28">
      <c r="A3119" s="30">
        <v>201819</v>
      </c>
      <c r="B3119" s="30" t="s">
        <v>19</v>
      </c>
      <c r="C3119" s="30" t="s">
        <v>356</v>
      </c>
      <c r="D3119" s="30" t="s">
        <v>20</v>
      </c>
      <c r="E3119" s="30" t="s">
        <v>21</v>
      </c>
      <c r="F3119" s="30" t="s">
        <v>22</v>
      </c>
      <c r="G3119" s="30" t="s">
        <v>83</v>
      </c>
      <c r="H3119" s="30" t="s">
        <v>88</v>
      </c>
      <c r="I3119" s="30" t="s">
        <v>399</v>
      </c>
      <c r="J3119" s="7" t="s">
        <v>89</v>
      </c>
      <c r="K3119" s="7" t="s">
        <v>109</v>
      </c>
      <c r="L3119" s="30" t="s">
        <v>46</v>
      </c>
      <c r="M3119" s="30" t="s">
        <v>342</v>
      </c>
      <c r="N3119" s="72">
        <v>1043</v>
      </c>
      <c r="O3119" s="72">
        <v>1035</v>
      </c>
      <c r="P3119" s="72">
        <v>788</v>
      </c>
      <c r="Q3119" s="72">
        <v>619</v>
      </c>
      <c r="R3119" s="72" t="s">
        <v>114</v>
      </c>
      <c r="S3119" s="72" t="s">
        <v>114</v>
      </c>
      <c r="T3119" s="72" t="s">
        <v>114</v>
      </c>
      <c r="U3119" s="72" t="s">
        <v>114</v>
      </c>
      <c r="V3119" s="72">
        <v>99</v>
      </c>
      <c r="W3119" s="72">
        <v>76</v>
      </c>
      <c r="X3119" s="72">
        <v>59</v>
      </c>
      <c r="Y3119" s="72" t="s">
        <v>114</v>
      </c>
      <c r="Z3119" s="72" t="s">
        <v>114</v>
      </c>
      <c r="AA3119" s="72" t="s">
        <v>114</v>
      </c>
      <c r="AB3119" s="72" t="s">
        <v>114</v>
      </c>
    </row>
    <row r="3120" spans="1:28">
      <c r="A3120" s="30">
        <v>201819</v>
      </c>
      <c r="B3120" s="30" t="s">
        <v>19</v>
      </c>
      <c r="C3120" s="30" t="s">
        <v>356</v>
      </c>
      <c r="D3120" s="30" t="s">
        <v>20</v>
      </c>
      <c r="E3120" s="30" t="s">
        <v>21</v>
      </c>
      <c r="F3120" s="30" t="s">
        <v>22</v>
      </c>
      <c r="G3120" s="30" t="s">
        <v>109</v>
      </c>
      <c r="H3120" s="30" t="s">
        <v>88</v>
      </c>
      <c r="I3120" s="30" t="s">
        <v>399</v>
      </c>
      <c r="J3120" s="7" t="s">
        <v>89</v>
      </c>
      <c r="K3120" s="7" t="s">
        <v>109</v>
      </c>
      <c r="L3120" s="30" t="s">
        <v>46</v>
      </c>
      <c r="M3120" s="30" t="s">
        <v>342</v>
      </c>
      <c r="N3120" s="72">
        <v>2290</v>
      </c>
      <c r="O3120" s="72">
        <v>2264</v>
      </c>
      <c r="P3120" s="72">
        <v>1498</v>
      </c>
      <c r="Q3120" s="72">
        <v>1080</v>
      </c>
      <c r="R3120" s="72" t="s">
        <v>114</v>
      </c>
      <c r="S3120" s="72" t="s">
        <v>114</v>
      </c>
      <c r="T3120" s="72" t="s">
        <v>114</v>
      </c>
      <c r="U3120" s="72" t="s">
        <v>114</v>
      </c>
      <c r="V3120" s="72">
        <v>99</v>
      </c>
      <c r="W3120" s="72">
        <v>65</v>
      </c>
      <c r="X3120" s="72">
        <v>47</v>
      </c>
      <c r="Y3120" s="72" t="s">
        <v>114</v>
      </c>
      <c r="Z3120" s="72" t="s">
        <v>114</v>
      </c>
      <c r="AA3120" s="72" t="s">
        <v>114</v>
      </c>
      <c r="AB3120" s="72" t="s">
        <v>114</v>
      </c>
    </row>
    <row r="3121" spans="1:28">
      <c r="A3121" s="30">
        <v>201819</v>
      </c>
      <c r="B3121" s="30" t="s">
        <v>19</v>
      </c>
      <c r="C3121" s="30" t="s">
        <v>356</v>
      </c>
      <c r="D3121" s="30" t="s">
        <v>20</v>
      </c>
      <c r="E3121" s="30" t="s">
        <v>21</v>
      </c>
      <c r="F3121" s="30" t="s">
        <v>22</v>
      </c>
      <c r="G3121" s="30" t="s">
        <v>81</v>
      </c>
      <c r="H3121" s="30" t="s">
        <v>88</v>
      </c>
      <c r="I3121" s="30" t="s">
        <v>399</v>
      </c>
      <c r="J3121" s="7" t="s">
        <v>90</v>
      </c>
      <c r="K3121" s="7" t="s">
        <v>109</v>
      </c>
      <c r="L3121" s="30" t="s">
        <v>46</v>
      </c>
      <c r="M3121" s="30" t="s">
        <v>342</v>
      </c>
      <c r="N3121" s="72">
        <v>14483</v>
      </c>
      <c r="O3121" s="72">
        <v>14166</v>
      </c>
      <c r="P3121" s="72">
        <v>8305</v>
      </c>
      <c r="Q3121" s="72">
        <v>5753</v>
      </c>
      <c r="R3121" s="72" t="s">
        <v>114</v>
      </c>
      <c r="S3121" s="72" t="s">
        <v>114</v>
      </c>
      <c r="T3121" s="72" t="s">
        <v>114</v>
      </c>
      <c r="U3121" s="72" t="s">
        <v>114</v>
      </c>
      <c r="V3121" s="72">
        <v>98</v>
      </c>
      <c r="W3121" s="72">
        <v>57</v>
      </c>
      <c r="X3121" s="72">
        <v>40</v>
      </c>
      <c r="Y3121" s="72" t="s">
        <v>114</v>
      </c>
      <c r="Z3121" s="72" t="s">
        <v>114</v>
      </c>
      <c r="AA3121" s="72" t="s">
        <v>114</v>
      </c>
      <c r="AB3121" s="72" t="s">
        <v>114</v>
      </c>
    </row>
    <row r="3122" spans="1:28">
      <c r="A3122" s="30">
        <v>201819</v>
      </c>
      <c r="B3122" s="30" t="s">
        <v>19</v>
      </c>
      <c r="C3122" s="30" t="s">
        <v>356</v>
      </c>
      <c r="D3122" s="30" t="s">
        <v>20</v>
      </c>
      <c r="E3122" s="30" t="s">
        <v>21</v>
      </c>
      <c r="F3122" s="30" t="s">
        <v>22</v>
      </c>
      <c r="G3122" s="30" t="s">
        <v>83</v>
      </c>
      <c r="H3122" s="30" t="s">
        <v>88</v>
      </c>
      <c r="I3122" s="30" t="s">
        <v>399</v>
      </c>
      <c r="J3122" s="7" t="s">
        <v>90</v>
      </c>
      <c r="K3122" s="7" t="s">
        <v>109</v>
      </c>
      <c r="L3122" s="30" t="s">
        <v>46</v>
      </c>
      <c r="M3122" s="30" t="s">
        <v>342</v>
      </c>
      <c r="N3122" s="72">
        <v>12696</v>
      </c>
      <c r="O3122" s="72">
        <v>12590</v>
      </c>
      <c r="P3122" s="72">
        <v>9970</v>
      </c>
      <c r="Q3122" s="72">
        <v>8188</v>
      </c>
      <c r="R3122" s="72" t="s">
        <v>114</v>
      </c>
      <c r="S3122" s="72" t="s">
        <v>114</v>
      </c>
      <c r="T3122" s="72" t="s">
        <v>114</v>
      </c>
      <c r="U3122" s="72" t="s">
        <v>114</v>
      </c>
      <c r="V3122" s="72">
        <v>99</v>
      </c>
      <c r="W3122" s="72">
        <v>79</v>
      </c>
      <c r="X3122" s="72">
        <v>64</v>
      </c>
      <c r="Y3122" s="72" t="s">
        <v>114</v>
      </c>
      <c r="Z3122" s="72" t="s">
        <v>114</v>
      </c>
      <c r="AA3122" s="72" t="s">
        <v>114</v>
      </c>
      <c r="AB3122" s="72" t="s">
        <v>114</v>
      </c>
    </row>
    <row r="3123" spans="1:28">
      <c r="A3123" s="30">
        <v>201819</v>
      </c>
      <c r="B3123" s="30" t="s">
        <v>19</v>
      </c>
      <c r="C3123" s="30" t="s">
        <v>356</v>
      </c>
      <c r="D3123" s="30" t="s">
        <v>20</v>
      </c>
      <c r="E3123" s="30" t="s">
        <v>21</v>
      </c>
      <c r="F3123" s="30" t="s">
        <v>22</v>
      </c>
      <c r="G3123" s="30" t="s">
        <v>109</v>
      </c>
      <c r="H3123" s="30" t="s">
        <v>88</v>
      </c>
      <c r="I3123" s="30" t="s">
        <v>399</v>
      </c>
      <c r="J3123" s="7" t="s">
        <v>90</v>
      </c>
      <c r="K3123" s="7" t="s">
        <v>109</v>
      </c>
      <c r="L3123" s="30" t="s">
        <v>46</v>
      </c>
      <c r="M3123" s="30" t="s">
        <v>342</v>
      </c>
      <c r="N3123" s="72">
        <v>27179</v>
      </c>
      <c r="O3123" s="72">
        <v>26756</v>
      </c>
      <c r="P3123" s="72">
        <v>18275</v>
      </c>
      <c r="Q3123" s="72">
        <v>13941</v>
      </c>
      <c r="R3123" s="72" t="s">
        <v>114</v>
      </c>
      <c r="S3123" s="72" t="s">
        <v>114</v>
      </c>
      <c r="T3123" s="72" t="s">
        <v>114</v>
      </c>
      <c r="U3123" s="72" t="s">
        <v>114</v>
      </c>
      <c r="V3123" s="72">
        <v>98</v>
      </c>
      <c r="W3123" s="72">
        <v>67</v>
      </c>
      <c r="X3123" s="72">
        <v>51</v>
      </c>
      <c r="Y3123" s="72" t="s">
        <v>114</v>
      </c>
      <c r="Z3123" s="72" t="s">
        <v>114</v>
      </c>
      <c r="AA3123" s="72" t="s">
        <v>114</v>
      </c>
      <c r="AB3123" s="72" t="s">
        <v>114</v>
      </c>
    </row>
    <row r="3124" spans="1:28">
      <c r="A3124" s="30">
        <v>201819</v>
      </c>
      <c r="B3124" s="30" t="s">
        <v>19</v>
      </c>
      <c r="C3124" s="30" t="s">
        <v>356</v>
      </c>
      <c r="D3124" s="30" t="s">
        <v>20</v>
      </c>
      <c r="E3124" s="30" t="s">
        <v>21</v>
      </c>
      <c r="F3124" s="30" t="s">
        <v>22</v>
      </c>
      <c r="G3124" s="30" t="s">
        <v>81</v>
      </c>
      <c r="H3124" s="30" t="s">
        <v>88</v>
      </c>
      <c r="I3124" s="30" t="s">
        <v>399</v>
      </c>
      <c r="J3124" s="7" t="s">
        <v>91</v>
      </c>
      <c r="K3124" s="7" t="s">
        <v>109</v>
      </c>
      <c r="L3124" s="30" t="s">
        <v>46</v>
      </c>
      <c r="M3124" s="30" t="s">
        <v>342</v>
      </c>
      <c r="N3124" s="72">
        <v>269</v>
      </c>
      <c r="O3124" s="72">
        <v>269</v>
      </c>
      <c r="P3124" s="72">
        <v>246</v>
      </c>
      <c r="Q3124" s="72">
        <v>208</v>
      </c>
      <c r="R3124" s="72" t="s">
        <v>114</v>
      </c>
      <c r="S3124" s="72" t="s">
        <v>114</v>
      </c>
      <c r="T3124" s="72" t="s">
        <v>114</v>
      </c>
      <c r="U3124" s="72" t="s">
        <v>114</v>
      </c>
      <c r="V3124" s="72">
        <v>100</v>
      </c>
      <c r="W3124" s="72">
        <v>91</v>
      </c>
      <c r="X3124" s="72">
        <v>77</v>
      </c>
      <c r="Y3124" s="72" t="s">
        <v>114</v>
      </c>
      <c r="Z3124" s="72" t="s">
        <v>114</v>
      </c>
      <c r="AA3124" s="72" t="s">
        <v>114</v>
      </c>
      <c r="AB3124" s="72" t="s">
        <v>114</v>
      </c>
    </row>
    <row r="3125" spans="1:28">
      <c r="A3125" s="30">
        <v>201819</v>
      </c>
      <c r="B3125" s="30" t="s">
        <v>19</v>
      </c>
      <c r="C3125" s="30" t="s">
        <v>356</v>
      </c>
      <c r="D3125" s="30" t="s">
        <v>20</v>
      </c>
      <c r="E3125" s="30" t="s">
        <v>21</v>
      </c>
      <c r="F3125" s="30" t="s">
        <v>22</v>
      </c>
      <c r="G3125" s="30" t="s">
        <v>83</v>
      </c>
      <c r="H3125" s="30" t="s">
        <v>88</v>
      </c>
      <c r="I3125" s="30" t="s">
        <v>399</v>
      </c>
      <c r="J3125" s="7" t="s">
        <v>91</v>
      </c>
      <c r="K3125" s="7" t="s">
        <v>109</v>
      </c>
      <c r="L3125" s="30" t="s">
        <v>46</v>
      </c>
      <c r="M3125" s="30" t="s">
        <v>342</v>
      </c>
      <c r="N3125" s="72">
        <v>109</v>
      </c>
      <c r="O3125" s="72">
        <v>109</v>
      </c>
      <c r="P3125" s="72">
        <v>109</v>
      </c>
      <c r="Q3125" s="72">
        <v>108</v>
      </c>
      <c r="R3125" s="72" t="s">
        <v>114</v>
      </c>
      <c r="S3125" s="72" t="s">
        <v>114</v>
      </c>
      <c r="T3125" s="72" t="s">
        <v>114</v>
      </c>
      <c r="U3125" s="72" t="s">
        <v>114</v>
      </c>
      <c r="V3125" s="72">
        <v>100</v>
      </c>
      <c r="W3125" s="72">
        <v>100</v>
      </c>
      <c r="X3125" s="72">
        <v>99</v>
      </c>
      <c r="Y3125" s="72" t="s">
        <v>114</v>
      </c>
      <c r="Z3125" s="72" t="s">
        <v>114</v>
      </c>
      <c r="AA3125" s="72" t="s">
        <v>114</v>
      </c>
      <c r="AB3125" s="72" t="s">
        <v>114</v>
      </c>
    </row>
    <row r="3126" spans="1:28">
      <c r="A3126" s="30">
        <v>201819</v>
      </c>
      <c r="B3126" s="30" t="s">
        <v>19</v>
      </c>
      <c r="C3126" s="30" t="s">
        <v>356</v>
      </c>
      <c r="D3126" s="30" t="s">
        <v>20</v>
      </c>
      <c r="E3126" s="30" t="s">
        <v>21</v>
      </c>
      <c r="F3126" s="30" t="s">
        <v>22</v>
      </c>
      <c r="G3126" s="30" t="s">
        <v>109</v>
      </c>
      <c r="H3126" s="30" t="s">
        <v>88</v>
      </c>
      <c r="I3126" s="30" t="s">
        <v>399</v>
      </c>
      <c r="J3126" s="7" t="s">
        <v>91</v>
      </c>
      <c r="K3126" s="7" t="s">
        <v>109</v>
      </c>
      <c r="L3126" s="30" t="s">
        <v>46</v>
      </c>
      <c r="M3126" s="30" t="s">
        <v>342</v>
      </c>
      <c r="N3126" s="72">
        <v>378</v>
      </c>
      <c r="O3126" s="72">
        <v>378</v>
      </c>
      <c r="P3126" s="72">
        <v>355</v>
      </c>
      <c r="Q3126" s="72">
        <v>316</v>
      </c>
      <c r="R3126" s="72" t="s">
        <v>114</v>
      </c>
      <c r="S3126" s="72" t="s">
        <v>114</v>
      </c>
      <c r="T3126" s="72" t="s">
        <v>114</v>
      </c>
      <c r="U3126" s="72" t="s">
        <v>114</v>
      </c>
      <c r="V3126" s="72">
        <v>100</v>
      </c>
      <c r="W3126" s="72">
        <v>94</v>
      </c>
      <c r="X3126" s="72">
        <v>84</v>
      </c>
      <c r="Y3126" s="72" t="s">
        <v>114</v>
      </c>
      <c r="Z3126" s="72" t="s">
        <v>114</v>
      </c>
      <c r="AA3126" s="72" t="s">
        <v>114</v>
      </c>
      <c r="AB3126" s="72" t="s">
        <v>114</v>
      </c>
    </row>
    <row r="3127" spans="1:28">
      <c r="A3127" s="30">
        <v>201819</v>
      </c>
      <c r="B3127" s="30" t="s">
        <v>19</v>
      </c>
      <c r="C3127" s="30" t="s">
        <v>356</v>
      </c>
      <c r="D3127" s="30" t="s">
        <v>20</v>
      </c>
      <c r="E3127" s="30" t="s">
        <v>21</v>
      </c>
      <c r="F3127" s="30" t="s">
        <v>22</v>
      </c>
      <c r="G3127" s="30" t="s">
        <v>81</v>
      </c>
      <c r="H3127" s="30" t="s">
        <v>88</v>
      </c>
      <c r="I3127" s="30" t="s">
        <v>399</v>
      </c>
      <c r="J3127" s="7" t="s">
        <v>89</v>
      </c>
      <c r="K3127" s="7" t="s">
        <v>109</v>
      </c>
      <c r="L3127" s="30" t="s">
        <v>47</v>
      </c>
      <c r="M3127" s="30" t="s">
        <v>342</v>
      </c>
      <c r="N3127" s="72">
        <v>602</v>
      </c>
      <c r="O3127" s="72">
        <v>592</v>
      </c>
      <c r="P3127" s="72">
        <v>337</v>
      </c>
      <c r="Q3127" s="72">
        <v>237</v>
      </c>
      <c r="R3127" s="72" t="s">
        <v>114</v>
      </c>
      <c r="S3127" s="72" t="s">
        <v>114</v>
      </c>
      <c r="T3127" s="72" t="s">
        <v>114</v>
      </c>
      <c r="U3127" s="72" t="s">
        <v>114</v>
      </c>
      <c r="V3127" s="72">
        <v>98</v>
      </c>
      <c r="W3127" s="72">
        <v>56</v>
      </c>
      <c r="X3127" s="72">
        <v>39</v>
      </c>
      <c r="Y3127" s="72" t="s">
        <v>114</v>
      </c>
      <c r="Z3127" s="72" t="s">
        <v>114</v>
      </c>
      <c r="AA3127" s="72" t="s">
        <v>114</v>
      </c>
      <c r="AB3127" s="72" t="s">
        <v>114</v>
      </c>
    </row>
    <row r="3128" spans="1:28">
      <c r="A3128" s="30">
        <v>201819</v>
      </c>
      <c r="B3128" s="30" t="s">
        <v>19</v>
      </c>
      <c r="C3128" s="30" t="s">
        <v>356</v>
      </c>
      <c r="D3128" s="30" t="s">
        <v>20</v>
      </c>
      <c r="E3128" s="30" t="s">
        <v>21</v>
      </c>
      <c r="F3128" s="30" t="s">
        <v>22</v>
      </c>
      <c r="G3128" s="30" t="s">
        <v>83</v>
      </c>
      <c r="H3128" s="30" t="s">
        <v>88</v>
      </c>
      <c r="I3128" s="30" t="s">
        <v>399</v>
      </c>
      <c r="J3128" s="7" t="s">
        <v>89</v>
      </c>
      <c r="K3128" s="7" t="s">
        <v>109</v>
      </c>
      <c r="L3128" s="30" t="s">
        <v>47</v>
      </c>
      <c r="M3128" s="30" t="s">
        <v>342</v>
      </c>
      <c r="N3128" s="72">
        <v>775</v>
      </c>
      <c r="O3128" s="72">
        <v>768</v>
      </c>
      <c r="P3128" s="72">
        <v>480</v>
      </c>
      <c r="Q3128" s="72">
        <v>354</v>
      </c>
      <c r="R3128" s="72" t="s">
        <v>114</v>
      </c>
      <c r="S3128" s="72" t="s">
        <v>114</v>
      </c>
      <c r="T3128" s="72" t="s">
        <v>114</v>
      </c>
      <c r="U3128" s="72" t="s">
        <v>114</v>
      </c>
      <c r="V3128" s="72">
        <v>99</v>
      </c>
      <c r="W3128" s="72">
        <v>62</v>
      </c>
      <c r="X3128" s="72">
        <v>46</v>
      </c>
      <c r="Y3128" s="72" t="s">
        <v>114</v>
      </c>
      <c r="Z3128" s="72" t="s">
        <v>114</v>
      </c>
      <c r="AA3128" s="72" t="s">
        <v>114</v>
      </c>
      <c r="AB3128" s="72" t="s">
        <v>114</v>
      </c>
    </row>
    <row r="3129" spans="1:28">
      <c r="A3129" s="30">
        <v>201819</v>
      </c>
      <c r="B3129" s="30" t="s">
        <v>19</v>
      </c>
      <c r="C3129" s="30" t="s">
        <v>356</v>
      </c>
      <c r="D3129" s="30" t="s">
        <v>20</v>
      </c>
      <c r="E3129" s="30" t="s">
        <v>21</v>
      </c>
      <c r="F3129" s="30" t="s">
        <v>22</v>
      </c>
      <c r="G3129" s="30" t="s">
        <v>109</v>
      </c>
      <c r="H3129" s="30" t="s">
        <v>88</v>
      </c>
      <c r="I3129" s="30" t="s">
        <v>399</v>
      </c>
      <c r="J3129" s="7" t="s">
        <v>89</v>
      </c>
      <c r="K3129" s="7" t="s">
        <v>109</v>
      </c>
      <c r="L3129" s="30" t="s">
        <v>47</v>
      </c>
      <c r="M3129" s="30" t="s">
        <v>342</v>
      </c>
      <c r="N3129" s="72">
        <v>1377</v>
      </c>
      <c r="O3129" s="72">
        <v>1360</v>
      </c>
      <c r="P3129" s="72">
        <v>817</v>
      </c>
      <c r="Q3129" s="72">
        <v>591</v>
      </c>
      <c r="R3129" s="72" t="s">
        <v>114</v>
      </c>
      <c r="S3129" s="72" t="s">
        <v>114</v>
      </c>
      <c r="T3129" s="72" t="s">
        <v>114</v>
      </c>
      <c r="U3129" s="72" t="s">
        <v>114</v>
      </c>
      <c r="V3129" s="72">
        <v>99</v>
      </c>
      <c r="W3129" s="72">
        <v>59</v>
      </c>
      <c r="X3129" s="72">
        <v>43</v>
      </c>
      <c r="Y3129" s="72" t="s">
        <v>114</v>
      </c>
      <c r="Z3129" s="72" t="s">
        <v>114</v>
      </c>
      <c r="AA3129" s="72" t="s">
        <v>114</v>
      </c>
      <c r="AB3129" s="72" t="s">
        <v>114</v>
      </c>
    </row>
    <row r="3130" spans="1:28">
      <c r="A3130" s="30">
        <v>201819</v>
      </c>
      <c r="B3130" s="30" t="s">
        <v>19</v>
      </c>
      <c r="C3130" s="30" t="s">
        <v>356</v>
      </c>
      <c r="D3130" s="30" t="s">
        <v>20</v>
      </c>
      <c r="E3130" s="30" t="s">
        <v>21</v>
      </c>
      <c r="F3130" s="30" t="s">
        <v>22</v>
      </c>
      <c r="G3130" s="30" t="s">
        <v>81</v>
      </c>
      <c r="H3130" s="30" t="s">
        <v>88</v>
      </c>
      <c r="I3130" s="30" t="s">
        <v>399</v>
      </c>
      <c r="J3130" s="7" t="s">
        <v>90</v>
      </c>
      <c r="K3130" s="7" t="s">
        <v>109</v>
      </c>
      <c r="L3130" s="30" t="s">
        <v>47</v>
      </c>
      <c r="M3130" s="30" t="s">
        <v>342</v>
      </c>
      <c r="N3130" s="72">
        <v>12015</v>
      </c>
      <c r="O3130" s="72">
        <v>11826</v>
      </c>
      <c r="P3130" s="72">
        <v>8196</v>
      </c>
      <c r="Q3130" s="72">
        <v>6573</v>
      </c>
      <c r="R3130" s="72" t="s">
        <v>114</v>
      </c>
      <c r="S3130" s="72" t="s">
        <v>114</v>
      </c>
      <c r="T3130" s="72" t="s">
        <v>114</v>
      </c>
      <c r="U3130" s="72" t="s">
        <v>114</v>
      </c>
      <c r="V3130" s="72">
        <v>98</v>
      </c>
      <c r="W3130" s="72">
        <v>68</v>
      </c>
      <c r="X3130" s="72">
        <v>55</v>
      </c>
      <c r="Y3130" s="72" t="s">
        <v>114</v>
      </c>
      <c r="Z3130" s="72" t="s">
        <v>114</v>
      </c>
      <c r="AA3130" s="72" t="s">
        <v>114</v>
      </c>
      <c r="AB3130" s="72" t="s">
        <v>114</v>
      </c>
    </row>
    <row r="3131" spans="1:28">
      <c r="A3131" s="30">
        <v>201819</v>
      </c>
      <c r="B3131" s="30" t="s">
        <v>19</v>
      </c>
      <c r="C3131" s="30" t="s">
        <v>356</v>
      </c>
      <c r="D3131" s="30" t="s">
        <v>20</v>
      </c>
      <c r="E3131" s="30" t="s">
        <v>21</v>
      </c>
      <c r="F3131" s="30" t="s">
        <v>22</v>
      </c>
      <c r="G3131" s="30" t="s">
        <v>83</v>
      </c>
      <c r="H3131" s="30" t="s">
        <v>88</v>
      </c>
      <c r="I3131" s="30" t="s">
        <v>399</v>
      </c>
      <c r="J3131" s="7" t="s">
        <v>90</v>
      </c>
      <c r="K3131" s="7" t="s">
        <v>109</v>
      </c>
      <c r="L3131" s="30" t="s">
        <v>47</v>
      </c>
      <c r="M3131" s="30" t="s">
        <v>342</v>
      </c>
      <c r="N3131" s="72">
        <v>14638</v>
      </c>
      <c r="O3131" s="72">
        <v>14506</v>
      </c>
      <c r="P3131" s="72">
        <v>10987</v>
      </c>
      <c r="Q3131" s="72">
        <v>8965</v>
      </c>
      <c r="R3131" s="72" t="s">
        <v>114</v>
      </c>
      <c r="S3131" s="72" t="s">
        <v>114</v>
      </c>
      <c r="T3131" s="72" t="s">
        <v>114</v>
      </c>
      <c r="U3131" s="72" t="s">
        <v>114</v>
      </c>
      <c r="V3131" s="72">
        <v>99</v>
      </c>
      <c r="W3131" s="72">
        <v>75</v>
      </c>
      <c r="X3131" s="72">
        <v>61</v>
      </c>
      <c r="Y3131" s="72" t="s">
        <v>114</v>
      </c>
      <c r="Z3131" s="72" t="s">
        <v>114</v>
      </c>
      <c r="AA3131" s="72" t="s">
        <v>114</v>
      </c>
      <c r="AB3131" s="72" t="s">
        <v>114</v>
      </c>
    </row>
    <row r="3132" spans="1:28">
      <c r="A3132" s="30">
        <v>201819</v>
      </c>
      <c r="B3132" s="30" t="s">
        <v>19</v>
      </c>
      <c r="C3132" s="30" t="s">
        <v>356</v>
      </c>
      <c r="D3132" s="30" t="s">
        <v>20</v>
      </c>
      <c r="E3132" s="30" t="s">
        <v>21</v>
      </c>
      <c r="F3132" s="30" t="s">
        <v>22</v>
      </c>
      <c r="G3132" s="30" t="s">
        <v>109</v>
      </c>
      <c r="H3132" s="30" t="s">
        <v>88</v>
      </c>
      <c r="I3132" s="30" t="s">
        <v>399</v>
      </c>
      <c r="J3132" s="7" t="s">
        <v>90</v>
      </c>
      <c r="K3132" s="7" t="s">
        <v>109</v>
      </c>
      <c r="L3132" s="30" t="s">
        <v>47</v>
      </c>
      <c r="M3132" s="30" t="s">
        <v>342</v>
      </c>
      <c r="N3132" s="72">
        <v>26653</v>
      </c>
      <c r="O3132" s="72">
        <v>26332</v>
      </c>
      <c r="P3132" s="72">
        <v>19183</v>
      </c>
      <c r="Q3132" s="72">
        <v>15538</v>
      </c>
      <c r="R3132" s="72" t="s">
        <v>114</v>
      </c>
      <c r="S3132" s="72" t="s">
        <v>114</v>
      </c>
      <c r="T3132" s="72" t="s">
        <v>114</v>
      </c>
      <c r="U3132" s="72" t="s">
        <v>114</v>
      </c>
      <c r="V3132" s="72">
        <v>99</v>
      </c>
      <c r="W3132" s="72">
        <v>72</v>
      </c>
      <c r="X3132" s="72">
        <v>58</v>
      </c>
      <c r="Y3132" s="72" t="s">
        <v>114</v>
      </c>
      <c r="Z3132" s="72" t="s">
        <v>114</v>
      </c>
      <c r="AA3132" s="72" t="s">
        <v>114</v>
      </c>
      <c r="AB3132" s="72" t="s">
        <v>114</v>
      </c>
    </row>
    <row r="3133" spans="1:28">
      <c r="A3133" s="30">
        <v>201819</v>
      </c>
      <c r="B3133" s="30" t="s">
        <v>19</v>
      </c>
      <c r="C3133" s="30" t="s">
        <v>356</v>
      </c>
      <c r="D3133" s="30" t="s">
        <v>20</v>
      </c>
      <c r="E3133" s="30" t="s">
        <v>21</v>
      </c>
      <c r="F3133" s="30" t="s">
        <v>22</v>
      </c>
      <c r="G3133" s="30" t="s">
        <v>81</v>
      </c>
      <c r="H3133" s="30" t="s">
        <v>88</v>
      </c>
      <c r="I3133" s="30" t="s">
        <v>399</v>
      </c>
      <c r="J3133" s="7" t="s">
        <v>91</v>
      </c>
      <c r="K3133" s="7" t="s">
        <v>109</v>
      </c>
      <c r="L3133" s="30" t="s">
        <v>47</v>
      </c>
      <c r="M3133" s="30" t="s">
        <v>342</v>
      </c>
      <c r="N3133" s="72">
        <v>1282</v>
      </c>
      <c r="O3133" s="72">
        <v>1281</v>
      </c>
      <c r="P3133" s="72">
        <v>1185</v>
      </c>
      <c r="Q3133" s="72">
        <v>1108</v>
      </c>
      <c r="R3133" s="72" t="s">
        <v>114</v>
      </c>
      <c r="S3133" s="72" t="s">
        <v>114</v>
      </c>
      <c r="T3133" s="72" t="s">
        <v>114</v>
      </c>
      <c r="U3133" s="72" t="s">
        <v>114</v>
      </c>
      <c r="V3133" s="72">
        <v>100</v>
      </c>
      <c r="W3133" s="72">
        <v>92</v>
      </c>
      <c r="X3133" s="72">
        <v>86</v>
      </c>
      <c r="Y3133" s="72" t="s">
        <v>114</v>
      </c>
      <c r="Z3133" s="72" t="s">
        <v>114</v>
      </c>
      <c r="AA3133" s="72" t="s">
        <v>114</v>
      </c>
      <c r="AB3133" s="72" t="s">
        <v>114</v>
      </c>
    </row>
    <row r="3134" spans="1:28">
      <c r="A3134" s="30">
        <v>201819</v>
      </c>
      <c r="B3134" s="30" t="s">
        <v>19</v>
      </c>
      <c r="C3134" s="30" t="s">
        <v>356</v>
      </c>
      <c r="D3134" s="30" t="s">
        <v>20</v>
      </c>
      <c r="E3134" s="30" t="s">
        <v>21</v>
      </c>
      <c r="F3134" s="30" t="s">
        <v>22</v>
      </c>
      <c r="G3134" s="30" t="s">
        <v>83</v>
      </c>
      <c r="H3134" s="30" t="s">
        <v>88</v>
      </c>
      <c r="I3134" s="30" t="s">
        <v>399</v>
      </c>
      <c r="J3134" s="7" t="s">
        <v>91</v>
      </c>
      <c r="K3134" s="7" t="s">
        <v>109</v>
      </c>
      <c r="L3134" s="30" t="s">
        <v>47</v>
      </c>
      <c r="M3134" s="30" t="s">
        <v>342</v>
      </c>
      <c r="N3134" s="72">
        <v>1384</v>
      </c>
      <c r="O3134" s="72">
        <v>1383</v>
      </c>
      <c r="P3134" s="72">
        <v>1319</v>
      </c>
      <c r="Q3134" s="72">
        <v>1247</v>
      </c>
      <c r="R3134" s="72" t="s">
        <v>114</v>
      </c>
      <c r="S3134" s="72" t="s">
        <v>114</v>
      </c>
      <c r="T3134" s="72" t="s">
        <v>114</v>
      </c>
      <c r="U3134" s="72" t="s">
        <v>114</v>
      </c>
      <c r="V3134" s="72">
        <v>100</v>
      </c>
      <c r="W3134" s="72">
        <v>95</v>
      </c>
      <c r="X3134" s="72">
        <v>90</v>
      </c>
      <c r="Y3134" s="72" t="s">
        <v>114</v>
      </c>
      <c r="Z3134" s="72" t="s">
        <v>114</v>
      </c>
      <c r="AA3134" s="72" t="s">
        <v>114</v>
      </c>
      <c r="AB3134" s="72" t="s">
        <v>114</v>
      </c>
    </row>
    <row r="3135" spans="1:28">
      <c r="A3135" s="30">
        <v>201819</v>
      </c>
      <c r="B3135" s="30" t="s">
        <v>19</v>
      </c>
      <c r="C3135" s="30" t="s">
        <v>356</v>
      </c>
      <c r="D3135" s="30" t="s">
        <v>20</v>
      </c>
      <c r="E3135" s="30" t="s">
        <v>21</v>
      </c>
      <c r="F3135" s="30" t="s">
        <v>22</v>
      </c>
      <c r="G3135" s="30" t="s">
        <v>109</v>
      </c>
      <c r="H3135" s="30" t="s">
        <v>88</v>
      </c>
      <c r="I3135" s="30" t="s">
        <v>399</v>
      </c>
      <c r="J3135" s="7" t="s">
        <v>91</v>
      </c>
      <c r="K3135" s="7" t="s">
        <v>109</v>
      </c>
      <c r="L3135" s="30" t="s">
        <v>47</v>
      </c>
      <c r="M3135" s="30" t="s">
        <v>342</v>
      </c>
      <c r="N3135" s="72">
        <v>2666</v>
      </c>
      <c r="O3135" s="72">
        <v>2664</v>
      </c>
      <c r="P3135" s="72">
        <v>2504</v>
      </c>
      <c r="Q3135" s="72">
        <v>2355</v>
      </c>
      <c r="R3135" s="72" t="s">
        <v>114</v>
      </c>
      <c r="S3135" s="72" t="s">
        <v>114</v>
      </c>
      <c r="T3135" s="72" t="s">
        <v>114</v>
      </c>
      <c r="U3135" s="72" t="s">
        <v>114</v>
      </c>
      <c r="V3135" s="72">
        <v>100</v>
      </c>
      <c r="W3135" s="72">
        <v>94</v>
      </c>
      <c r="X3135" s="72">
        <v>88</v>
      </c>
      <c r="Y3135" s="72" t="s">
        <v>114</v>
      </c>
      <c r="Z3135" s="72" t="s">
        <v>114</v>
      </c>
      <c r="AA3135" s="72" t="s">
        <v>114</v>
      </c>
      <c r="AB3135" s="72" t="s">
        <v>114</v>
      </c>
    </row>
    <row r="3136" spans="1:28">
      <c r="A3136" s="30">
        <v>201819</v>
      </c>
      <c r="B3136" s="30" t="s">
        <v>19</v>
      </c>
      <c r="C3136" s="30" t="s">
        <v>356</v>
      </c>
      <c r="D3136" s="30" t="s">
        <v>20</v>
      </c>
      <c r="E3136" s="30" t="s">
        <v>21</v>
      </c>
      <c r="F3136" s="30" t="s">
        <v>22</v>
      </c>
      <c r="G3136" s="30" t="s">
        <v>81</v>
      </c>
      <c r="H3136" s="30" t="s">
        <v>88</v>
      </c>
      <c r="I3136" s="30" t="s">
        <v>399</v>
      </c>
      <c r="J3136" s="7" t="s">
        <v>90</v>
      </c>
      <c r="K3136" s="7" t="s">
        <v>109</v>
      </c>
      <c r="L3136" s="30" t="s">
        <v>73</v>
      </c>
      <c r="M3136" s="30" t="s">
        <v>342</v>
      </c>
      <c r="N3136" s="72">
        <v>44</v>
      </c>
      <c r="O3136" s="72">
        <v>44</v>
      </c>
      <c r="P3136" s="72">
        <v>40</v>
      </c>
      <c r="Q3136" s="72">
        <v>0</v>
      </c>
      <c r="R3136" s="72" t="s">
        <v>114</v>
      </c>
      <c r="S3136" s="72" t="s">
        <v>114</v>
      </c>
      <c r="T3136" s="72" t="s">
        <v>114</v>
      </c>
      <c r="U3136" s="72" t="s">
        <v>114</v>
      </c>
      <c r="V3136" s="72">
        <v>100</v>
      </c>
      <c r="W3136" s="72">
        <v>91</v>
      </c>
      <c r="X3136" s="72">
        <v>0</v>
      </c>
      <c r="Y3136" s="72" t="s">
        <v>114</v>
      </c>
      <c r="Z3136" s="72" t="s">
        <v>114</v>
      </c>
      <c r="AA3136" s="72" t="s">
        <v>114</v>
      </c>
      <c r="AB3136" s="72" t="s">
        <v>114</v>
      </c>
    </row>
    <row r="3137" spans="1:28">
      <c r="A3137" s="30">
        <v>201819</v>
      </c>
      <c r="B3137" s="30" t="s">
        <v>19</v>
      </c>
      <c r="C3137" s="30" t="s">
        <v>356</v>
      </c>
      <c r="D3137" s="30" t="s">
        <v>20</v>
      </c>
      <c r="E3137" s="30" t="s">
        <v>21</v>
      </c>
      <c r="F3137" s="30" t="s">
        <v>22</v>
      </c>
      <c r="G3137" s="30" t="s">
        <v>83</v>
      </c>
      <c r="H3137" s="30" t="s">
        <v>88</v>
      </c>
      <c r="I3137" s="30" t="s">
        <v>399</v>
      </c>
      <c r="J3137" s="7" t="s">
        <v>90</v>
      </c>
      <c r="K3137" s="7" t="s">
        <v>109</v>
      </c>
      <c r="L3137" s="30" t="s">
        <v>73</v>
      </c>
      <c r="M3137" s="30" t="s">
        <v>342</v>
      </c>
      <c r="N3137" s="72">
        <v>191</v>
      </c>
      <c r="O3137" s="72">
        <v>185</v>
      </c>
      <c r="P3137" s="72">
        <v>158</v>
      </c>
      <c r="Q3137" s="72">
        <v>0</v>
      </c>
      <c r="R3137" s="72" t="s">
        <v>114</v>
      </c>
      <c r="S3137" s="72" t="s">
        <v>114</v>
      </c>
      <c r="T3137" s="72" t="s">
        <v>114</v>
      </c>
      <c r="U3137" s="72" t="s">
        <v>114</v>
      </c>
      <c r="V3137" s="72">
        <v>97</v>
      </c>
      <c r="W3137" s="72">
        <v>83</v>
      </c>
      <c r="X3137" s="72">
        <v>0</v>
      </c>
      <c r="Y3137" s="72" t="s">
        <v>114</v>
      </c>
      <c r="Z3137" s="72" t="s">
        <v>114</v>
      </c>
      <c r="AA3137" s="72" t="s">
        <v>114</v>
      </c>
      <c r="AB3137" s="72" t="s">
        <v>114</v>
      </c>
    </row>
    <row r="3138" spans="1:28">
      <c r="A3138" s="30">
        <v>201819</v>
      </c>
      <c r="B3138" s="30" t="s">
        <v>19</v>
      </c>
      <c r="C3138" s="30" t="s">
        <v>356</v>
      </c>
      <c r="D3138" s="30" t="s">
        <v>20</v>
      </c>
      <c r="E3138" s="30" t="s">
        <v>21</v>
      </c>
      <c r="F3138" s="30" t="s">
        <v>22</v>
      </c>
      <c r="G3138" s="30" t="s">
        <v>109</v>
      </c>
      <c r="H3138" s="30" t="s">
        <v>88</v>
      </c>
      <c r="I3138" s="30" t="s">
        <v>399</v>
      </c>
      <c r="J3138" s="7" t="s">
        <v>90</v>
      </c>
      <c r="K3138" s="7" t="s">
        <v>109</v>
      </c>
      <c r="L3138" s="30" t="s">
        <v>73</v>
      </c>
      <c r="M3138" s="30" t="s">
        <v>342</v>
      </c>
      <c r="N3138" s="72">
        <v>235</v>
      </c>
      <c r="O3138" s="72">
        <v>229</v>
      </c>
      <c r="P3138" s="72">
        <v>198</v>
      </c>
      <c r="Q3138" s="72">
        <v>0</v>
      </c>
      <c r="R3138" s="72" t="s">
        <v>114</v>
      </c>
      <c r="S3138" s="72" t="s">
        <v>114</v>
      </c>
      <c r="T3138" s="72" t="s">
        <v>114</v>
      </c>
      <c r="U3138" s="72" t="s">
        <v>114</v>
      </c>
      <c r="V3138" s="72">
        <v>97</v>
      </c>
      <c r="W3138" s="72">
        <v>84</v>
      </c>
      <c r="X3138" s="72">
        <v>0</v>
      </c>
      <c r="Y3138" s="72" t="s">
        <v>114</v>
      </c>
      <c r="Z3138" s="72" t="s">
        <v>114</v>
      </c>
      <c r="AA3138" s="72" t="s">
        <v>114</v>
      </c>
      <c r="AB3138" s="72" t="s">
        <v>114</v>
      </c>
    </row>
    <row r="3139" spans="1:28">
      <c r="A3139" s="30">
        <v>201819</v>
      </c>
      <c r="B3139" s="30" t="s">
        <v>19</v>
      </c>
      <c r="C3139" s="30" t="s">
        <v>356</v>
      </c>
      <c r="D3139" s="30" t="s">
        <v>20</v>
      </c>
      <c r="E3139" s="30" t="s">
        <v>21</v>
      </c>
      <c r="F3139" s="30" t="s">
        <v>22</v>
      </c>
      <c r="G3139" s="30" t="s">
        <v>81</v>
      </c>
      <c r="H3139" s="30" t="s">
        <v>88</v>
      </c>
      <c r="I3139" s="30" t="s">
        <v>399</v>
      </c>
      <c r="J3139" s="7" t="s">
        <v>89</v>
      </c>
      <c r="K3139" s="7" t="s">
        <v>109</v>
      </c>
      <c r="L3139" s="30" t="s">
        <v>49</v>
      </c>
      <c r="M3139" s="30" t="s">
        <v>342</v>
      </c>
      <c r="N3139" s="72">
        <v>340</v>
      </c>
      <c r="O3139" s="72">
        <v>330</v>
      </c>
      <c r="P3139" s="72">
        <v>298</v>
      </c>
      <c r="Q3139" s="72">
        <v>213</v>
      </c>
      <c r="R3139" s="72" t="s">
        <v>114</v>
      </c>
      <c r="S3139" s="72" t="s">
        <v>114</v>
      </c>
      <c r="T3139" s="72" t="s">
        <v>114</v>
      </c>
      <c r="U3139" s="72" t="s">
        <v>114</v>
      </c>
      <c r="V3139" s="72">
        <v>97</v>
      </c>
      <c r="W3139" s="72">
        <v>88</v>
      </c>
      <c r="X3139" s="72">
        <v>63</v>
      </c>
      <c r="Y3139" s="72" t="s">
        <v>114</v>
      </c>
      <c r="Z3139" s="72" t="s">
        <v>114</v>
      </c>
      <c r="AA3139" s="72" t="s">
        <v>114</v>
      </c>
      <c r="AB3139" s="72" t="s">
        <v>114</v>
      </c>
    </row>
    <row r="3140" spans="1:28">
      <c r="A3140" s="30">
        <v>201819</v>
      </c>
      <c r="B3140" s="30" t="s">
        <v>19</v>
      </c>
      <c r="C3140" s="30" t="s">
        <v>356</v>
      </c>
      <c r="D3140" s="30" t="s">
        <v>20</v>
      </c>
      <c r="E3140" s="30" t="s">
        <v>21</v>
      </c>
      <c r="F3140" s="30" t="s">
        <v>22</v>
      </c>
      <c r="G3140" s="30" t="s">
        <v>83</v>
      </c>
      <c r="H3140" s="30" t="s">
        <v>88</v>
      </c>
      <c r="I3140" s="30" t="s">
        <v>399</v>
      </c>
      <c r="J3140" s="7" t="s">
        <v>89</v>
      </c>
      <c r="K3140" s="7" t="s">
        <v>109</v>
      </c>
      <c r="L3140" s="30" t="s">
        <v>49</v>
      </c>
      <c r="M3140" s="30" t="s">
        <v>342</v>
      </c>
      <c r="N3140" s="72">
        <v>382</v>
      </c>
      <c r="O3140" s="72">
        <v>375</v>
      </c>
      <c r="P3140" s="72">
        <v>348</v>
      </c>
      <c r="Q3140" s="72">
        <v>249</v>
      </c>
      <c r="R3140" s="72" t="s">
        <v>114</v>
      </c>
      <c r="S3140" s="72" t="s">
        <v>114</v>
      </c>
      <c r="T3140" s="72" t="s">
        <v>114</v>
      </c>
      <c r="U3140" s="72" t="s">
        <v>114</v>
      </c>
      <c r="V3140" s="72">
        <v>98</v>
      </c>
      <c r="W3140" s="72">
        <v>91</v>
      </c>
      <c r="X3140" s="72">
        <v>65</v>
      </c>
      <c r="Y3140" s="72" t="s">
        <v>114</v>
      </c>
      <c r="Z3140" s="72" t="s">
        <v>114</v>
      </c>
      <c r="AA3140" s="72" t="s">
        <v>114</v>
      </c>
      <c r="AB3140" s="72" t="s">
        <v>114</v>
      </c>
    </row>
    <row r="3141" spans="1:28">
      <c r="A3141" s="30">
        <v>201819</v>
      </c>
      <c r="B3141" s="30" t="s">
        <v>19</v>
      </c>
      <c r="C3141" s="30" t="s">
        <v>356</v>
      </c>
      <c r="D3141" s="30" t="s">
        <v>20</v>
      </c>
      <c r="E3141" s="30" t="s">
        <v>21</v>
      </c>
      <c r="F3141" s="30" t="s">
        <v>22</v>
      </c>
      <c r="G3141" s="30" t="s">
        <v>109</v>
      </c>
      <c r="H3141" s="30" t="s">
        <v>88</v>
      </c>
      <c r="I3141" s="30" t="s">
        <v>399</v>
      </c>
      <c r="J3141" s="7" t="s">
        <v>89</v>
      </c>
      <c r="K3141" s="7" t="s">
        <v>109</v>
      </c>
      <c r="L3141" s="30" t="s">
        <v>49</v>
      </c>
      <c r="M3141" s="30" t="s">
        <v>342</v>
      </c>
      <c r="N3141" s="72">
        <v>722</v>
      </c>
      <c r="O3141" s="72">
        <v>705</v>
      </c>
      <c r="P3141" s="72">
        <v>646</v>
      </c>
      <c r="Q3141" s="72">
        <v>462</v>
      </c>
      <c r="R3141" s="72" t="s">
        <v>114</v>
      </c>
      <c r="S3141" s="72" t="s">
        <v>114</v>
      </c>
      <c r="T3141" s="72" t="s">
        <v>114</v>
      </c>
      <c r="U3141" s="72" t="s">
        <v>114</v>
      </c>
      <c r="V3141" s="72">
        <v>98</v>
      </c>
      <c r="W3141" s="72">
        <v>89</v>
      </c>
      <c r="X3141" s="72">
        <v>64</v>
      </c>
      <c r="Y3141" s="72" t="s">
        <v>114</v>
      </c>
      <c r="Z3141" s="72" t="s">
        <v>114</v>
      </c>
      <c r="AA3141" s="72" t="s">
        <v>114</v>
      </c>
      <c r="AB3141" s="72" t="s">
        <v>114</v>
      </c>
    </row>
    <row r="3142" spans="1:28">
      <c r="A3142" s="30">
        <v>201819</v>
      </c>
      <c r="B3142" s="30" t="s">
        <v>19</v>
      </c>
      <c r="C3142" s="30" t="s">
        <v>356</v>
      </c>
      <c r="D3142" s="30" t="s">
        <v>20</v>
      </c>
      <c r="E3142" s="30" t="s">
        <v>21</v>
      </c>
      <c r="F3142" s="30" t="s">
        <v>22</v>
      </c>
      <c r="G3142" s="30" t="s">
        <v>81</v>
      </c>
      <c r="H3142" s="30" t="s">
        <v>88</v>
      </c>
      <c r="I3142" s="30" t="s">
        <v>399</v>
      </c>
      <c r="J3142" s="7" t="s">
        <v>90</v>
      </c>
      <c r="K3142" s="7" t="s">
        <v>109</v>
      </c>
      <c r="L3142" s="30" t="s">
        <v>49</v>
      </c>
      <c r="M3142" s="30" t="s">
        <v>342</v>
      </c>
      <c r="N3142" s="72">
        <v>7980</v>
      </c>
      <c r="O3142" s="72">
        <v>7723</v>
      </c>
      <c r="P3142" s="72">
        <v>6741</v>
      </c>
      <c r="Q3142" s="72">
        <v>4518</v>
      </c>
      <c r="R3142" s="72" t="s">
        <v>114</v>
      </c>
      <c r="S3142" s="72" t="s">
        <v>114</v>
      </c>
      <c r="T3142" s="72" t="s">
        <v>114</v>
      </c>
      <c r="U3142" s="72" t="s">
        <v>114</v>
      </c>
      <c r="V3142" s="72">
        <v>97</v>
      </c>
      <c r="W3142" s="72">
        <v>84</v>
      </c>
      <c r="X3142" s="72">
        <v>57</v>
      </c>
      <c r="Y3142" s="72" t="s">
        <v>114</v>
      </c>
      <c r="Z3142" s="72" t="s">
        <v>114</v>
      </c>
      <c r="AA3142" s="72" t="s">
        <v>114</v>
      </c>
      <c r="AB3142" s="72" t="s">
        <v>114</v>
      </c>
    </row>
    <row r="3143" spans="1:28">
      <c r="A3143" s="30">
        <v>201819</v>
      </c>
      <c r="B3143" s="30" t="s">
        <v>19</v>
      </c>
      <c r="C3143" s="30" t="s">
        <v>356</v>
      </c>
      <c r="D3143" s="30" t="s">
        <v>20</v>
      </c>
      <c r="E3143" s="30" t="s">
        <v>21</v>
      </c>
      <c r="F3143" s="30" t="s">
        <v>22</v>
      </c>
      <c r="G3143" s="30" t="s">
        <v>83</v>
      </c>
      <c r="H3143" s="30" t="s">
        <v>88</v>
      </c>
      <c r="I3143" s="30" t="s">
        <v>399</v>
      </c>
      <c r="J3143" s="7" t="s">
        <v>90</v>
      </c>
      <c r="K3143" s="7" t="s">
        <v>109</v>
      </c>
      <c r="L3143" s="30" t="s">
        <v>49</v>
      </c>
      <c r="M3143" s="30" t="s">
        <v>342</v>
      </c>
      <c r="N3143" s="72">
        <v>9540</v>
      </c>
      <c r="O3143" s="72">
        <v>9383</v>
      </c>
      <c r="P3143" s="72">
        <v>8619</v>
      </c>
      <c r="Q3143" s="72">
        <v>6009</v>
      </c>
      <c r="R3143" s="72" t="s">
        <v>114</v>
      </c>
      <c r="S3143" s="72" t="s">
        <v>114</v>
      </c>
      <c r="T3143" s="72" t="s">
        <v>114</v>
      </c>
      <c r="U3143" s="72" t="s">
        <v>114</v>
      </c>
      <c r="V3143" s="72">
        <v>98</v>
      </c>
      <c r="W3143" s="72">
        <v>90</v>
      </c>
      <c r="X3143" s="72">
        <v>63</v>
      </c>
      <c r="Y3143" s="72" t="s">
        <v>114</v>
      </c>
      <c r="Z3143" s="72" t="s">
        <v>114</v>
      </c>
      <c r="AA3143" s="72" t="s">
        <v>114</v>
      </c>
      <c r="AB3143" s="72" t="s">
        <v>114</v>
      </c>
    </row>
    <row r="3144" spans="1:28">
      <c r="A3144" s="30">
        <v>201819</v>
      </c>
      <c r="B3144" s="30" t="s">
        <v>19</v>
      </c>
      <c r="C3144" s="30" t="s">
        <v>356</v>
      </c>
      <c r="D3144" s="30" t="s">
        <v>20</v>
      </c>
      <c r="E3144" s="30" t="s">
        <v>21</v>
      </c>
      <c r="F3144" s="30" t="s">
        <v>22</v>
      </c>
      <c r="G3144" s="30" t="s">
        <v>109</v>
      </c>
      <c r="H3144" s="30" t="s">
        <v>88</v>
      </c>
      <c r="I3144" s="30" t="s">
        <v>399</v>
      </c>
      <c r="J3144" s="7" t="s">
        <v>90</v>
      </c>
      <c r="K3144" s="7" t="s">
        <v>109</v>
      </c>
      <c r="L3144" s="30" t="s">
        <v>49</v>
      </c>
      <c r="M3144" s="30" t="s">
        <v>342</v>
      </c>
      <c r="N3144" s="72">
        <v>17520</v>
      </c>
      <c r="O3144" s="72">
        <v>17106</v>
      </c>
      <c r="P3144" s="72">
        <v>15360</v>
      </c>
      <c r="Q3144" s="72">
        <v>10527</v>
      </c>
      <c r="R3144" s="72" t="s">
        <v>114</v>
      </c>
      <c r="S3144" s="72" t="s">
        <v>114</v>
      </c>
      <c r="T3144" s="72" t="s">
        <v>114</v>
      </c>
      <c r="U3144" s="72" t="s">
        <v>114</v>
      </c>
      <c r="V3144" s="72">
        <v>98</v>
      </c>
      <c r="W3144" s="72">
        <v>88</v>
      </c>
      <c r="X3144" s="72">
        <v>60</v>
      </c>
      <c r="Y3144" s="72" t="s">
        <v>114</v>
      </c>
      <c r="Z3144" s="72" t="s">
        <v>114</v>
      </c>
      <c r="AA3144" s="72" t="s">
        <v>114</v>
      </c>
      <c r="AB3144" s="72" t="s">
        <v>114</v>
      </c>
    </row>
    <row r="3145" spans="1:28">
      <c r="A3145" s="30">
        <v>201819</v>
      </c>
      <c r="B3145" s="30" t="s">
        <v>19</v>
      </c>
      <c r="C3145" s="30" t="s">
        <v>356</v>
      </c>
      <c r="D3145" s="30" t="s">
        <v>20</v>
      </c>
      <c r="E3145" s="30" t="s">
        <v>21</v>
      </c>
      <c r="F3145" s="30" t="s">
        <v>22</v>
      </c>
      <c r="G3145" s="30" t="s">
        <v>81</v>
      </c>
      <c r="H3145" s="30" t="s">
        <v>88</v>
      </c>
      <c r="I3145" s="30" t="s">
        <v>399</v>
      </c>
      <c r="J3145" s="7" t="s">
        <v>91</v>
      </c>
      <c r="K3145" s="7" t="s">
        <v>109</v>
      </c>
      <c r="L3145" s="30" t="s">
        <v>49</v>
      </c>
      <c r="M3145" s="30" t="s">
        <v>342</v>
      </c>
      <c r="N3145" s="72">
        <v>466</v>
      </c>
      <c r="O3145" s="72">
        <v>463</v>
      </c>
      <c r="P3145" s="72">
        <v>452</v>
      </c>
      <c r="Q3145" s="72">
        <v>417</v>
      </c>
      <c r="R3145" s="72" t="s">
        <v>114</v>
      </c>
      <c r="S3145" s="72" t="s">
        <v>114</v>
      </c>
      <c r="T3145" s="72" t="s">
        <v>114</v>
      </c>
      <c r="U3145" s="72" t="s">
        <v>114</v>
      </c>
      <c r="V3145" s="72">
        <v>99</v>
      </c>
      <c r="W3145" s="72">
        <v>97</v>
      </c>
      <c r="X3145" s="72">
        <v>89</v>
      </c>
      <c r="Y3145" s="72" t="s">
        <v>114</v>
      </c>
      <c r="Z3145" s="72" t="s">
        <v>114</v>
      </c>
      <c r="AA3145" s="72" t="s">
        <v>114</v>
      </c>
      <c r="AB3145" s="72" t="s">
        <v>114</v>
      </c>
    </row>
    <row r="3146" spans="1:28">
      <c r="A3146" s="30">
        <v>201819</v>
      </c>
      <c r="B3146" s="30" t="s">
        <v>19</v>
      </c>
      <c r="C3146" s="30" t="s">
        <v>356</v>
      </c>
      <c r="D3146" s="30" t="s">
        <v>20</v>
      </c>
      <c r="E3146" s="30" t="s">
        <v>21</v>
      </c>
      <c r="F3146" s="30" t="s">
        <v>22</v>
      </c>
      <c r="G3146" s="30" t="s">
        <v>83</v>
      </c>
      <c r="H3146" s="30" t="s">
        <v>88</v>
      </c>
      <c r="I3146" s="30" t="s">
        <v>399</v>
      </c>
      <c r="J3146" s="7" t="s">
        <v>91</v>
      </c>
      <c r="K3146" s="7" t="s">
        <v>109</v>
      </c>
      <c r="L3146" s="30" t="s">
        <v>49</v>
      </c>
      <c r="M3146" s="30" t="s">
        <v>342</v>
      </c>
      <c r="N3146" s="72">
        <v>285</v>
      </c>
      <c r="O3146" s="72">
        <v>284</v>
      </c>
      <c r="P3146" s="72">
        <v>278</v>
      </c>
      <c r="Q3146" s="72">
        <v>237</v>
      </c>
      <c r="R3146" s="72" t="s">
        <v>114</v>
      </c>
      <c r="S3146" s="72" t="s">
        <v>114</v>
      </c>
      <c r="T3146" s="72" t="s">
        <v>114</v>
      </c>
      <c r="U3146" s="72" t="s">
        <v>114</v>
      </c>
      <c r="V3146" s="72">
        <v>100</v>
      </c>
      <c r="W3146" s="72">
        <v>98</v>
      </c>
      <c r="X3146" s="72">
        <v>83</v>
      </c>
      <c r="Y3146" s="72" t="s">
        <v>114</v>
      </c>
      <c r="Z3146" s="72" t="s">
        <v>114</v>
      </c>
      <c r="AA3146" s="72" t="s">
        <v>114</v>
      </c>
      <c r="AB3146" s="72" t="s">
        <v>114</v>
      </c>
    </row>
    <row r="3147" spans="1:28">
      <c r="A3147" s="30">
        <v>201819</v>
      </c>
      <c r="B3147" s="30" t="s">
        <v>19</v>
      </c>
      <c r="C3147" s="30" t="s">
        <v>356</v>
      </c>
      <c r="D3147" s="30" t="s">
        <v>20</v>
      </c>
      <c r="E3147" s="30" t="s">
        <v>21</v>
      </c>
      <c r="F3147" s="30" t="s">
        <v>22</v>
      </c>
      <c r="G3147" s="30" t="s">
        <v>109</v>
      </c>
      <c r="H3147" s="30" t="s">
        <v>88</v>
      </c>
      <c r="I3147" s="30" t="s">
        <v>399</v>
      </c>
      <c r="J3147" s="7" t="s">
        <v>91</v>
      </c>
      <c r="K3147" s="7" t="s">
        <v>109</v>
      </c>
      <c r="L3147" s="30" t="s">
        <v>49</v>
      </c>
      <c r="M3147" s="30" t="s">
        <v>342</v>
      </c>
      <c r="N3147" s="72">
        <v>751</v>
      </c>
      <c r="O3147" s="72">
        <v>747</v>
      </c>
      <c r="P3147" s="72">
        <v>730</v>
      </c>
      <c r="Q3147" s="72">
        <v>654</v>
      </c>
      <c r="R3147" s="72" t="s">
        <v>114</v>
      </c>
      <c r="S3147" s="72" t="s">
        <v>114</v>
      </c>
      <c r="T3147" s="72" t="s">
        <v>114</v>
      </c>
      <c r="U3147" s="72" t="s">
        <v>114</v>
      </c>
      <c r="V3147" s="72">
        <v>99</v>
      </c>
      <c r="W3147" s="72">
        <v>97</v>
      </c>
      <c r="X3147" s="72">
        <v>87</v>
      </c>
      <c r="Y3147" s="72" t="s">
        <v>114</v>
      </c>
      <c r="Z3147" s="72" t="s">
        <v>114</v>
      </c>
      <c r="AA3147" s="72" t="s">
        <v>114</v>
      </c>
      <c r="AB3147" s="72" t="s">
        <v>114</v>
      </c>
    </row>
    <row r="3148" spans="1:28">
      <c r="A3148" s="30">
        <v>201819</v>
      </c>
      <c r="B3148" s="30" t="s">
        <v>19</v>
      </c>
      <c r="C3148" s="30" t="s">
        <v>356</v>
      </c>
      <c r="D3148" s="30" t="s">
        <v>20</v>
      </c>
      <c r="E3148" s="30" t="s">
        <v>21</v>
      </c>
      <c r="F3148" s="30" t="s">
        <v>22</v>
      </c>
      <c r="G3148" s="30" t="s">
        <v>81</v>
      </c>
      <c r="H3148" s="30" t="s">
        <v>88</v>
      </c>
      <c r="I3148" s="30" t="s">
        <v>399</v>
      </c>
      <c r="J3148" s="7" t="s">
        <v>89</v>
      </c>
      <c r="K3148" s="7" t="s">
        <v>109</v>
      </c>
      <c r="L3148" s="30" t="s">
        <v>50</v>
      </c>
      <c r="M3148" s="30" t="s">
        <v>342</v>
      </c>
      <c r="N3148" s="72">
        <v>1</v>
      </c>
      <c r="O3148" s="72">
        <v>1</v>
      </c>
      <c r="P3148" s="72">
        <v>0</v>
      </c>
      <c r="Q3148" s="72">
        <v>0</v>
      </c>
      <c r="R3148" s="72" t="s">
        <v>114</v>
      </c>
      <c r="S3148" s="72" t="s">
        <v>114</v>
      </c>
      <c r="T3148" s="72" t="s">
        <v>114</v>
      </c>
      <c r="U3148" s="72" t="s">
        <v>114</v>
      </c>
      <c r="V3148" s="72">
        <v>100</v>
      </c>
      <c r="W3148" s="72">
        <v>0</v>
      </c>
      <c r="X3148" s="72">
        <v>0</v>
      </c>
      <c r="Y3148" s="72" t="s">
        <v>114</v>
      </c>
      <c r="Z3148" s="72" t="s">
        <v>114</v>
      </c>
      <c r="AA3148" s="72" t="s">
        <v>114</v>
      </c>
      <c r="AB3148" s="72" t="s">
        <v>114</v>
      </c>
    </row>
    <row r="3149" spans="1:28">
      <c r="A3149" s="30">
        <v>201819</v>
      </c>
      <c r="B3149" s="30" t="s">
        <v>19</v>
      </c>
      <c r="C3149" s="30" t="s">
        <v>356</v>
      </c>
      <c r="D3149" s="30" t="s">
        <v>20</v>
      </c>
      <c r="E3149" s="30" t="s">
        <v>21</v>
      </c>
      <c r="F3149" s="30" t="s">
        <v>22</v>
      </c>
      <c r="G3149" s="30" t="s">
        <v>83</v>
      </c>
      <c r="H3149" s="30" t="s">
        <v>88</v>
      </c>
      <c r="I3149" s="30" t="s">
        <v>399</v>
      </c>
      <c r="J3149" s="7" t="s">
        <v>89</v>
      </c>
      <c r="K3149" s="7" t="s">
        <v>109</v>
      </c>
      <c r="L3149" s="30" t="s">
        <v>50</v>
      </c>
      <c r="M3149" s="30" t="s">
        <v>342</v>
      </c>
      <c r="N3149" s="72">
        <v>6</v>
      </c>
      <c r="O3149" s="72">
        <v>6</v>
      </c>
      <c r="P3149" s="72">
        <v>0</v>
      </c>
      <c r="Q3149" s="72">
        <v>0</v>
      </c>
      <c r="R3149" s="72" t="s">
        <v>114</v>
      </c>
      <c r="S3149" s="72" t="s">
        <v>114</v>
      </c>
      <c r="T3149" s="72" t="s">
        <v>114</v>
      </c>
      <c r="U3149" s="72" t="s">
        <v>114</v>
      </c>
      <c r="V3149" s="72">
        <v>100</v>
      </c>
      <c r="W3149" s="72">
        <v>0</v>
      </c>
      <c r="X3149" s="72">
        <v>0</v>
      </c>
      <c r="Y3149" s="72" t="s">
        <v>114</v>
      </c>
      <c r="Z3149" s="72" t="s">
        <v>114</v>
      </c>
      <c r="AA3149" s="72" t="s">
        <v>114</v>
      </c>
      <c r="AB3149" s="72" t="s">
        <v>114</v>
      </c>
    </row>
    <row r="3150" spans="1:28">
      <c r="A3150" s="30">
        <v>201819</v>
      </c>
      <c r="B3150" s="30" t="s">
        <v>19</v>
      </c>
      <c r="C3150" s="30" t="s">
        <v>356</v>
      </c>
      <c r="D3150" s="30" t="s">
        <v>20</v>
      </c>
      <c r="E3150" s="30" t="s">
        <v>21</v>
      </c>
      <c r="F3150" s="30" t="s">
        <v>22</v>
      </c>
      <c r="G3150" s="30" t="s">
        <v>109</v>
      </c>
      <c r="H3150" s="30" t="s">
        <v>88</v>
      </c>
      <c r="I3150" s="30" t="s">
        <v>399</v>
      </c>
      <c r="J3150" s="7" t="s">
        <v>89</v>
      </c>
      <c r="K3150" s="7" t="s">
        <v>109</v>
      </c>
      <c r="L3150" s="30" t="s">
        <v>50</v>
      </c>
      <c r="M3150" s="30" t="s">
        <v>342</v>
      </c>
      <c r="N3150" s="72">
        <v>7</v>
      </c>
      <c r="O3150" s="72">
        <v>7</v>
      </c>
      <c r="P3150" s="72">
        <v>0</v>
      </c>
      <c r="Q3150" s="72">
        <v>0</v>
      </c>
      <c r="R3150" s="72" t="s">
        <v>114</v>
      </c>
      <c r="S3150" s="72" t="s">
        <v>114</v>
      </c>
      <c r="T3150" s="72" t="s">
        <v>114</v>
      </c>
      <c r="U3150" s="72" t="s">
        <v>114</v>
      </c>
      <c r="V3150" s="72">
        <v>100</v>
      </c>
      <c r="W3150" s="72">
        <v>0</v>
      </c>
      <c r="X3150" s="72">
        <v>0</v>
      </c>
      <c r="Y3150" s="72" t="s">
        <v>114</v>
      </c>
      <c r="Z3150" s="72" t="s">
        <v>114</v>
      </c>
      <c r="AA3150" s="72" t="s">
        <v>114</v>
      </c>
      <c r="AB3150" s="72" t="s">
        <v>114</v>
      </c>
    </row>
    <row r="3151" spans="1:28">
      <c r="A3151" s="30">
        <v>201819</v>
      </c>
      <c r="B3151" s="30" t="s">
        <v>19</v>
      </c>
      <c r="C3151" s="30" t="s">
        <v>356</v>
      </c>
      <c r="D3151" s="30" t="s">
        <v>20</v>
      </c>
      <c r="E3151" s="30" t="s">
        <v>21</v>
      </c>
      <c r="F3151" s="30" t="s">
        <v>22</v>
      </c>
      <c r="G3151" s="30" t="s">
        <v>81</v>
      </c>
      <c r="H3151" s="30" t="s">
        <v>88</v>
      </c>
      <c r="I3151" s="30" t="s">
        <v>399</v>
      </c>
      <c r="J3151" s="7" t="s">
        <v>90</v>
      </c>
      <c r="K3151" s="7" t="s">
        <v>109</v>
      </c>
      <c r="L3151" s="30" t="s">
        <v>50</v>
      </c>
      <c r="M3151" s="30" t="s">
        <v>342</v>
      </c>
      <c r="N3151" s="72">
        <v>828</v>
      </c>
      <c r="O3151" s="72">
        <v>811</v>
      </c>
      <c r="P3151" s="72">
        <v>597</v>
      </c>
      <c r="Q3151" s="72">
        <v>466</v>
      </c>
      <c r="R3151" s="72" t="s">
        <v>114</v>
      </c>
      <c r="S3151" s="72" t="s">
        <v>114</v>
      </c>
      <c r="T3151" s="72" t="s">
        <v>114</v>
      </c>
      <c r="U3151" s="72" t="s">
        <v>114</v>
      </c>
      <c r="V3151" s="72">
        <v>98</v>
      </c>
      <c r="W3151" s="72">
        <v>72</v>
      </c>
      <c r="X3151" s="72">
        <v>56</v>
      </c>
      <c r="Y3151" s="72" t="s">
        <v>114</v>
      </c>
      <c r="Z3151" s="72" t="s">
        <v>114</v>
      </c>
      <c r="AA3151" s="72" t="s">
        <v>114</v>
      </c>
      <c r="AB3151" s="72" t="s">
        <v>114</v>
      </c>
    </row>
    <row r="3152" spans="1:28">
      <c r="A3152" s="30">
        <v>201819</v>
      </c>
      <c r="B3152" s="30" t="s">
        <v>19</v>
      </c>
      <c r="C3152" s="30" t="s">
        <v>356</v>
      </c>
      <c r="D3152" s="30" t="s">
        <v>20</v>
      </c>
      <c r="E3152" s="30" t="s">
        <v>21</v>
      </c>
      <c r="F3152" s="30" t="s">
        <v>22</v>
      </c>
      <c r="G3152" s="30" t="s">
        <v>83</v>
      </c>
      <c r="H3152" s="30" t="s">
        <v>88</v>
      </c>
      <c r="I3152" s="30" t="s">
        <v>399</v>
      </c>
      <c r="J3152" s="7" t="s">
        <v>90</v>
      </c>
      <c r="K3152" s="7" t="s">
        <v>109</v>
      </c>
      <c r="L3152" s="30" t="s">
        <v>50</v>
      </c>
      <c r="M3152" s="30" t="s">
        <v>342</v>
      </c>
      <c r="N3152" s="72">
        <v>188</v>
      </c>
      <c r="O3152" s="72">
        <v>182</v>
      </c>
      <c r="P3152" s="72">
        <v>132</v>
      </c>
      <c r="Q3152" s="72">
        <v>98</v>
      </c>
      <c r="R3152" s="72" t="s">
        <v>114</v>
      </c>
      <c r="S3152" s="72" t="s">
        <v>114</v>
      </c>
      <c r="T3152" s="72" t="s">
        <v>114</v>
      </c>
      <c r="U3152" s="72" t="s">
        <v>114</v>
      </c>
      <c r="V3152" s="72">
        <v>97</v>
      </c>
      <c r="W3152" s="72">
        <v>70</v>
      </c>
      <c r="X3152" s="72">
        <v>52</v>
      </c>
      <c r="Y3152" s="72" t="s">
        <v>114</v>
      </c>
      <c r="Z3152" s="72" t="s">
        <v>114</v>
      </c>
      <c r="AA3152" s="72" t="s">
        <v>114</v>
      </c>
      <c r="AB3152" s="72" t="s">
        <v>114</v>
      </c>
    </row>
    <row r="3153" spans="1:28">
      <c r="A3153" s="30">
        <v>201819</v>
      </c>
      <c r="B3153" s="30" t="s">
        <v>19</v>
      </c>
      <c r="C3153" s="30" t="s">
        <v>356</v>
      </c>
      <c r="D3153" s="30" t="s">
        <v>20</v>
      </c>
      <c r="E3153" s="30" t="s">
        <v>21</v>
      </c>
      <c r="F3153" s="30" t="s">
        <v>22</v>
      </c>
      <c r="G3153" s="30" t="s">
        <v>109</v>
      </c>
      <c r="H3153" s="30" t="s">
        <v>88</v>
      </c>
      <c r="I3153" s="30" t="s">
        <v>399</v>
      </c>
      <c r="J3153" s="7" t="s">
        <v>90</v>
      </c>
      <c r="K3153" s="7" t="s">
        <v>109</v>
      </c>
      <c r="L3153" s="30" t="s">
        <v>50</v>
      </c>
      <c r="M3153" s="30" t="s">
        <v>342</v>
      </c>
      <c r="N3153" s="72">
        <v>1016</v>
      </c>
      <c r="O3153" s="72">
        <v>993</v>
      </c>
      <c r="P3153" s="72">
        <v>729</v>
      </c>
      <c r="Q3153" s="72">
        <v>564</v>
      </c>
      <c r="R3153" s="72" t="s">
        <v>114</v>
      </c>
      <c r="S3153" s="72" t="s">
        <v>114</v>
      </c>
      <c r="T3153" s="72" t="s">
        <v>114</v>
      </c>
      <c r="U3153" s="72" t="s">
        <v>114</v>
      </c>
      <c r="V3153" s="72">
        <v>98</v>
      </c>
      <c r="W3153" s="72">
        <v>72</v>
      </c>
      <c r="X3153" s="72">
        <v>56</v>
      </c>
      <c r="Y3153" s="72" t="s">
        <v>114</v>
      </c>
      <c r="Z3153" s="72" t="s">
        <v>114</v>
      </c>
      <c r="AA3153" s="72" t="s">
        <v>114</v>
      </c>
      <c r="AB3153" s="72" t="s">
        <v>114</v>
      </c>
    </row>
    <row r="3154" spans="1:28">
      <c r="A3154" s="30">
        <v>201819</v>
      </c>
      <c r="B3154" s="30" t="s">
        <v>19</v>
      </c>
      <c r="C3154" s="30" t="s">
        <v>356</v>
      </c>
      <c r="D3154" s="30" t="s">
        <v>20</v>
      </c>
      <c r="E3154" s="30" t="s">
        <v>21</v>
      </c>
      <c r="F3154" s="30" t="s">
        <v>22</v>
      </c>
      <c r="G3154" s="30" t="s">
        <v>81</v>
      </c>
      <c r="H3154" s="30" t="s">
        <v>88</v>
      </c>
      <c r="I3154" s="30" t="s">
        <v>399</v>
      </c>
      <c r="J3154" s="7" t="s">
        <v>91</v>
      </c>
      <c r="K3154" s="7" t="s">
        <v>109</v>
      </c>
      <c r="L3154" s="30" t="s">
        <v>50</v>
      </c>
      <c r="M3154" s="30" t="s">
        <v>342</v>
      </c>
      <c r="N3154" s="72">
        <v>309</v>
      </c>
      <c r="O3154" s="72">
        <v>309</v>
      </c>
      <c r="P3154" s="72">
        <v>303</v>
      </c>
      <c r="Q3154" s="72">
        <v>292</v>
      </c>
      <c r="R3154" s="72" t="s">
        <v>114</v>
      </c>
      <c r="S3154" s="72" t="s">
        <v>114</v>
      </c>
      <c r="T3154" s="72" t="s">
        <v>114</v>
      </c>
      <c r="U3154" s="72" t="s">
        <v>114</v>
      </c>
      <c r="V3154" s="72">
        <v>100</v>
      </c>
      <c r="W3154" s="72">
        <v>98</v>
      </c>
      <c r="X3154" s="72">
        <v>94</v>
      </c>
      <c r="Y3154" s="72" t="s">
        <v>114</v>
      </c>
      <c r="Z3154" s="72" t="s">
        <v>114</v>
      </c>
      <c r="AA3154" s="72" t="s">
        <v>114</v>
      </c>
      <c r="AB3154" s="72" t="s">
        <v>114</v>
      </c>
    </row>
    <row r="3155" spans="1:28">
      <c r="A3155" s="30">
        <v>201819</v>
      </c>
      <c r="B3155" s="30" t="s">
        <v>19</v>
      </c>
      <c r="C3155" s="30" t="s">
        <v>356</v>
      </c>
      <c r="D3155" s="30" t="s">
        <v>20</v>
      </c>
      <c r="E3155" s="30" t="s">
        <v>21</v>
      </c>
      <c r="F3155" s="30" t="s">
        <v>22</v>
      </c>
      <c r="G3155" s="30" t="s">
        <v>83</v>
      </c>
      <c r="H3155" s="30" t="s">
        <v>88</v>
      </c>
      <c r="I3155" s="30" t="s">
        <v>399</v>
      </c>
      <c r="J3155" s="7" t="s">
        <v>91</v>
      </c>
      <c r="K3155" s="7" t="s">
        <v>109</v>
      </c>
      <c r="L3155" s="30" t="s">
        <v>50</v>
      </c>
      <c r="M3155" s="30" t="s">
        <v>342</v>
      </c>
      <c r="N3155" s="72">
        <v>64</v>
      </c>
      <c r="O3155" s="72">
        <v>64</v>
      </c>
      <c r="P3155" s="72">
        <v>61</v>
      </c>
      <c r="Q3155" s="72">
        <v>57</v>
      </c>
      <c r="R3155" s="72" t="s">
        <v>114</v>
      </c>
      <c r="S3155" s="72" t="s">
        <v>114</v>
      </c>
      <c r="T3155" s="72" t="s">
        <v>114</v>
      </c>
      <c r="U3155" s="72" t="s">
        <v>114</v>
      </c>
      <c r="V3155" s="72">
        <v>100</v>
      </c>
      <c r="W3155" s="72">
        <v>95</v>
      </c>
      <c r="X3155" s="72">
        <v>89</v>
      </c>
      <c r="Y3155" s="72" t="s">
        <v>114</v>
      </c>
      <c r="Z3155" s="72" t="s">
        <v>114</v>
      </c>
      <c r="AA3155" s="72" t="s">
        <v>114</v>
      </c>
      <c r="AB3155" s="72" t="s">
        <v>114</v>
      </c>
    </row>
    <row r="3156" spans="1:28">
      <c r="A3156" s="30">
        <v>201819</v>
      </c>
      <c r="B3156" s="30" t="s">
        <v>19</v>
      </c>
      <c r="C3156" s="30" t="s">
        <v>356</v>
      </c>
      <c r="D3156" s="30" t="s">
        <v>20</v>
      </c>
      <c r="E3156" s="30" t="s">
        <v>21</v>
      </c>
      <c r="F3156" s="30" t="s">
        <v>22</v>
      </c>
      <c r="G3156" s="30" t="s">
        <v>109</v>
      </c>
      <c r="H3156" s="30" t="s">
        <v>88</v>
      </c>
      <c r="I3156" s="30" t="s">
        <v>399</v>
      </c>
      <c r="J3156" s="7" t="s">
        <v>91</v>
      </c>
      <c r="K3156" s="7" t="s">
        <v>109</v>
      </c>
      <c r="L3156" s="30" t="s">
        <v>50</v>
      </c>
      <c r="M3156" s="30" t="s">
        <v>342</v>
      </c>
      <c r="N3156" s="72">
        <v>373</v>
      </c>
      <c r="O3156" s="72">
        <v>373</v>
      </c>
      <c r="P3156" s="72">
        <v>364</v>
      </c>
      <c r="Q3156" s="72">
        <v>349</v>
      </c>
      <c r="R3156" s="72" t="s">
        <v>114</v>
      </c>
      <c r="S3156" s="72" t="s">
        <v>114</v>
      </c>
      <c r="T3156" s="72" t="s">
        <v>114</v>
      </c>
      <c r="U3156" s="72" t="s">
        <v>114</v>
      </c>
      <c r="V3156" s="72">
        <v>100</v>
      </c>
      <c r="W3156" s="72">
        <v>98</v>
      </c>
      <c r="X3156" s="72">
        <v>94</v>
      </c>
      <c r="Y3156" s="72" t="s">
        <v>114</v>
      </c>
      <c r="Z3156" s="72" t="s">
        <v>114</v>
      </c>
      <c r="AA3156" s="72" t="s">
        <v>114</v>
      </c>
      <c r="AB3156" s="72" t="s">
        <v>114</v>
      </c>
    </row>
    <row r="3157" spans="1:28">
      <c r="A3157" s="30">
        <v>201819</v>
      </c>
      <c r="B3157" s="30" t="s">
        <v>19</v>
      </c>
      <c r="C3157" s="30" t="s">
        <v>356</v>
      </c>
      <c r="D3157" s="30" t="s">
        <v>20</v>
      </c>
      <c r="E3157" s="30" t="s">
        <v>21</v>
      </c>
      <c r="F3157" s="30" t="s">
        <v>22</v>
      </c>
      <c r="G3157" s="30" t="s">
        <v>81</v>
      </c>
      <c r="H3157" s="30" t="s">
        <v>88</v>
      </c>
      <c r="I3157" s="30" t="s">
        <v>399</v>
      </c>
      <c r="J3157" s="7" t="s">
        <v>89</v>
      </c>
      <c r="K3157" s="7" t="s">
        <v>109</v>
      </c>
      <c r="L3157" s="30" t="s">
        <v>51</v>
      </c>
      <c r="M3157" s="30" t="s">
        <v>342</v>
      </c>
      <c r="N3157" s="72">
        <v>2454</v>
      </c>
      <c r="O3157" s="72">
        <v>2439</v>
      </c>
      <c r="P3157" s="72">
        <v>1470</v>
      </c>
      <c r="Q3157" s="72">
        <v>1032</v>
      </c>
      <c r="R3157" s="72" t="s">
        <v>114</v>
      </c>
      <c r="S3157" s="72" t="s">
        <v>114</v>
      </c>
      <c r="T3157" s="72" t="s">
        <v>114</v>
      </c>
      <c r="U3157" s="72" t="s">
        <v>114</v>
      </c>
      <c r="V3157" s="72">
        <v>99</v>
      </c>
      <c r="W3157" s="72">
        <v>60</v>
      </c>
      <c r="X3157" s="72">
        <v>42</v>
      </c>
      <c r="Y3157" s="72" t="s">
        <v>114</v>
      </c>
      <c r="Z3157" s="72" t="s">
        <v>114</v>
      </c>
      <c r="AA3157" s="72" t="s">
        <v>114</v>
      </c>
      <c r="AB3157" s="72" t="s">
        <v>114</v>
      </c>
    </row>
    <row r="3158" spans="1:28">
      <c r="A3158" s="30">
        <v>201819</v>
      </c>
      <c r="B3158" s="30" t="s">
        <v>19</v>
      </c>
      <c r="C3158" s="30" t="s">
        <v>356</v>
      </c>
      <c r="D3158" s="30" t="s">
        <v>20</v>
      </c>
      <c r="E3158" s="30" t="s">
        <v>21</v>
      </c>
      <c r="F3158" s="30" t="s">
        <v>22</v>
      </c>
      <c r="G3158" s="30" t="s">
        <v>83</v>
      </c>
      <c r="H3158" s="30" t="s">
        <v>88</v>
      </c>
      <c r="I3158" s="30" t="s">
        <v>399</v>
      </c>
      <c r="J3158" s="7" t="s">
        <v>89</v>
      </c>
      <c r="K3158" s="7" t="s">
        <v>109</v>
      </c>
      <c r="L3158" s="30" t="s">
        <v>51</v>
      </c>
      <c r="M3158" s="30" t="s">
        <v>342</v>
      </c>
      <c r="N3158" s="72">
        <v>1427</v>
      </c>
      <c r="O3158" s="72">
        <v>1424</v>
      </c>
      <c r="P3158" s="72">
        <v>963</v>
      </c>
      <c r="Q3158" s="72">
        <v>740</v>
      </c>
      <c r="R3158" s="72" t="s">
        <v>114</v>
      </c>
      <c r="S3158" s="72" t="s">
        <v>114</v>
      </c>
      <c r="T3158" s="72" t="s">
        <v>114</v>
      </c>
      <c r="U3158" s="72" t="s">
        <v>114</v>
      </c>
      <c r="V3158" s="72">
        <v>100</v>
      </c>
      <c r="W3158" s="72">
        <v>67</v>
      </c>
      <c r="X3158" s="72">
        <v>52</v>
      </c>
      <c r="Y3158" s="72" t="s">
        <v>114</v>
      </c>
      <c r="Z3158" s="72" t="s">
        <v>114</v>
      </c>
      <c r="AA3158" s="72" t="s">
        <v>114</v>
      </c>
      <c r="AB3158" s="72" t="s">
        <v>114</v>
      </c>
    </row>
    <row r="3159" spans="1:28">
      <c r="A3159" s="30">
        <v>201819</v>
      </c>
      <c r="B3159" s="30" t="s">
        <v>19</v>
      </c>
      <c r="C3159" s="30" t="s">
        <v>356</v>
      </c>
      <c r="D3159" s="30" t="s">
        <v>20</v>
      </c>
      <c r="E3159" s="30" t="s">
        <v>21</v>
      </c>
      <c r="F3159" s="30" t="s">
        <v>22</v>
      </c>
      <c r="G3159" s="30" t="s">
        <v>109</v>
      </c>
      <c r="H3159" s="30" t="s">
        <v>88</v>
      </c>
      <c r="I3159" s="30" t="s">
        <v>399</v>
      </c>
      <c r="J3159" s="7" t="s">
        <v>89</v>
      </c>
      <c r="K3159" s="7" t="s">
        <v>109</v>
      </c>
      <c r="L3159" s="30" t="s">
        <v>51</v>
      </c>
      <c r="M3159" s="30" t="s">
        <v>342</v>
      </c>
      <c r="N3159" s="72">
        <v>3881</v>
      </c>
      <c r="O3159" s="72">
        <v>3863</v>
      </c>
      <c r="P3159" s="72">
        <v>2433</v>
      </c>
      <c r="Q3159" s="72">
        <v>1772</v>
      </c>
      <c r="R3159" s="72" t="s">
        <v>114</v>
      </c>
      <c r="S3159" s="72" t="s">
        <v>114</v>
      </c>
      <c r="T3159" s="72" t="s">
        <v>114</v>
      </c>
      <c r="U3159" s="72" t="s">
        <v>114</v>
      </c>
      <c r="V3159" s="72">
        <v>100</v>
      </c>
      <c r="W3159" s="72">
        <v>63</v>
      </c>
      <c r="X3159" s="72">
        <v>46</v>
      </c>
      <c r="Y3159" s="72" t="s">
        <v>114</v>
      </c>
      <c r="Z3159" s="72" t="s">
        <v>114</v>
      </c>
      <c r="AA3159" s="72" t="s">
        <v>114</v>
      </c>
      <c r="AB3159" s="72" t="s">
        <v>114</v>
      </c>
    </row>
    <row r="3160" spans="1:28">
      <c r="A3160" s="30">
        <v>201819</v>
      </c>
      <c r="B3160" s="30" t="s">
        <v>19</v>
      </c>
      <c r="C3160" s="30" t="s">
        <v>356</v>
      </c>
      <c r="D3160" s="30" t="s">
        <v>20</v>
      </c>
      <c r="E3160" s="30" t="s">
        <v>21</v>
      </c>
      <c r="F3160" s="30" t="s">
        <v>22</v>
      </c>
      <c r="G3160" s="30" t="s">
        <v>81</v>
      </c>
      <c r="H3160" s="30" t="s">
        <v>88</v>
      </c>
      <c r="I3160" s="30" t="s">
        <v>399</v>
      </c>
      <c r="J3160" s="7" t="s">
        <v>90</v>
      </c>
      <c r="K3160" s="7" t="s">
        <v>109</v>
      </c>
      <c r="L3160" s="30" t="s">
        <v>51</v>
      </c>
      <c r="M3160" s="30" t="s">
        <v>342</v>
      </c>
      <c r="N3160" s="72">
        <v>42251</v>
      </c>
      <c r="O3160" s="72">
        <v>42153</v>
      </c>
      <c r="P3160" s="72">
        <v>28445</v>
      </c>
      <c r="Q3160" s="72">
        <v>21176</v>
      </c>
      <c r="R3160" s="72" t="s">
        <v>114</v>
      </c>
      <c r="S3160" s="72" t="s">
        <v>114</v>
      </c>
      <c r="T3160" s="72" t="s">
        <v>114</v>
      </c>
      <c r="U3160" s="72" t="s">
        <v>114</v>
      </c>
      <c r="V3160" s="72">
        <v>100</v>
      </c>
      <c r="W3160" s="72">
        <v>67</v>
      </c>
      <c r="X3160" s="72">
        <v>50</v>
      </c>
      <c r="Y3160" s="72" t="s">
        <v>114</v>
      </c>
      <c r="Z3160" s="72" t="s">
        <v>114</v>
      </c>
      <c r="AA3160" s="72" t="s">
        <v>114</v>
      </c>
      <c r="AB3160" s="72" t="s">
        <v>114</v>
      </c>
    </row>
    <row r="3161" spans="1:28">
      <c r="A3161" s="30">
        <v>201819</v>
      </c>
      <c r="B3161" s="30" t="s">
        <v>19</v>
      </c>
      <c r="C3161" s="30" t="s">
        <v>356</v>
      </c>
      <c r="D3161" s="30" t="s">
        <v>20</v>
      </c>
      <c r="E3161" s="30" t="s">
        <v>21</v>
      </c>
      <c r="F3161" s="30" t="s">
        <v>22</v>
      </c>
      <c r="G3161" s="30" t="s">
        <v>83</v>
      </c>
      <c r="H3161" s="30" t="s">
        <v>88</v>
      </c>
      <c r="I3161" s="30" t="s">
        <v>399</v>
      </c>
      <c r="J3161" s="7" t="s">
        <v>90</v>
      </c>
      <c r="K3161" s="7" t="s">
        <v>109</v>
      </c>
      <c r="L3161" s="30" t="s">
        <v>51</v>
      </c>
      <c r="M3161" s="30" t="s">
        <v>342</v>
      </c>
      <c r="N3161" s="72">
        <v>23322</v>
      </c>
      <c r="O3161" s="72">
        <v>23269</v>
      </c>
      <c r="P3161" s="72">
        <v>17579</v>
      </c>
      <c r="Q3161" s="72">
        <v>14339</v>
      </c>
      <c r="R3161" s="72" t="s">
        <v>114</v>
      </c>
      <c r="S3161" s="72" t="s">
        <v>114</v>
      </c>
      <c r="T3161" s="72" t="s">
        <v>114</v>
      </c>
      <c r="U3161" s="72" t="s">
        <v>114</v>
      </c>
      <c r="V3161" s="72">
        <v>100</v>
      </c>
      <c r="W3161" s="72">
        <v>75</v>
      </c>
      <c r="X3161" s="72">
        <v>61</v>
      </c>
      <c r="Y3161" s="72" t="s">
        <v>114</v>
      </c>
      <c r="Z3161" s="72" t="s">
        <v>114</v>
      </c>
      <c r="AA3161" s="72" t="s">
        <v>114</v>
      </c>
      <c r="AB3161" s="72" t="s">
        <v>114</v>
      </c>
    </row>
    <row r="3162" spans="1:28">
      <c r="A3162" s="30">
        <v>201819</v>
      </c>
      <c r="B3162" s="30" t="s">
        <v>19</v>
      </c>
      <c r="C3162" s="30" t="s">
        <v>356</v>
      </c>
      <c r="D3162" s="30" t="s">
        <v>20</v>
      </c>
      <c r="E3162" s="30" t="s">
        <v>21</v>
      </c>
      <c r="F3162" s="30" t="s">
        <v>22</v>
      </c>
      <c r="G3162" s="30" t="s">
        <v>109</v>
      </c>
      <c r="H3162" s="30" t="s">
        <v>88</v>
      </c>
      <c r="I3162" s="30" t="s">
        <v>399</v>
      </c>
      <c r="J3162" s="7" t="s">
        <v>90</v>
      </c>
      <c r="K3162" s="7" t="s">
        <v>109</v>
      </c>
      <c r="L3162" s="30" t="s">
        <v>51</v>
      </c>
      <c r="M3162" s="30" t="s">
        <v>342</v>
      </c>
      <c r="N3162" s="72">
        <v>65573</v>
      </c>
      <c r="O3162" s="72">
        <v>65422</v>
      </c>
      <c r="P3162" s="72">
        <v>46024</v>
      </c>
      <c r="Q3162" s="72">
        <v>35515</v>
      </c>
      <c r="R3162" s="72" t="s">
        <v>114</v>
      </c>
      <c r="S3162" s="72" t="s">
        <v>114</v>
      </c>
      <c r="T3162" s="72" t="s">
        <v>114</v>
      </c>
      <c r="U3162" s="72" t="s">
        <v>114</v>
      </c>
      <c r="V3162" s="72">
        <v>100</v>
      </c>
      <c r="W3162" s="72">
        <v>70</v>
      </c>
      <c r="X3162" s="72">
        <v>54</v>
      </c>
      <c r="Y3162" s="72" t="s">
        <v>114</v>
      </c>
      <c r="Z3162" s="72" t="s">
        <v>114</v>
      </c>
      <c r="AA3162" s="72" t="s">
        <v>114</v>
      </c>
      <c r="AB3162" s="72" t="s">
        <v>114</v>
      </c>
    </row>
    <row r="3163" spans="1:28">
      <c r="A3163" s="30">
        <v>201819</v>
      </c>
      <c r="B3163" s="30" t="s">
        <v>19</v>
      </c>
      <c r="C3163" s="30" t="s">
        <v>356</v>
      </c>
      <c r="D3163" s="30" t="s">
        <v>20</v>
      </c>
      <c r="E3163" s="30" t="s">
        <v>21</v>
      </c>
      <c r="F3163" s="30" t="s">
        <v>22</v>
      </c>
      <c r="G3163" s="30" t="s">
        <v>81</v>
      </c>
      <c r="H3163" s="30" t="s">
        <v>88</v>
      </c>
      <c r="I3163" s="30" t="s">
        <v>399</v>
      </c>
      <c r="J3163" s="7" t="s">
        <v>91</v>
      </c>
      <c r="K3163" s="7" t="s">
        <v>109</v>
      </c>
      <c r="L3163" s="30" t="s">
        <v>51</v>
      </c>
      <c r="M3163" s="30" t="s">
        <v>342</v>
      </c>
      <c r="N3163" s="72">
        <v>2338</v>
      </c>
      <c r="O3163" s="72">
        <v>2338</v>
      </c>
      <c r="P3163" s="72">
        <v>2258</v>
      </c>
      <c r="Q3163" s="72">
        <v>2092</v>
      </c>
      <c r="R3163" s="72" t="s">
        <v>114</v>
      </c>
      <c r="S3163" s="72" t="s">
        <v>114</v>
      </c>
      <c r="T3163" s="72" t="s">
        <v>114</v>
      </c>
      <c r="U3163" s="72" t="s">
        <v>114</v>
      </c>
      <c r="V3163" s="72">
        <v>100</v>
      </c>
      <c r="W3163" s="72">
        <v>97</v>
      </c>
      <c r="X3163" s="72">
        <v>89</v>
      </c>
      <c r="Y3163" s="72" t="s">
        <v>114</v>
      </c>
      <c r="Z3163" s="72" t="s">
        <v>114</v>
      </c>
      <c r="AA3163" s="72" t="s">
        <v>114</v>
      </c>
      <c r="AB3163" s="72" t="s">
        <v>114</v>
      </c>
    </row>
    <row r="3164" spans="1:28">
      <c r="A3164" s="30">
        <v>201819</v>
      </c>
      <c r="B3164" s="30" t="s">
        <v>19</v>
      </c>
      <c r="C3164" s="30" t="s">
        <v>356</v>
      </c>
      <c r="D3164" s="30" t="s">
        <v>20</v>
      </c>
      <c r="E3164" s="30" t="s">
        <v>21</v>
      </c>
      <c r="F3164" s="30" t="s">
        <v>22</v>
      </c>
      <c r="G3164" s="30" t="s">
        <v>83</v>
      </c>
      <c r="H3164" s="30" t="s">
        <v>88</v>
      </c>
      <c r="I3164" s="30" t="s">
        <v>399</v>
      </c>
      <c r="J3164" s="7" t="s">
        <v>91</v>
      </c>
      <c r="K3164" s="7" t="s">
        <v>109</v>
      </c>
      <c r="L3164" s="30" t="s">
        <v>51</v>
      </c>
      <c r="M3164" s="30" t="s">
        <v>342</v>
      </c>
      <c r="N3164" s="72">
        <v>1740</v>
      </c>
      <c r="O3164" s="72">
        <v>1740</v>
      </c>
      <c r="P3164" s="72">
        <v>1700</v>
      </c>
      <c r="Q3164" s="72">
        <v>1614</v>
      </c>
      <c r="R3164" s="72" t="s">
        <v>114</v>
      </c>
      <c r="S3164" s="72" t="s">
        <v>114</v>
      </c>
      <c r="T3164" s="72" t="s">
        <v>114</v>
      </c>
      <c r="U3164" s="72" t="s">
        <v>114</v>
      </c>
      <c r="V3164" s="72">
        <v>100</v>
      </c>
      <c r="W3164" s="72">
        <v>98</v>
      </c>
      <c r="X3164" s="72">
        <v>93</v>
      </c>
      <c r="Y3164" s="72" t="s">
        <v>114</v>
      </c>
      <c r="Z3164" s="72" t="s">
        <v>114</v>
      </c>
      <c r="AA3164" s="72" t="s">
        <v>114</v>
      </c>
      <c r="AB3164" s="72" t="s">
        <v>114</v>
      </c>
    </row>
    <row r="3165" spans="1:28">
      <c r="A3165" s="30">
        <v>201819</v>
      </c>
      <c r="B3165" s="30" t="s">
        <v>19</v>
      </c>
      <c r="C3165" s="30" t="s">
        <v>356</v>
      </c>
      <c r="D3165" s="30" t="s">
        <v>20</v>
      </c>
      <c r="E3165" s="30" t="s">
        <v>21</v>
      </c>
      <c r="F3165" s="30" t="s">
        <v>22</v>
      </c>
      <c r="G3165" s="30" t="s">
        <v>109</v>
      </c>
      <c r="H3165" s="30" t="s">
        <v>88</v>
      </c>
      <c r="I3165" s="30" t="s">
        <v>399</v>
      </c>
      <c r="J3165" s="7" t="s">
        <v>91</v>
      </c>
      <c r="K3165" s="7" t="s">
        <v>109</v>
      </c>
      <c r="L3165" s="30" t="s">
        <v>51</v>
      </c>
      <c r="M3165" s="30" t="s">
        <v>342</v>
      </c>
      <c r="N3165" s="72">
        <v>4078</v>
      </c>
      <c r="O3165" s="72">
        <v>4078</v>
      </c>
      <c r="P3165" s="72">
        <v>3958</v>
      </c>
      <c r="Q3165" s="72">
        <v>3706</v>
      </c>
      <c r="R3165" s="72" t="s">
        <v>114</v>
      </c>
      <c r="S3165" s="72" t="s">
        <v>114</v>
      </c>
      <c r="T3165" s="72" t="s">
        <v>114</v>
      </c>
      <c r="U3165" s="72" t="s">
        <v>114</v>
      </c>
      <c r="V3165" s="72">
        <v>100</v>
      </c>
      <c r="W3165" s="72">
        <v>97</v>
      </c>
      <c r="X3165" s="72">
        <v>91</v>
      </c>
      <c r="Y3165" s="72" t="s">
        <v>114</v>
      </c>
      <c r="Z3165" s="72" t="s">
        <v>114</v>
      </c>
      <c r="AA3165" s="72" t="s">
        <v>114</v>
      </c>
      <c r="AB3165" s="72" t="s">
        <v>114</v>
      </c>
    </row>
    <row r="3166" spans="1:28">
      <c r="A3166" s="30">
        <v>201819</v>
      </c>
      <c r="B3166" s="30" t="s">
        <v>19</v>
      </c>
      <c r="C3166" s="30" t="s">
        <v>356</v>
      </c>
      <c r="D3166" s="30" t="s">
        <v>20</v>
      </c>
      <c r="E3166" s="30" t="s">
        <v>21</v>
      </c>
      <c r="F3166" s="30" t="s">
        <v>22</v>
      </c>
      <c r="G3166" s="30" t="s">
        <v>81</v>
      </c>
      <c r="H3166" s="30" t="s">
        <v>88</v>
      </c>
      <c r="I3166" s="30" t="s">
        <v>399</v>
      </c>
      <c r="J3166" s="7" t="s">
        <v>89</v>
      </c>
      <c r="K3166" s="7" t="s">
        <v>109</v>
      </c>
      <c r="L3166" s="30" t="s">
        <v>52</v>
      </c>
      <c r="M3166" s="30" t="s">
        <v>342</v>
      </c>
      <c r="N3166" s="72">
        <v>3189</v>
      </c>
      <c r="O3166" s="72">
        <v>3161</v>
      </c>
      <c r="P3166" s="72">
        <v>2607</v>
      </c>
      <c r="Q3166" s="72">
        <v>2007</v>
      </c>
      <c r="R3166" s="72" t="s">
        <v>114</v>
      </c>
      <c r="S3166" s="72" t="s">
        <v>114</v>
      </c>
      <c r="T3166" s="72" t="s">
        <v>114</v>
      </c>
      <c r="U3166" s="72" t="s">
        <v>114</v>
      </c>
      <c r="V3166" s="72">
        <v>99</v>
      </c>
      <c r="W3166" s="72">
        <v>82</v>
      </c>
      <c r="X3166" s="72">
        <v>63</v>
      </c>
      <c r="Y3166" s="72" t="s">
        <v>114</v>
      </c>
      <c r="Z3166" s="72" t="s">
        <v>114</v>
      </c>
      <c r="AA3166" s="72" t="s">
        <v>114</v>
      </c>
      <c r="AB3166" s="72" t="s">
        <v>114</v>
      </c>
    </row>
    <row r="3167" spans="1:28">
      <c r="A3167" s="30">
        <v>201819</v>
      </c>
      <c r="B3167" s="30" t="s">
        <v>19</v>
      </c>
      <c r="C3167" s="30" t="s">
        <v>356</v>
      </c>
      <c r="D3167" s="30" t="s">
        <v>20</v>
      </c>
      <c r="E3167" s="30" t="s">
        <v>21</v>
      </c>
      <c r="F3167" s="30" t="s">
        <v>22</v>
      </c>
      <c r="G3167" s="30" t="s">
        <v>83</v>
      </c>
      <c r="H3167" s="30" t="s">
        <v>88</v>
      </c>
      <c r="I3167" s="30" t="s">
        <v>399</v>
      </c>
      <c r="J3167" s="7" t="s">
        <v>89</v>
      </c>
      <c r="K3167" s="7" t="s">
        <v>109</v>
      </c>
      <c r="L3167" s="30" t="s">
        <v>52</v>
      </c>
      <c r="M3167" s="30" t="s">
        <v>342</v>
      </c>
      <c r="N3167" s="72">
        <v>3152</v>
      </c>
      <c r="O3167" s="72">
        <v>3119</v>
      </c>
      <c r="P3167" s="72">
        <v>2535</v>
      </c>
      <c r="Q3167" s="72">
        <v>1878</v>
      </c>
      <c r="R3167" s="72" t="s">
        <v>114</v>
      </c>
      <c r="S3167" s="72" t="s">
        <v>114</v>
      </c>
      <c r="T3167" s="72" t="s">
        <v>114</v>
      </c>
      <c r="U3167" s="72" t="s">
        <v>114</v>
      </c>
      <c r="V3167" s="72">
        <v>99</v>
      </c>
      <c r="W3167" s="72">
        <v>80</v>
      </c>
      <c r="X3167" s="72">
        <v>60</v>
      </c>
      <c r="Y3167" s="72" t="s">
        <v>114</v>
      </c>
      <c r="Z3167" s="72" t="s">
        <v>114</v>
      </c>
      <c r="AA3167" s="72" t="s">
        <v>114</v>
      </c>
      <c r="AB3167" s="72" t="s">
        <v>114</v>
      </c>
    </row>
    <row r="3168" spans="1:28">
      <c r="A3168" s="30">
        <v>201819</v>
      </c>
      <c r="B3168" s="30" t="s">
        <v>19</v>
      </c>
      <c r="C3168" s="30" t="s">
        <v>356</v>
      </c>
      <c r="D3168" s="30" t="s">
        <v>20</v>
      </c>
      <c r="E3168" s="30" t="s">
        <v>21</v>
      </c>
      <c r="F3168" s="30" t="s">
        <v>22</v>
      </c>
      <c r="G3168" s="30" t="s">
        <v>109</v>
      </c>
      <c r="H3168" s="30" t="s">
        <v>88</v>
      </c>
      <c r="I3168" s="30" t="s">
        <v>399</v>
      </c>
      <c r="J3168" s="7" t="s">
        <v>89</v>
      </c>
      <c r="K3168" s="7" t="s">
        <v>109</v>
      </c>
      <c r="L3168" s="30" t="s">
        <v>52</v>
      </c>
      <c r="M3168" s="30" t="s">
        <v>342</v>
      </c>
      <c r="N3168" s="72">
        <v>6341</v>
      </c>
      <c r="O3168" s="72">
        <v>6280</v>
      </c>
      <c r="P3168" s="72">
        <v>5142</v>
      </c>
      <c r="Q3168" s="72">
        <v>3885</v>
      </c>
      <c r="R3168" s="72" t="s">
        <v>114</v>
      </c>
      <c r="S3168" s="72" t="s">
        <v>114</v>
      </c>
      <c r="T3168" s="72" t="s">
        <v>114</v>
      </c>
      <c r="U3168" s="72" t="s">
        <v>114</v>
      </c>
      <c r="V3168" s="72">
        <v>99</v>
      </c>
      <c r="W3168" s="72">
        <v>81</v>
      </c>
      <c r="X3168" s="72">
        <v>61</v>
      </c>
      <c r="Y3168" s="72" t="s">
        <v>114</v>
      </c>
      <c r="Z3168" s="72" t="s">
        <v>114</v>
      </c>
      <c r="AA3168" s="72" t="s">
        <v>114</v>
      </c>
      <c r="AB3168" s="72" t="s">
        <v>114</v>
      </c>
    </row>
    <row r="3169" spans="1:28">
      <c r="A3169" s="30">
        <v>201819</v>
      </c>
      <c r="B3169" s="30" t="s">
        <v>19</v>
      </c>
      <c r="C3169" s="30" t="s">
        <v>356</v>
      </c>
      <c r="D3169" s="30" t="s">
        <v>20</v>
      </c>
      <c r="E3169" s="30" t="s">
        <v>21</v>
      </c>
      <c r="F3169" s="30" t="s">
        <v>22</v>
      </c>
      <c r="G3169" s="30" t="s">
        <v>81</v>
      </c>
      <c r="H3169" s="30" t="s">
        <v>88</v>
      </c>
      <c r="I3169" s="30" t="s">
        <v>399</v>
      </c>
      <c r="J3169" s="7" t="s">
        <v>90</v>
      </c>
      <c r="K3169" s="7" t="s">
        <v>109</v>
      </c>
      <c r="L3169" s="30" t="s">
        <v>52</v>
      </c>
      <c r="M3169" s="30" t="s">
        <v>342</v>
      </c>
      <c r="N3169" s="72">
        <v>61049</v>
      </c>
      <c r="O3169" s="72">
        <v>60596</v>
      </c>
      <c r="P3169" s="72">
        <v>54975</v>
      </c>
      <c r="Q3169" s="72">
        <v>47498</v>
      </c>
      <c r="R3169" s="72" t="s">
        <v>114</v>
      </c>
      <c r="S3169" s="72" t="s">
        <v>114</v>
      </c>
      <c r="T3169" s="72" t="s">
        <v>114</v>
      </c>
      <c r="U3169" s="72" t="s">
        <v>114</v>
      </c>
      <c r="V3169" s="72">
        <v>99</v>
      </c>
      <c r="W3169" s="72">
        <v>90</v>
      </c>
      <c r="X3169" s="72">
        <v>78</v>
      </c>
      <c r="Y3169" s="72" t="s">
        <v>114</v>
      </c>
      <c r="Z3169" s="72" t="s">
        <v>114</v>
      </c>
      <c r="AA3169" s="72" t="s">
        <v>114</v>
      </c>
      <c r="AB3169" s="72" t="s">
        <v>114</v>
      </c>
    </row>
    <row r="3170" spans="1:28">
      <c r="A3170" s="30">
        <v>201819</v>
      </c>
      <c r="B3170" s="30" t="s">
        <v>19</v>
      </c>
      <c r="C3170" s="30" t="s">
        <v>356</v>
      </c>
      <c r="D3170" s="30" t="s">
        <v>20</v>
      </c>
      <c r="E3170" s="30" t="s">
        <v>21</v>
      </c>
      <c r="F3170" s="30" t="s">
        <v>22</v>
      </c>
      <c r="G3170" s="30" t="s">
        <v>83</v>
      </c>
      <c r="H3170" s="30" t="s">
        <v>88</v>
      </c>
      <c r="I3170" s="30" t="s">
        <v>399</v>
      </c>
      <c r="J3170" s="7" t="s">
        <v>90</v>
      </c>
      <c r="K3170" s="7" t="s">
        <v>109</v>
      </c>
      <c r="L3170" s="30" t="s">
        <v>52</v>
      </c>
      <c r="M3170" s="30" t="s">
        <v>342</v>
      </c>
      <c r="N3170" s="72">
        <v>58915</v>
      </c>
      <c r="O3170" s="72">
        <v>58496</v>
      </c>
      <c r="P3170" s="72">
        <v>52689</v>
      </c>
      <c r="Q3170" s="72">
        <v>44825</v>
      </c>
      <c r="R3170" s="72" t="s">
        <v>114</v>
      </c>
      <c r="S3170" s="72" t="s">
        <v>114</v>
      </c>
      <c r="T3170" s="72" t="s">
        <v>114</v>
      </c>
      <c r="U3170" s="72" t="s">
        <v>114</v>
      </c>
      <c r="V3170" s="72">
        <v>99</v>
      </c>
      <c r="W3170" s="72">
        <v>89</v>
      </c>
      <c r="X3170" s="72">
        <v>76</v>
      </c>
      <c r="Y3170" s="72" t="s">
        <v>114</v>
      </c>
      <c r="Z3170" s="72" t="s">
        <v>114</v>
      </c>
      <c r="AA3170" s="72" t="s">
        <v>114</v>
      </c>
      <c r="AB3170" s="72" t="s">
        <v>114</v>
      </c>
    </row>
    <row r="3171" spans="1:28">
      <c r="A3171" s="30">
        <v>201819</v>
      </c>
      <c r="B3171" s="30" t="s">
        <v>19</v>
      </c>
      <c r="C3171" s="30" t="s">
        <v>356</v>
      </c>
      <c r="D3171" s="30" t="s">
        <v>20</v>
      </c>
      <c r="E3171" s="30" t="s">
        <v>21</v>
      </c>
      <c r="F3171" s="30" t="s">
        <v>22</v>
      </c>
      <c r="G3171" s="30" t="s">
        <v>109</v>
      </c>
      <c r="H3171" s="30" t="s">
        <v>88</v>
      </c>
      <c r="I3171" s="30" t="s">
        <v>399</v>
      </c>
      <c r="J3171" s="7" t="s">
        <v>90</v>
      </c>
      <c r="K3171" s="7" t="s">
        <v>109</v>
      </c>
      <c r="L3171" s="30" t="s">
        <v>52</v>
      </c>
      <c r="M3171" s="30" t="s">
        <v>342</v>
      </c>
      <c r="N3171" s="72">
        <v>119964</v>
      </c>
      <c r="O3171" s="72">
        <v>119092</v>
      </c>
      <c r="P3171" s="72">
        <v>107664</v>
      </c>
      <c r="Q3171" s="72">
        <v>92323</v>
      </c>
      <c r="R3171" s="72" t="s">
        <v>114</v>
      </c>
      <c r="S3171" s="72" t="s">
        <v>114</v>
      </c>
      <c r="T3171" s="72" t="s">
        <v>114</v>
      </c>
      <c r="U3171" s="72" t="s">
        <v>114</v>
      </c>
      <c r="V3171" s="72">
        <v>99</v>
      </c>
      <c r="W3171" s="72">
        <v>90</v>
      </c>
      <c r="X3171" s="72">
        <v>77</v>
      </c>
      <c r="Y3171" s="72" t="s">
        <v>114</v>
      </c>
      <c r="Z3171" s="72" t="s">
        <v>114</v>
      </c>
      <c r="AA3171" s="72" t="s">
        <v>114</v>
      </c>
      <c r="AB3171" s="72" t="s">
        <v>114</v>
      </c>
    </row>
    <row r="3172" spans="1:28">
      <c r="A3172" s="30">
        <v>201819</v>
      </c>
      <c r="B3172" s="30" t="s">
        <v>19</v>
      </c>
      <c r="C3172" s="30" t="s">
        <v>356</v>
      </c>
      <c r="D3172" s="30" t="s">
        <v>20</v>
      </c>
      <c r="E3172" s="30" t="s">
        <v>21</v>
      </c>
      <c r="F3172" s="30" t="s">
        <v>22</v>
      </c>
      <c r="G3172" s="30" t="s">
        <v>81</v>
      </c>
      <c r="H3172" s="30" t="s">
        <v>88</v>
      </c>
      <c r="I3172" s="30" t="s">
        <v>399</v>
      </c>
      <c r="J3172" s="7" t="s">
        <v>91</v>
      </c>
      <c r="K3172" s="7" t="s">
        <v>109</v>
      </c>
      <c r="L3172" s="30" t="s">
        <v>52</v>
      </c>
      <c r="M3172" s="30" t="s">
        <v>342</v>
      </c>
      <c r="N3172" s="72">
        <v>9923</v>
      </c>
      <c r="O3172" s="72">
        <v>9903</v>
      </c>
      <c r="P3172" s="72">
        <v>9813</v>
      </c>
      <c r="Q3172" s="72">
        <v>9469</v>
      </c>
      <c r="R3172" s="72" t="s">
        <v>114</v>
      </c>
      <c r="S3172" s="72" t="s">
        <v>114</v>
      </c>
      <c r="T3172" s="72" t="s">
        <v>114</v>
      </c>
      <c r="U3172" s="72" t="s">
        <v>114</v>
      </c>
      <c r="V3172" s="72">
        <v>100</v>
      </c>
      <c r="W3172" s="72">
        <v>99</v>
      </c>
      <c r="X3172" s="72">
        <v>95</v>
      </c>
      <c r="Y3172" s="72" t="s">
        <v>114</v>
      </c>
      <c r="Z3172" s="72" t="s">
        <v>114</v>
      </c>
      <c r="AA3172" s="72" t="s">
        <v>114</v>
      </c>
      <c r="AB3172" s="72" t="s">
        <v>114</v>
      </c>
    </row>
    <row r="3173" spans="1:28">
      <c r="A3173" s="30">
        <v>201819</v>
      </c>
      <c r="B3173" s="30" t="s">
        <v>19</v>
      </c>
      <c r="C3173" s="30" t="s">
        <v>356</v>
      </c>
      <c r="D3173" s="30" t="s">
        <v>20</v>
      </c>
      <c r="E3173" s="30" t="s">
        <v>21</v>
      </c>
      <c r="F3173" s="30" t="s">
        <v>22</v>
      </c>
      <c r="G3173" s="30" t="s">
        <v>83</v>
      </c>
      <c r="H3173" s="30" t="s">
        <v>88</v>
      </c>
      <c r="I3173" s="30" t="s">
        <v>399</v>
      </c>
      <c r="J3173" s="7" t="s">
        <v>91</v>
      </c>
      <c r="K3173" s="7" t="s">
        <v>109</v>
      </c>
      <c r="L3173" s="30" t="s">
        <v>52</v>
      </c>
      <c r="M3173" s="30" t="s">
        <v>342</v>
      </c>
      <c r="N3173" s="72">
        <v>9706</v>
      </c>
      <c r="O3173" s="72">
        <v>9696</v>
      </c>
      <c r="P3173" s="72">
        <v>9623</v>
      </c>
      <c r="Q3173" s="72">
        <v>9281</v>
      </c>
      <c r="R3173" s="72" t="s">
        <v>114</v>
      </c>
      <c r="S3173" s="72" t="s">
        <v>114</v>
      </c>
      <c r="T3173" s="72" t="s">
        <v>114</v>
      </c>
      <c r="U3173" s="72" t="s">
        <v>114</v>
      </c>
      <c r="V3173" s="72">
        <v>100</v>
      </c>
      <c r="W3173" s="72">
        <v>99</v>
      </c>
      <c r="X3173" s="72">
        <v>96</v>
      </c>
      <c r="Y3173" s="72" t="s">
        <v>114</v>
      </c>
      <c r="Z3173" s="72" t="s">
        <v>114</v>
      </c>
      <c r="AA3173" s="72" t="s">
        <v>114</v>
      </c>
      <c r="AB3173" s="72" t="s">
        <v>114</v>
      </c>
    </row>
    <row r="3174" spans="1:28">
      <c r="A3174" s="30">
        <v>201819</v>
      </c>
      <c r="B3174" s="30" t="s">
        <v>19</v>
      </c>
      <c r="C3174" s="30" t="s">
        <v>356</v>
      </c>
      <c r="D3174" s="30" t="s">
        <v>20</v>
      </c>
      <c r="E3174" s="30" t="s">
        <v>21</v>
      </c>
      <c r="F3174" s="30" t="s">
        <v>22</v>
      </c>
      <c r="G3174" s="30" t="s">
        <v>109</v>
      </c>
      <c r="H3174" s="30" t="s">
        <v>88</v>
      </c>
      <c r="I3174" s="30" t="s">
        <v>399</v>
      </c>
      <c r="J3174" s="7" t="s">
        <v>91</v>
      </c>
      <c r="K3174" s="7" t="s">
        <v>109</v>
      </c>
      <c r="L3174" s="30" t="s">
        <v>52</v>
      </c>
      <c r="M3174" s="30" t="s">
        <v>342</v>
      </c>
      <c r="N3174" s="72">
        <v>19629</v>
      </c>
      <c r="O3174" s="72">
        <v>19599</v>
      </c>
      <c r="P3174" s="72">
        <v>19436</v>
      </c>
      <c r="Q3174" s="72">
        <v>18750</v>
      </c>
      <c r="R3174" s="72" t="s">
        <v>114</v>
      </c>
      <c r="S3174" s="72" t="s">
        <v>114</v>
      </c>
      <c r="T3174" s="72" t="s">
        <v>114</v>
      </c>
      <c r="U3174" s="72" t="s">
        <v>114</v>
      </c>
      <c r="V3174" s="72">
        <v>100</v>
      </c>
      <c r="W3174" s="72">
        <v>99</v>
      </c>
      <c r="X3174" s="72">
        <v>96</v>
      </c>
      <c r="Y3174" s="72" t="s">
        <v>114</v>
      </c>
      <c r="Z3174" s="72" t="s">
        <v>114</v>
      </c>
      <c r="AA3174" s="72" t="s">
        <v>114</v>
      </c>
      <c r="AB3174" s="72" t="s">
        <v>114</v>
      </c>
    </row>
    <row r="3175" spans="1:28">
      <c r="A3175" s="30">
        <v>201819</v>
      </c>
      <c r="B3175" s="30" t="s">
        <v>19</v>
      </c>
      <c r="C3175" s="30" t="s">
        <v>356</v>
      </c>
      <c r="D3175" s="30" t="s">
        <v>20</v>
      </c>
      <c r="E3175" s="30" t="s">
        <v>21</v>
      </c>
      <c r="F3175" s="30" t="s">
        <v>22</v>
      </c>
      <c r="G3175" s="30" t="s">
        <v>81</v>
      </c>
      <c r="H3175" s="30" t="s">
        <v>88</v>
      </c>
      <c r="I3175" s="30" t="s">
        <v>399</v>
      </c>
      <c r="J3175" s="7" t="s">
        <v>89</v>
      </c>
      <c r="K3175" s="7" t="s">
        <v>109</v>
      </c>
      <c r="L3175" s="30" t="s">
        <v>53</v>
      </c>
      <c r="M3175" s="30" t="s">
        <v>342</v>
      </c>
      <c r="N3175" s="72">
        <v>5083</v>
      </c>
      <c r="O3175" s="72">
        <v>4899</v>
      </c>
      <c r="P3175" s="72">
        <v>2804</v>
      </c>
      <c r="Q3175" s="72">
        <v>2071</v>
      </c>
      <c r="R3175" s="72" t="s">
        <v>114</v>
      </c>
      <c r="S3175" s="72" t="s">
        <v>114</v>
      </c>
      <c r="T3175" s="72" t="s">
        <v>114</v>
      </c>
      <c r="U3175" s="72" t="s">
        <v>114</v>
      </c>
      <c r="V3175" s="72">
        <v>96</v>
      </c>
      <c r="W3175" s="72">
        <v>55</v>
      </c>
      <c r="X3175" s="72">
        <v>41</v>
      </c>
      <c r="Y3175" s="72" t="s">
        <v>114</v>
      </c>
      <c r="Z3175" s="72" t="s">
        <v>114</v>
      </c>
      <c r="AA3175" s="72" t="s">
        <v>114</v>
      </c>
      <c r="AB3175" s="72" t="s">
        <v>114</v>
      </c>
    </row>
    <row r="3176" spans="1:28">
      <c r="A3176" s="30">
        <v>201819</v>
      </c>
      <c r="B3176" s="30" t="s">
        <v>19</v>
      </c>
      <c r="C3176" s="30" t="s">
        <v>356</v>
      </c>
      <c r="D3176" s="30" t="s">
        <v>20</v>
      </c>
      <c r="E3176" s="30" t="s">
        <v>21</v>
      </c>
      <c r="F3176" s="30" t="s">
        <v>22</v>
      </c>
      <c r="G3176" s="30" t="s">
        <v>83</v>
      </c>
      <c r="H3176" s="30" t="s">
        <v>88</v>
      </c>
      <c r="I3176" s="30" t="s">
        <v>399</v>
      </c>
      <c r="J3176" s="7" t="s">
        <v>89</v>
      </c>
      <c r="K3176" s="7" t="s">
        <v>109</v>
      </c>
      <c r="L3176" s="30" t="s">
        <v>53</v>
      </c>
      <c r="M3176" s="30" t="s">
        <v>342</v>
      </c>
      <c r="N3176" s="72">
        <v>6059</v>
      </c>
      <c r="O3176" s="72">
        <v>5981</v>
      </c>
      <c r="P3176" s="72">
        <v>4417</v>
      </c>
      <c r="Q3176" s="72">
        <v>3625</v>
      </c>
      <c r="R3176" s="72" t="s">
        <v>114</v>
      </c>
      <c r="S3176" s="72" t="s">
        <v>114</v>
      </c>
      <c r="T3176" s="72" t="s">
        <v>114</v>
      </c>
      <c r="U3176" s="72" t="s">
        <v>114</v>
      </c>
      <c r="V3176" s="72">
        <v>99</v>
      </c>
      <c r="W3176" s="72">
        <v>73</v>
      </c>
      <c r="X3176" s="72">
        <v>60</v>
      </c>
      <c r="Y3176" s="72" t="s">
        <v>114</v>
      </c>
      <c r="Z3176" s="72" t="s">
        <v>114</v>
      </c>
      <c r="AA3176" s="72" t="s">
        <v>114</v>
      </c>
      <c r="AB3176" s="72" t="s">
        <v>114</v>
      </c>
    </row>
    <row r="3177" spans="1:28">
      <c r="A3177" s="30">
        <v>201819</v>
      </c>
      <c r="B3177" s="30" t="s">
        <v>19</v>
      </c>
      <c r="C3177" s="30" t="s">
        <v>356</v>
      </c>
      <c r="D3177" s="30" t="s">
        <v>20</v>
      </c>
      <c r="E3177" s="30" t="s">
        <v>21</v>
      </c>
      <c r="F3177" s="30" t="s">
        <v>22</v>
      </c>
      <c r="G3177" s="30" t="s">
        <v>109</v>
      </c>
      <c r="H3177" s="30" t="s">
        <v>88</v>
      </c>
      <c r="I3177" s="30" t="s">
        <v>399</v>
      </c>
      <c r="J3177" s="7" t="s">
        <v>89</v>
      </c>
      <c r="K3177" s="7" t="s">
        <v>109</v>
      </c>
      <c r="L3177" s="30" t="s">
        <v>53</v>
      </c>
      <c r="M3177" s="30" t="s">
        <v>342</v>
      </c>
      <c r="N3177" s="72">
        <v>11142</v>
      </c>
      <c r="O3177" s="72">
        <v>10880</v>
      </c>
      <c r="P3177" s="72">
        <v>7221</v>
      </c>
      <c r="Q3177" s="72">
        <v>5696</v>
      </c>
      <c r="R3177" s="72" t="s">
        <v>114</v>
      </c>
      <c r="S3177" s="72" t="s">
        <v>114</v>
      </c>
      <c r="T3177" s="72" t="s">
        <v>114</v>
      </c>
      <c r="U3177" s="72" t="s">
        <v>114</v>
      </c>
      <c r="V3177" s="72">
        <v>98</v>
      </c>
      <c r="W3177" s="72">
        <v>65</v>
      </c>
      <c r="X3177" s="72">
        <v>51</v>
      </c>
      <c r="Y3177" s="72" t="s">
        <v>114</v>
      </c>
      <c r="Z3177" s="72" t="s">
        <v>114</v>
      </c>
      <c r="AA3177" s="72" t="s">
        <v>114</v>
      </c>
      <c r="AB3177" s="72" t="s">
        <v>114</v>
      </c>
    </row>
    <row r="3178" spans="1:28">
      <c r="A3178" s="30">
        <v>201819</v>
      </c>
      <c r="B3178" s="30" t="s">
        <v>19</v>
      </c>
      <c r="C3178" s="30" t="s">
        <v>356</v>
      </c>
      <c r="D3178" s="30" t="s">
        <v>20</v>
      </c>
      <c r="E3178" s="30" t="s">
        <v>21</v>
      </c>
      <c r="F3178" s="30" t="s">
        <v>22</v>
      </c>
      <c r="G3178" s="30" t="s">
        <v>81</v>
      </c>
      <c r="H3178" s="30" t="s">
        <v>88</v>
      </c>
      <c r="I3178" s="30" t="s">
        <v>399</v>
      </c>
      <c r="J3178" s="7" t="s">
        <v>90</v>
      </c>
      <c r="K3178" s="7" t="s">
        <v>109</v>
      </c>
      <c r="L3178" s="30" t="s">
        <v>53</v>
      </c>
      <c r="M3178" s="30" t="s">
        <v>342</v>
      </c>
      <c r="N3178" s="72">
        <v>85939</v>
      </c>
      <c r="O3178" s="72">
        <v>83342</v>
      </c>
      <c r="P3178" s="72">
        <v>52646</v>
      </c>
      <c r="Q3178" s="72">
        <v>41231</v>
      </c>
      <c r="R3178" s="72" t="s">
        <v>114</v>
      </c>
      <c r="S3178" s="72" t="s">
        <v>114</v>
      </c>
      <c r="T3178" s="72" t="s">
        <v>114</v>
      </c>
      <c r="U3178" s="72" t="s">
        <v>114</v>
      </c>
      <c r="V3178" s="72">
        <v>97</v>
      </c>
      <c r="W3178" s="72">
        <v>61</v>
      </c>
      <c r="X3178" s="72">
        <v>48</v>
      </c>
      <c r="Y3178" s="72" t="s">
        <v>114</v>
      </c>
      <c r="Z3178" s="72" t="s">
        <v>114</v>
      </c>
      <c r="AA3178" s="72" t="s">
        <v>114</v>
      </c>
      <c r="AB3178" s="72" t="s">
        <v>114</v>
      </c>
    </row>
    <row r="3179" spans="1:28">
      <c r="A3179" s="30">
        <v>201819</v>
      </c>
      <c r="B3179" s="30" t="s">
        <v>19</v>
      </c>
      <c r="C3179" s="30" t="s">
        <v>356</v>
      </c>
      <c r="D3179" s="30" t="s">
        <v>20</v>
      </c>
      <c r="E3179" s="30" t="s">
        <v>21</v>
      </c>
      <c r="F3179" s="30" t="s">
        <v>22</v>
      </c>
      <c r="G3179" s="30" t="s">
        <v>83</v>
      </c>
      <c r="H3179" s="30" t="s">
        <v>88</v>
      </c>
      <c r="I3179" s="30" t="s">
        <v>399</v>
      </c>
      <c r="J3179" s="7" t="s">
        <v>90</v>
      </c>
      <c r="K3179" s="7" t="s">
        <v>109</v>
      </c>
      <c r="L3179" s="30" t="s">
        <v>53</v>
      </c>
      <c r="M3179" s="30" t="s">
        <v>342</v>
      </c>
      <c r="N3179" s="72">
        <v>101152</v>
      </c>
      <c r="O3179" s="72">
        <v>100106</v>
      </c>
      <c r="P3179" s="72">
        <v>77981</v>
      </c>
      <c r="Q3179" s="72">
        <v>66628</v>
      </c>
      <c r="R3179" s="72" t="s">
        <v>114</v>
      </c>
      <c r="S3179" s="72" t="s">
        <v>114</v>
      </c>
      <c r="T3179" s="72" t="s">
        <v>114</v>
      </c>
      <c r="U3179" s="72" t="s">
        <v>114</v>
      </c>
      <c r="V3179" s="72">
        <v>99</v>
      </c>
      <c r="W3179" s="72">
        <v>77</v>
      </c>
      <c r="X3179" s="72">
        <v>66</v>
      </c>
      <c r="Y3179" s="72" t="s">
        <v>114</v>
      </c>
      <c r="Z3179" s="72" t="s">
        <v>114</v>
      </c>
      <c r="AA3179" s="72" t="s">
        <v>114</v>
      </c>
      <c r="AB3179" s="72" t="s">
        <v>114</v>
      </c>
    </row>
    <row r="3180" spans="1:28">
      <c r="A3180" s="30">
        <v>201819</v>
      </c>
      <c r="B3180" s="30" t="s">
        <v>19</v>
      </c>
      <c r="C3180" s="30" t="s">
        <v>356</v>
      </c>
      <c r="D3180" s="30" t="s">
        <v>20</v>
      </c>
      <c r="E3180" s="30" t="s">
        <v>21</v>
      </c>
      <c r="F3180" s="30" t="s">
        <v>22</v>
      </c>
      <c r="G3180" s="30" t="s">
        <v>109</v>
      </c>
      <c r="H3180" s="30" t="s">
        <v>88</v>
      </c>
      <c r="I3180" s="30" t="s">
        <v>399</v>
      </c>
      <c r="J3180" s="7" t="s">
        <v>90</v>
      </c>
      <c r="K3180" s="7" t="s">
        <v>109</v>
      </c>
      <c r="L3180" s="30" t="s">
        <v>53</v>
      </c>
      <c r="M3180" s="30" t="s">
        <v>342</v>
      </c>
      <c r="N3180" s="72">
        <v>187091</v>
      </c>
      <c r="O3180" s="72">
        <v>183448</v>
      </c>
      <c r="P3180" s="72">
        <v>130627</v>
      </c>
      <c r="Q3180" s="72">
        <v>107859</v>
      </c>
      <c r="R3180" s="72" t="s">
        <v>114</v>
      </c>
      <c r="S3180" s="72" t="s">
        <v>114</v>
      </c>
      <c r="T3180" s="72" t="s">
        <v>114</v>
      </c>
      <c r="U3180" s="72" t="s">
        <v>114</v>
      </c>
      <c r="V3180" s="72">
        <v>98</v>
      </c>
      <c r="W3180" s="72">
        <v>70</v>
      </c>
      <c r="X3180" s="72">
        <v>58</v>
      </c>
      <c r="Y3180" s="72" t="s">
        <v>114</v>
      </c>
      <c r="Z3180" s="72" t="s">
        <v>114</v>
      </c>
      <c r="AA3180" s="72" t="s">
        <v>114</v>
      </c>
      <c r="AB3180" s="72" t="s">
        <v>114</v>
      </c>
    </row>
    <row r="3181" spans="1:28">
      <c r="A3181" s="30">
        <v>201819</v>
      </c>
      <c r="B3181" s="30" t="s">
        <v>19</v>
      </c>
      <c r="C3181" s="30" t="s">
        <v>356</v>
      </c>
      <c r="D3181" s="30" t="s">
        <v>20</v>
      </c>
      <c r="E3181" s="30" t="s">
        <v>21</v>
      </c>
      <c r="F3181" s="30" t="s">
        <v>22</v>
      </c>
      <c r="G3181" s="30" t="s">
        <v>81</v>
      </c>
      <c r="H3181" s="30" t="s">
        <v>88</v>
      </c>
      <c r="I3181" s="30" t="s">
        <v>399</v>
      </c>
      <c r="J3181" s="7" t="s">
        <v>91</v>
      </c>
      <c r="K3181" s="7" t="s">
        <v>109</v>
      </c>
      <c r="L3181" s="30" t="s">
        <v>53</v>
      </c>
      <c r="M3181" s="30" t="s">
        <v>342</v>
      </c>
      <c r="N3181" s="72">
        <v>5654</v>
      </c>
      <c r="O3181" s="72">
        <v>5652</v>
      </c>
      <c r="P3181" s="72">
        <v>5293</v>
      </c>
      <c r="Q3181" s="72">
        <v>4890</v>
      </c>
      <c r="R3181" s="72" t="s">
        <v>114</v>
      </c>
      <c r="S3181" s="72" t="s">
        <v>114</v>
      </c>
      <c r="T3181" s="72" t="s">
        <v>114</v>
      </c>
      <c r="U3181" s="72" t="s">
        <v>114</v>
      </c>
      <c r="V3181" s="72">
        <v>100</v>
      </c>
      <c r="W3181" s="72">
        <v>94</v>
      </c>
      <c r="X3181" s="72">
        <v>86</v>
      </c>
      <c r="Y3181" s="72" t="s">
        <v>114</v>
      </c>
      <c r="Z3181" s="72" t="s">
        <v>114</v>
      </c>
      <c r="AA3181" s="72" t="s">
        <v>114</v>
      </c>
      <c r="AB3181" s="72" t="s">
        <v>114</v>
      </c>
    </row>
    <row r="3182" spans="1:28">
      <c r="A3182" s="30">
        <v>201819</v>
      </c>
      <c r="B3182" s="30" t="s">
        <v>19</v>
      </c>
      <c r="C3182" s="30" t="s">
        <v>356</v>
      </c>
      <c r="D3182" s="30" t="s">
        <v>20</v>
      </c>
      <c r="E3182" s="30" t="s">
        <v>21</v>
      </c>
      <c r="F3182" s="30" t="s">
        <v>22</v>
      </c>
      <c r="G3182" s="30" t="s">
        <v>83</v>
      </c>
      <c r="H3182" s="30" t="s">
        <v>88</v>
      </c>
      <c r="I3182" s="30" t="s">
        <v>399</v>
      </c>
      <c r="J3182" s="7" t="s">
        <v>91</v>
      </c>
      <c r="K3182" s="7" t="s">
        <v>109</v>
      </c>
      <c r="L3182" s="30" t="s">
        <v>53</v>
      </c>
      <c r="M3182" s="30" t="s">
        <v>342</v>
      </c>
      <c r="N3182" s="72">
        <v>6853</v>
      </c>
      <c r="O3182" s="72">
        <v>6850</v>
      </c>
      <c r="P3182" s="72">
        <v>6745</v>
      </c>
      <c r="Q3182" s="72">
        <v>6604</v>
      </c>
      <c r="R3182" s="72" t="s">
        <v>114</v>
      </c>
      <c r="S3182" s="72" t="s">
        <v>114</v>
      </c>
      <c r="T3182" s="72" t="s">
        <v>114</v>
      </c>
      <c r="U3182" s="72" t="s">
        <v>114</v>
      </c>
      <c r="V3182" s="72">
        <v>100</v>
      </c>
      <c r="W3182" s="72">
        <v>98</v>
      </c>
      <c r="X3182" s="72">
        <v>96</v>
      </c>
      <c r="Y3182" s="72" t="s">
        <v>114</v>
      </c>
      <c r="Z3182" s="72" t="s">
        <v>114</v>
      </c>
      <c r="AA3182" s="72" t="s">
        <v>114</v>
      </c>
      <c r="AB3182" s="72" t="s">
        <v>114</v>
      </c>
    </row>
    <row r="3183" spans="1:28">
      <c r="A3183" s="30">
        <v>201819</v>
      </c>
      <c r="B3183" s="30" t="s">
        <v>19</v>
      </c>
      <c r="C3183" s="30" t="s">
        <v>356</v>
      </c>
      <c r="D3183" s="30" t="s">
        <v>20</v>
      </c>
      <c r="E3183" s="30" t="s">
        <v>21</v>
      </c>
      <c r="F3183" s="30" t="s">
        <v>22</v>
      </c>
      <c r="G3183" s="30" t="s">
        <v>109</v>
      </c>
      <c r="H3183" s="30" t="s">
        <v>88</v>
      </c>
      <c r="I3183" s="30" t="s">
        <v>399</v>
      </c>
      <c r="J3183" s="7" t="s">
        <v>91</v>
      </c>
      <c r="K3183" s="7" t="s">
        <v>109</v>
      </c>
      <c r="L3183" s="30" t="s">
        <v>53</v>
      </c>
      <c r="M3183" s="30" t="s">
        <v>342</v>
      </c>
      <c r="N3183" s="72">
        <v>12507</v>
      </c>
      <c r="O3183" s="72">
        <v>12502</v>
      </c>
      <c r="P3183" s="72">
        <v>12038</v>
      </c>
      <c r="Q3183" s="72">
        <v>11494</v>
      </c>
      <c r="R3183" s="72" t="s">
        <v>114</v>
      </c>
      <c r="S3183" s="72" t="s">
        <v>114</v>
      </c>
      <c r="T3183" s="72" t="s">
        <v>114</v>
      </c>
      <c r="U3183" s="72" t="s">
        <v>114</v>
      </c>
      <c r="V3183" s="72">
        <v>100</v>
      </c>
      <c r="W3183" s="72">
        <v>96</v>
      </c>
      <c r="X3183" s="72">
        <v>92</v>
      </c>
      <c r="Y3183" s="72" t="s">
        <v>114</v>
      </c>
      <c r="Z3183" s="72" t="s">
        <v>114</v>
      </c>
      <c r="AA3183" s="72" t="s">
        <v>114</v>
      </c>
      <c r="AB3183" s="72" t="s">
        <v>114</v>
      </c>
    </row>
    <row r="3184" spans="1:28">
      <c r="A3184" s="30">
        <v>201819</v>
      </c>
      <c r="B3184" s="30" t="s">
        <v>19</v>
      </c>
      <c r="C3184" s="30" t="s">
        <v>356</v>
      </c>
      <c r="D3184" s="30" t="s">
        <v>20</v>
      </c>
      <c r="E3184" s="30" t="s">
        <v>21</v>
      </c>
      <c r="F3184" s="30" t="s">
        <v>22</v>
      </c>
      <c r="G3184" s="30" t="s">
        <v>81</v>
      </c>
      <c r="H3184" s="30" t="s">
        <v>88</v>
      </c>
      <c r="I3184" s="30" t="s">
        <v>399</v>
      </c>
      <c r="J3184" s="7" t="s">
        <v>89</v>
      </c>
      <c r="K3184" s="7" t="s">
        <v>109</v>
      </c>
      <c r="L3184" s="30" t="s">
        <v>54</v>
      </c>
      <c r="M3184" s="30" t="s">
        <v>342</v>
      </c>
      <c r="N3184" s="72">
        <v>1337</v>
      </c>
      <c r="O3184" s="72">
        <v>1271</v>
      </c>
      <c r="P3184" s="72">
        <v>715</v>
      </c>
      <c r="Q3184" s="72">
        <v>480</v>
      </c>
      <c r="R3184" s="72" t="s">
        <v>114</v>
      </c>
      <c r="S3184" s="72" t="s">
        <v>114</v>
      </c>
      <c r="T3184" s="72" t="s">
        <v>114</v>
      </c>
      <c r="U3184" s="72" t="s">
        <v>114</v>
      </c>
      <c r="V3184" s="72">
        <v>95</v>
      </c>
      <c r="W3184" s="72">
        <v>53</v>
      </c>
      <c r="X3184" s="72">
        <v>36</v>
      </c>
      <c r="Y3184" s="72" t="s">
        <v>114</v>
      </c>
      <c r="Z3184" s="72" t="s">
        <v>114</v>
      </c>
      <c r="AA3184" s="72" t="s">
        <v>114</v>
      </c>
      <c r="AB3184" s="72" t="s">
        <v>114</v>
      </c>
    </row>
    <row r="3185" spans="1:28">
      <c r="A3185" s="30">
        <v>201819</v>
      </c>
      <c r="B3185" s="30" t="s">
        <v>19</v>
      </c>
      <c r="C3185" s="30" t="s">
        <v>356</v>
      </c>
      <c r="D3185" s="30" t="s">
        <v>20</v>
      </c>
      <c r="E3185" s="30" t="s">
        <v>21</v>
      </c>
      <c r="F3185" s="30" t="s">
        <v>22</v>
      </c>
      <c r="G3185" s="30" t="s">
        <v>83</v>
      </c>
      <c r="H3185" s="30" t="s">
        <v>88</v>
      </c>
      <c r="I3185" s="30" t="s">
        <v>399</v>
      </c>
      <c r="J3185" s="7" t="s">
        <v>89</v>
      </c>
      <c r="K3185" s="7" t="s">
        <v>109</v>
      </c>
      <c r="L3185" s="30" t="s">
        <v>54</v>
      </c>
      <c r="M3185" s="30" t="s">
        <v>342</v>
      </c>
      <c r="N3185" s="72">
        <v>2231</v>
      </c>
      <c r="O3185" s="72">
        <v>2186</v>
      </c>
      <c r="P3185" s="72">
        <v>1441</v>
      </c>
      <c r="Q3185" s="72">
        <v>1080</v>
      </c>
      <c r="R3185" s="72" t="s">
        <v>114</v>
      </c>
      <c r="S3185" s="72" t="s">
        <v>114</v>
      </c>
      <c r="T3185" s="72" t="s">
        <v>114</v>
      </c>
      <c r="U3185" s="72" t="s">
        <v>114</v>
      </c>
      <c r="V3185" s="72">
        <v>98</v>
      </c>
      <c r="W3185" s="72">
        <v>65</v>
      </c>
      <c r="X3185" s="72">
        <v>48</v>
      </c>
      <c r="Y3185" s="72" t="s">
        <v>114</v>
      </c>
      <c r="Z3185" s="72" t="s">
        <v>114</v>
      </c>
      <c r="AA3185" s="72" t="s">
        <v>114</v>
      </c>
      <c r="AB3185" s="72" t="s">
        <v>114</v>
      </c>
    </row>
    <row r="3186" spans="1:28">
      <c r="A3186" s="30">
        <v>201819</v>
      </c>
      <c r="B3186" s="30" t="s">
        <v>19</v>
      </c>
      <c r="C3186" s="30" t="s">
        <v>356</v>
      </c>
      <c r="D3186" s="30" t="s">
        <v>20</v>
      </c>
      <c r="E3186" s="30" t="s">
        <v>21</v>
      </c>
      <c r="F3186" s="30" t="s">
        <v>22</v>
      </c>
      <c r="G3186" s="30" t="s">
        <v>109</v>
      </c>
      <c r="H3186" s="30" t="s">
        <v>88</v>
      </c>
      <c r="I3186" s="30" t="s">
        <v>399</v>
      </c>
      <c r="J3186" s="7" t="s">
        <v>89</v>
      </c>
      <c r="K3186" s="7" t="s">
        <v>109</v>
      </c>
      <c r="L3186" s="30" t="s">
        <v>54</v>
      </c>
      <c r="M3186" s="30" t="s">
        <v>342</v>
      </c>
      <c r="N3186" s="72">
        <v>3568</v>
      </c>
      <c r="O3186" s="72">
        <v>3457</v>
      </c>
      <c r="P3186" s="72">
        <v>2156</v>
      </c>
      <c r="Q3186" s="72">
        <v>1560</v>
      </c>
      <c r="R3186" s="72" t="s">
        <v>114</v>
      </c>
      <c r="S3186" s="72" t="s">
        <v>114</v>
      </c>
      <c r="T3186" s="72" t="s">
        <v>114</v>
      </c>
      <c r="U3186" s="72" t="s">
        <v>114</v>
      </c>
      <c r="V3186" s="72">
        <v>97</v>
      </c>
      <c r="W3186" s="72">
        <v>60</v>
      </c>
      <c r="X3186" s="72">
        <v>44</v>
      </c>
      <c r="Y3186" s="72" t="s">
        <v>114</v>
      </c>
      <c r="Z3186" s="72" t="s">
        <v>114</v>
      </c>
      <c r="AA3186" s="72" t="s">
        <v>114</v>
      </c>
      <c r="AB3186" s="72" t="s">
        <v>114</v>
      </c>
    </row>
    <row r="3187" spans="1:28">
      <c r="A3187" s="30">
        <v>201819</v>
      </c>
      <c r="B3187" s="30" t="s">
        <v>19</v>
      </c>
      <c r="C3187" s="30" t="s">
        <v>356</v>
      </c>
      <c r="D3187" s="30" t="s">
        <v>20</v>
      </c>
      <c r="E3187" s="30" t="s">
        <v>21</v>
      </c>
      <c r="F3187" s="30" t="s">
        <v>22</v>
      </c>
      <c r="G3187" s="30" t="s">
        <v>81</v>
      </c>
      <c r="H3187" s="30" t="s">
        <v>88</v>
      </c>
      <c r="I3187" s="30" t="s">
        <v>399</v>
      </c>
      <c r="J3187" s="7" t="s">
        <v>90</v>
      </c>
      <c r="K3187" s="7" t="s">
        <v>109</v>
      </c>
      <c r="L3187" s="30" t="s">
        <v>54</v>
      </c>
      <c r="M3187" s="30" t="s">
        <v>342</v>
      </c>
      <c r="N3187" s="72">
        <v>15381</v>
      </c>
      <c r="O3187" s="72">
        <v>14710</v>
      </c>
      <c r="P3187" s="72">
        <v>8737</v>
      </c>
      <c r="Q3187" s="72">
        <v>6240</v>
      </c>
      <c r="R3187" s="72" t="s">
        <v>114</v>
      </c>
      <c r="S3187" s="72" t="s">
        <v>114</v>
      </c>
      <c r="T3187" s="72" t="s">
        <v>114</v>
      </c>
      <c r="U3187" s="72" t="s">
        <v>114</v>
      </c>
      <c r="V3187" s="72">
        <v>96</v>
      </c>
      <c r="W3187" s="72">
        <v>57</v>
      </c>
      <c r="X3187" s="72">
        <v>41</v>
      </c>
      <c r="Y3187" s="72" t="s">
        <v>114</v>
      </c>
      <c r="Z3187" s="72" t="s">
        <v>114</v>
      </c>
      <c r="AA3187" s="72" t="s">
        <v>114</v>
      </c>
      <c r="AB3187" s="72" t="s">
        <v>114</v>
      </c>
    </row>
    <row r="3188" spans="1:28">
      <c r="A3188" s="30">
        <v>201819</v>
      </c>
      <c r="B3188" s="30" t="s">
        <v>19</v>
      </c>
      <c r="C3188" s="30" t="s">
        <v>356</v>
      </c>
      <c r="D3188" s="30" t="s">
        <v>20</v>
      </c>
      <c r="E3188" s="30" t="s">
        <v>21</v>
      </c>
      <c r="F3188" s="30" t="s">
        <v>22</v>
      </c>
      <c r="G3188" s="30" t="s">
        <v>83</v>
      </c>
      <c r="H3188" s="30" t="s">
        <v>88</v>
      </c>
      <c r="I3188" s="30" t="s">
        <v>399</v>
      </c>
      <c r="J3188" s="7" t="s">
        <v>90</v>
      </c>
      <c r="K3188" s="7" t="s">
        <v>109</v>
      </c>
      <c r="L3188" s="30" t="s">
        <v>54</v>
      </c>
      <c r="M3188" s="30" t="s">
        <v>342</v>
      </c>
      <c r="N3188" s="72">
        <v>28535</v>
      </c>
      <c r="O3188" s="72">
        <v>28059</v>
      </c>
      <c r="P3188" s="72">
        <v>19814</v>
      </c>
      <c r="Q3188" s="72">
        <v>15646</v>
      </c>
      <c r="R3188" s="72" t="s">
        <v>114</v>
      </c>
      <c r="S3188" s="72" t="s">
        <v>114</v>
      </c>
      <c r="T3188" s="72" t="s">
        <v>114</v>
      </c>
      <c r="U3188" s="72" t="s">
        <v>114</v>
      </c>
      <c r="V3188" s="72">
        <v>98</v>
      </c>
      <c r="W3188" s="72">
        <v>69</v>
      </c>
      <c r="X3188" s="72">
        <v>55</v>
      </c>
      <c r="Y3188" s="72" t="s">
        <v>114</v>
      </c>
      <c r="Z3188" s="72" t="s">
        <v>114</v>
      </c>
      <c r="AA3188" s="72" t="s">
        <v>114</v>
      </c>
      <c r="AB3188" s="72" t="s">
        <v>114</v>
      </c>
    </row>
    <row r="3189" spans="1:28">
      <c r="A3189" s="30">
        <v>201819</v>
      </c>
      <c r="B3189" s="30" t="s">
        <v>19</v>
      </c>
      <c r="C3189" s="30" t="s">
        <v>356</v>
      </c>
      <c r="D3189" s="30" t="s">
        <v>20</v>
      </c>
      <c r="E3189" s="30" t="s">
        <v>21</v>
      </c>
      <c r="F3189" s="30" t="s">
        <v>22</v>
      </c>
      <c r="G3189" s="30" t="s">
        <v>109</v>
      </c>
      <c r="H3189" s="30" t="s">
        <v>88</v>
      </c>
      <c r="I3189" s="30" t="s">
        <v>399</v>
      </c>
      <c r="J3189" s="7" t="s">
        <v>90</v>
      </c>
      <c r="K3189" s="7" t="s">
        <v>109</v>
      </c>
      <c r="L3189" s="30" t="s">
        <v>54</v>
      </c>
      <c r="M3189" s="30" t="s">
        <v>342</v>
      </c>
      <c r="N3189" s="72">
        <v>43916</v>
      </c>
      <c r="O3189" s="72">
        <v>42769</v>
      </c>
      <c r="P3189" s="72">
        <v>28551</v>
      </c>
      <c r="Q3189" s="72">
        <v>21886</v>
      </c>
      <c r="R3189" s="72" t="s">
        <v>114</v>
      </c>
      <c r="S3189" s="72" t="s">
        <v>114</v>
      </c>
      <c r="T3189" s="72" t="s">
        <v>114</v>
      </c>
      <c r="U3189" s="72" t="s">
        <v>114</v>
      </c>
      <c r="V3189" s="72">
        <v>97</v>
      </c>
      <c r="W3189" s="72">
        <v>65</v>
      </c>
      <c r="X3189" s="72">
        <v>50</v>
      </c>
      <c r="Y3189" s="72" t="s">
        <v>114</v>
      </c>
      <c r="Z3189" s="72" t="s">
        <v>114</v>
      </c>
      <c r="AA3189" s="72" t="s">
        <v>114</v>
      </c>
      <c r="AB3189" s="72" t="s">
        <v>114</v>
      </c>
    </row>
    <row r="3190" spans="1:28">
      <c r="A3190" s="30">
        <v>201819</v>
      </c>
      <c r="B3190" s="30" t="s">
        <v>19</v>
      </c>
      <c r="C3190" s="30" t="s">
        <v>356</v>
      </c>
      <c r="D3190" s="30" t="s">
        <v>20</v>
      </c>
      <c r="E3190" s="30" t="s">
        <v>21</v>
      </c>
      <c r="F3190" s="30" t="s">
        <v>22</v>
      </c>
      <c r="G3190" s="30" t="s">
        <v>81</v>
      </c>
      <c r="H3190" s="30" t="s">
        <v>88</v>
      </c>
      <c r="I3190" s="30" t="s">
        <v>399</v>
      </c>
      <c r="J3190" s="7" t="s">
        <v>91</v>
      </c>
      <c r="K3190" s="7" t="s">
        <v>109</v>
      </c>
      <c r="L3190" s="30" t="s">
        <v>54</v>
      </c>
      <c r="M3190" s="30" t="s">
        <v>342</v>
      </c>
      <c r="N3190" s="72">
        <v>255</v>
      </c>
      <c r="O3190" s="72">
        <v>255</v>
      </c>
      <c r="P3190" s="72">
        <v>222</v>
      </c>
      <c r="Q3190" s="72">
        <v>195</v>
      </c>
      <c r="R3190" s="72" t="s">
        <v>114</v>
      </c>
      <c r="S3190" s="72" t="s">
        <v>114</v>
      </c>
      <c r="T3190" s="72" t="s">
        <v>114</v>
      </c>
      <c r="U3190" s="72" t="s">
        <v>114</v>
      </c>
      <c r="V3190" s="72">
        <v>100</v>
      </c>
      <c r="W3190" s="72">
        <v>87</v>
      </c>
      <c r="X3190" s="72">
        <v>76</v>
      </c>
      <c r="Y3190" s="72" t="s">
        <v>114</v>
      </c>
      <c r="Z3190" s="72" t="s">
        <v>114</v>
      </c>
      <c r="AA3190" s="72" t="s">
        <v>114</v>
      </c>
      <c r="AB3190" s="72" t="s">
        <v>114</v>
      </c>
    </row>
    <row r="3191" spans="1:28">
      <c r="A3191" s="30">
        <v>201819</v>
      </c>
      <c r="B3191" s="30" t="s">
        <v>19</v>
      </c>
      <c r="C3191" s="30" t="s">
        <v>356</v>
      </c>
      <c r="D3191" s="30" t="s">
        <v>20</v>
      </c>
      <c r="E3191" s="30" t="s">
        <v>21</v>
      </c>
      <c r="F3191" s="30" t="s">
        <v>22</v>
      </c>
      <c r="G3191" s="30" t="s">
        <v>83</v>
      </c>
      <c r="H3191" s="30" t="s">
        <v>88</v>
      </c>
      <c r="I3191" s="30" t="s">
        <v>399</v>
      </c>
      <c r="J3191" s="7" t="s">
        <v>91</v>
      </c>
      <c r="K3191" s="7" t="s">
        <v>109</v>
      </c>
      <c r="L3191" s="30" t="s">
        <v>54</v>
      </c>
      <c r="M3191" s="30" t="s">
        <v>342</v>
      </c>
      <c r="N3191" s="72">
        <v>634</v>
      </c>
      <c r="O3191" s="72">
        <v>633</v>
      </c>
      <c r="P3191" s="72">
        <v>615</v>
      </c>
      <c r="Q3191" s="72">
        <v>583</v>
      </c>
      <c r="R3191" s="72" t="s">
        <v>114</v>
      </c>
      <c r="S3191" s="72" t="s">
        <v>114</v>
      </c>
      <c r="T3191" s="72" t="s">
        <v>114</v>
      </c>
      <c r="U3191" s="72" t="s">
        <v>114</v>
      </c>
      <c r="V3191" s="72">
        <v>100</v>
      </c>
      <c r="W3191" s="72">
        <v>97</v>
      </c>
      <c r="X3191" s="72">
        <v>92</v>
      </c>
      <c r="Y3191" s="72" t="s">
        <v>114</v>
      </c>
      <c r="Z3191" s="72" t="s">
        <v>114</v>
      </c>
      <c r="AA3191" s="72" t="s">
        <v>114</v>
      </c>
      <c r="AB3191" s="72" t="s">
        <v>114</v>
      </c>
    </row>
    <row r="3192" spans="1:28">
      <c r="A3192" s="30">
        <v>201819</v>
      </c>
      <c r="B3192" s="30" t="s">
        <v>19</v>
      </c>
      <c r="C3192" s="30" t="s">
        <v>356</v>
      </c>
      <c r="D3192" s="30" t="s">
        <v>20</v>
      </c>
      <c r="E3192" s="30" t="s">
        <v>21</v>
      </c>
      <c r="F3192" s="30" t="s">
        <v>22</v>
      </c>
      <c r="G3192" s="30" t="s">
        <v>109</v>
      </c>
      <c r="H3192" s="30" t="s">
        <v>88</v>
      </c>
      <c r="I3192" s="30" t="s">
        <v>399</v>
      </c>
      <c r="J3192" s="7" t="s">
        <v>91</v>
      </c>
      <c r="K3192" s="7" t="s">
        <v>109</v>
      </c>
      <c r="L3192" s="30" t="s">
        <v>54</v>
      </c>
      <c r="M3192" s="30" t="s">
        <v>342</v>
      </c>
      <c r="N3192" s="72">
        <v>889</v>
      </c>
      <c r="O3192" s="72">
        <v>888</v>
      </c>
      <c r="P3192" s="72">
        <v>837</v>
      </c>
      <c r="Q3192" s="72">
        <v>778</v>
      </c>
      <c r="R3192" s="72" t="s">
        <v>114</v>
      </c>
      <c r="S3192" s="72" t="s">
        <v>114</v>
      </c>
      <c r="T3192" s="72" t="s">
        <v>114</v>
      </c>
      <c r="U3192" s="72" t="s">
        <v>114</v>
      </c>
      <c r="V3192" s="72">
        <v>100</v>
      </c>
      <c r="W3192" s="72">
        <v>94</v>
      </c>
      <c r="X3192" s="72">
        <v>88</v>
      </c>
      <c r="Y3192" s="72" t="s">
        <v>114</v>
      </c>
      <c r="Z3192" s="72" t="s">
        <v>114</v>
      </c>
      <c r="AA3192" s="72" t="s">
        <v>114</v>
      </c>
      <c r="AB3192" s="72" t="s">
        <v>114</v>
      </c>
    </row>
    <row r="3193" spans="1:28">
      <c r="A3193" s="30">
        <v>201819</v>
      </c>
      <c r="B3193" s="30" t="s">
        <v>19</v>
      </c>
      <c r="C3193" s="30" t="s">
        <v>356</v>
      </c>
      <c r="D3193" s="30" t="s">
        <v>20</v>
      </c>
      <c r="E3193" s="30" t="s">
        <v>21</v>
      </c>
      <c r="F3193" s="30" t="s">
        <v>22</v>
      </c>
      <c r="G3193" s="30" t="s">
        <v>81</v>
      </c>
      <c r="H3193" s="30" t="s">
        <v>88</v>
      </c>
      <c r="I3193" s="30" t="s">
        <v>399</v>
      </c>
      <c r="J3193" s="7" t="s">
        <v>89</v>
      </c>
      <c r="K3193" s="7" t="s">
        <v>109</v>
      </c>
      <c r="L3193" s="30" t="s">
        <v>55</v>
      </c>
      <c r="M3193" s="30" t="s">
        <v>342</v>
      </c>
      <c r="N3193" s="72">
        <v>1778</v>
      </c>
      <c r="O3193" s="72">
        <v>1724</v>
      </c>
      <c r="P3193" s="72">
        <v>907</v>
      </c>
      <c r="Q3193" s="72">
        <v>575</v>
      </c>
      <c r="R3193" s="72" t="s">
        <v>114</v>
      </c>
      <c r="S3193" s="72" t="s">
        <v>114</v>
      </c>
      <c r="T3193" s="72" t="s">
        <v>114</v>
      </c>
      <c r="U3193" s="72" t="s">
        <v>114</v>
      </c>
      <c r="V3193" s="72">
        <v>97</v>
      </c>
      <c r="W3193" s="72">
        <v>51</v>
      </c>
      <c r="X3193" s="72">
        <v>32</v>
      </c>
      <c r="Y3193" s="72" t="s">
        <v>114</v>
      </c>
      <c r="Z3193" s="72" t="s">
        <v>114</v>
      </c>
      <c r="AA3193" s="72" t="s">
        <v>114</v>
      </c>
      <c r="AB3193" s="72" t="s">
        <v>114</v>
      </c>
    </row>
    <row r="3194" spans="1:28">
      <c r="A3194" s="30">
        <v>201819</v>
      </c>
      <c r="B3194" s="30" t="s">
        <v>19</v>
      </c>
      <c r="C3194" s="30" t="s">
        <v>356</v>
      </c>
      <c r="D3194" s="30" t="s">
        <v>20</v>
      </c>
      <c r="E3194" s="30" t="s">
        <v>21</v>
      </c>
      <c r="F3194" s="30" t="s">
        <v>22</v>
      </c>
      <c r="G3194" s="30" t="s">
        <v>83</v>
      </c>
      <c r="H3194" s="30" t="s">
        <v>88</v>
      </c>
      <c r="I3194" s="30" t="s">
        <v>399</v>
      </c>
      <c r="J3194" s="7" t="s">
        <v>89</v>
      </c>
      <c r="K3194" s="7" t="s">
        <v>109</v>
      </c>
      <c r="L3194" s="30" t="s">
        <v>55</v>
      </c>
      <c r="M3194" s="30" t="s">
        <v>342</v>
      </c>
      <c r="N3194" s="72">
        <v>2509</v>
      </c>
      <c r="O3194" s="72">
        <v>2450</v>
      </c>
      <c r="P3194" s="72">
        <v>1599</v>
      </c>
      <c r="Q3194" s="72">
        <v>1128</v>
      </c>
      <c r="R3194" s="72" t="s">
        <v>114</v>
      </c>
      <c r="S3194" s="72" t="s">
        <v>114</v>
      </c>
      <c r="T3194" s="72" t="s">
        <v>114</v>
      </c>
      <c r="U3194" s="72" t="s">
        <v>114</v>
      </c>
      <c r="V3194" s="72">
        <v>98</v>
      </c>
      <c r="W3194" s="72">
        <v>64</v>
      </c>
      <c r="X3194" s="72">
        <v>45</v>
      </c>
      <c r="Y3194" s="72" t="s">
        <v>114</v>
      </c>
      <c r="Z3194" s="72" t="s">
        <v>114</v>
      </c>
      <c r="AA3194" s="72" t="s">
        <v>114</v>
      </c>
      <c r="AB3194" s="72" t="s">
        <v>114</v>
      </c>
    </row>
    <row r="3195" spans="1:28">
      <c r="A3195" s="30">
        <v>201819</v>
      </c>
      <c r="B3195" s="30" t="s">
        <v>19</v>
      </c>
      <c r="C3195" s="30" t="s">
        <v>356</v>
      </c>
      <c r="D3195" s="30" t="s">
        <v>20</v>
      </c>
      <c r="E3195" s="30" t="s">
        <v>21</v>
      </c>
      <c r="F3195" s="30" t="s">
        <v>22</v>
      </c>
      <c r="G3195" s="30" t="s">
        <v>109</v>
      </c>
      <c r="H3195" s="30" t="s">
        <v>88</v>
      </c>
      <c r="I3195" s="30" t="s">
        <v>399</v>
      </c>
      <c r="J3195" s="7" t="s">
        <v>89</v>
      </c>
      <c r="K3195" s="7" t="s">
        <v>109</v>
      </c>
      <c r="L3195" s="30" t="s">
        <v>55</v>
      </c>
      <c r="M3195" s="30" t="s">
        <v>342</v>
      </c>
      <c r="N3195" s="72">
        <v>4287</v>
      </c>
      <c r="O3195" s="72">
        <v>4174</v>
      </c>
      <c r="P3195" s="72">
        <v>2506</v>
      </c>
      <c r="Q3195" s="72">
        <v>1703</v>
      </c>
      <c r="R3195" s="72" t="s">
        <v>114</v>
      </c>
      <c r="S3195" s="72" t="s">
        <v>114</v>
      </c>
      <c r="T3195" s="72" t="s">
        <v>114</v>
      </c>
      <c r="U3195" s="72" t="s">
        <v>114</v>
      </c>
      <c r="V3195" s="72">
        <v>97</v>
      </c>
      <c r="W3195" s="72">
        <v>58</v>
      </c>
      <c r="X3195" s="72">
        <v>40</v>
      </c>
      <c r="Y3195" s="72" t="s">
        <v>114</v>
      </c>
      <c r="Z3195" s="72" t="s">
        <v>114</v>
      </c>
      <c r="AA3195" s="72" t="s">
        <v>114</v>
      </c>
      <c r="AB3195" s="72" t="s">
        <v>114</v>
      </c>
    </row>
    <row r="3196" spans="1:28">
      <c r="A3196" s="30">
        <v>201819</v>
      </c>
      <c r="B3196" s="30" t="s">
        <v>19</v>
      </c>
      <c r="C3196" s="30" t="s">
        <v>356</v>
      </c>
      <c r="D3196" s="30" t="s">
        <v>20</v>
      </c>
      <c r="E3196" s="30" t="s">
        <v>21</v>
      </c>
      <c r="F3196" s="30" t="s">
        <v>22</v>
      </c>
      <c r="G3196" s="30" t="s">
        <v>81</v>
      </c>
      <c r="H3196" s="30" t="s">
        <v>88</v>
      </c>
      <c r="I3196" s="30" t="s">
        <v>399</v>
      </c>
      <c r="J3196" s="7" t="s">
        <v>90</v>
      </c>
      <c r="K3196" s="7" t="s">
        <v>109</v>
      </c>
      <c r="L3196" s="30" t="s">
        <v>55</v>
      </c>
      <c r="M3196" s="30" t="s">
        <v>342</v>
      </c>
      <c r="N3196" s="72">
        <v>33524</v>
      </c>
      <c r="O3196" s="72">
        <v>32771</v>
      </c>
      <c r="P3196" s="72">
        <v>20109</v>
      </c>
      <c r="Q3196" s="72">
        <v>14785</v>
      </c>
      <c r="R3196" s="72" t="s">
        <v>114</v>
      </c>
      <c r="S3196" s="72" t="s">
        <v>114</v>
      </c>
      <c r="T3196" s="72" t="s">
        <v>114</v>
      </c>
      <c r="U3196" s="72" t="s">
        <v>114</v>
      </c>
      <c r="V3196" s="72">
        <v>98</v>
      </c>
      <c r="W3196" s="72">
        <v>60</v>
      </c>
      <c r="X3196" s="72">
        <v>44</v>
      </c>
      <c r="Y3196" s="72" t="s">
        <v>114</v>
      </c>
      <c r="Z3196" s="72" t="s">
        <v>114</v>
      </c>
      <c r="AA3196" s="72" t="s">
        <v>114</v>
      </c>
      <c r="AB3196" s="72" t="s">
        <v>114</v>
      </c>
    </row>
    <row r="3197" spans="1:28">
      <c r="A3197" s="30">
        <v>201819</v>
      </c>
      <c r="B3197" s="30" t="s">
        <v>19</v>
      </c>
      <c r="C3197" s="30" t="s">
        <v>356</v>
      </c>
      <c r="D3197" s="30" t="s">
        <v>20</v>
      </c>
      <c r="E3197" s="30" t="s">
        <v>21</v>
      </c>
      <c r="F3197" s="30" t="s">
        <v>22</v>
      </c>
      <c r="G3197" s="30" t="s">
        <v>83</v>
      </c>
      <c r="H3197" s="30" t="s">
        <v>88</v>
      </c>
      <c r="I3197" s="30" t="s">
        <v>399</v>
      </c>
      <c r="J3197" s="7" t="s">
        <v>90</v>
      </c>
      <c r="K3197" s="7" t="s">
        <v>109</v>
      </c>
      <c r="L3197" s="30" t="s">
        <v>55</v>
      </c>
      <c r="M3197" s="30" t="s">
        <v>342</v>
      </c>
      <c r="N3197" s="72">
        <v>46343</v>
      </c>
      <c r="O3197" s="72">
        <v>45491</v>
      </c>
      <c r="P3197" s="72">
        <v>33205</v>
      </c>
      <c r="Q3197" s="72">
        <v>25983</v>
      </c>
      <c r="R3197" s="72" t="s">
        <v>114</v>
      </c>
      <c r="S3197" s="72" t="s">
        <v>114</v>
      </c>
      <c r="T3197" s="72" t="s">
        <v>114</v>
      </c>
      <c r="U3197" s="72" t="s">
        <v>114</v>
      </c>
      <c r="V3197" s="72">
        <v>98</v>
      </c>
      <c r="W3197" s="72">
        <v>72</v>
      </c>
      <c r="X3197" s="72">
        <v>56</v>
      </c>
      <c r="Y3197" s="72" t="s">
        <v>114</v>
      </c>
      <c r="Z3197" s="72" t="s">
        <v>114</v>
      </c>
      <c r="AA3197" s="72" t="s">
        <v>114</v>
      </c>
      <c r="AB3197" s="72" t="s">
        <v>114</v>
      </c>
    </row>
    <row r="3198" spans="1:28">
      <c r="A3198" s="30">
        <v>201819</v>
      </c>
      <c r="B3198" s="30" t="s">
        <v>19</v>
      </c>
      <c r="C3198" s="30" t="s">
        <v>356</v>
      </c>
      <c r="D3198" s="30" t="s">
        <v>20</v>
      </c>
      <c r="E3198" s="30" t="s">
        <v>21</v>
      </c>
      <c r="F3198" s="30" t="s">
        <v>22</v>
      </c>
      <c r="G3198" s="30" t="s">
        <v>109</v>
      </c>
      <c r="H3198" s="30" t="s">
        <v>88</v>
      </c>
      <c r="I3198" s="30" t="s">
        <v>399</v>
      </c>
      <c r="J3198" s="7" t="s">
        <v>90</v>
      </c>
      <c r="K3198" s="7" t="s">
        <v>109</v>
      </c>
      <c r="L3198" s="30" t="s">
        <v>55</v>
      </c>
      <c r="M3198" s="30" t="s">
        <v>342</v>
      </c>
      <c r="N3198" s="72">
        <v>79867</v>
      </c>
      <c r="O3198" s="72">
        <v>78262</v>
      </c>
      <c r="P3198" s="72">
        <v>53314</v>
      </c>
      <c r="Q3198" s="72">
        <v>40768</v>
      </c>
      <c r="R3198" s="72" t="s">
        <v>114</v>
      </c>
      <c r="S3198" s="72" t="s">
        <v>114</v>
      </c>
      <c r="T3198" s="72" t="s">
        <v>114</v>
      </c>
      <c r="U3198" s="72" t="s">
        <v>114</v>
      </c>
      <c r="V3198" s="72">
        <v>98</v>
      </c>
      <c r="W3198" s="72">
        <v>67</v>
      </c>
      <c r="X3198" s="72">
        <v>51</v>
      </c>
      <c r="Y3198" s="72" t="s">
        <v>114</v>
      </c>
      <c r="Z3198" s="72" t="s">
        <v>114</v>
      </c>
      <c r="AA3198" s="72" t="s">
        <v>114</v>
      </c>
      <c r="AB3198" s="72" t="s">
        <v>114</v>
      </c>
    </row>
    <row r="3199" spans="1:28">
      <c r="A3199" s="30">
        <v>201819</v>
      </c>
      <c r="B3199" s="30" t="s">
        <v>19</v>
      </c>
      <c r="C3199" s="30" t="s">
        <v>356</v>
      </c>
      <c r="D3199" s="30" t="s">
        <v>20</v>
      </c>
      <c r="E3199" s="30" t="s">
        <v>21</v>
      </c>
      <c r="F3199" s="30" t="s">
        <v>22</v>
      </c>
      <c r="G3199" s="30" t="s">
        <v>81</v>
      </c>
      <c r="H3199" s="30" t="s">
        <v>88</v>
      </c>
      <c r="I3199" s="30" t="s">
        <v>399</v>
      </c>
      <c r="J3199" s="7" t="s">
        <v>91</v>
      </c>
      <c r="K3199" s="7" t="s">
        <v>109</v>
      </c>
      <c r="L3199" s="30" t="s">
        <v>55</v>
      </c>
      <c r="M3199" s="30" t="s">
        <v>342</v>
      </c>
      <c r="N3199" s="72">
        <v>3662</v>
      </c>
      <c r="O3199" s="72">
        <v>3581</v>
      </c>
      <c r="P3199" s="72">
        <v>3130</v>
      </c>
      <c r="Q3199" s="72">
        <v>2639</v>
      </c>
      <c r="R3199" s="72" t="s">
        <v>114</v>
      </c>
      <c r="S3199" s="72" t="s">
        <v>114</v>
      </c>
      <c r="T3199" s="72" t="s">
        <v>114</v>
      </c>
      <c r="U3199" s="72" t="s">
        <v>114</v>
      </c>
      <c r="V3199" s="72">
        <v>98</v>
      </c>
      <c r="W3199" s="72">
        <v>85</v>
      </c>
      <c r="X3199" s="72">
        <v>72</v>
      </c>
      <c r="Y3199" s="72" t="s">
        <v>114</v>
      </c>
      <c r="Z3199" s="72" t="s">
        <v>114</v>
      </c>
      <c r="AA3199" s="72" t="s">
        <v>114</v>
      </c>
      <c r="AB3199" s="72" t="s">
        <v>114</v>
      </c>
    </row>
    <row r="3200" spans="1:28">
      <c r="A3200" s="30">
        <v>201819</v>
      </c>
      <c r="B3200" s="30" t="s">
        <v>19</v>
      </c>
      <c r="C3200" s="30" t="s">
        <v>356</v>
      </c>
      <c r="D3200" s="30" t="s">
        <v>20</v>
      </c>
      <c r="E3200" s="30" t="s">
        <v>21</v>
      </c>
      <c r="F3200" s="30" t="s">
        <v>22</v>
      </c>
      <c r="G3200" s="30" t="s">
        <v>83</v>
      </c>
      <c r="H3200" s="30" t="s">
        <v>88</v>
      </c>
      <c r="I3200" s="30" t="s">
        <v>399</v>
      </c>
      <c r="J3200" s="7" t="s">
        <v>91</v>
      </c>
      <c r="K3200" s="7" t="s">
        <v>109</v>
      </c>
      <c r="L3200" s="30" t="s">
        <v>55</v>
      </c>
      <c r="M3200" s="30" t="s">
        <v>342</v>
      </c>
      <c r="N3200" s="72">
        <v>3906</v>
      </c>
      <c r="O3200" s="72">
        <v>3880</v>
      </c>
      <c r="P3200" s="72">
        <v>3691</v>
      </c>
      <c r="Q3200" s="72">
        <v>3378</v>
      </c>
      <c r="R3200" s="72" t="s">
        <v>114</v>
      </c>
      <c r="S3200" s="72" t="s">
        <v>114</v>
      </c>
      <c r="T3200" s="72" t="s">
        <v>114</v>
      </c>
      <c r="U3200" s="72" t="s">
        <v>114</v>
      </c>
      <c r="V3200" s="72">
        <v>99</v>
      </c>
      <c r="W3200" s="72">
        <v>94</v>
      </c>
      <c r="X3200" s="72">
        <v>86</v>
      </c>
      <c r="Y3200" s="72" t="s">
        <v>114</v>
      </c>
      <c r="Z3200" s="72" t="s">
        <v>114</v>
      </c>
      <c r="AA3200" s="72" t="s">
        <v>114</v>
      </c>
      <c r="AB3200" s="72" t="s">
        <v>114</v>
      </c>
    </row>
    <row r="3201" spans="1:28">
      <c r="A3201" s="30">
        <v>201819</v>
      </c>
      <c r="B3201" s="30" t="s">
        <v>19</v>
      </c>
      <c r="C3201" s="30" t="s">
        <v>356</v>
      </c>
      <c r="D3201" s="30" t="s">
        <v>20</v>
      </c>
      <c r="E3201" s="30" t="s">
        <v>21</v>
      </c>
      <c r="F3201" s="30" t="s">
        <v>22</v>
      </c>
      <c r="G3201" s="30" t="s">
        <v>109</v>
      </c>
      <c r="H3201" s="30" t="s">
        <v>88</v>
      </c>
      <c r="I3201" s="30" t="s">
        <v>399</v>
      </c>
      <c r="J3201" s="7" t="s">
        <v>91</v>
      </c>
      <c r="K3201" s="7" t="s">
        <v>109</v>
      </c>
      <c r="L3201" s="30" t="s">
        <v>55</v>
      </c>
      <c r="M3201" s="30" t="s">
        <v>342</v>
      </c>
      <c r="N3201" s="72">
        <v>7568</v>
      </c>
      <c r="O3201" s="72">
        <v>7461</v>
      </c>
      <c r="P3201" s="72">
        <v>6821</v>
      </c>
      <c r="Q3201" s="72">
        <v>6017</v>
      </c>
      <c r="R3201" s="72" t="s">
        <v>114</v>
      </c>
      <c r="S3201" s="72" t="s">
        <v>114</v>
      </c>
      <c r="T3201" s="72" t="s">
        <v>114</v>
      </c>
      <c r="U3201" s="72" t="s">
        <v>114</v>
      </c>
      <c r="V3201" s="72">
        <v>99</v>
      </c>
      <c r="W3201" s="72">
        <v>90</v>
      </c>
      <c r="X3201" s="72">
        <v>80</v>
      </c>
      <c r="Y3201" s="72" t="s">
        <v>114</v>
      </c>
      <c r="Z3201" s="72" t="s">
        <v>114</v>
      </c>
      <c r="AA3201" s="72" t="s">
        <v>114</v>
      </c>
      <c r="AB3201" s="72" t="s">
        <v>114</v>
      </c>
    </row>
    <row r="3202" spans="1:28">
      <c r="A3202" s="30">
        <v>201819</v>
      </c>
      <c r="B3202" s="30" t="s">
        <v>19</v>
      </c>
      <c r="C3202" s="30" t="s">
        <v>356</v>
      </c>
      <c r="D3202" s="30" t="s">
        <v>20</v>
      </c>
      <c r="E3202" s="30" t="s">
        <v>21</v>
      </c>
      <c r="F3202" s="30" t="s">
        <v>22</v>
      </c>
      <c r="G3202" s="30" t="s">
        <v>81</v>
      </c>
      <c r="H3202" s="30" t="s">
        <v>88</v>
      </c>
      <c r="I3202" s="30" t="s">
        <v>399</v>
      </c>
      <c r="J3202" s="7" t="s">
        <v>89</v>
      </c>
      <c r="K3202" s="7" t="s">
        <v>109</v>
      </c>
      <c r="L3202" s="30" t="s">
        <v>106</v>
      </c>
      <c r="M3202" s="30" t="s">
        <v>342</v>
      </c>
      <c r="N3202" s="72">
        <v>826</v>
      </c>
      <c r="O3202" s="72">
        <v>786</v>
      </c>
      <c r="P3202" s="72">
        <v>495</v>
      </c>
      <c r="Q3202" s="72">
        <v>295</v>
      </c>
      <c r="R3202" s="72" t="s">
        <v>114</v>
      </c>
      <c r="S3202" s="72" t="s">
        <v>114</v>
      </c>
      <c r="T3202" s="72" t="s">
        <v>114</v>
      </c>
      <c r="U3202" s="72" t="s">
        <v>114</v>
      </c>
      <c r="V3202" s="72">
        <v>95</v>
      </c>
      <c r="W3202" s="72">
        <v>60</v>
      </c>
      <c r="X3202" s="72">
        <v>36</v>
      </c>
      <c r="Y3202" s="72" t="s">
        <v>114</v>
      </c>
      <c r="Z3202" s="72" t="s">
        <v>114</v>
      </c>
      <c r="AA3202" s="72" t="s">
        <v>114</v>
      </c>
      <c r="AB3202" s="72" t="s">
        <v>114</v>
      </c>
    </row>
    <row r="3203" spans="1:28">
      <c r="A3203" s="30">
        <v>201819</v>
      </c>
      <c r="B3203" s="30" t="s">
        <v>19</v>
      </c>
      <c r="C3203" s="30" t="s">
        <v>356</v>
      </c>
      <c r="D3203" s="30" t="s">
        <v>20</v>
      </c>
      <c r="E3203" s="30" t="s">
        <v>21</v>
      </c>
      <c r="F3203" s="30" t="s">
        <v>22</v>
      </c>
      <c r="G3203" s="30" t="s">
        <v>83</v>
      </c>
      <c r="H3203" s="30" t="s">
        <v>88</v>
      </c>
      <c r="I3203" s="30" t="s">
        <v>399</v>
      </c>
      <c r="J3203" s="7" t="s">
        <v>89</v>
      </c>
      <c r="K3203" s="7" t="s">
        <v>109</v>
      </c>
      <c r="L3203" s="30" t="s">
        <v>106</v>
      </c>
      <c r="M3203" s="30" t="s">
        <v>342</v>
      </c>
      <c r="N3203" s="72">
        <v>737</v>
      </c>
      <c r="O3203" s="72">
        <v>722</v>
      </c>
      <c r="P3203" s="72">
        <v>482</v>
      </c>
      <c r="Q3203" s="72">
        <v>277</v>
      </c>
      <c r="R3203" s="72" t="s">
        <v>114</v>
      </c>
      <c r="S3203" s="72" t="s">
        <v>114</v>
      </c>
      <c r="T3203" s="72" t="s">
        <v>114</v>
      </c>
      <c r="U3203" s="72" t="s">
        <v>114</v>
      </c>
      <c r="V3203" s="72">
        <v>98</v>
      </c>
      <c r="W3203" s="72">
        <v>65</v>
      </c>
      <c r="X3203" s="72">
        <v>38</v>
      </c>
      <c r="Y3203" s="72" t="s">
        <v>114</v>
      </c>
      <c r="Z3203" s="72" t="s">
        <v>114</v>
      </c>
      <c r="AA3203" s="72" t="s">
        <v>114</v>
      </c>
      <c r="AB3203" s="72" t="s">
        <v>114</v>
      </c>
    </row>
    <row r="3204" spans="1:28">
      <c r="A3204" s="30">
        <v>201819</v>
      </c>
      <c r="B3204" s="30" t="s">
        <v>19</v>
      </c>
      <c r="C3204" s="30" t="s">
        <v>356</v>
      </c>
      <c r="D3204" s="30" t="s">
        <v>20</v>
      </c>
      <c r="E3204" s="30" t="s">
        <v>21</v>
      </c>
      <c r="F3204" s="30" t="s">
        <v>22</v>
      </c>
      <c r="G3204" s="30" t="s">
        <v>109</v>
      </c>
      <c r="H3204" s="30" t="s">
        <v>88</v>
      </c>
      <c r="I3204" s="30" t="s">
        <v>399</v>
      </c>
      <c r="J3204" s="7" t="s">
        <v>89</v>
      </c>
      <c r="K3204" s="7" t="s">
        <v>109</v>
      </c>
      <c r="L3204" s="30" t="s">
        <v>106</v>
      </c>
      <c r="M3204" s="30" t="s">
        <v>342</v>
      </c>
      <c r="N3204" s="72">
        <v>1563</v>
      </c>
      <c r="O3204" s="72">
        <v>1508</v>
      </c>
      <c r="P3204" s="72">
        <v>977</v>
      </c>
      <c r="Q3204" s="72">
        <v>572</v>
      </c>
      <c r="R3204" s="72" t="s">
        <v>114</v>
      </c>
      <c r="S3204" s="72" t="s">
        <v>114</v>
      </c>
      <c r="T3204" s="72" t="s">
        <v>114</v>
      </c>
      <c r="U3204" s="72" t="s">
        <v>114</v>
      </c>
      <c r="V3204" s="72">
        <v>96</v>
      </c>
      <c r="W3204" s="72">
        <v>63</v>
      </c>
      <c r="X3204" s="72">
        <v>37</v>
      </c>
      <c r="Y3204" s="72" t="s">
        <v>114</v>
      </c>
      <c r="Z3204" s="72" t="s">
        <v>114</v>
      </c>
      <c r="AA3204" s="72" t="s">
        <v>114</v>
      </c>
      <c r="AB3204" s="72" t="s">
        <v>114</v>
      </c>
    </row>
    <row r="3205" spans="1:28">
      <c r="A3205" s="30">
        <v>201819</v>
      </c>
      <c r="B3205" s="30" t="s">
        <v>19</v>
      </c>
      <c r="C3205" s="30" t="s">
        <v>356</v>
      </c>
      <c r="D3205" s="30" t="s">
        <v>20</v>
      </c>
      <c r="E3205" s="30" t="s">
        <v>21</v>
      </c>
      <c r="F3205" s="30" t="s">
        <v>22</v>
      </c>
      <c r="G3205" s="30" t="s">
        <v>81</v>
      </c>
      <c r="H3205" s="30" t="s">
        <v>88</v>
      </c>
      <c r="I3205" s="30" t="s">
        <v>399</v>
      </c>
      <c r="J3205" s="7" t="s">
        <v>90</v>
      </c>
      <c r="K3205" s="7" t="s">
        <v>109</v>
      </c>
      <c r="L3205" s="30" t="s">
        <v>106</v>
      </c>
      <c r="M3205" s="30" t="s">
        <v>342</v>
      </c>
      <c r="N3205" s="72">
        <v>6453</v>
      </c>
      <c r="O3205" s="72">
        <v>6238</v>
      </c>
      <c r="P3205" s="72">
        <v>4679</v>
      </c>
      <c r="Q3205" s="72">
        <v>3550</v>
      </c>
      <c r="R3205" s="72" t="s">
        <v>114</v>
      </c>
      <c r="S3205" s="72" t="s">
        <v>114</v>
      </c>
      <c r="T3205" s="72" t="s">
        <v>114</v>
      </c>
      <c r="U3205" s="72" t="s">
        <v>114</v>
      </c>
      <c r="V3205" s="72">
        <v>97</v>
      </c>
      <c r="W3205" s="72">
        <v>73</v>
      </c>
      <c r="X3205" s="72">
        <v>55</v>
      </c>
      <c r="Y3205" s="72" t="s">
        <v>114</v>
      </c>
      <c r="Z3205" s="72" t="s">
        <v>114</v>
      </c>
      <c r="AA3205" s="72" t="s">
        <v>114</v>
      </c>
      <c r="AB3205" s="72" t="s">
        <v>114</v>
      </c>
    </row>
    <row r="3206" spans="1:28">
      <c r="A3206" s="30">
        <v>201819</v>
      </c>
      <c r="B3206" s="30" t="s">
        <v>19</v>
      </c>
      <c r="C3206" s="30" t="s">
        <v>356</v>
      </c>
      <c r="D3206" s="30" t="s">
        <v>20</v>
      </c>
      <c r="E3206" s="30" t="s">
        <v>21</v>
      </c>
      <c r="F3206" s="30" t="s">
        <v>22</v>
      </c>
      <c r="G3206" s="30" t="s">
        <v>83</v>
      </c>
      <c r="H3206" s="30" t="s">
        <v>88</v>
      </c>
      <c r="I3206" s="30" t="s">
        <v>399</v>
      </c>
      <c r="J3206" s="7" t="s">
        <v>90</v>
      </c>
      <c r="K3206" s="7" t="s">
        <v>109</v>
      </c>
      <c r="L3206" s="30" t="s">
        <v>106</v>
      </c>
      <c r="M3206" s="30" t="s">
        <v>342</v>
      </c>
      <c r="N3206" s="72">
        <v>4160</v>
      </c>
      <c r="O3206" s="72">
        <v>4060</v>
      </c>
      <c r="P3206" s="72">
        <v>3048</v>
      </c>
      <c r="Q3206" s="72">
        <v>2273</v>
      </c>
      <c r="R3206" s="72" t="s">
        <v>114</v>
      </c>
      <c r="S3206" s="72" t="s">
        <v>114</v>
      </c>
      <c r="T3206" s="72" t="s">
        <v>114</v>
      </c>
      <c r="U3206" s="72" t="s">
        <v>114</v>
      </c>
      <c r="V3206" s="72">
        <v>98</v>
      </c>
      <c r="W3206" s="72">
        <v>73</v>
      </c>
      <c r="X3206" s="72">
        <v>55</v>
      </c>
      <c r="Y3206" s="72" t="s">
        <v>114</v>
      </c>
      <c r="Z3206" s="72" t="s">
        <v>114</v>
      </c>
      <c r="AA3206" s="72" t="s">
        <v>114</v>
      </c>
      <c r="AB3206" s="72" t="s">
        <v>114</v>
      </c>
    </row>
    <row r="3207" spans="1:28">
      <c r="A3207" s="30">
        <v>201819</v>
      </c>
      <c r="B3207" s="30" t="s">
        <v>19</v>
      </c>
      <c r="C3207" s="30" t="s">
        <v>356</v>
      </c>
      <c r="D3207" s="30" t="s">
        <v>20</v>
      </c>
      <c r="E3207" s="30" t="s">
        <v>21</v>
      </c>
      <c r="F3207" s="30" t="s">
        <v>22</v>
      </c>
      <c r="G3207" s="30" t="s">
        <v>109</v>
      </c>
      <c r="H3207" s="30" t="s">
        <v>88</v>
      </c>
      <c r="I3207" s="30" t="s">
        <v>399</v>
      </c>
      <c r="J3207" s="7" t="s">
        <v>90</v>
      </c>
      <c r="K3207" s="7" t="s">
        <v>109</v>
      </c>
      <c r="L3207" s="30" t="s">
        <v>106</v>
      </c>
      <c r="M3207" s="30" t="s">
        <v>342</v>
      </c>
      <c r="N3207" s="72">
        <v>10613</v>
      </c>
      <c r="O3207" s="72">
        <v>10298</v>
      </c>
      <c r="P3207" s="72">
        <v>7727</v>
      </c>
      <c r="Q3207" s="72">
        <v>5823</v>
      </c>
      <c r="R3207" s="72" t="s">
        <v>114</v>
      </c>
      <c r="S3207" s="72" t="s">
        <v>114</v>
      </c>
      <c r="T3207" s="72" t="s">
        <v>114</v>
      </c>
      <c r="U3207" s="72" t="s">
        <v>114</v>
      </c>
      <c r="V3207" s="72">
        <v>97</v>
      </c>
      <c r="W3207" s="72">
        <v>73</v>
      </c>
      <c r="X3207" s="72">
        <v>55</v>
      </c>
      <c r="Y3207" s="72" t="s">
        <v>114</v>
      </c>
      <c r="Z3207" s="72" t="s">
        <v>114</v>
      </c>
      <c r="AA3207" s="72" t="s">
        <v>114</v>
      </c>
      <c r="AB3207" s="72" t="s">
        <v>114</v>
      </c>
    </row>
    <row r="3208" spans="1:28">
      <c r="A3208" s="30">
        <v>201819</v>
      </c>
      <c r="B3208" s="30" t="s">
        <v>19</v>
      </c>
      <c r="C3208" s="30" t="s">
        <v>356</v>
      </c>
      <c r="D3208" s="30" t="s">
        <v>20</v>
      </c>
      <c r="E3208" s="30" t="s">
        <v>21</v>
      </c>
      <c r="F3208" s="30" t="s">
        <v>22</v>
      </c>
      <c r="G3208" s="30" t="s">
        <v>81</v>
      </c>
      <c r="H3208" s="30" t="s">
        <v>88</v>
      </c>
      <c r="I3208" s="30" t="s">
        <v>399</v>
      </c>
      <c r="J3208" s="7" t="s">
        <v>91</v>
      </c>
      <c r="K3208" s="7" t="s">
        <v>109</v>
      </c>
      <c r="L3208" s="30" t="s">
        <v>106</v>
      </c>
      <c r="M3208" s="30" t="s">
        <v>342</v>
      </c>
      <c r="N3208" s="72">
        <v>367</v>
      </c>
      <c r="O3208" s="72">
        <v>365</v>
      </c>
      <c r="P3208" s="72">
        <v>363</v>
      </c>
      <c r="Q3208" s="72">
        <v>353</v>
      </c>
      <c r="R3208" s="72" t="s">
        <v>114</v>
      </c>
      <c r="S3208" s="72" t="s">
        <v>114</v>
      </c>
      <c r="T3208" s="72" t="s">
        <v>114</v>
      </c>
      <c r="U3208" s="72" t="s">
        <v>114</v>
      </c>
      <c r="V3208" s="72">
        <v>99</v>
      </c>
      <c r="W3208" s="72">
        <v>99</v>
      </c>
      <c r="X3208" s="72">
        <v>96</v>
      </c>
      <c r="Y3208" s="72" t="s">
        <v>114</v>
      </c>
      <c r="Z3208" s="72" t="s">
        <v>114</v>
      </c>
      <c r="AA3208" s="72" t="s">
        <v>114</v>
      </c>
      <c r="AB3208" s="72" t="s">
        <v>114</v>
      </c>
    </row>
    <row r="3209" spans="1:28">
      <c r="A3209" s="30">
        <v>201819</v>
      </c>
      <c r="B3209" s="30" t="s">
        <v>19</v>
      </c>
      <c r="C3209" s="30" t="s">
        <v>356</v>
      </c>
      <c r="D3209" s="30" t="s">
        <v>20</v>
      </c>
      <c r="E3209" s="30" t="s">
        <v>21</v>
      </c>
      <c r="F3209" s="30" t="s">
        <v>22</v>
      </c>
      <c r="G3209" s="30" t="s">
        <v>83</v>
      </c>
      <c r="H3209" s="30" t="s">
        <v>88</v>
      </c>
      <c r="I3209" s="30" t="s">
        <v>399</v>
      </c>
      <c r="J3209" s="7" t="s">
        <v>91</v>
      </c>
      <c r="K3209" s="7" t="s">
        <v>109</v>
      </c>
      <c r="L3209" s="30" t="s">
        <v>106</v>
      </c>
      <c r="M3209" s="30" t="s">
        <v>342</v>
      </c>
      <c r="N3209" s="72">
        <v>66</v>
      </c>
      <c r="O3209" s="72">
        <v>66</v>
      </c>
      <c r="P3209" s="72">
        <v>66</v>
      </c>
      <c r="Q3209" s="72">
        <v>62</v>
      </c>
      <c r="R3209" s="72" t="s">
        <v>114</v>
      </c>
      <c r="S3209" s="72" t="s">
        <v>114</v>
      </c>
      <c r="T3209" s="72" t="s">
        <v>114</v>
      </c>
      <c r="U3209" s="72" t="s">
        <v>114</v>
      </c>
      <c r="V3209" s="72">
        <v>100</v>
      </c>
      <c r="W3209" s="72">
        <v>100</v>
      </c>
      <c r="X3209" s="72">
        <v>94</v>
      </c>
      <c r="Y3209" s="72" t="s">
        <v>114</v>
      </c>
      <c r="Z3209" s="72" t="s">
        <v>114</v>
      </c>
      <c r="AA3209" s="72" t="s">
        <v>114</v>
      </c>
      <c r="AB3209" s="72" t="s">
        <v>114</v>
      </c>
    </row>
    <row r="3210" spans="1:28">
      <c r="A3210" s="30">
        <v>201819</v>
      </c>
      <c r="B3210" s="30" t="s">
        <v>19</v>
      </c>
      <c r="C3210" s="30" t="s">
        <v>356</v>
      </c>
      <c r="D3210" s="30" t="s">
        <v>20</v>
      </c>
      <c r="E3210" s="30" t="s">
        <v>21</v>
      </c>
      <c r="F3210" s="30" t="s">
        <v>22</v>
      </c>
      <c r="G3210" s="30" t="s">
        <v>109</v>
      </c>
      <c r="H3210" s="30" t="s">
        <v>88</v>
      </c>
      <c r="I3210" s="30" t="s">
        <v>399</v>
      </c>
      <c r="J3210" s="7" t="s">
        <v>91</v>
      </c>
      <c r="K3210" s="7" t="s">
        <v>109</v>
      </c>
      <c r="L3210" s="30" t="s">
        <v>106</v>
      </c>
      <c r="M3210" s="30" t="s">
        <v>342</v>
      </c>
      <c r="N3210" s="72">
        <v>433</v>
      </c>
      <c r="O3210" s="72">
        <v>431</v>
      </c>
      <c r="P3210" s="72">
        <v>429</v>
      </c>
      <c r="Q3210" s="72">
        <v>415</v>
      </c>
      <c r="R3210" s="72" t="s">
        <v>114</v>
      </c>
      <c r="S3210" s="72" t="s">
        <v>114</v>
      </c>
      <c r="T3210" s="72" t="s">
        <v>114</v>
      </c>
      <c r="U3210" s="72" t="s">
        <v>114</v>
      </c>
      <c r="V3210" s="72">
        <v>100</v>
      </c>
      <c r="W3210" s="72">
        <v>99</v>
      </c>
      <c r="X3210" s="72">
        <v>96</v>
      </c>
      <c r="Y3210" s="72" t="s">
        <v>114</v>
      </c>
      <c r="Z3210" s="72" t="s">
        <v>114</v>
      </c>
      <c r="AA3210" s="72" t="s">
        <v>114</v>
      </c>
      <c r="AB3210" s="72" t="s">
        <v>114</v>
      </c>
    </row>
    <row r="3211" spans="1:28">
      <c r="A3211" s="30">
        <v>201819</v>
      </c>
      <c r="B3211" s="30" t="s">
        <v>19</v>
      </c>
      <c r="C3211" s="30" t="s">
        <v>356</v>
      </c>
      <c r="D3211" s="30" t="s">
        <v>20</v>
      </c>
      <c r="E3211" s="30" t="s">
        <v>21</v>
      </c>
      <c r="F3211" s="30" t="s">
        <v>22</v>
      </c>
      <c r="G3211" s="30" t="s">
        <v>81</v>
      </c>
      <c r="H3211" s="30" t="s">
        <v>92</v>
      </c>
      <c r="I3211" s="30" t="s">
        <v>399</v>
      </c>
      <c r="J3211" s="7" t="s">
        <v>109</v>
      </c>
      <c r="K3211" s="7" t="s">
        <v>62</v>
      </c>
      <c r="L3211" s="30" t="s">
        <v>56</v>
      </c>
      <c r="M3211" s="30" t="s">
        <v>342</v>
      </c>
      <c r="N3211" s="72">
        <v>314</v>
      </c>
      <c r="O3211" s="72">
        <v>269</v>
      </c>
      <c r="P3211" s="72">
        <v>193</v>
      </c>
      <c r="Q3211" s="72">
        <v>162</v>
      </c>
      <c r="R3211" s="72" t="s">
        <v>114</v>
      </c>
      <c r="S3211" s="72" t="s">
        <v>114</v>
      </c>
      <c r="T3211" s="72" t="s">
        <v>114</v>
      </c>
      <c r="U3211" s="72" t="s">
        <v>114</v>
      </c>
      <c r="V3211" s="72">
        <v>86</v>
      </c>
      <c r="W3211" s="72">
        <v>61</v>
      </c>
      <c r="X3211" s="72">
        <v>52</v>
      </c>
      <c r="Y3211" s="72" t="s">
        <v>114</v>
      </c>
      <c r="Z3211" s="72" t="s">
        <v>114</v>
      </c>
      <c r="AA3211" s="72" t="s">
        <v>114</v>
      </c>
      <c r="AB3211" s="72" t="s">
        <v>114</v>
      </c>
    </row>
    <row r="3212" spans="1:28">
      <c r="A3212" s="30">
        <v>201819</v>
      </c>
      <c r="B3212" s="30" t="s">
        <v>19</v>
      </c>
      <c r="C3212" s="30" t="s">
        <v>356</v>
      </c>
      <c r="D3212" s="30" t="s">
        <v>20</v>
      </c>
      <c r="E3212" s="30" t="s">
        <v>21</v>
      </c>
      <c r="F3212" s="30" t="s">
        <v>22</v>
      </c>
      <c r="G3212" s="30" t="s">
        <v>83</v>
      </c>
      <c r="H3212" s="30" t="s">
        <v>92</v>
      </c>
      <c r="I3212" s="30" t="s">
        <v>399</v>
      </c>
      <c r="J3212" s="7" t="s">
        <v>109</v>
      </c>
      <c r="K3212" s="7" t="s">
        <v>62</v>
      </c>
      <c r="L3212" s="30" t="s">
        <v>56</v>
      </c>
      <c r="M3212" s="30" t="s">
        <v>342</v>
      </c>
      <c r="N3212" s="72">
        <v>331</v>
      </c>
      <c r="O3212" s="72">
        <v>310</v>
      </c>
      <c r="P3212" s="72">
        <v>225</v>
      </c>
      <c r="Q3212" s="72">
        <v>196</v>
      </c>
      <c r="R3212" s="72" t="s">
        <v>114</v>
      </c>
      <c r="S3212" s="72" t="s">
        <v>114</v>
      </c>
      <c r="T3212" s="72" t="s">
        <v>114</v>
      </c>
      <c r="U3212" s="72" t="s">
        <v>114</v>
      </c>
      <c r="V3212" s="72">
        <v>94</v>
      </c>
      <c r="W3212" s="72">
        <v>68</v>
      </c>
      <c r="X3212" s="72">
        <v>59</v>
      </c>
      <c r="Y3212" s="72" t="s">
        <v>114</v>
      </c>
      <c r="Z3212" s="72" t="s">
        <v>114</v>
      </c>
      <c r="AA3212" s="72" t="s">
        <v>114</v>
      </c>
      <c r="AB3212" s="72" t="s">
        <v>114</v>
      </c>
    </row>
    <row r="3213" spans="1:28">
      <c r="A3213" s="30">
        <v>201819</v>
      </c>
      <c r="B3213" s="30" t="s">
        <v>19</v>
      </c>
      <c r="C3213" s="30" t="s">
        <v>356</v>
      </c>
      <c r="D3213" s="30" t="s">
        <v>20</v>
      </c>
      <c r="E3213" s="30" t="s">
        <v>21</v>
      </c>
      <c r="F3213" s="30" t="s">
        <v>22</v>
      </c>
      <c r="G3213" s="30" t="s">
        <v>109</v>
      </c>
      <c r="H3213" s="30" t="s">
        <v>92</v>
      </c>
      <c r="I3213" s="30" t="s">
        <v>399</v>
      </c>
      <c r="J3213" s="7" t="s">
        <v>109</v>
      </c>
      <c r="K3213" s="7" t="s">
        <v>62</v>
      </c>
      <c r="L3213" s="30" t="s">
        <v>56</v>
      </c>
      <c r="M3213" s="30" t="s">
        <v>342</v>
      </c>
      <c r="N3213" s="72">
        <v>645</v>
      </c>
      <c r="O3213" s="72">
        <v>579</v>
      </c>
      <c r="P3213" s="72">
        <v>418</v>
      </c>
      <c r="Q3213" s="72">
        <v>358</v>
      </c>
      <c r="R3213" s="72" t="s">
        <v>114</v>
      </c>
      <c r="S3213" s="72" t="s">
        <v>114</v>
      </c>
      <c r="T3213" s="72" t="s">
        <v>114</v>
      </c>
      <c r="U3213" s="72" t="s">
        <v>114</v>
      </c>
      <c r="V3213" s="72">
        <v>90</v>
      </c>
      <c r="W3213" s="72">
        <v>65</v>
      </c>
      <c r="X3213" s="72">
        <v>56</v>
      </c>
      <c r="Y3213" s="72" t="s">
        <v>114</v>
      </c>
      <c r="Z3213" s="72" t="s">
        <v>114</v>
      </c>
      <c r="AA3213" s="72" t="s">
        <v>114</v>
      </c>
      <c r="AB3213" s="72" t="s">
        <v>114</v>
      </c>
    </row>
    <row r="3214" spans="1:28">
      <c r="A3214" s="30">
        <v>201819</v>
      </c>
      <c r="B3214" s="30" t="s">
        <v>19</v>
      </c>
      <c r="C3214" s="30" t="s">
        <v>356</v>
      </c>
      <c r="D3214" s="30" t="s">
        <v>20</v>
      </c>
      <c r="E3214" s="30" t="s">
        <v>21</v>
      </c>
      <c r="F3214" s="30" t="s">
        <v>22</v>
      </c>
      <c r="G3214" s="30" t="s">
        <v>81</v>
      </c>
      <c r="H3214" s="30" t="s">
        <v>92</v>
      </c>
      <c r="I3214" s="30" t="s">
        <v>399</v>
      </c>
      <c r="J3214" s="7" t="s">
        <v>109</v>
      </c>
      <c r="K3214" s="7" t="s">
        <v>93</v>
      </c>
      <c r="L3214" s="30" t="s">
        <v>56</v>
      </c>
      <c r="M3214" s="30" t="s">
        <v>342</v>
      </c>
      <c r="N3214" s="72">
        <v>11</v>
      </c>
      <c r="O3214" s="72">
        <v>11</v>
      </c>
      <c r="P3214" s="72">
        <v>5</v>
      </c>
      <c r="Q3214" s="72">
        <v>5</v>
      </c>
      <c r="R3214" s="72" t="s">
        <v>114</v>
      </c>
      <c r="S3214" s="72" t="s">
        <v>114</v>
      </c>
      <c r="T3214" s="72" t="s">
        <v>114</v>
      </c>
      <c r="U3214" s="72" t="s">
        <v>114</v>
      </c>
      <c r="V3214" s="72">
        <v>100</v>
      </c>
      <c r="W3214" s="72">
        <v>45</v>
      </c>
      <c r="X3214" s="72">
        <v>45</v>
      </c>
      <c r="Y3214" s="72" t="s">
        <v>114</v>
      </c>
      <c r="Z3214" s="72" t="s">
        <v>114</v>
      </c>
      <c r="AA3214" s="72" t="s">
        <v>114</v>
      </c>
      <c r="AB3214" s="72" t="s">
        <v>114</v>
      </c>
    </row>
    <row r="3215" spans="1:28">
      <c r="A3215" s="30">
        <v>201819</v>
      </c>
      <c r="B3215" s="30" t="s">
        <v>19</v>
      </c>
      <c r="C3215" s="30" t="s">
        <v>356</v>
      </c>
      <c r="D3215" s="30" t="s">
        <v>20</v>
      </c>
      <c r="E3215" s="30" t="s">
        <v>21</v>
      </c>
      <c r="F3215" s="30" t="s">
        <v>22</v>
      </c>
      <c r="G3215" s="30" t="s">
        <v>83</v>
      </c>
      <c r="H3215" s="30" t="s">
        <v>92</v>
      </c>
      <c r="I3215" s="30" t="s">
        <v>399</v>
      </c>
      <c r="J3215" s="7" t="s">
        <v>109</v>
      </c>
      <c r="K3215" s="7" t="s">
        <v>93</v>
      </c>
      <c r="L3215" s="30" t="s">
        <v>56</v>
      </c>
      <c r="M3215" s="30" t="s">
        <v>342</v>
      </c>
      <c r="N3215" s="72">
        <v>2</v>
      </c>
      <c r="O3215" s="72">
        <v>2</v>
      </c>
      <c r="P3215" s="72">
        <v>2</v>
      </c>
      <c r="Q3215" s="72">
        <v>2</v>
      </c>
      <c r="R3215" s="72" t="s">
        <v>114</v>
      </c>
      <c r="S3215" s="72" t="s">
        <v>114</v>
      </c>
      <c r="T3215" s="72" t="s">
        <v>114</v>
      </c>
      <c r="U3215" s="72" t="s">
        <v>114</v>
      </c>
      <c r="V3215" s="72">
        <v>100</v>
      </c>
      <c r="W3215" s="72">
        <v>100</v>
      </c>
      <c r="X3215" s="72">
        <v>100</v>
      </c>
      <c r="Y3215" s="72" t="s">
        <v>114</v>
      </c>
      <c r="Z3215" s="72" t="s">
        <v>114</v>
      </c>
      <c r="AA3215" s="72" t="s">
        <v>114</v>
      </c>
      <c r="AB3215" s="72" t="s">
        <v>114</v>
      </c>
    </row>
    <row r="3216" spans="1:28">
      <c r="A3216" s="30">
        <v>201819</v>
      </c>
      <c r="B3216" s="30" t="s">
        <v>19</v>
      </c>
      <c r="C3216" s="30" t="s">
        <v>356</v>
      </c>
      <c r="D3216" s="30" t="s">
        <v>20</v>
      </c>
      <c r="E3216" s="30" t="s">
        <v>21</v>
      </c>
      <c r="F3216" s="30" t="s">
        <v>22</v>
      </c>
      <c r="G3216" s="30" t="s">
        <v>109</v>
      </c>
      <c r="H3216" s="30" t="s">
        <v>92</v>
      </c>
      <c r="I3216" s="30" t="s">
        <v>399</v>
      </c>
      <c r="J3216" s="7" t="s">
        <v>109</v>
      </c>
      <c r="K3216" s="7" t="s">
        <v>93</v>
      </c>
      <c r="L3216" s="30" t="s">
        <v>56</v>
      </c>
      <c r="M3216" s="30" t="s">
        <v>342</v>
      </c>
      <c r="N3216" s="72">
        <v>13</v>
      </c>
      <c r="O3216" s="72">
        <v>13</v>
      </c>
      <c r="P3216" s="72">
        <v>7</v>
      </c>
      <c r="Q3216" s="72">
        <v>7</v>
      </c>
      <c r="R3216" s="72" t="s">
        <v>114</v>
      </c>
      <c r="S3216" s="72" t="s">
        <v>114</v>
      </c>
      <c r="T3216" s="72" t="s">
        <v>114</v>
      </c>
      <c r="U3216" s="72" t="s">
        <v>114</v>
      </c>
      <c r="V3216" s="72">
        <v>100</v>
      </c>
      <c r="W3216" s="72">
        <v>54</v>
      </c>
      <c r="X3216" s="72">
        <v>54</v>
      </c>
      <c r="Y3216" s="72" t="s">
        <v>114</v>
      </c>
      <c r="Z3216" s="72" t="s">
        <v>114</v>
      </c>
      <c r="AA3216" s="72" t="s">
        <v>114</v>
      </c>
      <c r="AB3216" s="72" t="s">
        <v>114</v>
      </c>
    </row>
    <row r="3217" spans="1:28">
      <c r="A3217" s="30">
        <v>201819</v>
      </c>
      <c r="B3217" s="30" t="s">
        <v>19</v>
      </c>
      <c r="C3217" s="30" t="s">
        <v>356</v>
      </c>
      <c r="D3217" s="30" t="s">
        <v>20</v>
      </c>
      <c r="E3217" s="30" t="s">
        <v>21</v>
      </c>
      <c r="F3217" s="30" t="s">
        <v>22</v>
      </c>
      <c r="G3217" s="30" t="s">
        <v>81</v>
      </c>
      <c r="H3217" s="30" t="s">
        <v>92</v>
      </c>
      <c r="I3217" s="30" t="s">
        <v>399</v>
      </c>
      <c r="J3217" s="7" t="s">
        <v>109</v>
      </c>
      <c r="K3217" s="7" t="s">
        <v>94</v>
      </c>
      <c r="L3217" s="30" t="s">
        <v>56</v>
      </c>
      <c r="M3217" s="30" t="s">
        <v>342</v>
      </c>
      <c r="N3217" s="72">
        <v>9</v>
      </c>
      <c r="O3217" s="72">
        <v>8</v>
      </c>
      <c r="P3217" s="72">
        <v>4</v>
      </c>
      <c r="Q3217" s="72">
        <v>3</v>
      </c>
      <c r="R3217" s="72" t="s">
        <v>114</v>
      </c>
      <c r="S3217" s="72" t="s">
        <v>114</v>
      </c>
      <c r="T3217" s="72" t="s">
        <v>114</v>
      </c>
      <c r="U3217" s="72" t="s">
        <v>114</v>
      </c>
      <c r="V3217" s="72">
        <v>89</v>
      </c>
      <c r="W3217" s="72">
        <v>44</v>
      </c>
      <c r="X3217" s="72">
        <v>33</v>
      </c>
      <c r="Y3217" s="72" t="s">
        <v>114</v>
      </c>
      <c r="Z3217" s="72" t="s">
        <v>114</v>
      </c>
      <c r="AA3217" s="72" t="s">
        <v>114</v>
      </c>
      <c r="AB3217" s="72" t="s">
        <v>114</v>
      </c>
    </row>
    <row r="3218" spans="1:28">
      <c r="A3218" s="30">
        <v>201819</v>
      </c>
      <c r="B3218" s="30" t="s">
        <v>19</v>
      </c>
      <c r="C3218" s="30" t="s">
        <v>356</v>
      </c>
      <c r="D3218" s="30" t="s">
        <v>20</v>
      </c>
      <c r="E3218" s="30" t="s">
        <v>21</v>
      </c>
      <c r="F3218" s="30" t="s">
        <v>22</v>
      </c>
      <c r="G3218" s="30" t="s">
        <v>83</v>
      </c>
      <c r="H3218" s="30" t="s">
        <v>92</v>
      </c>
      <c r="I3218" s="30" t="s">
        <v>399</v>
      </c>
      <c r="J3218" s="7" t="s">
        <v>109</v>
      </c>
      <c r="K3218" s="7" t="s">
        <v>94</v>
      </c>
      <c r="L3218" s="30" t="s">
        <v>56</v>
      </c>
      <c r="M3218" s="30" t="s">
        <v>342</v>
      </c>
      <c r="N3218" s="72">
        <v>7</v>
      </c>
      <c r="O3218" s="72">
        <v>7</v>
      </c>
      <c r="P3218" s="72">
        <v>6</v>
      </c>
      <c r="Q3218" s="72">
        <v>4</v>
      </c>
      <c r="R3218" s="72" t="s">
        <v>114</v>
      </c>
      <c r="S3218" s="72" t="s">
        <v>114</v>
      </c>
      <c r="T3218" s="72" t="s">
        <v>114</v>
      </c>
      <c r="U3218" s="72" t="s">
        <v>114</v>
      </c>
      <c r="V3218" s="72">
        <v>100</v>
      </c>
      <c r="W3218" s="72">
        <v>86</v>
      </c>
      <c r="X3218" s="72">
        <v>57</v>
      </c>
      <c r="Y3218" s="72" t="s">
        <v>114</v>
      </c>
      <c r="Z3218" s="72" t="s">
        <v>114</v>
      </c>
      <c r="AA3218" s="72" t="s">
        <v>114</v>
      </c>
      <c r="AB3218" s="72" t="s">
        <v>114</v>
      </c>
    </row>
    <row r="3219" spans="1:28">
      <c r="A3219" s="30">
        <v>201819</v>
      </c>
      <c r="B3219" s="30" t="s">
        <v>19</v>
      </c>
      <c r="C3219" s="30" t="s">
        <v>356</v>
      </c>
      <c r="D3219" s="30" t="s">
        <v>20</v>
      </c>
      <c r="E3219" s="30" t="s">
        <v>21</v>
      </c>
      <c r="F3219" s="30" t="s">
        <v>22</v>
      </c>
      <c r="G3219" s="30" t="s">
        <v>109</v>
      </c>
      <c r="H3219" s="30" t="s">
        <v>92</v>
      </c>
      <c r="I3219" s="30" t="s">
        <v>399</v>
      </c>
      <c r="J3219" s="7" t="s">
        <v>109</v>
      </c>
      <c r="K3219" s="7" t="s">
        <v>94</v>
      </c>
      <c r="L3219" s="30" t="s">
        <v>56</v>
      </c>
      <c r="M3219" s="30" t="s">
        <v>342</v>
      </c>
      <c r="N3219" s="72">
        <v>16</v>
      </c>
      <c r="O3219" s="72">
        <v>15</v>
      </c>
      <c r="P3219" s="72">
        <v>10</v>
      </c>
      <c r="Q3219" s="72">
        <v>7</v>
      </c>
      <c r="R3219" s="72" t="s">
        <v>114</v>
      </c>
      <c r="S3219" s="72" t="s">
        <v>114</v>
      </c>
      <c r="T3219" s="72" t="s">
        <v>114</v>
      </c>
      <c r="U3219" s="72" t="s">
        <v>114</v>
      </c>
      <c r="V3219" s="72">
        <v>94</v>
      </c>
      <c r="W3219" s="72">
        <v>63</v>
      </c>
      <c r="X3219" s="72">
        <v>44</v>
      </c>
      <c r="Y3219" s="72" t="s">
        <v>114</v>
      </c>
      <c r="Z3219" s="72" t="s">
        <v>114</v>
      </c>
      <c r="AA3219" s="72" t="s">
        <v>114</v>
      </c>
      <c r="AB3219" s="72" t="s">
        <v>114</v>
      </c>
    </row>
    <row r="3220" spans="1:28">
      <c r="A3220" s="30">
        <v>201819</v>
      </c>
      <c r="B3220" s="30" t="s">
        <v>19</v>
      </c>
      <c r="C3220" s="30" t="s">
        <v>356</v>
      </c>
      <c r="D3220" s="30" t="s">
        <v>20</v>
      </c>
      <c r="E3220" s="30" t="s">
        <v>21</v>
      </c>
      <c r="F3220" s="30" t="s">
        <v>22</v>
      </c>
      <c r="G3220" s="30" t="s">
        <v>81</v>
      </c>
      <c r="H3220" s="30" t="s">
        <v>92</v>
      </c>
      <c r="I3220" s="30" t="s">
        <v>399</v>
      </c>
      <c r="J3220" s="7" t="s">
        <v>109</v>
      </c>
      <c r="K3220" s="7" t="s">
        <v>61</v>
      </c>
      <c r="L3220" s="30" t="s">
        <v>351</v>
      </c>
      <c r="M3220" s="30" t="s">
        <v>342</v>
      </c>
      <c r="N3220" s="72">
        <v>222</v>
      </c>
      <c r="O3220" s="72">
        <v>220</v>
      </c>
      <c r="P3220" s="72">
        <v>190</v>
      </c>
      <c r="Q3220" s="72">
        <v>174</v>
      </c>
      <c r="R3220" s="72" t="s">
        <v>114</v>
      </c>
      <c r="S3220" s="72" t="s">
        <v>114</v>
      </c>
      <c r="T3220" s="72" t="s">
        <v>114</v>
      </c>
      <c r="U3220" s="72" t="s">
        <v>114</v>
      </c>
      <c r="V3220" s="72">
        <v>99</v>
      </c>
      <c r="W3220" s="72">
        <v>86</v>
      </c>
      <c r="X3220" s="72">
        <v>78</v>
      </c>
      <c r="Y3220" s="72" t="s">
        <v>114</v>
      </c>
      <c r="Z3220" s="72" t="s">
        <v>114</v>
      </c>
      <c r="AA3220" s="72" t="s">
        <v>114</v>
      </c>
      <c r="AB3220" s="72" t="s">
        <v>114</v>
      </c>
    </row>
    <row r="3221" spans="1:28">
      <c r="A3221" s="30">
        <v>201819</v>
      </c>
      <c r="B3221" s="30" t="s">
        <v>19</v>
      </c>
      <c r="C3221" s="30" t="s">
        <v>356</v>
      </c>
      <c r="D3221" s="30" t="s">
        <v>20</v>
      </c>
      <c r="E3221" s="30" t="s">
        <v>21</v>
      </c>
      <c r="F3221" s="30" t="s">
        <v>22</v>
      </c>
      <c r="G3221" s="30" t="s">
        <v>83</v>
      </c>
      <c r="H3221" s="30" t="s">
        <v>92</v>
      </c>
      <c r="I3221" s="30" t="s">
        <v>399</v>
      </c>
      <c r="J3221" s="7" t="s">
        <v>109</v>
      </c>
      <c r="K3221" s="7" t="s">
        <v>61</v>
      </c>
      <c r="L3221" s="30" t="s">
        <v>351</v>
      </c>
      <c r="M3221" s="30" t="s">
        <v>342</v>
      </c>
      <c r="N3221" s="72">
        <v>196</v>
      </c>
      <c r="O3221" s="72">
        <v>194</v>
      </c>
      <c r="P3221" s="72">
        <v>171</v>
      </c>
      <c r="Q3221" s="72">
        <v>149</v>
      </c>
      <c r="R3221" s="72" t="s">
        <v>114</v>
      </c>
      <c r="S3221" s="72" t="s">
        <v>114</v>
      </c>
      <c r="T3221" s="72" t="s">
        <v>114</v>
      </c>
      <c r="U3221" s="72" t="s">
        <v>114</v>
      </c>
      <c r="V3221" s="72">
        <v>99</v>
      </c>
      <c r="W3221" s="72">
        <v>87</v>
      </c>
      <c r="X3221" s="72">
        <v>76</v>
      </c>
      <c r="Y3221" s="72" t="s">
        <v>114</v>
      </c>
      <c r="Z3221" s="72" t="s">
        <v>114</v>
      </c>
      <c r="AA3221" s="72" t="s">
        <v>114</v>
      </c>
      <c r="AB3221" s="72" t="s">
        <v>114</v>
      </c>
    </row>
    <row r="3222" spans="1:28">
      <c r="A3222" s="30">
        <v>201819</v>
      </c>
      <c r="B3222" s="30" t="s">
        <v>19</v>
      </c>
      <c r="C3222" s="30" t="s">
        <v>356</v>
      </c>
      <c r="D3222" s="30" t="s">
        <v>20</v>
      </c>
      <c r="E3222" s="30" t="s">
        <v>21</v>
      </c>
      <c r="F3222" s="30" t="s">
        <v>22</v>
      </c>
      <c r="G3222" s="30" t="s">
        <v>109</v>
      </c>
      <c r="H3222" s="30" t="s">
        <v>92</v>
      </c>
      <c r="I3222" s="30" t="s">
        <v>399</v>
      </c>
      <c r="J3222" s="7" t="s">
        <v>109</v>
      </c>
      <c r="K3222" s="7" t="s">
        <v>61</v>
      </c>
      <c r="L3222" s="30" t="s">
        <v>351</v>
      </c>
      <c r="M3222" s="30" t="s">
        <v>342</v>
      </c>
      <c r="N3222" s="72">
        <v>418</v>
      </c>
      <c r="O3222" s="72">
        <v>414</v>
      </c>
      <c r="P3222" s="72">
        <v>361</v>
      </c>
      <c r="Q3222" s="72">
        <v>323</v>
      </c>
      <c r="R3222" s="72" t="s">
        <v>114</v>
      </c>
      <c r="S3222" s="72" t="s">
        <v>114</v>
      </c>
      <c r="T3222" s="72" t="s">
        <v>114</v>
      </c>
      <c r="U3222" s="72" t="s">
        <v>114</v>
      </c>
      <c r="V3222" s="72">
        <v>99</v>
      </c>
      <c r="W3222" s="72">
        <v>86</v>
      </c>
      <c r="X3222" s="72">
        <v>77</v>
      </c>
      <c r="Y3222" s="72" t="s">
        <v>114</v>
      </c>
      <c r="Z3222" s="72" t="s">
        <v>114</v>
      </c>
      <c r="AA3222" s="72" t="s">
        <v>114</v>
      </c>
      <c r="AB3222" s="72" t="s">
        <v>114</v>
      </c>
    </row>
    <row r="3223" spans="1:28">
      <c r="A3223" s="30">
        <v>201819</v>
      </c>
      <c r="B3223" s="30" t="s">
        <v>19</v>
      </c>
      <c r="C3223" s="30" t="s">
        <v>356</v>
      </c>
      <c r="D3223" s="30" t="s">
        <v>20</v>
      </c>
      <c r="E3223" s="30" t="s">
        <v>21</v>
      </c>
      <c r="F3223" s="30" t="s">
        <v>22</v>
      </c>
      <c r="G3223" s="30" t="s">
        <v>81</v>
      </c>
      <c r="H3223" s="30" t="s">
        <v>92</v>
      </c>
      <c r="I3223" s="30" t="s">
        <v>399</v>
      </c>
      <c r="J3223" s="7" t="s">
        <v>109</v>
      </c>
      <c r="K3223" s="7" t="s">
        <v>95</v>
      </c>
      <c r="L3223" s="30" t="s">
        <v>351</v>
      </c>
      <c r="M3223" s="30" t="s">
        <v>342</v>
      </c>
      <c r="N3223" s="72">
        <v>4</v>
      </c>
      <c r="O3223" s="72">
        <v>3</v>
      </c>
      <c r="P3223" s="72">
        <v>0</v>
      </c>
      <c r="Q3223" s="72">
        <v>0</v>
      </c>
      <c r="R3223" s="72" t="s">
        <v>114</v>
      </c>
      <c r="S3223" s="72" t="s">
        <v>114</v>
      </c>
      <c r="T3223" s="72" t="s">
        <v>114</v>
      </c>
      <c r="U3223" s="72" t="s">
        <v>114</v>
      </c>
      <c r="V3223" s="72">
        <v>75</v>
      </c>
      <c r="W3223" s="72">
        <v>0</v>
      </c>
      <c r="X3223" s="72">
        <v>0</v>
      </c>
      <c r="Y3223" s="72" t="s">
        <v>114</v>
      </c>
      <c r="Z3223" s="72" t="s">
        <v>114</v>
      </c>
      <c r="AA3223" s="72" t="s">
        <v>114</v>
      </c>
      <c r="AB3223" s="72" t="s">
        <v>114</v>
      </c>
    </row>
    <row r="3224" spans="1:28">
      <c r="A3224" s="30">
        <v>201819</v>
      </c>
      <c r="B3224" s="30" t="s">
        <v>19</v>
      </c>
      <c r="C3224" s="30" t="s">
        <v>356</v>
      </c>
      <c r="D3224" s="30" t="s">
        <v>20</v>
      </c>
      <c r="E3224" s="30" t="s">
        <v>21</v>
      </c>
      <c r="F3224" s="30" t="s">
        <v>22</v>
      </c>
      <c r="G3224" s="30" t="s">
        <v>83</v>
      </c>
      <c r="H3224" s="30" t="s">
        <v>92</v>
      </c>
      <c r="I3224" s="30" t="s">
        <v>399</v>
      </c>
      <c r="J3224" s="7" t="s">
        <v>109</v>
      </c>
      <c r="K3224" s="7" t="s">
        <v>95</v>
      </c>
      <c r="L3224" s="30" t="s">
        <v>351</v>
      </c>
      <c r="M3224" s="30" t="s">
        <v>342</v>
      </c>
      <c r="N3224" s="72">
        <v>4</v>
      </c>
      <c r="O3224" s="72">
        <v>3</v>
      </c>
      <c r="P3224" s="72">
        <v>1</v>
      </c>
      <c r="Q3224" s="72">
        <v>1</v>
      </c>
      <c r="R3224" s="72" t="s">
        <v>114</v>
      </c>
      <c r="S3224" s="72" t="s">
        <v>114</v>
      </c>
      <c r="T3224" s="72" t="s">
        <v>114</v>
      </c>
      <c r="U3224" s="72" t="s">
        <v>114</v>
      </c>
      <c r="V3224" s="72">
        <v>75</v>
      </c>
      <c r="W3224" s="72">
        <v>25</v>
      </c>
      <c r="X3224" s="72">
        <v>25</v>
      </c>
      <c r="Y3224" s="72" t="s">
        <v>114</v>
      </c>
      <c r="Z3224" s="72" t="s">
        <v>114</v>
      </c>
      <c r="AA3224" s="72" t="s">
        <v>114</v>
      </c>
      <c r="AB3224" s="72" t="s">
        <v>114</v>
      </c>
    </row>
    <row r="3225" spans="1:28">
      <c r="A3225" s="30">
        <v>201819</v>
      </c>
      <c r="B3225" s="30" t="s">
        <v>19</v>
      </c>
      <c r="C3225" s="30" t="s">
        <v>356</v>
      </c>
      <c r="D3225" s="30" t="s">
        <v>20</v>
      </c>
      <c r="E3225" s="30" t="s">
        <v>21</v>
      </c>
      <c r="F3225" s="30" t="s">
        <v>22</v>
      </c>
      <c r="G3225" s="30" t="s">
        <v>109</v>
      </c>
      <c r="H3225" s="30" t="s">
        <v>92</v>
      </c>
      <c r="I3225" s="30" t="s">
        <v>399</v>
      </c>
      <c r="J3225" s="7" t="s">
        <v>109</v>
      </c>
      <c r="K3225" s="7" t="s">
        <v>95</v>
      </c>
      <c r="L3225" s="30" t="s">
        <v>351</v>
      </c>
      <c r="M3225" s="30" t="s">
        <v>342</v>
      </c>
      <c r="N3225" s="72">
        <v>8</v>
      </c>
      <c r="O3225" s="72">
        <v>6</v>
      </c>
      <c r="P3225" s="72">
        <v>1</v>
      </c>
      <c r="Q3225" s="72">
        <v>1</v>
      </c>
      <c r="R3225" s="72" t="s">
        <v>114</v>
      </c>
      <c r="S3225" s="72" t="s">
        <v>114</v>
      </c>
      <c r="T3225" s="72" t="s">
        <v>114</v>
      </c>
      <c r="U3225" s="72" t="s">
        <v>114</v>
      </c>
      <c r="V3225" s="72">
        <v>75</v>
      </c>
      <c r="W3225" s="72">
        <v>13</v>
      </c>
      <c r="X3225" s="72">
        <v>13</v>
      </c>
      <c r="Y3225" s="72" t="s">
        <v>114</v>
      </c>
      <c r="Z3225" s="72" t="s">
        <v>114</v>
      </c>
      <c r="AA3225" s="72" t="s">
        <v>114</v>
      </c>
      <c r="AB3225" s="72" t="s">
        <v>114</v>
      </c>
    </row>
    <row r="3226" spans="1:28">
      <c r="A3226" s="30">
        <v>201819</v>
      </c>
      <c r="B3226" s="30" t="s">
        <v>19</v>
      </c>
      <c r="C3226" s="30" t="s">
        <v>356</v>
      </c>
      <c r="D3226" s="30" t="s">
        <v>20</v>
      </c>
      <c r="E3226" s="30" t="s">
        <v>21</v>
      </c>
      <c r="F3226" s="30" t="s">
        <v>22</v>
      </c>
      <c r="G3226" s="30" t="s">
        <v>81</v>
      </c>
      <c r="H3226" s="30" t="s">
        <v>92</v>
      </c>
      <c r="I3226" s="30" t="s">
        <v>399</v>
      </c>
      <c r="J3226" s="7" t="s">
        <v>109</v>
      </c>
      <c r="K3226" s="7" t="s">
        <v>96</v>
      </c>
      <c r="L3226" s="30" t="s">
        <v>351</v>
      </c>
      <c r="M3226" s="30" t="s">
        <v>342</v>
      </c>
      <c r="N3226" s="72">
        <v>50</v>
      </c>
      <c r="O3226" s="72">
        <v>50</v>
      </c>
      <c r="P3226" s="72">
        <v>46</v>
      </c>
      <c r="Q3226" s="72">
        <v>6</v>
      </c>
      <c r="R3226" s="72" t="s">
        <v>114</v>
      </c>
      <c r="S3226" s="72" t="s">
        <v>114</v>
      </c>
      <c r="T3226" s="72" t="s">
        <v>114</v>
      </c>
      <c r="U3226" s="72" t="s">
        <v>114</v>
      </c>
      <c r="V3226" s="72">
        <v>100</v>
      </c>
      <c r="W3226" s="72">
        <v>92</v>
      </c>
      <c r="X3226" s="72">
        <v>12</v>
      </c>
      <c r="Y3226" s="72" t="s">
        <v>114</v>
      </c>
      <c r="Z3226" s="72" t="s">
        <v>114</v>
      </c>
      <c r="AA3226" s="72" t="s">
        <v>114</v>
      </c>
      <c r="AB3226" s="72" t="s">
        <v>114</v>
      </c>
    </row>
    <row r="3227" spans="1:28">
      <c r="A3227" s="30">
        <v>201819</v>
      </c>
      <c r="B3227" s="30" t="s">
        <v>19</v>
      </c>
      <c r="C3227" s="30" t="s">
        <v>356</v>
      </c>
      <c r="D3227" s="30" t="s">
        <v>20</v>
      </c>
      <c r="E3227" s="30" t="s">
        <v>21</v>
      </c>
      <c r="F3227" s="30" t="s">
        <v>22</v>
      </c>
      <c r="G3227" s="30" t="s">
        <v>83</v>
      </c>
      <c r="H3227" s="30" t="s">
        <v>92</v>
      </c>
      <c r="I3227" s="30" t="s">
        <v>399</v>
      </c>
      <c r="J3227" s="7" t="s">
        <v>109</v>
      </c>
      <c r="K3227" s="7" t="s">
        <v>96</v>
      </c>
      <c r="L3227" s="30" t="s">
        <v>351</v>
      </c>
      <c r="M3227" s="30" t="s">
        <v>342</v>
      </c>
      <c r="N3227" s="72">
        <v>191</v>
      </c>
      <c r="O3227" s="72">
        <v>185</v>
      </c>
      <c r="P3227" s="72">
        <v>158</v>
      </c>
      <c r="Q3227" s="72">
        <v>0</v>
      </c>
      <c r="R3227" s="72" t="s">
        <v>114</v>
      </c>
      <c r="S3227" s="72" t="s">
        <v>114</v>
      </c>
      <c r="T3227" s="72" t="s">
        <v>114</v>
      </c>
      <c r="U3227" s="72" t="s">
        <v>114</v>
      </c>
      <c r="V3227" s="72">
        <v>97</v>
      </c>
      <c r="W3227" s="72">
        <v>83</v>
      </c>
      <c r="X3227" s="72">
        <v>0</v>
      </c>
      <c r="Y3227" s="72" t="s">
        <v>114</v>
      </c>
      <c r="Z3227" s="72" t="s">
        <v>114</v>
      </c>
      <c r="AA3227" s="72" t="s">
        <v>114</v>
      </c>
      <c r="AB3227" s="72" t="s">
        <v>114</v>
      </c>
    </row>
    <row r="3228" spans="1:28">
      <c r="A3228" s="30">
        <v>201819</v>
      </c>
      <c r="B3228" s="30" t="s">
        <v>19</v>
      </c>
      <c r="C3228" s="30" t="s">
        <v>356</v>
      </c>
      <c r="D3228" s="30" t="s">
        <v>20</v>
      </c>
      <c r="E3228" s="30" t="s">
        <v>21</v>
      </c>
      <c r="F3228" s="30" t="s">
        <v>22</v>
      </c>
      <c r="G3228" s="30" t="s">
        <v>109</v>
      </c>
      <c r="H3228" s="30" t="s">
        <v>92</v>
      </c>
      <c r="I3228" s="30" t="s">
        <v>399</v>
      </c>
      <c r="J3228" s="7" t="s">
        <v>109</v>
      </c>
      <c r="K3228" s="7" t="s">
        <v>96</v>
      </c>
      <c r="L3228" s="30" t="s">
        <v>351</v>
      </c>
      <c r="M3228" s="30" t="s">
        <v>342</v>
      </c>
      <c r="N3228" s="72">
        <v>241</v>
      </c>
      <c r="O3228" s="72">
        <v>235</v>
      </c>
      <c r="P3228" s="72">
        <v>204</v>
      </c>
      <c r="Q3228" s="72">
        <v>6</v>
      </c>
      <c r="R3228" s="72" t="s">
        <v>114</v>
      </c>
      <c r="S3228" s="72" t="s">
        <v>114</v>
      </c>
      <c r="T3228" s="72" t="s">
        <v>114</v>
      </c>
      <c r="U3228" s="72" t="s">
        <v>114</v>
      </c>
      <c r="V3228" s="72">
        <v>98</v>
      </c>
      <c r="W3228" s="72">
        <v>85</v>
      </c>
      <c r="X3228" s="72">
        <v>2</v>
      </c>
      <c r="Y3228" s="72" t="s">
        <v>114</v>
      </c>
      <c r="Z3228" s="72" t="s">
        <v>114</v>
      </c>
      <c r="AA3228" s="72" t="s">
        <v>114</v>
      </c>
      <c r="AB3228" s="72" t="s">
        <v>114</v>
      </c>
    </row>
    <row r="3229" spans="1:28">
      <c r="A3229" s="30">
        <v>201819</v>
      </c>
      <c r="B3229" s="30" t="s">
        <v>19</v>
      </c>
      <c r="C3229" s="30" t="s">
        <v>356</v>
      </c>
      <c r="D3229" s="30" t="s">
        <v>20</v>
      </c>
      <c r="E3229" s="30" t="s">
        <v>21</v>
      </c>
      <c r="F3229" s="30" t="s">
        <v>22</v>
      </c>
      <c r="G3229" s="30" t="s">
        <v>81</v>
      </c>
      <c r="H3229" s="30" t="s">
        <v>92</v>
      </c>
      <c r="I3229" s="30" t="s">
        <v>399</v>
      </c>
      <c r="J3229" s="7" t="s">
        <v>109</v>
      </c>
      <c r="K3229" s="7" t="s">
        <v>62</v>
      </c>
      <c r="L3229" s="30" t="s">
        <v>351</v>
      </c>
      <c r="M3229" s="30" t="s">
        <v>342</v>
      </c>
      <c r="N3229" s="72">
        <v>1428</v>
      </c>
      <c r="O3229" s="72">
        <v>1407</v>
      </c>
      <c r="P3229" s="72">
        <v>1192</v>
      </c>
      <c r="Q3229" s="72">
        <v>1089</v>
      </c>
      <c r="R3229" s="72" t="s">
        <v>114</v>
      </c>
      <c r="S3229" s="72" t="s">
        <v>114</v>
      </c>
      <c r="T3229" s="72" t="s">
        <v>114</v>
      </c>
      <c r="U3229" s="72" t="s">
        <v>114</v>
      </c>
      <c r="V3229" s="72">
        <v>99</v>
      </c>
      <c r="W3229" s="72">
        <v>83</v>
      </c>
      <c r="X3229" s="72">
        <v>76</v>
      </c>
      <c r="Y3229" s="72" t="s">
        <v>114</v>
      </c>
      <c r="Z3229" s="72" t="s">
        <v>114</v>
      </c>
      <c r="AA3229" s="72" t="s">
        <v>114</v>
      </c>
      <c r="AB3229" s="72" t="s">
        <v>114</v>
      </c>
    </row>
    <row r="3230" spans="1:28">
      <c r="A3230" s="30">
        <v>201819</v>
      </c>
      <c r="B3230" s="30" t="s">
        <v>19</v>
      </c>
      <c r="C3230" s="30" t="s">
        <v>356</v>
      </c>
      <c r="D3230" s="30" t="s">
        <v>20</v>
      </c>
      <c r="E3230" s="30" t="s">
        <v>21</v>
      </c>
      <c r="F3230" s="30" t="s">
        <v>22</v>
      </c>
      <c r="G3230" s="30" t="s">
        <v>83</v>
      </c>
      <c r="H3230" s="30" t="s">
        <v>92</v>
      </c>
      <c r="I3230" s="30" t="s">
        <v>399</v>
      </c>
      <c r="J3230" s="7" t="s">
        <v>109</v>
      </c>
      <c r="K3230" s="7" t="s">
        <v>62</v>
      </c>
      <c r="L3230" s="30" t="s">
        <v>351</v>
      </c>
      <c r="M3230" s="30" t="s">
        <v>342</v>
      </c>
      <c r="N3230" s="72">
        <v>2244</v>
      </c>
      <c r="O3230" s="72">
        <v>2222</v>
      </c>
      <c r="P3230" s="72">
        <v>1986</v>
      </c>
      <c r="Q3230" s="72">
        <v>1838</v>
      </c>
      <c r="R3230" s="72" t="s">
        <v>114</v>
      </c>
      <c r="S3230" s="72" t="s">
        <v>114</v>
      </c>
      <c r="T3230" s="72" t="s">
        <v>114</v>
      </c>
      <c r="U3230" s="72" t="s">
        <v>114</v>
      </c>
      <c r="V3230" s="72">
        <v>99</v>
      </c>
      <c r="W3230" s="72">
        <v>89</v>
      </c>
      <c r="X3230" s="72">
        <v>82</v>
      </c>
      <c r="Y3230" s="72" t="s">
        <v>114</v>
      </c>
      <c r="Z3230" s="72" t="s">
        <v>114</v>
      </c>
      <c r="AA3230" s="72" t="s">
        <v>114</v>
      </c>
      <c r="AB3230" s="72" t="s">
        <v>114</v>
      </c>
    </row>
    <row r="3231" spans="1:28">
      <c r="A3231" s="30">
        <v>201819</v>
      </c>
      <c r="B3231" s="30" t="s">
        <v>19</v>
      </c>
      <c r="C3231" s="30" t="s">
        <v>356</v>
      </c>
      <c r="D3231" s="30" t="s">
        <v>20</v>
      </c>
      <c r="E3231" s="30" t="s">
        <v>21</v>
      </c>
      <c r="F3231" s="30" t="s">
        <v>22</v>
      </c>
      <c r="G3231" s="30" t="s">
        <v>109</v>
      </c>
      <c r="H3231" s="30" t="s">
        <v>92</v>
      </c>
      <c r="I3231" s="30" t="s">
        <v>399</v>
      </c>
      <c r="J3231" s="7" t="s">
        <v>109</v>
      </c>
      <c r="K3231" s="7" t="s">
        <v>62</v>
      </c>
      <c r="L3231" s="30" t="s">
        <v>351</v>
      </c>
      <c r="M3231" s="30" t="s">
        <v>342</v>
      </c>
      <c r="N3231" s="72">
        <v>3672</v>
      </c>
      <c r="O3231" s="72">
        <v>3629</v>
      </c>
      <c r="P3231" s="72">
        <v>3178</v>
      </c>
      <c r="Q3231" s="72">
        <v>2927</v>
      </c>
      <c r="R3231" s="72" t="s">
        <v>114</v>
      </c>
      <c r="S3231" s="72" t="s">
        <v>114</v>
      </c>
      <c r="T3231" s="72" t="s">
        <v>114</v>
      </c>
      <c r="U3231" s="72" t="s">
        <v>114</v>
      </c>
      <c r="V3231" s="72">
        <v>99</v>
      </c>
      <c r="W3231" s="72">
        <v>87</v>
      </c>
      <c r="X3231" s="72">
        <v>80</v>
      </c>
      <c r="Y3231" s="72" t="s">
        <v>114</v>
      </c>
      <c r="Z3231" s="72" t="s">
        <v>114</v>
      </c>
      <c r="AA3231" s="72" t="s">
        <v>114</v>
      </c>
      <c r="AB3231" s="72" t="s">
        <v>114</v>
      </c>
    </row>
    <row r="3232" spans="1:28">
      <c r="A3232" s="30">
        <v>201819</v>
      </c>
      <c r="B3232" s="30" t="s">
        <v>19</v>
      </c>
      <c r="C3232" s="30" t="s">
        <v>356</v>
      </c>
      <c r="D3232" s="30" t="s">
        <v>20</v>
      </c>
      <c r="E3232" s="30" t="s">
        <v>21</v>
      </c>
      <c r="F3232" s="30" t="s">
        <v>22</v>
      </c>
      <c r="G3232" s="30" t="s">
        <v>81</v>
      </c>
      <c r="H3232" s="30" t="s">
        <v>92</v>
      </c>
      <c r="I3232" s="30" t="s">
        <v>399</v>
      </c>
      <c r="J3232" s="7" t="s">
        <v>109</v>
      </c>
      <c r="K3232" s="7" t="s">
        <v>93</v>
      </c>
      <c r="L3232" s="30" t="s">
        <v>351</v>
      </c>
      <c r="M3232" s="30" t="s">
        <v>342</v>
      </c>
      <c r="N3232" s="72">
        <v>98</v>
      </c>
      <c r="O3232" s="72">
        <v>96</v>
      </c>
      <c r="P3232" s="72">
        <v>84</v>
      </c>
      <c r="Q3232" s="72">
        <v>80</v>
      </c>
      <c r="R3232" s="72" t="s">
        <v>114</v>
      </c>
      <c r="S3232" s="72" t="s">
        <v>114</v>
      </c>
      <c r="T3232" s="72" t="s">
        <v>114</v>
      </c>
      <c r="U3232" s="72" t="s">
        <v>114</v>
      </c>
      <c r="V3232" s="72">
        <v>98</v>
      </c>
      <c r="W3232" s="72">
        <v>86</v>
      </c>
      <c r="X3232" s="72">
        <v>82</v>
      </c>
      <c r="Y3232" s="72" t="s">
        <v>114</v>
      </c>
      <c r="Z3232" s="72" t="s">
        <v>114</v>
      </c>
      <c r="AA3232" s="72" t="s">
        <v>114</v>
      </c>
      <c r="AB3232" s="72" t="s">
        <v>114</v>
      </c>
    </row>
    <row r="3233" spans="1:28">
      <c r="A3233" s="30">
        <v>201819</v>
      </c>
      <c r="B3233" s="30" t="s">
        <v>19</v>
      </c>
      <c r="C3233" s="30" t="s">
        <v>356</v>
      </c>
      <c r="D3233" s="30" t="s">
        <v>20</v>
      </c>
      <c r="E3233" s="30" t="s">
        <v>21</v>
      </c>
      <c r="F3233" s="30" t="s">
        <v>22</v>
      </c>
      <c r="G3233" s="30" t="s">
        <v>83</v>
      </c>
      <c r="H3233" s="30" t="s">
        <v>92</v>
      </c>
      <c r="I3233" s="30" t="s">
        <v>399</v>
      </c>
      <c r="J3233" s="7" t="s">
        <v>109</v>
      </c>
      <c r="K3233" s="7" t="s">
        <v>93</v>
      </c>
      <c r="L3233" s="30" t="s">
        <v>351</v>
      </c>
      <c r="M3233" s="30" t="s">
        <v>342</v>
      </c>
      <c r="N3233" s="72">
        <v>68</v>
      </c>
      <c r="O3233" s="72">
        <v>66</v>
      </c>
      <c r="P3233" s="72">
        <v>59</v>
      </c>
      <c r="Q3233" s="72">
        <v>57</v>
      </c>
      <c r="R3233" s="72" t="s">
        <v>114</v>
      </c>
      <c r="S3233" s="72" t="s">
        <v>114</v>
      </c>
      <c r="T3233" s="72" t="s">
        <v>114</v>
      </c>
      <c r="U3233" s="72" t="s">
        <v>114</v>
      </c>
      <c r="V3233" s="72">
        <v>97</v>
      </c>
      <c r="W3233" s="72">
        <v>87</v>
      </c>
      <c r="X3233" s="72">
        <v>84</v>
      </c>
      <c r="Y3233" s="72" t="s">
        <v>114</v>
      </c>
      <c r="Z3233" s="72" t="s">
        <v>114</v>
      </c>
      <c r="AA3233" s="72" t="s">
        <v>114</v>
      </c>
      <c r="AB3233" s="72" t="s">
        <v>114</v>
      </c>
    </row>
    <row r="3234" spans="1:28">
      <c r="A3234" s="30">
        <v>201819</v>
      </c>
      <c r="B3234" s="30" t="s">
        <v>19</v>
      </c>
      <c r="C3234" s="30" t="s">
        <v>356</v>
      </c>
      <c r="D3234" s="30" t="s">
        <v>20</v>
      </c>
      <c r="E3234" s="30" t="s">
        <v>21</v>
      </c>
      <c r="F3234" s="30" t="s">
        <v>22</v>
      </c>
      <c r="G3234" s="30" t="s">
        <v>109</v>
      </c>
      <c r="H3234" s="30" t="s">
        <v>92</v>
      </c>
      <c r="I3234" s="30" t="s">
        <v>399</v>
      </c>
      <c r="J3234" s="7" t="s">
        <v>109</v>
      </c>
      <c r="K3234" s="7" t="s">
        <v>93</v>
      </c>
      <c r="L3234" s="30" t="s">
        <v>351</v>
      </c>
      <c r="M3234" s="30" t="s">
        <v>342</v>
      </c>
      <c r="N3234" s="72">
        <v>166</v>
      </c>
      <c r="O3234" s="72">
        <v>162</v>
      </c>
      <c r="P3234" s="72">
        <v>143</v>
      </c>
      <c r="Q3234" s="72">
        <v>137</v>
      </c>
      <c r="R3234" s="72" t="s">
        <v>114</v>
      </c>
      <c r="S3234" s="72" t="s">
        <v>114</v>
      </c>
      <c r="T3234" s="72" t="s">
        <v>114</v>
      </c>
      <c r="U3234" s="72" t="s">
        <v>114</v>
      </c>
      <c r="V3234" s="72">
        <v>98</v>
      </c>
      <c r="W3234" s="72">
        <v>86</v>
      </c>
      <c r="X3234" s="72">
        <v>83</v>
      </c>
      <c r="Y3234" s="72" t="s">
        <v>114</v>
      </c>
      <c r="Z3234" s="72" t="s">
        <v>114</v>
      </c>
      <c r="AA3234" s="72" t="s">
        <v>114</v>
      </c>
      <c r="AB3234" s="72" t="s">
        <v>114</v>
      </c>
    </row>
    <row r="3235" spans="1:28">
      <c r="A3235" s="30">
        <v>201819</v>
      </c>
      <c r="B3235" s="30" t="s">
        <v>19</v>
      </c>
      <c r="C3235" s="30" t="s">
        <v>356</v>
      </c>
      <c r="D3235" s="30" t="s">
        <v>20</v>
      </c>
      <c r="E3235" s="30" t="s">
        <v>21</v>
      </c>
      <c r="F3235" s="30" t="s">
        <v>22</v>
      </c>
      <c r="G3235" s="30" t="s">
        <v>81</v>
      </c>
      <c r="H3235" s="30" t="s">
        <v>92</v>
      </c>
      <c r="I3235" s="30" t="s">
        <v>399</v>
      </c>
      <c r="J3235" s="7" t="s">
        <v>109</v>
      </c>
      <c r="K3235" s="7" t="s">
        <v>94</v>
      </c>
      <c r="L3235" s="30" t="s">
        <v>351</v>
      </c>
      <c r="M3235" s="30" t="s">
        <v>342</v>
      </c>
      <c r="N3235" s="72">
        <v>218</v>
      </c>
      <c r="O3235" s="72">
        <v>209</v>
      </c>
      <c r="P3235" s="72">
        <v>170</v>
      </c>
      <c r="Q3235" s="72">
        <v>157</v>
      </c>
      <c r="R3235" s="72" t="s">
        <v>114</v>
      </c>
      <c r="S3235" s="72" t="s">
        <v>114</v>
      </c>
      <c r="T3235" s="72" t="s">
        <v>114</v>
      </c>
      <c r="U3235" s="72" t="s">
        <v>114</v>
      </c>
      <c r="V3235" s="72">
        <v>96</v>
      </c>
      <c r="W3235" s="72">
        <v>78</v>
      </c>
      <c r="X3235" s="72">
        <v>72</v>
      </c>
      <c r="Y3235" s="72" t="s">
        <v>114</v>
      </c>
      <c r="Z3235" s="72" t="s">
        <v>114</v>
      </c>
      <c r="AA3235" s="72" t="s">
        <v>114</v>
      </c>
      <c r="AB3235" s="72" t="s">
        <v>114</v>
      </c>
    </row>
    <row r="3236" spans="1:28">
      <c r="A3236" s="30">
        <v>201819</v>
      </c>
      <c r="B3236" s="30" t="s">
        <v>19</v>
      </c>
      <c r="C3236" s="30" t="s">
        <v>356</v>
      </c>
      <c r="D3236" s="30" t="s">
        <v>20</v>
      </c>
      <c r="E3236" s="30" t="s">
        <v>21</v>
      </c>
      <c r="F3236" s="30" t="s">
        <v>22</v>
      </c>
      <c r="G3236" s="30" t="s">
        <v>83</v>
      </c>
      <c r="H3236" s="30" t="s">
        <v>92</v>
      </c>
      <c r="I3236" s="30" t="s">
        <v>399</v>
      </c>
      <c r="J3236" s="7" t="s">
        <v>109</v>
      </c>
      <c r="K3236" s="7" t="s">
        <v>94</v>
      </c>
      <c r="L3236" s="30" t="s">
        <v>351</v>
      </c>
      <c r="M3236" s="30" t="s">
        <v>342</v>
      </c>
      <c r="N3236" s="72">
        <v>314</v>
      </c>
      <c r="O3236" s="72">
        <v>301</v>
      </c>
      <c r="P3236" s="72">
        <v>261</v>
      </c>
      <c r="Q3236" s="72">
        <v>229</v>
      </c>
      <c r="R3236" s="72" t="s">
        <v>114</v>
      </c>
      <c r="S3236" s="72" t="s">
        <v>114</v>
      </c>
      <c r="T3236" s="72" t="s">
        <v>114</v>
      </c>
      <c r="U3236" s="72" t="s">
        <v>114</v>
      </c>
      <c r="V3236" s="72">
        <v>96</v>
      </c>
      <c r="W3236" s="72">
        <v>83</v>
      </c>
      <c r="X3236" s="72">
        <v>73</v>
      </c>
      <c r="Y3236" s="72" t="s">
        <v>114</v>
      </c>
      <c r="Z3236" s="72" t="s">
        <v>114</v>
      </c>
      <c r="AA3236" s="72" t="s">
        <v>114</v>
      </c>
      <c r="AB3236" s="72" t="s">
        <v>114</v>
      </c>
    </row>
    <row r="3237" spans="1:28">
      <c r="A3237" s="30">
        <v>201819</v>
      </c>
      <c r="B3237" s="30" t="s">
        <v>19</v>
      </c>
      <c r="C3237" s="30" t="s">
        <v>356</v>
      </c>
      <c r="D3237" s="30" t="s">
        <v>20</v>
      </c>
      <c r="E3237" s="30" t="s">
        <v>21</v>
      </c>
      <c r="F3237" s="30" t="s">
        <v>22</v>
      </c>
      <c r="G3237" s="30" t="s">
        <v>109</v>
      </c>
      <c r="H3237" s="30" t="s">
        <v>92</v>
      </c>
      <c r="I3237" s="30" t="s">
        <v>399</v>
      </c>
      <c r="J3237" s="7" t="s">
        <v>109</v>
      </c>
      <c r="K3237" s="7" t="s">
        <v>94</v>
      </c>
      <c r="L3237" s="30" t="s">
        <v>351</v>
      </c>
      <c r="M3237" s="30" t="s">
        <v>342</v>
      </c>
      <c r="N3237" s="72">
        <v>532</v>
      </c>
      <c r="O3237" s="72">
        <v>510</v>
      </c>
      <c r="P3237" s="72">
        <v>431</v>
      </c>
      <c r="Q3237" s="72">
        <v>386</v>
      </c>
      <c r="R3237" s="72" t="s">
        <v>114</v>
      </c>
      <c r="S3237" s="72" t="s">
        <v>114</v>
      </c>
      <c r="T3237" s="72" t="s">
        <v>114</v>
      </c>
      <c r="U3237" s="72" t="s">
        <v>114</v>
      </c>
      <c r="V3237" s="72">
        <v>96</v>
      </c>
      <c r="W3237" s="72">
        <v>81</v>
      </c>
      <c r="X3237" s="72">
        <v>73</v>
      </c>
      <c r="Y3237" s="72" t="s">
        <v>114</v>
      </c>
      <c r="Z3237" s="72" t="s">
        <v>114</v>
      </c>
      <c r="AA3237" s="72" t="s">
        <v>114</v>
      </c>
      <c r="AB3237" s="72" t="s">
        <v>114</v>
      </c>
    </row>
    <row r="3238" spans="1:28">
      <c r="A3238" s="30">
        <v>201819</v>
      </c>
      <c r="B3238" s="30" t="s">
        <v>19</v>
      </c>
      <c r="C3238" s="30" t="s">
        <v>356</v>
      </c>
      <c r="D3238" s="30" t="s">
        <v>20</v>
      </c>
      <c r="E3238" s="30" t="s">
        <v>21</v>
      </c>
      <c r="F3238" s="30" t="s">
        <v>22</v>
      </c>
      <c r="G3238" s="30" t="s">
        <v>81</v>
      </c>
      <c r="H3238" s="30" t="s">
        <v>92</v>
      </c>
      <c r="I3238" s="30" t="s">
        <v>399</v>
      </c>
      <c r="J3238" s="7" t="s">
        <v>109</v>
      </c>
      <c r="K3238" s="7" t="s">
        <v>61</v>
      </c>
      <c r="L3238" s="30" t="s">
        <v>353</v>
      </c>
      <c r="M3238" s="30" t="s">
        <v>342</v>
      </c>
      <c r="N3238" s="72">
        <v>3125</v>
      </c>
      <c r="O3238" s="72">
        <v>3065</v>
      </c>
      <c r="P3238" s="72">
        <v>1898</v>
      </c>
      <c r="Q3238" s="72">
        <v>1399</v>
      </c>
      <c r="R3238" s="72" t="s">
        <v>114</v>
      </c>
      <c r="S3238" s="72" t="s">
        <v>114</v>
      </c>
      <c r="T3238" s="72" t="s">
        <v>114</v>
      </c>
      <c r="U3238" s="72" t="s">
        <v>114</v>
      </c>
      <c r="V3238" s="72">
        <v>98</v>
      </c>
      <c r="W3238" s="72">
        <v>61</v>
      </c>
      <c r="X3238" s="72">
        <v>45</v>
      </c>
      <c r="Y3238" s="72" t="s">
        <v>114</v>
      </c>
      <c r="Z3238" s="72" t="s">
        <v>114</v>
      </c>
      <c r="AA3238" s="72" t="s">
        <v>114</v>
      </c>
      <c r="AB3238" s="72" t="s">
        <v>114</v>
      </c>
    </row>
    <row r="3239" spans="1:28">
      <c r="A3239" s="30">
        <v>201819</v>
      </c>
      <c r="B3239" s="30" t="s">
        <v>19</v>
      </c>
      <c r="C3239" s="30" t="s">
        <v>356</v>
      </c>
      <c r="D3239" s="30" t="s">
        <v>20</v>
      </c>
      <c r="E3239" s="30" t="s">
        <v>21</v>
      </c>
      <c r="F3239" s="30" t="s">
        <v>22</v>
      </c>
      <c r="G3239" s="30" t="s">
        <v>83</v>
      </c>
      <c r="H3239" s="30" t="s">
        <v>92</v>
      </c>
      <c r="I3239" s="30" t="s">
        <v>399</v>
      </c>
      <c r="J3239" s="7" t="s">
        <v>109</v>
      </c>
      <c r="K3239" s="7" t="s">
        <v>61</v>
      </c>
      <c r="L3239" s="30" t="s">
        <v>353</v>
      </c>
      <c r="M3239" s="30" t="s">
        <v>342</v>
      </c>
      <c r="N3239" s="72">
        <v>1314</v>
      </c>
      <c r="O3239" s="72">
        <v>1305</v>
      </c>
      <c r="P3239" s="72">
        <v>1020</v>
      </c>
      <c r="Q3239" s="72">
        <v>840</v>
      </c>
      <c r="R3239" s="72" t="s">
        <v>114</v>
      </c>
      <c r="S3239" s="72" t="s">
        <v>114</v>
      </c>
      <c r="T3239" s="72" t="s">
        <v>114</v>
      </c>
      <c r="U3239" s="72" t="s">
        <v>114</v>
      </c>
      <c r="V3239" s="72">
        <v>99</v>
      </c>
      <c r="W3239" s="72">
        <v>78</v>
      </c>
      <c r="X3239" s="72">
        <v>64</v>
      </c>
      <c r="Y3239" s="72" t="s">
        <v>114</v>
      </c>
      <c r="Z3239" s="72" t="s">
        <v>114</v>
      </c>
      <c r="AA3239" s="72" t="s">
        <v>114</v>
      </c>
      <c r="AB3239" s="72" t="s">
        <v>114</v>
      </c>
    </row>
    <row r="3240" spans="1:28">
      <c r="A3240" s="30">
        <v>201819</v>
      </c>
      <c r="B3240" s="30" t="s">
        <v>19</v>
      </c>
      <c r="C3240" s="30" t="s">
        <v>356</v>
      </c>
      <c r="D3240" s="30" t="s">
        <v>20</v>
      </c>
      <c r="E3240" s="30" t="s">
        <v>21</v>
      </c>
      <c r="F3240" s="30" t="s">
        <v>22</v>
      </c>
      <c r="G3240" s="30" t="s">
        <v>109</v>
      </c>
      <c r="H3240" s="30" t="s">
        <v>92</v>
      </c>
      <c r="I3240" s="30" t="s">
        <v>399</v>
      </c>
      <c r="J3240" s="7" t="s">
        <v>109</v>
      </c>
      <c r="K3240" s="7" t="s">
        <v>61</v>
      </c>
      <c r="L3240" s="30" t="s">
        <v>353</v>
      </c>
      <c r="M3240" s="30" t="s">
        <v>342</v>
      </c>
      <c r="N3240" s="72">
        <v>4439</v>
      </c>
      <c r="O3240" s="72">
        <v>4370</v>
      </c>
      <c r="P3240" s="72">
        <v>2918</v>
      </c>
      <c r="Q3240" s="72">
        <v>2239</v>
      </c>
      <c r="R3240" s="72" t="s">
        <v>114</v>
      </c>
      <c r="S3240" s="72" t="s">
        <v>114</v>
      </c>
      <c r="T3240" s="72" t="s">
        <v>114</v>
      </c>
      <c r="U3240" s="72" t="s">
        <v>114</v>
      </c>
      <c r="V3240" s="72">
        <v>98</v>
      </c>
      <c r="W3240" s="72">
        <v>66</v>
      </c>
      <c r="X3240" s="72">
        <v>50</v>
      </c>
      <c r="Y3240" s="72" t="s">
        <v>114</v>
      </c>
      <c r="Z3240" s="72" t="s">
        <v>114</v>
      </c>
      <c r="AA3240" s="72" t="s">
        <v>114</v>
      </c>
      <c r="AB3240" s="72" t="s">
        <v>114</v>
      </c>
    </row>
    <row r="3241" spans="1:28">
      <c r="A3241" s="30">
        <v>201819</v>
      </c>
      <c r="B3241" s="30" t="s">
        <v>19</v>
      </c>
      <c r="C3241" s="30" t="s">
        <v>356</v>
      </c>
      <c r="D3241" s="30" t="s">
        <v>20</v>
      </c>
      <c r="E3241" s="30" t="s">
        <v>21</v>
      </c>
      <c r="F3241" s="30" t="s">
        <v>22</v>
      </c>
      <c r="G3241" s="30" t="s">
        <v>81</v>
      </c>
      <c r="H3241" s="30" t="s">
        <v>92</v>
      </c>
      <c r="I3241" s="30" t="s">
        <v>399</v>
      </c>
      <c r="J3241" s="7" t="s">
        <v>109</v>
      </c>
      <c r="K3241" s="7" t="s">
        <v>95</v>
      </c>
      <c r="L3241" s="30" t="s">
        <v>353</v>
      </c>
      <c r="M3241" s="30" t="s">
        <v>342</v>
      </c>
      <c r="N3241" s="72">
        <v>10</v>
      </c>
      <c r="O3241" s="72">
        <v>10</v>
      </c>
      <c r="P3241" s="72">
        <v>4</v>
      </c>
      <c r="Q3241" s="72">
        <v>4</v>
      </c>
      <c r="R3241" s="72" t="s">
        <v>114</v>
      </c>
      <c r="S3241" s="72" t="s">
        <v>114</v>
      </c>
      <c r="T3241" s="72" t="s">
        <v>114</v>
      </c>
      <c r="U3241" s="72" t="s">
        <v>114</v>
      </c>
      <c r="V3241" s="72">
        <v>100</v>
      </c>
      <c r="W3241" s="72">
        <v>40</v>
      </c>
      <c r="X3241" s="72">
        <v>40</v>
      </c>
      <c r="Y3241" s="72" t="s">
        <v>114</v>
      </c>
      <c r="Z3241" s="72" t="s">
        <v>114</v>
      </c>
      <c r="AA3241" s="72" t="s">
        <v>114</v>
      </c>
      <c r="AB3241" s="72" t="s">
        <v>114</v>
      </c>
    </row>
    <row r="3242" spans="1:28">
      <c r="A3242" s="30">
        <v>201819</v>
      </c>
      <c r="B3242" s="30" t="s">
        <v>19</v>
      </c>
      <c r="C3242" s="30" t="s">
        <v>356</v>
      </c>
      <c r="D3242" s="30" t="s">
        <v>20</v>
      </c>
      <c r="E3242" s="30" t="s">
        <v>21</v>
      </c>
      <c r="F3242" s="30" t="s">
        <v>22</v>
      </c>
      <c r="G3242" s="30" t="s">
        <v>83</v>
      </c>
      <c r="H3242" s="30" t="s">
        <v>92</v>
      </c>
      <c r="I3242" s="30" t="s">
        <v>399</v>
      </c>
      <c r="J3242" s="7" t="s">
        <v>109</v>
      </c>
      <c r="K3242" s="7" t="s">
        <v>95</v>
      </c>
      <c r="L3242" s="30" t="s">
        <v>353</v>
      </c>
      <c r="M3242" s="30" t="s">
        <v>342</v>
      </c>
      <c r="N3242" s="72">
        <v>5</v>
      </c>
      <c r="O3242" s="72">
        <v>5</v>
      </c>
      <c r="P3242" s="72">
        <v>4</v>
      </c>
      <c r="Q3242" s="72">
        <v>4</v>
      </c>
      <c r="R3242" s="72" t="s">
        <v>114</v>
      </c>
      <c r="S3242" s="72" t="s">
        <v>114</v>
      </c>
      <c r="T3242" s="72" t="s">
        <v>114</v>
      </c>
      <c r="U3242" s="72" t="s">
        <v>114</v>
      </c>
      <c r="V3242" s="72">
        <v>100</v>
      </c>
      <c r="W3242" s="72">
        <v>80</v>
      </c>
      <c r="X3242" s="72">
        <v>80</v>
      </c>
      <c r="Y3242" s="72" t="s">
        <v>114</v>
      </c>
      <c r="Z3242" s="72" t="s">
        <v>114</v>
      </c>
      <c r="AA3242" s="72" t="s">
        <v>114</v>
      </c>
      <c r="AB3242" s="72" t="s">
        <v>114</v>
      </c>
    </row>
    <row r="3243" spans="1:28">
      <c r="A3243" s="30">
        <v>201819</v>
      </c>
      <c r="B3243" s="30" t="s">
        <v>19</v>
      </c>
      <c r="C3243" s="30" t="s">
        <v>356</v>
      </c>
      <c r="D3243" s="30" t="s">
        <v>20</v>
      </c>
      <c r="E3243" s="30" t="s">
        <v>21</v>
      </c>
      <c r="F3243" s="30" t="s">
        <v>22</v>
      </c>
      <c r="G3243" s="30" t="s">
        <v>109</v>
      </c>
      <c r="H3243" s="30" t="s">
        <v>92</v>
      </c>
      <c r="I3243" s="30" t="s">
        <v>399</v>
      </c>
      <c r="J3243" s="7" t="s">
        <v>109</v>
      </c>
      <c r="K3243" s="7" t="s">
        <v>95</v>
      </c>
      <c r="L3243" s="30" t="s">
        <v>353</v>
      </c>
      <c r="M3243" s="30" t="s">
        <v>342</v>
      </c>
      <c r="N3243" s="72">
        <v>15</v>
      </c>
      <c r="O3243" s="72">
        <v>15</v>
      </c>
      <c r="P3243" s="72">
        <v>8</v>
      </c>
      <c r="Q3243" s="72">
        <v>8</v>
      </c>
      <c r="R3243" s="72" t="s">
        <v>114</v>
      </c>
      <c r="S3243" s="72" t="s">
        <v>114</v>
      </c>
      <c r="T3243" s="72" t="s">
        <v>114</v>
      </c>
      <c r="U3243" s="72" t="s">
        <v>114</v>
      </c>
      <c r="V3243" s="72">
        <v>100</v>
      </c>
      <c r="W3243" s="72">
        <v>53</v>
      </c>
      <c r="X3243" s="72">
        <v>53</v>
      </c>
      <c r="Y3243" s="72" t="s">
        <v>114</v>
      </c>
      <c r="Z3243" s="72" t="s">
        <v>114</v>
      </c>
      <c r="AA3243" s="72" t="s">
        <v>114</v>
      </c>
      <c r="AB3243" s="72" t="s">
        <v>114</v>
      </c>
    </row>
    <row r="3244" spans="1:28">
      <c r="A3244" s="30">
        <v>201819</v>
      </c>
      <c r="B3244" s="30" t="s">
        <v>19</v>
      </c>
      <c r="C3244" s="30" t="s">
        <v>356</v>
      </c>
      <c r="D3244" s="30" t="s">
        <v>20</v>
      </c>
      <c r="E3244" s="30" t="s">
        <v>21</v>
      </c>
      <c r="F3244" s="30" t="s">
        <v>22</v>
      </c>
      <c r="G3244" s="30" t="s">
        <v>81</v>
      </c>
      <c r="H3244" s="30" t="s">
        <v>92</v>
      </c>
      <c r="I3244" s="30" t="s">
        <v>399</v>
      </c>
      <c r="J3244" s="7" t="s">
        <v>109</v>
      </c>
      <c r="K3244" s="7" t="s">
        <v>96</v>
      </c>
      <c r="L3244" s="30" t="s">
        <v>353</v>
      </c>
      <c r="M3244" s="30" t="s">
        <v>342</v>
      </c>
      <c r="N3244" s="72">
        <v>88</v>
      </c>
      <c r="O3244" s="72">
        <v>88</v>
      </c>
      <c r="P3244" s="72">
        <v>54</v>
      </c>
      <c r="Q3244" s="72">
        <v>39</v>
      </c>
      <c r="R3244" s="72" t="s">
        <v>114</v>
      </c>
      <c r="S3244" s="72" t="s">
        <v>114</v>
      </c>
      <c r="T3244" s="72" t="s">
        <v>114</v>
      </c>
      <c r="U3244" s="72" t="s">
        <v>114</v>
      </c>
      <c r="V3244" s="72">
        <v>100</v>
      </c>
      <c r="W3244" s="72">
        <v>61</v>
      </c>
      <c r="X3244" s="72">
        <v>44</v>
      </c>
      <c r="Y3244" s="72" t="s">
        <v>114</v>
      </c>
      <c r="Z3244" s="72" t="s">
        <v>114</v>
      </c>
      <c r="AA3244" s="72" t="s">
        <v>114</v>
      </c>
      <c r="AB3244" s="72" t="s">
        <v>114</v>
      </c>
    </row>
    <row r="3245" spans="1:28">
      <c r="A3245" s="30">
        <v>201819</v>
      </c>
      <c r="B3245" s="30" t="s">
        <v>19</v>
      </c>
      <c r="C3245" s="30" t="s">
        <v>356</v>
      </c>
      <c r="D3245" s="30" t="s">
        <v>20</v>
      </c>
      <c r="E3245" s="30" t="s">
        <v>21</v>
      </c>
      <c r="F3245" s="30" t="s">
        <v>22</v>
      </c>
      <c r="G3245" s="30" t="s">
        <v>83</v>
      </c>
      <c r="H3245" s="30" t="s">
        <v>92</v>
      </c>
      <c r="I3245" s="30" t="s">
        <v>399</v>
      </c>
      <c r="J3245" s="7" t="s">
        <v>109</v>
      </c>
      <c r="K3245" s="7" t="s">
        <v>96</v>
      </c>
      <c r="L3245" s="30" t="s">
        <v>353</v>
      </c>
      <c r="M3245" s="30" t="s">
        <v>342</v>
      </c>
      <c r="N3245" s="72">
        <v>24</v>
      </c>
      <c r="O3245" s="72">
        <v>24</v>
      </c>
      <c r="P3245" s="72">
        <v>20</v>
      </c>
      <c r="Q3245" s="72">
        <v>16</v>
      </c>
      <c r="R3245" s="72" t="s">
        <v>114</v>
      </c>
      <c r="S3245" s="72" t="s">
        <v>114</v>
      </c>
      <c r="T3245" s="72" t="s">
        <v>114</v>
      </c>
      <c r="U3245" s="72" t="s">
        <v>114</v>
      </c>
      <c r="V3245" s="72">
        <v>100</v>
      </c>
      <c r="W3245" s="72">
        <v>83</v>
      </c>
      <c r="X3245" s="72">
        <v>67</v>
      </c>
      <c r="Y3245" s="72" t="s">
        <v>114</v>
      </c>
      <c r="Z3245" s="72" t="s">
        <v>114</v>
      </c>
      <c r="AA3245" s="72" t="s">
        <v>114</v>
      </c>
      <c r="AB3245" s="72" t="s">
        <v>114</v>
      </c>
    </row>
    <row r="3246" spans="1:28">
      <c r="A3246" s="30">
        <v>201819</v>
      </c>
      <c r="B3246" s="30" t="s">
        <v>19</v>
      </c>
      <c r="C3246" s="30" t="s">
        <v>356</v>
      </c>
      <c r="D3246" s="30" t="s">
        <v>20</v>
      </c>
      <c r="E3246" s="30" t="s">
        <v>21</v>
      </c>
      <c r="F3246" s="30" t="s">
        <v>22</v>
      </c>
      <c r="G3246" s="30" t="s">
        <v>109</v>
      </c>
      <c r="H3246" s="30" t="s">
        <v>92</v>
      </c>
      <c r="I3246" s="30" t="s">
        <v>399</v>
      </c>
      <c r="J3246" s="7" t="s">
        <v>109</v>
      </c>
      <c r="K3246" s="7" t="s">
        <v>96</v>
      </c>
      <c r="L3246" s="30" t="s">
        <v>353</v>
      </c>
      <c r="M3246" s="30" t="s">
        <v>342</v>
      </c>
      <c r="N3246" s="72">
        <v>112</v>
      </c>
      <c r="O3246" s="72">
        <v>112</v>
      </c>
      <c r="P3246" s="72">
        <v>74</v>
      </c>
      <c r="Q3246" s="72">
        <v>55</v>
      </c>
      <c r="R3246" s="72" t="s">
        <v>114</v>
      </c>
      <c r="S3246" s="72" t="s">
        <v>114</v>
      </c>
      <c r="T3246" s="72" t="s">
        <v>114</v>
      </c>
      <c r="U3246" s="72" t="s">
        <v>114</v>
      </c>
      <c r="V3246" s="72">
        <v>100</v>
      </c>
      <c r="W3246" s="72">
        <v>66</v>
      </c>
      <c r="X3246" s="72">
        <v>49</v>
      </c>
      <c r="Y3246" s="72" t="s">
        <v>114</v>
      </c>
      <c r="Z3246" s="72" t="s">
        <v>114</v>
      </c>
      <c r="AA3246" s="72" t="s">
        <v>114</v>
      </c>
      <c r="AB3246" s="72" t="s">
        <v>114</v>
      </c>
    </row>
    <row r="3247" spans="1:28">
      <c r="A3247" s="30">
        <v>201819</v>
      </c>
      <c r="B3247" s="30" t="s">
        <v>19</v>
      </c>
      <c r="C3247" s="30" t="s">
        <v>356</v>
      </c>
      <c r="D3247" s="30" t="s">
        <v>20</v>
      </c>
      <c r="E3247" s="30" t="s">
        <v>21</v>
      </c>
      <c r="F3247" s="30" t="s">
        <v>22</v>
      </c>
      <c r="G3247" s="30" t="s">
        <v>81</v>
      </c>
      <c r="H3247" s="30" t="s">
        <v>92</v>
      </c>
      <c r="I3247" s="30" t="s">
        <v>399</v>
      </c>
      <c r="J3247" s="7" t="s">
        <v>109</v>
      </c>
      <c r="K3247" s="7" t="s">
        <v>97</v>
      </c>
      <c r="L3247" s="30" t="s">
        <v>353</v>
      </c>
      <c r="M3247" s="30" t="s">
        <v>342</v>
      </c>
      <c r="N3247" s="72">
        <v>17</v>
      </c>
      <c r="O3247" s="72">
        <v>17</v>
      </c>
      <c r="P3247" s="72">
        <v>14</v>
      </c>
      <c r="Q3247" s="72">
        <v>13</v>
      </c>
      <c r="R3247" s="72" t="s">
        <v>114</v>
      </c>
      <c r="S3247" s="72" t="s">
        <v>114</v>
      </c>
      <c r="T3247" s="72" t="s">
        <v>114</v>
      </c>
      <c r="U3247" s="72" t="s">
        <v>114</v>
      </c>
      <c r="V3247" s="72">
        <v>100</v>
      </c>
      <c r="W3247" s="72">
        <v>82</v>
      </c>
      <c r="X3247" s="72">
        <v>76</v>
      </c>
      <c r="Y3247" s="72" t="s">
        <v>114</v>
      </c>
      <c r="Z3247" s="72" t="s">
        <v>114</v>
      </c>
      <c r="AA3247" s="72" t="s">
        <v>114</v>
      </c>
      <c r="AB3247" s="72" t="s">
        <v>114</v>
      </c>
    </row>
    <row r="3248" spans="1:28">
      <c r="A3248" s="30">
        <v>201819</v>
      </c>
      <c r="B3248" s="30" t="s">
        <v>19</v>
      </c>
      <c r="C3248" s="30" t="s">
        <v>356</v>
      </c>
      <c r="D3248" s="30" t="s">
        <v>20</v>
      </c>
      <c r="E3248" s="30" t="s">
        <v>21</v>
      </c>
      <c r="F3248" s="30" t="s">
        <v>22</v>
      </c>
      <c r="G3248" s="30" t="s">
        <v>109</v>
      </c>
      <c r="H3248" s="30" t="s">
        <v>92</v>
      </c>
      <c r="I3248" s="30" t="s">
        <v>399</v>
      </c>
      <c r="J3248" s="7" t="s">
        <v>109</v>
      </c>
      <c r="K3248" s="7" t="s">
        <v>97</v>
      </c>
      <c r="L3248" s="30" t="s">
        <v>353</v>
      </c>
      <c r="M3248" s="30" t="s">
        <v>342</v>
      </c>
      <c r="N3248" s="72">
        <v>17</v>
      </c>
      <c r="O3248" s="72">
        <v>17</v>
      </c>
      <c r="P3248" s="72">
        <v>14</v>
      </c>
      <c r="Q3248" s="72">
        <v>13</v>
      </c>
      <c r="R3248" s="72" t="s">
        <v>114</v>
      </c>
      <c r="S3248" s="72" t="s">
        <v>114</v>
      </c>
      <c r="T3248" s="72" t="s">
        <v>114</v>
      </c>
      <c r="U3248" s="72" t="s">
        <v>114</v>
      </c>
      <c r="V3248" s="72">
        <v>100</v>
      </c>
      <c r="W3248" s="72">
        <v>82</v>
      </c>
      <c r="X3248" s="72">
        <v>76</v>
      </c>
      <c r="Y3248" s="72" t="s">
        <v>114</v>
      </c>
      <c r="Z3248" s="72" t="s">
        <v>114</v>
      </c>
      <c r="AA3248" s="72" t="s">
        <v>114</v>
      </c>
      <c r="AB3248" s="72" t="s">
        <v>114</v>
      </c>
    </row>
    <row r="3249" spans="1:28">
      <c r="A3249" s="30">
        <v>201819</v>
      </c>
      <c r="B3249" s="30" t="s">
        <v>19</v>
      </c>
      <c r="C3249" s="30" t="s">
        <v>356</v>
      </c>
      <c r="D3249" s="30" t="s">
        <v>20</v>
      </c>
      <c r="E3249" s="30" t="s">
        <v>21</v>
      </c>
      <c r="F3249" s="30" t="s">
        <v>22</v>
      </c>
      <c r="G3249" s="30" t="s">
        <v>81</v>
      </c>
      <c r="H3249" s="30" t="s">
        <v>92</v>
      </c>
      <c r="I3249" s="30" t="s">
        <v>399</v>
      </c>
      <c r="J3249" s="7" t="s">
        <v>109</v>
      </c>
      <c r="K3249" s="7" t="s">
        <v>62</v>
      </c>
      <c r="L3249" s="30" t="s">
        <v>353</v>
      </c>
      <c r="M3249" s="30" t="s">
        <v>342</v>
      </c>
      <c r="N3249" s="72">
        <v>47619</v>
      </c>
      <c r="O3249" s="72">
        <v>46566</v>
      </c>
      <c r="P3249" s="72">
        <v>26259</v>
      </c>
      <c r="Q3249" s="72">
        <v>18662</v>
      </c>
      <c r="R3249" s="72" t="s">
        <v>114</v>
      </c>
      <c r="S3249" s="72" t="s">
        <v>114</v>
      </c>
      <c r="T3249" s="72" t="s">
        <v>114</v>
      </c>
      <c r="U3249" s="72" t="s">
        <v>114</v>
      </c>
      <c r="V3249" s="72">
        <v>98</v>
      </c>
      <c r="W3249" s="72">
        <v>55</v>
      </c>
      <c r="X3249" s="72">
        <v>39</v>
      </c>
      <c r="Y3249" s="72" t="s">
        <v>114</v>
      </c>
      <c r="Z3249" s="72" t="s">
        <v>114</v>
      </c>
      <c r="AA3249" s="72" t="s">
        <v>114</v>
      </c>
      <c r="AB3249" s="72" t="s">
        <v>114</v>
      </c>
    </row>
    <row r="3250" spans="1:28">
      <c r="A3250" s="30">
        <v>201819</v>
      </c>
      <c r="B3250" s="30" t="s">
        <v>19</v>
      </c>
      <c r="C3250" s="30" t="s">
        <v>356</v>
      </c>
      <c r="D3250" s="30" t="s">
        <v>20</v>
      </c>
      <c r="E3250" s="30" t="s">
        <v>21</v>
      </c>
      <c r="F3250" s="30" t="s">
        <v>22</v>
      </c>
      <c r="G3250" s="30" t="s">
        <v>83</v>
      </c>
      <c r="H3250" s="30" t="s">
        <v>92</v>
      </c>
      <c r="I3250" s="30" t="s">
        <v>399</v>
      </c>
      <c r="J3250" s="7" t="s">
        <v>109</v>
      </c>
      <c r="K3250" s="7" t="s">
        <v>62</v>
      </c>
      <c r="L3250" s="30" t="s">
        <v>353</v>
      </c>
      <c r="M3250" s="30" t="s">
        <v>342</v>
      </c>
      <c r="N3250" s="72">
        <v>20314</v>
      </c>
      <c r="O3250" s="72">
        <v>20101</v>
      </c>
      <c r="P3250" s="72">
        <v>14673</v>
      </c>
      <c r="Q3250" s="72">
        <v>11981</v>
      </c>
      <c r="R3250" s="72" t="s">
        <v>114</v>
      </c>
      <c r="S3250" s="72" t="s">
        <v>114</v>
      </c>
      <c r="T3250" s="72" t="s">
        <v>114</v>
      </c>
      <c r="U3250" s="72" t="s">
        <v>114</v>
      </c>
      <c r="V3250" s="72">
        <v>99</v>
      </c>
      <c r="W3250" s="72">
        <v>72</v>
      </c>
      <c r="X3250" s="72">
        <v>59</v>
      </c>
      <c r="Y3250" s="72" t="s">
        <v>114</v>
      </c>
      <c r="Z3250" s="72" t="s">
        <v>114</v>
      </c>
      <c r="AA3250" s="72" t="s">
        <v>114</v>
      </c>
      <c r="AB3250" s="72" t="s">
        <v>114</v>
      </c>
    </row>
    <row r="3251" spans="1:28">
      <c r="A3251" s="30">
        <v>201819</v>
      </c>
      <c r="B3251" s="30" t="s">
        <v>19</v>
      </c>
      <c r="C3251" s="30" t="s">
        <v>356</v>
      </c>
      <c r="D3251" s="30" t="s">
        <v>20</v>
      </c>
      <c r="E3251" s="30" t="s">
        <v>21</v>
      </c>
      <c r="F3251" s="30" t="s">
        <v>22</v>
      </c>
      <c r="G3251" s="30" t="s">
        <v>109</v>
      </c>
      <c r="H3251" s="30" t="s">
        <v>92</v>
      </c>
      <c r="I3251" s="30" t="s">
        <v>399</v>
      </c>
      <c r="J3251" s="7" t="s">
        <v>109</v>
      </c>
      <c r="K3251" s="7" t="s">
        <v>62</v>
      </c>
      <c r="L3251" s="30" t="s">
        <v>353</v>
      </c>
      <c r="M3251" s="30" t="s">
        <v>342</v>
      </c>
      <c r="N3251" s="72">
        <v>67933</v>
      </c>
      <c r="O3251" s="72">
        <v>66667</v>
      </c>
      <c r="P3251" s="72">
        <v>40932</v>
      </c>
      <c r="Q3251" s="72">
        <v>30643</v>
      </c>
      <c r="R3251" s="72" t="s">
        <v>114</v>
      </c>
      <c r="S3251" s="72" t="s">
        <v>114</v>
      </c>
      <c r="T3251" s="72" t="s">
        <v>114</v>
      </c>
      <c r="U3251" s="72" t="s">
        <v>114</v>
      </c>
      <c r="V3251" s="72">
        <v>98</v>
      </c>
      <c r="W3251" s="72">
        <v>60</v>
      </c>
      <c r="X3251" s="72">
        <v>45</v>
      </c>
      <c r="Y3251" s="72" t="s">
        <v>114</v>
      </c>
      <c r="Z3251" s="72" t="s">
        <v>114</v>
      </c>
      <c r="AA3251" s="72" t="s">
        <v>114</v>
      </c>
      <c r="AB3251" s="72" t="s">
        <v>114</v>
      </c>
    </row>
    <row r="3252" spans="1:28">
      <c r="A3252" s="30">
        <v>201819</v>
      </c>
      <c r="B3252" s="30" t="s">
        <v>19</v>
      </c>
      <c r="C3252" s="30" t="s">
        <v>356</v>
      </c>
      <c r="D3252" s="30" t="s">
        <v>20</v>
      </c>
      <c r="E3252" s="30" t="s">
        <v>21</v>
      </c>
      <c r="F3252" s="30" t="s">
        <v>22</v>
      </c>
      <c r="G3252" s="30" t="s">
        <v>81</v>
      </c>
      <c r="H3252" s="30" t="s">
        <v>92</v>
      </c>
      <c r="I3252" s="30" t="s">
        <v>399</v>
      </c>
      <c r="J3252" s="7" t="s">
        <v>109</v>
      </c>
      <c r="K3252" s="7" t="s">
        <v>93</v>
      </c>
      <c r="L3252" s="30" t="s">
        <v>353</v>
      </c>
      <c r="M3252" s="30" t="s">
        <v>342</v>
      </c>
      <c r="N3252" s="72">
        <v>982</v>
      </c>
      <c r="O3252" s="72">
        <v>976</v>
      </c>
      <c r="P3252" s="72">
        <v>630</v>
      </c>
      <c r="Q3252" s="72">
        <v>486</v>
      </c>
      <c r="R3252" s="72" t="s">
        <v>114</v>
      </c>
      <c r="S3252" s="72" t="s">
        <v>114</v>
      </c>
      <c r="T3252" s="72" t="s">
        <v>114</v>
      </c>
      <c r="U3252" s="72" t="s">
        <v>114</v>
      </c>
      <c r="V3252" s="72">
        <v>99</v>
      </c>
      <c r="W3252" s="72">
        <v>64</v>
      </c>
      <c r="X3252" s="72">
        <v>49</v>
      </c>
      <c r="Y3252" s="72" t="s">
        <v>114</v>
      </c>
      <c r="Z3252" s="72" t="s">
        <v>114</v>
      </c>
      <c r="AA3252" s="72" t="s">
        <v>114</v>
      </c>
      <c r="AB3252" s="72" t="s">
        <v>114</v>
      </c>
    </row>
    <row r="3253" spans="1:28">
      <c r="A3253" s="30">
        <v>201819</v>
      </c>
      <c r="B3253" s="30" t="s">
        <v>19</v>
      </c>
      <c r="C3253" s="30" t="s">
        <v>356</v>
      </c>
      <c r="D3253" s="30" t="s">
        <v>20</v>
      </c>
      <c r="E3253" s="30" t="s">
        <v>21</v>
      </c>
      <c r="F3253" s="30" t="s">
        <v>22</v>
      </c>
      <c r="G3253" s="30" t="s">
        <v>83</v>
      </c>
      <c r="H3253" s="30" t="s">
        <v>92</v>
      </c>
      <c r="I3253" s="30" t="s">
        <v>399</v>
      </c>
      <c r="J3253" s="7" t="s">
        <v>109</v>
      </c>
      <c r="K3253" s="7" t="s">
        <v>93</v>
      </c>
      <c r="L3253" s="30" t="s">
        <v>353</v>
      </c>
      <c r="M3253" s="30" t="s">
        <v>342</v>
      </c>
      <c r="N3253" s="72">
        <v>286</v>
      </c>
      <c r="O3253" s="72">
        <v>283</v>
      </c>
      <c r="P3253" s="72">
        <v>214</v>
      </c>
      <c r="Q3253" s="72">
        <v>173</v>
      </c>
      <c r="R3253" s="72" t="s">
        <v>114</v>
      </c>
      <c r="S3253" s="72" t="s">
        <v>114</v>
      </c>
      <c r="T3253" s="72" t="s">
        <v>114</v>
      </c>
      <c r="U3253" s="72" t="s">
        <v>114</v>
      </c>
      <c r="V3253" s="72">
        <v>99</v>
      </c>
      <c r="W3253" s="72">
        <v>75</v>
      </c>
      <c r="X3253" s="72">
        <v>60</v>
      </c>
      <c r="Y3253" s="72" t="s">
        <v>114</v>
      </c>
      <c r="Z3253" s="72" t="s">
        <v>114</v>
      </c>
      <c r="AA3253" s="72" t="s">
        <v>114</v>
      </c>
      <c r="AB3253" s="72" t="s">
        <v>114</v>
      </c>
    </row>
    <row r="3254" spans="1:28">
      <c r="A3254" s="30">
        <v>201819</v>
      </c>
      <c r="B3254" s="30" t="s">
        <v>19</v>
      </c>
      <c r="C3254" s="30" t="s">
        <v>356</v>
      </c>
      <c r="D3254" s="30" t="s">
        <v>20</v>
      </c>
      <c r="E3254" s="30" t="s">
        <v>21</v>
      </c>
      <c r="F3254" s="30" t="s">
        <v>22</v>
      </c>
      <c r="G3254" s="30" t="s">
        <v>109</v>
      </c>
      <c r="H3254" s="30" t="s">
        <v>92</v>
      </c>
      <c r="I3254" s="30" t="s">
        <v>399</v>
      </c>
      <c r="J3254" s="7" t="s">
        <v>109</v>
      </c>
      <c r="K3254" s="7" t="s">
        <v>93</v>
      </c>
      <c r="L3254" s="30" t="s">
        <v>353</v>
      </c>
      <c r="M3254" s="30" t="s">
        <v>342</v>
      </c>
      <c r="N3254" s="72">
        <v>1268</v>
      </c>
      <c r="O3254" s="72">
        <v>1259</v>
      </c>
      <c r="P3254" s="72">
        <v>844</v>
      </c>
      <c r="Q3254" s="72">
        <v>659</v>
      </c>
      <c r="R3254" s="72" t="s">
        <v>114</v>
      </c>
      <c r="S3254" s="72" t="s">
        <v>114</v>
      </c>
      <c r="T3254" s="72" t="s">
        <v>114</v>
      </c>
      <c r="U3254" s="72" t="s">
        <v>114</v>
      </c>
      <c r="V3254" s="72">
        <v>99</v>
      </c>
      <c r="W3254" s="72">
        <v>67</v>
      </c>
      <c r="X3254" s="72">
        <v>52</v>
      </c>
      <c r="Y3254" s="72" t="s">
        <v>114</v>
      </c>
      <c r="Z3254" s="72" t="s">
        <v>114</v>
      </c>
      <c r="AA3254" s="72" t="s">
        <v>114</v>
      </c>
      <c r="AB3254" s="72" t="s">
        <v>114</v>
      </c>
    </row>
    <row r="3255" spans="1:28">
      <c r="A3255" s="30">
        <v>201819</v>
      </c>
      <c r="B3255" s="30" t="s">
        <v>19</v>
      </c>
      <c r="C3255" s="30" t="s">
        <v>356</v>
      </c>
      <c r="D3255" s="30" t="s">
        <v>20</v>
      </c>
      <c r="E3255" s="30" t="s">
        <v>21</v>
      </c>
      <c r="F3255" s="30" t="s">
        <v>22</v>
      </c>
      <c r="G3255" s="30" t="s">
        <v>81</v>
      </c>
      <c r="H3255" s="30" t="s">
        <v>92</v>
      </c>
      <c r="I3255" s="30" t="s">
        <v>399</v>
      </c>
      <c r="J3255" s="7" t="s">
        <v>109</v>
      </c>
      <c r="K3255" s="7" t="s">
        <v>94</v>
      </c>
      <c r="L3255" s="30" t="s">
        <v>353</v>
      </c>
      <c r="M3255" s="30" t="s">
        <v>342</v>
      </c>
      <c r="N3255" s="72">
        <v>5076</v>
      </c>
      <c r="O3255" s="72">
        <v>5002</v>
      </c>
      <c r="P3255" s="72">
        <v>3072</v>
      </c>
      <c r="Q3255" s="72">
        <v>2175</v>
      </c>
      <c r="R3255" s="72" t="s">
        <v>114</v>
      </c>
      <c r="S3255" s="72" t="s">
        <v>114</v>
      </c>
      <c r="T3255" s="72" t="s">
        <v>114</v>
      </c>
      <c r="U3255" s="72" t="s">
        <v>114</v>
      </c>
      <c r="V3255" s="72">
        <v>99</v>
      </c>
      <c r="W3255" s="72">
        <v>61</v>
      </c>
      <c r="X3255" s="72">
        <v>43</v>
      </c>
      <c r="Y3255" s="72" t="s">
        <v>114</v>
      </c>
      <c r="Z3255" s="72" t="s">
        <v>114</v>
      </c>
      <c r="AA3255" s="72" t="s">
        <v>114</v>
      </c>
      <c r="AB3255" s="72" t="s">
        <v>114</v>
      </c>
    </row>
    <row r="3256" spans="1:28">
      <c r="A3256" s="30">
        <v>201819</v>
      </c>
      <c r="B3256" s="30" t="s">
        <v>19</v>
      </c>
      <c r="C3256" s="30" t="s">
        <v>356</v>
      </c>
      <c r="D3256" s="30" t="s">
        <v>20</v>
      </c>
      <c r="E3256" s="30" t="s">
        <v>21</v>
      </c>
      <c r="F3256" s="30" t="s">
        <v>22</v>
      </c>
      <c r="G3256" s="30" t="s">
        <v>83</v>
      </c>
      <c r="H3256" s="30" t="s">
        <v>92</v>
      </c>
      <c r="I3256" s="30" t="s">
        <v>399</v>
      </c>
      <c r="J3256" s="7" t="s">
        <v>109</v>
      </c>
      <c r="K3256" s="7" t="s">
        <v>94</v>
      </c>
      <c r="L3256" s="30" t="s">
        <v>353</v>
      </c>
      <c r="M3256" s="30" t="s">
        <v>342</v>
      </c>
      <c r="N3256" s="72">
        <v>2506</v>
      </c>
      <c r="O3256" s="72">
        <v>2497</v>
      </c>
      <c r="P3256" s="72">
        <v>1960</v>
      </c>
      <c r="Q3256" s="72">
        <v>1575</v>
      </c>
      <c r="R3256" s="72" t="s">
        <v>114</v>
      </c>
      <c r="S3256" s="72" t="s">
        <v>114</v>
      </c>
      <c r="T3256" s="72" t="s">
        <v>114</v>
      </c>
      <c r="U3256" s="72" t="s">
        <v>114</v>
      </c>
      <c r="V3256" s="72">
        <v>100</v>
      </c>
      <c r="W3256" s="72">
        <v>78</v>
      </c>
      <c r="X3256" s="72">
        <v>63</v>
      </c>
      <c r="Y3256" s="72" t="s">
        <v>114</v>
      </c>
      <c r="Z3256" s="72" t="s">
        <v>114</v>
      </c>
      <c r="AA3256" s="72" t="s">
        <v>114</v>
      </c>
      <c r="AB3256" s="72" t="s">
        <v>114</v>
      </c>
    </row>
    <row r="3257" spans="1:28">
      <c r="A3257" s="30">
        <v>201819</v>
      </c>
      <c r="B3257" s="30" t="s">
        <v>19</v>
      </c>
      <c r="C3257" s="30" t="s">
        <v>356</v>
      </c>
      <c r="D3257" s="30" t="s">
        <v>20</v>
      </c>
      <c r="E3257" s="30" t="s">
        <v>21</v>
      </c>
      <c r="F3257" s="30" t="s">
        <v>22</v>
      </c>
      <c r="G3257" s="30" t="s">
        <v>109</v>
      </c>
      <c r="H3257" s="30" t="s">
        <v>92</v>
      </c>
      <c r="I3257" s="30" t="s">
        <v>399</v>
      </c>
      <c r="J3257" s="7" t="s">
        <v>109</v>
      </c>
      <c r="K3257" s="7" t="s">
        <v>94</v>
      </c>
      <c r="L3257" s="30" t="s">
        <v>353</v>
      </c>
      <c r="M3257" s="30" t="s">
        <v>342</v>
      </c>
      <c r="N3257" s="72">
        <v>7582</v>
      </c>
      <c r="O3257" s="72">
        <v>7499</v>
      </c>
      <c r="P3257" s="72">
        <v>5032</v>
      </c>
      <c r="Q3257" s="72">
        <v>3750</v>
      </c>
      <c r="R3257" s="72" t="s">
        <v>114</v>
      </c>
      <c r="S3257" s="72" t="s">
        <v>114</v>
      </c>
      <c r="T3257" s="72" t="s">
        <v>114</v>
      </c>
      <c r="U3257" s="72" t="s">
        <v>114</v>
      </c>
      <c r="V3257" s="72">
        <v>99</v>
      </c>
      <c r="W3257" s="72">
        <v>66</v>
      </c>
      <c r="X3257" s="72">
        <v>49</v>
      </c>
      <c r="Y3257" s="72" t="s">
        <v>114</v>
      </c>
      <c r="Z3257" s="72" t="s">
        <v>114</v>
      </c>
      <c r="AA3257" s="72" t="s">
        <v>114</v>
      </c>
      <c r="AB3257" s="72" t="s">
        <v>114</v>
      </c>
    </row>
    <row r="3258" spans="1:28">
      <c r="A3258" s="30">
        <v>201819</v>
      </c>
      <c r="B3258" s="30" t="s">
        <v>19</v>
      </c>
      <c r="C3258" s="30" t="s">
        <v>356</v>
      </c>
      <c r="D3258" s="30" t="s">
        <v>20</v>
      </c>
      <c r="E3258" s="30" t="s">
        <v>21</v>
      </c>
      <c r="F3258" s="30" t="s">
        <v>22</v>
      </c>
      <c r="G3258" s="30" t="s">
        <v>81</v>
      </c>
      <c r="H3258" s="30" t="s">
        <v>92</v>
      </c>
      <c r="I3258" s="30" t="s">
        <v>399</v>
      </c>
      <c r="J3258" s="7" t="s">
        <v>109</v>
      </c>
      <c r="K3258" s="7" t="s">
        <v>98</v>
      </c>
      <c r="L3258" s="30" t="s">
        <v>353</v>
      </c>
      <c r="M3258" s="30" t="s">
        <v>342</v>
      </c>
      <c r="N3258" s="72">
        <v>70</v>
      </c>
      <c r="O3258" s="72">
        <v>70</v>
      </c>
      <c r="P3258" s="72">
        <v>41</v>
      </c>
      <c r="Q3258" s="72">
        <v>29</v>
      </c>
      <c r="R3258" s="72" t="s">
        <v>114</v>
      </c>
      <c r="S3258" s="72" t="s">
        <v>114</v>
      </c>
      <c r="T3258" s="72" t="s">
        <v>114</v>
      </c>
      <c r="U3258" s="72" t="s">
        <v>114</v>
      </c>
      <c r="V3258" s="72">
        <v>100</v>
      </c>
      <c r="W3258" s="72">
        <v>59</v>
      </c>
      <c r="X3258" s="72">
        <v>41</v>
      </c>
      <c r="Y3258" s="72" t="s">
        <v>114</v>
      </c>
      <c r="Z3258" s="72" t="s">
        <v>114</v>
      </c>
      <c r="AA3258" s="72" t="s">
        <v>114</v>
      </c>
      <c r="AB3258" s="72" t="s">
        <v>114</v>
      </c>
    </row>
    <row r="3259" spans="1:28">
      <c r="A3259" s="30">
        <v>201819</v>
      </c>
      <c r="B3259" s="30" t="s">
        <v>19</v>
      </c>
      <c r="C3259" s="30" t="s">
        <v>356</v>
      </c>
      <c r="D3259" s="30" t="s">
        <v>20</v>
      </c>
      <c r="E3259" s="30" t="s">
        <v>21</v>
      </c>
      <c r="F3259" s="30" t="s">
        <v>22</v>
      </c>
      <c r="G3259" s="30" t="s">
        <v>83</v>
      </c>
      <c r="H3259" s="30" t="s">
        <v>92</v>
      </c>
      <c r="I3259" s="30" t="s">
        <v>399</v>
      </c>
      <c r="J3259" s="7" t="s">
        <v>109</v>
      </c>
      <c r="K3259" s="7" t="s">
        <v>98</v>
      </c>
      <c r="L3259" s="30" t="s">
        <v>353</v>
      </c>
      <c r="M3259" s="30" t="s">
        <v>342</v>
      </c>
      <c r="N3259" s="72">
        <v>40</v>
      </c>
      <c r="O3259" s="72">
        <v>40</v>
      </c>
      <c r="P3259" s="72">
        <v>27</v>
      </c>
      <c r="Q3259" s="72">
        <v>20</v>
      </c>
      <c r="R3259" s="72" t="s">
        <v>114</v>
      </c>
      <c r="S3259" s="72" t="s">
        <v>114</v>
      </c>
      <c r="T3259" s="72" t="s">
        <v>114</v>
      </c>
      <c r="U3259" s="72" t="s">
        <v>114</v>
      </c>
      <c r="V3259" s="72">
        <v>100</v>
      </c>
      <c r="W3259" s="72">
        <v>68</v>
      </c>
      <c r="X3259" s="72">
        <v>50</v>
      </c>
      <c r="Y3259" s="72" t="s">
        <v>114</v>
      </c>
      <c r="Z3259" s="72" t="s">
        <v>114</v>
      </c>
      <c r="AA3259" s="72" t="s">
        <v>114</v>
      </c>
      <c r="AB3259" s="72" t="s">
        <v>114</v>
      </c>
    </row>
    <row r="3260" spans="1:28">
      <c r="A3260" s="30">
        <v>201819</v>
      </c>
      <c r="B3260" s="30" t="s">
        <v>19</v>
      </c>
      <c r="C3260" s="30" t="s">
        <v>356</v>
      </c>
      <c r="D3260" s="30" t="s">
        <v>20</v>
      </c>
      <c r="E3260" s="30" t="s">
        <v>21</v>
      </c>
      <c r="F3260" s="30" t="s">
        <v>22</v>
      </c>
      <c r="G3260" s="30" t="s">
        <v>109</v>
      </c>
      <c r="H3260" s="30" t="s">
        <v>92</v>
      </c>
      <c r="I3260" s="30" t="s">
        <v>399</v>
      </c>
      <c r="J3260" s="7" t="s">
        <v>109</v>
      </c>
      <c r="K3260" s="7" t="s">
        <v>98</v>
      </c>
      <c r="L3260" s="30" t="s">
        <v>353</v>
      </c>
      <c r="M3260" s="30" t="s">
        <v>342</v>
      </c>
      <c r="N3260" s="72">
        <v>110</v>
      </c>
      <c r="O3260" s="72">
        <v>110</v>
      </c>
      <c r="P3260" s="72">
        <v>68</v>
      </c>
      <c r="Q3260" s="72">
        <v>49</v>
      </c>
      <c r="R3260" s="72" t="s">
        <v>114</v>
      </c>
      <c r="S3260" s="72" t="s">
        <v>114</v>
      </c>
      <c r="T3260" s="72" t="s">
        <v>114</v>
      </c>
      <c r="U3260" s="72" t="s">
        <v>114</v>
      </c>
      <c r="V3260" s="72">
        <v>100</v>
      </c>
      <c r="W3260" s="72">
        <v>62</v>
      </c>
      <c r="X3260" s="72">
        <v>45</v>
      </c>
      <c r="Y3260" s="72" t="s">
        <v>114</v>
      </c>
      <c r="Z3260" s="72" t="s">
        <v>114</v>
      </c>
      <c r="AA3260" s="72" t="s">
        <v>114</v>
      </c>
      <c r="AB3260" s="72" t="s">
        <v>114</v>
      </c>
    </row>
    <row r="3261" spans="1:28">
      <c r="A3261" s="30">
        <v>201819</v>
      </c>
      <c r="B3261" s="30" t="s">
        <v>19</v>
      </c>
      <c r="C3261" s="30" t="s">
        <v>356</v>
      </c>
      <c r="D3261" s="30" t="s">
        <v>20</v>
      </c>
      <c r="E3261" s="30" t="s">
        <v>21</v>
      </c>
      <c r="F3261" s="30" t="s">
        <v>22</v>
      </c>
      <c r="G3261" s="30" t="s">
        <v>81</v>
      </c>
      <c r="H3261" s="30" t="s">
        <v>92</v>
      </c>
      <c r="I3261" s="30" t="s">
        <v>399</v>
      </c>
      <c r="J3261" s="7" t="s">
        <v>109</v>
      </c>
      <c r="K3261" s="7" t="s">
        <v>61</v>
      </c>
      <c r="L3261" s="30" t="s">
        <v>349</v>
      </c>
      <c r="M3261" s="30" t="s">
        <v>342</v>
      </c>
      <c r="N3261" s="72">
        <v>15026</v>
      </c>
      <c r="O3261" s="72">
        <v>14857</v>
      </c>
      <c r="P3261" s="72">
        <v>11117</v>
      </c>
      <c r="Q3261" s="72">
        <v>8490</v>
      </c>
      <c r="R3261" s="72" t="s">
        <v>114</v>
      </c>
      <c r="S3261" s="72" t="s">
        <v>114</v>
      </c>
      <c r="T3261" s="72" t="s">
        <v>114</v>
      </c>
      <c r="U3261" s="72" t="s">
        <v>114</v>
      </c>
      <c r="V3261" s="72">
        <v>99</v>
      </c>
      <c r="W3261" s="72">
        <v>74</v>
      </c>
      <c r="X3261" s="72">
        <v>57</v>
      </c>
      <c r="Y3261" s="72" t="s">
        <v>114</v>
      </c>
      <c r="Z3261" s="72" t="s">
        <v>114</v>
      </c>
      <c r="AA3261" s="72" t="s">
        <v>114</v>
      </c>
      <c r="AB3261" s="72" t="s">
        <v>114</v>
      </c>
    </row>
    <row r="3262" spans="1:28">
      <c r="A3262" s="30">
        <v>201819</v>
      </c>
      <c r="B3262" s="30" t="s">
        <v>19</v>
      </c>
      <c r="C3262" s="30" t="s">
        <v>356</v>
      </c>
      <c r="D3262" s="30" t="s">
        <v>20</v>
      </c>
      <c r="E3262" s="30" t="s">
        <v>21</v>
      </c>
      <c r="F3262" s="30" t="s">
        <v>22</v>
      </c>
      <c r="G3262" s="30" t="s">
        <v>83</v>
      </c>
      <c r="H3262" s="30" t="s">
        <v>92</v>
      </c>
      <c r="I3262" s="30" t="s">
        <v>399</v>
      </c>
      <c r="J3262" s="7" t="s">
        <v>109</v>
      </c>
      <c r="K3262" s="7" t="s">
        <v>61</v>
      </c>
      <c r="L3262" s="30" t="s">
        <v>349</v>
      </c>
      <c r="M3262" s="30" t="s">
        <v>342</v>
      </c>
      <c r="N3262" s="72">
        <v>14537</v>
      </c>
      <c r="O3262" s="72">
        <v>14442</v>
      </c>
      <c r="P3262" s="72">
        <v>12383</v>
      </c>
      <c r="Q3262" s="72">
        <v>10471</v>
      </c>
      <c r="R3262" s="72" t="s">
        <v>114</v>
      </c>
      <c r="S3262" s="72" t="s">
        <v>114</v>
      </c>
      <c r="T3262" s="72" t="s">
        <v>114</v>
      </c>
      <c r="U3262" s="72" t="s">
        <v>114</v>
      </c>
      <c r="V3262" s="72">
        <v>99</v>
      </c>
      <c r="W3262" s="72">
        <v>85</v>
      </c>
      <c r="X3262" s="72">
        <v>72</v>
      </c>
      <c r="Y3262" s="72" t="s">
        <v>114</v>
      </c>
      <c r="Z3262" s="72" t="s">
        <v>114</v>
      </c>
      <c r="AA3262" s="72" t="s">
        <v>114</v>
      </c>
      <c r="AB3262" s="72" t="s">
        <v>114</v>
      </c>
    </row>
    <row r="3263" spans="1:28">
      <c r="A3263" s="30">
        <v>201819</v>
      </c>
      <c r="B3263" s="30" t="s">
        <v>19</v>
      </c>
      <c r="C3263" s="30" t="s">
        <v>356</v>
      </c>
      <c r="D3263" s="30" t="s">
        <v>20</v>
      </c>
      <c r="E3263" s="30" t="s">
        <v>21</v>
      </c>
      <c r="F3263" s="30" t="s">
        <v>22</v>
      </c>
      <c r="G3263" s="30" t="s">
        <v>109</v>
      </c>
      <c r="H3263" s="30" t="s">
        <v>92</v>
      </c>
      <c r="I3263" s="30" t="s">
        <v>399</v>
      </c>
      <c r="J3263" s="7" t="s">
        <v>109</v>
      </c>
      <c r="K3263" s="7" t="s">
        <v>61</v>
      </c>
      <c r="L3263" s="30" t="s">
        <v>349</v>
      </c>
      <c r="M3263" s="30" t="s">
        <v>342</v>
      </c>
      <c r="N3263" s="72">
        <v>29563</v>
      </c>
      <c r="O3263" s="72">
        <v>29299</v>
      </c>
      <c r="P3263" s="72">
        <v>23500</v>
      </c>
      <c r="Q3263" s="72">
        <v>18961</v>
      </c>
      <c r="R3263" s="72" t="s">
        <v>114</v>
      </c>
      <c r="S3263" s="72" t="s">
        <v>114</v>
      </c>
      <c r="T3263" s="72" t="s">
        <v>114</v>
      </c>
      <c r="U3263" s="72" t="s">
        <v>114</v>
      </c>
      <c r="V3263" s="72">
        <v>99</v>
      </c>
      <c r="W3263" s="72">
        <v>79</v>
      </c>
      <c r="X3263" s="72">
        <v>64</v>
      </c>
      <c r="Y3263" s="72" t="s">
        <v>114</v>
      </c>
      <c r="Z3263" s="72" t="s">
        <v>114</v>
      </c>
      <c r="AA3263" s="72" t="s">
        <v>114</v>
      </c>
      <c r="AB3263" s="72" t="s">
        <v>114</v>
      </c>
    </row>
    <row r="3264" spans="1:28">
      <c r="A3264" s="30">
        <v>201819</v>
      </c>
      <c r="B3264" s="30" t="s">
        <v>19</v>
      </c>
      <c r="C3264" s="30" t="s">
        <v>356</v>
      </c>
      <c r="D3264" s="30" t="s">
        <v>20</v>
      </c>
      <c r="E3264" s="30" t="s">
        <v>21</v>
      </c>
      <c r="F3264" s="30" t="s">
        <v>22</v>
      </c>
      <c r="G3264" s="30" t="s">
        <v>81</v>
      </c>
      <c r="H3264" s="30" t="s">
        <v>92</v>
      </c>
      <c r="I3264" s="30" t="s">
        <v>399</v>
      </c>
      <c r="J3264" s="7" t="s">
        <v>109</v>
      </c>
      <c r="K3264" s="7" t="s">
        <v>95</v>
      </c>
      <c r="L3264" s="30" t="s">
        <v>349</v>
      </c>
      <c r="M3264" s="30" t="s">
        <v>342</v>
      </c>
      <c r="N3264" s="72">
        <v>77</v>
      </c>
      <c r="O3264" s="72">
        <v>77</v>
      </c>
      <c r="P3264" s="72">
        <v>64</v>
      </c>
      <c r="Q3264" s="72">
        <v>49</v>
      </c>
      <c r="R3264" s="72" t="s">
        <v>114</v>
      </c>
      <c r="S3264" s="72" t="s">
        <v>114</v>
      </c>
      <c r="T3264" s="72" t="s">
        <v>114</v>
      </c>
      <c r="U3264" s="72" t="s">
        <v>114</v>
      </c>
      <c r="V3264" s="72">
        <v>100</v>
      </c>
      <c r="W3264" s="72">
        <v>83</v>
      </c>
      <c r="X3264" s="72">
        <v>64</v>
      </c>
      <c r="Y3264" s="72" t="s">
        <v>114</v>
      </c>
      <c r="Z3264" s="72" t="s">
        <v>114</v>
      </c>
      <c r="AA3264" s="72" t="s">
        <v>114</v>
      </c>
      <c r="AB3264" s="72" t="s">
        <v>114</v>
      </c>
    </row>
    <row r="3265" spans="1:28">
      <c r="A3265" s="30">
        <v>201819</v>
      </c>
      <c r="B3265" s="30" t="s">
        <v>19</v>
      </c>
      <c r="C3265" s="30" t="s">
        <v>356</v>
      </c>
      <c r="D3265" s="30" t="s">
        <v>20</v>
      </c>
      <c r="E3265" s="30" t="s">
        <v>21</v>
      </c>
      <c r="F3265" s="30" t="s">
        <v>22</v>
      </c>
      <c r="G3265" s="30" t="s">
        <v>83</v>
      </c>
      <c r="H3265" s="30" t="s">
        <v>92</v>
      </c>
      <c r="I3265" s="30" t="s">
        <v>399</v>
      </c>
      <c r="J3265" s="7" t="s">
        <v>109</v>
      </c>
      <c r="K3265" s="7" t="s">
        <v>95</v>
      </c>
      <c r="L3265" s="30" t="s">
        <v>349</v>
      </c>
      <c r="M3265" s="30" t="s">
        <v>342</v>
      </c>
      <c r="N3265" s="72">
        <v>68</v>
      </c>
      <c r="O3265" s="72">
        <v>68</v>
      </c>
      <c r="P3265" s="72">
        <v>61</v>
      </c>
      <c r="Q3265" s="72">
        <v>58</v>
      </c>
      <c r="R3265" s="72" t="s">
        <v>114</v>
      </c>
      <c r="S3265" s="72" t="s">
        <v>114</v>
      </c>
      <c r="T3265" s="72" t="s">
        <v>114</v>
      </c>
      <c r="U3265" s="72" t="s">
        <v>114</v>
      </c>
      <c r="V3265" s="72">
        <v>100</v>
      </c>
      <c r="W3265" s="72">
        <v>90</v>
      </c>
      <c r="X3265" s="72">
        <v>85</v>
      </c>
      <c r="Y3265" s="72" t="s">
        <v>114</v>
      </c>
      <c r="Z3265" s="72" t="s">
        <v>114</v>
      </c>
      <c r="AA3265" s="72" t="s">
        <v>114</v>
      </c>
      <c r="AB3265" s="72" t="s">
        <v>114</v>
      </c>
    </row>
    <row r="3266" spans="1:28">
      <c r="A3266" s="30">
        <v>201819</v>
      </c>
      <c r="B3266" s="30" t="s">
        <v>19</v>
      </c>
      <c r="C3266" s="30" t="s">
        <v>356</v>
      </c>
      <c r="D3266" s="30" t="s">
        <v>20</v>
      </c>
      <c r="E3266" s="30" t="s">
        <v>21</v>
      </c>
      <c r="F3266" s="30" t="s">
        <v>22</v>
      </c>
      <c r="G3266" s="30" t="s">
        <v>109</v>
      </c>
      <c r="H3266" s="30" t="s">
        <v>92</v>
      </c>
      <c r="I3266" s="30" t="s">
        <v>399</v>
      </c>
      <c r="J3266" s="7" t="s">
        <v>109</v>
      </c>
      <c r="K3266" s="7" t="s">
        <v>95</v>
      </c>
      <c r="L3266" s="30" t="s">
        <v>349</v>
      </c>
      <c r="M3266" s="30" t="s">
        <v>342</v>
      </c>
      <c r="N3266" s="72">
        <v>145</v>
      </c>
      <c r="O3266" s="72">
        <v>145</v>
      </c>
      <c r="P3266" s="72">
        <v>125</v>
      </c>
      <c r="Q3266" s="72">
        <v>107</v>
      </c>
      <c r="R3266" s="72" t="s">
        <v>114</v>
      </c>
      <c r="S3266" s="72" t="s">
        <v>114</v>
      </c>
      <c r="T3266" s="72" t="s">
        <v>114</v>
      </c>
      <c r="U3266" s="72" t="s">
        <v>114</v>
      </c>
      <c r="V3266" s="72">
        <v>100</v>
      </c>
      <c r="W3266" s="72">
        <v>86</v>
      </c>
      <c r="X3266" s="72">
        <v>74</v>
      </c>
      <c r="Y3266" s="72" t="s">
        <v>114</v>
      </c>
      <c r="Z3266" s="72" t="s">
        <v>114</v>
      </c>
      <c r="AA3266" s="72" t="s">
        <v>114</v>
      </c>
      <c r="AB3266" s="72" t="s">
        <v>114</v>
      </c>
    </row>
    <row r="3267" spans="1:28">
      <c r="A3267" s="30">
        <v>201819</v>
      </c>
      <c r="B3267" s="30" t="s">
        <v>19</v>
      </c>
      <c r="C3267" s="30" t="s">
        <v>356</v>
      </c>
      <c r="D3267" s="30" t="s">
        <v>20</v>
      </c>
      <c r="E3267" s="30" t="s">
        <v>21</v>
      </c>
      <c r="F3267" s="30" t="s">
        <v>22</v>
      </c>
      <c r="G3267" s="30" t="s">
        <v>81</v>
      </c>
      <c r="H3267" s="30" t="s">
        <v>92</v>
      </c>
      <c r="I3267" s="30" t="s">
        <v>399</v>
      </c>
      <c r="J3267" s="7" t="s">
        <v>109</v>
      </c>
      <c r="K3267" s="7" t="s">
        <v>96</v>
      </c>
      <c r="L3267" s="30" t="s">
        <v>349</v>
      </c>
      <c r="M3267" s="30" t="s">
        <v>342</v>
      </c>
      <c r="N3267" s="72">
        <v>609</v>
      </c>
      <c r="O3267" s="72">
        <v>609</v>
      </c>
      <c r="P3267" s="72">
        <v>559</v>
      </c>
      <c r="Q3267" s="72">
        <v>475</v>
      </c>
      <c r="R3267" s="72" t="s">
        <v>114</v>
      </c>
      <c r="S3267" s="72" t="s">
        <v>114</v>
      </c>
      <c r="T3267" s="72" t="s">
        <v>114</v>
      </c>
      <c r="U3267" s="72" t="s">
        <v>114</v>
      </c>
      <c r="V3267" s="72">
        <v>100</v>
      </c>
      <c r="W3267" s="72">
        <v>92</v>
      </c>
      <c r="X3267" s="72">
        <v>78</v>
      </c>
      <c r="Y3267" s="72" t="s">
        <v>114</v>
      </c>
      <c r="Z3267" s="72" t="s">
        <v>114</v>
      </c>
      <c r="AA3267" s="72" t="s">
        <v>114</v>
      </c>
      <c r="AB3267" s="72" t="s">
        <v>114</v>
      </c>
    </row>
    <row r="3268" spans="1:28">
      <c r="A3268" s="30">
        <v>201819</v>
      </c>
      <c r="B3268" s="30" t="s">
        <v>19</v>
      </c>
      <c r="C3268" s="30" t="s">
        <v>356</v>
      </c>
      <c r="D3268" s="30" t="s">
        <v>20</v>
      </c>
      <c r="E3268" s="30" t="s">
        <v>21</v>
      </c>
      <c r="F3268" s="30" t="s">
        <v>22</v>
      </c>
      <c r="G3268" s="30" t="s">
        <v>83</v>
      </c>
      <c r="H3268" s="30" t="s">
        <v>92</v>
      </c>
      <c r="I3268" s="30" t="s">
        <v>399</v>
      </c>
      <c r="J3268" s="7" t="s">
        <v>109</v>
      </c>
      <c r="K3268" s="7" t="s">
        <v>96</v>
      </c>
      <c r="L3268" s="30" t="s">
        <v>349</v>
      </c>
      <c r="M3268" s="30" t="s">
        <v>342</v>
      </c>
      <c r="N3268" s="72">
        <v>757</v>
      </c>
      <c r="O3268" s="72">
        <v>757</v>
      </c>
      <c r="P3268" s="72">
        <v>729</v>
      </c>
      <c r="Q3268" s="72">
        <v>660</v>
      </c>
      <c r="R3268" s="72" t="s">
        <v>114</v>
      </c>
      <c r="S3268" s="72" t="s">
        <v>114</v>
      </c>
      <c r="T3268" s="72" t="s">
        <v>114</v>
      </c>
      <c r="U3268" s="72" t="s">
        <v>114</v>
      </c>
      <c r="V3268" s="72">
        <v>100</v>
      </c>
      <c r="W3268" s="72">
        <v>96</v>
      </c>
      <c r="X3268" s="72">
        <v>87</v>
      </c>
      <c r="Y3268" s="72" t="s">
        <v>114</v>
      </c>
      <c r="Z3268" s="72" t="s">
        <v>114</v>
      </c>
      <c r="AA3268" s="72" t="s">
        <v>114</v>
      </c>
      <c r="AB3268" s="72" t="s">
        <v>114</v>
      </c>
    </row>
    <row r="3269" spans="1:28">
      <c r="A3269" s="30">
        <v>201819</v>
      </c>
      <c r="B3269" s="30" t="s">
        <v>19</v>
      </c>
      <c r="C3269" s="30" t="s">
        <v>356</v>
      </c>
      <c r="D3269" s="30" t="s">
        <v>20</v>
      </c>
      <c r="E3269" s="30" t="s">
        <v>21</v>
      </c>
      <c r="F3269" s="30" t="s">
        <v>22</v>
      </c>
      <c r="G3269" s="30" t="s">
        <v>109</v>
      </c>
      <c r="H3269" s="30" t="s">
        <v>92</v>
      </c>
      <c r="I3269" s="30" t="s">
        <v>399</v>
      </c>
      <c r="J3269" s="7" t="s">
        <v>109</v>
      </c>
      <c r="K3269" s="7" t="s">
        <v>96</v>
      </c>
      <c r="L3269" s="30" t="s">
        <v>349</v>
      </c>
      <c r="M3269" s="30" t="s">
        <v>342</v>
      </c>
      <c r="N3269" s="72">
        <v>1366</v>
      </c>
      <c r="O3269" s="72">
        <v>1366</v>
      </c>
      <c r="P3269" s="72">
        <v>1288</v>
      </c>
      <c r="Q3269" s="72">
        <v>1135</v>
      </c>
      <c r="R3269" s="72" t="s">
        <v>114</v>
      </c>
      <c r="S3269" s="72" t="s">
        <v>114</v>
      </c>
      <c r="T3269" s="72" t="s">
        <v>114</v>
      </c>
      <c r="U3269" s="72" t="s">
        <v>114</v>
      </c>
      <c r="V3269" s="72">
        <v>100</v>
      </c>
      <c r="W3269" s="72">
        <v>94</v>
      </c>
      <c r="X3269" s="72">
        <v>83</v>
      </c>
      <c r="Y3269" s="72" t="s">
        <v>114</v>
      </c>
      <c r="Z3269" s="72" t="s">
        <v>114</v>
      </c>
      <c r="AA3269" s="72" t="s">
        <v>114</v>
      </c>
      <c r="AB3269" s="72" t="s">
        <v>114</v>
      </c>
    </row>
    <row r="3270" spans="1:28">
      <c r="A3270" s="30">
        <v>201819</v>
      </c>
      <c r="B3270" s="30" t="s">
        <v>19</v>
      </c>
      <c r="C3270" s="30" t="s">
        <v>356</v>
      </c>
      <c r="D3270" s="30" t="s">
        <v>20</v>
      </c>
      <c r="E3270" s="30" t="s">
        <v>21</v>
      </c>
      <c r="F3270" s="30" t="s">
        <v>22</v>
      </c>
      <c r="G3270" s="30" t="s">
        <v>81</v>
      </c>
      <c r="H3270" s="30" t="s">
        <v>92</v>
      </c>
      <c r="I3270" s="30" t="s">
        <v>399</v>
      </c>
      <c r="J3270" s="7" t="s">
        <v>109</v>
      </c>
      <c r="K3270" s="7" t="s">
        <v>97</v>
      </c>
      <c r="L3270" s="30" t="s">
        <v>349</v>
      </c>
      <c r="M3270" s="30" t="s">
        <v>342</v>
      </c>
      <c r="N3270" s="72">
        <v>387</v>
      </c>
      <c r="O3270" s="72">
        <v>386</v>
      </c>
      <c r="P3270" s="72">
        <v>353</v>
      </c>
      <c r="Q3270" s="72">
        <v>307</v>
      </c>
      <c r="R3270" s="72" t="s">
        <v>114</v>
      </c>
      <c r="S3270" s="72" t="s">
        <v>114</v>
      </c>
      <c r="T3270" s="72" t="s">
        <v>114</v>
      </c>
      <c r="U3270" s="72" t="s">
        <v>114</v>
      </c>
      <c r="V3270" s="72">
        <v>100</v>
      </c>
      <c r="W3270" s="72">
        <v>91</v>
      </c>
      <c r="X3270" s="72">
        <v>79</v>
      </c>
      <c r="Y3270" s="72" t="s">
        <v>114</v>
      </c>
      <c r="Z3270" s="72" t="s">
        <v>114</v>
      </c>
      <c r="AA3270" s="72" t="s">
        <v>114</v>
      </c>
      <c r="AB3270" s="72" t="s">
        <v>114</v>
      </c>
    </row>
    <row r="3271" spans="1:28">
      <c r="A3271" s="30">
        <v>201819</v>
      </c>
      <c r="B3271" s="30" t="s">
        <v>19</v>
      </c>
      <c r="C3271" s="30" t="s">
        <v>356</v>
      </c>
      <c r="D3271" s="30" t="s">
        <v>20</v>
      </c>
      <c r="E3271" s="30" t="s">
        <v>21</v>
      </c>
      <c r="F3271" s="30" t="s">
        <v>22</v>
      </c>
      <c r="G3271" s="30" t="s">
        <v>83</v>
      </c>
      <c r="H3271" s="30" t="s">
        <v>92</v>
      </c>
      <c r="I3271" s="30" t="s">
        <v>399</v>
      </c>
      <c r="J3271" s="7" t="s">
        <v>109</v>
      </c>
      <c r="K3271" s="7" t="s">
        <v>97</v>
      </c>
      <c r="L3271" s="30" t="s">
        <v>349</v>
      </c>
      <c r="M3271" s="30" t="s">
        <v>342</v>
      </c>
      <c r="N3271" s="72">
        <v>778</v>
      </c>
      <c r="O3271" s="72">
        <v>778</v>
      </c>
      <c r="P3271" s="72">
        <v>745</v>
      </c>
      <c r="Q3271" s="72">
        <v>688</v>
      </c>
      <c r="R3271" s="72" t="s">
        <v>114</v>
      </c>
      <c r="S3271" s="72" t="s">
        <v>114</v>
      </c>
      <c r="T3271" s="72" t="s">
        <v>114</v>
      </c>
      <c r="U3271" s="72" t="s">
        <v>114</v>
      </c>
      <c r="V3271" s="72">
        <v>100</v>
      </c>
      <c r="W3271" s="72">
        <v>96</v>
      </c>
      <c r="X3271" s="72">
        <v>88</v>
      </c>
      <c r="Y3271" s="72" t="s">
        <v>114</v>
      </c>
      <c r="Z3271" s="72" t="s">
        <v>114</v>
      </c>
      <c r="AA3271" s="72" t="s">
        <v>114</v>
      </c>
      <c r="AB3271" s="72" t="s">
        <v>114</v>
      </c>
    </row>
    <row r="3272" spans="1:28">
      <c r="A3272" s="30">
        <v>201819</v>
      </c>
      <c r="B3272" s="30" t="s">
        <v>19</v>
      </c>
      <c r="C3272" s="30" t="s">
        <v>356</v>
      </c>
      <c r="D3272" s="30" t="s">
        <v>20</v>
      </c>
      <c r="E3272" s="30" t="s">
        <v>21</v>
      </c>
      <c r="F3272" s="30" t="s">
        <v>22</v>
      </c>
      <c r="G3272" s="30" t="s">
        <v>109</v>
      </c>
      <c r="H3272" s="30" t="s">
        <v>92</v>
      </c>
      <c r="I3272" s="30" t="s">
        <v>399</v>
      </c>
      <c r="J3272" s="7" t="s">
        <v>109</v>
      </c>
      <c r="K3272" s="7" t="s">
        <v>97</v>
      </c>
      <c r="L3272" s="30" t="s">
        <v>349</v>
      </c>
      <c r="M3272" s="30" t="s">
        <v>342</v>
      </c>
      <c r="N3272" s="72">
        <v>1165</v>
      </c>
      <c r="O3272" s="72">
        <v>1164</v>
      </c>
      <c r="P3272" s="72">
        <v>1098</v>
      </c>
      <c r="Q3272" s="72">
        <v>995</v>
      </c>
      <c r="R3272" s="72" t="s">
        <v>114</v>
      </c>
      <c r="S3272" s="72" t="s">
        <v>114</v>
      </c>
      <c r="T3272" s="72" t="s">
        <v>114</v>
      </c>
      <c r="U3272" s="72" t="s">
        <v>114</v>
      </c>
      <c r="V3272" s="72">
        <v>100</v>
      </c>
      <c r="W3272" s="72">
        <v>94</v>
      </c>
      <c r="X3272" s="72">
        <v>85</v>
      </c>
      <c r="Y3272" s="72" t="s">
        <v>114</v>
      </c>
      <c r="Z3272" s="72" t="s">
        <v>114</v>
      </c>
      <c r="AA3272" s="72" t="s">
        <v>114</v>
      </c>
      <c r="AB3272" s="72" t="s">
        <v>114</v>
      </c>
    </row>
    <row r="3273" spans="1:28">
      <c r="A3273" s="30">
        <v>201819</v>
      </c>
      <c r="B3273" s="30" t="s">
        <v>19</v>
      </c>
      <c r="C3273" s="30" t="s">
        <v>356</v>
      </c>
      <c r="D3273" s="30" t="s">
        <v>20</v>
      </c>
      <c r="E3273" s="30" t="s">
        <v>21</v>
      </c>
      <c r="F3273" s="30" t="s">
        <v>22</v>
      </c>
      <c r="G3273" s="30" t="s">
        <v>81</v>
      </c>
      <c r="H3273" s="30" t="s">
        <v>92</v>
      </c>
      <c r="I3273" s="30" t="s">
        <v>399</v>
      </c>
      <c r="J3273" s="7" t="s">
        <v>109</v>
      </c>
      <c r="K3273" s="7" t="s">
        <v>62</v>
      </c>
      <c r="L3273" s="30" t="s">
        <v>349</v>
      </c>
      <c r="M3273" s="30" t="s">
        <v>342</v>
      </c>
      <c r="N3273" s="72">
        <v>219643</v>
      </c>
      <c r="O3273" s="72">
        <v>216351</v>
      </c>
      <c r="P3273" s="72">
        <v>155734</v>
      </c>
      <c r="Q3273" s="72">
        <v>116892</v>
      </c>
      <c r="R3273" s="72" t="s">
        <v>114</v>
      </c>
      <c r="S3273" s="72" t="s">
        <v>114</v>
      </c>
      <c r="T3273" s="72" t="s">
        <v>114</v>
      </c>
      <c r="U3273" s="72" t="s">
        <v>114</v>
      </c>
      <c r="V3273" s="72">
        <v>99</v>
      </c>
      <c r="W3273" s="72">
        <v>71</v>
      </c>
      <c r="X3273" s="72">
        <v>53</v>
      </c>
      <c r="Y3273" s="72" t="s">
        <v>114</v>
      </c>
      <c r="Z3273" s="72" t="s">
        <v>114</v>
      </c>
      <c r="AA3273" s="72" t="s">
        <v>114</v>
      </c>
      <c r="AB3273" s="72" t="s">
        <v>114</v>
      </c>
    </row>
    <row r="3274" spans="1:28">
      <c r="A3274" s="30">
        <v>201819</v>
      </c>
      <c r="B3274" s="30" t="s">
        <v>19</v>
      </c>
      <c r="C3274" s="30" t="s">
        <v>356</v>
      </c>
      <c r="D3274" s="30" t="s">
        <v>20</v>
      </c>
      <c r="E3274" s="30" t="s">
        <v>21</v>
      </c>
      <c r="F3274" s="30" t="s">
        <v>22</v>
      </c>
      <c r="G3274" s="30" t="s">
        <v>83</v>
      </c>
      <c r="H3274" s="30" t="s">
        <v>92</v>
      </c>
      <c r="I3274" s="30" t="s">
        <v>399</v>
      </c>
      <c r="J3274" s="7" t="s">
        <v>109</v>
      </c>
      <c r="K3274" s="7" t="s">
        <v>62</v>
      </c>
      <c r="L3274" s="30" t="s">
        <v>349</v>
      </c>
      <c r="M3274" s="30" t="s">
        <v>342</v>
      </c>
      <c r="N3274" s="72">
        <v>214001</v>
      </c>
      <c r="O3274" s="72">
        <v>212669</v>
      </c>
      <c r="P3274" s="72">
        <v>180251</v>
      </c>
      <c r="Q3274" s="72">
        <v>150052</v>
      </c>
      <c r="R3274" s="72" t="s">
        <v>114</v>
      </c>
      <c r="S3274" s="72" t="s">
        <v>114</v>
      </c>
      <c r="T3274" s="72" t="s">
        <v>114</v>
      </c>
      <c r="U3274" s="72" t="s">
        <v>114</v>
      </c>
      <c r="V3274" s="72">
        <v>99</v>
      </c>
      <c r="W3274" s="72">
        <v>84</v>
      </c>
      <c r="X3274" s="72">
        <v>70</v>
      </c>
      <c r="Y3274" s="72" t="s">
        <v>114</v>
      </c>
      <c r="Z3274" s="72" t="s">
        <v>114</v>
      </c>
      <c r="AA3274" s="72" t="s">
        <v>114</v>
      </c>
      <c r="AB3274" s="72" t="s">
        <v>114</v>
      </c>
    </row>
    <row r="3275" spans="1:28">
      <c r="A3275" s="30">
        <v>201819</v>
      </c>
      <c r="B3275" s="30" t="s">
        <v>19</v>
      </c>
      <c r="C3275" s="30" t="s">
        <v>356</v>
      </c>
      <c r="D3275" s="30" t="s">
        <v>20</v>
      </c>
      <c r="E3275" s="30" t="s">
        <v>21</v>
      </c>
      <c r="F3275" s="30" t="s">
        <v>22</v>
      </c>
      <c r="G3275" s="30" t="s">
        <v>109</v>
      </c>
      <c r="H3275" s="30" t="s">
        <v>92</v>
      </c>
      <c r="I3275" s="30" t="s">
        <v>399</v>
      </c>
      <c r="J3275" s="7" t="s">
        <v>109</v>
      </c>
      <c r="K3275" s="7" t="s">
        <v>62</v>
      </c>
      <c r="L3275" s="30" t="s">
        <v>349</v>
      </c>
      <c r="M3275" s="30" t="s">
        <v>342</v>
      </c>
      <c r="N3275" s="72">
        <v>433644</v>
      </c>
      <c r="O3275" s="72">
        <v>429020</v>
      </c>
      <c r="P3275" s="72">
        <v>335985</v>
      </c>
      <c r="Q3275" s="72">
        <v>266944</v>
      </c>
      <c r="R3275" s="72" t="s">
        <v>114</v>
      </c>
      <c r="S3275" s="72" t="s">
        <v>114</v>
      </c>
      <c r="T3275" s="72" t="s">
        <v>114</v>
      </c>
      <c r="U3275" s="72" t="s">
        <v>114</v>
      </c>
      <c r="V3275" s="72">
        <v>99</v>
      </c>
      <c r="W3275" s="72">
        <v>77</v>
      </c>
      <c r="X3275" s="72">
        <v>62</v>
      </c>
      <c r="Y3275" s="72" t="s">
        <v>114</v>
      </c>
      <c r="Z3275" s="72" t="s">
        <v>114</v>
      </c>
      <c r="AA3275" s="72" t="s">
        <v>114</v>
      </c>
      <c r="AB3275" s="72" t="s">
        <v>114</v>
      </c>
    </row>
    <row r="3276" spans="1:28">
      <c r="A3276" s="30">
        <v>201819</v>
      </c>
      <c r="B3276" s="30" t="s">
        <v>19</v>
      </c>
      <c r="C3276" s="30" t="s">
        <v>356</v>
      </c>
      <c r="D3276" s="30" t="s">
        <v>20</v>
      </c>
      <c r="E3276" s="30" t="s">
        <v>21</v>
      </c>
      <c r="F3276" s="30" t="s">
        <v>22</v>
      </c>
      <c r="G3276" s="30" t="s">
        <v>81</v>
      </c>
      <c r="H3276" s="30" t="s">
        <v>92</v>
      </c>
      <c r="I3276" s="30" t="s">
        <v>399</v>
      </c>
      <c r="J3276" s="7" t="s">
        <v>109</v>
      </c>
      <c r="K3276" s="7" t="s">
        <v>93</v>
      </c>
      <c r="L3276" s="30" t="s">
        <v>349</v>
      </c>
      <c r="M3276" s="30" t="s">
        <v>342</v>
      </c>
      <c r="N3276" s="72">
        <v>5064</v>
      </c>
      <c r="O3276" s="72">
        <v>5007</v>
      </c>
      <c r="P3276" s="72">
        <v>3883</v>
      </c>
      <c r="Q3276" s="72">
        <v>3103</v>
      </c>
      <c r="R3276" s="72" t="s">
        <v>114</v>
      </c>
      <c r="S3276" s="72" t="s">
        <v>114</v>
      </c>
      <c r="T3276" s="72" t="s">
        <v>114</v>
      </c>
      <c r="U3276" s="72" t="s">
        <v>114</v>
      </c>
      <c r="V3276" s="72">
        <v>99</v>
      </c>
      <c r="W3276" s="72">
        <v>77</v>
      </c>
      <c r="X3276" s="72">
        <v>61</v>
      </c>
      <c r="Y3276" s="72" t="s">
        <v>114</v>
      </c>
      <c r="Z3276" s="72" t="s">
        <v>114</v>
      </c>
      <c r="AA3276" s="72" t="s">
        <v>114</v>
      </c>
      <c r="AB3276" s="72" t="s">
        <v>114</v>
      </c>
    </row>
    <row r="3277" spans="1:28">
      <c r="A3277" s="30">
        <v>201819</v>
      </c>
      <c r="B3277" s="30" t="s">
        <v>19</v>
      </c>
      <c r="C3277" s="30" t="s">
        <v>356</v>
      </c>
      <c r="D3277" s="30" t="s">
        <v>20</v>
      </c>
      <c r="E3277" s="30" t="s">
        <v>21</v>
      </c>
      <c r="F3277" s="30" t="s">
        <v>22</v>
      </c>
      <c r="G3277" s="30" t="s">
        <v>83</v>
      </c>
      <c r="H3277" s="30" t="s">
        <v>92</v>
      </c>
      <c r="I3277" s="30" t="s">
        <v>399</v>
      </c>
      <c r="J3277" s="7" t="s">
        <v>109</v>
      </c>
      <c r="K3277" s="7" t="s">
        <v>93</v>
      </c>
      <c r="L3277" s="30" t="s">
        <v>349</v>
      </c>
      <c r="M3277" s="30" t="s">
        <v>342</v>
      </c>
      <c r="N3277" s="72">
        <v>4503</v>
      </c>
      <c r="O3277" s="72">
        <v>4479</v>
      </c>
      <c r="P3277" s="72">
        <v>3878</v>
      </c>
      <c r="Q3277" s="72">
        <v>3293</v>
      </c>
      <c r="R3277" s="72" t="s">
        <v>114</v>
      </c>
      <c r="S3277" s="72" t="s">
        <v>114</v>
      </c>
      <c r="T3277" s="72" t="s">
        <v>114</v>
      </c>
      <c r="U3277" s="72" t="s">
        <v>114</v>
      </c>
      <c r="V3277" s="72">
        <v>99</v>
      </c>
      <c r="W3277" s="72">
        <v>86</v>
      </c>
      <c r="X3277" s="72">
        <v>73</v>
      </c>
      <c r="Y3277" s="72" t="s">
        <v>114</v>
      </c>
      <c r="Z3277" s="72" t="s">
        <v>114</v>
      </c>
      <c r="AA3277" s="72" t="s">
        <v>114</v>
      </c>
      <c r="AB3277" s="72" t="s">
        <v>114</v>
      </c>
    </row>
    <row r="3278" spans="1:28">
      <c r="A3278" s="30">
        <v>201819</v>
      </c>
      <c r="B3278" s="30" t="s">
        <v>19</v>
      </c>
      <c r="C3278" s="30" t="s">
        <v>356</v>
      </c>
      <c r="D3278" s="30" t="s">
        <v>20</v>
      </c>
      <c r="E3278" s="30" t="s">
        <v>21</v>
      </c>
      <c r="F3278" s="30" t="s">
        <v>22</v>
      </c>
      <c r="G3278" s="30" t="s">
        <v>109</v>
      </c>
      <c r="H3278" s="30" t="s">
        <v>92</v>
      </c>
      <c r="I3278" s="30" t="s">
        <v>399</v>
      </c>
      <c r="J3278" s="7" t="s">
        <v>109</v>
      </c>
      <c r="K3278" s="7" t="s">
        <v>93</v>
      </c>
      <c r="L3278" s="30" t="s">
        <v>349</v>
      </c>
      <c r="M3278" s="30" t="s">
        <v>342</v>
      </c>
      <c r="N3278" s="72">
        <v>9567</v>
      </c>
      <c r="O3278" s="72">
        <v>9486</v>
      </c>
      <c r="P3278" s="72">
        <v>7761</v>
      </c>
      <c r="Q3278" s="72">
        <v>6396</v>
      </c>
      <c r="R3278" s="72" t="s">
        <v>114</v>
      </c>
      <c r="S3278" s="72" t="s">
        <v>114</v>
      </c>
      <c r="T3278" s="72" t="s">
        <v>114</v>
      </c>
      <c r="U3278" s="72" t="s">
        <v>114</v>
      </c>
      <c r="V3278" s="72">
        <v>99</v>
      </c>
      <c r="W3278" s="72">
        <v>81</v>
      </c>
      <c r="X3278" s="72">
        <v>67</v>
      </c>
      <c r="Y3278" s="72" t="s">
        <v>114</v>
      </c>
      <c r="Z3278" s="72" t="s">
        <v>114</v>
      </c>
      <c r="AA3278" s="72" t="s">
        <v>114</v>
      </c>
      <c r="AB3278" s="72" t="s">
        <v>114</v>
      </c>
    </row>
    <row r="3279" spans="1:28">
      <c r="A3279" s="30">
        <v>201819</v>
      </c>
      <c r="B3279" s="30" t="s">
        <v>19</v>
      </c>
      <c r="C3279" s="30" t="s">
        <v>356</v>
      </c>
      <c r="D3279" s="30" t="s">
        <v>20</v>
      </c>
      <c r="E3279" s="30" t="s">
        <v>21</v>
      </c>
      <c r="F3279" s="30" t="s">
        <v>22</v>
      </c>
      <c r="G3279" s="30" t="s">
        <v>81</v>
      </c>
      <c r="H3279" s="30" t="s">
        <v>92</v>
      </c>
      <c r="I3279" s="30" t="s">
        <v>399</v>
      </c>
      <c r="J3279" s="7" t="s">
        <v>109</v>
      </c>
      <c r="K3279" s="7" t="s">
        <v>94</v>
      </c>
      <c r="L3279" s="30" t="s">
        <v>349</v>
      </c>
      <c r="M3279" s="30" t="s">
        <v>342</v>
      </c>
      <c r="N3279" s="72">
        <v>24626</v>
      </c>
      <c r="O3279" s="72">
        <v>24374</v>
      </c>
      <c r="P3279" s="72">
        <v>18969</v>
      </c>
      <c r="Q3279" s="72">
        <v>14664</v>
      </c>
      <c r="R3279" s="72" t="s">
        <v>114</v>
      </c>
      <c r="S3279" s="72" t="s">
        <v>114</v>
      </c>
      <c r="T3279" s="72" t="s">
        <v>114</v>
      </c>
      <c r="U3279" s="72" t="s">
        <v>114</v>
      </c>
      <c r="V3279" s="72">
        <v>99</v>
      </c>
      <c r="W3279" s="72">
        <v>77</v>
      </c>
      <c r="X3279" s="72">
        <v>60</v>
      </c>
      <c r="Y3279" s="72" t="s">
        <v>114</v>
      </c>
      <c r="Z3279" s="72" t="s">
        <v>114</v>
      </c>
      <c r="AA3279" s="72" t="s">
        <v>114</v>
      </c>
      <c r="AB3279" s="72" t="s">
        <v>114</v>
      </c>
    </row>
    <row r="3280" spans="1:28">
      <c r="A3280" s="30">
        <v>201819</v>
      </c>
      <c r="B3280" s="30" t="s">
        <v>19</v>
      </c>
      <c r="C3280" s="30" t="s">
        <v>356</v>
      </c>
      <c r="D3280" s="30" t="s">
        <v>20</v>
      </c>
      <c r="E3280" s="30" t="s">
        <v>21</v>
      </c>
      <c r="F3280" s="30" t="s">
        <v>22</v>
      </c>
      <c r="G3280" s="30" t="s">
        <v>83</v>
      </c>
      <c r="H3280" s="30" t="s">
        <v>92</v>
      </c>
      <c r="I3280" s="30" t="s">
        <v>399</v>
      </c>
      <c r="J3280" s="7" t="s">
        <v>109</v>
      </c>
      <c r="K3280" s="7" t="s">
        <v>94</v>
      </c>
      <c r="L3280" s="30" t="s">
        <v>349</v>
      </c>
      <c r="M3280" s="30" t="s">
        <v>342</v>
      </c>
      <c r="N3280" s="72">
        <v>25926</v>
      </c>
      <c r="O3280" s="72">
        <v>25824</v>
      </c>
      <c r="P3280" s="72">
        <v>22790</v>
      </c>
      <c r="Q3280" s="72">
        <v>19426</v>
      </c>
      <c r="R3280" s="72" t="s">
        <v>114</v>
      </c>
      <c r="S3280" s="72" t="s">
        <v>114</v>
      </c>
      <c r="T3280" s="72" t="s">
        <v>114</v>
      </c>
      <c r="U3280" s="72" t="s">
        <v>114</v>
      </c>
      <c r="V3280" s="72">
        <v>100</v>
      </c>
      <c r="W3280" s="72">
        <v>88</v>
      </c>
      <c r="X3280" s="72">
        <v>75</v>
      </c>
      <c r="Y3280" s="72" t="s">
        <v>114</v>
      </c>
      <c r="Z3280" s="72" t="s">
        <v>114</v>
      </c>
      <c r="AA3280" s="72" t="s">
        <v>114</v>
      </c>
      <c r="AB3280" s="72" t="s">
        <v>114</v>
      </c>
    </row>
    <row r="3281" spans="1:28">
      <c r="A3281" s="30">
        <v>201819</v>
      </c>
      <c r="B3281" s="30" t="s">
        <v>19</v>
      </c>
      <c r="C3281" s="30" t="s">
        <v>356</v>
      </c>
      <c r="D3281" s="30" t="s">
        <v>20</v>
      </c>
      <c r="E3281" s="30" t="s">
        <v>21</v>
      </c>
      <c r="F3281" s="30" t="s">
        <v>22</v>
      </c>
      <c r="G3281" s="30" t="s">
        <v>109</v>
      </c>
      <c r="H3281" s="30" t="s">
        <v>92</v>
      </c>
      <c r="I3281" s="30" t="s">
        <v>399</v>
      </c>
      <c r="J3281" s="7" t="s">
        <v>109</v>
      </c>
      <c r="K3281" s="7" t="s">
        <v>94</v>
      </c>
      <c r="L3281" s="30" t="s">
        <v>349</v>
      </c>
      <c r="M3281" s="30" t="s">
        <v>342</v>
      </c>
      <c r="N3281" s="72">
        <v>50552</v>
      </c>
      <c r="O3281" s="72">
        <v>50198</v>
      </c>
      <c r="P3281" s="72">
        <v>41759</v>
      </c>
      <c r="Q3281" s="72">
        <v>34090</v>
      </c>
      <c r="R3281" s="72" t="s">
        <v>114</v>
      </c>
      <c r="S3281" s="72" t="s">
        <v>114</v>
      </c>
      <c r="T3281" s="72" t="s">
        <v>114</v>
      </c>
      <c r="U3281" s="72" t="s">
        <v>114</v>
      </c>
      <c r="V3281" s="72">
        <v>99</v>
      </c>
      <c r="W3281" s="72">
        <v>83</v>
      </c>
      <c r="X3281" s="72">
        <v>67</v>
      </c>
      <c r="Y3281" s="72" t="s">
        <v>114</v>
      </c>
      <c r="Z3281" s="72" t="s">
        <v>114</v>
      </c>
      <c r="AA3281" s="72" t="s">
        <v>114</v>
      </c>
      <c r="AB3281" s="72" t="s">
        <v>114</v>
      </c>
    </row>
    <row r="3282" spans="1:28">
      <c r="A3282" s="30">
        <v>201819</v>
      </c>
      <c r="B3282" s="30" t="s">
        <v>19</v>
      </c>
      <c r="C3282" s="30" t="s">
        <v>356</v>
      </c>
      <c r="D3282" s="30" t="s">
        <v>20</v>
      </c>
      <c r="E3282" s="30" t="s">
        <v>21</v>
      </c>
      <c r="F3282" s="30" t="s">
        <v>22</v>
      </c>
      <c r="G3282" s="30" t="s">
        <v>81</v>
      </c>
      <c r="H3282" s="30" t="s">
        <v>92</v>
      </c>
      <c r="I3282" s="30" t="s">
        <v>399</v>
      </c>
      <c r="J3282" s="7" t="s">
        <v>109</v>
      </c>
      <c r="K3282" s="7" t="s">
        <v>98</v>
      </c>
      <c r="L3282" s="30" t="s">
        <v>349</v>
      </c>
      <c r="M3282" s="30" t="s">
        <v>342</v>
      </c>
      <c r="N3282" s="72">
        <v>191</v>
      </c>
      <c r="O3282" s="72">
        <v>190</v>
      </c>
      <c r="P3282" s="72">
        <v>161</v>
      </c>
      <c r="Q3282" s="72">
        <v>124</v>
      </c>
      <c r="R3282" s="72" t="s">
        <v>114</v>
      </c>
      <c r="S3282" s="72" t="s">
        <v>114</v>
      </c>
      <c r="T3282" s="72" t="s">
        <v>114</v>
      </c>
      <c r="U3282" s="72" t="s">
        <v>114</v>
      </c>
      <c r="V3282" s="72">
        <v>99</v>
      </c>
      <c r="W3282" s="72">
        <v>84</v>
      </c>
      <c r="X3282" s="72">
        <v>65</v>
      </c>
      <c r="Y3282" s="72" t="s">
        <v>114</v>
      </c>
      <c r="Z3282" s="72" t="s">
        <v>114</v>
      </c>
      <c r="AA3282" s="72" t="s">
        <v>114</v>
      </c>
      <c r="AB3282" s="72" t="s">
        <v>114</v>
      </c>
    </row>
    <row r="3283" spans="1:28">
      <c r="A3283" s="30">
        <v>201819</v>
      </c>
      <c r="B3283" s="30" t="s">
        <v>19</v>
      </c>
      <c r="C3283" s="30" t="s">
        <v>356</v>
      </c>
      <c r="D3283" s="30" t="s">
        <v>20</v>
      </c>
      <c r="E3283" s="30" t="s">
        <v>21</v>
      </c>
      <c r="F3283" s="30" t="s">
        <v>22</v>
      </c>
      <c r="G3283" s="30" t="s">
        <v>83</v>
      </c>
      <c r="H3283" s="30" t="s">
        <v>92</v>
      </c>
      <c r="I3283" s="30" t="s">
        <v>399</v>
      </c>
      <c r="J3283" s="7" t="s">
        <v>109</v>
      </c>
      <c r="K3283" s="7" t="s">
        <v>98</v>
      </c>
      <c r="L3283" s="30" t="s">
        <v>349</v>
      </c>
      <c r="M3283" s="30" t="s">
        <v>342</v>
      </c>
      <c r="N3283" s="72">
        <v>158</v>
      </c>
      <c r="O3283" s="72">
        <v>158</v>
      </c>
      <c r="P3283" s="72">
        <v>144</v>
      </c>
      <c r="Q3283" s="72">
        <v>129</v>
      </c>
      <c r="R3283" s="72" t="s">
        <v>114</v>
      </c>
      <c r="S3283" s="72" t="s">
        <v>114</v>
      </c>
      <c r="T3283" s="72" t="s">
        <v>114</v>
      </c>
      <c r="U3283" s="72" t="s">
        <v>114</v>
      </c>
      <c r="V3283" s="72">
        <v>100</v>
      </c>
      <c r="W3283" s="72">
        <v>91</v>
      </c>
      <c r="X3283" s="72">
        <v>82</v>
      </c>
      <c r="Y3283" s="72" t="s">
        <v>114</v>
      </c>
      <c r="Z3283" s="72" t="s">
        <v>114</v>
      </c>
      <c r="AA3283" s="72" t="s">
        <v>114</v>
      </c>
      <c r="AB3283" s="72" t="s">
        <v>114</v>
      </c>
    </row>
    <row r="3284" spans="1:28">
      <c r="A3284" s="30">
        <v>201819</v>
      </c>
      <c r="B3284" s="30" t="s">
        <v>19</v>
      </c>
      <c r="C3284" s="30" t="s">
        <v>356</v>
      </c>
      <c r="D3284" s="30" t="s">
        <v>20</v>
      </c>
      <c r="E3284" s="30" t="s">
        <v>21</v>
      </c>
      <c r="F3284" s="30" t="s">
        <v>22</v>
      </c>
      <c r="G3284" s="30" t="s">
        <v>109</v>
      </c>
      <c r="H3284" s="30" t="s">
        <v>92</v>
      </c>
      <c r="I3284" s="30" t="s">
        <v>399</v>
      </c>
      <c r="J3284" s="7" t="s">
        <v>109</v>
      </c>
      <c r="K3284" s="7" t="s">
        <v>98</v>
      </c>
      <c r="L3284" s="30" t="s">
        <v>349</v>
      </c>
      <c r="M3284" s="30" t="s">
        <v>342</v>
      </c>
      <c r="N3284" s="72">
        <v>349</v>
      </c>
      <c r="O3284" s="72">
        <v>348</v>
      </c>
      <c r="P3284" s="72">
        <v>305</v>
      </c>
      <c r="Q3284" s="72">
        <v>253</v>
      </c>
      <c r="R3284" s="72" t="s">
        <v>114</v>
      </c>
      <c r="S3284" s="72" t="s">
        <v>114</v>
      </c>
      <c r="T3284" s="72" t="s">
        <v>114</v>
      </c>
      <c r="U3284" s="72" t="s">
        <v>114</v>
      </c>
      <c r="V3284" s="72">
        <v>100</v>
      </c>
      <c r="W3284" s="72">
        <v>87</v>
      </c>
      <c r="X3284" s="72">
        <v>72</v>
      </c>
      <c r="Y3284" s="72" t="s">
        <v>114</v>
      </c>
      <c r="Z3284" s="72" t="s">
        <v>114</v>
      </c>
      <c r="AA3284" s="72" t="s">
        <v>114</v>
      </c>
      <c r="AB3284" s="72" t="s">
        <v>114</v>
      </c>
    </row>
    <row r="3285" spans="1:28">
      <c r="A3285" s="30">
        <v>201819</v>
      </c>
      <c r="B3285" s="30" t="s">
        <v>19</v>
      </c>
      <c r="C3285" s="30" t="s">
        <v>356</v>
      </c>
      <c r="D3285" s="30" t="s">
        <v>20</v>
      </c>
      <c r="E3285" s="30" t="s">
        <v>21</v>
      </c>
      <c r="F3285" s="30" t="s">
        <v>22</v>
      </c>
      <c r="G3285" s="30" t="s">
        <v>81</v>
      </c>
      <c r="H3285" s="30" t="s">
        <v>92</v>
      </c>
      <c r="I3285" s="30" t="s">
        <v>399</v>
      </c>
      <c r="J3285" s="7" t="s">
        <v>109</v>
      </c>
      <c r="K3285" s="7" t="s">
        <v>61</v>
      </c>
      <c r="L3285" s="30" t="s">
        <v>348</v>
      </c>
      <c r="M3285" s="30" t="s">
        <v>342</v>
      </c>
      <c r="N3285" s="72">
        <v>15048</v>
      </c>
      <c r="O3285" s="72">
        <v>14764</v>
      </c>
      <c r="P3285" s="72">
        <v>11115</v>
      </c>
      <c r="Q3285" s="72">
        <v>7884</v>
      </c>
      <c r="R3285" s="72" t="s">
        <v>114</v>
      </c>
      <c r="S3285" s="72" t="s">
        <v>114</v>
      </c>
      <c r="T3285" s="72" t="s">
        <v>114</v>
      </c>
      <c r="U3285" s="72" t="s">
        <v>114</v>
      </c>
      <c r="V3285" s="72">
        <v>98</v>
      </c>
      <c r="W3285" s="72">
        <v>74</v>
      </c>
      <c r="X3285" s="72">
        <v>52</v>
      </c>
      <c r="Y3285" s="72" t="s">
        <v>114</v>
      </c>
      <c r="Z3285" s="72" t="s">
        <v>114</v>
      </c>
      <c r="AA3285" s="72" t="s">
        <v>114</v>
      </c>
      <c r="AB3285" s="72" t="s">
        <v>114</v>
      </c>
    </row>
    <row r="3286" spans="1:28">
      <c r="A3286" s="30">
        <v>201819</v>
      </c>
      <c r="B3286" s="30" t="s">
        <v>19</v>
      </c>
      <c r="C3286" s="30" t="s">
        <v>356</v>
      </c>
      <c r="D3286" s="30" t="s">
        <v>20</v>
      </c>
      <c r="E3286" s="30" t="s">
        <v>21</v>
      </c>
      <c r="F3286" s="30" t="s">
        <v>22</v>
      </c>
      <c r="G3286" s="30" t="s">
        <v>83</v>
      </c>
      <c r="H3286" s="30" t="s">
        <v>92</v>
      </c>
      <c r="I3286" s="30" t="s">
        <v>399</v>
      </c>
      <c r="J3286" s="7" t="s">
        <v>109</v>
      </c>
      <c r="K3286" s="7" t="s">
        <v>61</v>
      </c>
      <c r="L3286" s="30" t="s">
        <v>348</v>
      </c>
      <c r="M3286" s="30" t="s">
        <v>342</v>
      </c>
      <c r="N3286" s="72">
        <v>14544</v>
      </c>
      <c r="O3286" s="72">
        <v>14283</v>
      </c>
      <c r="P3286" s="72">
        <v>10575</v>
      </c>
      <c r="Q3286" s="72">
        <v>7401</v>
      </c>
      <c r="R3286" s="72" t="s">
        <v>114</v>
      </c>
      <c r="S3286" s="72" t="s">
        <v>114</v>
      </c>
      <c r="T3286" s="72" t="s">
        <v>114</v>
      </c>
      <c r="U3286" s="72" t="s">
        <v>114</v>
      </c>
      <c r="V3286" s="72">
        <v>98</v>
      </c>
      <c r="W3286" s="72">
        <v>73</v>
      </c>
      <c r="X3286" s="72">
        <v>51</v>
      </c>
      <c r="Y3286" s="72" t="s">
        <v>114</v>
      </c>
      <c r="Z3286" s="72" t="s">
        <v>114</v>
      </c>
      <c r="AA3286" s="72" t="s">
        <v>114</v>
      </c>
      <c r="AB3286" s="72" t="s">
        <v>114</v>
      </c>
    </row>
    <row r="3287" spans="1:28">
      <c r="A3287" s="30">
        <v>201819</v>
      </c>
      <c r="B3287" s="30" t="s">
        <v>19</v>
      </c>
      <c r="C3287" s="30" t="s">
        <v>356</v>
      </c>
      <c r="D3287" s="30" t="s">
        <v>20</v>
      </c>
      <c r="E3287" s="30" t="s">
        <v>21</v>
      </c>
      <c r="F3287" s="30" t="s">
        <v>22</v>
      </c>
      <c r="G3287" s="30" t="s">
        <v>109</v>
      </c>
      <c r="H3287" s="30" t="s">
        <v>92</v>
      </c>
      <c r="I3287" s="30" t="s">
        <v>399</v>
      </c>
      <c r="J3287" s="7" t="s">
        <v>109</v>
      </c>
      <c r="K3287" s="7" t="s">
        <v>61</v>
      </c>
      <c r="L3287" s="30" t="s">
        <v>348</v>
      </c>
      <c r="M3287" s="30" t="s">
        <v>342</v>
      </c>
      <c r="N3287" s="72">
        <v>29592</v>
      </c>
      <c r="O3287" s="72">
        <v>29047</v>
      </c>
      <c r="P3287" s="72">
        <v>21690</v>
      </c>
      <c r="Q3287" s="72">
        <v>15285</v>
      </c>
      <c r="R3287" s="72" t="s">
        <v>114</v>
      </c>
      <c r="S3287" s="72" t="s">
        <v>114</v>
      </c>
      <c r="T3287" s="72" t="s">
        <v>114</v>
      </c>
      <c r="U3287" s="72" t="s">
        <v>114</v>
      </c>
      <c r="V3287" s="72">
        <v>98</v>
      </c>
      <c r="W3287" s="72">
        <v>73</v>
      </c>
      <c r="X3287" s="72">
        <v>52</v>
      </c>
      <c r="Y3287" s="72" t="s">
        <v>114</v>
      </c>
      <c r="Z3287" s="72" t="s">
        <v>114</v>
      </c>
      <c r="AA3287" s="72" t="s">
        <v>114</v>
      </c>
      <c r="AB3287" s="72" t="s">
        <v>114</v>
      </c>
    </row>
    <row r="3288" spans="1:28">
      <c r="A3288" s="30">
        <v>201819</v>
      </c>
      <c r="B3288" s="30" t="s">
        <v>19</v>
      </c>
      <c r="C3288" s="30" t="s">
        <v>356</v>
      </c>
      <c r="D3288" s="30" t="s">
        <v>20</v>
      </c>
      <c r="E3288" s="30" t="s">
        <v>21</v>
      </c>
      <c r="F3288" s="30" t="s">
        <v>22</v>
      </c>
      <c r="G3288" s="30" t="s">
        <v>81</v>
      </c>
      <c r="H3288" s="30" t="s">
        <v>92</v>
      </c>
      <c r="I3288" s="30" t="s">
        <v>399</v>
      </c>
      <c r="J3288" s="7" t="s">
        <v>109</v>
      </c>
      <c r="K3288" s="7" t="s">
        <v>95</v>
      </c>
      <c r="L3288" s="30" t="s">
        <v>348</v>
      </c>
      <c r="M3288" s="30" t="s">
        <v>342</v>
      </c>
      <c r="N3288" s="72">
        <v>77</v>
      </c>
      <c r="O3288" s="72">
        <v>76</v>
      </c>
      <c r="P3288" s="72">
        <v>68</v>
      </c>
      <c r="Q3288" s="72">
        <v>56</v>
      </c>
      <c r="R3288" s="72" t="s">
        <v>114</v>
      </c>
      <c r="S3288" s="72" t="s">
        <v>114</v>
      </c>
      <c r="T3288" s="72" t="s">
        <v>114</v>
      </c>
      <c r="U3288" s="72" t="s">
        <v>114</v>
      </c>
      <c r="V3288" s="72">
        <v>99</v>
      </c>
      <c r="W3288" s="72">
        <v>88</v>
      </c>
      <c r="X3288" s="72">
        <v>73</v>
      </c>
      <c r="Y3288" s="72" t="s">
        <v>114</v>
      </c>
      <c r="Z3288" s="72" t="s">
        <v>114</v>
      </c>
      <c r="AA3288" s="72" t="s">
        <v>114</v>
      </c>
      <c r="AB3288" s="72" t="s">
        <v>114</v>
      </c>
    </row>
    <row r="3289" spans="1:28">
      <c r="A3289" s="30">
        <v>201819</v>
      </c>
      <c r="B3289" s="30" t="s">
        <v>19</v>
      </c>
      <c r="C3289" s="30" t="s">
        <v>356</v>
      </c>
      <c r="D3289" s="30" t="s">
        <v>20</v>
      </c>
      <c r="E3289" s="30" t="s">
        <v>21</v>
      </c>
      <c r="F3289" s="30" t="s">
        <v>22</v>
      </c>
      <c r="G3289" s="30" t="s">
        <v>83</v>
      </c>
      <c r="H3289" s="30" t="s">
        <v>92</v>
      </c>
      <c r="I3289" s="30" t="s">
        <v>399</v>
      </c>
      <c r="J3289" s="7" t="s">
        <v>109</v>
      </c>
      <c r="K3289" s="7" t="s">
        <v>95</v>
      </c>
      <c r="L3289" s="30" t="s">
        <v>348</v>
      </c>
      <c r="M3289" s="30" t="s">
        <v>342</v>
      </c>
      <c r="N3289" s="72">
        <v>68</v>
      </c>
      <c r="O3289" s="72">
        <v>68</v>
      </c>
      <c r="P3289" s="72">
        <v>60</v>
      </c>
      <c r="Q3289" s="72">
        <v>51</v>
      </c>
      <c r="R3289" s="72" t="s">
        <v>114</v>
      </c>
      <c r="S3289" s="72" t="s">
        <v>114</v>
      </c>
      <c r="T3289" s="72" t="s">
        <v>114</v>
      </c>
      <c r="U3289" s="72" t="s">
        <v>114</v>
      </c>
      <c r="V3289" s="72">
        <v>100</v>
      </c>
      <c r="W3289" s="72">
        <v>88</v>
      </c>
      <c r="X3289" s="72">
        <v>75</v>
      </c>
      <c r="Y3289" s="72" t="s">
        <v>114</v>
      </c>
      <c r="Z3289" s="72" t="s">
        <v>114</v>
      </c>
      <c r="AA3289" s="72" t="s">
        <v>114</v>
      </c>
      <c r="AB3289" s="72" t="s">
        <v>114</v>
      </c>
    </row>
    <row r="3290" spans="1:28">
      <c r="A3290" s="30">
        <v>201819</v>
      </c>
      <c r="B3290" s="30" t="s">
        <v>19</v>
      </c>
      <c r="C3290" s="30" t="s">
        <v>356</v>
      </c>
      <c r="D3290" s="30" t="s">
        <v>20</v>
      </c>
      <c r="E3290" s="30" t="s">
        <v>21</v>
      </c>
      <c r="F3290" s="30" t="s">
        <v>22</v>
      </c>
      <c r="G3290" s="30" t="s">
        <v>109</v>
      </c>
      <c r="H3290" s="30" t="s">
        <v>92</v>
      </c>
      <c r="I3290" s="30" t="s">
        <v>399</v>
      </c>
      <c r="J3290" s="7" t="s">
        <v>109</v>
      </c>
      <c r="K3290" s="7" t="s">
        <v>95</v>
      </c>
      <c r="L3290" s="30" t="s">
        <v>348</v>
      </c>
      <c r="M3290" s="30" t="s">
        <v>342</v>
      </c>
      <c r="N3290" s="72">
        <v>145</v>
      </c>
      <c r="O3290" s="72">
        <v>144</v>
      </c>
      <c r="P3290" s="72">
        <v>128</v>
      </c>
      <c r="Q3290" s="72">
        <v>107</v>
      </c>
      <c r="R3290" s="72" t="s">
        <v>114</v>
      </c>
      <c r="S3290" s="72" t="s">
        <v>114</v>
      </c>
      <c r="T3290" s="72" t="s">
        <v>114</v>
      </c>
      <c r="U3290" s="72" t="s">
        <v>114</v>
      </c>
      <c r="V3290" s="72">
        <v>99</v>
      </c>
      <c r="W3290" s="72">
        <v>88</v>
      </c>
      <c r="X3290" s="72">
        <v>74</v>
      </c>
      <c r="Y3290" s="72" t="s">
        <v>114</v>
      </c>
      <c r="Z3290" s="72" t="s">
        <v>114</v>
      </c>
      <c r="AA3290" s="72" t="s">
        <v>114</v>
      </c>
      <c r="AB3290" s="72" t="s">
        <v>114</v>
      </c>
    </row>
    <row r="3291" spans="1:28">
      <c r="A3291" s="30">
        <v>201819</v>
      </c>
      <c r="B3291" s="30" t="s">
        <v>19</v>
      </c>
      <c r="C3291" s="30" t="s">
        <v>356</v>
      </c>
      <c r="D3291" s="30" t="s">
        <v>20</v>
      </c>
      <c r="E3291" s="30" t="s">
        <v>21</v>
      </c>
      <c r="F3291" s="30" t="s">
        <v>22</v>
      </c>
      <c r="G3291" s="30" t="s">
        <v>81</v>
      </c>
      <c r="H3291" s="30" t="s">
        <v>92</v>
      </c>
      <c r="I3291" s="30" t="s">
        <v>399</v>
      </c>
      <c r="J3291" s="7" t="s">
        <v>109</v>
      </c>
      <c r="K3291" s="7" t="s">
        <v>96</v>
      </c>
      <c r="L3291" s="30" t="s">
        <v>348</v>
      </c>
      <c r="M3291" s="30" t="s">
        <v>342</v>
      </c>
      <c r="N3291" s="72">
        <v>613</v>
      </c>
      <c r="O3291" s="72">
        <v>612</v>
      </c>
      <c r="P3291" s="72">
        <v>555</v>
      </c>
      <c r="Q3291" s="72">
        <v>454</v>
      </c>
      <c r="R3291" s="72" t="s">
        <v>114</v>
      </c>
      <c r="S3291" s="72" t="s">
        <v>114</v>
      </c>
      <c r="T3291" s="72" t="s">
        <v>114</v>
      </c>
      <c r="U3291" s="72" t="s">
        <v>114</v>
      </c>
      <c r="V3291" s="72">
        <v>100</v>
      </c>
      <c r="W3291" s="72">
        <v>91</v>
      </c>
      <c r="X3291" s="72">
        <v>74</v>
      </c>
      <c r="Y3291" s="72" t="s">
        <v>114</v>
      </c>
      <c r="Z3291" s="72" t="s">
        <v>114</v>
      </c>
      <c r="AA3291" s="72" t="s">
        <v>114</v>
      </c>
      <c r="AB3291" s="72" t="s">
        <v>114</v>
      </c>
    </row>
    <row r="3292" spans="1:28">
      <c r="A3292" s="30">
        <v>201819</v>
      </c>
      <c r="B3292" s="30" t="s">
        <v>19</v>
      </c>
      <c r="C3292" s="30" t="s">
        <v>356</v>
      </c>
      <c r="D3292" s="30" t="s">
        <v>20</v>
      </c>
      <c r="E3292" s="30" t="s">
        <v>21</v>
      </c>
      <c r="F3292" s="30" t="s">
        <v>22</v>
      </c>
      <c r="G3292" s="30" t="s">
        <v>83</v>
      </c>
      <c r="H3292" s="30" t="s">
        <v>92</v>
      </c>
      <c r="I3292" s="30" t="s">
        <v>399</v>
      </c>
      <c r="J3292" s="7" t="s">
        <v>109</v>
      </c>
      <c r="K3292" s="7" t="s">
        <v>96</v>
      </c>
      <c r="L3292" s="30" t="s">
        <v>348</v>
      </c>
      <c r="M3292" s="30" t="s">
        <v>342</v>
      </c>
      <c r="N3292" s="72">
        <v>755</v>
      </c>
      <c r="O3292" s="72">
        <v>751</v>
      </c>
      <c r="P3292" s="72">
        <v>673</v>
      </c>
      <c r="Q3292" s="72">
        <v>539</v>
      </c>
      <c r="R3292" s="72" t="s">
        <v>114</v>
      </c>
      <c r="S3292" s="72" t="s">
        <v>114</v>
      </c>
      <c r="T3292" s="72" t="s">
        <v>114</v>
      </c>
      <c r="U3292" s="72" t="s">
        <v>114</v>
      </c>
      <c r="V3292" s="72">
        <v>99</v>
      </c>
      <c r="W3292" s="72">
        <v>89</v>
      </c>
      <c r="X3292" s="72">
        <v>71</v>
      </c>
      <c r="Y3292" s="72" t="s">
        <v>114</v>
      </c>
      <c r="Z3292" s="72" t="s">
        <v>114</v>
      </c>
      <c r="AA3292" s="72" t="s">
        <v>114</v>
      </c>
      <c r="AB3292" s="72" t="s">
        <v>114</v>
      </c>
    </row>
    <row r="3293" spans="1:28">
      <c r="A3293" s="30">
        <v>201819</v>
      </c>
      <c r="B3293" s="30" t="s">
        <v>19</v>
      </c>
      <c r="C3293" s="30" t="s">
        <v>356</v>
      </c>
      <c r="D3293" s="30" t="s">
        <v>20</v>
      </c>
      <c r="E3293" s="30" t="s">
        <v>21</v>
      </c>
      <c r="F3293" s="30" t="s">
        <v>22</v>
      </c>
      <c r="G3293" s="30" t="s">
        <v>109</v>
      </c>
      <c r="H3293" s="30" t="s">
        <v>92</v>
      </c>
      <c r="I3293" s="30" t="s">
        <v>399</v>
      </c>
      <c r="J3293" s="7" t="s">
        <v>109</v>
      </c>
      <c r="K3293" s="7" t="s">
        <v>96</v>
      </c>
      <c r="L3293" s="30" t="s">
        <v>348</v>
      </c>
      <c r="M3293" s="30" t="s">
        <v>342</v>
      </c>
      <c r="N3293" s="72">
        <v>1368</v>
      </c>
      <c r="O3293" s="72">
        <v>1363</v>
      </c>
      <c r="P3293" s="72">
        <v>1228</v>
      </c>
      <c r="Q3293" s="72">
        <v>993</v>
      </c>
      <c r="R3293" s="72" t="s">
        <v>114</v>
      </c>
      <c r="S3293" s="72" t="s">
        <v>114</v>
      </c>
      <c r="T3293" s="72" t="s">
        <v>114</v>
      </c>
      <c r="U3293" s="72" t="s">
        <v>114</v>
      </c>
      <c r="V3293" s="72">
        <v>100</v>
      </c>
      <c r="W3293" s="72">
        <v>90</v>
      </c>
      <c r="X3293" s="72">
        <v>73</v>
      </c>
      <c r="Y3293" s="72" t="s">
        <v>114</v>
      </c>
      <c r="Z3293" s="72" t="s">
        <v>114</v>
      </c>
      <c r="AA3293" s="72" t="s">
        <v>114</v>
      </c>
      <c r="AB3293" s="72" t="s">
        <v>114</v>
      </c>
    </row>
    <row r="3294" spans="1:28">
      <c r="A3294" s="30">
        <v>201819</v>
      </c>
      <c r="B3294" s="30" t="s">
        <v>19</v>
      </c>
      <c r="C3294" s="30" t="s">
        <v>356</v>
      </c>
      <c r="D3294" s="30" t="s">
        <v>20</v>
      </c>
      <c r="E3294" s="30" t="s">
        <v>21</v>
      </c>
      <c r="F3294" s="30" t="s">
        <v>22</v>
      </c>
      <c r="G3294" s="30" t="s">
        <v>81</v>
      </c>
      <c r="H3294" s="30" t="s">
        <v>92</v>
      </c>
      <c r="I3294" s="30" t="s">
        <v>399</v>
      </c>
      <c r="J3294" s="7" t="s">
        <v>109</v>
      </c>
      <c r="K3294" s="7" t="s">
        <v>97</v>
      </c>
      <c r="L3294" s="30" t="s">
        <v>348</v>
      </c>
      <c r="M3294" s="30" t="s">
        <v>342</v>
      </c>
      <c r="N3294" s="72">
        <v>387</v>
      </c>
      <c r="O3294" s="72">
        <v>383</v>
      </c>
      <c r="P3294" s="72">
        <v>337</v>
      </c>
      <c r="Q3294" s="72">
        <v>282</v>
      </c>
      <c r="R3294" s="72" t="s">
        <v>114</v>
      </c>
      <c r="S3294" s="72" t="s">
        <v>114</v>
      </c>
      <c r="T3294" s="72" t="s">
        <v>114</v>
      </c>
      <c r="U3294" s="72" t="s">
        <v>114</v>
      </c>
      <c r="V3294" s="72">
        <v>99</v>
      </c>
      <c r="W3294" s="72">
        <v>87</v>
      </c>
      <c r="X3294" s="72">
        <v>73</v>
      </c>
      <c r="Y3294" s="72" t="s">
        <v>114</v>
      </c>
      <c r="Z3294" s="72" t="s">
        <v>114</v>
      </c>
      <c r="AA3294" s="72" t="s">
        <v>114</v>
      </c>
      <c r="AB3294" s="72" t="s">
        <v>114</v>
      </c>
    </row>
    <row r="3295" spans="1:28">
      <c r="A3295" s="30">
        <v>201819</v>
      </c>
      <c r="B3295" s="30" t="s">
        <v>19</v>
      </c>
      <c r="C3295" s="30" t="s">
        <v>356</v>
      </c>
      <c r="D3295" s="30" t="s">
        <v>20</v>
      </c>
      <c r="E3295" s="30" t="s">
        <v>21</v>
      </c>
      <c r="F3295" s="30" t="s">
        <v>22</v>
      </c>
      <c r="G3295" s="30" t="s">
        <v>83</v>
      </c>
      <c r="H3295" s="30" t="s">
        <v>92</v>
      </c>
      <c r="I3295" s="30" t="s">
        <v>399</v>
      </c>
      <c r="J3295" s="7" t="s">
        <v>109</v>
      </c>
      <c r="K3295" s="7" t="s">
        <v>97</v>
      </c>
      <c r="L3295" s="30" t="s">
        <v>348</v>
      </c>
      <c r="M3295" s="30" t="s">
        <v>342</v>
      </c>
      <c r="N3295" s="72">
        <v>780</v>
      </c>
      <c r="O3295" s="72">
        <v>777</v>
      </c>
      <c r="P3295" s="72">
        <v>654</v>
      </c>
      <c r="Q3295" s="72">
        <v>512</v>
      </c>
      <c r="R3295" s="72" t="s">
        <v>114</v>
      </c>
      <c r="S3295" s="72" t="s">
        <v>114</v>
      </c>
      <c r="T3295" s="72" t="s">
        <v>114</v>
      </c>
      <c r="U3295" s="72" t="s">
        <v>114</v>
      </c>
      <c r="V3295" s="72">
        <v>100</v>
      </c>
      <c r="W3295" s="72">
        <v>84</v>
      </c>
      <c r="X3295" s="72">
        <v>66</v>
      </c>
      <c r="Y3295" s="72" t="s">
        <v>114</v>
      </c>
      <c r="Z3295" s="72" t="s">
        <v>114</v>
      </c>
      <c r="AA3295" s="72" t="s">
        <v>114</v>
      </c>
      <c r="AB3295" s="72" t="s">
        <v>114</v>
      </c>
    </row>
    <row r="3296" spans="1:28">
      <c r="A3296" s="30">
        <v>201819</v>
      </c>
      <c r="B3296" s="30" t="s">
        <v>19</v>
      </c>
      <c r="C3296" s="30" t="s">
        <v>356</v>
      </c>
      <c r="D3296" s="30" t="s">
        <v>20</v>
      </c>
      <c r="E3296" s="30" t="s">
        <v>21</v>
      </c>
      <c r="F3296" s="30" t="s">
        <v>22</v>
      </c>
      <c r="G3296" s="30" t="s">
        <v>109</v>
      </c>
      <c r="H3296" s="30" t="s">
        <v>92</v>
      </c>
      <c r="I3296" s="30" t="s">
        <v>399</v>
      </c>
      <c r="J3296" s="7" t="s">
        <v>109</v>
      </c>
      <c r="K3296" s="7" t="s">
        <v>97</v>
      </c>
      <c r="L3296" s="30" t="s">
        <v>348</v>
      </c>
      <c r="M3296" s="30" t="s">
        <v>342</v>
      </c>
      <c r="N3296" s="72">
        <v>1167</v>
      </c>
      <c r="O3296" s="72">
        <v>1160</v>
      </c>
      <c r="P3296" s="72">
        <v>991</v>
      </c>
      <c r="Q3296" s="72">
        <v>794</v>
      </c>
      <c r="R3296" s="72" t="s">
        <v>114</v>
      </c>
      <c r="S3296" s="72" t="s">
        <v>114</v>
      </c>
      <c r="T3296" s="72" t="s">
        <v>114</v>
      </c>
      <c r="U3296" s="72" t="s">
        <v>114</v>
      </c>
      <c r="V3296" s="72">
        <v>99</v>
      </c>
      <c r="W3296" s="72">
        <v>85</v>
      </c>
      <c r="X3296" s="72">
        <v>68</v>
      </c>
      <c r="Y3296" s="72" t="s">
        <v>114</v>
      </c>
      <c r="Z3296" s="72" t="s">
        <v>114</v>
      </c>
      <c r="AA3296" s="72" t="s">
        <v>114</v>
      </c>
      <c r="AB3296" s="72" t="s">
        <v>114</v>
      </c>
    </row>
    <row r="3297" spans="1:28">
      <c r="A3297" s="30">
        <v>201819</v>
      </c>
      <c r="B3297" s="30" t="s">
        <v>19</v>
      </c>
      <c r="C3297" s="30" t="s">
        <v>356</v>
      </c>
      <c r="D3297" s="30" t="s">
        <v>20</v>
      </c>
      <c r="E3297" s="30" t="s">
        <v>21</v>
      </c>
      <c r="F3297" s="30" t="s">
        <v>22</v>
      </c>
      <c r="G3297" s="30" t="s">
        <v>81</v>
      </c>
      <c r="H3297" s="30" t="s">
        <v>92</v>
      </c>
      <c r="I3297" s="30" t="s">
        <v>399</v>
      </c>
      <c r="J3297" s="7" t="s">
        <v>109</v>
      </c>
      <c r="K3297" s="7" t="s">
        <v>62</v>
      </c>
      <c r="L3297" s="30" t="s">
        <v>348</v>
      </c>
      <c r="M3297" s="30" t="s">
        <v>342</v>
      </c>
      <c r="N3297" s="72">
        <v>219944</v>
      </c>
      <c r="O3297" s="72">
        <v>215194</v>
      </c>
      <c r="P3297" s="72">
        <v>156659</v>
      </c>
      <c r="Q3297" s="72">
        <v>109737</v>
      </c>
      <c r="R3297" s="72" t="s">
        <v>114</v>
      </c>
      <c r="S3297" s="72" t="s">
        <v>114</v>
      </c>
      <c r="T3297" s="72" t="s">
        <v>114</v>
      </c>
      <c r="U3297" s="72" t="s">
        <v>114</v>
      </c>
      <c r="V3297" s="72">
        <v>98</v>
      </c>
      <c r="W3297" s="72">
        <v>71</v>
      </c>
      <c r="X3297" s="72">
        <v>50</v>
      </c>
      <c r="Y3297" s="72" t="s">
        <v>114</v>
      </c>
      <c r="Z3297" s="72" t="s">
        <v>114</v>
      </c>
      <c r="AA3297" s="72" t="s">
        <v>114</v>
      </c>
      <c r="AB3297" s="72" t="s">
        <v>114</v>
      </c>
    </row>
    <row r="3298" spans="1:28">
      <c r="A3298" s="30">
        <v>201819</v>
      </c>
      <c r="B3298" s="30" t="s">
        <v>19</v>
      </c>
      <c r="C3298" s="30" t="s">
        <v>356</v>
      </c>
      <c r="D3298" s="30" t="s">
        <v>20</v>
      </c>
      <c r="E3298" s="30" t="s">
        <v>21</v>
      </c>
      <c r="F3298" s="30" t="s">
        <v>22</v>
      </c>
      <c r="G3298" s="30" t="s">
        <v>83</v>
      </c>
      <c r="H3298" s="30" t="s">
        <v>92</v>
      </c>
      <c r="I3298" s="30" t="s">
        <v>399</v>
      </c>
      <c r="J3298" s="7" t="s">
        <v>109</v>
      </c>
      <c r="K3298" s="7" t="s">
        <v>62</v>
      </c>
      <c r="L3298" s="30" t="s">
        <v>348</v>
      </c>
      <c r="M3298" s="30" t="s">
        <v>342</v>
      </c>
      <c r="N3298" s="72">
        <v>214025</v>
      </c>
      <c r="O3298" s="72">
        <v>210083</v>
      </c>
      <c r="P3298" s="72">
        <v>153510</v>
      </c>
      <c r="Q3298" s="72">
        <v>107312</v>
      </c>
      <c r="R3298" s="72" t="s">
        <v>114</v>
      </c>
      <c r="S3298" s="72" t="s">
        <v>114</v>
      </c>
      <c r="T3298" s="72" t="s">
        <v>114</v>
      </c>
      <c r="U3298" s="72" t="s">
        <v>114</v>
      </c>
      <c r="V3298" s="72">
        <v>98</v>
      </c>
      <c r="W3298" s="72">
        <v>72</v>
      </c>
      <c r="X3298" s="72">
        <v>50</v>
      </c>
      <c r="Y3298" s="72" t="s">
        <v>114</v>
      </c>
      <c r="Z3298" s="72" t="s">
        <v>114</v>
      </c>
      <c r="AA3298" s="72" t="s">
        <v>114</v>
      </c>
      <c r="AB3298" s="72" t="s">
        <v>114</v>
      </c>
    </row>
    <row r="3299" spans="1:28">
      <c r="A3299" s="30">
        <v>201819</v>
      </c>
      <c r="B3299" s="30" t="s">
        <v>19</v>
      </c>
      <c r="C3299" s="30" t="s">
        <v>356</v>
      </c>
      <c r="D3299" s="30" t="s">
        <v>20</v>
      </c>
      <c r="E3299" s="30" t="s">
        <v>21</v>
      </c>
      <c r="F3299" s="30" t="s">
        <v>22</v>
      </c>
      <c r="G3299" s="30" t="s">
        <v>109</v>
      </c>
      <c r="H3299" s="30" t="s">
        <v>92</v>
      </c>
      <c r="I3299" s="30" t="s">
        <v>399</v>
      </c>
      <c r="J3299" s="7" t="s">
        <v>109</v>
      </c>
      <c r="K3299" s="7" t="s">
        <v>62</v>
      </c>
      <c r="L3299" s="30" t="s">
        <v>348</v>
      </c>
      <c r="M3299" s="30" t="s">
        <v>342</v>
      </c>
      <c r="N3299" s="72">
        <v>433969</v>
      </c>
      <c r="O3299" s="72">
        <v>425277</v>
      </c>
      <c r="P3299" s="72">
        <v>310169</v>
      </c>
      <c r="Q3299" s="72">
        <v>217049</v>
      </c>
      <c r="R3299" s="72" t="s">
        <v>114</v>
      </c>
      <c r="S3299" s="72" t="s">
        <v>114</v>
      </c>
      <c r="T3299" s="72" t="s">
        <v>114</v>
      </c>
      <c r="U3299" s="72" t="s">
        <v>114</v>
      </c>
      <c r="V3299" s="72">
        <v>98</v>
      </c>
      <c r="W3299" s="72">
        <v>71</v>
      </c>
      <c r="X3299" s="72">
        <v>50</v>
      </c>
      <c r="Y3299" s="72" t="s">
        <v>114</v>
      </c>
      <c r="Z3299" s="72" t="s">
        <v>114</v>
      </c>
      <c r="AA3299" s="72" t="s">
        <v>114</v>
      </c>
      <c r="AB3299" s="72" t="s">
        <v>114</v>
      </c>
    </row>
    <row r="3300" spans="1:28">
      <c r="A3300" s="30">
        <v>201819</v>
      </c>
      <c r="B3300" s="30" t="s">
        <v>19</v>
      </c>
      <c r="C3300" s="30" t="s">
        <v>356</v>
      </c>
      <c r="D3300" s="30" t="s">
        <v>20</v>
      </c>
      <c r="E3300" s="30" t="s">
        <v>21</v>
      </c>
      <c r="F3300" s="30" t="s">
        <v>22</v>
      </c>
      <c r="G3300" s="30" t="s">
        <v>81</v>
      </c>
      <c r="H3300" s="30" t="s">
        <v>92</v>
      </c>
      <c r="I3300" s="30" t="s">
        <v>399</v>
      </c>
      <c r="J3300" s="7" t="s">
        <v>109</v>
      </c>
      <c r="K3300" s="7" t="s">
        <v>93</v>
      </c>
      <c r="L3300" s="30" t="s">
        <v>348</v>
      </c>
      <c r="M3300" s="30" t="s">
        <v>342</v>
      </c>
      <c r="N3300" s="72">
        <v>5065</v>
      </c>
      <c r="O3300" s="72">
        <v>4986</v>
      </c>
      <c r="P3300" s="72">
        <v>3827</v>
      </c>
      <c r="Q3300" s="72">
        <v>2941</v>
      </c>
      <c r="R3300" s="72" t="s">
        <v>114</v>
      </c>
      <c r="S3300" s="72" t="s">
        <v>114</v>
      </c>
      <c r="T3300" s="72" t="s">
        <v>114</v>
      </c>
      <c r="U3300" s="72" t="s">
        <v>114</v>
      </c>
      <c r="V3300" s="72">
        <v>98</v>
      </c>
      <c r="W3300" s="72">
        <v>76</v>
      </c>
      <c r="X3300" s="72">
        <v>58</v>
      </c>
      <c r="Y3300" s="72" t="s">
        <v>114</v>
      </c>
      <c r="Z3300" s="72" t="s">
        <v>114</v>
      </c>
      <c r="AA3300" s="72" t="s">
        <v>114</v>
      </c>
      <c r="AB3300" s="72" t="s">
        <v>114</v>
      </c>
    </row>
    <row r="3301" spans="1:28">
      <c r="A3301" s="30">
        <v>201819</v>
      </c>
      <c r="B3301" s="30" t="s">
        <v>19</v>
      </c>
      <c r="C3301" s="30" t="s">
        <v>356</v>
      </c>
      <c r="D3301" s="30" t="s">
        <v>20</v>
      </c>
      <c r="E3301" s="30" t="s">
        <v>21</v>
      </c>
      <c r="F3301" s="30" t="s">
        <v>22</v>
      </c>
      <c r="G3301" s="30" t="s">
        <v>83</v>
      </c>
      <c r="H3301" s="30" t="s">
        <v>92</v>
      </c>
      <c r="I3301" s="30" t="s">
        <v>399</v>
      </c>
      <c r="J3301" s="7" t="s">
        <v>109</v>
      </c>
      <c r="K3301" s="7" t="s">
        <v>93</v>
      </c>
      <c r="L3301" s="30" t="s">
        <v>348</v>
      </c>
      <c r="M3301" s="30" t="s">
        <v>342</v>
      </c>
      <c r="N3301" s="72">
        <v>4494</v>
      </c>
      <c r="O3301" s="72">
        <v>4430</v>
      </c>
      <c r="P3301" s="72">
        <v>3374</v>
      </c>
      <c r="Q3301" s="72">
        <v>2492</v>
      </c>
      <c r="R3301" s="72" t="s">
        <v>114</v>
      </c>
      <c r="S3301" s="72" t="s">
        <v>114</v>
      </c>
      <c r="T3301" s="72" t="s">
        <v>114</v>
      </c>
      <c r="U3301" s="72" t="s">
        <v>114</v>
      </c>
      <c r="V3301" s="72">
        <v>99</v>
      </c>
      <c r="W3301" s="72">
        <v>75</v>
      </c>
      <c r="X3301" s="72">
        <v>55</v>
      </c>
      <c r="Y3301" s="72" t="s">
        <v>114</v>
      </c>
      <c r="Z3301" s="72" t="s">
        <v>114</v>
      </c>
      <c r="AA3301" s="72" t="s">
        <v>114</v>
      </c>
      <c r="AB3301" s="72" t="s">
        <v>114</v>
      </c>
    </row>
    <row r="3302" spans="1:28">
      <c r="A3302" s="30">
        <v>201819</v>
      </c>
      <c r="B3302" s="30" t="s">
        <v>19</v>
      </c>
      <c r="C3302" s="30" t="s">
        <v>356</v>
      </c>
      <c r="D3302" s="30" t="s">
        <v>20</v>
      </c>
      <c r="E3302" s="30" t="s">
        <v>21</v>
      </c>
      <c r="F3302" s="30" t="s">
        <v>22</v>
      </c>
      <c r="G3302" s="30" t="s">
        <v>109</v>
      </c>
      <c r="H3302" s="30" t="s">
        <v>92</v>
      </c>
      <c r="I3302" s="30" t="s">
        <v>399</v>
      </c>
      <c r="J3302" s="7" t="s">
        <v>109</v>
      </c>
      <c r="K3302" s="7" t="s">
        <v>93</v>
      </c>
      <c r="L3302" s="30" t="s">
        <v>348</v>
      </c>
      <c r="M3302" s="30" t="s">
        <v>342</v>
      </c>
      <c r="N3302" s="72">
        <v>9559</v>
      </c>
      <c r="O3302" s="72">
        <v>9416</v>
      </c>
      <c r="P3302" s="72">
        <v>7201</v>
      </c>
      <c r="Q3302" s="72">
        <v>5433</v>
      </c>
      <c r="R3302" s="72" t="s">
        <v>114</v>
      </c>
      <c r="S3302" s="72" t="s">
        <v>114</v>
      </c>
      <c r="T3302" s="72" t="s">
        <v>114</v>
      </c>
      <c r="U3302" s="72" t="s">
        <v>114</v>
      </c>
      <c r="V3302" s="72">
        <v>99</v>
      </c>
      <c r="W3302" s="72">
        <v>75</v>
      </c>
      <c r="X3302" s="72">
        <v>57</v>
      </c>
      <c r="Y3302" s="72" t="s">
        <v>114</v>
      </c>
      <c r="Z3302" s="72" t="s">
        <v>114</v>
      </c>
      <c r="AA3302" s="72" t="s">
        <v>114</v>
      </c>
      <c r="AB3302" s="72" t="s">
        <v>114</v>
      </c>
    </row>
    <row r="3303" spans="1:28">
      <c r="A3303" s="30">
        <v>201819</v>
      </c>
      <c r="B3303" s="30" t="s">
        <v>19</v>
      </c>
      <c r="C3303" s="30" t="s">
        <v>356</v>
      </c>
      <c r="D3303" s="30" t="s">
        <v>20</v>
      </c>
      <c r="E3303" s="30" t="s">
        <v>21</v>
      </c>
      <c r="F3303" s="30" t="s">
        <v>22</v>
      </c>
      <c r="G3303" s="30" t="s">
        <v>81</v>
      </c>
      <c r="H3303" s="30" t="s">
        <v>92</v>
      </c>
      <c r="I3303" s="30" t="s">
        <v>399</v>
      </c>
      <c r="J3303" s="7" t="s">
        <v>109</v>
      </c>
      <c r="K3303" s="7" t="s">
        <v>94</v>
      </c>
      <c r="L3303" s="30" t="s">
        <v>348</v>
      </c>
      <c r="M3303" s="30" t="s">
        <v>342</v>
      </c>
      <c r="N3303" s="72">
        <v>24638</v>
      </c>
      <c r="O3303" s="72">
        <v>24247</v>
      </c>
      <c r="P3303" s="72">
        <v>18413</v>
      </c>
      <c r="Q3303" s="72">
        <v>13066</v>
      </c>
      <c r="R3303" s="72" t="s">
        <v>114</v>
      </c>
      <c r="S3303" s="72" t="s">
        <v>114</v>
      </c>
      <c r="T3303" s="72" t="s">
        <v>114</v>
      </c>
      <c r="U3303" s="72" t="s">
        <v>114</v>
      </c>
      <c r="V3303" s="72">
        <v>98</v>
      </c>
      <c r="W3303" s="72">
        <v>75</v>
      </c>
      <c r="X3303" s="72">
        <v>53</v>
      </c>
      <c r="Y3303" s="72" t="s">
        <v>114</v>
      </c>
      <c r="Z3303" s="72" t="s">
        <v>114</v>
      </c>
      <c r="AA3303" s="72" t="s">
        <v>114</v>
      </c>
      <c r="AB3303" s="72" t="s">
        <v>114</v>
      </c>
    </row>
    <row r="3304" spans="1:28">
      <c r="A3304" s="30">
        <v>201819</v>
      </c>
      <c r="B3304" s="30" t="s">
        <v>19</v>
      </c>
      <c r="C3304" s="30" t="s">
        <v>356</v>
      </c>
      <c r="D3304" s="30" t="s">
        <v>20</v>
      </c>
      <c r="E3304" s="30" t="s">
        <v>21</v>
      </c>
      <c r="F3304" s="30" t="s">
        <v>22</v>
      </c>
      <c r="G3304" s="30" t="s">
        <v>83</v>
      </c>
      <c r="H3304" s="30" t="s">
        <v>92</v>
      </c>
      <c r="I3304" s="30" t="s">
        <v>399</v>
      </c>
      <c r="J3304" s="7" t="s">
        <v>109</v>
      </c>
      <c r="K3304" s="7" t="s">
        <v>94</v>
      </c>
      <c r="L3304" s="30" t="s">
        <v>348</v>
      </c>
      <c r="M3304" s="30" t="s">
        <v>342</v>
      </c>
      <c r="N3304" s="72">
        <v>25909</v>
      </c>
      <c r="O3304" s="72">
        <v>25564</v>
      </c>
      <c r="P3304" s="72">
        <v>19294</v>
      </c>
      <c r="Q3304" s="72">
        <v>13515</v>
      </c>
      <c r="R3304" s="72" t="s">
        <v>114</v>
      </c>
      <c r="S3304" s="72" t="s">
        <v>114</v>
      </c>
      <c r="T3304" s="72" t="s">
        <v>114</v>
      </c>
      <c r="U3304" s="72" t="s">
        <v>114</v>
      </c>
      <c r="V3304" s="72">
        <v>99</v>
      </c>
      <c r="W3304" s="72">
        <v>74</v>
      </c>
      <c r="X3304" s="72">
        <v>52</v>
      </c>
      <c r="Y3304" s="72" t="s">
        <v>114</v>
      </c>
      <c r="Z3304" s="72" t="s">
        <v>114</v>
      </c>
      <c r="AA3304" s="72" t="s">
        <v>114</v>
      </c>
      <c r="AB3304" s="72" t="s">
        <v>114</v>
      </c>
    </row>
    <row r="3305" spans="1:28">
      <c r="A3305" s="30">
        <v>201819</v>
      </c>
      <c r="B3305" s="30" t="s">
        <v>19</v>
      </c>
      <c r="C3305" s="30" t="s">
        <v>356</v>
      </c>
      <c r="D3305" s="30" t="s">
        <v>20</v>
      </c>
      <c r="E3305" s="30" t="s">
        <v>21</v>
      </c>
      <c r="F3305" s="30" t="s">
        <v>22</v>
      </c>
      <c r="G3305" s="30" t="s">
        <v>109</v>
      </c>
      <c r="H3305" s="30" t="s">
        <v>92</v>
      </c>
      <c r="I3305" s="30" t="s">
        <v>399</v>
      </c>
      <c r="J3305" s="7" t="s">
        <v>109</v>
      </c>
      <c r="K3305" s="7" t="s">
        <v>94</v>
      </c>
      <c r="L3305" s="30" t="s">
        <v>348</v>
      </c>
      <c r="M3305" s="30" t="s">
        <v>342</v>
      </c>
      <c r="N3305" s="72">
        <v>50547</v>
      </c>
      <c r="O3305" s="72">
        <v>49811</v>
      </c>
      <c r="P3305" s="72">
        <v>37707</v>
      </c>
      <c r="Q3305" s="72">
        <v>26581</v>
      </c>
      <c r="R3305" s="72" t="s">
        <v>114</v>
      </c>
      <c r="S3305" s="72" t="s">
        <v>114</v>
      </c>
      <c r="T3305" s="72" t="s">
        <v>114</v>
      </c>
      <c r="U3305" s="72" t="s">
        <v>114</v>
      </c>
      <c r="V3305" s="72">
        <v>99</v>
      </c>
      <c r="W3305" s="72">
        <v>75</v>
      </c>
      <c r="X3305" s="72">
        <v>53</v>
      </c>
      <c r="Y3305" s="72" t="s">
        <v>114</v>
      </c>
      <c r="Z3305" s="72" t="s">
        <v>114</v>
      </c>
      <c r="AA3305" s="72" t="s">
        <v>114</v>
      </c>
      <c r="AB3305" s="72" t="s">
        <v>114</v>
      </c>
    </row>
    <row r="3306" spans="1:28">
      <c r="A3306" s="30">
        <v>201819</v>
      </c>
      <c r="B3306" s="30" t="s">
        <v>19</v>
      </c>
      <c r="C3306" s="30" t="s">
        <v>356</v>
      </c>
      <c r="D3306" s="30" t="s">
        <v>20</v>
      </c>
      <c r="E3306" s="30" t="s">
        <v>21</v>
      </c>
      <c r="F3306" s="30" t="s">
        <v>22</v>
      </c>
      <c r="G3306" s="30" t="s">
        <v>81</v>
      </c>
      <c r="H3306" s="30" t="s">
        <v>92</v>
      </c>
      <c r="I3306" s="30" t="s">
        <v>399</v>
      </c>
      <c r="J3306" s="7" t="s">
        <v>109</v>
      </c>
      <c r="K3306" s="7" t="s">
        <v>98</v>
      </c>
      <c r="L3306" s="30" t="s">
        <v>348</v>
      </c>
      <c r="M3306" s="30" t="s">
        <v>342</v>
      </c>
      <c r="N3306" s="72">
        <v>191</v>
      </c>
      <c r="O3306" s="72">
        <v>191</v>
      </c>
      <c r="P3306" s="72">
        <v>163</v>
      </c>
      <c r="Q3306" s="72">
        <v>121</v>
      </c>
      <c r="R3306" s="72" t="s">
        <v>114</v>
      </c>
      <c r="S3306" s="72" t="s">
        <v>114</v>
      </c>
      <c r="T3306" s="72" t="s">
        <v>114</v>
      </c>
      <c r="U3306" s="72" t="s">
        <v>114</v>
      </c>
      <c r="V3306" s="72">
        <v>100</v>
      </c>
      <c r="W3306" s="72">
        <v>85</v>
      </c>
      <c r="X3306" s="72">
        <v>63</v>
      </c>
      <c r="Y3306" s="72" t="s">
        <v>114</v>
      </c>
      <c r="Z3306" s="72" t="s">
        <v>114</v>
      </c>
      <c r="AA3306" s="72" t="s">
        <v>114</v>
      </c>
      <c r="AB3306" s="72" t="s">
        <v>114</v>
      </c>
    </row>
    <row r="3307" spans="1:28">
      <c r="A3307" s="30">
        <v>201819</v>
      </c>
      <c r="B3307" s="30" t="s">
        <v>19</v>
      </c>
      <c r="C3307" s="30" t="s">
        <v>356</v>
      </c>
      <c r="D3307" s="30" t="s">
        <v>20</v>
      </c>
      <c r="E3307" s="30" t="s">
        <v>21</v>
      </c>
      <c r="F3307" s="30" t="s">
        <v>22</v>
      </c>
      <c r="G3307" s="30" t="s">
        <v>83</v>
      </c>
      <c r="H3307" s="30" t="s">
        <v>92</v>
      </c>
      <c r="I3307" s="30" t="s">
        <v>399</v>
      </c>
      <c r="J3307" s="7" t="s">
        <v>109</v>
      </c>
      <c r="K3307" s="7" t="s">
        <v>98</v>
      </c>
      <c r="L3307" s="30" t="s">
        <v>348</v>
      </c>
      <c r="M3307" s="30" t="s">
        <v>342</v>
      </c>
      <c r="N3307" s="72">
        <v>158</v>
      </c>
      <c r="O3307" s="72">
        <v>158</v>
      </c>
      <c r="P3307" s="72">
        <v>132</v>
      </c>
      <c r="Q3307" s="72">
        <v>109</v>
      </c>
      <c r="R3307" s="72" t="s">
        <v>114</v>
      </c>
      <c r="S3307" s="72" t="s">
        <v>114</v>
      </c>
      <c r="T3307" s="72" t="s">
        <v>114</v>
      </c>
      <c r="U3307" s="72" t="s">
        <v>114</v>
      </c>
      <c r="V3307" s="72">
        <v>100</v>
      </c>
      <c r="W3307" s="72">
        <v>84</v>
      </c>
      <c r="X3307" s="72">
        <v>69</v>
      </c>
      <c r="Y3307" s="72" t="s">
        <v>114</v>
      </c>
      <c r="Z3307" s="72" t="s">
        <v>114</v>
      </c>
      <c r="AA3307" s="72" t="s">
        <v>114</v>
      </c>
      <c r="AB3307" s="72" t="s">
        <v>114</v>
      </c>
    </row>
    <row r="3308" spans="1:28">
      <c r="A3308" s="30">
        <v>201819</v>
      </c>
      <c r="B3308" s="30" t="s">
        <v>19</v>
      </c>
      <c r="C3308" s="30" t="s">
        <v>356</v>
      </c>
      <c r="D3308" s="30" t="s">
        <v>20</v>
      </c>
      <c r="E3308" s="30" t="s">
        <v>21</v>
      </c>
      <c r="F3308" s="30" t="s">
        <v>22</v>
      </c>
      <c r="G3308" s="30" t="s">
        <v>109</v>
      </c>
      <c r="H3308" s="30" t="s">
        <v>92</v>
      </c>
      <c r="I3308" s="30" t="s">
        <v>399</v>
      </c>
      <c r="J3308" s="7" t="s">
        <v>109</v>
      </c>
      <c r="K3308" s="7" t="s">
        <v>98</v>
      </c>
      <c r="L3308" s="30" t="s">
        <v>348</v>
      </c>
      <c r="M3308" s="30" t="s">
        <v>342</v>
      </c>
      <c r="N3308" s="72">
        <v>349</v>
      </c>
      <c r="O3308" s="72">
        <v>349</v>
      </c>
      <c r="P3308" s="72">
        <v>295</v>
      </c>
      <c r="Q3308" s="72">
        <v>230</v>
      </c>
      <c r="R3308" s="72" t="s">
        <v>114</v>
      </c>
      <c r="S3308" s="72" t="s">
        <v>114</v>
      </c>
      <c r="T3308" s="72" t="s">
        <v>114</v>
      </c>
      <c r="U3308" s="72" t="s">
        <v>114</v>
      </c>
      <c r="V3308" s="72">
        <v>100</v>
      </c>
      <c r="W3308" s="72">
        <v>85</v>
      </c>
      <c r="X3308" s="72">
        <v>66</v>
      </c>
      <c r="Y3308" s="72" t="s">
        <v>114</v>
      </c>
      <c r="Z3308" s="72" t="s">
        <v>114</v>
      </c>
      <c r="AA3308" s="72" t="s">
        <v>114</v>
      </c>
      <c r="AB3308" s="72" t="s">
        <v>114</v>
      </c>
    </row>
    <row r="3309" spans="1:28">
      <c r="A3309" s="30">
        <v>201819</v>
      </c>
      <c r="B3309" s="30" t="s">
        <v>19</v>
      </c>
      <c r="C3309" s="30" t="s">
        <v>356</v>
      </c>
      <c r="D3309" s="30" t="s">
        <v>20</v>
      </c>
      <c r="E3309" s="30" t="s">
        <v>21</v>
      </c>
      <c r="F3309" s="30" t="s">
        <v>22</v>
      </c>
      <c r="G3309" s="30" t="s">
        <v>81</v>
      </c>
      <c r="H3309" s="30" t="s">
        <v>92</v>
      </c>
      <c r="I3309" s="30" t="s">
        <v>399</v>
      </c>
      <c r="J3309" s="7" t="s">
        <v>109</v>
      </c>
      <c r="K3309" s="7" t="s">
        <v>61</v>
      </c>
      <c r="L3309" s="30" t="s">
        <v>350</v>
      </c>
      <c r="M3309" s="30" t="s">
        <v>342</v>
      </c>
      <c r="N3309" s="72">
        <v>6580</v>
      </c>
      <c r="O3309" s="72">
        <v>6421</v>
      </c>
      <c r="P3309" s="72">
        <v>4187</v>
      </c>
      <c r="Q3309" s="72">
        <v>3043</v>
      </c>
      <c r="R3309" s="72" t="s">
        <v>114</v>
      </c>
      <c r="S3309" s="72" t="s">
        <v>114</v>
      </c>
      <c r="T3309" s="72" t="s">
        <v>114</v>
      </c>
      <c r="U3309" s="72" t="s">
        <v>114</v>
      </c>
      <c r="V3309" s="72">
        <v>98</v>
      </c>
      <c r="W3309" s="72">
        <v>64</v>
      </c>
      <c r="X3309" s="72">
        <v>46</v>
      </c>
      <c r="Y3309" s="72" t="s">
        <v>114</v>
      </c>
      <c r="Z3309" s="72" t="s">
        <v>114</v>
      </c>
      <c r="AA3309" s="72" t="s">
        <v>114</v>
      </c>
      <c r="AB3309" s="72" t="s">
        <v>114</v>
      </c>
    </row>
    <row r="3310" spans="1:28">
      <c r="A3310" s="30">
        <v>201819</v>
      </c>
      <c r="B3310" s="30" t="s">
        <v>19</v>
      </c>
      <c r="C3310" s="30" t="s">
        <v>356</v>
      </c>
      <c r="D3310" s="30" t="s">
        <v>20</v>
      </c>
      <c r="E3310" s="30" t="s">
        <v>21</v>
      </c>
      <c r="F3310" s="30" t="s">
        <v>22</v>
      </c>
      <c r="G3310" s="30" t="s">
        <v>83</v>
      </c>
      <c r="H3310" s="30" t="s">
        <v>92</v>
      </c>
      <c r="I3310" s="30" t="s">
        <v>399</v>
      </c>
      <c r="J3310" s="7" t="s">
        <v>109</v>
      </c>
      <c r="K3310" s="7" t="s">
        <v>61</v>
      </c>
      <c r="L3310" s="30" t="s">
        <v>350</v>
      </c>
      <c r="M3310" s="30" t="s">
        <v>342</v>
      </c>
      <c r="N3310" s="72">
        <v>8095</v>
      </c>
      <c r="O3310" s="72">
        <v>7946</v>
      </c>
      <c r="P3310" s="72">
        <v>5948</v>
      </c>
      <c r="Q3310" s="72">
        <v>4503</v>
      </c>
      <c r="R3310" s="72" t="s">
        <v>114</v>
      </c>
      <c r="S3310" s="72" t="s">
        <v>114</v>
      </c>
      <c r="T3310" s="72" t="s">
        <v>114</v>
      </c>
      <c r="U3310" s="72" t="s">
        <v>114</v>
      </c>
      <c r="V3310" s="72">
        <v>98</v>
      </c>
      <c r="W3310" s="72">
        <v>73</v>
      </c>
      <c r="X3310" s="72">
        <v>56</v>
      </c>
      <c r="Y3310" s="72" t="s">
        <v>114</v>
      </c>
      <c r="Z3310" s="72" t="s">
        <v>114</v>
      </c>
      <c r="AA3310" s="72" t="s">
        <v>114</v>
      </c>
      <c r="AB3310" s="72" t="s">
        <v>114</v>
      </c>
    </row>
    <row r="3311" spans="1:28">
      <c r="A3311" s="30">
        <v>201819</v>
      </c>
      <c r="B3311" s="30" t="s">
        <v>19</v>
      </c>
      <c r="C3311" s="30" t="s">
        <v>356</v>
      </c>
      <c r="D3311" s="30" t="s">
        <v>20</v>
      </c>
      <c r="E3311" s="30" t="s">
        <v>21</v>
      </c>
      <c r="F3311" s="30" t="s">
        <v>22</v>
      </c>
      <c r="G3311" s="30" t="s">
        <v>109</v>
      </c>
      <c r="H3311" s="30" t="s">
        <v>92</v>
      </c>
      <c r="I3311" s="30" t="s">
        <v>399</v>
      </c>
      <c r="J3311" s="7" t="s">
        <v>109</v>
      </c>
      <c r="K3311" s="7" t="s">
        <v>61</v>
      </c>
      <c r="L3311" s="30" t="s">
        <v>350</v>
      </c>
      <c r="M3311" s="30" t="s">
        <v>342</v>
      </c>
      <c r="N3311" s="72">
        <v>14675</v>
      </c>
      <c r="O3311" s="72">
        <v>14367</v>
      </c>
      <c r="P3311" s="72">
        <v>10135</v>
      </c>
      <c r="Q3311" s="72">
        <v>7546</v>
      </c>
      <c r="R3311" s="72" t="s">
        <v>114</v>
      </c>
      <c r="S3311" s="72" t="s">
        <v>114</v>
      </c>
      <c r="T3311" s="72" t="s">
        <v>114</v>
      </c>
      <c r="U3311" s="72" t="s">
        <v>114</v>
      </c>
      <c r="V3311" s="72">
        <v>98</v>
      </c>
      <c r="W3311" s="72">
        <v>69</v>
      </c>
      <c r="X3311" s="72">
        <v>51</v>
      </c>
      <c r="Y3311" s="72" t="s">
        <v>114</v>
      </c>
      <c r="Z3311" s="72" t="s">
        <v>114</v>
      </c>
      <c r="AA3311" s="72" t="s">
        <v>114</v>
      </c>
      <c r="AB3311" s="72" t="s">
        <v>114</v>
      </c>
    </row>
    <row r="3312" spans="1:28">
      <c r="A3312" s="30">
        <v>201819</v>
      </c>
      <c r="B3312" s="30" t="s">
        <v>19</v>
      </c>
      <c r="C3312" s="30" t="s">
        <v>356</v>
      </c>
      <c r="D3312" s="30" t="s">
        <v>20</v>
      </c>
      <c r="E3312" s="30" t="s">
        <v>21</v>
      </c>
      <c r="F3312" s="30" t="s">
        <v>22</v>
      </c>
      <c r="G3312" s="30" t="s">
        <v>81</v>
      </c>
      <c r="H3312" s="30" t="s">
        <v>92</v>
      </c>
      <c r="I3312" s="30" t="s">
        <v>399</v>
      </c>
      <c r="J3312" s="7" t="s">
        <v>109</v>
      </c>
      <c r="K3312" s="7" t="s">
        <v>95</v>
      </c>
      <c r="L3312" s="30" t="s">
        <v>350</v>
      </c>
      <c r="M3312" s="30" t="s">
        <v>342</v>
      </c>
      <c r="N3312" s="72">
        <v>68</v>
      </c>
      <c r="O3312" s="72">
        <v>66</v>
      </c>
      <c r="P3312" s="72">
        <v>45</v>
      </c>
      <c r="Q3312" s="72">
        <v>31</v>
      </c>
      <c r="R3312" s="72" t="s">
        <v>114</v>
      </c>
      <c r="S3312" s="72" t="s">
        <v>114</v>
      </c>
      <c r="T3312" s="72" t="s">
        <v>114</v>
      </c>
      <c r="U3312" s="72" t="s">
        <v>114</v>
      </c>
      <c r="V3312" s="72">
        <v>97</v>
      </c>
      <c r="W3312" s="72">
        <v>66</v>
      </c>
      <c r="X3312" s="72">
        <v>46</v>
      </c>
      <c r="Y3312" s="72" t="s">
        <v>114</v>
      </c>
      <c r="Z3312" s="72" t="s">
        <v>114</v>
      </c>
      <c r="AA3312" s="72" t="s">
        <v>114</v>
      </c>
      <c r="AB3312" s="72" t="s">
        <v>114</v>
      </c>
    </row>
    <row r="3313" spans="1:28">
      <c r="A3313" s="30">
        <v>201819</v>
      </c>
      <c r="B3313" s="30" t="s">
        <v>19</v>
      </c>
      <c r="C3313" s="30" t="s">
        <v>356</v>
      </c>
      <c r="D3313" s="30" t="s">
        <v>20</v>
      </c>
      <c r="E3313" s="30" t="s">
        <v>21</v>
      </c>
      <c r="F3313" s="30" t="s">
        <v>22</v>
      </c>
      <c r="G3313" s="30" t="s">
        <v>83</v>
      </c>
      <c r="H3313" s="30" t="s">
        <v>92</v>
      </c>
      <c r="I3313" s="30" t="s">
        <v>399</v>
      </c>
      <c r="J3313" s="7" t="s">
        <v>109</v>
      </c>
      <c r="K3313" s="7" t="s">
        <v>95</v>
      </c>
      <c r="L3313" s="30" t="s">
        <v>350</v>
      </c>
      <c r="M3313" s="30" t="s">
        <v>342</v>
      </c>
      <c r="N3313" s="72">
        <v>63</v>
      </c>
      <c r="O3313" s="72">
        <v>63</v>
      </c>
      <c r="P3313" s="72">
        <v>53</v>
      </c>
      <c r="Q3313" s="72">
        <v>48</v>
      </c>
      <c r="R3313" s="72" t="s">
        <v>114</v>
      </c>
      <c r="S3313" s="72" t="s">
        <v>114</v>
      </c>
      <c r="T3313" s="72" t="s">
        <v>114</v>
      </c>
      <c r="U3313" s="72" t="s">
        <v>114</v>
      </c>
      <c r="V3313" s="72">
        <v>100</v>
      </c>
      <c r="W3313" s="72">
        <v>84</v>
      </c>
      <c r="X3313" s="72">
        <v>76</v>
      </c>
      <c r="Y3313" s="72" t="s">
        <v>114</v>
      </c>
      <c r="Z3313" s="72" t="s">
        <v>114</v>
      </c>
      <c r="AA3313" s="72" t="s">
        <v>114</v>
      </c>
      <c r="AB3313" s="72" t="s">
        <v>114</v>
      </c>
    </row>
    <row r="3314" spans="1:28">
      <c r="A3314" s="30">
        <v>201819</v>
      </c>
      <c r="B3314" s="30" t="s">
        <v>19</v>
      </c>
      <c r="C3314" s="30" t="s">
        <v>356</v>
      </c>
      <c r="D3314" s="30" t="s">
        <v>20</v>
      </c>
      <c r="E3314" s="30" t="s">
        <v>21</v>
      </c>
      <c r="F3314" s="30" t="s">
        <v>22</v>
      </c>
      <c r="G3314" s="30" t="s">
        <v>109</v>
      </c>
      <c r="H3314" s="30" t="s">
        <v>92</v>
      </c>
      <c r="I3314" s="30" t="s">
        <v>399</v>
      </c>
      <c r="J3314" s="7" t="s">
        <v>109</v>
      </c>
      <c r="K3314" s="7" t="s">
        <v>95</v>
      </c>
      <c r="L3314" s="30" t="s">
        <v>350</v>
      </c>
      <c r="M3314" s="30" t="s">
        <v>342</v>
      </c>
      <c r="N3314" s="72">
        <v>131</v>
      </c>
      <c r="O3314" s="72">
        <v>129</v>
      </c>
      <c r="P3314" s="72">
        <v>98</v>
      </c>
      <c r="Q3314" s="72">
        <v>79</v>
      </c>
      <c r="R3314" s="72" t="s">
        <v>114</v>
      </c>
      <c r="S3314" s="72" t="s">
        <v>114</v>
      </c>
      <c r="T3314" s="72" t="s">
        <v>114</v>
      </c>
      <c r="U3314" s="72" t="s">
        <v>114</v>
      </c>
      <c r="V3314" s="72">
        <v>98</v>
      </c>
      <c r="W3314" s="72">
        <v>75</v>
      </c>
      <c r="X3314" s="72">
        <v>60</v>
      </c>
      <c r="Y3314" s="72" t="s">
        <v>114</v>
      </c>
      <c r="Z3314" s="72" t="s">
        <v>114</v>
      </c>
      <c r="AA3314" s="72" t="s">
        <v>114</v>
      </c>
      <c r="AB3314" s="72" t="s">
        <v>114</v>
      </c>
    </row>
    <row r="3315" spans="1:28">
      <c r="A3315" s="30">
        <v>201819</v>
      </c>
      <c r="B3315" s="30" t="s">
        <v>19</v>
      </c>
      <c r="C3315" s="30" t="s">
        <v>356</v>
      </c>
      <c r="D3315" s="30" t="s">
        <v>20</v>
      </c>
      <c r="E3315" s="30" t="s">
        <v>21</v>
      </c>
      <c r="F3315" s="30" t="s">
        <v>22</v>
      </c>
      <c r="G3315" s="30" t="s">
        <v>81</v>
      </c>
      <c r="H3315" s="30" t="s">
        <v>92</v>
      </c>
      <c r="I3315" s="30" t="s">
        <v>399</v>
      </c>
      <c r="J3315" s="7" t="s">
        <v>109</v>
      </c>
      <c r="K3315" s="7" t="s">
        <v>96</v>
      </c>
      <c r="L3315" s="30" t="s">
        <v>350</v>
      </c>
      <c r="M3315" s="30" t="s">
        <v>342</v>
      </c>
      <c r="N3315" s="72">
        <v>248</v>
      </c>
      <c r="O3315" s="72">
        <v>243</v>
      </c>
      <c r="P3315" s="72">
        <v>223</v>
      </c>
      <c r="Q3315" s="72">
        <v>194</v>
      </c>
      <c r="R3315" s="72" t="s">
        <v>114</v>
      </c>
      <c r="S3315" s="72" t="s">
        <v>114</v>
      </c>
      <c r="T3315" s="72" t="s">
        <v>114</v>
      </c>
      <c r="U3315" s="72" t="s">
        <v>114</v>
      </c>
      <c r="V3315" s="72">
        <v>98</v>
      </c>
      <c r="W3315" s="72">
        <v>90</v>
      </c>
      <c r="X3315" s="72">
        <v>78</v>
      </c>
      <c r="Y3315" s="72" t="s">
        <v>114</v>
      </c>
      <c r="Z3315" s="72" t="s">
        <v>114</v>
      </c>
      <c r="AA3315" s="72" t="s">
        <v>114</v>
      </c>
      <c r="AB3315" s="72" t="s">
        <v>114</v>
      </c>
    </row>
    <row r="3316" spans="1:28">
      <c r="A3316" s="30">
        <v>201819</v>
      </c>
      <c r="B3316" s="30" t="s">
        <v>19</v>
      </c>
      <c r="C3316" s="30" t="s">
        <v>356</v>
      </c>
      <c r="D3316" s="30" t="s">
        <v>20</v>
      </c>
      <c r="E3316" s="30" t="s">
        <v>21</v>
      </c>
      <c r="F3316" s="30" t="s">
        <v>22</v>
      </c>
      <c r="G3316" s="30" t="s">
        <v>83</v>
      </c>
      <c r="H3316" s="30" t="s">
        <v>92</v>
      </c>
      <c r="I3316" s="30" t="s">
        <v>399</v>
      </c>
      <c r="J3316" s="7" t="s">
        <v>109</v>
      </c>
      <c r="K3316" s="7" t="s">
        <v>96</v>
      </c>
      <c r="L3316" s="30" t="s">
        <v>350</v>
      </c>
      <c r="M3316" s="30" t="s">
        <v>342</v>
      </c>
      <c r="N3316" s="72">
        <v>330</v>
      </c>
      <c r="O3316" s="72">
        <v>324</v>
      </c>
      <c r="P3316" s="72">
        <v>302</v>
      </c>
      <c r="Q3316" s="72">
        <v>279</v>
      </c>
      <c r="R3316" s="72" t="s">
        <v>114</v>
      </c>
      <c r="S3316" s="72" t="s">
        <v>114</v>
      </c>
      <c r="T3316" s="72" t="s">
        <v>114</v>
      </c>
      <c r="U3316" s="72" t="s">
        <v>114</v>
      </c>
      <c r="V3316" s="72">
        <v>98</v>
      </c>
      <c r="W3316" s="72">
        <v>92</v>
      </c>
      <c r="X3316" s="72">
        <v>85</v>
      </c>
      <c r="Y3316" s="72" t="s">
        <v>114</v>
      </c>
      <c r="Z3316" s="72" t="s">
        <v>114</v>
      </c>
      <c r="AA3316" s="72" t="s">
        <v>114</v>
      </c>
      <c r="AB3316" s="72" t="s">
        <v>114</v>
      </c>
    </row>
    <row r="3317" spans="1:28">
      <c r="A3317" s="30">
        <v>201819</v>
      </c>
      <c r="B3317" s="30" t="s">
        <v>19</v>
      </c>
      <c r="C3317" s="30" t="s">
        <v>356</v>
      </c>
      <c r="D3317" s="30" t="s">
        <v>20</v>
      </c>
      <c r="E3317" s="30" t="s">
        <v>21</v>
      </c>
      <c r="F3317" s="30" t="s">
        <v>22</v>
      </c>
      <c r="G3317" s="30" t="s">
        <v>109</v>
      </c>
      <c r="H3317" s="30" t="s">
        <v>92</v>
      </c>
      <c r="I3317" s="30" t="s">
        <v>399</v>
      </c>
      <c r="J3317" s="7" t="s">
        <v>109</v>
      </c>
      <c r="K3317" s="7" t="s">
        <v>96</v>
      </c>
      <c r="L3317" s="30" t="s">
        <v>350</v>
      </c>
      <c r="M3317" s="30" t="s">
        <v>342</v>
      </c>
      <c r="N3317" s="72">
        <v>578</v>
      </c>
      <c r="O3317" s="72">
        <v>567</v>
      </c>
      <c r="P3317" s="72">
        <v>525</v>
      </c>
      <c r="Q3317" s="72">
        <v>473</v>
      </c>
      <c r="R3317" s="72" t="s">
        <v>114</v>
      </c>
      <c r="S3317" s="72" t="s">
        <v>114</v>
      </c>
      <c r="T3317" s="72" t="s">
        <v>114</v>
      </c>
      <c r="U3317" s="72" t="s">
        <v>114</v>
      </c>
      <c r="V3317" s="72">
        <v>98</v>
      </c>
      <c r="W3317" s="72">
        <v>91</v>
      </c>
      <c r="X3317" s="72">
        <v>82</v>
      </c>
      <c r="Y3317" s="72" t="s">
        <v>114</v>
      </c>
      <c r="Z3317" s="72" t="s">
        <v>114</v>
      </c>
      <c r="AA3317" s="72" t="s">
        <v>114</v>
      </c>
      <c r="AB3317" s="72" t="s">
        <v>114</v>
      </c>
    </row>
    <row r="3318" spans="1:28">
      <c r="A3318" s="30">
        <v>201819</v>
      </c>
      <c r="B3318" s="30" t="s">
        <v>19</v>
      </c>
      <c r="C3318" s="30" t="s">
        <v>356</v>
      </c>
      <c r="D3318" s="30" t="s">
        <v>20</v>
      </c>
      <c r="E3318" s="30" t="s">
        <v>21</v>
      </c>
      <c r="F3318" s="30" t="s">
        <v>22</v>
      </c>
      <c r="G3318" s="30" t="s">
        <v>81</v>
      </c>
      <c r="H3318" s="30" t="s">
        <v>92</v>
      </c>
      <c r="I3318" s="30" t="s">
        <v>399</v>
      </c>
      <c r="J3318" s="7" t="s">
        <v>109</v>
      </c>
      <c r="K3318" s="7" t="s">
        <v>97</v>
      </c>
      <c r="L3318" s="30" t="s">
        <v>350</v>
      </c>
      <c r="M3318" s="30" t="s">
        <v>342</v>
      </c>
      <c r="N3318" s="72">
        <v>319</v>
      </c>
      <c r="O3318" s="72">
        <v>298</v>
      </c>
      <c r="P3318" s="72">
        <v>181</v>
      </c>
      <c r="Q3318" s="72">
        <v>125</v>
      </c>
      <c r="R3318" s="72" t="s">
        <v>114</v>
      </c>
      <c r="S3318" s="72" t="s">
        <v>114</v>
      </c>
      <c r="T3318" s="72" t="s">
        <v>114</v>
      </c>
      <c r="U3318" s="72" t="s">
        <v>114</v>
      </c>
      <c r="V3318" s="72">
        <v>93</v>
      </c>
      <c r="W3318" s="72">
        <v>57</v>
      </c>
      <c r="X3318" s="72">
        <v>39</v>
      </c>
      <c r="Y3318" s="72" t="s">
        <v>114</v>
      </c>
      <c r="Z3318" s="72" t="s">
        <v>114</v>
      </c>
      <c r="AA3318" s="72" t="s">
        <v>114</v>
      </c>
      <c r="AB3318" s="72" t="s">
        <v>114</v>
      </c>
    </row>
    <row r="3319" spans="1:28">
      <c r="A3319" s="30">
        <v>201819</v>
      </c>
      <c r="B3319" s="30" t="s">
        <v>19</v>
      </c>
      <c r="C3319" s="30" t="s">
        <v>356</v>
      </c>
      <c r="D3319" s="30" t="s">
        <v>20</v>
      </c>
      <c r="E3319" s="30" t="s">
        <v>21</v>
      </c>
      <c r="F3319" s="30" t="s">
        <v>22</v>
      </c>
      <c r="G3319" s="30" t="s">
        <v>83</v>
      </c>
      <c r="H3319" s="30" t="s">
        <v>92</v>
      </c>
      <c r="I3319" s="30" t="s">
        <v>399</v>
      </c>
      <c r="J3319" s="7" t="s">
        <v>109</v>
      </c>
      <c r="K3319" s="7" t="s">
        <v>97</v>
      </c>
      <c r="L3319" s="30" t="s">
        <v>350</v>
      </c>
      <c r="M3319" s="30" t="s">
        <v>342</v>
      </c>
      <c r="N3319" s="72">
        <v>617</v>
      </c>
      <c r="O3319" s="72">
        <v>576</v>
      </c>
      <c r="P3319" s="72">
        <v>447</v>
      </c>
      <c r="Q3319" s="72">
        <v>377</v>
      </c>
      <c r="R3319" s="72" t="s">
        <v>114</v>
      </c>
      <c r="S3319" s="72" t="s">
        <v>114</v>
      </c>
      <c r="T3319" s="72" t="s">
        <v>114</v>
      </c>
      <c r="U3319" s="72" t="s">
        <v>114</v>
      </c>
      <c r="V3319" s="72">
        <v>93</v>
      </c>
      <c r="W3319" s="72">
        <v>72</v>
      </c>
      <c r="X3319" s="72">
        <v>61</v>
      </c>
      <c r="Y3319" s="72" t="s">
        <v>114</v>
      </c>
      <c r="Z3319" s="72" t="s">
        <v>114</v>
      </c>
      <c r="AA3319" s="72" t="s">
        <v>114</v>
      </c>
      <c r="AB3319" s="72" t="s">
        <v>114</v>
      </c>
    </row>
    <row r="3320" spans="1:28">
      <c r="A3320" s="30">
        <v>201819</v>
      </c>
      <c r="B3320" s="30" t="s">
        <v>19</v>
      </c>
      <c r="C3320" s="30" t="s">
        <v>356</v>
      </c>
      <c r="D3320" s="30" t="s">
        <v>20</v>
      </c>
      <c r="E3320" s="30" t="s">
        <v>21</v>
      </c>
      <c r="F3320" s="30" t="s">
        <v>22</v>
      </c>
      <c r="G3320" s="30" t="s">
        <v>109</v>
      </c>
      <c r="H3320" s="30" t="s">
        <v>92</v>
      </c>
      <c r="I3320" s="30" t="s">
        <v>399</v>
      </c>
      <c r="J3320" s="7" t="s">
        <v>109</v>
      </c>
      <c r="K3320" s="7" t="s">
        <v>97</v>
      </c>
      <c r="L3320" s="30" t="s">
        <v>350</v>
      </c>
      <c r="M3320" s="30" t="s">
        <v>342</v>
      </c>
      <c r="N3320" s="72">
        <v>936</v>
      </c>
      <c r="O3320" s="72">
        <v>874</v>
      </c>
      <c r="P3320" s="72">
        <v>628</v>
      </c>
      <c r="Q3320" s="72">
        <v>502</v>
      </c>
      <c r="R3320" s="72" t="s">
        <v>114</v>
      </c>
      <c r="S3320" s="72" t="s">
        <v>114</v>
      </c>
      <c r="T3320" s="72" t="s">
        <v>114</v>
      </c>
      <c r="U3320" s="72" t="s">
        <v>114</v>
      </c>
      <c r="V3320" s="72">
        <v>93</v>
      </c>
      <c r="W3320" s="72">
        <v>67</v>
      </c>
      <c r="X3320" s="72">
        <v>54</v>
      </c>
      <c r="Y3320" s="72" t="s">
        <v>114</v>
      </c>
      <c r="Z3320" s="72" t="s">
        <v>114</v>
      </c>
      <c r="AA3320" s="72" t="s">
        <v>114</v>
      </c>
      <c r="AB3320" s="72" t="s">
        <v>114</v>
      </c>
    </row>
    <row r="3321" spans="1:28">
      <c r="A3321" s="30">
        <v>201819</v>
      </c>
      <c r="B3321" s="30" t="s">
        <v>19</v>
      </c>
      <c r="C3321" s="30" t="s">
        <v>356</v>
      </c>
      <c r="D3321" s="30" t="s">
        <v>20</v>
      </c>
      <c r="E3321" s="30" t="s">
        <v>21</v>
      </c>
      <c r="F3321" s="30" t="s">
        <v>22</v>
      </c>
      <c r="G3321" s="30" t="s">
        <v>81</v>
      </c>
      <c r="H3321" s="30" t="s">
        <v>92</v>
      </c>
      <c r="I3321" s="30" t="s">
        <v>399</v>
      </c>
      <c r="J3321" s="7" t="s">
        <v>109</v>
      </c>
      <c r="K3321" s="7" t="s">
        <v>62</v>
      </c>
      <c r="L3321" s="30" t="s">
        <v>350</v>
      </c>
      <c r="M3321" s="30" t="s">
        <v>342</v>
      </c>
      <c r="N3321" s="72">
        <v>88841</v>
      </c>
      <c r="O3321" s="72">
        <v>87027</v>
      </c>
      <c r="P3321" s="72">
        <v>56821</v>
      </c>
      <c r="Q3321" s="72">
        <v>41319</v>
      </c>
      <c r="R3321" s="72" t="s">
        <v>114</v>
      </c>
      <c r="S3321" s="72" t="s">
        <v>114</v>
      </c>
      <c r="T3321" s="72" t="s">
        <v>114</v>
      </c>
      <c r="U3321" s="72" t="s">
        <v>114</v>
      </c>
      <c r="V3321" s="72">
        <v>98</v>
      </c>
      <c r="W3321" s="72">
        <v>64</v>
      </c>
      <c r="X3321" s="72">
        <v>47</v>
      </c>
      <c r="Y3321" s="72" t="s">
        <v>114</v>
      </c>
      <c r="Z3321" s="72" t="s">
        <v>114</v>
      </c>
      <c r="AA3321" s="72" t="s">
        <v>114</v>
      </c>
      <c r="AB3321" s="72" t="s">
        <v>114</v>
      </c>
    </row>
    <row r="3322" spans="1:28">
      <c r="A3322" s="30">
        <v>201819</v>
      </c>
      <c r="B3322" s="30" t="s">
        <v>19</v>
      </c>
      <c r="C3322" s="30" t="s">
        <v>356</v>
      </c>
      <c r="D3322" s="30" t="s">
        <v>20</v>
      </c>
      <c r="E3322" s="30" t="s">
        <v>21</v>
      </c>
      <c r="F3322" s="30" t="s">
        <v>22</v>
      </c>
      <c r="G3322" s="30" t="s">
        <v>83</v>
      </c>
      <c r="H3322" s="30" t="s">
        <v>92</v>
      </c>
      <c r="I3322" s="30" t="s">
        <v>399</v>
      </c>
      <c r="J3322" s="7" t="s">
        <v>109</v>
      </c>
      <c r="K3322" s="7" t="s">
        <v>62</v>
      </c>
      <c r="L3322" s="30" t="s">
        <v>350</v>
      </c>
      <c r="M3322" s="30" t="s">
        <v>342</v>
      </c>
      <c r="N3322" s="72">
        <v>114783</v>
      </c>
      <c r="O3322" s="72">
        <v>113049</v>
      </c>
      <c r="P3322" s="72">
        <v>85026</v>
      </c>
      <c r="Q3322" s="72">
        <v>65861</v>
      </c>
      <c r="R3322" s="72" t="s">
        <v>114</v>
      </c>
      <c r="S3322" s="72" t="s">
        <v>114</v>
      </c>
      <c r="T3322" s="72" t="s">
        <v>114</v>
      </c>
      <c r="U3322" s="72" t="s">
        <v>114</v>
      </c>
      <c r="V3322" s="72">
        <v>98</v>
      </c>
      <c r="W3322" s="72">
        <v>74</v>
      </c>
      <c r="X3322" s="72">
        <v>57</v>
      </c>
      <c r="Y3322" s="72" t="s">
        <v>114</v>
      </c>
      <c r="Z3322" s="72" t="s">
        <v>114</v>
      </c>
      <c r="AA3322" s="72" t="s">
        <v>114</v>
      </c>
      <c r="AB3322" s="72" t="s">
        <v>114</v>
      </c>
    </row>
    <row r="3323" spans="1:28">
      <c r="A3323" s="30">
        <v>201819</v>
      </c>
      <c r="B3323" s="30" t="s">
        <v>19</v>
      </c>
      <c r="C3323" s="30" t="s">
        <v>356</v>
      </c>
      <c r="D3323" s="30" t="s">
        <v>20</v>
      </c>
      <c r="E3323" s="30" t="s">
        <v>21</v>
      </c>
      <c r="F3323" s="30" t="s">
        <v>22</v>
      </c>
      <c r="G3323" s="30" t="s">
        <v>109</v>
      </c>
      <c r="H3323" s="30" t="s">
        <v>92</v>
      </c>
      <c r="I3323" s="30" t="s">
        <v>399</v>
      </c>
      <c r="J3323" s="7" t="s">
        <v>109</v>
      </c>
      <c r="K3323" s="7" t="s">
        <v>62</v>
      </c>
      <c r="L3323" s="30" t="s">
        <v>350</v>
      </c>
      <c r="M3323" s="30" t="s">
        <v>342</v>
      </c>
      <c r="N3323" s="72">
        <v>203624</v>
      </c>
      <c r="O3323" s="72">
        <v>200076</v>
      </c>
      <c r="P3323" s="72">
        <v>141847</v>
      </c>
      <c r="Q3323" s="72">
        <v>107180</v>
      </c>
      <c r="R3323" s="72" t="s">
        <v>114</v>
      </c>
      <c r="S3323" s="72" t="s">
        <v>114</v>
      </c>
      <c r="T3323" s="72" t="s">
        <v>114</v>
      </c>
      <c r="U3323" s="72" t="s">
        <v>114</v>
      </c>
      <c r="V3323" s="72">
        <v>98</v>
      </c>
      <c r="W3323" s="72">
        <v>70</v>
      </c>
      <c r="X3323" s="72">
        <v>53</v>
      </c>
      <c r="Y3323" s="72" t="s">
        <v>114</v>
      </c>
      <c r="Z3323" s="72" t="s">
        <v>114</v>
      </c>
      <c r="AA3323" s="72" t="s">
        <v>114</v>
      </c>
      <c r="AB3323" s="72" t="s">
        <v>114</v>
      </c>
    </row>
    <row r="3324" spans="1:28">
      <c r="A3324" s="30">
        <v>201819</v>
      </c>
      <c r="B3324" s="30" t="s">
        <v>19</v>
      </c>
      <c r="C3324" s="30" t="s">
        <v>356</v>
      </c>
      <c r="D3324" s="30" t="s">
        <v>20</v>
      </c>
      <c r="E3324" s="30" t="s">
        <v>21</v>
      </c>
      <c r="F3324" s="30" t="s">
        <v>22</v>
      </c>
      <c r="G3324" s="30" t="s">
        <v>81</v>
      </c>
      <c r="H3324" s="30" t="s">
        <v>92</v>
      </c>
      <c r="I3324" s="30" t="s">
        <v>399</v>
      </c>
      <c r="J3324" s="7" t="s">
        <v>109</v>
      </c>
      <c r="K3324" s="7" t="s">
        <v>93</v>
      </c>
      <c r="L3324" s="30" t="s">
        <v>350</v>
      </c>
      <c r="M3324" s="30" t="s">
        <v>342</v>
      </c>
      <c r="N3324" s="72">
        <v>2569</v>
      </c>
      <c r="O3324" s="72">
        <v>2539</v>
      </c>
      <c r="P3324" s="72">
        <v>1877</v>
      </c>
      <c r="Q3324" s="72">
        <v>1476</v>
      </c>
      <c r="R3324" s="72" t="s">
        <v>114</v>
      </c>
      <c r="S3324" s="72" t="s">
        <v>114</v>
      </c>
      <c r="T3324" s="72" t="s">
        <v>114</v>
      </c>
      <c r="U3324" s="72" t="s">
        <v>114</v>
      </c>
      <c r="V3324" s="72">
        <v>99</v>
      </c>
      <c r="W3324" s="72">
        <v>73</v>
      </c>
      <c r="X3324" s="72">
        <v>57</v>
      </c>
      <c r="Y3324" s="72" t="s">
        <v>114</v>
      </c>
      <c r="Z3324" s="72" t="s">
        <v>114</v>
      </c>
      <c r="AA3324" s="72" t="s">
        <v>114</v>
      </c>
      <c r="AB3324" s="72" t="s">
        <v>114</v>
      </c>
    </row>
    <row r="3325" spans="1:28">
      <c r="A3325" s="30">
        <v>201819</v>
      </c>
      <c r="B3325" s="30" t="s">
        <v>19</v>
      </c>
      <c r="C3325" s="30" t="s">
        <v>356</v>
      </c>
      <c r="D3325" s="30" t="s">
        <v>20</v>
      </c>
      <c r="E3325" s="30" t="s">
        <v>21</v>
      </c>
      <c r="F3325" s="30" t="s">
        <v>22</v>
      </c>
      <c r="G3325" s="30" t="s">
        <v>83</v>
      </c>
      <c r="H3325" s="30" t="s">
        <v>92</v>
      </c>
      <c r="I3325" s="30" t="s">
        <v>399</v>
      </c>
      <c r="J3325" s="7" t="s">
        <v>109</v>
      </c>
      <c r="K3325" s="7" t="s">
        <v>93</v>
      </c>
      <c r="L3325" s="30" t="s">
        <v>350</v>
      </c>
      <c r="M3325" s="30" t="s">
        <v>342</v>
      </c>
      <c r="N3325" s="72">
        <v>2784</v>
      </c>
      <c r="O3325" s="72">
        <v>2735</v>
      </c>
      <c r="P3325" s="72">
        <v>2133</v>
      </c>
      <c r="Q3325" s="72">
        <v>1723</v>
      </c>
      <c r="R3325" s="72" t="s">
        <v>114</v>
      </c>
      <c r="S3325" s="72" t="s">
        <v>114</v>
      </c>
      <c r="T3325" s="72" t="s">
        <v>114</v>
      </c>
      <c r="U3325" s="72" t="s">
        <v>114</v>
      </c>
      <c r="V3325" s="72">
        <v>98</v>
      </c>
      <c r="W3325" s="72">
        <v>77</v>
      </c>
      <c r="X3325" s="72">
        <v>62</v>
      </c>
      <c r="Y3325" s="72" t="s">
        <v>114</v>
      </c>
      <c r="Z3325" s="72" t="s">
        <v>114</v>
      </c>
      <c r="AA3325" s="72" t="s">
        <v>114</v>
      </c>
      <c r="AB3325" s="72" t="s">
        <v>114</v>
      </c>
    </row>
    <row r="3326" spans="1:28">
      <c r="A3326" s="30">
        <v>201819</v>
      </c>
      <c r="B3326" s="30" t="s">
        <v>19</v>
      </c>
      <c r="C3326" s="30" t="s">
        <v>356</v>
      </c>
      <c r="D3326" s="30" t="s">
        <v>20</v>
      </c>
      <c r="E3326" s="30" t="s">
        <v>21</v>
      </c>
      <c r="F3326" s="30" t="s">
        <v>22</v>
      </c>
      <c r="G3326" s="30" t="s">
        <v>109</v>
      </c>
      <c r="H3326" s="30" t="s">
        <v>92</v>
      </c>
      <c r="I3326" s="30" t="s">
        <v>399</v>
      </c>
      <c r="J3326" s="7" t="s">
        <v>109</v>
      </c>
      <c r="K3326" s="7" t="s">
        <v>93</v>
      </c>
      <c r="L3326" s="30" t="s">
        <v>350</v>
      </c>
      <c r="M3326" s="30" t="s">
        <v>342</v>
      </c>
      <c r="N3326" s="72">
        <v>5353</v>
      </c>
      <c r="O3326" s="72">
        <v>5274</v>
      </c>
      <c r="P3326" s="72">
        <v>4010</v>
      </c>
      <c r="Q3326" s="72">
        <v>3199</v>
      </c>
      <c r="R3326" s="72" t="s">
        <v>114</v>
      </c>
      <c r="S3326" s="72" t="s">
        <v>114</v>
      </c>
      <c r="T3326" s="72" t="s">
        <v>114</v>
      </c>
      <c r="U3326" s="72" t="s">
        <v>114</v>
      </c>
      <c r="V3326" s="72">
        <v>99</v>
      </c>
      <c r="W3326" s="72">
        <v>75</v>
      </c>
      <c r="X3326" s="72">
        <v>60</v>
      </c>
      <c r="Y3326" s="72" t="s">
        <v>114</v>
      </c>
      <c r="Z3326" s="72" t="s">
        <v>114</v>
      </c>
      <c r="AA3326" s="72" t="s">
        <v>114</v>
      </c>
      <c r="AB3326" s="72" t="s">
        <v>114</v>
      </c>
    </row>
    <row r="3327" spans="1:28">
      <c r="A3327" s="30">
        <v>201819</v>
      </c>
      <c r="B3327" s="30" t="s">
        <v>19</v>
      </c>
      <c r="C3327" s="30" t="s">
        <v>356</v>
      </c>
      <c r="D3327" s="30" t="s">
        <v>20</v>
      </c>
      <c r="E3327" s="30" t="s">
        <v>21</v>
      </c>
      <c r="F3327" s="30" t="s">
        <v>22</v>
      </c>
      <c r="G3327" s="30" t="s">
        <v>81</v>
      </c>
      <c r="H3327" s="30" t="s">
        <v>92</v>
      </c>
      <c r="I3327" s="30" t="s">
        <v>399</v>
      </c>
      <c r="J3327" s="7" t="s">
        <v>109</v>
      </c>
      <c r="K3327" s="7" t="s">
        <v>94</v>
      </c>
      <c r="L3327" s="30" t="s">
        <v>350</v>
      </c>
      <c r="M3327" s="30" t="s">
        <v>342</v>
      </c>
      <c r="N3327" s="72">
        <v>10946</v>
      </c>
      <c r="O3327" s="72">
        <v>10730</v>
      </c>
      <c r="P3327" s="72">
        <v>7119</v>
      </c>
      <c r="Q3327" s="72">
        <v>5325</v>
      </c>
      <c r="R3327" s="72" t="s">
        <v>114</v>
      </c>
      <c r="S3327" s="72" t="s">
        <v>114</v>
      </c>
      <c r="T3327" s="72" t="s">
        <v>114</v>
      </c>
      <c r="U3327" s="72" t="s">
        <v>114</v>
      </c>
      <c r="V3327" s="72">
        <v>98</v>
      </c>
      <c r="W3327" s="72">
        <v>65</v>
      </c>
      <c r="X3327" s="72">
        <v>49</v>
      </c>
      <c r="Y3327" s="72" t="s">
        <v>114</v>
      </c>
      <c r="Z3327" s="72" t="s">
        <v>114</v>
      </c>
      <c r="AA3327" s="72" t="s">
        <v>114</v>
      </c>
      <c r="AB3327" s="72" t="s">
        <v>114</v>
      </c>
    </row>
    <row r="3328" spans="1:28">
      <c r="A3328" s="30">
        <v>201819</v>
      </c>
      <c r="B3328" s="30" t="s">
        <v>19</v>
      </c>
      <c r="C3328" s="30" t="s">
        <v>356</v>
      </c>
      <c r="D3328" s="30" t="s">
        <v>20</v>
      </c>
      <c r="E3328" s="30" t="s">
        <v>21</v>
      </c>
      <c r="F3328" s="30" t="s">
        <v>22</v>
      </c>
      <c r="G3328" s="30" t="s">
        <v>83</v>
      </c>
      <c r="H3328" s="30" t="s">
        <v>92</v>
      </c>
      <c r="I3328" s="30" t="s">
        <v>399</v>
      </c>
      <c r="J3328" s="7" t="s">
        <v>109</v>
      </c>
      <c r="K3328" s="7" t="s">
        <v>94</v>
      </c>
      <c r="L3328" s="30" t="s">
        <v>350</v>
      </c>
      <c r="M3328" s="30" t="s">
        <v>342</v>
      </c>
      <c r="N3328" s="72">
        <v>15126</v>
      </c>
      <c r="O3328" s="72">
        <v>14935</v>
      </c>
      <c r="P3328" s="72">
        <v>11451</v>
      </c>
      <c r="Q3328" s="72">
        <v>9047</v>
      </c>
      <c r="R3328" s="72" t="s">
        <v>114</v>
      </c>
      <c r="S3328" s="72" t="s">
        <v>114</v>
      </c>
      <c r="T3328" s="72" t="s">
        <v>114</v>
      </c>
      <c r="U3328" s="72" t="s">
        <v>114</v>
      </c>
      <c r="V3328" s="72">
        <v>99</v>
      </c>
      <c r="W3328" s="72">
        <v>76</v>
      </c>
      <c r="X3328" s="72">
        <v>60</v>
      </c>
      <c r="Y3328" s="72" t="s">
        <v>114</v>
      </c>
      <c r="Z3328" s="72" t="s">
        <v>114</v>
      </c>
      <c r="AA3328" s="72" t="s">
        <v>114</v>
      </c>
      <c r="AB3328" s="72" t="s">
        <v>114</v>
      </c>
    </row>
    <row r="3329" spans="1:28">
      <c r="A3329" s="30">
        <v>201819</v>
      </c>
      <c r="B3329" s="30" t="s">
        <v>19</v>
      </c>
      <c r="C3329" s="30" t="s">
        <v>356</v>
      </c>
      <c r="D3329" s="30" t="s">
        <v>20</v>
      </c>
      <c r="E3329" s="30" t="s">
        <v>21</v>
      </c>
      <c r="F3329" s="30" t="s">
        <v>22</v>
      </c>
      <c r="G3329" s="30" t="s">
        <v>109</v>
      </c>
      <c r="H3329" s="30" t="s">
        <v>92</v>
      </c>
      <c r="I3329" s="30" t="s">
        <v>399</v>
      </c>
      <c r="J3329" s="7" t="s">
        <v>109</v>
      </c>
      <c r="K3329" s="7" t="s">
        <v>94</v>
      </c>
      <c r="L3329" s="30" t="s">
        <v>350</v>
      </c>
      <c r="M3329" s="30" t="s">
        <v>342</v>
      </c>
      <c r="N3329" s="72">
        <v>26072</v>
      </c>
      <c r="O3329" s="72">
        <v>25665</v>
      </c>
      <c r="P3329" s="72">
        <v>18570</v>
      </c>
      <c r="Q3329" s="72">
        <v>14372</v>
      </c>
      <c r="R3329" s="72" t="s">
        <v>114</v>
      </c>
      <c r="S3329" s="72" t="s">
        <v>114</v>
      </c>
      <c r="T3329" s="72" t="s">
        <v>114</v>
      </c>
      <c r="U3329" s="72" t="s">
        <v>114</v>
      </c>
      <c r="V3329" s="72">
        <v>98</v>
      </c>
      <c r="W3329" s="72">
        <v>71</v>
      </c>
      <c r="X3329" s="72">
        <v>55</v>
      </c>
      <c r="Y3329" s="72" t="s">
        <v>114</v>
      </c>
      <c r="Z3329" s="72" t="s">
        <v>114</v>
      </c>
      <c r="AA3329" s="72" t="s">
        <v>114</v>
      </c>
      <c r="AB3329" s="72" t="s">
        <v>114</v>
      </c>
    </row>
    <row r="3330" spans="1:28">
      <c r="A3330" s="30">
        <v>201819</v>
      </c>
      <c r="B3330" s="30" t="s">
        <v>19</v>
      </c>
      <c r="C3330" s="30" t="s">
        <v>356</v>
      </c>
      <c r="D3330" s="30" t="s">
        <v>20</v>
      </c>
      <c r="E3330" s="30" t="s">
        <v>21</v>
      </c>
      <c r="F3330" s="30" t="s">
        <v>22</v>
      </c>
      <c r="G3330" s="30" t="s">
        <v>81</v>
      </c>
      <c r="H3330" s="30" t="s">
        <v>92</v>
      </c>
      <c r="I3330" s="30" t="s">
        <v>399</v>
      </c>
      <c r="J3330" s="7" t="s">
        <v>109</v>
      </c>
      <c r="K3330" s="7" t="s">
        <v>98</v>
      </c>
      <c r="L3330" s="30" t="s">
        <v>350</v>
      </c>
      <c r="M3330" s="30" t="s">
        <v>342</v>
      </c>
      <c r="N3330" s="72">
        <v>163</v>
      </c>
      <c r="O3330" s="72">
        <v>147</v>
      </c>
      <c r="P3330" s="72">
        <v>91</v>
      </c>
      <c r="Q3330" s="72">
        <v>71</v>
      </c>
      <c r="R3330" s="72" t="s">
        <v>114</v>
      </c>
      <c r="S3330" s="72" t="s">
        <v>114</v>
      </c>
      <c r="T3330" s="72" t="s">
        <v>114</v>
      </c>
      <c r="U3330" s="72" t="s">
        <v>114</v>
      </c>
      <c r="V3330" s="72">
        <v>90</v>
      </c>
      <c r="W3330" s="72">
        <v>56</v>
      </c>
      <c r="X3330" s="72">
        <v>44</v>
      </c>
      <c r="Y3330" s="72" t="s">
        <v>114</v>
      </c>
      <c r="Z3330" s="72" t="s">
        <v>114</v>
      </c>
      <c r="AA3330" s="72" t="s">
        <v>114</v>
      </c>
      <c r="AB3330" s="72" t="s">
        <v>114</v>
      </c>
    </row>
    <row r="3331" spans="1:28">
      <c r="A3331" s="30">
        <v>201819</v>
      </c>
      <c r="B3331" s="30" t="s">
        <v>19</v>
      </c>
      <c r="C3331" s="30" t="s">
        <v>356</v>
      </c>
      <c r="D3331" s="30" t="s">
        <v>20</v>
      </c>
      <c r="E3331" s="30" t="s">
        <v>21</v>
      </c>
      <c r="F3331" s="30" t="s">
        <v>22</v>
      </c>
      <c r="G3331" s="30" t="s">
        <v>83</v>
      </c>
      <c r="H3331" s="30" t="s">
        <v>92</v>
      </c>
      <c r="I3331" s="30" t="s">
        <v>399</v>
      </c>
      <c r="J3331" s="7" t="s">
        <v>109</v>
      </c>
      <c r="K3331" s="7" t="s">
        <v>98</v>
      </c>
      <c r="L3331" s="30" t="s">
        <v>350</v>
      </c>
      <c r="M3331" s="30" t="s">
        <v>342</v>
      </c>
      <c r="N3331" s="72">
        <v>147</v>
      </c>
      <c r="O3331" s="72">
        <v>142</v>
      </c>
      <c r="P3331" s="72">
        <v>122</v>
      </c>
      <c r="Q3331" s="72">
        <v>104</v>
      </c>
      <c r="R3331" s="72" t="s">
        <v>114</v>
      </c>
      <c r="S3331" s="72" t="s">
        <v>114</v>
      </c>
      <c r="T3331" s="72" t="s">
        <v>114</v>
      </c>
      <c r="U3331" s="72" t="s">
        <v>114</v>
      </c>
      <c r="V3331" s="72">
        <v>97</v>
      </c>
      <c r="W3331" s="72">
        <v>83</v>
      </c>
      <c r="X3331" s="72">
        <v>71</v>
      </c>
      <c r="Y3331" s="72" t="s">
        <v>114</v>
      </c>
      <c r="Z3331" s="72" t="s">
        <v>114</v>
      </c>
      <c r="AA3331" s="72" t="s">
        <v>114</v>
      </c>
      <c r="AB3331" s="72" t="s">
        <v>114</v>
      </c>
    </row>
    <row r="3332" spans="1:28">
      <c r="A3332" s="30">
        <v>201819</v>
      </c>
      <c r="B3332" s="30" t="s">
        <v>19</v>
      </c>
      <c r="C3332" s="30" t="s">
        <v>356</v>
      </c>
      <c r="D3332" s="30" t="s">
        <v>20</v>
      </c>
      <c r="E3332" s="30" t="s">
        <v>21</v>
      </c>
      <c r="F3332" s="30" t="s">
        <v>22</v>
      </c>
      <c r="G3332" s="30" t="s">
        <v>109</v>
      </c>
      <c r="H3332" s="30" t="s">
        <v>92</v>
      </c>
      <c r="I3332" s="30" t="s">
        <v>399</v>
      </c>
      <c r="J3332" s="7" t="s">
        <v>109</v>
      </c>
      <c r="K3332" s="7" t="s">
        <v>98</v>
      </c>
      <c r="L3332" s="30" t="s">
        <v>350</v>
      </c>
      <c r="M3332" s="30" t="s">
        <v>342</v>
      </c>
      <c r="N3332" s="72">
        <v>310</v>
      </c>
      <c r="O3332" s="72">
        <v>289</v>
      </c>
      <c r="P3332" s="72">
        <v>213</v>
      </c>
      <c r="Q3332" s="72">
        <v>175</v>
      </c>
      <c r="R3332" s="72" t="s">
        <v>114</v>
      </c>
      <c r="S3332" s="72" t="s">
        <v>114</v>
      </c>
      <c r="T3332" s="72" t="s">
        <v>114</v>
      </c>
      <c r="U3332" s="72" t="s">
        <v>114</v>
      </c>
      <c r="V3332" s="72">
        <v>93</v>
      </c>
      <c r="W3332" s="72">
        <v>69</v>
      </c>
      <c r="X3332" s="72">
        <v>56</v>
      </c>
      <c r="Y3332" s="72" t="s">
        <v>114</v>
      </c>
      <c r="Z3332" s="72" t="s">
        <v>114</v>
      </c>
      <c r="AA3332" s="72" t="s">
        <v>114</v>
      </c>
      <c r="AB3332" s="72" t="s">
        <v>114</v>
      </c>
    </row>
    <row r="3333" spans="1:28">
      <c r="A3333" s="30">
        <v>201819</v>
      </c>
      <c r="B3333" s="30" t="s">
        <v>19</v>
      </c>
      <c r="C3333" s="30" t="s">
        <v>356</v>
      </c>
      <c r="D3333" s="30" t="s">
        <v>20</v>
      </c>
      <c r="E3333" s="30" t="s">
        <v>21</v>
      </c>
      <c r="F3333" s="30" t="s">
        <v>22</v>
      </c>
      <c r="G3333" s="30" t="s">
        <v>81</v>
      </c>
      <c r="H3333" s="30" t="s">
        <v>92</v>
      </c>
      <c r="I3333" s="30" t="s">
        <v>399</v>
      </c>
      <c r="J3333" s="7" t="s">
        <v>109</v>
      </c>
      <c r="K3333" s="7" t="s">
        <v>61</v>
      </c>
      <c r="L3333" s="30" t="s">
        <v>340</v>
      </c>
      <c r="M3333" s="30" t="s">
        <v>342</v>
      </c>
      <c r="N3333" s="72">
        <v>14930</v>
      </c>
      <c r="O3333" s="72">
        <v>14719</v>
      </c>
      <c r="P3333" s="72">
        <v>9984</v>
      </c>
      <c r="Q3333" s="72">
        <v>7421</v>
      </c>
      <c r="R3333" s="72" t="s">
        <v>114</v>
      </c>
      <c r="S3333" s="72" t="s">
        <v>114</v>
      </c>
      <c r="T3333" s="72" t="s">
        <v>114</v>
      </c>
      <c r="U3333" s="72" t="s">
        <v>114</v>
      </c>
      <c r="V3333" s="72">
        <v>99</v>
      </c>
      <c r="W3333" s="72">
        <v>67</v>
      </c>
      <c r="X3333" s="72">
        <v>50</v>
      </c>
      <c r="Y3333" s="72" t="s">
        <v>114</v>
      </c>
      <c r="Z3333" s="72" t="s">
        <v>114</v>
      </c>
      <c r="AA3333" s="72" t="s">
        <v>114</v>
      </c>
      <c r="AB3333" s="72" t="s">
        <v>114</v>
      </c>
    </row>
    <row r="3334" spans="1:28">
      <c r="A3334" s="30">
        <v>201819</v>
      </c>
      <c r="B3334" s="30" t="s">
        <v>19</v>
      </c>
      <c r="C3334" s="30" t="s">
        <v>356</v>
      </c>
      <c r="D3334" s="30" t="s">
        <v>20</v>
      </c>
      <c r="E3334" s="30" t="s">
        <v>21</v>
      </c>
      <c r="F3334" s="30" t="s">
        <v>22</v>
      </c>
      <c r="G3334" s="30" t="s">
        <v>83</v>
      </c>
      <c r="H3334" s="30" t="s">
        <v>92</v>
      </c>
      <c r="I3334" s="30" t="s">
        <v>399</v>
      </c>
      <c r="J3334" s="7" t="s">
        <v>109</v>
      </c>
      <c r="K3334" s="7" t="s">
        <v>61</v>
      </c>
      <c r="L3334" s="30" t="s">
        <v>340</v>
      </c>
      <c r="M3334" s="30" t="s">
        <v>342</v>
      </c>
      <c r="N3334" s="72">
        <v>14468</v>
      </c>
      <c r="O3334" s="72">
        <v>14282</v>
      </c>
      <c r="P3334" s="72">
        <v>9958</v>
      </c>
      <c r="Q3334" s="72">
        <v>7409</v>
      </c>
      <c r="R3334" s="72" t="s">
        <v>114</v>
      </c>
      <c r="S3334" s="72" t="s">
        <v>114</v>
      </c>
      <c r="T3334" s="72" t="s">
        <v>114</v>
      </c>
      <c r="U3334" s="72" t="s">
        <v>114</v>
      </c>
      <c r="V3334" s="72">
        <v>99</v>
      </c>
      <c r="W3334" s="72">
        <v>69</v>
      </c>
      <c r="X3334" s="72">
        <v>51</v>
      </c>
      <c r="Y3334" s="72" t="s">
        <v>114</v>
      </c>
      <c r="Z3334" s="72" t="s">
        <v>114</v>
      </c>
      <c r="AA3334" s="72" t="s">
        <v>114</v>
      </c>
      <c r="AB3334" s="72" t="s">
        <v>114</v>
      </c>
    </row>
    <row r="3335" spans="1:28">
      <c r="A3335" s="30">
        <v>201819</v>
      </c>
      <c r="B3335" s="30" t="s">
        <v>19</v>
      </c>
      <c r="C3335" s="30" t="s">
        <v>356</v>
      </c>
      <c r="D3335" s="30" t="s">
        <v>20</v>
      </c>
      <c r="E3335" s="30" t="s">
        <v>21</v>
      </c>
      <c r="F3335" s="30" t="s">
        <v>22</v>
      </c>
      <c r="G3335" s="30" t="s">
        <v>109</v>
      </c>
      <c r="H3335" s="30" t="s">
        <v>92</v>
      </c>
      <c r="I3335" s="30" t="s">
        <v>399</v>
      </c>
      <c r="J3335" s="7" t="s">
        <v>109</v>
      </c>
      <c r="K3335" s="7" t="s">
        <v>61</v>
      </c>
      <c r="L3335" s="30" t="s">
        <v>340</v>
      </c>
      <c r="M3335" s="30" t="s">
        <v>342</v>
      </c>
      <c r="N3335" s="72">
        <v>29398</v>
      </c>
      <c r="O3335" s="72">
        <v>29001</v>
      </c>
      <c r="P3335" s="72">
        <v>19942</v>
      </c>
      <c r="Q3335" s="72">
        <v>14830</v>
      </c>
      <c r="R3335" s="72" t="s">
        <v>114</v>
      </c>
      <c r="S3335" s="72" t="s">
        <v>114</v>
      </c>
      <c r="T3335" s="72" t="s">
        <v>114</v>
      </c>
      <c r="U3335" s="72" t="s">
        <v>114</v>
      </c>
      <c r="V3335" s="72">
        <v>99</v>
      </c>
      <c r="W3335" s="72">
        <v>68</v>
      </c>
      <c r="X3335" s="72">
        <v>50</v>
      </c>
      <c r="Y3335" s="72" t="s">
        <v>114</v>
      </c>
      <c r="Z3335" s="72" t="s">
        <v>114</v>
      </c>
      <c r="AA3335" s="72" t="s">
        <v>114</v>
      </c>
      <c r="AB3335" s="72" t="s">
        <v>114</v>
      </c>
    </row>
    <row r="3336" spans="1:28">
      <c r="A3336" s="30">
        <v>201819</v>
      </c>
      <c r="B3336" s="30" t="s">
        <v>19</v>
      </c>
      <c r="C3336" s="30" t="s">
        <v>356</v>
      </c>
      <c r="D3336" s="30" t="s">
        <v>20</v>
      </c>
      <c r="E3336" s="30" t="s">
        <v>21</v>
      </c>
      <c r="F3336" s="30" t="s">
        <v>22</v>
      </c>
      <c r="G3336" s="30" t="s">
        <v>81</v>
      </c>
      <c r="H3336" s="30" t="s">
        <v>92</v>
      </c>
      <c r="I3336" s="30" t="s">
        <v>399</v>
      </c>
      <c r="J3336" s="7" t="s">
        <v>109</v>
      </c>
      <c r="K3336" s="7" t="s">
        <v>95</v>
      </c>
      <c r="L3336" s="30" t="s">
        <v>340</v>
      </c>
      <c r="M3336" s="30" t="s">
        <v>342</v>
      </c>
      <c r="N3336" s="72">
        <v>77</v>
      </c>
      <c r="O3336" s="72">
        <v>77</v>
      </c>
      <c r="P3336" s="72">
        <v>67</v>
      </c>
      <c r="Q3336" s="72">
        <v>54</v>
      </c>
      <c r="R3336" s="72" t="s">
        <v>114</v>
      </c>
      <c r="S3336" s="72" t="s">
        <v>114</v>
      </c>
      <c r="T3336" s="72" t="s">
        <v>114</v>
      </c>
      <c r="U3336" s="72" t="s">
        <v>114</v>
      </c>
      <c r="V3336" s="72">
        <v>100</v>
      </c>
      <c r="W3336" s="72">
        <v>87</v>
      </c>
      <c r="X3336" s="72">
        <v>70</v>
      </c>
      <c r="Y3336" s="72" t="s">
        <v>114</v>
      </c>
      <c r="Z3336" s="72" t="s">
        <v>114</v>
      </c>
      <c r="AA3336" s="72" t="s">
        <v>114</v>
      </c>
      <c r="AB3336" s="72" t="s">
        <v>114</v>
      </c>
    </row>
    <row r="3337" spans="1:28">
      <c r="A3337" s="30">
        <v>201819</v>
      </c>
      <c r="B3337" s="30" t="s">
        <v>19</v>
      </c>
      <c r="C3337" s="30" t="s">
        <v>356</v>
      </c>
      <c r="D3337" s="30" t="s">
        <v>20</v>
      </c>
      <c r="E3337" s="30" t="s">
        <v>21</v>
      </c>
      <c r="F3337" s="30" t="s">
        <v>22</v>
      </c>
      <c r="G3337" s="30" t="s">
        <v>83</v>
      </c>
      <c r="H3337" s="30" t="s">
        <v>92</v>
      </c>
      <c r="I3337" s="30" t="s">
        <v>399</v>
      </c>
      <c r="J3337" s="7" t="s">
        <v>109</v>
      </c>
      <c r="K3337" s="7" t="s">
        <v>95</v>
      </c>
      <c r="L3337" s="30" t="s">
        <v>340</v>
      </c>
      <c r="M3337" s="30" t="s">
        <v>342</v>
      </c>
      <c r="N3337" s="72">
        <v>68</v>
      </c>
      <c r="O3337" s="72">
        <v>68</v>
      </c>
      <c r="P3337" s="72">
        <v>61</v>
      </c>
      <c r="Q3337" s="72">
        <v>56</v>
      </c>
      <c r="R3337" s="72" t="s">
        <v>114</v>
      </c>
      <c r="S3337" s="72" t="s">
        <v>114</v>
      </c>
      <c r="T3337" s="72" t="s">
        <v>114</v>
      </c>
      <c r="U3337" s="72" t="s">
        <v>114</v>
      </c>
      <c r="V3337" s="72">
        <v>100</v>
      </c>
      <c r="W3337" s="72">
        <v>90</v>
      </c>
      <c r="X3337" s="72">
        <v>82</v>
      </c>
      <c r="Y3337" s="72" t="s">
        <v>114</v>
      </c>
      <c r="Z3337" s="72" t="s">
        <v>114</v>
      </c>
      <c r="AA3337" s="72" t="s">
        <v>114</v>
      </c>
      <c r="AB3337" s="72" t="s">
        <v>114</v>
      </c>
    </row>
    <row r="3338" spans="1:28">
      <c r="A3338" s="30">
        <v>201819</v>
      </c>
      <c r="B3338" s="30" t="s">
        <v>19</v>
      </c>
      <c r="C3338" s="30" t="s">
        <v>356</v>
      </c>
      <c r="D3338" s="30" t="s">
        <v>20</v>
      </c>
      <c r="E3338" s="30" t="s">
        <v>21</v>
      </c>
      <c r="F3338" s="30" t="s">
        <v>22</v>
      </c>
      <c r="G3338" s="30" t="s">
        <v>109</v>
      </c>
      <c r="H3338" s="30" t="s">
        <v>92</v>
      </c>
      <c r="I3338" s="30" t="s">
        <v>399</v>
      </c>
      <c r="J3338" s="7" t="s">
        <v>109</v>
      </c>
      <c r="K3338" s="7" t="s">
        <v>95</v>
      </c>
      <c r="L3338" s="30" t="s">
        <v>340</v>
      </c>
      <c r="M3338" s="30" t="s">
        <v>342</v>
      </c>
      <c r="N3338" s="72">
        <v>145</v>
      </c>
      <c r="O3338" s="72">
        <v>145</v>
      </c>
      <c r="P3338" s="72">
        <v>128</v>
      </c>
      <c r="Q3338" s="72">
        <v>110</v>
      </c>
      <c r="R3338" s="72" t="s">
        <v>114</v>
      </c>
      <c r="S3338" s="72" t="s">
        <v>114</v>
      </c>
      <c r="T3338" s="72" t="s">
        <v>114</v>
      </c>
      <c r="U3338" s="72" t="s">
        <v>114</v>
      </c>
      <c r="V3338" s="72">
        <v>100</v>
      </c>
      <c r="W3338" s="72">
        <v>88</v>
      </c>
      <c r="X3338" s="72">
        <v>76</v>
      </c>
      <c r="Y3338" s="72" t="s">
        <v>114</v>
      </c>
      <c r="Z3338" s="72" t="s">
        <v>114</v>
      </c>
      <c r="AA3338" s="72" t="s">
        <v>114</v>
      </c>
      <c r="AB3338" s="72" t="s">
        <v>114</v>
      </c>
    </row>
    <row r="3339" spans="1:28">
      <c r="A3339" s="30">
        <v>201819</v>
      </c>
      <c r="B3339" s="30" t="s">
        <v>19</v>
      </c>
      <c r="C3339" s="30" t="s">
        <v>356</v>
      </c>
      <c r="D3339" s="30" t="s">
        <v>20</v>
      </c>
      <c r="E3339" s="30" t="s">
        <v>21</v>
      </c>
      <c r="F3339" s="30" t="s">
        <v>22</v>
      </c>
      <c r="G3339" s="30" t="s">
        <v>81</v>
      </c>
      <c r="H3339" s="30" t="s">
        <v>92</v>
      </c>
      <c r="I3339" s="30" t="s">
        <v>399</v>
      </c>
      <c r="J3339" s="7" t="s">
        <v>109</v>
      </c>
      <c r="K3339" s="7" t="s">
        <v>96</v>
      </c>
      <c r="L3339" s="30" t="s">
        <v>340</v>
      </c>
      <c r="M3339" s="30" t="s">
        <v>342</v>
      </c>
      <c r="N3339" s="72">
        <v>607</v>
      </c>
      <c r="O3339" s="72">
        <v>599</v>
      </c>
      <c r="P3339" s="72">
        <v>511</v>
      </c>
      <c r="Q3339" s="72">
        <v>445</v>
      </c>
      <c r="R3339" s="72" t="s">
        <v>114</v>
      </c>
      <c r="S3339" s="72" t="s">
        <v>114</v>
      </c>
      <c r="T3339" s="72" t="s">
        <v>114</v>
      </c>
      <c r="U3339" s="72" t="s">
        <v>114</v>
      </c>
      <c r="V3339" s="72">
        <v>99</v>
      </c>
      <c r="W3339" s="72">
        <v>84</v>
      </c>
      <c r="X3339" s="72">
        <v>73</v>
      </c>
      <c r="Y3339" s="72" t="s">
        <v>114</v>
      </c>
      <c r="Z3339" s="72" t="s">
        <v>114</v>
      </c>
      <c r="AA3339" s="72" t="s">
        <v>114</v>
      </c>
      <c r="AB3339" s="72" t="s">
        <v>114</v>
      </c>
    </row>
    <row r="3340" spans="1:28">
      <c r="A3340" s="30">
        <v>201819</v>
      </c>
      <c r="B3340" s="30" t="s">
        <v>19</v>
      </c>
      <c r="C3340" s="30" t="s">
        <v>356</v>
      </c>
      <c r="D3340" s="30" t="s">
        <v>20</v>
      </c>
      <c r="E3340" s="30" t="s">
        <v>21</v>
      </c>
      <c r="F3340" s="30" t="s">
        <v>22</v>
      </c>
      <c r="G3340" s="30" t="s">
        <v>83</v>
      </c>
      <c r="H3340" s="30" t="s">
        <v>92</v>
      </c>
      <c r="I3340" s="30" t="s">
        <v>399</v>
      </c>
      <c r="J3340" s="7" t="s">
        <v>109</v>
      </c>
      <c r="K3340" s="7" t="s">
        <v>96</v>
      </c>
      <c r="L3340" s="30" t="s">
        <v>340</v>
      </c>
      <c r="M3340" s="30" t="s">
        <v>342</v>
      </c>
      <c r="N3340" s="72">
        <v>749</v>
      </c>
      <c r="O3340" s="72">
        <v>743</v>
      </c>
      <c r="P3340" s="72">
        <v>646</v>
      </c>
      <c r="Q3340" s="72">
        <v>543</v>
      </c>
      <c r="R3340" s="72" t="s">
        <v>114</v>
      </c>
      <c r="S3340" s="72" t="s">
        <v>114</v>
      </c>
      <c r="T3340" s="72" t="s">
        <v>114</v>
      </c>
      <c r="U3340" s="72" t="s">
        <v>114</v>
      </c>
      <c r="V3340" s="72">
        <v>99</v>
      </c>
      <c r="W3340" s="72">
        <v>86</v>
      </c>
      <c r="X3340" s="72">
        <v>72</v>
      </c>
      <c r="Y3340" s="72" t="s">
        <v>114</v>
      </c>
      <c r="Z3340" s="72" t="s">
        <v>114</v>
      </c>
      <c r="AA3340" s="72" t="s">
        <v>114</v>
      </c>
      <c r="AB3340" s="72" t="s">
        <v>114</v>
      </c>
    </row>
    <row r="3341" spans="1:28">
      <c r="A3341" s="30">
        <v>201819</v>
      </c>
      <c r="B3341" s="30" t="s">
        <v>19</v>
      </c>
      <c r="C3341" s="30" t="s">
        <v>356</v>
      </c>
      <c r="D3341" s="30" t="s">
        <v>20</v>
      </c>
      <c r="E3341" s="30" t="s">
        <v>21</v>
      </c>
      <c r="F3341" s="30" t="s">
        <v>22</v>
      </c>
      <c r="G3341" s="30" t="s">
        <v>109</v>
      </c>
      <c r="H3341" s="30" t="s">
        <v>92</v>
      </c>
      <c r="I3341" s="30" t="s">
        <v>399</v>
      </c>
      <c r="J3341" s="7" t="s">
        <v>109</v>
      </c>
      <c r="K3341" s="7" t="s">
        <v>96</v>
      </c>
      <c r="L3341" s="30" t="s">
        <v>340</v>
      </c>
      <c r="M3341" s="30" t="s">
        <v>342</v>
      </c>
      <c r="N3341" s="72">
        <v>1356</v>
      </c>
      <c r="O3341" s="72">
        <v>1342</v>
      </c>
      <c r="P3341" s="72">
        <v>1157</v>
      </c>
      <c r="Q3341" s="72">
        <v>988</v>
      </c>
      <c r="R3341" s="72" t="s">
        <v>114</v>
      </c>
      <c r="S3341" s="72" t="s">
        <v>114</v>
      </c>
      <c r="T3341" s="72" t="s">
        <v>114</v>
      </c>
      <c r="U3341" s="72" t="s">
        <v>114</v>
      </c>
      <c r="V3341" s="72">
        <v>99</v>
      </c>
      <c r="W3341" s="72">
        <v>85</v>
      </c>
      <c r="X3341" s="72">
        <v>73</v>
      </c>
      <c r="Y3341" s="72" t="s">
        <v>114</v>
      </c>
      <c r="Z3341" s="72" t="s">
        <v>114</v>
      </c>
      <c r="AA3341" s="72" t="s">
        <v>114</v>
      </c>
      <c r="AB3341" s="72" t="s">
        <v>114</v>
      </c>
    </row>
    <row r="3342" spans="1:28">
      <c r="A3342" s="30">
        <v>201819</v>
      </c>
      <c r="B3342" s="30" t="s">
        <v>19</v>
      </c>
      <c r="C3342" s="30" t="s">
        <v>356</v>
      </c>
      <c r="D3342" s="30" t="s">
        <v>20</v>
      </c>
      <c r="E3342" s="30" t="s">
        <v>21</v>
      </c>
      <c r="F3342" s="30" t="s">
        <v>22</v>
      </c>
      <c r="G3342" s="30" t="s">
        <v>81</v>
      </c>
      <c r="H3342" s="30" t="s">
        <v>92</v>
      </c>
      <c r="I3342" s="30" t="s">
        <v>399</v>
      </c>
      <c r="J3342" s="7" t="s">
        <v>109</v>
      </c>
      <c r="K3342" s="7" t="s">
        <v>97</v>
      </c>
      <c r="L3342" s="30" t="s">
        <v>340</v>
      </c>
      <c r="M3342" s="30" t="s">
        <v>342</v>
      </c>
      <c r="N3342" s="72">
        <v>387</v>
      </c>
      <c r="O3342" s="72">
        <v>371</v>
      </c>
      <c r="P3342" s="72">
        <v>322</v>
      </c>
      <c r="Q3342" s="72">
        <v>259</v>
      </c>
      <c r="R3342" s="72" t="s">
        <v>114</v>
      </c>
      <c r="S3342" s="72" t="s">
        <v>114</v>
      </c>
      <c r="T3342" s="72" t="s">
        <v>114</v>
      </c>
      <c r="U3342" s="72" t="s">
        <v>114</v>
      </c>
      <c r="V3342" s="72">
        <v>96</v>
      </c>
      <c r="W3342" s="72">
        <v>83</v>
      </c>
      <c r="X3342" s="72">
        <v>67</v>
      </c>
      <c r="Y3342" s="72" t="s">
        <v>114</v>
      </c>
      <c r="Z3342" s="72" t="s">
        <v>114</v>
      </c>
      <c r="AA3342" s="72" t="s">
        <v>114</v>
      </c>
      <c r="AB3342" s="72" t="s">
        <v>114</v>
      </c>
    </row>
    <row r="3343" spans="1:28">
      <c r="A3343" s="30">
        <v>201819</v>
      </c>
      <c r="B3343" s="30" t="s">
        <v>19</v>
      </c>
      <c r="C3343" s="30" t="s">
        <v>356</v>
      </c>
      <c r="D3343" s="30" t="s">
        <v>20</v>
      </c>
      <c r="E3343" s="30" t="s">
        <v>21</v>
      </c>
      <c r="F3343" s="30" t="s">
        <v>22</v>
      </c>
      <c r="G3343" s="30" t="s">
        <v>83</v>
      </c>
      <c r="H3343" s="30" t="s">
        <v>92</v>
      </c>
      <c r="I3343" s="30" t="s">
        <v>399</v>
      </c>
      <c r="J3343" s="7" t="s">
        <v>109</v>
      </c>
      <c r="K3343" s="7" t="s">
        <v>97</v>
      </c>
      <c r="L3343" s="30" t="s">
        <v>340</v>
      </c>
      <c r="M3343" s="30" t="s">
        <v>342</v>
      </c>
      <c r="N3343" s="72">
        <v>773</v>
      </c>
      <c r="O3343" s="72">
        <v>766</v>
      </c>
      <c r="P3343" s="72">
        <v>675</v>
      </c>
      <c r="Q3343" s="72">
        <v>575</v>
      </c>
      <c r="R3343" s="72" t="s">
        <v>114</v>
      </c>
      <c r="S3343" s="72" t="s">
        <v>114</v>
      </c>
      <c r="T3343" s="72" t="s">
        <v>114</v>
      </c>
      <c r="U3343" s="72" t="s">
        <v>114</v>
      </c>
      <c r="V3343" s="72">
        <v>99</v>
      </c>
      <c r="W3343" s="72">
        <v>87</v>
      </c>
      <c r="X3343" s="72">
        <v>74</v>
      </c>
      <c r="Y3343" s="72" t="s">
        <v>114</v>
      </c>
      <c r="Z3343" s="72" t="s">
        <v>114</v>
      </c>
      <c r="AA3343" s="72" t="s">
        <v>114</v>
      </c>
      <c r="AB3343" s="72" t="s">
        <v>114</v>
      </c>
    </row>
    <row r="3344" spans="1:28">
      <c r="A3344" s="30">
        <v>201819</v>
      </c>
      <c r="B3344" s="30" t="s">
        <v>19</v>
      </c>
      <c r="C3344" s="30" t="s">
        <v>356</v>
      </c>
      <c r="D3344" s="30" t="s">
        <v>20</v>
      </c>
      <c r="E3344" s="30" t="s">
        <v>21</v>
      </c>
      <c r="F3344" s="30" t="s">
        <v>22</v>
      </c>
      <c r="G3344" s="30" t="s">
        <v>109</v>
      </c>
      <c r="H3344" s="30" t="s">
        <v>92</v>
      </c>
      <c r="I3344" s="30" t="s">
        <v>399</v>
      </c>
      <c r="J3344" s="7" t="s">
        <v>109</v>
      </c>
      <c r="K3344" s="7" t="s">
        <v>97</v>
      </c>
      <c r="L3344" s="30" t="s">
        <v>340</v>
      </c>
      <c r="M3344" s="30" t="s">
        <v>342</v>
      </c>
      <c r="N3344" s="72">
        <v>1160</v>
      </c>
      <c r="O3344" s="72">
        <v>1137</v>
      </c>
      <c r="P3344" s="72">
        <v>997</v>
      </c>
      <c r="Q3344" s="72">
        <v>834</v>
      </c>
      <c r="R3344" s="72" t="s">
        <v>114</v>
      </c>
      <c r="S3344" s="72" t="s">
        <v>114</v>
      </c>
      <c r="T3344" s="72" t="s">
        <v>114</v>
      </c>
      <c r="U3344" s="72" t="s">
        <v>114</v>
      </c>
      <c r="V3344" s="72">
        <v>98</v>
      </c>
      <c r="W3344" s="72">
        <v>86</v>
      </c>
      <c r="X3344" s="72">
        <v>72</v>
      </c>
      <c r="Y3344" s="72" t="s">
        <v>114</v>
      </c>
      <c r="Z3344" s="72" t="s">
        <v>114</v>
      </c>
      <c r="AA3344" s="72" t="s">
        <v>114</v>
      </c>
      <c r="AB3344" s="72" t="s">
        <v>114</v>
      </c>
    </row>
    <row r="3345" spans="1:28">
      <c r="A3345" s="30">
        <v>201819</v>
      </c>
      <c r="B3345" s="30" t="s">
        <v>19</v>
      </c>
      <c r="C3345" s="30" t="s">
        <v>356</v>
      </c>
      <c r="D3345" s="30" t="s">
        <v>20</v>
      </c>
      <c r="E3345" s="30" t="s">
        <v>21</v>
      </c>
      <c r="F3345" s="30" t="s">
        <v>22</v>
      </c>
      <c r="G3345" s="30" t="s">
        <v>81</v>
      </c>
      <c r="H3345" s="30" t="s">
        <v>92</v>
      </c>
      <c r="I3345" s="30" t="s">
        <v>399</v>
      </c>
      <c r="J3345" s="7" t="s">
        <v>109</v>
      </c>
      <c r="K3345" s="7" t="s">
        <v>62</v>
      </c>
      <c r="L3345" s="30" t="s">
        <v>340</v>
      </c>
      <c r="M3345" s="30" t="s">
        <v>342</v>
      </c>
      <c r="N3345" s="72">
        <v>217645</v>
      </c>
      <c r="O3345" s="72">
        <v>213567</v>
      </c>
      <c r="P3345" s="72">
        <v>137876</v>
      </c>
      <c r="Q3345" s="72">
        <v>100181</v>
      </c>
      <c r="R3345" s="72" t="s">
        <v>114</v>
      </c>
      <c r="S3345" s="72" t="s">
        <v>114</v>
      </c>
      <c r="T3345" s="72" t="s">
        <v>114</v>
      </c>
      <c r="U3345" s="72" t="s">
        <v>114</v>
      </c>
      <c r="V3345" s="72">
        <v>98</v>
      </c>
      <c r="W3345" s="72">
        <v>63</v>
      </c>
      <c r="X3345" s="72">
        <v>46</v>
      </c>
      <c r="Y3345" s="72" t="s">
        <v>114</v>
      </c>
      <c r="Z3345" s="72" t="s">
        <v>114</v>
      </c>
      <c r="AA3345" s="72" t="s">
        <v>114</v>
      </c>
      <c r="AB3345" s="72" t="s">
        <v>114</v>
      </c>
    </row>
    <row r="3346" spans="1:28">
      <c r="A3346" s="30">
        <v>201819</v>
      </c>
      <c r="B3346" s="30" t="s">
        <v>19</v>
      </c>
      <c r="C3346" s="30" t="s">
        <v>356</v>
      </c>
      <c r="D3346" s="30" t="s">
        <v>20</v>
      </c>
      <c r="E3346" s="30" t="s">
        <v>21</v>
      </c>
      <c r="F3346" s="30" t="s">
        <v>22</v>
      </c>
      <c r="G3346" s="30" t="s">
        <v>83</v>
      </c>
      <c r="H3346" s="30" t="s">
        <v>92</v>
      </c>
      <c r="I3346" s="30" t="s">
        <v>399</v>
      </c>
      <c r="J3346" s="7" t="s">
        <v>109</v>
      </c>
      <c r="K3346" s="7" t="s">
        <v>62</v>
      </c>
      <c r="L3346" s="30" t="s">
        <v>340</v>
      </c>
      <c r="M3346" s="30" t="s">
        <v>342</v>
      </c>
      <c r="N3346" s="72">
        <v>212514</v>
      </c>
      <c r="O3346" s="72">
        <v>209345</v>
      </c>
      <c r="P3346" s="72">
        <v>142360</v>
      </c>
      <c r="Q3346" s="72">
        <v>105132</v>
      </c>
      <c r="R3346" s="72" t="s">
        <v>114</v>
      </c>
      <c r="S3346" s="72" t="s">
        <v>114</v>
      </c>
      <c r="T3346" s="72" t="s">
        <v>114</v>
      </c>
      <c r="U3346" s="72" t="s">
        <v>114</v>
      </c>
      <c r="V3346" s="72">
        <v>99</v>
      </c>
      <c r="W3346" s="72">
        <v>67</v>
      </c>
      <c r="X3346" s="72">
        <v>49</v>
      </c>
      <c r="Y3346" s="72" t="s">
        <v>114</v>
      </c>
      <c r="Z3346" s="72" t="s">
        <v>114</v>
      </c>
      <c r="AA3346" s="72" t="s">
        <v>114</v>
      </c>
      <c r="AB3346" s="72" t="s">
        <v>114</v>
      </c>
    </row>
    <row r="3347" spans="1:28">
      <c r="A3347" s="30">
        <v>201819</v>
      </c>
      <c r="B3347" s="30" t="s">
        <v>19</v>
      </c>
      <c r="C3347" s="30" t="s">
        <v>356</v>
      </c>
      <c r="D3347" s="30" t="s">
        <v>20</v>
      </c>
      <c r="E3347" s="30" t="s">
        <v>21</v>
      </c>
      <c r="F3347" s="30" t="s">
        <v>22</v>
      </c>
      <c r="G3347" s="30" t="s">
        <v>109</v>
      </c>
      <c r="H3347" s="30" t="s">
        <v>92</v>
      </c>
      <c r="I3347" s="30" t="s">
        <v>399</v>
      </c>
      <c r="J3347" s="7" t="s">
        <v>109</v>
      </c>
      <c r="K3347" s="7" t="s">
        <v>62</v>
      </c>
      <c r="L3347" s="30" t="s">
        <v>340</v>
      </c>
      <c r="M3347" s="30" t="s">
        <v>342</v>
      </c>
      <c r="N3347" s="72">
        <v>430159</v>
      </c>
      <c r="O3347" s="72">
        <v>422912</v>
      </c>
      <c r="P3347" s="72">
        <v>280236</v>
      </c>
      <c r="Q3347" s="72">
        <v>205313</v>
      </c>
      <c r="R3347" s="72" t="s">
        <v>114</v>
      </c>
      <c r="S3347" s="72" t="s">
        <v>114</v>
      </c>
      <c r="T3347" s="72" t="s">
        <v>114</v>
      </c>
      <c r="U3347" s="72" t="s">
        <v>114</v>
      </c>
      <c r="V3347" s="72">
        <v>98</v>
      </c>
      <c r="W3347" s="72">
        <v>65</v>
      </c>
      <c r="X3347" s="72">
        <v>48</v>
      </c>
      <c r="Y3347" s="72" t="s">
        <v>114</v>
      </c>
      <c r="Z3347" s="72" t="s">
        <v>114</v>
      </c>
      <c r="AA3347" s="72" t="s">
        <v>114</v>
      </c>
      <c r="AB3347" s="72" t="s">
        <v>114</v>
      </c>
    </row>
    <row r="3348" spans="1:28">
      <c r="A3348" s="30">
        <v>201819</v>
      </c>
      <c r="B3348" s="30" t="s">
        <v>19</v>
      </c>
      <c r="C3348" s="30" t="s">
        <v>356</v>
      </c>
      <c r="D3348" s="30" t="s">
        <v>20</v>
      </c>
      <c r="E3348" s="30" t="s">
        <v>21</v>
      </c>
      <c r="F3348" s="30" t="s">
        <v>22</v>
      </c>
      <c r="G3348" s="30" t="s">
        <v>81</v>
      </c>
      <c r="H3348" s="30" t="s">
        <v>92</v>
      </c>
      <c r="I3348" s="30" t="s">
        <v>399</v>
      </c>
      <c r="J3348" s="7" t="s">
        <v>109</v>
      </c>
      <c r="K3348" s="7" t="s">
        <v>93</v>
      </c>
      <c r="L3348" s="30" t="s">
        <v>340</v>
      </c>
      <c r="M3348" s="30" t="s">
        <v>342</v>
      </c>
      <c r="N3348" s="72">
        <v>5035</v>
      </c>
      <c r="O3348" s="72">
        <v>4972</v>
      </c>
      <c r="P3348" s="72">
        <v>3547</v>
      </c>
      <c r="Q3348" s="72">
        <v>2819</v>
      </c>
      <c r="R3348" s="72" t="s">
        <v>114</v>
      </c>
      <c r="S3348" s="72" t="s">
        <v>114</v>
      </c>
      <c r="T3348" s="72" t="s">
        <v>114</v>
      </c>
      <c r="U3348" s="72" t="s">
        <v>114</v>
      </c>
      <c r="V3348" s="72">
        <v>99</v>
      </c>
      <c r="W3348" s="72">
        <v>70</v>
      </c>
      <c r="X3348" s="72">
        <v>56</v>
      </c>
      <c r="Y3348" s="72" t="s">
        <v>114</v>
      </c>
      <c r="Z3348" s="72" t="s">
        <v>114</v>
      </c>
      <c r="AA3348" s="72" t="s">
        <v>114</v>
      </c>
      <c r="AB3348" s="72" t="s">
        <v>114</v>
      </c>
    </row>
    <row r="3349" spans="1:28">
      <c r="A3349" s="30">
        <v>201819</v>
      </c>
      <c r="B3349" s="30" t="s">
        <v>19</v>
      </c>
      <c r="C3349" s="30" t="s">
        <v>356</v>
      </c>
      <c r="D3349" s="30" t="s">
        <v>20</v>
      </c>
      <c r="E3349" s="30" t="s">
        <v>21</v>
      </c>
      <c r="F3349" s="30" t="s">
        <v>22</v>
      </c>
      <c r="G3349" s="30" t="s">
        <v>83</v>
      </c>
      <c r="H3349" s="30" t="s">
        <v>92</v>
      </c>
      <c r="I3349" s="30" t="s">
        <v>399</v>
      </c>
      <c r="J3349" s="7" t="s">
        <v>109</v>
      </c>
      <c r="K3349" s="7" t="s">
        <v>93</v>
      </c>
      <c r="L3349" s="30" t="s">
        <v>340</v>
      </c>
      <c r="M3349" s="30" t="s">
        <v>342</v>
      </c>
      <c r="N3349" s="72">
        <v>4481</v>
      </c>
      <c r="O3349" s="72">
        <v>4423</v>
      </c>
      <c r="P3349" s="72">
        <v>3200</v>
      </c>
      <c r="Q3349" s="72">
        <v>2492</v>
      </c>
      <c r="R3349" s="72" t="s">
        <v>114</v>
      </c>
      <c r="S3349" s="72" t="s">
        <v>114</v>
      </c>
      <c r="T3349" s="72" t="s">
        <v>114</v>
      </c>
      <c r="U3349" s="72" t="s">
        <v>114</v>
      </c>
      <c r="V3349" s="72">
        <v>99</v>
      </c>
      <c r="W3349" s="72">
        <v>71</v>
      </c>
      <c r="X3349" s="72">
        <v>56</v>
      </c>
      <c r="Y3349" s="72" t="s">
        <v>114</v>
      </c>
      <c r="Z3349" s="72" t="s">
        <v>114</v>
      </c>
      <c r="AA3349" s="72" t="s">
        <v>114</v>
      </c>
      <c r="AB3349" s="72" t="s">
        <v>114</v>
      </c>
    </row>
    <row r="3350" spans="1:28">
      <c r="A3350" s="30">
        <v>201819</v>
      </c>
      <c r="B3350" s="30" t="s">
        <v>19</v>
      </c>
      <c r="C3350" s="30" t="s">
        <v>356</v>
      </c>
      <c r="D3350" s="30" t="s">
        <v>20</v>
      </c>
      <c r="E3350" s="30" t="s">
        <v>21</v>
      </c>
      <c r="F3350" s="30" t="s">
        <v>22</v>
      </c>
      <c r="G3350" s="30" t="s">
        <v>109</v>
      </c>
      <c r="H3350" s="30" t="s">
        <v>92</v>
      </c>
      <c r="I3350" s="30" t="s">
        <v>399</v>
      </c>
      <c r="J3350" s="7" t="s">
        <v>109</v>
      </c>
      <c r="K3350" s="7" t="s">
        <v>93</v>
      </c>
      <c r="L3350" s="30" t="s">
        <v>340</v>
      </c>
      <c r="M3350" s="30" t="s">
        <v>342</v>
      </c>
      <c r="N3350" s="72">
        <v>9516</v>
      </c>
      <c r="O3350" s="72">
        <v>9395</v>
      </c>
      <c r="P3350" s="72">
        <v>6747</v>
      </c>
      <c r="Q3350" s="72">
        <v>5311</v>
      </c>
      <c r="R3350" s="72" t="s">
        <v>114</v>
      </c>
      <c r="S3350" s="72" t="s">
        <v>114</v>
      </c>
      <c r="T3350" s="72" t="s">
        <v>114</v>
      </c>
      <c r="U3350" s="72" t="s">
        <v>114</v>
      </c>
      <c r="V3350" s="72">
        <v>99</v>
      </c>
      <c r="W3350" s="72">
        <v>71</v>
      </c>
      <c r="X3350" s="72">
        <v>56</v>
      </c>
      <c r="Y3350" s="72" t="s">
        <v>114</v>
      </c>
      <c r="Z3350" s="72" t="s">
        <v>114</v>
      </c>
      <c r="AA3350" s="72" t="s">
        <v>114</v>
      </c>
      <c r="AB3350" s="72" t="s">
        <v>114</v>
      </c>
    </row>
    <row r="3351" spans="1:28">
      <c r="A3351" s="30">
        <v>201819</v>
      </c>
      <c r="B3351" s="30" t="s">
        <v>19</v>
      </c>
      <c r="C3351" s="30" t="s">
        <v>356</v>
      </c>
      <c r="D3351" s="30" t="s">
        <v>20</v>
      </c>
      <c r="E3351" s="30" t="s">
        <v>21</v>
      </c>
      <c r="F3351" s="30" t="s">
        <v>22</v>
      </c>
      <c r="G3351" s="30" t="s">
        <v>81</v>
      </c>
      <c r="H3351" s="30" t="s">
        <v>92</v>
      </c>
      <c r="I3351" s="30" t="s">
        <v>399</v>
      </c>
      <c r="J3351" s="7" t="s">
        <v>109</v>
      </c>
      <c r="K3351" s="7" t="s">
        <v>94</v>
      </c>
      <c r="L3351" s="30" t="s">
        <v>340</v>
      </c>
      <c r="M3351" s="30" t="s">
        <v>342</v>
      </c>
      <c r="N3351" s="72">
        <v>24425</v>
      </c>
      <c r="O3351" s="72">
        <v>24021</v>
      </c>
      <c r="P3351" s="72">
        <v>16400</v>
      </c>
      <c r="Q3351" s="72">
        <v>12070</v>
      </c>
      <c r="R3351" s="72" t="s">
        <v>114</v>
      </c>
      <c r="S3351" s="72" t="s">
        <v>114</v>
      </c>
      <c r="T3351" s="72" t="s">
        <v>114</v>
      </c>
      <c r="U3351" s="72" t="s">
        <v>114</v>
      </c>
      <c r="V3351" s="72">
        <v>98</v>
      </c>
      <c r="W3351" s="72">
        <v>67</v>
      </c>
      <c r="X3351" s="72">
        <v>49</v>
      </c>
      <c r="Y3351" s="72" t="s">
        <v>114</v>
      </c>
      <c r="Z3351" s="72" t="s">
        <v>114</v>
      </c>
      <c r="AA3351" s="72" t="s">
        <v>114</v>
      </c>
      <c r="AB3351" s="72" t="s">
        <v>114</v>
      </c>
    </row>
    <row r="3352" spans="1:28">
      <c r="A3352" s="30">
        <v>201819</v>
      </c>
      <c r="B3352" s="30" t="s">
        <v>19</v>
      </c>
      <c r="C3352" s="30" t="s">
        <v>356</v>
      </c>
      <c r="D3352" s="30" t="s">
        <v>20</v>
      </c>
      <c r="E3352" s="30" t="s">
        <v>21</v>
      </c>
      <c r="F3352" s="30" t="s">
        <v>22</v>
      </c>
      <c r="G3352" s="30" t="s">
        <v>83</v>
      </c>
      <c r="H3352" s="30" t="s">
        <v>92</v>
      </c>
      <c r="I3352" s="30" t="s">
        <v>399</v>
      </c>
      <c r="J3352" s="7" t="s">
        <v>109</v>
      </c>
      <c r="K3352" s="7" t="s">
        <v>94</v>
      </c>
      <c r="L3352" s="30" t="s">
        <v>340</v>
      </c>
      <c r="M3352" s="30" t="s">
        <v>342</v>
      </c>
      <c r="N3352" s="72">
        <v>25722</v>
      </c>
      <c r="O3352" s="72">
        <v>25379</v>
      </c>
      <c r="P3352" s="72">
        <v>17918</v>
      </c>
      <c r="Q3352" s="72">
        <v>13229</v>
      </c>
      <c r="R3352" s="72" t="s">
        <v>114</v>
      </c>
      <c r="S3352" s="72" t="s">
        <v>114</v>
      </c>
      <c r="T3352" s="72" t="s">
        <v>114</v>
      </c>
      <c r="U3352" s="72" t="s">
        <v>114</v>
      </c>
      <c r="V3352" s="72">
        <v>99</v>
      </c>
      <c r="W3352" s="72">
        <v>70</v>
      </c>
      <c r="X3352" s="72">
        <v>51</v>
      </c>
      <c r="Y3352" s="72" t="s">
        <v>114</v>
      </c>
      <c r="Z3352" s="72" t="s">
        <v>114</v>
      </c>
      <c r="AA3352" s="72" t="s">
        <v>114</v>
      </c>
      <c r="AB3352" s="72" t="s">
        <v>114</v>
      </c>
    </row>
    <row r="3353" spans="1:28">
      <c r="A3353" s="30">
        <v>201819</v>
      </c>
      <c r="B3353" s="30" t="s">
        <v>19</v>
      </c>
      <c r="C3353" s="30" t="s">
        <v>356</v>
      </c>
      <c r="D3353" s="30" t="s">
        <v>20</v>
      </c>
      <c r="E3353" s="30" t="s">
        <v>21</v>
      </c>
      <c r="F3353" s="30" t="s">
        <v>22</v>
      </c>
      <c r="G3353" s="30" t="s">
        <v>109</v>
      </c>
      <c r="H3353" s="30" t="s">
        <v>92</v>
      </c>
      <c r="I3353" s="30" t="s">
        <v>399</v>
      </c>
      <c r="J3353" s="7" t="s">
        <v>109</v>
      </c>
      <c r="K3353" s="7" t="s">
        <v>94</v>
      </c>
      <c r="L3353" s="30" t="s">
        <v>340</v>
      </c>
      <c r="M3353" s="30" t="s">
        <v>342</v>
      </c>
      <c r="N3353" s="72">
        <v>50147</v>
      </c>
      <c r="O3353" s="72">
        <v>49400</v>
      </c>
      <c r="P3353" s="72">
        <v>34318</v>
      </c>
      <c r="Q3353" s="72">
        <v>25299</v>
      </c>
      <c r="R3353" s="72" t="s">
        <v>114</v>
      </c>
      <c r="S3353" s="72" t="s">
        <v>114</v>
      </c>
      <c r="T3353" s="72" t="s">
        <v>114</v>
      </c>
      <c r="U3353" s="72" t="s">
        <v>114</v>
      </c>
      <c r="V3353" s="72">
        <v>99</v>
      </c>
      <c r="W3353" s="72">
        <v>68</v>
      </c>
      <c r="X3353" s="72">
        <v>50</v>
      </c>
      <c r="Y3353" s="72" t="s">
        <v>114</v>
      </c>
      <c r="Z3353" s="72" t="s">
        <v>114</v>
      </c>
      <c r="AA3353" s="72" t="s">
        <v>114</v>
      </c>
      <c r="AB3353" s="72" t="s">
        <v>114</v>
      </c>
    </row>
    <row r="3354" spans="1:28">
      <c r="A3354" s="30">
        <v>201819</v>
      </c>
      <c r="B3354" s="30" t="s">
        <v>19</v>
      </c>
      <c r="C3354" s="30" t="s">
        <v>356</v>
      </c>
      <c r="D3354" s="30" t="s">
        <v>20</v>
      </c>
      <c r="E3354" s="30" t="s">
        <v>21</v>
      </c>
      <c r="F3354" s="30" t="s">
        <v>22</v>
      </c>
      <c r="G3354" s="30" t="s">
        <v>81</v>
      </c>
      <c r="H3354" s="30" t="s">
        <v>92</v>
      </c>
      <c r="I3354" s="30" t="s">
        <v>399</v>
      </c>
      <c r="J3354" s="7" t="s">
        <v>109</v>
      </c>
      <c r="K3354" s="7" t="s">
        <v>98</v>
      </c>
      <c r="L3354" s="30" t="s">
        <v>340</v>
      </c>
      <c r="M3354" s="30" t="s">
        <v>342</v>
      </c>
      <c r="N3354" s="72">
        <v>191</v>
      </c>
      <c r="O3354" s="72">
        <v>191</v>
      </c>
      <c r="P3354" s="72">
        <v>144</v>
      </c>
      <c r="Q3354" s="72">
        <v>107</v>
      </c>
      <c r="R3354" s="72" t="s">
        <v>114</v>
      </c>
      <c r="S3354" s="72" t="s">
        <v>114</v>
      </c>
      <c r="T3354" s="72" t="s">
        <v>114</v>
      </c>
      <c r="U3354" s="72" t="s">
        <v>114</v>
      </c>
      <c r="V3354" s="72">
        <v>100</v>
      </c>
      <c r="W3354" s="72">
        <v>75</v>
      </c>
      <c r="X3354" s="72">
        <v>56</v>
      </c>
      <c r="Y3354" s="72" t="s">
        <v>114</v>
      </c>
      <c r="Z3354" s="72" t="s">
        <v>114</v>
      </c>
      <c r="AA3354" s="72" t="s">
        <v>114</v>
      </c>
      <c r="AB3354" s="72" t="s">
        <v>114</v>
      </c>
    </row>
    <row r="3355" spans="1:28">
      <c r="A3355" s="30">
        <v>201819</v>
      </c>
      <c r="B3355" s="30" t="s">
        <v>19</v>
      </c>
      <c r="C3355" s="30" t="s">
        <v>356</v>
      </c>
      <c r="D3355" s="30" t="s">
        <v>20</v>
      </c>
      <c r="E3355" s="30" t="s">
        <v>21</v>
      </c>
      <c r="F3355" s="30" t="s">
        <v>22</v>
      </c>
      <c r="G3355" s="30" t="s">
        <v>83</v>
      </c>
      <c r="H3355" s="30" t="s">
        <v>92</v>
      </c>
      <c r="I3355" s="30" t="s">
        <v>399</v>
      </c>
      <c r="J3355" s="7" t="s">
        <v>109</v>
      </c>
      <c r="K3355" s="7" t="s">
        <v>98</v>
      </c>
      <c r="L3355" s="30" t="s">
        <v>340</v>
      </c>
      <c r="M3355" s="30" t="s">
        <v>342</v>
      </c>
      <c r="N3355" s="72">
        <v>158</v>
      </c>
      <c r="O3355" s="72">
        <v>157</v>
      </c>
      <c r="P3355" s="72">
        <v>131</v>
      </c>
      <c r="Q3355" s="72">
        <v>94</v>
      </c>
      <c r="R3355" s="72" t="s">
        <v>114</v>
      </c>
      <c r="S3355" s="72" t="s">
        <v>114</v>
      </c>
      <c r="T3355" s="72" t="s">
        <v>114</v>
      </c>
      <c r="U3355" s="72" t="s">
        <v>114</v>
      </c>
      <c r="V3355" s="72">
        <v>99</v>
      </c>
      <c r="W3355" s="72">
        <v>83</v>
      </c>
      <c r="X3355" s="72">
        <v>59</v>
      </c>
      <c r="Y3355" s="72" t="s">
        <v>114</v>
      </c>
      <c r="Z3355" s="72" t="s">
        <v>114</v>
      </c>
      <c r="AA3355" s="72" t="s">
        <v>114</v>
      </c>
      <c r="AB3355" s="72" t="s">
        <v>114</v>
      </c>
    </row>
    <row r="3356" spans="1:28">
      <c r="A3356" s="30">
        <v>201819</v>
      </c>
      <c r="B3356" s="30" t="s">
        <v>19</v>
      </c>
      <c r="C3356" s="30" t="s">
        <v>356</v>
      </c>
      <c r="D3356" s="30" t="s">
        <v>20</v>
      </c>
      <c r="E3356" s="30" t="s">
        <v>21</v>
      </c>
      <c r="F3356" s="30" t="s">
        <v>22</v>
      </c>
      <c r="G3356" s="30" t="s">
        <v>109</v>
      </c>
      <c r="H3356" s="30" t="s">
        <v>92</v>
      </c>
      <c r="I3356" s="30" t="s">
        <v>399</v>
      </c>
      <c r="J3356" s="7" t="s">
        <v>109</v>
      </c>
      <c r="K3356" s="7" t="s">
        <v>98</v>
      </c>
      <c r="L3356" s="30" t="s">
        <v>340</v>
      </c>
      <c r="M3356" s="30" t="s">
        <v>342</v>
      </c>
      <c r="N3356" s="72">
        <v>349</v>
      </c>
      <c r="O3356" s="72">
        <v>348</v>
      </c>
      <c r="P3356" s="72">
        <v>275</v>
      </c>
      <c r="Q3356" s="72">
        <v>201</v>
      </c>
      <c r="R3356" s="72" t="s">
        <v>114</v>
      </c>
      <c r="S3356" s="72" t="s">
        <v>114</v>
      </c>
      <c r="T3356" s="72" t="s">
        <v>114</v>
      </c>
      <c r="U3356" s="72" t="s">
        <v>114</v>
      </c>
      <c r="V3356" s="72">
        <v>100</v>
      </c>
      <c r="W3356" s="72">
        <v>79</v>
      </c>
      <c r="X3356" s="72">
        <v>58</v>
      </c>
      <c r="Y3356" s="72" t="s">
        <v>114</v>
      </c>
      <c r="Z3356" s="72" t="s">
        <v>114</v>
      </c>
      <c r="AA3356" s="72" t="s">
        <v>114</v>
      </c>
      <c r="AB3356" s="72" t="s">
        <v>114</v>
      </c>
    </row>
    <row r="3357" spans="1:28">
      <c r="A3357" s="30">
        <v>201819</v>
      </c>
      <c r="B3357" s="30" t="s">
        <v>19</v>
      </c>
      <c r="C3357" s="30" t="s">
        <v>356</v>
      </c>
      <c r="D3357" s="30" t="s">
        <v>20</v>
      </c>
      <c r="E3357" s="30" t="s">
        <v>21</v>
      </c>
      <c r="F3357" s="30" t="s">
        <v>22</v>
      </c>
      <c r="G3357" s="30" t="s">
        <v>81</v>
      </c>
      <c r="H3357" s="30" t="s">
        <v>92</v>
      </c>
      <c r="I3357" s="30" t="s">
        <v>399</v>
      </c>
      <c r="J3357" s="7" t="s">
        <v>109</v>
      </c>
      <c r="K3357" s="7" t="s">
        <v>61</v>
      </c>
      <c r="L3357" s="30" t="s">
        <v>352</v>
      </c>
      <c r="M3357" s="30" t="s">
        <v>342</v>
      </c>
      <c r="N3357" s="72">
        <v>15074</v>
      </c>
      <c r="O3357" s="72">
        <v>15002</v>
      </c>
      <c r="P3357" s="72">
        <v>12985</v>
      </c>
      <c r="Q3357" s="72">
        <v>10867</v>
      </c>
      <c r="R3357" s="72" t="s">
        <v>114</v>
      </c>
      <c r="S3357" s="72" t="s">
        <v>114</v>
      </c>
      <c r="T3357" s="72" t="s">
        <v>114</v>
      </c>
      <c r="U3357" s="72" t="s">
        <v>114</v>
      </c>
      <c r="V3357" s="72">
        <v>100</v>
      </c>
      <c r="W3357" s="72">
        <v>86</v>
      </c>
      <c r="X3357" s="72">
        <v>72</v>
      </c>
      <c r="Y3357" s="72" t="s">
        <v>114</v>
      </c>
      <c r="Z3357" s="72" t="s">
        <v>114</v>
      </c>
      <c r="AA3357" s="72" t="s">
        <v>114</v>
      </c>
      <c r="AB3357" s="72" t="s">
        <v>114</v>
      </c>
    </row>
    <row r="3358" spans="1:28">
      <c r="A3358" s="30">
        <v>201819</v>
      </c>
      <c r="B3358" s="30" t="s">
        <v>19</v>
      </c>
      <c r="C3358" s="30" t="s">
        <v>356</v>
      </c>
      <c r="D3358" s="30" t="s">
        <v>20</v>
      </c>
      <c r="E3358" s="30" t="s">
        <v>21</v>
      </c>
      <c r="F3358" s="30" t="s">
        <v>22</v>
      </c>
      <c r="G3358" s="30" t="s">
        <v>83</v>
      </c>
      <c r="H3358" s="30" t="s">
        <v>92</v>
      </c>
      <c r="I3358" s="30" t="s">
        <v>399</v>
      </c>
      <c r="J3358" s="7" t="s">
        <v>109</v>
      </c>
      <c r="K3358" s="7" t="s">
        <v>61</v>
      </c>
      <c r="L3358" s="30" t="s">
        <v>352</v>
      </c>
      <c r="M3358" s="30" t="s">
        <v>342</v>
      </c>
      <c r="N3358" s="72">
        <v>14575</v>
      </c>
      <c r="O3358" s="72">
        <v>14516</v>
      </c>
      <c r="P3358" s="72">
        <v>13292</v>
      </c>
      <c r="Q3358" s="72">
        <v>11978</v>
      </c>
      <c r="R3358" s="72" t="s">
        <v>114</v>
      </c>
      <c r="S3358" s="72" t="s">
        <v>114</v>
      </c>
      <c r="T3358" s="72" t="s">
        <v>114</v>
      </c>
      <c r="U3358" s="72" t="s">
        <v>114</v>
      </c>
      <c r="V3358" s="72">
        <v>100</v>
      </c>
      <c r="W3358" s="72">
        <v>91</v>
      </c>
      <c r="X3358" s="72">
        <v>82</v>
      </c>
      <c r="Y3358" s="72" t="s">
        <v>114</v>
      </c>
      <c r="Z3358" s="72" t="s">
        <v>114</v>
      </c>
      <c r="AA3358" s="72" t="s">
        <v>114</v>
      </c>
      <c r="AB3358" s="72" t="s">
        <v>114</v>
      </c>
    </row>
    <row r="3359" spans="1:28">
      <c r="A3359" s="30">
        <v>201819</v>
      </c>
      <c r="B3359" s="30" t="s">
        <v>19</v>
      </c>
      <c r="C3359" s="30" t="s">
        <v>356</v>
      </c>
      <c r="D3359" s="30" t="s">
        <v>20</v>
      </c>
      <c r="E3359" s="30" t="s">
        <v>21</v>
      </c>
      <c r="F3359" s="30" t="s">
        <v>22</v>
      </c>
      <c r="G3359" s="30" t="s">
        <v>109</v>
      </c>
      <c r="H3359" s="30" t="s">
        <v>92</v>
      </c>
      <c r="I3359" s="30" t="s">
        <v>399</v>
      </c>
      <c r="J3359" s="7" t="s">
        <v>109</v>
      </c>
      <c r="K3359" s="7" t="s">
        <v>61</v>
      </c>
      <c r="L3359" s="30" t="s">
        <v>352</v>
      </c>
      <c r="M3359" s="30" t="s">
        <v>342</v>
      </c>
      <c r="N3359" s="72">
        <v>29649</v>
      </c>
      <c r="O3359" s="72">
        <v>29518</v>
      </c>
      <c r="P3359" s="72">
        <v>26277</v>
      </c>
      <c r="Q3359" s="72">
        <v>22845</v>
      </c>
      <c r="R3359" s="72" t="s">
        <v>114</v>
      </c>
      <c r="S3359" s="72" t="s">
        <v>114</v>
      </c>
      <c r="T3359" s="72" t="s">
        <v>114</v>
      </c>
      <c r="U3359" s="72" t="s">
        <v>114</v>
      </c>
      <c r="V3359" s="72">
        <v>100</v>
      </c>
      <c r="W3359" s="72">
        <v>89</v>
      </c>
      <c r="X3359" s="72">
        <v>77</v>
      </c>
      <c r="Y3359" s="72" t="s">
        <v>114</v>
      </c>
      <c r="Z3359" s="72" t="s">
        <v>114</v>
      </c>
      <c r="AA3359" s="72" t="s">
        <v>114</v>
      </c>
      <c r="AB3359" s="72" t="s">
        <v>114</v>
      </c>
    </row>
    <row r="3360" spans="1:28">
      <c r="A3360" s="30">
        <v>201819</v>
      </c>
      <c r="B3360" s="30" t="s">
        <v>19</v>
      </c>
      <c r="C3360" s="30" t="s">
        <v>356</v>
      </c>
      <c r="D3360" s="30" t="s">
        <v>20</v>
      </c>
      <c r="E3360" s="30" t="s">
        <v>21</v>
      </c>
      <c r="F3360" s="30" t="s">
        <v>22</v>
      </c>
      <c r="G3360" s="30" t="s">
        <v>81</v>
      </c>
      <c r="H3360" s="30" t="s">
        <v>92</v>
      </c>
      <c r="I3360" s="30" t="s">
        <v>399</v>
      </c>
      <c r="J3360" s="7" t="s">
        <v>109</v>
      </c>
      <c r="K3360" s="7" t="s">
        <v>95</v>
      </c>
      <c r="L3360" s="30" t="s">
        <v>352</v>
      </c>
      <c r="M3360" s="30" t="s">
        <v>342</v>
      </c>
      <c r="N3360" s="72">
        <v>77</v>
      </c>
      <c r="O3360" s="72">
        <v>77</v>
      </c>
      <c r="P3360" s="72">
        <v>72</v>
      </c>
      <c r="Q3360" s="72">
        <v>65</v>
      </c>
      <c r="R3360" s="72" t="s">
        <v>114</v>
      </c>
      <c r="S3360" s="72" t="s">
        <v>114</v>
      </c>
      <c r="T3360" s="72" t="s">
        <v>114</v>
      </c>
      <c r="U3360" s="72" t="s">
        <v>114</v>
      </c>
      <c r="V3360" s="72">
        <v>100</v>
      </c>
      <c r="W3360" s="72">
        <v>94</v>
      </c>
      <c r="X3360" s="72">
        <v>84</v>
      </c>
      <c r="Y3360" s="72" t="s">
        <v>114</v>
      </c>
      <c r="Z3360" s="72" t="s">
        <v>114</v>
      </c>
      <c r="AA3360" s="72" t="s">
        <v>114</v>
      </c>
      <c r="AB3360" s="72" t="s">
        <v>114</v>
      </c>
    </row>
    <row r="3361" spans="1:28">
      <c r="A3361" s="30">
        <v>201819</v>
      </c>
      <c r="B3361" s="30" t="s">
        <v>19</v>
      </c>
      <c r="C3361" s="30" t="s">
        <v>356</v>
      </c>
      <c r="D3361" s="30" t="s">
        <v>20</v>
      </c>
      <c r="E3361" s="30" t="s">
        <v>21</v>
      </c>
      <c r="F3361" s="30" t="s">
        <v>22</v>
      </c>
      <c r="G3361" s="30" t="s">
        <v>83</v>
      </c>
      <c r="H3361" s="30" t="s">
        <v>92</v>
      </c>
      <c r="I3361" s="30" t="s">
        <v>399</v>
      </c>
      <c r="J3361" s="7" t="s">
        <v>109</v>
      </c>
      <c r="K3361" s="7" t="s">
        <v>95</v>
      </c>
      <c r="L3361" s="30" t="s">
        <v>352</v>
      </c>
      <c r="M3361" s="30" t="s">
        <v>342</v>
      </c>
      <c r="N3361" s="72">
        <v>68</v>
      </c>
      <c r="O3361" s="72">
        <v>68</v>
      </c>
      <c r="P3361" s="72">
        <v>64</v>
      </c>
      <c r="Q3361" s="72">
        <v>61</v>
      </c>
      <c r="R3361" s="72" t="s">
        <v>114</v>
      </c>
      <c r="S3361" s="72" t="s">
        <v>114</v>
      </c>
      <c r="T3361" s="72" t="s">
        <v>114</v>
      </c>
      <c r="U3361" s="72" t="s">
        <v>114</v>
      </c>
      <c r="V3361" s="72">
        <v>100</v>
      </c>
      <c r="W3361" s="72">
        <v>94</v>
      </c>
      <c r="X3361" s="72">
        <v>90</v>
      </c>
      <c r="Y3361" s="72" t="s">
        <v>114</v>
      </c>
      <c r="Z3361" s="72" t="s">
        <v>114</v>
      </c>
      <c r="AA3361" s="72" t="s">
        <v>114</v>
      </c>
      <c r="AB3361" s="72" t="s">
        <v>114</v>
      </c>
    </row>
    <row r="3362" spans="1:28">
      <c r="A3362" s="30">
        <v>201819</v>
      </c>
      <c r="B3362" s="30" t="s">
        <v>19</v>
      </c>
      <c r="C3362" s="30" t="s">
        <v>356</v>
      </c>
      <c r="D3362" s="30" t="s">
        <v>20</v>
      </c>
      <c r="E3362" s="30" t="s">
        <v>21</v>
      </c>
      <c r="F3362" s="30" t="s">
        <v>22</v>
      </c>
      <c r="G3362" s="30" t="s">
        <v>109</v>
      </c>
      <c r="H3362" s="30" t="s">
        <v>92</v>
      </c>
      <c r="I3362" s="30" t="s">
        <v>399</v>
      </c>
      <c r="J3362" s="7" t="s">
        <v>109</v>
      </c>
      <c r="K3362" s="7" t="s">
        <v>95</v>
      </c>
      <c r="L3362" s="30" t="s">
        <v>352</v>
      </c>
      <c r="M3362" s="30" t="s">
        <v>342</v>
      </c>
      <c r="N3362" s="72">
        <v>145</v>
      </c>
      <c r="O3362" s="72">
        <v>145</v>
      </c>
      <c r="P3362" s="72">
        <v>136</v>
      </c>
      <c r="Q3362" s="72">
        <v>126</v>
      </c>
      <c r="R3362" s="72" t="s">
        <v>114</v>
      </c>
      <c r="S3362" s="72" t="s">
        <v>114</v>
      </c>
      <c r="T3362" s="72" t="s">
        <v>114</v>
      </c>
      <c r="U3362" s="72" t="s">
        <v>114</v>
      </c>
      <c r="V3362" s="72">
        <v>100</v>
      </c>
      <c r="W3362" s="72">
        <v>94</v>
      </c>
      <c r="X3362" s="72">
        <v>87</v>
      </c>
      <c r="Y3362" s="72" t="s">
        <v>114</v>
      </c>
      <c r="Z3362" s="72" t="s">
        <v>114</v>
      </c>
      <c r="AA3362" s="72" t="s">
        <v>114</v>
      </c>
      <c r="AB3362" s="72" t="s">
        <v>114</v>
      </c>
    </row>
    <row r="3363" spans="1:28">
      <c r="A3363" s="30">
        <v>201819</v>
      </c>
      <c r="B3363" s="30" t="s">
        <v>19</v>
      </c>
      <c r="C3363" s="30" t="s">
        <v>356</v>
      </c>
      <c r="D3363" s="30" t="s">
        <v>20</v>
      </c>
      <c r="E3363" s="30" t="s">
        <v>21</v>
      </c>
      <c r="F3363" s="30" t="s">
        <v>22</v>
      </c>
      <c r="G3363" s="30" t="s">
        <v>81</v>
      </c>
      <c r="H3363" s="30" t="s">
        <v>92</v>
      </c>
      <c r="I3363" s="30" t="s">
        <v>399</v>
      </c>
      <c r="J3363" s="7" t="s">
        <v>109</v>
      </c>
      <c r="K3363" s="7" t="s">
        <v>96</v>
      </c>
      <c r="L3363" s="30" t="s">
        <v>352</v>
      </c>
      <c r="M3363" s="30" t="s">
        <v>342</v>
      </c>
      <c r="N3363" s="72">
        <v>615</v>
      </c>
      <c r="O3363" s="72">
        <v>615</v>
      </c>
      <c r="P3363" s="72">
        <v>591</v>
      </c>
      <c r="Q3363" s="72">
        <v>556</v>
      </c>
      <c r="R3363" s="72" t="s">
        <v>114</v>
      </c>
      <c r="S3363" s="72" t="s">
        <v>114</v>
      </c>
      <c r="T3363" s="72" t="s">
        <v>114</v>
      </c>
      <c r="U3363" s="72" t="s">
        <v>114</v>
      </c>
      <c r="V3363" s="72">
        <v>100</v>
      </c>
      <c r="W3363" s="72">
        <v>96</v>
      </c>
      <c r="X3363" s="72">
        <v>90</v>
      </c>
      <c r="Y3363" s="72" t="s">
        <v>114</v>
      </c>
      <c r="Z3363" s="72" t="s">
        <v>114</v>
      </c>
      <c r="AA3363" s="72" t="s">
        <v>114</v>
      </c>
      <c r="AB3363" s="72" t="s">
        <v>114</v>
      </c>
    </row>
    <row r="3364" spans="1:28">
      <c r="A3364" s="30">
        <v>201819</v>
      </c>
      <c r="B3364" s="30" t="s">
        <v>19</v>
      </c>
      <c r="C3364" s="30" t="s">
        <v>356</v>
      </c>
      <c r="D3364" s="30" t="s">
        <v>20</v>
      </c>
      <c r="E3364" s="30" t="s">
        <v>21</v>
      </c>
      <c r="F3364" s="30" t="s">
        <v>22</v>
      </c>
      <c r="G3364" s="30" t="s">
        <v>83</v>
      </c>
      <c r="H3364" s="30" t="s">
        <v>92</v>
      </c>
      <c r="I3364" s="30" t="s">
        <v>399</v>
      </c>
      <c r="J3364" s="7" t="s">
        <v>109</v>
      </c>
      <c r="K3364" s="7" t="s">
        <v>96</v>
      </c>
      <c r="L3364" s="30" t="s">
        <v>352</v>
      </c>
      <c r="M3364" s="30" t="s">
        <v>342</v>
      </c>
      <c r="N3364" s="72">
        <v>758</v>
      </c>
      <c r="O3364" s="72">
        <v>758</v>
      </c>
      <c r="P3364" s="72">
        <v>746</v>
      </c>
      <c r="Q3364" s="72">
        <v>718</v>
      </c>
      <c r="R3364" s="72" t="s">
        <v>114</v>
      </c>
      <c r="S3364" s="72" t="s">
        <v>114</v>
      </c>
      <c r="T3364" s="72" t="s">
        <v>114</v>
      </c>
      <c r="U3364" s="72" t="s">
        <v>114</v>
      </c>
      <c r="V3364" s="72">
        <v>100</v>
      </c>
      <c r="W3364" s="72">
        <v>98</v>
      </c>
      <c r="X3364" s="72">
        <v>95</v>
      </c>
      <c r="Y3364" s="72" t="s">
        <v>114</v>
      </c>
      <c r="Z3364" s="72" t="s">
        <v>114</v>
      </c>
      <c r="AA3364" s="72" t="s">
        <v>114</v>
      </c>
      <c r="AB3364" s="72" t="s">
        <v>114</v>
      </c>
    </row>
    <row r="3365" spans="1:28">
      <c r="A3365" s="30">
        <v>201819</v>
      </c>
      <c r="B3365" s="30" t="s">
        <v>19</v>
      </c>
      <c r="C3365" s="30" t="s">
        <v>356</v>
      </c>
      <c r="D3365" s="30" t="s">
        <v>20</v>
      </c>
      <c r="E3365" s="30" t="s">
        <v>21</v>
      </c>
      <c r="F3365" s="30" t="s">
        <v>22</v>
      </c>
      <c r="G3365" s="30" t="s">
        <v>109</v>
      </c>
      <c r="H3365" s="30" t="s">
        <v>92</v>
      </c>
      <c r="I3365" s="30" t="s">
        <v>399</v>
      </c>
      <c r="J3365" s="7" t="s">
        <v>109</v>
      </c>
      <c r="K3365" s="7" t="s">
        <v>96</v>
      </c>
      <c r="L3365" s="30" t="s">
        <v>352</v>
      </c>
      <c r="M3365" s="30" t="s">
        <v>342</v>
      </c>
      <c r="N3365" s="72">
        <v>1373</v>
      </c>
      <c r="O3365" s="72">
        <v>1373</v>
      </c>
      <c r="P3365" s="72">
        <v>1337</v>
      </c>
      <c r="Q3365" s="72">
        <v>1274</v>
      </c>
      <c r="R3365" s="72" t="s">
        <v>114</v>
      </c>
      <c r="S3365" s="72" t="s">
        <v>114</v>
      </c>
      <c r="T3365" s="72" t="s">
        <v>114</v>
      </c>
      <c r="U3365" s="72" t="s">
        <v>114</v>
      </c>
      <c r="V3365" s="72">
        <v>100</v>
      </c>
      <c r="W3365" s="72">
        <v>97</v>
      </c>
      <c r="X3365" s="72">
        <v>93</v>
      </c>
      <c r="Y3365" s="72" t="s">
        <v>114</v>
      </c>
      <c r="Z3365" s="72" t="s">
        <v>114</v>
      </c>
      <c r="AA3365" s="72" t="s">
        <v>114</v>
      </c>
      <c r="AB3365" s="72" t="s">
        <v>114</v>
      </c>
    </row>
    <row r="3366" spans="1:28">
      <c r="A3366" s="30">
        <v>201819</v>
      </c>
      <c r="B3366" s="30" t="s">
        <v>19</v>
      </c>
      <c r="C3366" s="30" t="s">
        <v>356</v>
      </c>
      <c r="D3366" s="30" t="s">
        <v>20</v>
      </c>
      <c r="E3366" s="30" t="s">
        <v>21</v>
      </c>
      <c r="F3366" s="30" t="s">
        <v>22</v>
      </c>
      <c r="G3366" s="30" t="s">
        <v>81</v>
      </c>
      <c r="H3366" s="30" t="s">
        <v>92</v>
      </c>
      <c r="I3366" s="30" t="s">
        <v>399</v>
      </c>
      <c r="J3366" s="7" t="s">
        <v>109</v>
      </c>
      <c r="K3366" s="7" t="s">
        <v>97</v>
      </c>
      <c r="L3366" s="30" t="s">
        <v>352</v>
      </c>
      <c r="M3366" s="30" t="s">
        <v>342</v>
      </c>
      <c r="N3366" s="72">
        <v>387</v>
      </c>
      <c r="O3366" s="72">
        <v>387</v>
      </c>
      <c r="P3366" s="72">
        <v>377</v>
      </c>
      <c r="Q3366" s="72">
        <v>362</v>
      </c>
      <c r="R3366" s="72" t="s">
        <v>114</v>
      </c>
      <c r="S3366" s="72" t="s">
        <v>114</v>
      </c>
      <c r="T3366" s="72" t="s">
        <v>114</v>
      </c>
      <c r="U3366" s="72" t="s">
        <v>114</v>
      </c>
      <c r="V3366" s="72">
        <v>100</v>
      </c>
      <c r="W3366" s="72">
        <v>97</v>
      </c>
      <c r="X3366" s="72">
        <v>94</v>
      </c>
      <c r="Y3366" s="72" t="s">
        <v>114</v>
      </c>
      <c r="Z3366" s="72" t="s">
        <v>114</v>
      </c>
      <c r="AA3366" s="72" t="s">
        <v>114</v>
      </c>
      <c r="AB3366" s="72" t="s">
        <v>114</v>
      </c>
    </row>
    <row r="3367" spans="1:28">
      <c r="A3367" s="30">
        <v>201819</v>
      </c>
      <c r="B3367" s="30" t="s">
        <v>19</v>
      </c>
      <c r="C3367" s="30" t="s">
        <v>356</v>
      </c>
      <c r="D3367" s="30" t="s">
        <v>20</v>
      </c>
      <c r="E3367" s="30" t="s">
        <v>21</v>
      </c>
      <c r="F3367" s="30" t="s">
        <v>22</v>
      </c>
      <c r="G3367" s="30" t="s">
        <v>83</v>
      </c>
      <c r="H3367" s="30" t="s">
        <v>92</v>
      </c>
      <c r="I3367" s="30" t="s">
        <v>399</v>
      </c>
      <c r="J3367" s="7" t="s">
        <v>109</v>
      </c>
      <c r="K3367" s="7" t="s">
        <v>97</v>
      </c>
      <c r="L3367" s="30" t="s">
        <v>352</v>
      </c>
      <c r="M3367" s="30" t="s">
        <v>342</v>
      </c>
      <c r="N3367" s="72">
        <v>782</v>
      </c>
      <c r="O3367" s="72">
        <v>781</v>
      </c>
      <c r="P3367" s="72">
        <v>766</v>
      </c>
      <c r="Q3367" s="72">
        <v>740</v>
      </c>
      <c r="R3367" s="72" t="s">
        <v>114</v>
      </c>
      <c r="S3367" s="72" t="s">
        <v>114</v>
      </c>
      <c r="T3367" s="72" t="s">
        <v>114</v>
      </c>
      <c r="U3367" s="72" t="s">
        <v>114</v>
      </c>
      <c r="V3367" s="72">
        <v>100</v>
      </c>
      <c r="W3367" s="72">
        <v>98</v>
      </c>
      <c r="X3367" s="72">
        <v>95</v>
      </c>
      <c r="Y3367" s="72" t="s">
        <v>114</v>
      </c>
      <c r="Z3367" s="72" t="s">
        <v>114</v>
      </c>
      <c r="AA3367" s="72" t="s">
        <v>114</v>
      </c>
      <c r="AB3367" s="72" t="s">
        <v>114</v>
      </c>
    </row>
    <row r="3368" spans="1:28">
      <c r="A3368" s="30">
        <v>201819</v>
      </c>
      <c r="B3368" s="30" t="s">
        <v>19</v>
      </c>
      <c r="C3368" s="30" t="s">
        <v>356</v>
      </c>
      <c r="D3368" s="30" t="s">
        <v>20</v>
      </c>
      <c r="E3368" s="30" t="s">
        <v>21</v>
      </c>
      <c r="F3368" s="30" t="s">
        <v>22</v>
      </c>
      <c r="G3368" s="30" t="s">
        <v>109</v>
      </c>
      <c r="H3368" s="30" t="s">
        <v>92</v>
      </c>
      <c r="I3368" s="30" t="s">
        <v>399</v>
      </c>
      <c r="J3368" s="7" t="s">
        <v>109</v>
      </c>
      <c r="K3368" s="7" t="s">
        <v>97</v>
      </c>
      <c r="L3368" s="30" t="s">
        <v>352</v>
      </c>
      <c r="M3368" s="30" t="s">
        <v>342</v>
      </c>
      <c r="N3368" s="72">
        <v>1169</v>
      </c>
      <c r="O3368" s="72">
        <v>1168</v>
      </c>
      <c r="P3368" s="72">
        <v>1143</v>
      </c>
      <c r="Q3368" s="72">
        <v>1102</v>
      </c>
      <c r="R3368" s="72" t="s">
        <v>114</v>
      </c>
      <c r="S3368" s="72" t="s">
        <v>114</v>
      </c>
      <c r="T3368" s="72" t="s">
        <v>114</v>
      </c>
      <c r="U3368" s="72" t="s">
        <v>114</v>
      </c>
      <c r="V3368" s="72">
        <v>100</v>
      </c>
      <c r="W3368" s="72">
        <v>98</v>
      </c>
      <c r="X3368" s="72">
        <v>94</v>
      </c>
      <c r="Y3368" s="72" t="s">
        <v>114</v>
      </c>
      <c r="Z3368" s="72" t="s">
        <v>114</v>
      </c>
      <c r="AA3368" s="72" t="s">
        <v>114</v>
      </c>
      <c r="AB3368" s="72" t="s">
        <v>114</v>
      </c>
    </row>
    <row r="3369" spans="1:28">
      <c r="A3369" s="30">
        <v>201819</v>
      </c>
      <c r="B3369" s="30" t="s">
        <v>19</v>
      </c>
      <c r="C3369" s="30" t="s">
        <v>356</v>
      </c>
      <c r="D3369" s="30" t="s">
        <v>20</v>
      </c>
      <c r="E3369" s="30" t="s">
        <v>21</v>
      </c>
      <c r="F3369" s="30" t="s">
        <v>22</v>
      </c>
      <c r="G3369" s="30" t="s">
        <v>81</v>
      </c>
      <c r="H3369" s="30" t="s">
        <v>92</v>
      </c>
      <c r="I3369" s="30" t="s">
        <v>399</v>
      </c>
      <c r="J3369" s="7" t="s">
        <v>109</v>
      </c>
      <c r="K3369" s="7" t="s">
        <v>62</v>
      </c>
      <c r="L3369" s="30" t="s">
        <v>352</v>
      </c>
      <c r="M3369" s="30" t="s">
        <v>342</v>
      </c>
      <c r="N3369" s="72">
        <v>220407</v>
      </c>
      <c r="O3369" s="72">
        <v>219081</v>
      </c>
      <c r="P3369" s="72">
        <v>183907</v>
      </c>
      <c r="Q3369" s="72">
        <v>151123</v>
      </c>
      <c r="R3369" s="72" t="s">
        <v>114</v>
      </c>
      <c r="S3369" s="72" t="s">
        <v>114</v>
      </c>
      <c r="T3369" s="72" t="s">
        <v>114</v>
      </c>
      <c r="U3369" s="72" t="s">
        <v>114</v>
      </c>
      <c r="V3369" s="72">
        <v>99</v>
      </c>
      <c r="W3369" s="72">
        <v>83</v>
      </c>
      <c r="X3369" s="72">
        <v>69</v>
      </c>
      <c r="Y3369" s="72" t="s">
        <v>114</v>
      </c>
      <c r="Z3369" s="72" t="s">
        <v>114</v>
      </c>
      <c r="AA3369" s="72" t="s">
        <v>114</v>
      </c>
      <c r="AB3369" s="72" t="s">
        <v>114</v>
      </c>
    </row>
    <row r="3370" spans="1:28">
      <c r="A3370" s="30">
        <v>201819</v>
      </c>
      <c r="B3370" s="30" t="s">
        <v>19</v>
      </c>
      <c r="C3370" s="30" t="s">
        <v>356</v>
      </c>
      <c r="D3370" s="30" t="s">
        <v>20</v>
      </c>
      <c r="E3370" s="30" t="s">
        <v>21</v>
      </c>
      <c r="F3370" s="30" t="s">
        <v>22</v>
      </c>
      <c r="G3370" s="30" t="s">
        <v>83</v>
      </c>
      <c r="H3370" s="30" t="s">
        <v>92</v>
      </c>
      <c r="I3370" s="30" t="s">
        <v>399</v>
      </c>
      <c r="J3370" s="7" t="s">
        <v>109</v>
      </c>
      <c r="K3370" s="7" t="s">
        <v>62</v>
      </c>
      <c r="L3370" s="30" t="s">
        <v>352</v>
      </c>
      <c r="M3370" s="30" t="s">
        <v>342</v>
      </c>
      <c r="N3370" s="72">
        <v>214465</v>
      </c>
      <c r="O3370" s="72">
        <v>213659</v>
      </c>
      <c r="P3370" s="72">
        <v>193939</v>
      </c>
      <c r="Q3370" s="72">
        <v>171896</v>
      </c>
      <c r="R3370" s="72" t="s">
        <v>114</v>
      </c>
      <c r="S3370" s="72" t="s">
        <v>114</v>
      </c>
      <c r="T3370" s="72" t="s">
        <v>114</v>
      </c>
      <c r="U3370" s="72" t="s">
        <v>114</v>
      </c>
      <c r="V3370" s="72">
        <v>100</v>
      </c>
      <c r="W3370" s="72">
        <v>90</v>
      </c>
      <c r="X3370" s="72">
        <v>80</v>
      </c>
      <c r="Y3370" s="72" t="s">
        <v>114</v>
      </c>
      <c r="Z3370" s="72" t="s">
        <v>114</v>
      </c>
      <c r="AA3370" s="72" t="s">
        <v>114</v>
      </c>
      <c r="AB3370" s="72" t="s">
        <v>114</v>
      </c>
    </row>
    <row r="3371" spans="1:28">
      <c r="A3371" s="30">
        <v>201819</v>
      </c>
      <c r="B3371" s="30" t="s">
        <v>19</v>
      </c>
      <c r="C3371" s="30" t="s">
        <v>356</v>
      </c>
      <c r="D3371" s="30" t="s">
        <v>20</v>
      </c>
      <c r="E3371" s="30" t="s">
        <v>21</v>
      </c>
      <c r="F3371" s="30" t="s">
        <v>22</v>
      </c>
      <c r="G3371" s="30" t="s">
        <v>109</v>
      </c>
      <c r="H3371" s="30" t="s">
        <v>92</v>
      </c>
      <c r="I3371" s="30" t="s">
        <v>399</v>
      </c>
      <c r="J3371" s="7" t="s">
        <v>109</v>
      </c>
      <c r="K3371" s="7" t="s">
        <v>62</v>
      </c>
      <c r="L3371" s="30" t="s">
        <v>352</v>
      </c>
      <c r="M3371" s="30" t="s">
        <v>342</v>
      </c>
      <c r="N3371" s="72">
        <v>434872</v>
      </c>
      <c r="O3371" s="72">
        <v>432740</v>
      </c>
      <c r="P3371" s="72">
        <v>377846</v>
      </c>
      <c r="Q3371" s="72">
        <v>323019</v>
      </c>
      <c r="R3371" s="72" t="s">
        <v>114</v>
      </c>
      <c r="S3371" s="72" t="s">
        <v>114</v>
      </c>
      <c r="T3371" s="72" t="s">
        <v>114</v>
      </c>
      <c r="U3371" s="72" t="s">
        <v>114</v>
      </c>
      <c r="V3371" s="72">
        <v>100</v>
      </c>
      <c r="W3371" s="72">
        <v>87</v>
      </c>
      <c r="X3371" s="72">
        <v>74</v>
      </c>
      <c r="Y3371" s="72" t="s">
        <v>114</v>
      </c>
      <c r="Z3371" s="72" t="s">
        <v>114</v>
      </c>
      <c r="AA3371" s="72" t="s">
        <v>114</v>
      </c>
      <c r="AB3371" s="72" t="s">
        <v>114</v>
      </c>
    </row>
    <row r="3372" spans="1:28">
      <c r="A3372" s="30">
        <v>201819</v>
      </c>
      <c r="B3372" s="30" t="s">
        <v>19</v>
      </c>
      <c r="C3372" s="30" t="s">
        <v>356</v>
      </c>
      <c r="D3372" s="30" t="s">
        <v>20</v>
      </c>
      <c r="E3372" s="30" t="s">
        <v>21</v>
      </c>
      <c r="F3372" s="30" t="s">
        <v>22</v>
      </c>
      <c r="G3372" s="30" t="s">
        <v>81</v>
      </c>
      <c r="H3372" s="30" t="s">
        <v>92</v>
      </c>
      <c r="I3372" s="30" t="s">
        <v>399</v>
      </c>
      <c r="J3372" s="7" t="s">
        <v>109</v>
      </c>
      <c r="K3372" s="7" t="s">
        <v>93</v>
      </c>
      <c r="L3372" s="30" t="s">
        <v>352</v>
      </c>
      <c r="M3372" s="30" t="s">
        <v>342</v>
      </c>
      <c r="N3372" s="72">
        <v>5073</v>
      </c>
      <c r="O3372" s="72">
        <v>5046</v>
      </c>
      <c r="P3372" s="72">
        <v>4402</v>
      </c>
      <c r="Q3372" s="72">
        <v>3799</v>
      </c>
      <c r="R3372" s="72" t="s">
        <v>114</v>
      </c>
      <c r="S3372" s="72" t="s">
        <v>114</v>
      </c>
      <c r="T3372" s="72" t="s">
        <v>114</v>
      </c>
      <c r="U3372" s="72" t="s">
        <v>114</v>
      </c>
      <c r="V3372" s="72">
        <v>99</v>
      </c>
      <c r="W3372" s="72">
        <v>87</v>
      </c>
      <c r="X3372" s="72">
        <v>75</v>
      </c>
      <c r="Y3372" s="72" t="s">
        <v>114</v>
      </c>
      <c r="Z3372" s="72" t="s">
        <v>114</v>
      </c>
      <c r="AA3372" s="72" t="s">
        <v>114</v>
      </c>
      <c r="AB3372" s="72" t="s">
        <v>114</v>
      </c>
    </row>
    <row r="3373" spans="1:28">
      <c r="A3373" s="30">
        <v>201819</v>
      </c>
      <c r="B3373" s="30" t="s">
        <v>19</v>
      </c>
      <c r="C3373" s="30" t="s">
        <v>356</v>
      </c>
      <c r="D3373" s="30" t="s">
        <v>20</v>
      </c>
      <c r="E3373" s="30" t="s">
        <v>21</v>
      </c>
      <c r="F3373" s="30" t="s">
        <v>22</v>
      </c>
      <c r="G3373" s="30" t="s">
        <v>83</v>
      </c>
      <c r="H3373" s="30" t="s">
        <v>92</v>
      </c>
      <c r="I3373" s="30" t="s">
        <v>399</v>
      </c>
      <c r="J3373" s="7" t="s">
        <v>109</v>
      </c>
      <c r="K3373" s="7" t="s">
        <v>93</v>
      </c>
      <c r="L3373" s="30" t="s">
        <v>352</v>
      </c>
      <c r="M3373" s="30" t="s">
        <v>342</v>
      </c>
      <c r="N3373" s="72">
        <v>4513</v>
      </c>
      <c r="O3373" s="72">
        <v>4497</v>
      </c>
      <c r="P3373" s="72">
        <v>4119</v>
      </c>
      <c r="Q3373" s="72">
        <v>3694</v>
      </c>
      <c r="R3373" s="72" t="s">
        <v>114</v>
      </c>
      <c r="S3373" s="72" t="s">
        <v>114</v>
      </c>
      <c r="T3373" s="72" t="s">
        <v>114</v>
      </c>
      <c r="U3373" s="72" t="s">
        <v>114</v>
      </c>
      <c r="V3373" s="72">
        <v>100</v>
      </c>
      <c r="W3373" s="72">
        <v>91</v>
      </c>
      <c r="X3373" s="72">
        <v>82</v>
      </c>
      <c r="Y3373" s="72" t="s">
        <v>114</v>
      </c>
      <c r="Z3373" s="72" t="s">
        <v>114</v>
      </c>
      <c r="AA3373" s="72" t="s">
        <v>114</v>
      </c>
      <c r="AB3373" s="72" t="s">
        <v>114</v>
      </c>
    </row>
    <row r="3374" spans="1:28">
      <c r="A3374" s="30">
        <v>201819</v>
      </c>
      <c r="B3374" s="30" t="s">
        <v>19</v>
      </c>
      <c r="C3374" s="30" t="s">
        <v>356</v>
      </c>
      <c r="D3374" s="30" t="s">
        <v>20</v>
      </c>
      <c r="E3374" s="30" t="s">
        <v>21</v>
      </c>
      <c r="F3374" s="30" t="s">
        <v>22</v>
      </c>
      <c r="G3374" s="30" t="s">
        <v>109</v>
      </c>
      <c r="H3374" s="30" t="s">
        <v>92</v>
      </c>
      <c r="I3374" s="30" t="s">
        <v>399</v>
      </c>
      <c r="J3374" s="7" t="s">
        <v>109</v>
      </c>
      <c r="K3374" s="7" t="s">
        <v>93</v>
      </c>
      <c r="L3374" s="30" t="s">
        <v>352</v>
      </c>
      <c r="M3374" s="30" t="s">
        <v>342</v>
      </c>
      <c r="N3374" s="72">
        <v>9586</v>
      </c>
      <c r="O3374" s="72">
        <v>9543</v>
      </c>
      <c r="P3374" s="72">
        <v>8521</v>
      </c>
      <c r="Q3374" s="72">
        <v>7493</v>
      </c>
      <c r="R3374" s="72" t="s">
        <v>114</v>
      </c>
      <c r="S3374" s="72" t="s">
        <v>114</v>
      </c>
      <c r="T3374" s="72" t="s">
        <v>114</v>
      </c>
      <c r="U3374" s="72" t="s">
        <v>114</v>
      </c>
      <c r="V3374" s="72">
        <v>100</v>
      </c>
      <c r="W3374" s="72">
        <v>89</v>
      </c>
      <c r="X3374" s="72">
        <v>78</v>
      </c>
      <c r="Y3374" s="72" t="s">
        <v>114</v>
      </c>
      <c r="Z3374" s="72" t="s">
        <v>114</v>
      </c>
      <c r="AA3374" s="72" t="s">
        <v>114</v>
      </c>
      <c r="AB3374" s="72" t="s">
        <v>114</v>
      </c>
    </row>
    <row r="3375" spans="1:28">
      <c r="A3375" s="30">
        <v>201819</v>
      </c>
      <c r="B3375" s="30" t="s">
        <v>19</v>
      </c>
      <c r="C3375" s="30" t="s">
        <v>356</v>
      </c>
      <c r="D3375" s="30" t="s">
        <v>20</v>
      </c>
      <c r="E3375" s="30" t="s">
        <v>21</v>
      </c>
      <c r="F3375" s="30" t="s">
        <v>22</v>
      </c>
      <c r="G3375" s="30" t="s">
        <v>81</v>
      </c>
      <c r="H3375" s="30" t="s">
        <v>92</v>
      </c>
      <c r="I3375" s="30" t="s">
        <v>399</v>
      </c>
      <c r="J3375" s="7" t="s">
        <v>109</v>
      </c>
      <c r="K3375" s="7" t="s">
        <v>94</v>
      </c>
      <c r="L3375" s="30" t="s">
        <v>352</v>
      </c>
      <c r="M3375" s="30" t="s">
        <v>342</v>
      </c>
      <c r="N3375" s="72">
        <v>24691</v>
      </c>
      <c r="O3375" s="72">
        <v>24585</v>
      </c>
      <c r="P3375" s="72">
        <v>21531</v>
      </c>
      <c r="Q3375" s="72">
        <v>18366</v>
      </c>
      <c r="R3375" s="72" t="s">
        <v>114</v>
      </c>
      <c r="S3375" s="72" t="s">
        <v>114</v>
      </c>
      <c r="T3375" s="72" t="s">
        <v>114</v>
      </c>
      <c r="U3375" s="72" t="s">
        <v>114</v>
      </c>
      <c r="V3375" s="72">
        <v>100</v>
      </c>
      <c r="W3375" s="72">
        <v>87</v>
      </c>
      <c r="X3375" s="72">
        <v>74</v>
      </c>
      <c r="Y3375" s="72" t="s">
        <v>114</v>
      </c>
      <c r="Z3375" s="72" t="s">
        <v>114</v>
      </c>
      <c r="AA3375" s="72" t="s">
        <v>114</v>
      </c>
      <c r="AB3375" s="72" t="s">
        <v>114</v>
      </c>
    </row>
    <row r="3376" spans="1:28">
      <c r="A3376" s="30">
        <v>201819</v>
      </c>
      <c r="B3376" s="30" t="s">
        <v>19</v>
      </c>
      <c r="C3376" s="30" t="s">
        <v>356</v>
      </c>
      <c r="D3376" s="30" t="s">
        <v>20</v>
      </c>
      <c r="E3376" s="30" t="s">
        <v>21</v>
      </c>
      <c r="F3376" s="30" t="s">
        <v>22</v>
      </c>
      <c r="G3376" s="30" t="s">
        <v>83</v>
      </c>
      <c r="H3376" s="30" t="s">
        <v>92</v>
      </c>
      <c r="I3376" s="30" t="s">
        <v>399</v>
      </c>
      <c r="J3376" s="7" t="s">
        <v>109</v>
      </c>
      <c r="K3376" s="7" t="s">
        <v>94</v>
      </c>
      <c r="L3376" s="30" t="s">
        <v>352</v>
      </c>
      <c r="M3376" s="30" t="s">
        <v>342</v>
      </c>
      <c r="N3376" s="72">
        <v>25963</v>
      </c>
      <c r="O3376" s="72">
        <v>25886</v>
      </c>
      <c r="P3376" s="72">
        <v>24116</v>
      </c>
      <c r="Q3376" s="72">
        <v>21981</v>
      </c>
      <c r="R3376" s="72" t="s">
        <v>114</v>
      </c>
      <c r="S3376" s="72" t="s">
        <v>114</v>
      </c>
      <c r="T3376" s="72" t="s">
        <v>114</v>
      </c>
      <c r="U3376" s="72" t="s">
        <v>114</v>
      </c>
      <c r="V3376" s="72">
        <v>100</v>
      </c>
      <c r="W3376" s="72">
        <v>93</v>
      </c>
      <c r="X3376" s="72">
        <v>85</v>
      </c>
      <c r="Y3376" s="72" t="s">
        <v>114</v>
      </c>
      <c r="Z3376" s="72" t="s">
        <v>114</v>
      </c>
      <c r="AA3376" s="72" t="s">
        <v>114</v>
      </c>
      <c r="AB3376" s="72" t="s">
        <v>114</v>
      </c>
    </row>
    <row r="3377" spans="1:28">
      <c r="A3377" s="30">
        <v>201819</v>
      </c>
      <c r="B3377" s="30" t="s">
        <v>19</v>
      </c>
      <c r="C3377" s="30" t="s">
        <v>356</v>
      </c>
      <c r="D3377" s="30" t="s">
        <v>20</v>
      </c>
      <c r="E3377" s="30" t="s">
        <v>21</v>
      </c>
      <c r="F3377" s="30" t="s">
        <v>22</v>
      </c>
      <c r="G3377" s="30" t="s">
        <v>109</v>
      </c>
      <c r="H3377" s="30" t="s">
        <v>92</v>
      </c>
      <c r="I3377" s="30" t="s">
        <v>399</v>
      </c>
      <c r="J3377" s="7" t="s">
        <v>109</v>
      </c>
      <c r="K3377" s="7" t="s">
        <v>94</v>
      </c>
      <c r="L3377" s="30" t="s">
        <v>352</v>
      </c>
      <c r="M3377" s="30" t="s">
        <v>342</v>
      </c>
      <c r="N3377" s="72">
        <v>50654</v>
      </c>
      <c r="O3377" s="72">
        <v>50471</v>
      </c>
      <c r="P3377" s="72">
        <v>45647</v>
      </c>
      <c r="Q3377" s="72">
        <v>40347</v>
      </c>
      <c r="R3377" s="72" t="s">
        <v>114</v>
      </c>
      <c r="S3377" s="72" t="s">
        <v>114</v>
      </c>
      <c r="T3377" s="72" t="s">
        <v>114</v>
      </c>
      <c r="U3377" s="72" t="s">
        <v>114</v>
      </c>
      <c r="V3377" s="72">
        <v>100</v>
      </c>
      <c r="W3377" s="72">
        <v>90</v>
      </c>
      <c r="X3377" s="72">
        <v>80</v>
      </c>
      <c r="Y3377" s="72" t="s">
        <v>114</v>
      </c>
      <c r="Z3377" s="72" t="s">
        <v>114</v>
      </c>
      <c r="AA3377" s="72" t="s">
        <v>114</v>
      </c>
      <c r="AB3377" s="72" t="s">
        <v>114</v>
      </c>
    </row>
    <row r="3378" spans="1:28">
      <c r="A3378" s="30">
        <v>201819</v>
      </c>
      <c r="B3378" s="30" t="s">
        <v>19</v>
      </c>
      <c r="C3378" s="30" t="s">
        <v>356</v>
      </c>
      <c r="D3378" s="30" t="s">
        <v>20</v>
      </c>
      <c r="E3378" s="30" t="s">
        <v>21</v>
      </c>
      <c r="F3378" s="30" t="s">
        <v>22</v>
      </c>
      <c r="G3378" s="30" t="s">
        <v>81</v>
      </c>
      <c r="H3378" s="30" t="s">
        <v>92</v>
      </c>
      <c r="I3378" s="30" t="s">
        <v>399</v>
      </c>
      <c r="J3378" s="7" t="s">
        <v>109</v>
      </c>
      <c r="K3378" s="7" t="s">
        <v>98</v>
      </c>
      <c r="L3378" s="30" t="s">
        <v>352</v>
      </c>
      <c r="M3378" s="30" t="s">
        <v>342</v>
      </c>
      <c r="N3378" s="72">
        <v>191</v>
      </c>
      <c r="O3378" s="72">
        <v>191</v>
      </c>
      <c r="P3378" s="72">
        <v>181</v>
      </c>
      <c r="Q3378" s="72">
        <v>164</v>
      </c>
      <c r="R3378" s="72" t="s">
        <v>114</v>
      </c>
      <c r="S3378" s="72" t="s">
        <v>114</v>
      </c>
      <c r="T3378" s="72" t="s">
        <v>114</v>
      </c>
      <c r="U3378" s="72" t="s">
        <v>114</v>
      </c>
      <c r="V3378" s="72">
        <v>100</v>
      </c>
      <c r="W3378" s="72">
        <v>95</v>
      </c>
      <c r="X3378" s="72">
        <v>86</v>
      </c>
      <c r="Y3378" s="72" t="s">
        <v>114</v>
      </c>
      <c r="Z3378" s="72" t="s">
        <v>114</v>
      </c>
      <c r="AA3378" s="72" t="s">
        <v>114</v>
      </c>
      <c r="AB3378" s="72" t="s">
        <v>114</v>
      </c>
    </row>
    <row r="3379" spans="1:28">
      <c r="A3379" s="30">
        <v>201819</v>
      </c>
      <c r="B3379" s="30" t="s">
        <v>19</v>
      </c>
      <c r="C3379" s="30" t="s">
        <v>356</v>
      </c>
      <c r="D3379" s="30" t="s">
        <v>20</v>
      </c>
      <c r="E3379" s="30" t="s">
        <v>21</v>
      </c>
      <c r="F3379" s="30" t="s">
        <v>22</v>
      </c>
      <c r="G3379" s="30" t="s">
        <v>83</v>
      </c>
      <c r="H3379" s="30" t="s">
        <v>92</v>
      </c>
      <c r="I3379" s="30" t="s">
        <v>399</v>
      </c>
      <c r="J3379" s="7" t="s">
        <v>109</v>
      </c>
      <c r="K3379" s="7" t="s">
        <v>98</v>
      </c>
      <c r="L3379" s="30" t="s">
        <v>352</v>
      </c>
      <c r="M3379" s="30" t="s">
        <v>342</v>
      </c>
      <c r="N3379" s="72">
        <v>158</v>
      </c>
      <c r="O3379" s="72">
        <v>158</v>
      </c>
      <c r="P3379" s="72">
        <v>155</v>
      </c>
      <c r="Q3379" s="72">
        <v>144</v>
      </c>
      <c r="R3379" s="72" t="s">
        <v>114</v>
      </c>
      <c r="S3379" s="72" t="s">
        <v>114</v>
      </c>
      <c r="T3379" s="72" t="s">
        <v>114</v>
      </c>
      <c r="U3379" s="72" t="s">
        <v>114</v>
      </c>
      <c r="V3379" s="72">
        <v>100</v>
      </c>
      <c r="W3379" s="72">
        <v>98</v>
      </c>
      <c r="X3379" s="72">
        <v>91</v>
      </c>
      <c r="Y3379" s="72" t="s">
        <v>114</v>
      </c>
      <c r="Z3379" s="72" t="s">
        <v>114</v>
      </c>
      <c r="AA3379" s="72" t="s">
        <v>114</v>
      </c>
      <c r="AB3379" s="72" t="s">
        <v>114</v>
      </c>
    </row>
    <row r="3380" spans="1:28">
      <c r="A3380" s="30">
        <v>201819</v>
      </c>
      <c r="B3380" s="30" t="s">
        <v>19</v>
      </c>
      <c r="C3380" s="30" t="s">
        <v>356</v>
      </c>
      <c r="D3380" s="30" t="s">
        <v>20</v>
      </c>
      <c r="E3380" s="30" t="s">
        <v>21</v>
      </c>
      <c r="F3380" s="30" t="s">
        <v>22</v>
      </c>
      <c r="G3380" s="30" t="s">
        <v>109</v>
      </c>
      <c r="H3380" s="30" t="s">
        <v>92</v>
      </c>
      <c r="I3380" s="30" t="s">
        <v>399</v>
      </c>
      <c r="J3380" s="7" t="s">
        <v>109</v>
      </c>
      <c r="K3380" s="7" t="s">
        <v>98</v>
      </c>
      <c r="L3380" s="30" t="s">
        <v>352</v>
      </c>
      <c r="M3380" s="30" t="s">
        <v>342</v>
      </c>
      <c r="N3380" s="72">
        <v>349</v>
      </c>
      <c r="O3380" s="72">
        <v>349</v>
      </c>
      <c r="P3380" s="72">
        <v>336</v>
      </c>
      <c r="Q3380" s="72">
        <v>308</v>
      </c>
      <c r="R3380" s="72" t="s">
        <v>114</v>
      </c>
      <c r="S3380" s="72" t="s">
        <v>114</v>
      </c>
      <c r="T3380" s="72" t="s">
        <v>114</v>
      </c>
      <c r="U3380" s="72" t="s">
        <v>114</v>
      </c>
      <c r="V3380" s="72">
        <v>100</v>
      </c>
      <c r="W3380" s="72">
        <v>96</v>
      </c>
      <c r="X3380" s="72">
        <v>88</v>
      </c>
      <c r="Y3380" s="72" t="s">
        <v>114</v>
      </c>
      <c r="Z3380" s="72" t="s">
        <v>114</v>
      </c>
      <c r="AA3380" s="72" t="s">
        <v>114</v>
      </c>
      <c r="AB3380" s="72" t="s">
        <v>114</v>
      </c>
    </row>
    <row r="3381" spans="1:28">
      <c r="A3381" s="30">
        <v>201819</v>
      </c>
      <c r="B3381" s="30" t="s">
        <v>19</v>
      </c>
      <c r="C3381" s="30" t="s">
        <v>356</v>
      </c>
      <c r="D3381" s="30" t="s">
        <v>20</v>
      </c>
      <c r="E3381" s="30" t="s">
        <v>21</v>
      </c>
      <c r="F3381" s="30" t="s">
        <v>22</v>
      </c>
      <c r="G3381" s="30" t="s">
        <v>81</v>
      </c>
      <c r="H3381" s="30" t="s">
        <v>92</v>
      </c>
      <c r="I3381" s="30" t="s">
        <v>399</v>
      </c>
      <c r="J3381" s="7" t="s">
        <v>109</v>
      </c>
      <c r="K3381" s="7" t="s">
        <v>61</v>
      </c>
      <c r="L3381" s="30" t="s">
        <v>25</v>
      </c>
      <c r="M3381" s="30" t="s">
        <v>342</v>
      </c>
      <c r="N3381" s="72">
        <v>2880</v>
      </c>
      <c r="O3381" s="72">
        <v>2864</v>
      </c>
      <c r="P3381" s="72">
        <v>1880</v>
      </c>
      <c r="Q3381" s="72">
        <v>1239</v>
      </c>
      <c r="R3381" s="72" t="s">
        <v>114</v>
      </c>
      <c r="S3381" s="72" t="s">
        <v>114</v>
      </c>
      <c r="T3381" s="72" t="s">
        <v>114</v>
      </c>
      <c r="U3381" s="72" t="s">
        <v>114</v>
      </c>
      <c r="V3381" s="72">
        <v>99</v>
      </c>
      <c r="W3381" s="72">
        <v>65</v>
      </c>
      <c r="X3381" s="72">
        <v>43</v>
      </c>
      <c r="Y3381" s="72" t="s">
        <v>114</v>
      </c>
      <c r="Z3381" s="72" t="s">
        <v>114</v>
      </c>
      <c r="AA3381" s="72" t="s">
        <v>114</v>
      </c>
      <c r="AB3381" s="72" t="s">
        <v>114</v>
      </c>
    </row>
    <row r="3382" spans="1:28">
      <c r="A3382" s="30">
        <v>201819</v>
      </c>
      <c r="B3382" s="30" t="s">
        <v>19</v>
      </c>
      <c r="C3382" s="30" t="s">
        <v>356</v>
      </c>
      <c r="D3382" s="30" t="s">
        <v>20</v>
      </c>
      <c r="E3382" s="30" t="s">
        <v>21</v>
      </c>
      <c r="F3382" s="30" t="s">
        <v>22</v>
      </c>
      <c r="G3382" s="30" t="s">
        <v>83</v>
      </c>
      <c r="H3382" s="30" t="s">
        <v>92</v>
      </c>
      <c r="I3382" s="30" t="s">
        <v>399</v>
      </c>
      <c r="J3382" s="7" t="s">
        <v>109</v>
      </c>
      <c r="K3382" s="7" t="s">
        <v>61</v>
      </c>
      <c r="L3382" s="30" t="s">
        <v>25</v>
      </c>
      <c r="M3382" s="30" t="s">
        <v>342</v>
      </c>
      <c r="N3382" s="72">
        <v>5754</v>
      </c>
      <c r="O3382" s="72">
        <v>5739</v>
      </c>
      <c r="P3382" s="72">
        <v>4833</v>
      </c>
      <c r="Q3382" s="72">
        <v>3971</v>
      </c>
      <c r="R3382" s="72" t="s">
        <v>114</v>
      </c>
      <c r="S3382" s="72" t="s">
        <v>114</v>
      </c>
      <c r="T3382" s="72" t="s">
        <v>114</v>
      </c>
      <c r="U3382" s="72" t="s">
        <v>114</v>
      </c>
      <c r="V3382" s="72">
        <v>100</v>
      </c>
      <c r="W3382" s="72">
        <v>84</v>
      </c>
      <c r="X3382" s="72">
        <v>69</v>
      </c>
      <c r="Y3382" s="72" t="s">
        <v>114</v>
      </c>
      <c r="Z3382" s="72" t="s">
        <v>114</v>
      </c>
      <c r="AA3382" s="72" t="s">
        <v>114</v>
      </c>
      <c r="AB3382" s="72" t="s">
        <v>114</v>
      </c>
    </row>
    <row r="3383" spans="1:28">
      <c r="A3383" s="30">
        <v>201819</v>
      </c>
      <c r="B3383" s="30" t="s">
        <v>19</v>
      </c>
      <c r="C3383" s="30" t="s">
        <v>356</v>
      </c>
      <c r="D3383" s="30" t="s">
        <v>20</v>
      </c>
      <c r="E3383" s="30" t="s">
        <v>21</v>
      </c>
      <c r="F3383" s="30" t="s">
        <v>22</v>
      </c>
      <c r="G3383" s="30" t="s">
        <v>109</v>
      </c>
      <c r="H3383" s="30" t="s">
        <v>92</v>
      </c>
      <c r="I3383" s="30" t="s">
        <v>399</v>
      </c>
      <c r="J3383" s="7" t="s">
        <v>109</v>
      </c>
      <c r="K3383" s="7" t="s">
        <v>61</v>
      </c>
      <c r="L3383" s="30" t="s">
        <v>25</v>
      </c>
      <c r="M3383" s="30" t="s">
        <v>342</v>
      </c>
      <c r="N3383" s="72">
        <v>8634</v>
      </c>
      <c r="O3383" s="72">
        <v>8603</v>
      </c>
      <c r="P3383" s="72">
        <v>6713</v>
      </c>
      <c r="Q3383" s="72">
        <v>5210</v>
      </c>
      <c r="R3383" s="72" t="s">
        <v>114</v>
      </c>
      <c r="S3383" s="72" t="s">
        <v>114</v>
      </c>
      <c r="T3383" s="72" t="s">
        <v>114</v>
      </c>
      <c r="U3383" s="72" t="s">
        <v>114</v>
      </c>
      <c r="V3383" s="72">
        <v>100</v>
      </c>
      <c r="W3383" s="72">
        <v>78</v>
      </c>
      <c r="X3383" s="72">
        <v>60</v>
      </c>
      <c r="Y3383" s="72" t="s">
        <v>114</v>
      </c>
      <c r="Z3383" s="72" t="s">
        <v>114</v>
      </c>
      <c r="AA3383" s="72" t="s">
        <v>114</v>
      </c>
      <c r="AB3383" s="72" t="s">
        <v>114</v>
      </c>
    </row>
    <row r="3384" spans="1:28">
      <c r="A3384" s="30">
        <v>201819</v>
      </c>
      <c r="B3384" s="30" t="s">
        <v>19</v>
      </c>
      <c r="C3384" s="30" t="s">
        <v>356</v>
      </c>
      <c r="D3384" s="30" t="s">
        <v>20</v>
      </c>
      <c r="E3384" s="30" t="s">
        <v>21</v>
      </c>
      <c r="F3384" s="30" t="s">
        <v>22</v>
      </c>
      <c r="G3384" s="30" t="s">
        <v>81</v>
      </c>
      <c r="H3384" s="30" t="s">
        <v>92</v>
      </c>
      <c r="I3384" s="30" t="s">
        <v>399</v>
      </c>
      <c r="J3384" s="7" t="s">
        <v>109</v>
      </c>
      <c r="K3384" s="7" t="s">
        <v>95</v>
      </c>
      <c r="L3384" s="30" t="s">
        <v>25</v>
      </c>
      <c r="M3384" s="30" t="s">
        <v>342</v>
      </c>
      <c r="N3384" s="72">
        <v>4</v>
      </c>
      <c r="O3384" s="72">
        <v>4</v>
      </c>
      <c r="P3384" s="72">
        <v>3</v>
      </c>
      <c r="Q3384" s="72">
        <v>2</v>
      </c>
      <c r="R3384" s="72" t="s">
        <v>114</v>
      </c>
      <c r="S3384" s="72" t="s">
        <v>114</v>
      </c>
      <c r="T3384" s="72" t="s">
        <v>114</v>
      </c>
      <c r="U3384" s="72" t="s">
        <v>114</v>
      </c>
      <c r="V3384" s="72">
        <v>100</v>
      </c>
      <c r="W3384" s="72">
        <v>75</v>
      </c>
      <c r="X3384" s="72">
        <v>50</v>
      </c>
      <c r="Y3384" s="72" t="s">
        <v>114</v>
      </c>
      <c r="Z3384" s="72" t="s">
        <v>114</v>
      </c>
      <c r="AA3384" s="72" t="s">
        <v>114</v>
      </c>
      <c r="AB3384" s="72" t="s">
        <v>114</v>
      </c>
    </row>
    <row r="3385" spans="1:28">
      <c r="A3385" s="30">
        <v>201819</v>
      </c>
      <c r="B3385" s="30" t="s">
        <v>19</v>
      </c>
      <c r="C3385" s="30" t="s">
        <v>356</v>
      </c>
      <c r="D3385" s="30" t="s">
        <v>20</v>
      </c>
      <c r="E3385" s="30" t="s">
        <v>21</v>
      </c>
      <c r="F3385" s="30" t="s">
        <v>22</v>
      </c>
      <c r="G3385" s="30" t="s">
        <v>83</v>
      </c>
      <c r="H3385" s="30" t="s">
        <v>92</v>
      </c>
      <c r="I3385" s="30" t="s">
        <v>399</v>
      </c>
      <c r="J3385" s="7" t="s">
        <v>109</v>
      </c>
      <c r="K3385" s="7" t="s">
        <v>95</v>
      </c>
      <c r="L3385" s="30" t="s">
        <v>25</v>
      </c>
      <c r="M3385" s="30" t="s">
        <v>342</v>
      </c>
      <c r="N3385" s="72">
        <v>8</v>
      </c>
      <c r="O3385" s="72">
        <v>8</v>
      </c>
      <c r="P3385" s="72">
        <v>6</v>
      </c>
      <c r="Q3385" s="72">
        <v>6</v>
      </c>
      <c r="R3385" s="72" t="s">
        <v>114</v>
      </c>
      <c r="S3385" s="72" t="s">
        <v>114</v>
      </c>
      <c r="T3385" s="72" t="s">
        <v>114</v>
      </c>
      <c r="U3385" s="72" t="s">
        <v>114</v>
      </c>
      <c r="V3385" s="72">
        <v>100</v>
      </c>
      <c r="W3385" s="72">
        <v>75</v>
      </c>
      <c r="X3385" s="72">
        <v>75</v>
      </c>
      <c r="Y3385" s="72" t="s">
        <v>114</v>
      </c>
      <c r="Z3385" s="72" t="s">
        <v>114</v>
      </c>
      <c r="AA3385" s="72" t="s">
        <v>114</v>
      </c>
      <c r="AB3385" s="72" t="s">
        <v>114</v>
      </c>
    </row>
    <row r="3386" spans="1:28">
      <c r="A3386" s="30">
        <v>201819</v>
      </c>
      <c r="B3386" s="30" t="s">
        <v>19</v>
      </c>
      <c r="C3386" s="30" t="s">
        <v>356</v>
      </c>
      <c r="D3386" s="30" t="s">
        <v>20</v>
      </c>
      <c r="E3386" s="30" t="s">
        <v>21</v>
      </c>
      <c r="F3386" s="30" t="s">
        <v>22</v>
      </c>
      <c r="G3386" s="30" t="s">
        <v>109</v>
      </c>
      <c r="H3386" s="30" t="s">
        <v>92</v>
      </c>
      <c r="I3386" s="30" t="s">
        <v>399</v>
      </c>
      <c r="J3386" s="7" t="s">
        <v>109</v>
      </c>
      <c r="K3386" s="7" t="s">
        <v>95</v>
      </c>
      <c r="L3386" s="30" t="s">
        <v>25</v>
      </c>
      <c r="M3386" s="30" t="s">
        <v>342</v>
      </c>
      <c r="N3386" s="72">
        <v>12</v>
      </c>
      <c r="O3386" s="72">
        <v>12</v>
      </c>
      <c r="P3386" s="72">
        <v>9</v>
      </c>
      <c r="Q3386" s="72">
        <v>8</v>
      </c>
      <c r="R3386" s="72" t="s">
        <v>114</v>
      </c>
      <c r="S3386" s="72" t="s">
        <v>114</v>
      </c>
      <c r="T3386" s="72" t="s">
        <v>114</v>
      </c>
      <c r="U3386" s="72" t="s">
        <v>114</v>
      </c>
      <c r="V3386" s="72">
        <v>100</v>
      </c>
      <c r="W3386" s="72">
        <v>75</v>
      </c>
      <c r="X3386" s="72">
        <v>67</v>
      </c>
      <c r="Y3386" s="72" t="s">
        <v>114</v>
      </c>
      <c r="Z3386" s="72" t="s">
        <v>114</v>
      </c>
      <c r="AA3386" s="72" t="s">
        <v>114</v>
      </c>
      <c r="AB3386" s="72" t="s">
        <v>114</v>
      </c>
    </row>
    <row r="3387" spans="1:28">
      <c r="A3387" s="30">
        <v>201819</v>
      </c>
      <c r="B3387" s="30" t="s">
        <v>19</v>
      </c>
      <c r="C3387" s="30" t="s">
        <v>356</v>
      </c>
      <c r="D3387" s="30" t="s">
        <v>20</v>
      </c>
      <c r="E3387" s="30" t="s">
        <v>21</v>
      </c>
      <c r="F3387" s="30" t="s">
        <v>22</v>
      </c>
      <c r="G3387" s="30" t="s">
        <v>81</v>
      </c>
      <c r="H3387" s="30" t="s">
        <v>92</v>
      </c>
      <c r="I3387" s="30" t="s">
        <v>399</v>
      </c>
      <c r="J3387" s="7" t="s">
        <v>109</v>
      </c>
      <c r="K3387" s="7" t="s">
        <v>96</v>
      </c>
      <c r="L3387" s="30" t="s">
        <v>25</v>
      </c>
      <c r="M3387" s="30" t="s">
        <v>342</v>
      </c>
      <c r="N3387" s="72">
        <v>56</v>
      </c>
      <c r="O3387" s="72">
        <v>56</v>
      </c>
      <c r="P3387" s="72">
        <v>51</v>
      </c>
      <c r="Q3387" s="72">
        <v>38</v>
      </c>
      <c r="R3387" s="72" t="s">
        <v>114</v>
      </c>
      <c r="S3387" s="72" t="s">
        <v>114</v>
      </c>
      <c r="T3387" s="72" t="s">
        <v>114</v>
      </c>
      <c r="U3387" s="72" t="s">
        <v>114</v>
      </c>
      <c r="V3387" s="72">
        <v>100</v>
      </c>
      <c r="W3387" s="72">
        <v>91</v>
      </c>
      <c r="X3387" s="72">
        <v>68</v>
      </c>
      <c r="Y3387" s="72" t="s">
        <v>114</v>
      </c>
      <c r="Z3387" s="72" t="s">
        <v>114</v>
      </c>
      <c r="AA3387" s="72" t="s">
        <v>114</v>
      </c>
      <c r="AB3387" s="72" t="s">
        <v>114</v>
      </c>
    </row>
    <row r="3388" spans="1:28">
      <c r="A3388" s="30">
        <v>201819</v>
      </c>
      <c r="B3388" s="30" t="s">
        <v>19</v>
      </c>
      <c r="C3388" s="30" t="s">
        <v>356</v>
      </c>
      <c r="D3388" s="30" t="s">
        <v>20</v>
      </c>
      <c r="E3388" s="30" t="s">
        <v>21</v>
      </c>
      <c r="F3388" s="30" t="s">
        <v>22</v>
      </c>
      <c r="G3388" s="30" t="s">
        <v>83</v>
      </c>
      <c r="H3388" s="30" t="s">
        <v>92</v>
      </c>
      <c r="I3388" s="30" t="s">
        <v>399</v>
      </c>
      <c r="J3388" s="7" t="s">
        <v>109</v>
      </c>
      <c r="K3388" s="7" t="s">
        <v>96</v>
      </c>
      <c r="L3388" s="30" t="s">
        <v>25</v>
      </c>
      <c r="M3388" s="30" t="s">
        <v>342</v>
      </c>
      <c r="N3388" s="72">
        <v>240</v>
      </c>
      <c r="O3388" s="72">
        <v>240</v>
      </c>
      <c r="P3388" s="72">
        <v>231</v>
      </c>
      <c r="Q3388" s="72">
        <v>198</v>
      </c>
      <c r="R3388" s="72" t="s">
        <v>114</v>
      </c>
      <c r="S3388" s="72" t="s">
        <v>114</v>
      </c>
      <c r="T3388" s="72" t="s">
        <v>114</v>
      </c>
      <c r="U3388" s="72" t="s">
        <v>114</v>
      </c>
      <c r="V3388" s="72">
        <v>100</v>
      </c>
      <c r="W3388" s="72">
        <v>96</v>
      </c>
      <c r="X3388" s="72">
        <v>83</v>
      </c>
      <c r="Y3388" s="72" t="s">
        <v>114</v>
      </c>
      <c r="Z3388" s="72" t="s">
        <v>114</v>
      </c>
      <c r="AA3388" s="72" t="s">
        <v>114</v>
      </c>
      <c r="AB3388" s="72" t="s">
        <v>114</v>
      </c>
    </row>
    <row r="3389" spans="1:28">
      <c r="A3389" s="30">
        <v>201819</v>
      </c>
      <c r="B3389" s="30" t="s">
        <v>19</v>
      </c>
      <c r="C3389" s="30" t="s">
        <v>356</v>
      </c>
      <c r="D3389" s="30" t="s">
        <v>20</v>
      </c>
      <c r="E3389" s="30" t="s">
        <v>21</v>
      </c>
      <c r="F3389" s="30" t="s">
        <v>22</v>
      </c>
      <c r="G3389" s="30" t="s">
        <v>109</v>
      </c>
      <c r="H3389" s="30" t="s">
        <v>92</v>
      </c>
      <c r="I3389" s="30" t="s">
        <v>399</v>
      </c>
      <c r="J3389" s="7" t="s">
        <v>109</v>
      </c>
      <c r="K3389" s="7" t="s">
        <v>96</v>
      </c>
      <c r="L3389" s="30" t="s">
        <v>25</v>
      </c>
      <c r="M3389" s="30" t="s">
        <v>342</v>
      </c>
      <c r="N3389" s="72">
        <v>296</v>
      </c>
      <c r="O3389" s="72">
        <v>296</v>
      </c>
      <c r="P3389" s="72">
        <v>282</v>
      </c>
      <c r="Q3389" s="72">
        <v>236</v>
      </c>
      <c r="R3389" s="72" t="s">
        <v>114</v>
      </c>
      <c r="S3389" s="72" t="s">
        <v>114</v>
      </c>
      <c r="T3389" s="72" t="s">
        <v>114</v>
      </c>
      <c r="U3389" s="72" t="s">
        <v>114</v>
      </c>
      <c r="V3389" s="72">
        <v>100</v>
      </c>
      <c r="W3389" s="72">
        <v>95</v>
      </c>
      <c r="X3389" s="72">
        <v>80</v>
      </c>
      <c r="Y3389" s="72" t="s">
        <v>114</v>
      </c>
      <c r="Z3389" s="72" t="s">
        <v>114</v>
      </c>
      <c r="AA3389" s="72" t="s">
        <v>114</v>
      </c>
      <c r="AB3389" s="72" t="s">
        <v>114</v>
      </c>
    </row>
    <row r="3390" spans="1:28">
      <c r="A3390" s="30">
        <v>201819</v>
      </c>
      <c r="B3390" s="30" t="s">
        <v>19</v>
      </c>
      <c r="C3390" s="30" t="s">
        <v>356</v>
      </c>
      <c r="D3390" s="30" t="s">
        <v>20</v>
      </c>
      <c r="E3390" s="30" t="s">
        <v>21</v>
      </c>
      <c r="F3390" s="30" t="s">
        <v>22</v>
      </c>
      <c r="G3390" s="30" t="s">
        <v>81</v>
      </c>
      <c r="H3390" s="30" t="s">
        <v>92</v>
      </c>
      <c r="I3390" s="30" t="s">
        <v>399</v>
      </c>
      <c r="J3390" s="7" t="s">
        <v>109</v>
      </c>
      <c r="K3390" s="7" t="s">
        <v>97</v>
      </c>
      <c r="L3390" s="30" t="s">
        <v>25</v>
      </c>
      <c r="M3390" s="30" t="s">
        <v>342</v>
      </c>
      <c r="N3390" s="72">
        <v>84</v>
      </c>
      <c r="O3390" s="72">
        <v>83</v>
      </c>
      <c r="P3390" s="72">
        <v>53</v>
      </c>
      <c r="Q3390" s="72">
        <v>38</v>
      </c>
      <c r="R3390" s="72" t="s">
        <v>114</v>
      </c>
      <c r="S3390" s="72" t="s">
        <v>114</v>
      </c>
      <c r="T3390" s="72" t="s">
        <v>114</v>
      </c>
      <c r="U3390" s="72" t="s">
        <v>114</v>
      </c>
      <c r="V3390" s="72">
        <v>99</v>
      </c>
      <c r="W3390" s="72">
        <v>63</v>
      </c>
      <c r="X3390" s="72">
        <v>45</v>
      </c>
      <c r="Y3390" s="72" t="s">
        <v>114</v>
      </c>
      <c r="Z3390" s="72" t="s">
        <v>114</v>
      </c>
      <c r="AA3390" s="72" t="s">
        <v>114</v>
      </c>
      <c r="AB3390" s="72" t="s">
        <v>114</v>
      </c>
    </row>
    <row r="3391" spans="1:28">
      <c r="A3391" s="30">
        <v>201819</v>
      </c>
      <c r="B3391" s="30" t="s">
        <v>19</v>
      </c>
      <c r="C3391" s="30" t="s">
        <v>356</v>
      </c>
      <c r="D3391" s="30" t="s">
        <v>20</v>
      </c>
      <c r="E3391" s="30" t="s">
        <v>21</v>
      </c>
      <c r="F3391" s="30" t="s">
        <v>22</v>
      </c>
      <c r="G3391" s="30" t="s">
        <v>83</v>
      </c>
      <c r="H3391" s="30" t="s">
        <v>92</v>
      </c>
      <c r="I3391" s="30" t="s">
        <v>399</v>
      </c>
      <c r="J3391" s="7" t="s">
        <v>109</v>
      </c>
      <c r="K3391" s="7" t="s">
        <v>97</v>
      </c>
      <c r="L3391" s="30" t="s">
        <v>25</v>
      </c>
      <c r="M3391" s="30" t="s">
        <v>342</v>
      </c>
      <c r="N3391" s="72">
        <v>140</v>
      </c>
      <c r="O3391" s="72">
        <v>140</v>
      </c>
      <c r="P3391" s="72">
        <v>122</v>
      </c>
      <c r="Q3391" s="72">
        <v>107</v>
      </c>
      <c r="R3391" s="72" t="s">
        <v>114</v>
      </c>
      <c r="S3391" s="72" t="s">
        <v>114</v>
      </c>
      <c r="T3391" s="72" t="s">
        <v>114</v>
      </c>
      <c r="U3391" s="72" t="s">
        <v>114</v>
      </c>
      <c r="V3391" s="72">
        <v>100</v>
      </c>
      <c r="W3391" s="72">
        <v>87</v>
      </c>
      <c r="X3391" s="72">
        <v>76</v>
      </c>
      <c r="Y3391" s="72" t="s">
        <v>114</v>
      </c>
      <c r="Z3391" s="72" t="s">
        <v>114</v>
      </c>
      <c r="AA3391" s="72" t="s">
        <v>114</v>
      </c>
      <c r="AB3391" s="72" t="s">
        <v>114</v>
      </c>
    </row>
    <row r="3392" spans="1:28">
      <c r="A3392" s="30">
        <v>201819</v>
      </c>
      <c r="B3392" s="30" t="s">
        <v>19</v>
      </c>
      <c r="C3392" s="30" t="s">
        <v>356</v>
      </c>
      <c r="D3392" s="30" t="s">
        <v>20</v>
      </c>
      <c r="E3392" s="30" t="s">
        <v>21</v>
      </c>
      <c r="F3392" s="30" t="s">
        <v>22</v>
      </c>
      <c r="G3392" s="30" t="s">
        <v>109</v>
      </c>
      <c r="H3392" s="30" t="s">
        <v>92</v>
      </c>
      <c r="I3392" s="30" t="s">
        <v>399</v>
      </c>
      <c r="J3392" s="7" t="s">
        <v>109</v>
      </c>
      <c r="K3392" s="7" t="s">
        <v>97</v>
      </c>
      <c r="L3392" s="30" t="s">
        <v>25</v>
      </c>
      <c r="M3392" s="30" t="s">
        <v>342</v>
      </c>
      <c r="N3392" s="72">
        <v>224</v>
      </c>
      <c r="O3392" s="72">
        <v>223</v>
      </c>
      <c r="P3392" s="72">
        <v>175</v>
      </c>
      <c r="Q3392" s="72">
        <v>145</v>
      </c>
      <c r="R3392" s="72" t="s">
        <v>114</v>
      </c>
      <c r="S3392" s="72" t="s">
        <v>114</v>
      </c>
      <c r="T3392" s="72" t="s">
        <v>114</v>
      </c>
      <c r="U3392" s="72" t="s">
        <v>114</v>
      </c>
      <c r="V3392" s="72">
        <v>100</v>
      </c>
      <c r="W3392" s="72">
        <v>78</v>
      </c>
      <c r="X3392" s="72">
        <v>65</v>
      </c>
      <c r="Y3392" s="72" t="s">
        <v>114</v>
      </c>
      <c r="Z3392" s="72" t="s">
        <v>114</v>
      </c>
      <c r="AA3392" s="72" t="s">
        <v>114</v>
      </c>
      <c r="AB3392" s="72" t="s">
        <v>114</v>
      </c>
    </row>
    <row r="3393" spans="1:28">
      <c r="A3393" s="30">
        <v>201819</v>
      </c>
      <c r="B3393" s="30" t="s">
        <v>19</v>
      </c>
      <c r="C3393" s="30" t="s">
        <v>356</v>
      </c>
      <c r="D3393" s="30" t="s">
        <v>20</v>
      </c>
      <c r="E3393" s="30" t="s">
        <v>21</v>
      </c>
      <c r="F3393" s="30" t="s">
        <v>22</v>
      </c>
      <c r="G3393" s="30" t="s">
        <v>81</v>
      </c>
      <c r="H3393" s="30" t="s">
        <v>92</v>
      </c>
      <c r="I3393" s="30" t="s">
        <v>399</v>
      </c>
      <c r="J3393" s="7" t="s">
        <v>109</v>
      </c>
      <c r="K3393" s="7" t="s">
        <v>62</v>
      </c>
      <c r="L3393" s="30" t="s">
        <v>25</v>
      </c>
      <c r="M3393" s="30" t="s">
        <v>342</v>
      </c>
      <c r="N3393" s="72">
        <v>44018</v>
      </c>
      <c r="O3393" s="72">
        <v>43571</v>
      </c>
      <c r="P3393" s="72">
        <v>26682</v>
      </c>
      <c r="Q3393" s="72">
        <v>17500</v>
      </c>
      <c r="R3393" s="72" t="s">
        <v>114</v>
      </c>
      <c r="S3393" s="72" t="s">
        <v>114</v>
      </c>
      <c r="T3393" s="72" t="s">
        <v>114</v>
      </c>
      <c r="U3393" s="72" t="s">
        <v>114</v>
      </c>
      <c r="V3393" s="72">
        <v>99</v>
      </c>
      <c r="W3393" s="72">
        <v>61</v>
      </c>
      <c r="X3393" s="72">
        <v>40</v>
      </c>
      <c r="Y3393" s="72" t="s">
        <v>114</v>
      </c>
      <c r="Z3393" s="72" t="s">
        <v>114</v>
      </c>
      <c r="AA3393" s="72" t="s">
        <v>114</v>
      </c>
      <c r="AB3393" s="72" t="s">
        <v>114</v>
      </c>
    </row>
    <row r="3394" spans="1:28">
      <c r="A3394" s="30">
        <v>201819</v>
      </c>
      <c r="B3394" s="30" t="s">
        <v>19</v>
      </c>
      <c r="C3394" s="30" t="s">
        <v>356</v>
      </c>
      <c r="D3394" s="30" t="s">
        <v>20</v>
      </c>
      <c r="E3394" s="30" t="s">
        <v>21</v>
      </c>
      <c r="F3394" s="30" t="s">
        <v>22</v>
      </c>
      <c r="G3394" s="30" t="s">
        <v>83</v>
      </c>
      <c r="H3394" s="30" t="s">
        <v>92</v>
      </c>
      <c r="I3394" s="30" t="s">
        <v>399</v>
      </c>
      <c r="J3394" s="7" t="s">
        <v>109</v>
      </c>
      <c r="K3394" s="7" t="s">
        <v>62</v>
      </c>
      <c r="L3394" s="30" t="s">
        <v>25</v>
      </c>
      <c r="M3394" s="30" t="s">
        <v>342</v>
      </c>
      <c r="N3394" s="72">
        <v>87050</v>
      </c>
      <c r="O3394" s="72">
        <v>86708</v>
      </c>
      <c r="P3394" s="72">
        <v>70852</v>
      </c>
      <c r="Q3394" s="72">
        <v>56824</v>
      </c>
      <c r="R3394" s="72" t="s">
        <v>114</v>
      </c>
      <c r="S3394" s="72" t="s">
        <v>114</v>
      </c>
      <c r="T3394" s="72" t="s">
        <v>114</v>
      </c>
      <c r="U3394" s="72" t="s">
        <v>114</v>
      </c>
      <c r="V3394" s="72">
        <v>100</v>
      </c>
      <c r="W3394" s="72">
        <v>81</v>
      </c>
      <c r="X3394" s="72">
        <v>65</v>
      </c>
      <c r="Y3394" s="72" t="s">
        <v>114</v>
      </c>
      <c r="Z3394" s="72" t="s">
        <v>114</v>
      </c>
      <c r="AA3394" s="72" t="s">
        <v>114</v>
      </c>
      <c r="AB3394" s="72" t="s">
        <v>114</v>
      </c>
    </row>
    <row r="3395" spans="1:28">
      <c r="A3395" s="30">
        <v>201819</v>
      </c>
      <c r="B3395" s="30" t="s">
        <v>19</v>
      </c>
      <c r="C3395" s="30" t="s">
        <v>356</v>
      </c>
      <c r="D3395" s="30" t="s">
        <v>20</v>
      </c>
      <c r="E3395" s="30" t="s">
        <v>21</v>
      </c>
      <c r="F3395" s="30" t="s">
        <v>22</v>
      </c>
      <c r="G3395" s="30" t="s">
        <v>109</v>
      </c>
      <c r="H3395" s="30" t="s">
        <v>92</v>
      </c>
      <c r="I3395" s="30" t="s">
        <v>399</v>
      </c>
      <c r="J3395" s="7" t="s">
        <v>109</v>
      </c>
      <c r="K3395" s="7" t="s">
        <v>62</v>
      </c>
      <c r="L3395" s="30" t="s">
        <v>25</v>
      </c>
      <c r="M3395" s="30" t="s">
        <v>342</v>
      </c>
      <c r="N3395" s="72">
        <v>131068</v>
      </c>
      <c r="O3395" s="72">
        <v>130279</v>
      </c>
      <c r="P3395" s="72">
        <v>97534</v>
      </c>
      <c r="Q3395" s="72">
        <v>74324</v>
      </c>
      <c r="R3395" s="72" t="s">
        <v>114</v>
      </c>
      <c r="S3395" s="72" t="s">
        <v>114</v>
      </c>
      <c r="T3395" s="72" t="s">
        <v>114</v>
      </c>
      <c r="U3395" s="72" t="s">
        <v>114</v>
      </c>
      <c r="V3395" s="72">
        <v>99</v>
      </c>
      <c r="W3395" s="72">
        <v>74</v>
      </c>
      <c r="X3395" s="72">
        <v>57</v>
      </c>
      <c r="Y3395" s="72" t="s">
        <v>114</v>
      </c>
      <c r="Z3395" s="72" t="s">
        <v>114</v>
      </c>
      <c r="AA3395" s="72" t="s">
        <v>114</v>
      </c>
      <c r="AB3395" s="72" t="s">
        <v>114</v>
      </c>
    </row>
    <row r="3396" spans="1:28">
      <c r="A3396" s="30">
        <v>201819</v>
      </c>
      <c r="B3396" s="30" t="s">
        <v>19</v>
      </c>
      <c r="C3396" s="30" t="s">
        <v>356</v>
      </c>
      <c r="D3396" s="30" t="s">
        <v>20</v>
      </c>
      <c r="E3396" s="30" t="s">
        <v>21</v>
      </c>
      <c r="F3396" s="30" t="s">
        <v>22</v>
      </c>
      <c r="G3396" s="30" t="s">
        <v>81</v>
      </c>
      <c r="H3396" s="30" t="s">
        <v>92</v>
      </c>
      <c r="I3396" s="30" t="s">
        <v>399</v>
      </c>
      <c r="J3396" s="7" t="s">
        <v>109</v>
      </c>
      <c r="K3396" s="7" t="s">
        <v>93</v>
      </c>
      <c r="L3396" s="30" t="s">
        <v>25</v>
      </c>
      <c r="M3396" s="30" t="s">
        <v>342</v>
      </c>
      <c r="N3396" s="72">
        <v>905</v>
      </c>
      <c r="O3396" s="72">
        <v>897</v>
      </c>
      <c r="P3396" s="72">
        <v>631</v>
      </c>
      <c r="Q3396" s="72">
        <v>447</v>
      </c>
      <c r="R3396" s="72" t="s">
        <v>114</v>
      </c>
      <c r="S3396" s="72" t="s">
        <v>114</v>
      </c>
      <c r="T3396" s="72" t="s">
        <v>114</v>
      </c>
      <c r="U3396" s="72" t="s">
        <v>114</v>
      </c>
      <c r="V3396" s="72">
        <v>99</v>
      </c>
      <c r="W3396" s="72">
        <v>70</v>
      </c>
      <c r="X3396" s="72">
        <v>49</v>
      </c>
      <c r="Y3396" s="72" t="s">
        <v>114</v>
      </c>
      <c r="Z3396" s="72" t="s">
        <v>114</v>
      </c>
      <c r="AA3396" s="72" t="s">
        <v>114</v>
      </c>
      <c r="AB3396" s="72" t="s">
        <v>114</v>
      </c>
    </row>
    <row r="3397" spans="1:28">
      <c r="A3397" s="30">
        <v>201819</v>
      </c>
      <c r="B3397" s="30" t="s">
        <v>19</v>
      </c>
      <c r="C3397" s="30" t="s">
        <v>356</v>
      </c>
      <c r="D3397" s="30" t="s">
        <v>20</v>
      </c>
      <c r="E3397" s="30" t="s">
        <v>21</v>
      </c>
      <c r="F3397" s="30" t="s">
        <v>22</v>
      </c>
      <c r="G3397" s="30" t="s">
        <v>83</v>
      </c>
      <c r="H3397" s="30" t="s">
        <v>92</v>
      </c>
      <c r="I3397" s="30" t="s">
        <v>399</v>
      </c>
      <c r="J3397" s="7" t="s">
        <v>109</v>
      </c>
      <c r="K3397" s="7" t="s">
        <v>93</v>
      </c>
      <c r="L3397" s="30" t="s">
        <v>25</v>
      </c>
      <c r="M3397" s="30" t="s">
        <v>342</v>
      </c>
      <c r="N3397" s="72">
        <v>1689</v>
      </c>
      <c r="O3397" s="72">
        <v>1685</v>
      </c>
      <c r="P3397" s="72">
        <v>1446</v>
      </c>
      <c r="Q3397" s="72">
        <v>1219</v>
      </c>
      <c r="R3397" s="72" t="s">
        <v>114</v>
      </c>
      <c r="S3397" s="72" t="s">
        <v>114</v>
      </c>
      <c r="T3397" s="72" t="s">
        <v>114</v>
      </c>
      <c r="U3397" s="72" t="s">
        <v>114</v>
      </c>
      <c r="V3397" s="72">
        <v>100</v>
      </c>
      <c r="W3397" s="72">
        <v>86</v>
      </c>
      <c r="X3397" s="72">
        <v>72</v>
      </c>
      <c r="Y3397" s="72" t="s">
        <v>114</v>
      </c>
      <c r="Z3397" s="72" t="s">
        <v>114</v>
      </c>
      <c r="AA3397" s="72" t="s">
        <v>114</v>
      </c>
      <c r="AB3397" s="72" t="s">
        <v>114</v>
      </c>
    </row>
    <row r="3398" spans="1:28">
      <c r="A3398" s="30">
        <v>201819</v>
      </c>
      <c r="B3398" s="30" t="s">
        <v>19</v>
      </c>
      <c r="C3398" s="30" t="s">
        <v>356</v>
      </c>
      <c r="D3398" s="30" t="s">
        <v>20</v>
      </c>
      <c r="E3398" s="30" t="s">
        <v>21</v>
      </c>
      <c r="F3398" s="30" t="s">
        <v>22</v>
      </c>
      <c r="G3398" s="30" t="s">
        <v>109</v>
      </c>
      <c r="H3398" s="30" t="s">
        <v>92</v>
      </c>
      <c r="I3398" s="30" t="s">
        <v>399</v>
      </c>
      <c r="J3398" s="7" t="s">
        <v>109</v>
      </c>
      <c r="K3398" s="7" t="s">
        <v>93</v>
      </c>
      <c r="L3398" s="30" t="s">
        <v>25</v>
      </c>
      <c r="M3398" s="30" t="s">
        <v>342</v>
      </c>
      <c r="N3398" s="72">
        <v>2594</v>
      </c>
      <c r="O3398" s="72">
        <v>2582</v>
      </c>
      <c r="P3398" s="72">
        <v>2077</v>
      </c>
      <c r="Q3398" s="72">
        <v>1666</v>
      </c>
      <c r="R3398" s="72" t="s">
        <v>114</v>
      </c>
      <c r="S3398" s="72" t="s">
        <v>114</v>
      </c>
      <c r="T3398" s="72" t="s">
        <v>114</v>
      </c>
      <c r="U3398" s="72" t="s">
        <v>114</v>
      </c>
      <c r="V3398" s="72">
        <v>100</v>
      </c>
      <c r="W3398" s="72">
        <v>80</v>
      </c>
      <c r="X3398" s="72">
        <v>64</v>
      </c>
      <c r="Y3398" s="72" t="s">
        <v>114</v>
      </c>
      <c r="Z3398" s="72" t="s">
        <v>114</v>
      </c>
      <c r="AA3398" s="72" t="s">
        <v>114</v>
      </c>
      <c r="AB3398" s="72" t="s">
        <v>114</v>
      </c>
    </row>
    <row r="3399" spans="1:28">
      <c r="A3399" s="30">
        <v>201819</v>
      </c>
      <c r="B3399" s="30" t="s">
        <v>19</v>
      </c>
      <c r="C3399" s="30" t="s">
        <v>356</v>
      </c>
      <c r="D3399" s="30" t="s">
        <v>20</v>
      </c>
      <c r="E3399" s="30" t="s">
        <v>21</v>
      </c>
      <c r="F3399" s="30" t="s">
        <v>22</v>
      </c>
      <c r="G3399" s="30" t="s">
        <v>81</v>
      </c>
      <c r="H3399" s="30" t="s">
        <v>92</v>
      </c>
      <c r="I3399" s="30" t="s">
        <v>399</v>
      </c>
      <c r="J3399" s="7" t="s">
        <v>109</v>
      </c>
      <c r="K3399" s="7" t="s">
        <v>94</v>
      </c>
      <c r="L3399" s="30" t="s">
        <v>25</v>
      </c>
      <c r="M3399" s="30" t="s">
        <v>342</v>
      </c>
      <c r="N3399" s="72">
        <v>3621</v>
      </c>
      <c r="O3399" s="72">
        <v>3607</v>
      </c>
      <c r="P3399" s="72">
        <v>2457</v>
      </c>
      <c r="Q3399" s="72">
        <v>1676</v>
      </c>
      <c r="R3399" s="72" t="s">
        <v>114</v>
      </c>
      <c r="S3399" s="72" t="s">
        <v>114</v>
      </c>
      <c r="T3399" s="72" t="s">
        <v>114</v>
      </c>
      <c r="U3399" s="72" t="s">
        <v>114</v>
      </c>
      <c r="V3399" s="72">
        <v>100</v>
      </c>
      <c r="W3399" s="72">
        <v>68</v>
      </c>
      <c r="X3399" s="72">
        <v>46</v>
      </c>
      <c r="Y3399" s="72" t="s">
        <v>114</v>
      </c>
      <c r="Z3399" s="72" t="s">
        <v>114</v>
      </c>
      <c r="AA3399" s="72" t="s">
        <v>114</v>
      </c>
      <c r="AB3399" s="72" t="s">
        <v>114</v>
      </c>
    </row>
    <row r="3400" spans="1:28">
      <c r="A3400" s="30">
        <v>201819</v>
      </c>
      <c r="B3400" s="30" t="s">
        <v>19</v>
      </c>
      <c r="C3400" s="30" t="s">
        <v>356</v>
      </c>
      <c r="D3400" s="30" t="s">
        <v>20</v>
      </c>
      <c r="E3400" s="30" t="s">
        <v>21</v>
      </c>
      <c r="F3400" s="30" t="s">
        <v>22</v>
      </c>
      <c r="G3400" s="30" t="s">
        <v>83</v>
      </c>
      <c r="H3400" s="30" t="s">
        <v>92</v>
      </c>
      <c r="I3400" s="30" t="s">
        <v>399</v>
      </c>
      <c r="J3400" s="7" t="s">
        <v>109</v>
      </c>
      <c r="K3400" s="7" t="s">
        <v>94</v>
      </c>
      <c r="L3400" s="30" t="s">
        <v>25</v>
      </c>
      <c r="M3400" s="30" t="s">
        <v>342</v>
      </c>
      <c r="N3400" s="72">
        <v>8507</v>
      </c>
      <c r="O3400" s="72">
        <v>8481</v>
      </c>
      <c r="P3400" s="72">
        <v>7153</v>
      </c>
      <c r="Q3400" s="72">
        <v>5890</v>
      </c>
      <c r="R3400" s="72" t="s">
        <v>114</v>
      </c>
      <c r="S3400" s="72" t="s">
        <v>114</v>
      </c>
      <c r="T3400" s="72" t="s">
        <v>114</v>
      </c>
      <c r="U3400" s="72" t="s">
        <v>114</v>
      </c>
      <c r="V3400" s="72">
        <v>100</v>
      </c>
      <c r="W3400" s="72">
        <v>84</v>
      </c>
      <c r="X3400" s="72">
        <v>69</v>
      </c>
      <c r="Y3400" s="72" t="s">
        <v>114</v>
      </c>
      <c r="Z3400" s="72" t="s">
        <v>114</v>
      </c>
      <c r="AA3400" s="72" t="s">
        <v>114</v>
      </c>
      <c r="AB3400" s="72" t="s">
        <v>114</v>
      </c>
    </row>
    <row r="3401" spans="1:28">
      <c r="A3401" s="30">
        <v>201819</v>
      </c>
      <c r="B3401" s="30" t="s">
        <v>19</v>
      </c>
      <c r="C3401" s="30" t="s">
        <v>356</v>
      </c>
      <c r="D3401" s="30" t="s">
        <v>20</v>
      </c>
      <c r="E3401" s="30" t="s">
        <v>21</v>
      </c>
      <c r="F3401" s="30" t="s">
        <v>22</v>
      </c>
      <c r="G3401" s="30" t="s">
        <v>109</v>
      </c>
      <c r="H3401" s="30" t="s">
        <v>92</v>
      </c>
      <c r="I3401" s="30" t="s">
        <v>399</v>
      </c>
      <c r="J3401" s="7" t="s">
        <v>109</v>
      </c>
      <c r="K3401" s="7" t="s">
        <v>94</v>
      </c>
      <c r="L3401" s="30" t="s">
        <v>25</v>
      </c>
      <c r="M3401" s="30" t="s">
        <v>342</v>
      </c>
      <c r="N3401" s="72">
        <v>12128</v>
      </c>
      <c r="O3401" s="72">
        <v>12088</v>
      </c>
      <c r="P3401" s="72">
        <v>9610</v>
      </c>
      <c r="Q3401" s="72">
        <v>7566</v>
      </c>
      <c r="R3401" s="72" t="s">
        <v>114</v>
      </c>
      <c r="S3401" s="72" t="s">
        <v>114</v>
      </c>
      <c r="T3401" s="72" t="s">
        <v>114</v>
      </c>
      <c r="U3401" s="72" t="s">
        <v>114</v>
      </c>
      <c r="V3401" s="72">
        <v>100</v>
      </c>
      <c r="W3401" s="72">
        <v>79</v>
      </c>
      <c r="X3401" s="72">
        <v>62</v>
      </c>
      <c r="Y3401" s="72" t="s">
        <v>114</v>
      </c>
      <c r="Z3401" s="72" t="s">
        <v>114</v>
      </c>
      <c r="AA3401" s="72" t="s">
        <v>114</v>
      </c>
      <c r="AB3401" s="72" t="s">
        <v>114</v>
      </c>
    </row>
    <row r="3402" spans="1:28">
      <c r="A3402" s="30">
        <v>201819</v>
      </c>
      <c r="B3402" s="30" t="s">
        <v>19</v>
      </c>
      <c r="C3402" s="30" t="s">
        <v>356</v>
      </c>
      <c r="D3402" s="30" t="s">
        <v>20</v>
      </c>
      <c r="E3402" s="30" t="s">
        <v>21</v>
      </c>
      <c r="F3402" s="30" t="s">
        <v>22</v>
      </c>
      <c r="G3402" s="30" t="s">
        <v>81</v>
      </c>
      <c r="H3402" s="30" t="s">
        <v>92</v>
      </c>
      <c r="I3402" s="30" t="s">
        <v>399</v>
      </c>
      <c r="J3402" s="7" t="s">
        <v>109</v>
      </c>
      <c r="K3402" s="7" t="s">
        <v>98</v>
      </c>
      <c r="L3402" s="30" t="s">
        <v>25</v>
      </c>
      <c r="M3402" s="30" t="s">
        <v>342</v>
      </c>
      <c r="N3402" s="72">
        <v>8</v>
      </c>
      <c r="O3402" s="72">
        <v>6</v>
      </c>
      <c r="P3402" s="72">
        <v>3</v>
      </c>
      <c r="Q3402" s="72">
        <v>2</v>
      </c>
      <c r="R3402" s="72" t="s">
        <v>114</v>
      </c>
      <c r="S3402" s="72" t="s">
        <v>114</v>
      </c>
      <c r="T3402" s="72" t="s">
        <v>114</v>
      </c>
      <c r="U3402" s="72" t="s">
        <v>114</v>
      </c>
      <c r="V3402" s="72">
        <v>75</v>
      </c>
      <c r="W3402" s="72">
        <v>38</v>
      </c>
      <c r="X3402" s="72">
        <v>25</v>
      </c>
      <c r="Y3402" s="72" t="s">
        <v>114</v>
      </c>
      <c r="Z3402" s="72" t="s">
        <v>114</v>
      </c>
      <c r="AA3402" s="72" t="s">
        <v>114</v>
      </c>
      <c r="AB3402" s="72" t="s">
        <v>114</v>
      </c>
    </row>
    <row r="3403" spans="1:28">
      <c r="A3403" s="30">
        <v>201819</v>
      </c>
      <c r="B3403" s="30" t="s">
        <v>19</v>
      </c>
      <c r="C3403" s="30" t="s">
        <v>356</v>
      </c>
      <c r="D3403" s="30" t="s">
        <v>20</v>
      </c>
      <c r="E3403" s="30" t="s">
        <v>21</v>
      </c>
      <c r="F3403" s="30" t="s">
        <v>22</v>
      </c>
      <c r="G3403" s="30" t="s">
        <v>83</v>
      </c>
      <c r="H3403" s="30" t="s">
        <v>92</v>
      </c>
      <c r="I3403" s="30" t="s">
        <v>399</v>
      </c>
      <c r="J3403" s="7" t="s">
        <v>109</v>
      </c>
      <c r="K3403" s="7" t="s">
        <v>98</v>
      </c>
      <c r="L3403" s="30" t="s">
        <v>25</v>
      </c>
      <c r="M3403" s="30" t="s">
        <v>342</v>
      </c>
      <c r="N3403" s="72">
        <v>37</v>
      </c>
      <c r="O3403" s="72">
        <v>37</v>
      </c>
      <c r="P3403" s="72">
        <v>28</v>
      </c>
      <c r="Q3403" s="72">
        <v>22</v>
      </c>
      <c r="R3403" s="72" t="s">
        <v>114</v>
      </c>
      <c r="S3403" s="72" t="s">
        <v>114</v>
      </c>
      <c r="T3403" s="72" t="s">
        <v>114</v>
      </c>
      <c r="U3403" s="72" t="s">
        <v>114</v>
      </c>
      <c r="V3403" s="72">
        <v>100</v>
      </c>
      <c r="W3403" s="72">
        <v>76</v>
      </c>
      <c r="X3403" s="72">
        <v>59</v>
      </c>
      <c r="Y3403" s="72" t="s">
        <v>114</v>
      </c>
      <c r="Z3403" s="72" t="s">
        <v>114</v>
      </c>
      <c r="AA3403" s="72" t="s">
        <v>114</v>
      </c>
      <c r="AB3403" s="72" t="s">
        <v>114</v>
      </c>
    </row>
    <row r="3404" spans="1:28">
      <c r="A3404" s="30">
        <v>201819</v>
      </c>
      <c r="B3404" s="30" t="s">
        <v>19</v>
      </c>
      <c r="C3404" s="30" t="s">
        <v>356</v>
      </c>
      <c r="D3404" s="30" t="s">
        <v>20</v>
      </c>
      <c r="E3404" s="30" t="s">
        <v>21</v>
      </c>
      <c r="F3404" s="30" t="s">
        <v>22</v>
      </c>
      <c r="G3404" s="30" t="s">
        <v>109</v>
      </c>
      <c r="H3404" s="30" t="s">
        <v>92</v>
      </c>
      <c r="I3404" s="30" t="s">
        <v>399</v>
      </c>
      <c r="J3404" s="7" t="s">
        <v>109</v>
      </c>
      <c r="K3404" s="7" t="s">
        <v>98</v>
      </c>
      <c r="L3404" s="30" t="s">
        <v>25</v>
      </c>
      <c r="M3404" s="30" t="s">
        <v>342</v>
      </c>
      <c r="N3404" s="72">
        <v>45</v>
      </c>
      <c r="O3404" s="72">
        <v>43</v>
      </c>
      <c r="P3404" s="72">
        <v>31</v>
      </c>
      <c r="Q3404" s="72">
        <v>24</v>
      </c>
      <c r="R3404" s="72" t="s">
        <v>114</v>
      </c>
      <c r="S3404" s="72" t="s">
        <v>114</v>
      </c>
      <c r="T3404" s="72" t="s">
        <v>114</v>
      </c>
      <c r="U3404" s="72" t="s">
        <v>114</v>
      </c>
      <c r="V3404" s="72">
        <v>96</v>
      </c>
      <c r="W3404" s="72">
        <v>69</v>
      </c>
      <c r="X3404" s="72">
        <v>53</v>
      </c>
      <c r="Y3404" s="72" t="s">
        <v>114</v>
      </c>
      <c r="Z3404" s="72" t="s">
        <v>114</v>
      </c>
      <c r="AA3404" s="72" t="s">
        <v>114</v>
      </c>
      <c r="AB3404" s="72" t="s">
        <v>114</v>
      </c>
    </row>
    <row r="3405" spans="1:28">
      <c r="A3405" s="30">
        <v>201819</v>
      </c>
      <c r="B3405" s="30" t="s">
        <v>19</v>
      </c>
      <c r="C3405" s="30" t="s">
        <v>356</v>
      </c>
      <c r="D3405" s="30" t="s">
        <v>20</v>
      </c>
      <c r="E3405" s="30" t="s">
        <v>21</v>
      </c>
      <c r="F3405" s="30" t="s">
        <v>22</v>
      </c>
      <c r="G3405" s="30" t="s">
        <v>81</v>
      </c>
      <c r="H3405" s="30" t="s">
        <v>92</v>
      </c>
      <c r="I3405" s="30" t="s">
        <v>399</v>
      </c>
      <c r="J3405" s="7" t="s">
        <v>109</v>
      </c>
      <c r="K3405" s="7" t="s">
        <v>61</v>
      </c>
      <c r="L3405" s="30" t="s">
        <v>26</v>
      </c>
      <c r="M3405" s="30" t="s">
        <v>342</v>
      </c>
      <c r="N3405" s="72">
        <v>4792</v>
      </c>
      <c r="O3405" s="72">
        <v>4755</v>
      </c>
      <c r="P3405" s="72">
        <v>4306</v>
      </c>
      <c r="Q3405" s="72">
        <v>3824</v>
      </c>
      <c r="R3405" s="72" t="s">
        <v>114</v>
      </c>
      <c r="S3405" s="72" t="s">
        <v>114</v>
      </c>
      <c r="T3405" s="72" t="s">
        <v>114</v>
      </c>
      <c r="U3405" s="72" t="s">
        <v>114</v>
      </c>
      <c r="V3405" s="72">
        <v>99</v>
      </c>
      <c r="W3405" s="72">
        <v>90</v>
      </c>
      <c r="X3405" s="72">
        <v>80</v>
      </c>
      <c r="Y3405" s="72" t="s">
        <v>114</v>
      </c>
      <c r="Z3405" s="72" t="s">
        <v>114</v>
      </c>
      <c r="AA3405" s="72" t="s">
        <v>114</v>
      </c>
      <c r="AB3405" s="72" t="s">
        <v>114</v>
      </c>
    </row>
    <row r="3406" spans="1:28">
      <c r="A3406" s="30">
        <v>201819</v>
      </c>
      <c r="B3406" s="30" t="s">
        <v>19</v>
      </c>
      <c r="C3406" s="30" t="s">
        <v>356</v>
      </c>
      <c r="D3406" s="30" t="s">
        <v>20</v>
      </c>
      <c r="E3406" s="30" t="s">
        <v>21</v>
      </c>
      <c r="F3406" s="30" t="s">
        <v>22</v>
      </c>
      <c r="G3406" s="30" t="s">
        <v>83</v>
      </c>
      <c r="H3406" s="30" t="s">
        <v>92</v>
      </c>
      <c r="I3406" s="30" t="s">
        <v>399</v>
      </c>
      <c r="J3406" s="7" t="s">
        <v>109</v>
      </c>
      <c r="K3406" s="7" t="s">
        <v>61</v>
      </c>
      <c r="L3406" s="30" t="s">
        <v>26</v>
      </c>
      <c r="M3406" s="30" t="s">
        <v>342</v>
      </c>
      <c r="N3406" s="72">
        <v>4157</v>
      </c>
      <c r="O3406" s="72">
        <v>4137</v>
      </c>
      <c r="P3406" s="72">
        <v>3737</v>
      </c>
      <c r="Q3406" s="72">
        <v>3308</v>
      </c>
      <c r="R3406" s="72" t="s">
        <v>114</v>
      </c>
      <c r="S3406" s="72" t="s">
        <v>114</v>
      </c>
      <c r="T3406" s="72" t="s">
        <v>114</v>
      </c>
      <c r="U3406" s="72" t="s">
        <v>114</v>
      </c>
      <c r="V3406" s="72">
        <v>100</v>
      </c>
      <c r="W3406" s="72">
        <v>90</v>
      </c>
      <c r="X3406" s="72">
        <v>80</v>
      </c>
      <c r="Y3406" s="72" t="s">
        <v>114</v>
      </c>
      <c r="Z3406" s="72" t="s">
        <v>114</v>
      </c>
      <c r="AA3406" s="72" t="s">
        <v>114</v>
      </c>
      <c r="AB3406" s="72" t="s">
        <v>114</v>
      </c>
    </row>
    <row r="3407" spans="1:28">
      <c r="A3407" s="30">
        <v>201819</v>
      </c>
      <c r="B3407" s="30" t="s">
        <v>19</v>
      </c>
      <c r="C3407" s="30" t="s">
        <v>356</v>
      </c>
      <c r="D3407" s="30" t="s">
        <v>20</v>
      </c>
      <c r="E3407" s="30" t="s">
        <v>21</v>
      </c>
      <c r="F3407" s="30" t="s">
        <v>22</v>
      </c>
      <c r="G3407" s="30" t="s">
        <v>109</v>
      </c>
      <c r="H3407" s="30" t="s">
        <v>92</v>
      </c>
      <c r="I3407" s="30" t="s">
        <v>399</v>
      </c>
      <c r="J3407" s="7" t="s">
        <v>109</v>
      </c>
      <c r="K3407" s="7" t="s">
        <v>61</v>
      </c>
      <c r="L3407" s="30" t="s">
        <v>26</v>
      </c>
      <c r="M3407" s="30" t="s">
        <v>342</v>
      </c>
      <c r="N3407" s="72">
        <v>8949</v>
      </c>
      <c r="O3407" s="72">
        <v>8892</v>
      </c>
      <c r="P3407" s="72">
        <v>8043</v>
      </c>
      <c r="Q3407" s="72">
        <v>7132</v>
      </c>
      <c r="R3407" s="72" t="s">
        <v>114</v>
      </c>
      <c r="S3407" s="72" t="s">
        <v>114</v>
      </c>
      <c r="T3407" s="72" t="s">
        <v>114</v>
      </c>
      <c r="U3407" s="72" t="s">
        <v>114</v>
      </c>
      <c r="V3407" s="72">
        <v>99</v>
      </c>
      <c r="W3407" s="72">
        <v>90</v>
      </c>
      <c r="X3407" s="72">
        <v>80</v>
      </c>
      <c r="Y3407" s="72" t="s">
        <v>114</v>
      </c>
      <c r="Z3407" s="72" t="s">
        <v>114</v>
      </c>
      <c r="AA3407" s="72" t="s">
        <v>114</v>
      </c>
      <c r="AB3407" s="72" t="s">
        <v>114</v>
      </c>
    </row>
    <row r="3408" spans="1:28">
      <c r="A3408" s="30">
        <v>201819</v>
      </c>
      <c r="B3408" s="30" t="s">
        <v>19</v>
      </c>
      <c r="C3408" s="30" t="s">
        <v>356</v>
      </c>
      <c r="D3408" s="30" t="s">
        <v>20</v>
      </c>
      <c r="E3408" s="30" t="s">
        <v>21</v>
      </c>
      <c r="F3408" s="30" t="s">
        <v>22</v>
      </c>
      <c r="G3408" s="30" t="s">
        <v>81</v>
      </c>
      <c r="H3408" s="30" t="s">
        <v>92</v>
      </c>
      <c r="I3408" s="30" t="s">
        <v>399</v>
      </c>
      <c r="J3408" s="7" t="s">
        <v>109</v>
      </c>
      <c r="K3408" s="7" t="s">
        <v>95</v>
      </c>
      <c r="L3408" s="30" t="s">
        <v>26</v>
      </c>
      <c r="M3408" s="30" t="s">
        <v>342</v>
      </c>
      <c r="N3408" s="72">
        <v>29</v>
      </c>
      <c r="O3408" s="72">
        <v>29</v>
      </c>
      <c r="P3408" s="72">
        <v>29</v>
      </c>
      <c r="Q3408" s="72">
        <v>28</v>
      </c>
      <c r="R3408" s="72" t="s">
        <v>114</v>
      </c>
      <c r="S3408" s="72" t="s">
        <v>114</v>
      </c>
      <c r="T3408" s="72" t="s">
        <v>114</v>
      </c>
      <c r="U3408" s="72" t="s">
        <v>114</v>
      </c>
      <c r="V3408" s="72">
        <v>100</v>
      </c>
      <c r="W3408" s="72">
        <v>100</v>
      </c>
      <c r="X3408" s="72">
        <v>97</v>
      </c>
      <c r="Y3408" s="72" t="s">
        <v>114</v>
      </c>
      <c r="Z3408" s="72" t="s">
        <v>114</v>
      </c>
      <c r="AA3408" s="72" t="s">
        <v>114</v>
      </c>
      <c r="AB3408" s="72" t="s">
        <v>114</v>
      </c>
    </row>
    <row r="3409" spans="1:28">
      <c r="A3409" s="30">
        <v>201819</v>
      </c>
      <c r="B3409" s="30" t="s">
        <v>19</v>
      </c>
      <c r="C3409" s="30" t="s">
        <v>356</v>
      </c>
      <c r="D3409" s="30" t="s">
        <v>20</v>
      </c>
      <c r="E3409" s="30" t="s">
        <v>21</v>
      </c>
      <c r="F3409" s="30" t="s">
        <v>22</v>
      </c>
      <c r="G3409" s="30" t="s">
        <v>83</v>
      </c>
      <c r="H3409" s="30" t="s">
        <v>92</v>
      </c>
      <c r="I3409" s="30" t="s">
        <v>399</v>
      </c>
      <c r="J3409" s="7" t="s">
        <v>109</v>
      </c>
      <c r="K3409" s="7" t="s">
        <v>95</v>
      </c>
      <c r="L3409" s="30" t="s">
        <v>26</v>
      </c>
      <c r="M3409" s="30" t="s">
        <v>342</v>
      </c>
      <c r="N3409" s="72">
        <v>33</v>
      </c>
      <c r="O3409" s="72">
        <v>33</v>
      </c>
      <c r="P3409" s="72">
        <v>33</v>
      </c>
      <c r="Q3409" s="72">
        <v>32</v>
      </c>
      <c r="R3409" s="72" t="s">
        <v>114</v>
      </c>
      <c r="S3409" s="72" t="s">
        <v>114</v>
      </c>
      <c r="T3409" s="72" t="s">
        <v>114</v>
      </c>
      <c r="U3409" s="72" t="s">
        <v>114</v>
      </c>
      <c r="V3409" s="72">
        <v>100</v>
      </c>
      <c r="W3409" s="72">
        <v>100</v>
      </c>
      <c r="X3409" s="72">
        <v>97</v>
      </c>
      <c r="Y3409" s="72" t="s">
        <v>114</v>
      </c>
      <c r="Z3409" s="72" t="s">
        <v>114</v>
      </c>
      <c r="AA3409" s="72" t="s">
        <v>114</v>
      </c>
      <c r="AB3409" s="72" t="s">
        <v>114</v>
      </c>
    </row>
    <row r="3410" spans="1:28">
      <c r="A3410" s="30">
        <v>201819</v>
      </c>
      <c r="B3410" s="30" t="s">
        <v>19</v>
      </c>
      <c r="C3410" s="30" t="s">
        <v>356</v>
      </c>
      <c r="D3410" s="30" t="s">
        <v>20</v>
      </c>
      <c r="E3410" s="30" t="s">
        <v>21</v>
      </c>
      <c r="F3410" s="30" t="s">
        <v>22</v>
      </c>
      <c r="G3410" s="30" t="s">
        <v>109</v>
      </c>
      <c r="H3410" s="30" t="s">
        <v>92</v>
      </c>
      <c r="I3410" s="30" t="s">
        <v>399</v>
      </c>
      <c r="J3410" s="7" t="s">
        <v>109</v>
      </c>
      <c r="K3410" s="7" t="s">
        <v>95</v>
      </c>
      <c r="L3410" s="30" t="s">
        <v>26</v>
      </c>
      <c r="M3410" s="30" t="s">
        <v>342</v>
      </c>
      <c r="N3410" s="72">
        <v>62</v>
      </c>
      <c r="O3410" s="72">
        <v>62</v>
      </c>
      <c r="P3410" s="72">
        <v>62</v>
      </c>
      <c r="Q3410" s="72">
        <v>60</v>
      </c>
      <c r="R3410" s="72" t="s">
        <v>114</v>
      </c>
      <c r="S3410" s="72" t="s">
        <v>114</v>
      </c>
      <c r="T3410" s="72" t="s">
        <v>114</v>
      </c>
      <c r="U3410" s="72" t="s">
        <v>114</v>
      </c>
      <c r="V3410" s="72">
        <v>100</v>
      </c>
      <c r="W3410" s="72">
        <v>100</v>
      </c>
      <c r="X3410" s="72">
        <v>97</v>
      </c>
      <c r="Y3410" s="72" t="s">
        <v>114</v>
      </c>
      <c r="Z3410" s="72" t="s">
        <v>114</v>
      </c>
      <c r="AA3410" s="72" t="s">
        <v>114</v>
      </c>
      <c r="AB3410" s="72" t="s">
        <v>114</v>
      </c>
    </row>
    <row r="3411" spans="1:28">
      <c r="A3411" s="30">
        <v>201819</v>
      </c>
      <c r="B3411" s="30" t="s">
        <v>19</v>
      </c>
      <c r="C3411" s="30" t="s">
        <v>356</v>
      </c>
      <c r="D3411" s="30" t="s">
        <v>20</v>
      </c>
      <c r="E3411" s="30" t="s">
        <v>21</v>
      </c>
      <c r="F3411" s="30" t="s">
        <v>22</v>
      </c>
      <c r="G3411" s="30" t="s">
        <v>81</v>
      </c>
      <c r="H3411" s="30" t="s">
        <v>92</v>
      </c>
      <c r="I3411" s="30" t="s">
        <v>399</v>
      </c>
      <c r="J3411" s="7" t="s">
        <v>109</v>
      </c>
      <c r="K3411" s="7" t="s">
        <v>96</v>
      </c>
      <c r="L3411" s="30" t="s">
        <v>26</v>
      </c>
      <c r="M3411" s="30" t="s">
        <v>342</v>
      </c>
      <c r="N3411" s="72">
        <v>218</v>
      </c>
      <c r="O3411" s="72">
        <v>218</v>
      </c>
      <c r="P3411" s="72">
        <v>216</v>
      </c>
      <c r="Q3411" s="72">
        <v>203</v>
      </c>
      <c r="R3411" s="72" t="s">
        <v>114</v>
      </c>
      <c r="S3411" s="72" t="s">
        <v>114</v>
      </c>
      <c r="T3411" s="72" t="s">
        <v>114</v>
      </c>
      <c r="U3411" s="72" t="s">
        <v>114</v>
      </c>
      <c r="V3411" s="72">
        <v>100</v>
      </c>
      <c r="W3411" s="72">
        <v>99</v>
      </c>
      <c r="X3411" s="72">
        <v>93</v>
      </c>
      <c r="Y3411" s="72" t="s">
        <v>114</v>
      </c>
      <c r="Z3411" s="72" t="s">
        <v>114</v>
      </c>
      <c r="AA3411" s="72" t="s">
        <v>114</v>
      </c>
      <c r="AB3411" s="72" t="s">
        <v>114</v>
      </c>
    </row>
    <row r="3412" spans="1:28">
      <c r="A3412" s="30">
        <v>201819</v>
      </c>
      <c r="B3412" s="30" t="s">
        <v>19</v>
      </c>
      <c r="C3412" s="30" t="s">
        <v>356</v>
      </c>
      <c r="D3412" s="30" t="s">
        <v>20</v>
      </c>
      <c r="E3412" s="30" t="s">
        <v>21</v>
      </c>
      <c r="F3412" s="30" t="s">
        <v>22</v>
      </c>
      <c r="G3412" s="30" t="s">
        <v>83</v>
      </c>
      <c r="H3412" s="30" t="s">
        <v>92</v>
      </c>
      <c r="I3412" s="30" t="s">
        <v>399</v>
      </c>
      <c r="J3412" s="7" t="s">
        <v>109</v>
      </c>
      <c r="K3412" s="7" t="s">
        <v>96</v>
      </c>
      <c r="L3412" s="30" t="s">
        <v>26</v>
      </c>
      <c r="M3412" s="30" t="s">
        <v>342</v>
      </c>
      <c r="N3412" s="72">
        <v>207</v>
      </c>
      <c r="O3412" s="72">
        <v>206</v>
      </c>
      <c r="P3412" s="72">
        <v>206</v>
      </c>
      <c r="Q3412" s="72">
        <v>197</v>
      </c>
      <c r="R3412" s="72" t="s">
        <v>114</v>
      </c>
      <c r="S3412" s="72" t="s">
        <v>114</v>
      </c>
      <c r="T3412" s="72" t="s">
        <v>114</v>
      </c>
      <c r="U3412" s="72" t="s">
        <v>114</v>
      </c>
      <c r="V3412" s="72">
        <v>100</v>
      </c>
      <c r="W3412" s="72">
        <v>100</v>
      </c>
      <c r="X3412" s="72">
        <v>95</v>
      </c>
      <c r="Y3412" s="72" t="s">
        <v>114</v>
      </c>
      <c r="Z3412" s="72" t="s">
        <v>114</v>
      </c>
      <c r="AA3412" s="72" t="s">
        <v>114</v>
      </c>
      <c r="AB3412" s="72" t="s">
        <v>114</v>
      </c>
    </row>
    <row r="3413" spans="1:28">
      <c r="A3413" s="30">
        <v>201819</v>
      </c>
      <c r="B3413" s="30" t="s">
        <v>19</v>
      </c>
      <c r="C3413" s="30" t="s">
        <v>356</v>
      </c>
      <c r="D3413" s="30" t="s">
        <v>20</v>
      </c>
      <c r="E3413" s="30" t="s">
        <v>21</v>
      </c>
      <c r="F3413" s="30" t="s">
        <v>22</v>
      </c>
      <c r="G3413" s="30" t="s">
        <v>109</v>
      </c>
      <c r="H3413" s="30" t="s">
        <v>92</v>
      </c>
      <c r="I3413" s="30" t="s">
        <v>399</v>
      </c>
      <c r="J3413" s="7" t="s">
        <v>109</v>
      </c>
      <c r="K3413" s="7" t="s">
        <v>96</v>
      </c>
      <c r="L3413" s="30" t="s">
        <v>26</v>
      </c>
      <c r="M3413" s="30" t="s">
        <v>342</v>
      </c>
      <c r="N3413" s="72">
        <v>425</v>
      </c>
      <c r="O3413" s="72">
        <v>424</v>
      </c>
      <c r="P3413" s="72">
        <v>422</v>
      </c>
      <c r="Q3413" s="72">
        <v>400</v>
      </c>
      <c r="R3413" s="72" t="s">
        <v>114</v>
      </c>
      <c r="S3413" s="72" t="s">
        <v>114</v>
      </c>
      <c r="T3413" s="72" t="s">
        <v>114</v>
      </c>
      <c r="U3413" s="72" t="s">
        <v>114</v>
      </c>
      <c r="V3413" s="72">
        <v>100</v>
      </c>
      <c r="W3413" s="72">
        <v>99</v>
      </c>
      <c r="X3413" s="72">
        <v>94</v>
      </c>
      <c r="Y3413" s="72" t="s">
        <v>114</v>
      </c>
      <c r="Z3413" s="72" t="s">
        <v>114</v>
      </c>
      <c r="AA3413" s="72" t="s">
        <v>114</v>
      </c>
      <c r="AB3413" s="72" t="s">
        <v>114</v>
      </c>
    </row>
    <row r="3414" spans="1:28">
      <c r="A3414" s="30">
        <v>201819</v>
      </c>
      <c r="B3414" s="30" t="s">
        <v>19</v>
      </c>
      <c r="C3414" s="30" t="s">
        <v>356</v>
      </c>
      <c r="D3414" s="30" t="s">
        <v>20</v>
      </c>
      <c r="E3414" s="30" t="s">
        <v>21</v>
      </c>
      <c r="F3414" s="30" t="s">
        <v>22</v>
      </c>
      <c r="G3414" s="30" t="s">
        <v>81</v>
      </c>
      <c r="H3414" s="30" t="s">
        <v>92</v>
      </c>
      <c r="I3414" s="30" t="s">
        <v>399</v>
      </c>
      <c r="J3414" s="7" t="s">
        <v>109</v>
      </c>
      <c r="K3414" s="7" t="s">
        <v>97</v>
      </c>
      <c r="L3414" s="30" t="s">
        <v>26</v>
      </c>
      <c r="M3414" s="30" t="s">
        <v>342</v>
      </c>
      <c r="N3414" s="72">
        <v>120</v>
      </c>
      <c r="O3414" s="72">
        <v>120</v>
      </c>
      <c r="P3414" s="72">
        <v>119</v>
      </c>
      <c r="Q3414" s="72">
        <v>116</v>
      </c>
      <c r="R3414" s="72" t="s">
        <v>114</v>
      </c>
      <c r="S3414" s="72" t="s">
        <v>114</v>
      </c>
      <c r="T3414" s="72" t="s">
        <v>114</v>
      </c>
      <c r="U3414" s="72" t="s">
        <v>114</v>
      </c>
      <c r="V3414" s="72">
        <v>100</v>
      </c>
      <c r="W3414" s="72">
        <v>99</v>
      </c>
      <c r="X3414" s="72">
        <v>97</v>
      </c>
      <c r="Y3414" s="72" t="s">
        <v>114</v>
      </c>
      <c r="Z3414" s="72" t="s">
        <v>114</v>
      </c>
      <c r="AA3414" s="72" t="s">
        <v>114</v>
      </c>
      <c r="AB3414" s="72" t="s">
        <v>114</v>
      </c>
    </row>
    <row r="3415" spans="1:28">
      <c r="A3415" s="30">
        <v>201819</v>
      </c>
      <c r="B3415" s="30" t="s">
        <v>19</v>
      </c>
      <c r="C3415" s="30" t="s">
        <v>356</v>
      </c>
      <c r="D3415" s="30" t="s">
        <v>20</v>
      </c>
      <c r="E3415" s="30" t="s">
        <v>21</v>
      </c>
      <c r="F3415" s="30" t="s">
        <v>22</v>
      </c>
      <c r="G3415" s="30" t="s">
        <v>83</v>
      </c>
      <c r="H3415" s="30" t="s">
        <v>92</v>
      </c>
      <c r="I3415" s="30" t="s">
        <v>399</v>
      </c>
      <c r="J3415" s="7" t="s">
        <v>109</v>
      </c>
      <c r="K3415" s="7" t="s">
        <v>97</v>
      </c>
      <c r="L3415" s="30" t="s">
        <v>26</v>
      </c>
      <c r="M3415" s="30" t="s">
        <v>342</v>
      </c>
      <c r="N3415" s="72">
        <v>238</v>
      </c>
      <c r="O3415" s="72">
        <v>238</v>
      </c>
      <c r="P3415" s="72">
        <v>236</v>
      </c>
      <c r="Q3415" s="72">
        <v>228</v>
      </c>
      <c r="R3415" s="72" t="s">
        <v>114</v>
      </c>
      <c r="S3415" s="72" t="s">
        <v>114</v>
      </c>
      <c r="T3415" s="72" t="s">
        <v>114</v>
      </c>
      <c r="U3415" s="72" t="s">
        <v>114</v>
      </c>
      <c r="V3415" s="72">
        <v>100</v>
      </c>
      <c r="W3415" s="72">
        <v>99</v>
      </c>
      <c r="X3415" s="72">
        <v>96</v>
      </c>
      <c r="Y3415" s="72" t="s">
        <v>114</v>
      </c>
      <c r="Z3415" s="72" t="s">
        <v>114</v>
      </c>
      <c r="AA3415" s="72" t="s">
        <v>114</v>
      </c>
      <c r="AB3415" s="72" t="s">
        <v>114</v>
      </c>
    </row>
    <row r="3416" spans="1:28">
      <c r="A3416" s="30">
        <v>201819</v>
      </c>
      <c r="B3416" s="30" t="s">
        <v>19</v>
      </c>
      <c r="C3416" s="30" t="s">
        <v>356</v>
      </c>
      <c r="D3416" s="30" t="s">
        <v>20</v>
      </c>
      <c r="E3416" s="30" t="s">
        <v>21</v>
      </c>
      <c r="F3416" s="30" t="s">
        <v>22</v>
      </c>
      <c r="G3416" s="30" t="s">
        <v>109</v>
      </c>
      <c r="H3416" s="30" t="s">
        <v>92</v>
      </c>
      <c r="I3416" s="30" t="s">
        <v>399</v>
      </c>
      <c r="J3416" s="7" t="s">
        <v>109</v>
      </c>
      <c r="K3416" s="7" t="s">
        <v>97</v>
      </c>
      <c r="L3416" s="30" t="s">
        <v>26</v>
      </c>
      <c r="M3416" s="30" t="s">
        <v>342</v>
      </c>
      <c r="N3416" s="72">
        <v>358</v>
      </c>
      <c r="O3416" s="72">
        <v>358</v>
      </c>
      <c r="P3416" s="72">
        <v>355</v>
      </c>
      <c r="Q3416" s="72">
        <v>344</v>
      </c>
      <c r="R3416" s="72" t="s">
        <v>114</v>
      </c>
      <c r="S3416" s="72" t="s">
        <v>114</v>
      </c>
      <c r="T3416" s="72" t="s">
        <v>114</v>
      </c>
      <c r="U3416" s="72" t="s">
        <v>114</v>
      </c>
      <c r="V3416" s="72">
        <v>100</v>
      </c>
      <c r="W3416" s="72">
        <v>99</v>
      </c>
      <c r="X3416" s="72">
        <v>96</v>
      </c>
      <c r="Y3416" s="72" t="s">
        <v>114</v>
      </c>
      <c r="Z3416" s="72" t="s">
        <v>114</v>
      </c>
      <c r="AA3416" s="72" t="s">
        <v>114</v>
      </c>
      <c r="AB3416" s="72" t="s">
        <v>114</v>
      </c>
    </row>
    <row r="3417" spans="1:28">
      <c r="A3417" s="30">
        <v>201819</v>
      </c>
      <c r="B3417" s="30" t="s">
        <v>19</v>
      </c>
      <c r="C3417" s="30" t="s">
        <v>356</v>
      </c>
      <c r="D3417" s="30" t="s">
        <v>20</v>
      </c>
      <c r="E3417" s="30" t="s">
        <v>21</v>
      </c>
      <c r="F3417" s="30" t="s">
        <v>22</v>
      </c>
      <c r="G3417" s="30" t="s">
        <v>81</v>
      </c>
      <c r="H3417" s="30" t="s">
        <v>92</v>
      </c>
      <c r="I3417" s="30" t="s">
        <v>399</v>
      </c>
      <c r="J3417" s="7" t="s">
        <v>109</v>
      </c>
      <c r="K3417" s="7" t="s">
        <v>62</v>
      </c>
      <c r="L3417" s="30" t="s">
        <v>26</v>
      </c>
      <c r="M3417" s="30" t="s">
        <v>342</v>
      </c>
      <c r="N3417" s="72">
        <v>61472</v>
      </c>
      <c r="O3417" s="72">
        <v>61056</v>
      </c>
      <c r="P3417" s="72">
        <v>55397</v>
      </c>
      <c r="Q3417" s="72">
        <v>48947</v>
      </c>
      <c r="R3417" s="72" t="s">
        <v>114</v>
      </c>
      <c r="S3417" s="72" t="s">
        <v>114</v>
      </c>
      <c r="T3417" s="72" t="s">
        <v>114</v>
      </c>
      <c r="U3417" s="72" t="s">
        <v>114</v>
      </c>
      <c r="V3417" s="72">
        <v>99</v>
      </c>
      <c r="W3417" s="72">
        <v>90</v>
      </c>
      <c r="X3417" s="72">
        <v>80</v>
      </c>
      <c r="Y3417" s="72" t="s">
        <v>114</v>
      </c>
      <c r="Z3417" s="72" t="s">
        <v>114</v>
      </c>
      <c r="AA3417" s="72" t="s">
        <v>114</v>
      </c>
      <c r="AB3417" s="72" t="s">
        <v>114</v>
      </c>
    </row>
    <row r="3418" spans="1:28">
      <c r="A3418" s="30">
        <v>201819</v>
      </c>
      <c r="B3418" s="30" t="s">
        <v>19</v>
      </c>
      <c r="C3418" s="30" t="s">
        <v>356</v>
      </c>
      <c r="D3418" s="30" t="s">
        <v>20</v>
      </c>
      <c r="E3418" s="30" t="s">
        <v>21</v>
      </c>
      <c r="F3418" s="30" t="s">
        <v>22</v>
      </c>
      <c r="G3418" s="30" t="s">
        <v>83</v>
      </c>
      <c r="H3418" s="30" t="s">
        <v>92</v>
      </c>
      <c r="I3418" s="30" t="s">
        <v>399</v>
      </c>
      <c r="J3418" s="7" t="s">
        <v>109</v>
      </c>
      <c r="K3418" s="7" t="s">
        <v>62</v>
      </c>
      <c r="L3418" s="30" t="s">
        <v>26</v>
      </c>
      <c r="M3418" s="30" t="s">
        <v>342</v>
      </c>
      <c r="N3418" s="72">
        <v>60380</v>
      </c>
      <c r="O3418" s="72">
        <v>60052</v>
      </c>
      <c r="P3418" s="72">
        <v>55399</v>
      </c>
      <c r="Q3418" s="72">
        <v>49694</v>
      </c>
      <c r="R3418" s="72" t="s">
        <v>114</v>
      </c>
      <c r="S3418" s="72" t="s">
        <v>114</v>
      </c>
      <c r="T3418" s="72" t="s">
        <v>114</v>
      </c>
      <c r="U3418" s="72" t="s">
        <v>114</v>
      </c>
      <c r="V3418" s="72">
        <v>99</v>
      </c>
      <c r="W3418" s="72">
        <v>92</v>
      </c>
      <c r="X3418" s="72">
        <v>82</v>
      </c>
      <c r="Y3418" s="72" t="s">
        <v>114</v>
      </c>
      <c r="Z3418" s="72" t="s">
        <v>114</v>
      </c>
      <c r="AA3418" s="72" t="s">
        <v>114</v>
      </c>
      <c r="AB3418" s="72" t="s">
        <v>114</v>
      </c>
    </row>
    <row r="3419" spans="1:28">
      <c r="A3419" s="30">
        <v>201819</v>
      </c>
      <c r="B3419" s="30" t="s">
        <v>19</v>
      </c>
      <c r="C3419" s="30" t="s">
        <v>356</v>
      </c>
      <c r="D3419" s="30" t="s">
        <v>20</v>
      </c>
      <c r="E3419" s="30" t="s">
        <v>21</v>
      </c>
      <c r="F3419" s="30" t="s">
        <v>22</v>
      </c>
      <c r="G3419" s="30" t="s">
        <v>109</v>
      </c>
      <c r="H3419" s="30" t="s">
        <v>92</v>
      </c>
      <c r="I3419" s="30" t="s">
        <v>399</v>
      </c>
      <c r="J3419" s="7" t="s">
        <v>109</v>
      </c>
      <c r="K3419" s="7" t="s">
        <v>62</v>
      </c>
      <c r="L3419" s="30" t="s">
        <v>26</v>
      </c>
      <c r="M3419" s="30" t="s">
        <v>342</v>
      </c>
      <c r="N3419" s="72">
        <v>121852</v>
      </c>
      <c r="O3419" s="72">
        <v>121108</v>
      </c>
      <c r="P3419" s="72">
        <v>110796</v>
      </c>
      <c r="Q3419" s="72">
        <v>98641</v>
      </c>
      <c r="R3419" s="72" t="s">
        <v>114</v>
      </c>
      <c r="S3419" s="72" t="s">
        <v>114</v>
      </c>
      <c r="T3419" s="72" t="s">
        <v>114</v>
      </c>
      <c r="U3419" s="72" t="s">
        <v>114</v>
      </c>
      <c r="V3419" s="72">
        <v>99</v>
      </c>
      <c r="W3419" s="72">
        <v>91</v>
      </c>
      <c r="X3419" s="72">
        <v>81</v>
      </c>
      <c r="Y3419" s="72" t="s">
        <v>114</v>
      </c>
      <c r="Z3419" s="72" t="s">
        <v>114</v>
      </c>
      <c r="AA3419" s="72" t="s">
        <v>114</v>
      </c>
      <c r="AB3419" s="72" t="s">
        <v>114</v>
      </c>
    </row>
    <row r="3420" spans="1:28">
      <c r="A3420" s="30">
        <v>201819</v>
      </c>
      <c r="B3420" s="30" t="s">
        <v>19</v>
      </c>
      <c r="C3420" s="30" t="s">
        <v>356</v>
      </c>
      <c r="D3420" s="30" t="s">
        <v>20</v>
      </c>
      <c r="E3420" s="30" t="s">
        <v>21</v>
      </c>
      <c r="F3420" s="30" t="s">
        <v>22</v>
      </c>
      <c r="G3420" s="30" t="s">
        <v>81</v>
      </c>
      <c r="H3420" s="30" t="s">
        <v>92</v>
      </c>
      <c r="I3420" s="30" t="s">
        <v>399</v>
      </c>
      <c r="J3420" s="7" t="s">
        <v>109</v>
      </c>
      <c r="K3420" s="7" t="s">
        <v>93</v>
      </c>
      <c r="L3420" s="30" t="s">
        <v>26</v>
      </c>
      <c r="M3420" s="30" t="s">
        <v>342</v>
      </c>
      <c r="N3420" s="72">
        <v>1558</v>
      </c>
      <c r="O3420" s="72">
        <v>1556</v>
      </c>
      <c r="P3420" s="72">
        <v>1516</v>
      </c>
      <c r="Q3420" s="72">
        <v>1458</v>
      </c>
      <c r="R3420" s="72" t="s">
        <v>114</v>
      </c>
      <c r="S3420" s="72" t="s">
        <v>114</v>
      </c>
      <c r="T3420" s="72" t="s">
        <v>114</v>
      </c>
      <c r="U3420" s="72" t="s">
        <v>114</v>
      </c>
      <c r="V3420" s="72">
        <v>100</v>
      </c>
      <c r="W3420" s="72">
        <v>97</v>
      </c>
      <c r="X3420" s="72">
        <v>94</v>
      </c>
      <c r="Y3420" s="72" t="s">
        <v>114</v>
      </c>
      <c r="Z3420" s="72" t="s">
        <v>114</v>
      </c>
      <c r="AA3420" s="72" t="s">
        <v>114</v>
      </c>
      <c r="AB3420" s="72" t="s">
        <v>114</v>
      </c>
    </row>
    <row r="3421" spans="1:28">
      <c r="A3421" s="30">
        <v>201819</v>
      </c>
      <c r="B3421" s="30" t="s">
        <v>19</v>
      </c>
      <c r="C3421" s="30" t="s">
        <v>356</v>
      </c>
      <c r="D3421" s="30" t="s">
        <v>20</v>
      </c>
      <c r="E3421" s="30" t="s">
        <v>21</v>
      </c>
      <c r="F3421" s="30" t="s">
        <v>22</v>
      </c>
      <c r="G3421" s="30" t="s">
        <v>83</v>
      </c>
      <c r="H3421" s="30" t="s">
        <v>92</v>
      </c>
      <c r="I3421" s="30" t="s">
        <v>399</v>
      </c>
      <c r="J3421" s="7" t="s">
        <v>109</v>
      </c>
      <c r="K3421" s="7" t="s">
        <v>93</v>
      </c>
      <c r="L3421" s="30" t="s">
        <v>26</v>
      </c>
      <c r="M3421" s="30" t="s">
        <v>342</v>
      </c>
      <c r="N3421" s="72">
        <v>1282</v>
      </c>
      <c r="O3421" s="72">
        <v>1281</v>
      </c>
      <c r="P3421" s="72">
        <v>1253</v>
      </c>
      <c r="Q3421" s="72">
        <v>1183</v>
      </c>
      <c r="R3421" s="72" t="s">
        <v>114</v>
      </c>
      <c r="S3421" s="72" t="s">
        <v>114</v>
      </c>
      <c r="T3421" s="72" t="s">
        <v>114</v>
      </c>
      <c r="U3421" s="72" t="s">
        <v>114</v>
      </c>
      <c r="V3421" s="72">
        <v>100</v>
      </c>
      <c r="W3421" s="72">
        <v>98</v>
      </c>
      <c r="X3421" s="72">
        <v>92</v>
      </c>
      <c r="Y3421" s="72" t="s">
        <v>114</v>
      </c>
      <c r="Z3421" s="72" t="s">
        <v>114</v>
      </c>
      <c r="AA3421" s="72" t="s">
        <v>114</v>
      </c>
      <c r="AB3421" s="72" t="s">
        <v>114</v>
      </c>
    </row>
    <row r="3422" spans="1:28">
      <c r="A3422" s="30">
        <v>201819</v>
      </c>
      <c r="B3422" s="30" t="s">
        <v>19</v>
      </c>
      <c r="C3422" s="30" t="s">
        <v>356</v>
      </c>
      <c r="D3422" s="30" t="s">
        <v>20</v>
      </c>
      <c r="E3422" s="30" t="s">
        <v>21</v>
      </c>
      <c r="F3422" s="30" t="s">
        <v>22</v>
      </c>
      <c r="G3422" s="30" t="s">
        <v>109</v>
      </c>
      <c r="H3422" s="30" t="s">
        <v>92</v>
      </c>
      <c r="I3422" s="30" t="s">
        <v>399</v>
      </c>
      <c r="J3422" s="7" t="s">
        <v>109</v>
      </c>
      <c r="K3422" s="7" t="s">
        <v>93</v>
      </c>
      <c r="L3422" s="30" t="s">
        <v>26</v>
      </c>
      <c r="M3422" s="30" t="s">
        <v>342</v>
      </c>
      <c r="N3422" s="72">
        <v>2840</v>
      </c>
      <c r="O3422" s="72">
        <v>2837</v>
      </c>
      <c r="P3422" s="72">
        <v>2769</v>
      </c>
      <c r="Q3422" s="72">
        <v>2641</v>
      </c>
      <c r="R3422" s="72" t="s">
        <v>114</v>
      </c>
      <c r="S3422" s="72" t="s">
        <v>114</v>
      </c>
      <c r="T3422" s="72" t="s">
        <v>114</v>
      </c>
      <c r="U3422" s="72" t="s">
        <v>114</v>
      </c>
      <c r="V3422" s="72">
        <v>100</v>
      </c>
      <c r="W3422" s="72">
        <v>98</v>
      </c>
      <c r="X3422" s="72">
        <v>93</v>
      </c>
      <c r="Y3422" s="72" t="s">
        <v>114</v>
      </c>
      <c r="Z3422" s="72" t="s">
        <v>114</v>
      </c>
      <c r="AA3422" s="72" t="s">
        <v>114</v>
      </c>
      <c r="AB3422" s="72" t="s">
        <v>114</v>
      </c>
    </row>
    <row r="3423" spans="1:28">
      <c r="A3423" s="30">
        <v>201819</v>
      </c>
      <c r="B3423" s="30" t="s">
        <v>19</v>
      </c>
      <c r="C3423" s="30" t="s">
        <v>356</v>
      </c>
      <c r="D3423" s="30" t="s">
        <v>20</v>
      </c>
      <c r="E3423" s="30" t="s">
        <v>21</v>
      </c>
      <c r="F3423" s="30" t="s">
        <v>22</v>
      </c>
      <c r="G3423" s="30" t="s">
        <v>81</v>
      </c>
      <c r="H3423" s="30" t="s">
        <v>92</v>
      </c>
      <c r="I3423" s="30" t="s">
        <v>399</v>
      </c>
      <c r="J3423" s="7" t="s">
        <v>109</v>
      </c>
      <c r="K3423" s="7" t="s">
        <v>94</v>
      </c>
      <c r="L3423" s="30" t="s">
        <v>26</v>
      </c>
      <c r="M3423" s="30" t="s">
        <v>342</v>
      </c>
      <c r="N3423" s="72">
        <v>6338</v>
      </c>
      <c r="O3423" s="72">
        <v>6303</v>
      </c>
      <c r="P3423" s="72">
        <v>5886</v>
      </c>
      <c r="Q3423" s="72">
        <v>5310</v>
      </c>
      <c r="R3423" s="72" t="s">
        <v>114</v>
      </c>
      <c r="S3423" s="72" t="s">
        <v>114</v>
      </c>
      <c r="T3423" s="72" t="s">
        <v>114</v>
      </c>
      <c r="U3423" s="72" t="s">
        <v>114</v>
      </c>
      <c r="V3423" s="72">
        <v>99</v>
      </c>
      <c r="W3423" s="72">
        <v>93</v>
      </c>
      <c r="X3423" s="72">
        <v>84</v>
      </c>
      <c r="Y3423" s="72" t="s">
        <v>114</v>
      </c>
      <c r="Z3423" s="72" t="s">
        <v>114</v>
      </c>
      <c r="AA3423" s="72" t="s">
        <v>114</v>
      </c>
      <c r="AB3423" s="72" t="s">
        <v>114</v>
      </c>
    </row>
    <row r="3424" spans="1:28">
      <c r="A3424" s="30">
        <v>201819</v>
      </c>
      <c r="B3424" s="30" t="s">
        <v>19</v>
      </c>
      <c r="C3424" s="30" t="s">
        <v>356</v>
      </c>
      <c r="D3424" s="30" t="s">
        <v>20</v>
      </c>
      <c r="E3424" s="30" t="s">
        <v>21</v>
      </c>
      <c r="F3424" s="30" t="s">
        <v>22</v>
      </c>
      <c r="G3424" s="30" t="s">
        <v>83</v>
      </c>
      <c r="H3424" s="30" t="s">
        <v>92</v>
      </c>
      <c r="I3424" s="30" t="s">
        <v>399</v>
      </c>
      <c r="J3424" s="7" t="s">
        <v>109</v>
      </c>
      <c r="K3424" s="7" t="s">
        <v>94</v>
      </c>
      <c r="L3424" s="30" t="s">
        <v>26</v>
      </c>
      <c r="M3424" s="30" t="s">
        <v>342</v>
      </c>
      <c r="N3424" s="72">
        <v>6400</v>
      </c>
      <c r="O3424" s="72">
        <v>6372</v>
      </c>
      <c r="P3424" s="72">
        <v>6055</v>
      </c>
      <c r="Q3424" s="72">
        <v>5498</v>
      </c>
      <c r="R3424" s="72" t="s">
        <v>114</v>
      </c>
      <c r="S3424" s="72" t="s">
        <v>114</v>
      </c>
      <c r="T3424" s="72" t="s">
        <v>114</v>
      </c>
      <c r="U3424" s="72" t="s">
        <v>114</v>
      </c>
      <c r="V3424" s="72">
        <v>100</v>
      </c>
      <c r="W3424" s="72">
        <v>95</v>
      </c>
      <c r="X3424" s="72">
        <v>86</v>
      </c>
      <c r="Y3424" s="72" t="s">
        <v>114</v>
      </c>
      <c r="Z3424" s="72" t="s">
        <v>114</v>
      </c>
      <c r="AA3424" s="72" t="s">
        <v>114</v>
      </c>
      <c r="AB3424" s="72" t="s">
        <v>114</v>
      </c>
    </row>
    <row r="3425" spans="1:28">
      <c r="A3425" s="30">
        <v>201819</v>
      </c>
      <c r="B3425" s="30" t="s">
        <v>19</v>
      </c>
      <c r="C3425" s="30" t="s">
        <v>356</v>
      </c>
      <c r="D3425" s="30" t="s">
        <v>20</v>
      </c>
      <c r="E3425" s="30" t="s">
        <v>21</v>
      </c>
      <c r="F3425" s="30" t="s">
        <v>22</v>
      </c>
      <c r="G3425" s="30" t="s">
        <v>109</v>
      </c>
      <c r="H3425" s="30" t="s">
        <v>92</v>
      </c>
      <c r="I3425" s="30" t="s">
        <v>399</v>
      </c>
      <c r="J3425" s="7" t="s">
        <v>109</v>
      </c>
      <c r="K3425" s="7" t="s">
        <v>94</v>
      </c>
      <c r="L3425" s="30" t="s">
        <v>26</v>
      </c>
      <c r="M3425" s="30" t="s">
        <v>342</v>
      </c>
      <c r="N3425" s="72">
        <v>12738</v>
      </c>
      <c r="O3425" s="72">
        <v>12675</v>
      </c>
      <c r="P3425" s="72">
        <v>11941</v>
      </c>
      <c r="Q3425" s="72">
        <v>10808</v>
      </c>
      <c r="R3425" s="72" t="s">
        <v>114</v>
      </c>
      <c r="S3425" s="72" t="s">
        <v>114</v>
      </c>
      <c r="T3425" s="72" t="s">
        <v>114</v>
      </c>
      <c r="U3425" s="72" t="s">
        <v>114</v>
      </c>
      <c r="V3425" s="72">
        <v>100</v>
      </c>
      <c r="W3425" s="72">
        <v>94</v>
      </c>
      <c r="X3425" s="72">
        <v>85</v>
      </c>
      <c r="Y3425" s="72" t="s">
        <v>114</v>
      </c>
      <c r="Z3425" s="72" t="s">
        <v>114</v>
      </c>
      <c r="AA3425" s="72" t="s">
        <v>114</v>
      </c>
      <c r="AB3425" s="72" t="s">
        <v>114</v>
      </c>
    </row>
    <row r="3426" spans="1:28">
      <c r="A3426" s="30">
        <v>201819</v>
      </c>
      <c r="B3426" s="30" t="s">
        <v>19</v>
      </c>
      <c r="C3426" s="30" t="s">
        <v>356</v>
      </c>
      <c r="D3426" s="30" t="s">
        <v>20</v>
      </c>
      <c r="E3426" s="30" t="s">
        <v>21</v>
      </c>
      <c r="F3426" s="30" t="s">
        <v>22</v>
      </c>
      <c r="G3426" s="30" t="s">
        <v>81</v>
      </c>
      <c r="H3426" s="30" t="s">
        <v>92</v>
      </c>
      <c r="I3426" s="30" t="s">
        <v>399</v>
      </c>
      <c r="J3426" s="7" t="s">
        <v>109</v>
      </c>
      <c r="K3426" s="7" t="s">
        <v>98</v>
      </c>
      <c r="L3426" s="30" t="s">
        <v>26</v>
      </c>
      <c r="M3426" s="30" t="s">
        <v>342</v>
      </c>
      <c r="N3426" s="72">
        <v>55</v>
      </c>
      <c r="O3426" s="72">
        <v>55</v>
      </c>
      <c r="P3426" s="72">
        <v>51</v>
      </c>
      <c r="Q3426" s="72">
        <v>45</v>
      </c>
      <c r="R3426" s="72" t="s">
        <v>114</v>
      </c>
      <c r="S3426" s="72" t="s">
        <v>114</v>
      </c>
      <c r="T3426" s="72" t="s">
        <v>114</v>
      </c>
      <c r="U3426" s="72" t="s">
        <v>114</v>
      </c>
      <c r="V3426" s="72">
        <v>100</v>
      </c>
      <c r="W3426" s="72">
        <v>93</v>
      </c>
      <c r="X3426" s="72">
        <v>82</v>
      </c>
      <c r="Y3426" s="72" t="s">
        <v>114</v>
      </c>
      <c r="Z3426" s="72" t="s">
        <v>114</v>
      </c>
      <c r="AA3426" s="72" t="s">
        <v>114</v>
      </c>
      <c r="AB3426" s="72" t="s">
        <v>114</v>
      </c>
    </row>
    <row r="3427" spans="1:28">
      <c r="A3427" s="30">
        <v>201819</v>
      </c>
      <c r="B3427" s="30" t="s">
        <v>19</v>
      </c>
      <c r="C3427" s="30" t="s">
        <v>356</v>
      </c>
      <c r="D3427" s="30" t="s">
        <v>20</v>
      </c>
      <c r="E3427" s="30" t="s">
        <v>21</v>
      </c>
      <c r="F3427" s="30" t="s">
        <v>22</v>
      </c>
      <c r="G3427" s="30" t="s">
        <v>83</v>
      </c>
      <c r="H3427" s="30" t="s">
        <v>92</v>
      </c>
      <c r="I3427" s="30" t="s">
        <v>399</v>
      </c>
      <c r="J3427" s="7" t="s">
        <v>109</v>
      </c>
      <c r="K3427" s="7" t="s">
        <v>98</v>
      </c>
      <c r="L3427" s="30" t="s">
        <v>26</v>
      </c>
      <c r="M3427" s="30" t="s">
        <v>342</v>
      </c>
      <c r="N3427" s="72">
        <v>53</v>
      </c>
      <c r="O3427" s="72">
        <v>53</v>
      </c>
      <c r="P3427" s="72">
        <v>49</v>
      </c>
      <c r="Q3427" s="72">
        <v>43</v>
      </c>
      <c r="R3427" s="72" t="s">
        <v>114</v>
      </c>
      <c r="S3427" s="72" t="s">
        <v>114</v>
      </c>
      <c r="T3427" s="72" t="s">
        <v>114</v>
      </c>
      <c r="U3427" s="72" t="s">
        <v>114</v>
      </c>
      <c r="V3427" s="72">
        <v>100</v>
      </c>
      <c r="W3427" s="72">
        <v>92</v>
      </c>
      <c r="X3427" s="72">
        <v>81</v>
      </c>
      <c r="Y3427" s="72" t="s">
        <v>114</v>
      </c>
      <c r="Z3427" s="72" t="s">
        <v>114</v>
      </c>
      <c r="AA3427" s="72" t="s">
        <v>114</v>
      </c>
      <c r="AB3427" s="72" t="s">
        <v>114</v>
      </c>
    </row>
    <row r="3428" spans="1:28">
      <c r="A3428" s="30">
        <v>201819</v>
      </c>
      <c r="B3428" s="30" t="s">
        <v>19</v>
      </c>
      <c r="C3428" s="30" t="s">
        <v>356</v>
      </c>
      <c r="D3428" s="30" t="s">
        <v>20</v>
      </c>
      <c r="E3428" s="30" t="s">
        <v>21</v>
      </c>
      <c r="F3428" s="30" t="s">
        <v>22</v>
      </c>
      <c r="G3428" s="30" t="s">
        <v>109</v>
      </c>
      <c r="H3428" s="30" t="s">
        <v>92</v>
      </c>
      <c r="I3428" s="30" t="s">
        <v>399</v>
      </c>
      <c r="J3428" s="7" t="s">
        <v>109</v>
      </c>
      <c r="K3428" s="7" t="s">
        <v>98</v>
      </c>
      <c r="L3428" s="30" t="s">
        <v>26</v>
      </c>
      <c r="M3428" s="30" t="s">
        <v>342</v>
      </c>
      <c r="N3428" s="72">
        <v>108</v>
      </c>
      <c r="O3428" s="72">
        <v>108</v>
      </c>
      <c r="P3428" s="72">
        <v>100</v>
      </c>
      <c r="Q3428" s="72">
        <v>88</v>
      </c>
      <c r="R3428" s="72" t="s">
        <v>114</v>
      </c>
      <c r="S3428" s="72" t="s">
        <v>114</v>
      </c>
      <c r="T3428" s="72" t="s">
        <v>114</v>
      </c>
      <c r="U3428" s="72" t="s">
        <v>114</v>
      </c>
      <c r="V3428" s="72">
        <v>100</v>
      </c>
      <c r="W3428" s="72">
        <v>93</v>
      </c>
      <c r="X3428" s="72">
        <v>81</v>
      </c>
      <c r="Y3428" s="72" t="s">
        <v>114</v>
      </c>
      <c r="Z3428" s="72" t="s">
        <v>114</v>
      </c>
      <c r="AA3428" s="72" t="s">
        <v>114</v>
      </c>
      <c r="AB3428" s="72" t="s">
        <v>114</v>
      </c>
    </row>
    <row r="3429" spans="1:28">
      <c r="A3429" s="30">
        <v>201819</v>
      </c>
      <c r="B3429" s="30" t="s">
        <v>19</v>
      </c>
      <c r="C3429" s="30" t="s">
        <v>356</v>
      </c>
      <c r="D3429" s="30" t="s">
        <v>20</v>
      </c>
      <c r="E3429" s="30" t="s">
        <v>21</v>
      </c>
      <c r="F3429" s="30" t="s">
        <v>22</v>
      </c>
      <c r="G3429" s="30" t="s">
        <v>81</v>
      </c>
      <c r="H3429" s="30" t="s">
        <v>92</v>
      </c>
      <c r="I3429" s="30" t="s">
        <v>399</v>
      </c>
      <c r="J3429" s="7" t="s">
        <v>109</v>
      </c>
      <c r="K3429" s="7" t="s">
        <v>61</v>
      </c>
      <c r="L3429" s="30" t="s">
        <v>27</v>
      </c>
      <c r="M3429" s="30" t="s">
        <v>342</v>
      </c>
      <c r="N3429" s="72">
        <v>2721</v>
      </c>
      <c r="O3429" s="72">
        <v>2672</v>
      </c>
      <c r="P3429" s="72">
        <v>1777</v>
      </c>
      <c r="Q3429" s="72">
        <v>1368</v>
      </c>
      <c r="R3429" s="72" t="s">
        <v>114</v>
      </c>
      <c r="S3429" s="72" t="s">
        <v>114</v>
      </c>
      <c r="T3429" s="72" t="s">
        <v>114</v>
      </c>
      <c r="U3429" s="72" t="s">
        <v>114</v>
      </c>
      <c r="V3429" s="72">
        <v>98</v>
      </c>
      <c r="W3429" s="72">
        <v>65</v>
      </c>
      <c r="X3429" s="72">
        <v>50</v>
      </c>
      <c r="Y3429" s="72" t="s">
        <v>114</v>
      </c>
      <c r="Z3429" s="72" t="s">
        <v>114</v>
      </c>
      <c r="AA3429" s="72" t="s">
        <v>114</v>
      </c>
      <c r="AB3429" s="72" t="s">
        <v>114</v>
      </c>
    </row>
    <row r="3430" spans="1:28">
      <c r="A3430" s="30">
        <v>201819</v>
      </c>
      <c r="B3430" s="30" t="s">
        <v>19</v>
      </c>
      <c r="C3430" s="30" t="s">
        <v>356</v>
      </c>
      <c r="D3430" s="30" t="s">
        <v>20</v>
      </c>
      <c r="E3430" s="30" t="s">
        <v>21</v>
      </c>
      <c r="F3430" s="30" t="s">
        <v>22</v>
      </c>
      <c r="G3430" s="30" t="s">
        <v>83</v>
      </c>
      <c r="H3430" s="30" t="s">
        <v>92</v>
      </c>
      <c r="I3430" s="30" t="s">
        <v>399</v>
      </c>
      <c r="J3430" s="7" t="s">
        <v>109</v>
      </c>
      <c r="K3430" s="7" t="s">
        <v>61</v>
      </c>
      <c r="L3430" s="30" t="s">
        <v>27</v>
      </c>
      <c r="M3430" s="30" t="s">
        <v>342</v>
      </c>
      <c r="N3430" s="72">
        <v>1660</v>
      </c>
      <c r="O3430" s="72">
        <v>1643</v>
      </c>
      <c r="P3430" s="72">
        <v>1095</v>
      </c>
      <c r="Q3430" s="72">
        <v>859</v>
      </c>
      <c r="R3430" s="72" t="s">
        <v>114</v>
      </c>
      <c r="S3430" s="72" t="s">
        <v>114</v>
      </c>
      <c r="T3430" s="72" t="s">
        <v>114</v>
      </c>
      <c r="U3430" s="72" t="s">
        <v>114</v>
      </c>
      <c r="V3430" s="72">
        <v>99</v>
      </c>
      <c r="W3430" s="72">
        <v>66</v>
      </c>
      <c r="X3430" s="72">
        <v>52</v>
      </c>
      <c r="Y3430" s="72" t="s">
        <v>114</v>
      </c>
      <c r="Z3430" s="72" t="s">
        <v>114</v>
      </c>
      <c r="AA3430" s="72" t="s">
        <v>114</v>
      </c>
      <c r="AB3430" s="72" t="s">
        <v>114</v>
      </c>
    </row>
    <row r="3431" spans="1:28">
      <c r="A3431" s="30">
        <v>201819</v>
      </c>
      <c r="B3431" s="30" t="s">
        <v>19</v>
      </c>
      <c r="C3431" s="30" t="s">
        <v>356</v>
      </c>
      <c r="D3431" s="30" t="s">
        <v>20</v>
      </c>
      <c r="E3431" s="30" t="s">
        <v>21</v>
      </c>
      <c r="F3431" s="30" t="s">
        <v>22</v>
      </c>
      <c r="G3431" s="30" t="s">
        <v>109</v>
      </c>
      <c r="H3431" s="30" t="s">
        <v>92</v>
      </c>
      <c r="I3431" s="30" t="s">
        <v>399</v>
      </c>
      <c r="J3431" s="7" t="s">
        <v>109</v>
      </c>
      <c r="K3431" s="7" t="s">
        <v>61</v>
      </c>
      <c r="L3431" s="30" t="s">
        <v>27</v>
      </c>
      <c r="M3431" s="30" t="s">
        <v>342</v>
      </c>
      <c r="N3431" s="72">
        <v>4381</v>
      </c>
      <c r="O3431" s="72">
        <v>4315</v>
      </c>
      <c r="P3431" s="72">
        <v>2872</v>
      </c>
      <c r="Q3431" s="72">
        <v>2227</v>
      </c>
      <c r="R3431" s="72" t="s">
        <v>114</v>
      </c>
      <c r="S3431" s="72" t="s">
        <v>114</v>
      </c>
      <c r="T3431" s="72" t="s">
        <v>114</v>
      </c>
      <c r="U3431" s="72" t="s">
        <v>114</v>
      </c>
      <c r="V3431" s="72">
        <v>98</v>
      </c>
      <c r="W3431" s="72">
        <v>66</v>
      </c>
      <c r="X3431" s="72">
        <v>51</v>
      </c>
      <c r="Y3431" s="72" t="s">
        <v>114</v>
      </c>
      <c r="Z3431" s="72" t="s">
        <v>114</v>
      </c>
      <c r="AA3431" s="72" t="s">
        <v>114</v>
      </c>
      <c r="AB3431" s="72" t="s">
        <v>114</v>
      </c>
    </row>
    <row r="3432" spans="1:28">
      <c r="A3432" s="30">
        <v>201819</v>
      </c>
      <c r="B3432" s="30" t="s">
        <v>19</v>
      </c>
      <c r="C3432" s="30" t="s">
        <v>356</v>
      </c>
      <c r="D3432" s="30" t="s">
        <v>20</v>
      </c>
      <c r="E3432" s="30" t="s">
        <v>21</v>
      </c>
      <c r="F3432" s="30" t="s">
        <v>22</v>
      </c>
      <c r="G3432" s="30" t="s">
        <v>81</v>
      </c>
      <c r="H3432" s="30" t="s">
        <v>92</v>
      </c>
      <c r="I3432" s="30" t="s">
        <v>399</v>
      </c>
      <c r="J3432" s="7" t="s">
        <v>109</v>
      </c>
      <c r="K3432" s="7" t="s">
        <v>95</v>
      </c>
      <c r="L3432" s="30" t="s">
        <v>27</v>
      </c>
      <c r="M3432" s="30" t="s">
        <v>342</v>
      </c>
      <c r="N3432" s="72">
        <v>20</v>
      </c>
      <c r="O3432" s="72">
        <v>20</v>
      </c>
      <c r="P3432" s="72">
        <v>14</v>
      </c>
      <c r="Q3432" s="72">
        <v>9</v>
      </c>
      <c r="R3432" s="72" t="s">
        <v>114</v>
      </c>
      <c r="S3432" s="72" t="s">
        <v>114</v>
      </c>
      <c r="T3432" s="72" t="s">
        <v>114</v>
      </c>
      <c r="U3432" s="72" t="s">
        <v>114</v>
      </c>
      <c r="V3432" s="72">
        <v>100</v>
      </c>
      <c r="W3432" s="72">
        <v>70</v>
      </c>
      <c r="X3432" s="72">
        <v>45</v>
      </c>
      <c r="Y3432" s="72" t="s">
        <v>114</v>
      </c>
      <c r="Z3432" s="72" t="s">
        <v>114</v>
      </c>
      <c r="AA3432" s="72" t="s">
        <v>114</v>
      </c>
      <c r="AB3432" s="72" t="s">
        <v>114</v>
      </c>
    </row>
    <row r="3433" spans="1:28">
      <c r="A3433" s="30">
        <v>201819</v>
      </c>
      <c r="B3433" s="30" t="s">
        <v>19</v>
      </c>
      <c r="C3433" s="30" t="s">
        <v>356</v>
      </c>
      <c r="D3433" s="30" t="s">
        <v>20</v>
      </c>
      <c r="E3433" s="30" t="s">
        <v>21</v>
      </c>
      <c r="F3433" s="30" t="s">
        <v>22</v>
      </c>
      <c r="G3433" s="30" t="s">
        <v>83</v>
      </c>
      <c r="H3433" s="30" t="s">
        <v>92</v>
      </c>
      <c r="I3433" s="30" t="s">
        <v>399</v>
      </c>
      <c r="J3433" s="7" t="s">
        <v>109</v>
      </c>
      <c r="K3433" s="7" t="s">
        <v>95</v>
      </c>
      <c r="L3433" s="30" t="s">
        <v>27</v>
      </c>
      <c r="M3433" s="30" t="s">
        <v>342</v>
      </c>
      <c r="N3433" s="72">
        <v>25</v>
      </c>
      <c r="O3433" s="72">
        <v>25</v>
      </c>
      <c r="P3433" s="72">
        <v>14</v>
      </c>
      <c r="Q3433" s="72">
        <v>12</v>
      </c>
      <c r="R3433" s="72" t="s">
        <v>114</v>
      </c>
      <c r="S3433" s="72" t="s">
        <v>114</v>
      </c>
      <c r="T3433" s="72" t="s">
        <v>114</v>
      </c>
      <c r="U3433" s="72" t="s">
        <v>114</v>
      </c>
      <c r="V3433" s="72">
        <v>100</v>
      </c>
      <c r="W3433" s="72">
        <v>56</v>
      </c>
      <c r="X3433" s="72">
        <v>48</v>
      </c>
      <c r="Y3433" s="72" t="s">
        <v>114</v>
      </c>
      <c r="Z3433" s="72" t="s">
        <v>114</v>
      </c>
      <c r="AA3433" s="72" t="s">
        <v>114</v>
      </c>
      <c r="AB3433" s="72" t="s">
        <v>114</v>
      </c>
    </row>
    <row r="3434" spans="1:28">
      <c r="A3434" s="30">
        <v>201819</v>
      </c>
      <c r="B3434" s="30" t="s">
        <v>19</v>
      </c>
      <c r="C3434" s="30" t="s">
        <v>356</v>
      </c>
      <c r="D3434" s="30" t="s">
        <v>20</v>
      </c>
      <c r="E3434" s="30" t="s">
        <v>21</v>
      </c>
      <c r="F3434" s="30" t="s">
        <v>22</v>
      </c>
      <c r="G3434" s="30" t="s">
        <v>109</v>
      </c>
      <c r="H3434" s="30" t="s">
        <v>92</v>
      </c>
      <c r="I3434" s="30" t="s">
        <v>399</v>
      </c>
      <c r="J3434" s="7" t="s">
        <v>109</v>
      </c>
      <c r="K3434" s="7" t="s">
        <v>95</v>
      </c>
      <c r="L3434" s="30" t="s">
        <v>27</v>
      </c>
      <c r="M3434" s="30" t="s">
        <v>342</v>
      </c>
      <c r="N3434" s="72">
        <v>45</v>
      </c>
      <c r="O3434" s="72">
        <v>45</v>
      </c>
      <c r="P3434" s="72">
        <v>28</v>
      </c>
      <c r="Q3434" s="72">
        <v>21</v>
      </c>
      <c r="R3434" s="72" t="s">
        <v>114</v>
      </c>
      <c r="S3434" s="72" t="s">
        <v>114</v>
      </c>
      <c r="T3434" s="72" t="s">
        <v>114</v>
      </c>
      <c r="U3434" s="72" t="s">
        <v>114</v>
      </c>
      <c r="V3434" s="72">
        <v>100</v>
      </c>
      <c r="W3434" s="72">
        <v>62</v>
      </c>
      <c r="X3434" s="72">
        <v>47</v>
      </c>
      <c r="Y3434" s="72" t="s">
        <v>114</v>
      </c>
      <c r="Z3434" s="72" t="s">
        <v>114</v>
      </c>
      <c r="AA3434" s="72" t="s">
        <v>114</v>
      </c>
      <c r="AB3434" s="72" t="s">
        <v>114</v>
      </c>
    </row>
    <row r="3435" spans="1:28">
      <c r="A3435" s="30">
        <v>201819</v>
      </c>
      <c r="B3435" s="30" t="s">
        <v>19</v>
      </c>
      <c r="C3435" s="30" t="s">
        <v>356</v>
      </c>
      <c r="D3435" s="30" t="s">
        <v>20</v>
      </c>
      <c r="E3435" s="30" t="s">
        <v>21</v>
      </c>
      <c r="F3435" s="30" t="s">
        <v>22</v>
      </c>
      <c r="G3435" s="30" t="s">
        <v>81</v>
      </c>
      <c r="H3435" s="30" t="s">
        <v>92</v>
      </c>
      <c r="I3435" s="30" t="s">
        <v>399</v>
      </c>
      <c r="J3435" s="7" t="s">
        <v>109</v>
      </c>
      <c r="K3435" s="7" t="s">
        <v>96</v>
      </c>
      <c r="L3435" s="30" t="s">
        <v>27</v>
      </c>
      <c r="M3435" s="30" t="s">
        <v>342</v>
      </c>
      <c r="N3435" s="72">
        <v>128</v>
      </c>
      <c r="O3435" s="72">
        <v>128</v>
      </c>
      <c r="P3435" s="72">
        <v>99</v>
      </c>
      <c r="Q3435" s="72">
        <v>75</v>
      </c>
      <c r="R3435" s="72" t="s">
        <v>114</v>
      </c>
      <c r="S3435" s="72" t="s">
        <v>114</v>
      </c>
      <c r="T3435" s="72" t="s">
        <v>114</v>
      </c>
      <c r="U3435" s="72" t="s">
        <v>114</v>
      </c>
      <c r="V3435" s="72">
        <v>100</v>
      </c>
      <c r="W3435" s="72">
        <v>77</v>
      </c>
      <c r="X3435" s="72">
        <v>59</v>
      </c>
      <c r="Y3435" s="72" t="s">
        <v>114</v>
      </c>
      <c r="Z3435" s="72" t="s">
        <v>114</v>
      </c>
      <c r="AA3435" s="72" t="s">
        <v>114</v>
      </c>
      <c r="AB3435" s="72" t="s">
        <v>114</v>
      </c>
    </row>
    <row r="3436" spans="1:28">
      <c r="A3436" s="30">
        <v>201819</v>
      </c>
      <c r="B3436" s="30" t="s">
        <v>19</v>
      </c>
      <c r="C3436" s="30" t="s">
        <v>356</v>
      </c>
      <c r="D3436" s="30" t="s">
        <v>20</v>
      </c>
      <c r="E3436" s="30" t="s">
        <v>21</v>
      </c>
      <c r="F3436" s="30" t="s">
        <v>22</v>
      </c>
      <c r="G3436" s="30" t="s">
        <v>83</v>
      </c>
      <c r="H3436" s="30" t="s">
        <v>92</v>
      </c>
      <c r="I3436" s="30" t="s">
        <v>399</v>
      </c>
      <c r="J3436" s="7" t="s">
        <v>109</v>
      </c>
      <c r="K3436" s="7" t="s">
        <v>96</v>
      </c>
      <c r="L3436" s="30" t="s">
        <v>27</v>
      </c>
      <c r="M3436" s="30" t="s">
        <v>342</v>
      </c>
      <c r="N3436" s="72">
        <v>123</v>
      </c>
      <c r="O3436" s="72">
        <v>123</v>
      </c>
      <c r="P3436" s="72">
        <v>90</v>
      </c>
      <c r="Q3436" s="72">
        <v>73</v>
      </c>
      <c r="R3436" s="72" t="s">
        <v>114</v>
      </c>
      <c r="S3436" s="72" t="s">
        <v>114</v>
      </c>
      <c r="T3436" s="72" t="s">
        <v>114</v>
      </c>
      <c r="U3436" s="72" t="s">
        <v>114</v>
      </c>
      <c r="V3436" s="72">
        <v>100</v>
      </c>
      <c r="W3436" s="72">
        <v>73</v>
      </c>
      <c r="X3436" s="72">
        <v>59</v>
      </c>
      <c r="Y3436" s="72" t="s">
        <v>114</v>
      </c>
      <c r="Z3436" s="72" t="s">
        <v>114</v>
      </c>
      <c r="AA3436" s="72" t="s">
        <v>114</v>
      </c>
      <c r="AB3436" s="72" t="s">
        <v>114</v>
      </c>
    </row>
    <row r="3437" spans="1:28">
      <c r="A3437" s="30">
        <v>201819</v>
      </c>
      <c r="B3437" s="30" t="s">
        <v>19</v>
      </c>
      <c r="C3437" s="30" t="s">
        <v>356</v>
      </c>
      <c r="D3437" s="30" t="s">
        <v>20</v>
      </c>
      <c r="E3437" s="30" t="s">
        <v>21</v>
      </c>
      <c r="F3437" s="30" t="s">
        <v>22</v>
      </c>
      <c r="G3437" s="30" t="s">
        <v>109</v>
      </c>
      <c r="H3437" s="30" t="s">
        <v>92</v>
      </c>
      <c r="I3437" s="30" t="s">
        <v>399</v>
      </c>
      <c r="J3437" s="7" t="s">
        <v>109</v>
      </c>
      <c r="K3437" s="7" t="s">
        <v>96</v>
      </c>
      <c r="L3437" s="30" t="s">
        <v>27</v>
      </c>
      <c r="M3437" s="30" t="s">
        <v>342</v>
      </c>
      <c r="N3437" s="72">
        <v>251</v>
      </c>
      <c r="O3437" s="72">
        <v>251</v>
      </c>
      <c r="P3437" s="72">
        <v>189</v>
      </c>
      <c r="Q3437" s="72">
        <v>148</v>
      </c>
      <c r="R3437" s="72" t="s">
        <v>114</v>
      </c>
      <c r="S3437" s="72" t="s">
        <v>114</v>
      </c>
      <c r="T3437" s="72" t="s">
        <v>114</v>
      </c>
      <c r="U3437" s="72" t="s">
        <v>114</v>
      </c>
      <c r="V3437" s="72">
        <v>100</v>
      </c>
      <c r="W3437" s="72">
        <v>75</v>
      </c>
      <c r="X3437" s="72">
        <v>59</v>
      </c>
      <c r="Y3437" s="72" t="s">
        <v>114</v>
      </c>
      <c r="Z3437" s="72" t="s">
        <v>114</v>
      </c>
      <c r="AA3437" s="72" t="s">
        <v>114</v>
      </c>
      <c r="AB3437" s="72" t="s">
        <v>114</v>
      </c>
    </row>
    <row r="3438" spans="1:28">
      <c r="A3438" s="30">
        <v>201819</v>
      </c>
      <c r="B3438" s="30" t="s">
        <v>19</v>
      </c>
      <c r="C3438" s="30" t="s">
        <v>356</v>
      </c>
      <c r="D3438" s="30" t="s">
        <v>20</v>
      </c>
      <c r="E3438" s="30" t="s">
        <v>21</v>
      </c>
      <c r="F3438" s="30" t="s">
        <v>22</v>
      </c>
      <c r="G3438" s="30" t="s">
        <v>81</v>
      </c>
      <c r="H3438" s="30" t="s">
        <v>92</v>
      </c>
      <c r="I3438" s="30" t="s">
        <v>399</v>
      </c>
      <c r="J3438" s="7" t="s">
        <v>109</v>
      </c>
      <c r="K3438" s="7" t="s">
        <v>97</v>
      </c>
      <c r="L3438" s="30" t="s">
        <v>27</v>
      </c>
      <c r="M3438" s="30" t="s">
        <v>342</v>
      </c>
      <c r="N3438" s="72">
        <v>70</v>
      </c>
      <c r="O3438" s="72">
        <v>70</v>
      </c>
      <c r="P3438" s="72">
        <v>41</v>
      </c>
      <c r="Q3438" s="72">
        <v>32</v>
      </c>
      <c r="R3438" s="72" t="s">
        <v>114</v>
      </c>
      <c r="S3438" s="72" t="s">
        <v>114</v>
      </c>
      <c r="T3438" s="72" t="s">
        <v>114</v>
      </c>
      <c r="U3438" s="72" t="s">
        <v>114</v>
      </c>
      <c r="V3438" s="72">
        <v>100</v>
      </c>
      <c r="W3438" s="72">
        <v>59</v>
      </c>
      <c r="X3438" s="72">
        <v>46</v>
      </c>
      <c r="Y3438" s="72" t="s">
        <v>114</v>
      </c>
      <c r="Z3438" s="72" t="s">
        <v>114</v>
      </c>
      <c r="AA3438" s="72" t="s">
        <v>114</v>
      </c>
      <c r="AB3438" s="72" t="s">
        <v>114</v>
      </c>
    </row>
    <row r="3439" spans="1:28">
      <c r="A3439" s="30">
        <v>201819</v>
      </c>
      <c r="B3439" s="30" t="s">
        <v>19</v>
      </c>
      <c r="C3439" s="30" t="s">
        <v>356</v>
      </c>
      <c r="D3439" s="30" t="s">
        <v>20</v>
      </c>
      <c r="E3439" s="30" t="s">
        <v>21</v>
      </c>
      <c r="F3439" s="30" t="s">
        <v>22</v>
      </c>
      <c r="G3439" s="30" t="s">
        <v>83</v>
      </c>
      <c r="H3439" s="30" t="s">
        <v>92</v>
      </c>
      <c r="I3439" s="30" t="s">
        <v>399</v>
      </c>
      <c r="J3439" s="7" t="s">
        <v>109</v>
      </c>
      <c r="K3439" s="7" t="s">
        <v>97</v>
      </c>
      <c r="L3439" s="30" t="s">
        <v>27</v>
      </c>
      <c r="M3439" s="30" t="s">
        <v>342</v>
      </c>
      <c r="N3439" s="72">
        <v>36</v>
      </c>
      <c r="O3439" s="72">
        <v>36</v>
      </c>
      <c r="P3439" s="72">
        <v>28</v>
      </c>
      <c r="Q3439" s="72">
        <v>22</v>
      </c>
      <c r="R3439" s="72" t="s">
        <v>114</v>
      </c>
      <c r="S3439" s="72" t="s">
        <v>114</v>
      </c>
      <c r="T3439" s="72" t="s">
        <v>114</v>
      </c>
      <c r="U3439" s="72" t="s">
        <v>114</v>
      </c>
      <c r="V3439" s="72">
        <v>100</v>
      </c>
      <c r="W3439" s="72">
        <v>78</v>
      </c>
      <c r="X3439" s="72">
        <v>61</v>
      </c>
      <c r="Y3439" s="72" t="s">
        <v>114</v>
      </c>
      <c r="Z3439" s="72" t="s">
        <v>114</v>
      </c>
      <c r="AA3439" s="72" t="s">
        <v>114</v>
      </c>
      <c r="AB3439" s="72" t="s">
        <v>114</v>
      </c>
    </row>
    <row r="3440" spans="1:28">
      <c r="A3440" s="30">
        <v>201819</v>
      </c>
      <c r="B3440" s="30" t="s">
        <v>19</v>
      </c>
      <c r="C3440" s="30" t="s">
        <v>356</v>
      </c>
      <c r="D3440" s="30" t="s">
        <v>20</v>
      </c>
      <c r="E3440" s="30" t="s">
        <v>21</v>
      </c>
      <c r="F3440" s="30" t="s">
        <v>22</v>
      </c>
      <c r="G3440" s="30" t="s">
        <v>109</v>
      </c>
      <c r="H3440" s="30" t="s">
        <v>92</v>
      </c>
      <c r="I3440" s="30" t="s">
        <v>399</v>
      </c>
      <c r="J3440" s="7" t="s">
        <v>109</v>
      </c>
      <c r="K3440" s="7" t="s">
        <v>97</v>
      </c>
      <c r="L3440" s="30" t="s">
        <v>27</v>
      </c>
      <c r="M3440" s="30" t="s">
        <v>342</v>
      </c>
      <c r="N3440" s="72">
        <v>106</v>
      </c>
      <c r="O3440" s="72">
        <v>106</v>
      </c>
      <c r="P3440" s="72">
        <v>69</v>
      </c>
      <c r="Q3440" s="72">
        <v>54</v>
      </c>
      <c r="R3440" s="72" t="s">
        <v>114</v>
      </c>
      <c r="S3440" s="72" t="s">
        <v>114</v>
      </c>
      <c r="T3440" s="72" t="s">
        <v>114</v>
      </c>
      <c r="U3440" s="72" t="s">
        <v>114</v>
      </c>
      <c r="V3440" s="72">
        <v>100</v>
      </c>
      <c r="W3440" s="72">
        <v>65</v>
      </c>
      <c r="X3440" s="72">
        <v>51</v>
      </c>
      <c r="Y3440" s="72" t="s">
        <v>114</v>
      </c>
      <c r="Z3440" s="72" t="s">
        <v>114</v>
      </c>
      <c r="AA3440" s="72" t="s">
        <v>114</v>
      </c>
      <c r="AB3440" s="72" t="s">
        <v>114</v>
      </c>
    </row>
    <row r="3441" spans="1:28">
      <c r="A3441" s="30">
        <v>201819</v>
      </c>
      <c r="B3441" s="30" t="s">
        <v>19</v>
      </c>
      <c r="C3441" s="30" t="s">
        <v>356</v>
      </c>
      <c r="D3441" s="30" t="s">
        <v>20</v>
      </c>
      <c r="E3441" s="30" t="s">
        <v>21</v>
      </c>
      <c r="F3441" s="30" t="s">
        <v>22</v>
      </c>
      <c r="G3441" s="30" t="s">
        <v>81</v>
      </c>
      <c r="H3441" s="30" t="s">
        <v>92</v>
      </c>
      <c r="I3441" s="30" t="s">
        <v>399</v>
      </c>
      <c r="J3441" s="7" t="s">
        <v>109</v>
      </c>
      <c r="K3441" s="7" t="s">
        <v>62</v>
      </c>
      <c r="L3441" s="30" t="s">
        <v>27</v>
      </c>
      <c r="M3441" s="30" t="s">
        <v>342</v>
      </c>
      <c r="N3441" s="72">
        <v>41014</v>
      </c>
      <c r="O3441" s="72">
        <v>40143</v>
      </c>
      <c r="P3441" s="72">
        <v>25820</v>
      </c>
      <c r="Q3441" s="72">
        <v>19872</v>
      </c>
      <c r="R3441" s="72" t="s">
        <v>114</v>
      </c>
      <c r="S3441" s="72" t="s">
        <v>114</v>
      </c>
      <c r="T3441" s="72" t="s">
        <v>114</v>
      </c>
      <c r="U3441" s="72" t="s">
        <v>114</v>
      </c>
      <c r="V3441" s="72">
        <v>98</v>
      </c>
      <c r="W3441" s="72">
        <v>63</v>
      </c>
      <c r="X3441" s="72">
        <v>48</v>
      </c>
      <c r="Y3441" s="72" t="s">
        <v>114</v>
      </c>
      <c r="Z3441" s="72" t="s">
        <v>114</v>
      </c>
      <c r="AA3441" s="72" t="s">
        <v>114</v>
      </c>
      <c r="AB3441" s="72" t="s">
        <v>114</v>
      </c>
    </row>
    <row r="3442" spans="1:28">
      <c r="A3442" s="30">
        <v>201819</v>
      </c>
      <c r="B3442" s="30" t="s">
        <v>19</v>
      </c>
      <c r="C3442" s="30" t="s">
        <v>356</v>
      </c>
      <c r="D3442" s="30" t="s">
        <v>20</v>
      </c>
      <c r="E3442" s="30" t="s">
        <v>21</v>
      </c>
      <c r="F3442" s="30" t="s">
        <v>22</v>
      </c>
      <c r="G3442" s="30" t="s">
        <v>83</v>
      </c>
      <c r="H3442" s="30" t="s">
        <v>92</v>
      </c>
      <c r="I3442" s="30" t="s">
        <v>399</v>
      </c>
      <c r="J3442" s="7" t="s">
        <v>109</v>
      </c>
      <c r="K3442" s="7" t="s">
        <v>62</v>
      </c>
      <c r="L3442" s="30" t="s">
        <v>27</v>
      </c>
      <c r="M3442" s="30" t="s">
        <v>342</v>
      </c>
      <c r="N3442" s="72">
        <v>27555</v>
      </c>
      <c r="O3442" s="72">
        <v>27222</v>
      </c>
      <c r="P3442" s="72">
        <v>18599</v>
      </c>
      <c r="Q3442" s="72">
        <v>14697</v>
      </c>
      <c r="R3442" s="72" t="s">
        <v>114</v>
      </c>
      <c r="S3442" s="72" t="s">
        <v>114</v>
      </c>
      <c r="T3442" s="72" t="s">
        <v>114</v>
      </c>
      <c r="U3442" s="72" t="s">
        <v>114</v>
      </c>
      <c r="V3442" s="72">
        <v>99</v>
      </c>
      <c r="W3442" s="72">
        <v>67</v>
      </c>
      <c r="X3442" s="72">
        <v>53</v>
      </c>
      <c r="Y3442" s="72" t="s">
        <v>114</v>
      </c>
      <c r="Z3442" s="72" t="s">
        <v>114</v>
      </c>
      <c r="AA3442" s="72" t="s">
        <v>114</v>
      </c>
      <c r="AB3442" s="72" t="s">
        <v>114</v>
      </c>
    </row>
    <row r="3443" spans="1:28">
      <c r="A3443" s="30">
        <v>201819</v>
      </c>
      <c r="B3443" s="30" t="s">
        <v>19</v>
      </c>
      <c r="C3443" s="30" t="s">
        <v>356</v>
      </c>
      <c r="D3443" s="30" t="s">
        <v>20</v>
      </c>
      <c r="E3443" s="30" t="s">
        <v>21</v>
      </c>
      <c r="F3443" s="30" t="s">
        <v>22</v>
      </c>
      <c r="G3443" s="30" t="s">
        <v>109</v>
      </c>
      <c r="H3443" s="30" t="s">
        <v>92</v>
      </c>
      <c r="I3443" s="30" t="s">
        <v>399</v>
      </c>
      <c r="J3443" s="7" t="s">
        <v>109</v>
      </c>
      <c r="K3443" s="7" t="s">
        <v>62</v>
      </c>
      <c r="L3443" s="30" t="s">
        <v>27</v>
      </c>
      <c r="M3443" s="30" t="s">
        <v>342</v>
      </c>
      <c r="N3443" s="72">
        <v>68569</v>
      </c>
      <c r="O3443" s="72">
        <v>67365</v>
      </c>
      <c r="P3443" s="72">
        <v>44419</v>
      </c>
      <c r="Q3443" s="72">
        <v>34569</v>
      </c>
      <c r="R3443" s="72" t="s">
        <v>114</v>
      </c>
      <c r="S3443" s="72" t="s">
        <v>114</v>
      </c>
      <c r="T3443" s="72" t="s">
        <v>114</v>
      </c>
      <c r="U3443" s="72" t="s">
        <v>114</v>
      </c>
      <c r="V3443" s="72">
        <v>98</v>
      </c>
      <c r="W3443" s="72">
        <v>65</v>
      </c>
      <c r="X3443" s="72">
        <v>50</v>
      </c>
      <c r="Y3443" s="72" t="s">
        <v>114</v>
      </c>
      <c r="Z3443" s="72" t="s">
        <v>114</v>
      </c>
      <c r="AA3443" s="72" t="s">
        <v>114</v>
      </c>
      <c r="AB3443" s="72" t="s">
        <v>114</v>
      </c>
    </row>
    <row r="3444" spans="1:28">
      <c r="A3444" s="30">
        <v>201819</v>
      </c>
      <c r="B3444" s="30" t="s">
        <v>19</v>
      </c>
      <c r="C3444" s="30" t="s">
        <v>356</v>
      </c>
      <c r="D3444" s="30" t="s">
        <v>20</v>
      </c>
      <c r="E3444" s="30" t="s">
        <v>21</v>
      </c>
      <c r="F3444" s="30" t="s">
        <v>22</v>
      </c>
      <c r="G3444" s="30" t="s">
        <v>81</v>
      </c>
      <c r="H3444" s="30" t="s">
        <v>92</v>
      </c>
      <c r="I3444" s="30" t="s">
        <v>399</v>
      </c>
      <c r="J3444" s="7" t="s">
        <v>109</v>
      </c>
      <c r="K3444" s="7" t="s">
        <v>93</v>
      </c>
      <c r="L3444" s="30" t="s">
        <v>27</v>
      </c>
      <c r="M3444" s="30" t="s">
        <v>342</v>
      </c>
      <c r="N3444" s="72">
        <v>979</v>
      </c>
      <c r="O3444" s="72">
        <v>961</v>
      </c>
      <c r="P3444" s="72">
        <v>664</v>
      </c>
      <c r="Q3444" s="72">
        <v>521</v>
      </c>
      <c r="R3444" s="72" t="s">
        <v>114</v>
      </c>
      <c r="S3444" s="72" t="s">
        <v>114</v>
      </c>
      <c r="T3444" s="72" t="s">
        <v>114</v>
      </c>
      <c r="U3444" s="72" t="s">
        <v>114</v>
      </c>
      <c r="V3444" s="72">
        <v>98</v>
      </c>
      <c r="W3444" s="72">
        <v>68</v>
      </c>
      <c r="X3444" s="72">
        <v>53</v>
      </c>
      <c r="Y3444" s="72" t="s">
        <v>114</v>
      </c>
      <c r="Z3444" s="72" t="s">
        <v>114</v>
      </c>
      <c r="AA3444" s="72" t="s">
        <v>114</v>
      </c>
      <c r="AB3444" s="72" t="s">
        <v>114</v>
      </c>
    </row>
    <row r="3445" spans="1:28">
      <c r="A3445" s="30">
        <v>201819</v>
      </c>
      <c r="B3445" s="30" t="s">
        <v>19</v>
      </c>
      <c r="C3445" s="30" t="s">
        <v>356</v>
      </c>
      <c r="D3445" s="30" t="s">
        <v>20</v>
      </c>
      <c r="E3445" s="30" t="s">
        <v>21</v>
      </c>
      <c r="F3445" s="30" t="s">
        <v>22</v>
      </c>
      <c r="G3445" s="30" t="s">
        <v>83</v>
      </c>
      <c r="H3445" s="30" t="s">
        <v>92</v>
      </c>
      <c r="I3445" s="30" t="s">
        <v>399</v>
      </c>
      <c r="J3445" s="7" t="s">
        <v>109</v>
      </c>
      <c r="K3445" s="7" t="s">
        <v>93</v>
      </c>
      <c r="L3445" s="30" t="s">
        <v>27</v>
      </c>
      <c r="M3445" s="30" t="s">
        <v>342</v>
      </c>
      <c r="N3445" s="72">
        <v>713</v>
      </c>
      <c r="O3445" s="72">
        <v>709</v>
      </c>
      <c r="P3445" s="72">
        <v>531</v>
      </c>
      <c r="Q3445" s="72">
        <v>449</v>
      </c>
      <c r="R3445" s="72" t="s">
        <v>114</v>
      </c>
      <c r="S3445" s="72" t="s">
        <v>114</v>
      </c>
      <c r="T3445" s="72" t="s">
        <v>114</v>
      </c>
      <c r="U3445" s="72" t="s">
        <v>114</v>
      </c>
      <c r="V3445" s="72">
        <v>99</v>
      </c>
      <c r="W3445" s="72">
        <v>74</v>
      </c>
      <c r="X3445" s="72">
        <v>63</v>
      </c>
      <c r="Y3445" s="72" t="s">
        <v>114</v>
      </c>
      <c r="Z3445" s="72" t="s">
        <v>114</v>
      </c>
      <c r="AA3445" s="72" t="s">
        <v>114</v>
      </c>
      <c r="AB3445" s="72" t="s">
        <v>114</v>
      </c>
    </row>
    <row r="3446" spans="1:28">
      <c r="A3446" s="30">
        <v>201819</v>
      </c>
      <c r="B3446" s="30" t="s">
        <v>19</v>
      </c>
      <c r="C3446" s="30" t="s">
        <v>356</v>
      </c>
      <c r="D3446" s="30" t="s">
        <v>20</v>
      </c>
      <c r="E3446" s="30" t="s">
        <v>21</v>
      </c>
      <c r="F3446" s="30" t="s">
        <v>22</v>
      </c>
      <c r="G3446" s="30" t="s">
        <v>109</v>
      </c>
      <c r="H3446" s="30" t="s">
        <v>92</v>
      </c>
      <c r="I3446" s="30" t="s">
        <v>399</v>
      </c>
      <c r="J3446" s="7" t="s">
        <v>109</v>
      </c>
      <c r="K3446" s="7" t="s">
        <v>93</v>
      </c>
      <c r="L3446" s="30" t="s">
        <v>27</v>
      </c>
      <c r="M3446" s="30" t="s">
        <v>342</v>
      </c>
      <c r="N3446" s="72">
        <v>1692</v>
      </c>
      <c r="O3446" s="72">
        <v>1670</v>
      </c>
      <c r="P3446" s="72">
        <v>1195</v>
      </c>
      <c r="Q3446" s="72">
        <v>970</v>
      </c>
      <c r="R3446" s="72" t="s">
        <v>114</v>
      </c>
      <c r="S3446" s="72" t="s">
        <v>114</v>
      </c>
      <c r="T3446" s="72" t="s">
        <v>114</v>
      </c>
      <c r="U3446" s="72" t="s">
        <v>114</v>
      </c>
      <c r="V3446" s="72">
        <v>99</v>
      </c>
      <c r="W3446" s="72">
        <v>71</v>
      </c>
      <c r="X3446" s="72">
        <v>57</v>
      </c>
      <c r="Y3446" s="72" t="s">
        <v>114</v>
      </c>
      <c r="Z3446" s="72" t="s">
        <v>114</v>
      </c>
      <c r="AA3446" s="72" t="s">
        <v>114</v>
      </c>
      <c r="AB3446" s="72" t="s">
        <v>114</v>
      </c>
    </row>
    <row r="3447" spans="1:28">
      <c r="A3447" s="30">
        <v>201819</v>
      </c>
      <c r="B3447" s="30" t="s">
        <v>19</v>
      </c>
      <c r="C3447" s="30" t="s">
        <v>356</v>
      </c>
      <c r="D3447" s="30" t="s">
        <v>20</v>
      </c>
      <c r="E3447" s="30" t="s">
        <v>21</v>
      </c>
      <c r="F3447" s="30" t="s">
        <v>22</v>
      </c>
      <c r="G3447" s="30" t="s">
        <v>81</v>
      </c>
      <c r="H3447" s="30" t="s">
        <v>92</v>
      </c>
      <c r="I3447" s="30" t="s">
        <v>399</v>
      </c>
      <c r="J3447" s="7" t="s">
        <v>109</v>
      </c>
      <c r="K3447" s="7" t="s">
        <v>94</v>
      </c>
      <c r="L3447" s="30" t="s">
        <v>27</v>
      </c>
      <c r="M3447" s="30" t="s">
        <v>342</v>
      </c>
      <c r="N3447" s="72">
        <v>4519</v>
      </c>
      <c r="O3447" s="72">
        <v>4452</v>
      </c>
      <c r="P3447" s="72">
        <v>2893</v>
      </c>
      <c r="Q3447" s="72">
        <v>2177</v>
      </c>
      <c r="R3447" s="72" t="s">
        <v>114</v>
      </c>
      <c r="S3447" s="72" t="s">
        <v>114</v>
      </c>
      <c r="T3447" s="72" t="s">
        <v>114</v>
      </c>
      <c r="U3447" s="72" t="s">
        <v>114</v>
      </c>
      <c r="V3447" s="72">
        <v>99</v>
      </c>
      <c r="W3447" s="72">
        <v>64</v>
      </c>
      <c r="X3447" s="72">
        <v>48</v>
      </c>
      <c r="Y3447" s="72" t="s">
        <v>114</v>
      </c>
      <c r="Z3447" s="72" t="s">
        <v>114</v>
      </c>
      <c r="AA3447" s="72" t="s">
        <v>114</v>
      </c>
      <c r="AB3447" s="72" t="s">
        <v>114</v>
      </c>
    </row>
    <row r="3448" spans="1:28">
      <c r="A3448" s="30">
        <v>201819</v>
      </c>
      <c r="B3448" s="30" t="s">
        <v>19</v>
      </c>
      <c r="C3448" s="30" t="s">
        <v>356</v>
      </c>
      <c r="D3448" s="30" t="s">
        <v>20</v>
      </c>
      <c r="E3448" s="30" t="s">
        <v>21</v>
      </c>
      <c r="F3448" s="30" t="s">
        <v>22</v>
      </c>
      <c r="G3448" s="30" t="s">
        <v>83</v>
      </c>
      <c r="H3448" s="30" t="s">
        <v>92</v>
      </c>
      <c r="I3448" s="30" t="s">
        <v>399</v>
      </c>
      <c r="J3448" s="7" t="s">
        <v>109</v>
      </c>
      <c r="K3448" s="7" t="s">
        <v>94</v>
      </c>
      <c r="L3448" s="30" t="s">
        <v>27</v>
      </c>
      <c r="M3448" s="30" t="s">
        <v>342</v>
      </c>
      <c r="N3448" s="72">
        <v>3586</v>
      </c>
      <c r="O3448" s="72">
        <v>3554</v>
      </c>
      <c r="P3448" s="72">
        <v>2456</v>
      </c>
      <c r="Q3448" s="72">
        <v>1965</v>
      </c>
      <c r="R3448" s="72" t="s">
        <v>114</v>
      </c>
      <c r="S3448" s="72" t="s">
        <v>114</v>
      </c>
      <c r="T3448" s="72" t="s">
        <v>114</v>
      </c>
      <c r="U3448" s="72" t="s">
        <v>114</v>
      </c>
      <c r="V3448" s="72">
        <v>99</v>
      </c>
      <c r="W3448" s="72">
        <v>68</v>
      </c>
      <c r="X3448" s="72">
        <v>55</v>
      </c>
      <c r="Y3448" s="72" t="s">
        <v>114</v>
      </c>
      <c r="Z3448" s="72" t="s">
        <v>114</v>
      </c>
      <c r="AA3448" s="72" t="s">
        <v>114</v>
      </c>
      <c r="AB3448" s="72" t="s">
        <v>114</v>
      </c>
    </row>
    <row r="3449" spans="1:28">
      <c r="A3449" s="30">
        <v>201819</v>
      </c>
      <c r="B3449" s="30" t="s">
        <v>19</v>
      </c>
      <c r="C3449" s="30" t="s">
        <v>356</v>
      </c>
      <c r="D3449" s="30" t="s">
        <v>20</v>
      </c>
      <c r="E3449" s="30" t="s">
        <v>21</v>
      </c>
      <c r="F3449" s="30" t="s">
        <v>22</v>
      </c>
      <c r="G3449" s="30" t="s">
        <v>109</v>
      </c>
      <c r="H3449" s="30" t="s">
        <v>92</v>
      </c>
      <c r="I3449" s="30" t="s">
        <v>399</v>
      </c>
      <c r="J3449" s="7" t="s">
        <v>109</v>
      </c>
      <c r="K3449" s="7" t="s">
        <v>94</v>
      </c>
      <c r="L3449" s="30" t="s">
        <v>27</v>
      </c>
      <c r="M3449" s="30" t="s">
        <v>342</v>
      </c>
      <c r="N3449" s="72">
        <v>8105</v>
      </c>
      <c r="O3449" s="72">
        <v>8006</v>
      </c>
      <c r="P3449" s="72">
        <v>5349</v>
      </c>
      <c r="Q3449" s="72">
        <v>4142</v>
      </c>
      <c r="R3449" s="72" t="s">
        <v>114</v>
      </c>
      <c r="S3449" s="72" t="s">
        <v>114</v>
      </c>
      <c r="T3449" s="72" t="s">
        <v>114</v>
      </c>
      <c r="U3449" s="72" t="s">
        <v>114</v>
      </c>
      <c r="V3449" s="72">
        <v>99</v>
      </c>
      <c r="W3449" s="72">
        <v>66</v>
      </c>
      <c r="X3449" s="72">
        <v>51</v>
      </c>
      <c r="Y3449" s="72" t="s">
        <v>114</v>
      </c>
      <c r="Z3449" s="72" t="s">
        <v>114</v>
      </c>
      <c r="AA3449" s="72" t="s">
        <v>114</v>
      </c>
      <c r="AB3449" s="72" t="s">
        <v>114</v>
      </c>
    </row>
    <row r="3450" spans="1:28">
      <c r="A3450" s="30">
        <v>201819</v>
      </c>
      <c r="B3450" s="30" t="s">
        <v>19</v>
      </c>
      <c r="C3450" s="30" t="s">
        <v>356</v>
      </c>
      <c r="D3450" s="30" t="s">
        <v>20</v>
      </c>
      <c r="E3450" s="30" t="s">
        <v>21</v>
      </c>
      <c r="F3450" s="30" t="s">
        <v>22</v>
      </c>
      <c r="G3450" s="30" t="s">
        <v>81</v>
      </c>
      <c r="H3450" s="30" t="s">
        <v>92</v>
      </c>
      <c r="I3450" s="30" t="s">
        <v>399</v>
      </c>
      <c r="J3450" s="7" t="s">
        <v>109</v>
      </c>
      <c r="K3450" s="7" t="s">
        <v>98</v>
      </c>
      <c r="L3450" s="30" t="s">
        <v>27</v>
      </c>
      <c r="M3450" s="30" t="s">
        <v>342</v>
      </c>
      <c r="N3450" s="72">
        <v>125</v>
      </c>
      <c r="O3450" s="72">
        <v>124</v>
      </c>
      <c r="P3450" s="72">
        <v>79</v>
      </c>
      <c r="Q3450" s="72">
        <v>62</v>
      </c>
      <c r="R3450" s="72" t="s">
        <v>114</v>
      </c>
      <c r="S3450" s="72" t="s">
        <v>114</v>
      </c>
      <c r="T3450" s="72" t="s">
        <v>114</v>
      </c>
      <c r="U3450" s="72" t="s">
        <v>114</v>
      </c>
      <c r="V3450" s="72">
        <v>99</v>
      </c>
      <c r="W3450" s="72">
        <v>63</v>
      </c>
      <c r="X3450" s="72">
        <v>50</v>
      </c>
      <c r="Y3450" s="72" t="s">
        <v>114</v>
      </c>
      <c r="Z3450" s="72" t="s">
        <v>114</v>
      </c>
      <c r="AA3450" s="72" t="s">
        <v>114</v>
      </c>
      <c r="AB3450" s="72" t="s">
        <v>114</v>
      </c>
    </row>
    <row r="3451" spans="1:28">
      <c r="A3451" s="30">
        <v>201819</v>
      </c>
      <c r="B3451" s="30" t="s">
        <v>19</v>
      </c>
      <c r="C3451" s="30" t="s">
        <v>356</v>
      </c>
      <c r="D3451" s="30" t="s">
        <v>20</v>
      </c>
      <c r="E3451" s="30" t="s">
        <v>21</v>
      </c>
      <c r="F3451" s="30" t="s">
        <v>22</v>
      </c>
      <c r="G3451" s="30" t="s">
        <v>83</v>
      </c>
      <c r="H3451" s="30" t="s">
        <v>92</v>
      </c>
      <c r="I3451" s="30" t="s">
        <v>399</v>
      </c>
      <c r="J3451" s="7" t="s">
        <v>109</v>
      </c>
      <c r="K3451" s="7" t="s">
        <v>98</v>
      </c>
      <c r="L3451" s="30" t="s">
        <v>27</v>
      </c>
      <c r="M3451" s="30" t="s">
        <v>342</v>
      </c>
      <c r="N3451" s="72">
        <v>93</v>
      </c>
      <c r="O3451" s="72">
        <v>93</v>
      </c>
      <c r="P3451" s="72">
        <v>65</v>
      </c>
      <c r="Q3451" s="72">
        <v>54</v>
      </c>
      <c r="R3451" s="72" t="s">
        <v>114</v>
      </c>
      <c r="S3451" s="72" t="s">
        <v>114</v>
      </c>
      <c r="T3451" s="72" t="s">
        <v>114</v>
      </c>
      <c r="U3451" s="72" t="s">
        <v>114</v>
      </c>
      <c r="V3451" s="72">
        <v>100</v>
      </c>
      <c r="W3451" s="72">
        <v>70</v>
      </c>
      <c r="X3451" s="72">
        <v>58</v>
      </c>
      <c r="Y3451" s="72" t="s">
        <v>114</v>
      </c>
      <c r="Z3451" s="72" t="s">
        <v>114</v>
      </c>
      <c r="AA3451" s="72" t="s">
        <v>114</v>
      </c>
      <c r="AB3451" s="72" t="s">
        <v>114</v>
      </c>
    </row>
    <row r="3452" spans="1:28">
      <c r="A3452" s="30">
        <v>201819</v>
      </c>
      <c r="B3452" s="30" t="s">
        <v>19</v>
      </c>
      <c r="C3452" s="30" t="s">
        <v>356</v>
      </c>
      <c r="D3452" s="30" t="s">
        <v>20</v>
      </c>
      <c r="E3452" s="30" t="s">
        <v>21</v>
      </c>
      <c r="F3452" s="30" t="s">
        <v>22</v>
      </c>
      <c r="G3452" s="30" t="s">
        <v>109</v>
      </c>
      <c r="H3452" s="30" t="s">
        <v>92</v>
      </c>
      <c r="I3452" s="30" t="s">
        <v>399</v>
      </c>
      <c r="J3452" s="7" t="s">
        <v>109</v>
      </c>
      <c r="K3452" s="7" t="s">
        <v>98</v>
      </c>
      <c r="L3452" s="30" t="s">
        <v>27</v>
      </c>
      <c r="M3452" s="30" t="s">
        <v>342</v>
      </c>
      <c r="N3452" s="72">
        <v>218</v>
      </c>
      <c r="O3452" s="72">
        <v>217</v>
      </c>
      <c r="P3452" s="72">
        <v>144</v>
      </c>
      <c r="Q3452" s="72">
        <v>116</v>
      </c>
      <c r="R3452" s="72" t="s">
        <v>114</v>
      </c>
      <c r="S3452" s="72" t="s">
        <v>114</v>
      </c>
      <c r="T3452" s="72" t="s">
        <v>114</v>
      </c>
      <c r="U3452" s="72" t="s">
        <v>114</v>
      </c>
      <c r="V3452" s="72">
        <v>100</v>
      </c>
      <c r="W3452" s="72">
        <v>66</v>
      </c>
      <c r="X3452" s="72">
        <v>53</v>
      </c>
      <c r="Y3452" s="72" t="s">
        <v>114</v>
      </c>
      <c r="Z3452" s="72" t="s">
        <v>114</v>
      </c>
      <c r="AA3452" s="72" t="s">
        <v>114</v>
      </c>
      <c r="AB3452" s="72" t="s">
        <v>114</v>
      </c>
    </row>
    <row r="3453" spans="1:28">
      <c r="A3453" s="30">
        <v>201819</v>
      </c>
      <c r="B3453" s="30" t="s">
        <v>19</v>
      </c>
      <c r="C3453" s="30" t="s">
        <v>356</v>
      </c>
      <c r="D3453" s="30" t="s">
        <v>20</v>
      </c>
      <c r="E3453" s="30" t="s">
        <v>21</v>
      </c>
      <c r="F3453" s="30" t="s">
        <v>22</v>
      </c>
      <c r="G3453" s="30" t="s">
        <v>81</v>
      </c>
      <c r="H3453" s="30" t="s">
        <v>92</v>
      </c>
      <c r="I3453" s="30" t="s">
        <v>399</v>
      </c>
      <c r="J3453" s="7" t="s">
        <v>109</v>
      </c>
      <c r="K3453" s="7" t="s">
        <v>61</v>
      </c>
      <c r="L3453" s="30" t="s">
        <v>28</v>
      </c>
      <c r="M3453" s="30" t="s">
        <v>342</v>
      </c>
      <c r="N3453" s="72">
        <v>4798</v>
      </c>
      <c r="O3453" s="72">
        <v>4764</v>
      </c>
      <c r="P3453" s="72">
        <v>4244</v>
      </c>
      <c r="Q3453" s="72">
        <v>3661</v>
      </c>
      <c r="R3453" s="72" t="s">
        <v>114</v>
      </c>
      <c r="S3453" s="72" t="s">
        <v>114</v>
      </c>
      <c r="T3453" s="72" t="s">
        <v>114</v>
      </c>
      <c r="U3453" s="72" t="s">
        <v>114</v>
      </c>
      <c r="V3453" s="72">
        <v>99</v>
      </c>
      <c r="W3453" s="72">
        <v>88</v>
      </c>
      <c r="X3453" s="72">
        <v>76</v>
      </c>
      <c r="Y3453" s="72" t="s">
        <v>114</v>
      </c>
      <c r="Z3453" s="72" t="s">
        <v>114</v>
      </c>
      <c r="AA3453" s="72" t="s">
        <v>114</v>
      </c>
      <c r="AB3453" s="72" t="s">
        <v>114</v>
      </c>
    </row>
    <row r="3454" spans="1:28">
      <c r="A3454" s="30">
        <v>201819</v>
      </c>
      <c r="B3454" s="30" t="s">
        <v>19</v>
      </c>
      <c r="C3454" s="30" t="s">
        <v>356</v>
      </c>
      <c r="D3454" s="30" t="s">
        <v>20</v>
      </c>
      <c r="E3454" s="30" t="s">
        <v>21</v>
      </c>
      <c r="F3454" s="30" t="s">
        <v>22</v>
      </c>
      <c r="G3454" s="30" t="s">
        <v>83</v>
      </c>
      <c r="H3454" s="30" t="s">
        <v>92</v>
      </c>
      <c r="I3454" s="30" t="s">
        <v>399</v>
      </c>
      <c r="J3454" s="7" t="s">
        <v>109</v>
      </c>
      <c r="K3454" s="7" t="s">
        <v>61</v>
      </c>
      <c r="L3454" s="30" t="s">
        <v>28</v>
      </c>
      <c r="M3454" s="30" t="s">
        <v>342</v>
      </c>
      <c r="N3454" s="72">
        <v>4095</v>
      </c>
      <c r="O3454" s="72">
        <v>4070</v>
      </c>
      <c r="P3454" s="72">
        <v>3601</v>
      </c>
      <c r="Q3454" s="72">
        <v>3113</v>
      </c>
      <c r="R3454" s="72" t="s">
        <v>114</v>
      </c>
      <c r="S3454" s="72" t="s">
        <v>114</v>
      </c>
      <c r="T3454" s="72" t="s">
        <v>114</v>
      </c>
      <c r="U3454" s="72" t="s">
        <v>114</v>
      </c>
      <c r="V3454" s="72">
        <v>99</v>
      </c>
      <c r="W3454" s="72">
        <v>88</v>
      </c>
      <c r="X3454" s="72">
        <v>76</v>
      </c>
      <c r="Y3454" s="72" t="s">
        <v>114</v>
      </c>
      <c r="Z3454" s="72" t="s">
        <v>114</v>
      </c>
      <c r="AA3454" s="72" t="s">
        <v>114</v>
      </c>
      <c r="AB3454" s="72" t="s">
        <v>114</v>
      </c>
    </row>
    <row r="3455" spans="1:28">
      <c r="A3455" s="30">
        <v>201819</v>
      </c>
      <c r="B3455" s="30" t="s">
        <v>19</v>
      </c>
      <c r="C3455" s="30" t="s">
        <v>356</v>
      </c>
      <c r="D3455" s="30" t="s">
        <v>20</v>
      </c>
      <c r="E3455" s="30" t="s">
        <v>21</v>
      </c>
      <c r="F3455" s="30" t="s">
        <v>22</v>
      </c>
      <c r="G3455" s="30" t="s">
        <v>109</v>
      </c>
      <c r="H3455" s="30" t="s">
        <v>92</v>
      </c>
      <c r="I3455" s="30" t="s">
        <v>399</v>
      </c>
      <c r="J3455" s="7" t="s">
        <v>109</v>
      </c>
      <c r="K3455" s="7" t="s">
        <v>61</v>
      </c>
      <c r="L3455" s="30" t="s">
        <v>28</v>
      </c>
      <c r="M3455" s="30" t="s">
        <v>342</v>
      </c>
      <c r="N3455" s="72">
        <v>8893</v>
      </c>
      <c r="O3455" s="72">
        <v>8834</v>
      </c>
      <c r="P3455" s="72">
        <v>7845</v>
      </c>
      <c r="Q3455" s="72">
        <v>6774</v>
      </c>
      <c r="R3455" s="72" t="s">
        <v>114</v>
      </c>
      <c r="S3455" s="72" t="s">
        <v>114</v>
      </c>
      <c r="T3455" s="72" t="s">
        <v>114</v>
      </c>
      <c r="U3455" s="72" t="s">
        <v>114</v>
      </c>
      <c r="V3455" s="72">
        <v>99</v>
      </c>
      <c r="W3455" s="72">
        <v>88</v>
      </c>
      <c r="X3455" s="72">
        <v>76</v>
      </c>
      <c r="Y3455" s="72" t="s">
        <v>114</v>
      </c>
      <c r="Z3455" s="72" t="s">
        <v>114</v>
      </c>
      <c r="AA3455" s="72" t="s">
        <v>114</v>
      </c>
      <c r="AB3455" s="72" t="s">
        <v>114</v>
      </c>
    </row>
    <row r="3456" spans="1:28">
      <c r="A3456" s="30">
        <v>201819</v>
      </c>
      <c r="B3456" s="30" t="s">
        <v>19</v>
      </c>
      <c r="C3456" s="30" t="s">
        <v>356</v>
      </c>
      <c r="D3456" s="30" t="s">
        <v>20</v>
      </c>
      <c r="E3456" s="30" t="s">
        <v>21</v>
      </c>
      <c r="F3456" s="30" t="s">
        <v>22</v>
      </c>
      <c r="G3456" s="30" t="s">
        <v>81</v>
      </c>
      <c r="H3456" s="30" t="s">
        <v>92</v>
      </c>
      <c r="I3456" s="30" t="s">
        <v>399</v>
      </c>
      <c r="J3456" s="7" t="s">
        <v>109</v>
      </c>
      <c r="K3456" s="7" t="s">
        <v>95</v>
      </c>
      <c r="L3456" s="30" t="s">
        <v>28</v>
      </c>
      <c r="M3456" s="30" t="s">
        <v>342</v>
      </c>
      <c r="N3456" s="72">
        <v>29</v>
      </c>
      <c r="O3456" s="72">
        <v>29</v>
      </c>
      <c r="P3456" s="72">
        <v>29</v>
      </c>
      <c r="Q3456" s="72">
        <v>29</v>
      </c>
      <c r="R3456" s="72" t="s">
        <v>114</v>
      </c>
      <c r="S3456" s="72" t="s">
        <v>114</v>
      </c>
      <c r="T3456" s="72" t="s">
        <v>114</v>
      </c>
      <c r="U3456" s="72" t="s">
        <v>114</v>
      </c>
      <c r="V3456" s="72">
        <v>100</v>
      </c>
      <c r="W3456" s="72">
        <v>100</v>
      </c>
      <c r="X3456" s="72">
        <v>100</v>
      </c>
      <c r="Y3456" s="72" t="s">
        <v>114</v>
      </c>
      <c r="Z3456" s="72" t="s">
        <v>114</v>
      </c>
      <c r="AA3456" s="72" t="s">
        <v>114</v>
      </c>
      <c r="AB3456" s="72" t="s">
        <v>114</v>
      </c>
    </row>
    <row r="3457" spans="1:28">
      <c r="A3457" s="30">
        <v>201819</v>
      </c>
      <c r="B3457" s="30" t="s">
        <v>19</v>
      </c>
      <c r="C3457" s="30" t="s">
        <v>356</v>
      </c>
      <c r="D3457" s="30" t="s">
        <v>20</v>
      </c>
      <c r="E3457" s="30" t="s">
        <v>21</v>
      </c>
      <c r="F3457" s="30" t="s">
        <v>22</v>
      </c>
      <c r="G3457" s="30" t="s">
        <v>83</v>
      </c>
      <c r="H3457" s="30" t="s">
        <v>92</v>
      </c>
      <c r="I3457" s="30" t="s">
        <v>399</v>
      </c>
      <c r="J3457" s="7" t="s">
        <v>109</v>
      </c>
      <c r="K3457" s="7" t="s">
        <v>95</v>
      </c>
      <c r="L3457" s="30" t="s">
        <v>28</v>
      </c>
      <c r="M3457" s="30" t="s">
        <v>342</v>
      </c>
      <c r="N3457" s="72">
        <v>33</v>
      </c>
      <c r="O3457" s="72">
        <v>33</v>
      </c>
      <c r="P3457" s="72">
        <v>33</v>
      </c>
      <c r="Q3457" s="72">
        <v>33</v>
      </c>
      <c r="R3457" s="72" t="s">
        <v>114</v>
      </c>
      <c r="S3457" s="72" t="s">
        <v>114</v>
      </c>
      <c r="T3457" s="72" t="s">
        <v>114</v>
      </c>
      <c r="U3457" s="72" t="s">
        <v>114</v>
      </c>
      <c r="V3457" s="72">
        <v>100</v>
      </c>
      <c r="W3457" s="72">
        <v>100</v>
      </c>
      <c r="X3457" s="72">
        <v>100</v>
      </c>
      <c r="Y3457" s="72" t="s">
        <v>114</v>
      </c>
      <c r="Z3457" s="72" t="s">
        <v>114</v>
      </c>
      <c r="AA3457" s="72" t="s">
        <v>114</v>
      </c>
      <c r="AB3457" s="72" t="s">
        <v>114</v>
      </c>
    </row>
    <row r="3458" spans="1:28">
      <c r="A3458" s="30">
        <v>201819</v>
      </c>
      <c r="B3458" s="30" t="s">
        <v>19</v>
      </c>
      <c r="C3458" s="30" t="s">
        <v>356</v>
      </c>
      <c r="D3458" s="30" t="s">
        <v>20</v>
      </c>
      <c r="E3458" s="30" t="s">
        <v>21</v>
      </c>
      <c r="F3458" s="30" t="s">
        <v>22</v>
      </c>
      <c r="G3458" s="30" t="s">
        <v>109</v>
      </c>
      <c r="H3458" s="30" t="s">
        <v>92</v>
      </c>
      <c r="I3458" s="30" t="s">
        <v>399</v>
      </c>
      <c r="J3458" s="7" t="s">
        <v>109</v>
      </c>
      <c r="K3458" s="7" t="s">
        <v>95</v>
      </c>
      <c r="L3458" s="30" t="s">
        <v>28</v>
      </c>
      <c r="M3458" s="30" t="s">
        <v>342</v>
      </c>
      <c r="N3458" s="72">
        <v>62</v>
      </c>
      <c r="O3458" s="72">
        <v>62</v>
      </c>
      <c r="P3458" s="72">
        <v>62</v>
      </c>
      <c r="Q3458" s="72">
        <v>62</v>
      </c>
      <c r="R3458" s="72" t="s">
        <v>114</v>
      </c>
      <c r="S3458" s="72" t="s">
        <v>114</v>
      </c>
      <c r="T3458" s="72" t="s">
        <v>114</v>
      </c>
      <c r="U3458" s="72" t="s">
        <v>114</v>
      </c>
      <c r="V3458" s="72">
        <v>100</v>
      </c>
      <c r="W3458" s="72">
        <v>100</v>
      </c>
      <c r="X3458" s="72">
        <v>100</v>
      </c>
      <c r="Y3458" s="72" t="s">
        <v>114</v>
      </c>
      <c r="Z3458" s="72" t="s">
        <v>114</v>
      </c>
      <c r="AA3458" s="72" t="s">
        <v>114</v>
      </c>
      <c r="AB3458" s="72" t="s">
        <v>114</v>
      </c>
    </row>
    <row r="3459" spans="1:28">
      <c r="A3459" s="30">
        <v>201819</v>
      </c>
      <c r="B3459" s="30" t="s">
        <v>19</v>
      </c>
      <c r="C3459" s="30" t="s">
        <v>356</v>
      </c>
      <c r="D3459" s="30" t="s">
        <v>20</v>
      </c>
      <c r="E3459" s="30" t="s">
        <v>21</v>
      </c>
      <c r="F3459" s="30" t="s">
        <v>22</v>
      </c>
      <c r="G3459" s="30" t="s">
        <v>81</v>
      </c>
      <c r="H3459" s="30" t="s">
        <v>92</v>
      </c>
      <c r="I3459" s="30" t="s">
        <v>399</v>
      </c>
      <c r="J3459" s="7" t="s">
        <v>109</v>
      </c>
      <c r="K3459" s="7" t="s">
        <v>96</v>
      </c>
      <c r="L3459" s="30" t="s">
        <v>28</v>
      </c>
      <c r="M3459" s="30" t="s">
        <v>342</v>
      </c>
      <c r="N3459" s="72">
        <v>218</v>
      </c>
      <c r="O3459" s="72">
        <v>218</v>
      </c>
      <c r="P3459" s="72">
        <v>215</v>
      </c>
      <c r="Q3459" s="72">
        <v>203</v>
      </c>
      <c r="R3459" s="72" t="s">
        <v>114</v>
      </c>
      <c r="S3459" s="72" t="s">
        <v>114</v>
      </c>
      <c r="T3459" s="72" t="s">
        <v>114</v>
      </c>
      <c r="U3459" s="72" t="s">
        <v>114</v>
      </c>
      <c r="V3459" s="72">
        <v>100</v>
      </c>
      <c r="W3459" s="72">
        <v>99</v>
      </c>
      <c r="X3459" s="72">
        <v>93</v>
      </c>
      <c r="Y3459" s="72" t="s">
        <v>114</v>
      </c>
      <c r="Z3459" s="72" t="s">
        <v>114</v>
      </c>
      <c r="AA3459" s="72" t="s">
        <v>114</v>
      </c>
      <c r="AB3459" s="72" t="s">
        <v>114</v>
      </c>
    </row>
    <row r="3460" spans="1:28">
      <c r="A3460" s="30">
        <v>201819</v>
      </c>
      <c r="B3460" s="30" t="s">
        <v>19</v>
      </c>
      <c r="C3460" s="30" t="s">
        <v>356</v>
      </c>
      <c r="D3460" s="30" t="s">
        <v>20</v>
      </c>
      <c r="E3460" s="30" t="s">
        <v>21</v>
      </c>
      <c r="F3460" s="30" t="s">
        <v>22</v>
      </c>
      <c r="G3460" s="30" t="s">
        <v>83</v>
      </c>
      <c r="H3460" s="30" t="s">
        <v>92</v>
      </c>
      <c r="I3460" s="30" t="s">
        <v>399</v>
      </c>
      <c r="J3460" s="7" t="s">
        <v>109</v>
      </c>
      <c r="K3460" s="7" t="s">
        <v>96</v>
      </c>
      <c r="L3460" s="30" t="s">
        <v>28</v>
      </c>
      <c r="M3460" s="30" t="s">
        <v>342</v>
      </c>
      <c r="N3460" s="72">
        <v>232</v>
      </c>
      <c r="O3460" s="72">
        <v>231</v>
      </c>
      <c r="P3460" s="72">
        <v>228</v>
      </c>
      <c r="Q3460" s="72">
        <v>219</v>
      </c>
      <c r="R3460" s="72" t="s">
        <v>114</v>
      </c>
      <c r="S3460" s="72" t="s">
        <v>114</v>
      </c>
      <c r="T3460" s="72" t="s">
        <v>114</v>
      </c>
      <c r="U3460" s="72" t="s">
        <v>114</v>
      </c>
      <c r="V3460" s="72">
        <v>100</v>
      </c>
      <c r="W3460" s="72">
        <v>98</v>
      </c>
      <c r="X3460" s="72">
        <v>94</v>
      </c>
      <c r="Y3460" s="72" t="s">
        <v>114</v>
      </c>
      <c r="Z3460" s="72" t="s">
        <v>114</v>
      </c>
      <c r="AA3460" s="72" t="s">
        <v>114</v>
      </c>
      <c r="AB3460" s="72" t="s">
        <v>114</v>
      </c>
    </row>
    <row r="3461" spans="1:28">
      <c r="A3461" s="30">
        <v>201819</v>
      </c>
      <c r="B3461" s="30" t="s">
        <v>19</v>
      </c>
      <c r="C3461" s="30" t="s">
        <v>356</v>
      </c>
      <c r="D3461" s="30" t="s">
        <v>20</v>
      </c>
      <c r="E3461" s="30" t="s">
        <v>21</v>
      </c>
      <c r="F3461" s="30" t="s">
        <v>22</v>
      </c>
      <c r="G3461" s="30" t="s">
        <v>109</v>
      </c>
      <c r="H3461" s="30" t="s">
        <v>92</v>
      </c>
      <c r="I3461" s="30" t="s">
        <v>399</v>
      </c>
      <c r="J3461" s="7" t="s">
        <v>109</v>
      </c>
      <c r="K3461" s="7" t="s">
        <v>96</v>
      </c>
      <c r="L3461" s="30" t="s">
        <v>28</v>
      </c>
      <c r="M3461" s="30" t="s">
        <v>342</v>
      </c>
      <c r="N3461" s="72">
        <v>450</v>
      </c>
      <c r="O3461" s="72">
        <v>449</v>
      </c>
      <c r="P3461" s="72">
        <v>443</v>
      </c>
      <c r="Q3461" s="72">
        <v>422</v>
      </c>
      <c r="R3461" s="72" t="s">
        <v>114</v>
      </c>
      <c r="S3461" s="72" t="s">
        <v>114</v>
      </c>
      <c r="T3461" s="72" t="s">
        <v>114</v>
      </c>
      <c r="U3461" s="72" t="s">
        <v>114</v>
      </c>
      <c r="V3461" s="72">
        <v>100</v>
      </c>
      <c r="W3461" s="72">
        <v>98</v>
      </c>
      <c r="X3461" s="72">
        <v>94</v>
      </c>
      <c r="Y3461" s="72" t="s">
        <v>114</v>
      </c>
      <c r="Z3461" s="72" t="s">
        <v>114</v>
      </c>
      <c r="AA3461" s="72" t="s">
        <v>114</v>
      </c>
      <c r="AB3461" s="72" t="s">
        <v>114</v>
      </c>
    </row>
    <row r="3462" spans="1:28">
      <c r="A3462" s="30">
        <v>201819</v>
      </c>
      <c r="B3462" s="30" t="s">
        <v>19</v>
      </c>
      <c r="C3462" s="30" t="s">
        <v>356</v>
      </c>
      <c r="D3462" s="30" t="s">
        <v>20</v>
      </c>
      <c r="E3462" s="30" t="s">
        <v>21</v>
      </c>
      <c r="F3462" s="30" t="s">
        <v>22</v>
      </c>
      <c r="G3462" s="30" t="s">
        <v>81</v>
      </c>
      <c r="H3462" s="30" t="s">
        <v>92</v>
      </c>
      <c r="I3462" s="30" t="s">
        <v>399</v>
      </c>
      <c r="J3462" s="7" t="s">
        <v>109</v>
      </c>
      <c r="K3462" s="7" t="s">
        <v>97</v>
      </c>
      <c r="L3462" s="30" t="s">
        <v>28</v>
      </c>
      <c r="M3462" s="30" t="s">
        <v>342</v>
      </c>
      <c r="N3462" s="72">
        <v>120</v>
      </c>
      <c r="O3462" s="72">
        <v>120</v>
      </c>
      <c r="P3462" s="72">
        <v>119</v>
      </c>
      <c r="Q3462" s="72">
        <v>117</v>
      </c>
      <c r="R3462" s="72" t="s">
        <v>114</v>
      </c>
      <c r="S3462" s="72" t="s">
        <v>114</v>
      </c>
      <c r="T3462" s="72" t="s">
        <v>114</v>
      </c>
      <c r="U3462" s="72" t="s">
        <v>114</v>
      </c>
      <c r="V3462" s="72">
        <v>100</v>
      </c>
      <c r="W3462" s="72">
        <v>99</v>
      </c>
      <c r="X3462" s="72">
        <v>98</v>
      </c>
      <c r="Y3462" s="72" t="s">
        <v>114</v>
      </c>
      <c r="Z3462" s="72" t="s">
        <v>114</v>
      </c>
      <c r="AA3462" s="72" t="s">
        <v>114</v>
      </c>
      <c r="AB3462" s="72" t="s">
        <v>114</v>
      </c>
    </row>
    <row r="3463" spans="1:28">
      <c r="A3463" s="30">
        <v>201819</v>
      </c>
      <c r="B3463" s="30" t="s">
        <v>19</v>
      </c>
      <c r="C3463" s="30" t="s">
        <v>356</v>
      </c>
      <c r="D3463" s="30" t="s">
        <v>20</v>
      </c>
      <c r="E3463" s="30" t="s">
        <v>21</v>
      </c>
      <c r="F3463" s="30" t="s">
        <v>22</v>
      </c>
      <c r="G3463" s="30" t="s">
        <v>83</v>
      </c>
      <c r="H3463" s="30" t="s">
        <v>92</v>
      </c>
      <c r="I3463" s="30" t="s">
        <v>399</v>
      </c>
      <c r="J3463" s="7" t="s">
        <v>109</v>
      </c>
      <c r="K3463" s="7" t="s">
        <v>97</v>
      </c>
      <c r="L3463" s="30" t="s">
        <v>28</v>
      </c>
      <c r="M3463" s="30" t="s">
        <v>342</v>
      </c>
      <c r="N3463" s="72">
        <v>238</v>
      </c>
      <c r="O3463" s="72">
        <v>238</v>
      </c>
      <c r="P3463" s="72">
        <v>236</v>
      </c>
      <c r="Q3463" s="72">
        <v>230</v>
      </c>
      <c r="R3463" s="72" t="s">
        <v>114</v>
      </c>
      <c r="S3463" s="72" t="s">
        <v>114</v>
      </c>
      <c r="T3463" s="72" t="s">
        <v>114</v>
      </c>
      <c r="U3463" s="72" t="s">
        <v>114</v>
      </c>
      <c r="V3463" s="72">
        <v>100</v>
      </c>
      <c r="W3463" s="72">
        <v>99</v>
      </c>
      <c r="X3463" s="72">
        <v>97</v>
      </c>
      <c r="Y3463" s="72" t="s">
        <v>114</v>
      </c>
      <c r="Z3463" s="72" t="s">
        <v>114</v>
      </c>
      <c r="AA3463" s="72" t="s">
        <v>114</v>
      </c>
      <c r="AB3463" s="72" t="s">
        <v>114</v>
      </c>
    </row>
    <row r="3464" spans="1:28">
      <c r="A3464" s="30">
        <v>201819</v>
      </c>
      <c r="B3464" s="30" t="s">
        <v>19</v>
      </c>
      <c r="C3464" s="30" t="s">
        <v>356</v>
      </c>
      <c r="D3464" s="30" t="s">
        <v>20</v>
      </c>
      <c r="E3464" s="30" t="s">
        <v>21</v>
      </c>
      <c r="F3464" s="30" t="s">
        <v>22</v>
      </c>
      <c r="G3464" s="30" t="s">
        <v>109</v>
      </c>
      <c r="H3464" s="30" t="s">
        <v>92</v>
      </c>
      <c r="I3464" s="30" t="s">
        <v>399</v>
      </c>
      <c r="J3464" s="7" t="s">
        <v>109</v>
      </c>
      <c r="K3464" s="7" t="s">
        <v>97</v>
      </c>
      <c r="L3464" s="30" t="s">
        <v>28</v>
      </c>
      <c r="M3464" s="30" t="s">
        <v>342</v>
      </c>
      <c r="N3464" s="72">
        <v>358</v>
      </c>
      <c r="O3464" s="72">
        <v>358</v>
      </c>
      <c r="P3464" s="72">
        <v>355</v>
      </c>
      <c r="Q3464" s="72">
        <v>347</v>
      </c>
      <c r="R3464" s="72" t="s">
        <v>114</v>
      </c>
      <c r="S3464" s="72" t="s">
        <v>114</v>
      </c>
      <c r="T3464" s="72" t="s">
        <v>114</v>
      </c>
      <c r="U3464" s="72" t="s">
        <v>114</v>
      </c>
      <c r="V3464" s="72">
        <v>100</v>
      </c>
      <c r="W3464" s="72">
        <v>99</v>
      </c>
      <c r="X3464" s="72">
        <v>97</v>
      </c>
      <c r="Y3464" s="72" t="s">
        <v>114</v>
      </c>
      <c r="Z3464" s="72" t="s">
        <v>114</v>
      </c>
      <c r="AA3464" s="72" t="s">
        <v>114</v>
      </c>
      <c r="AB3464" s="72" t="s">
        <v>114</v>
      </c>
    </row>
    <row r="3465" spans="1:28">
      <c r="A3465" s="30">
        <v>201819</v>
      </c>
      <c r="B3465" s="30" t="s">
        <v>19</v>
      </c>
      <c r="C3465" s="30" t="s">
        <v>356</v>
      </c>
      <c r="D3465" s="30" t="s">
        <v>20</v>
      </c>
      <c r="E3465" s="30" t="s">
        <v>21</v>
      </c>
      <c r="F3465" s="30" t="s">
        <v>22</v>
      </c>
      <c r="G3465" s="30" t="s">
        <v>81</v>
      </c>
      <c r="H3465" s="30" t="s">
        <v>92</v>
      </c>
      <c r="I3465" s="30" t="s">
        <v>399</v>
      </c>
      <c r="J3465" s="7" t="s">
        <v>109</v>
      </c>
      <c r="K3465" s="7" t="s">
        <v>62</v>
      </c>
      <c r="L3465" s="30" t="s">
        <v>28</v>
      </c>
      <c r="M3465" s="30" t="s">
        <v>342</v>
      </c>
      <c r="N3465" s="72">
        <v>61167</v>
      </c>
      <c r="O3465" s="72">
        <v>60728</v>
      </c>
      <c r="P3465" s="72">
        <v>54447</v>
      </c>
      <c r="Q3465" s="72">
        <v>47112</v>
      </c>
      <c r="R3465" s="72" t="s">
        <v>114</v>
      </c>
      <c r="S3465" s="72" t="s">
        <v>114</v>
      </c>
      <c r="T3465" s="72" t="s">
        <v>114</v>
      </c>
      <c r="U3465" s="72" t="s">
        <v>114</v>
      </c>
      <c r="V3465" s="72">
        <v>99</v>
      </c>
      <c r="W3465" s="72">
        <v>89</v>
      </c>
      <c r="X3465" s="72">
        <v>77</v>
      </c>
      <c r="Y3465" s="72" t="s">
        <v>114</v>
      </c>
      <c r="Z3465" s="72" t="s">
        <v>114</v>
      </c>
      <c r="AA3465" s="72" t="s">
        <v>114</v>
      </c>
      <c r="AB3465" s="72" t="s">
        <v>114</v>
      </c>
    </row>
    <row r="3466" spans="1:28">
      <c r="A3466" s="30">
        <v>201819</v>
      </c>
      <c r="B3466" s="30" t="s">
        <v>19</v>
      </c>
      <c r="C3466" s="30" t="s">
        <v>356</v>
      </c>
      <c r="D3466" s="30" t="s">
        <v>20</v>
      </c>
      <c r="E3466" s="30" t="s">
        <v>21</v>
      </c>
      <c r="F3466" s="30" t="s">
        <v>22</v>
      </c>
      <c r="G3466" s="30" t="s">
        <v>83</v>
      </c>
      <c r="H3466" s="30" t="s">
        <v>92</v>
      </c>
      <c r="I3466" s="30" t="s">
        <v>399</v>
      </c>
      <c r="J3466" s="7" t="s">
        <v>109</v>
      </c>
      <c r="K3466" s="7" t="s">
        <v>62</v>
      </c>
      <c r="L3466" s="30" t="s">
        <v>28</v>
      </c>
      <c r="M3466" s="30" t="s">
        <v>342</v>
      </c>
      <c r="N3466" s="72">
        <v>59683</v>
      </c>
      <c r="O3466" s="72">
        <v>59306</v>
      </c>
      <c r="P3466" s="72">
        <v>53796</v>
      </c>
      <c r="Q3466" s="72">
        <v>46928</v>
      </c>
      <c r="R3466" s="72" t="s">
        <v>114</v>
      </c>
      <c r="S3466" s="72" t="s">
        <v>114</v>
      </c>
      <c r="T3466" s="72" t="s">
        <v>114</v>
      </c>
      <c r="U3466" s="72" t="s">
        <v>114</v>
      </c>
      <c r="V3466" s="72">
        <v>99</v>
      </c>
      <c r="W3466" s="72">
        <v>90</v>
      </c>
      <c r="X3466" s="72">
        <v>79</v>
      </c>
      <c r="Y3466" s="72" t="s">
        <v>114</v>
      </c>
      <c r="Z3466" s="72" t="s">
        <v>114</v>
      </c>
      <c r="AA3466" s="72" t="s">
        <v>114</v>
      </c>
      <c r="AB3466" s="72" t="s">
        <v>114</v>
      </c>
    </row>
    <row r="3467" spans="1:28">
      <c r="A3467" s="30">
        <v>201819</v>
      </c>
      <c r="B3467" s="30" t="s">
        <v>19</v>
      </c>
      <c r="C3467" s="30" t="s">
        <v>356</v>
      </c>
      <c r="D3467" s="30" t="s">
        <v>20</v>
      </c>
      <c r="E3467" s="30" t="s">
        <v>21</v>
      </c>
      <c r="F3467" s="30" t="s">
        <v>22</v>
      </c>
      <c r="G3467" s="30" t="s">
        <v>109</v>
      </c>
      <c r="H3467" s="30" t="s">
        <v>92</v>
      </c>
      <c r="I3467" s="30" t="s">
        <v>399</v>
      </c>
      <c r="J3467" s="7" t="s">
        <v>109</v>
      </c>
      <c r="K3467" s="7" t="s">
        <v>62</v>
      </c>
      <c r="L3467" s="30" t="s">
        <v>28</v>
      </c>
      <c r="M3467" s="30" t="s">
        <v>342</v>
      </c>
      <c r="N3467" s="72">
        <v>120850</v>
      </c>
      <c r="O3467" s="72">
        <v>120034</v>
      </c>
      <c r="P3467" s="72">
        <v>108243</v>
      </c>
      <c r="Q3467" s="72">
        <v>94040</v>
      </c>
      <c r="R3467" s="72" t="s">
        <v>114</v>
      </c>
      <c r="S3467" s="72" t="s">
        <v>114</v>
      </c>
      <c r="T3467" s="72" t="s">
        <v>114</v>
      </c>
      <c r="U3467" s="72" t="s">
        <v>114</v>
      </c>
      <c r="V3467" s="72">
        <v>99</v>
      </c>
      <c r="W3467" s="72">
        <v>90</v>
      </c>
      <c r="X3467" s="72">
        <v>78</v>
      </c>
      <c r="Y3467" s="72" t="s">
        <v>114</v>
      </c>
      <c r="Z3467" s="72" t="s">
        <v>114</v>
      </c>
      <c r="AA3467" s="72" t="s">
        <v>114</v>
      </c>
      <c r="AB3467" s="72" t="s">
        <v>114</v>
      </c>
    </row>
    <row r="3468" spans="1:28">
      <c r="A3468" s="30">
        <v>201819</v>
      </c>
      <c r="B3468" s="30" t="s">
        <v>19</v>
      </c>
      <c r="C3468" s="30" t="s">
        <v>356</v>
      </c>
      <c r="D3468" s="30" t="s">
        <v>20</v>
      </c>
      <c r="E3468" s="30" t="s">
        <v>21</v>
      </c>
      <c r="F3468" s="30" t="s">
        <v>22</v>
      </c>
      <c r="G3468" s="30" t="s">
        <v>81</v>
      </c>
      <c r="H3468" s="30" t="s">
        <v>92</v>
      </c>
      <c r="I3468" s="30" t="s">
        <v>399</v>
      </c>
      <c r="J3468" s="7" t="s">
        <v>109</v>
      </c>
      <c r="K3468" s="7" t="s">
        <v>93</v>
      </c>
      <c r="L3468" s="30" t="s">
        <v>28</v>
      </c>
      <c r="M3468" s="30" t="s">
        <v>342</v>
      </c>
      <c r="N3468" s="72">
        <v>1557</v>
      </c>
      <c r="O3468" s="72">
        <v>1553</v>
      </c>
      <c r="P3468" s="72">
        <v>1514</v>
      </c>
      <c r="Q3468" s="72">
        <v>1433</v>
      </c>
      <c r="R3468" s="72" t="s">
        <v>114</v>
      </c>
      <c r="S3468" s="72" t="s">
        <v>114</v>
      </c>
      <c r="T3468" s="72" t="s">
        <v>114</v>
      </c>
      <c r="U3468" s="72" t="s">
        <v>114</v>
      </c>
      <c r="V3468" s="72">
        <v>100</v>
      </c>
      <c r="W3468" s="72">
        <v>97</v>
      </c>
      <c r="X3468" s="72">
        <v>92</v>
      </c>
      <c r="Y3468" s="72" t="s">
        <v>114</v>
      </c>
      <c r="Z3468" s="72" t="s">
        <v>114</v>
      </c>
      <c r="AA3468" s="72" t="s">
        <v>114</v>
      </c>
      <c r="AB3468" s="72" t="s">
        <v>114</v>
      </c>
    </row>
    <row r="3469" spans="1:28">
      <c r="A3469" s="30">
        <v>201819</v>
      </c>
      <c r="B3469" s="30" t="s">
        <v>19</v>
      </c>
      <c r="C3469" s="30" t="s">
        <v>356</v>
      </c>
      <c r="D3469" s="30" t="s">
        <v>20</v>
      </c>
      <c r="E3469" s="30" t="s">
        <v>21</v>
      </c>
      <c r="F3469" s="30" t="s">
        <v>22</v>
      </c>
      <c r="G3469" s="30" t="s">
        <v>83</v>
      </c>
      <c r="H3469" s="30" t="s">
        <v>92</v>
      </c>
      <c r="I3469" s="30" t="s">
        <v>399</v>
      </c>
      <c r="J3469" s="7" t="s">
        <v>109</v>
      </c>
      <c r="K3469" s="7" t="s">
        <v>93</v>
      </c>
      <c r="L3469" s="30" t="s">
        <v>28</v>
      </c>
      <c r="M3469" s="30" t="s">
        <v>342</v>
      </c>
      <c r="N3469" s="72">
        <v>1274</v>
      </c>
      <c r="O3469" s="72">
        <v>1270</v>
      </c>
      <c r="P3469" s="72">
        <v>1233</v>
      </c>
      <c r="Q3469" s="72">
        <v>1163</v>
      </c>
      <c r="R3469" s="72" t="s">
        <v>114</v>
      </c>
      <c r="S3469" s="72" t="s">
        <v>114</v>
      </c>
      <c r="T3469" s="72" t="s">
        <v>114</v>
      </c>
      <c r="U3469" s="72" t="s">
        <v>114</v>
      </c>
      <c r="V3469" s="72">
        <v>100</v>
      </c>
      <c r="W3469" s="72">
        <v>97</v>
      </c>
      <c r="X3469" s="72">
        <v>91</v>
      </c>
      <c r="Y3469" s="72" t="s">
        <v>114</v>
      </c>
      <c r="Z3469" s="72" t="s">
        <v>114</v>
      </c>
      <c r="AA3469" s="72" t="s">
        <v>114</v>
      </c>
      <c r="AB3469" s="72" t="s">
        <v>114</v>
      </c>
    </row>
    <row r="3470" spans="1:28">
      <c r="A3470" s="30">
        <v>201819</v>
      </c>
      <c r="B3470" s="30" t="s">
        <v>19</v>
      </c>
      <c r="C3470" s="30" t="s">
        <v>356</v>
      </c>
      <c r="D3470" s="30" t="s">
        <v>20</v>
      </c>
      <c r="E3470" s="30" t="s">
        <v>21</v>
      </c>
      <c r="F3470" s="30" t="s">
        <v>22</v>
      </c>
      <c r="G3470" s="30" t="s">
        <v>109</v>
      </c>
      <c r="H3470" s="30" t="s">
        <v>92</v>
      </c>
      <c r="I3470" s="30" t="s">
        <v>399</v>
      </c>
      <c r="J3470" s="7" t="s">
        <v>109</v>
      </c>
      <c r="K3470" s="7" t="s">
        <v>93</v>
      </c>
      <c r="L3470" s="30" t="s">
        <v>28</v>
      </c>
      <c r="M3470" s="30" t="s">
        <v>342</v>
      </c>
      <c r="N3470" s="72">
        <v>2831</v>
      </c>
      <c r="O3470" s="72">
        <v>2823</v>
      </c>
      <c r="P3470" s="72">
        <v>2747</v>
      </c>
      <c r="Q3470" s="72">
        <v>2596</v>
      </c>
      <c r="R3470" s="72" t="s">
        <v>114</v>
      </c>
      <c r="S3470" s="72" t="s">
        <v>114</v>
      </c>
      <c r="T3470" s="72" t="s">
        <v>114</v>
      </c>
      <c r="U3470" s="72" t="s">
        <v>114</v>
      </c>
      <c r="V3470" s="72">
        <v>100</v>
      </c>
      <c r="W3470" s="72">
        <v>97</v>
      </c>
      <c r="X3470" s="72">
        <v>92</v>
      </c>
      <c r="Y3470" s="72" t="s">
        <v>114</v>
      </c>
      <c r="Z3470" s="72" t="s">
        <v>114</v>
      </c>
      <c r="AA3470" s="72" t="s">
        <v>114</v>
      </c>
      <c r="AB3470" s="72" t="s">
        <v>114</v>
      </c>
    </row>
    <row r="3471" spans="1:28">
      <c r="A3471" s="30">
        <v>201819</v>
      </c>
      <c r="B3471" s="30" t="s">
        <v>19</v>
      </c>
      <c r="C3471" s="30" t="s">
        <v>356</v>
      </c>
      <c r="D3471" s="30" t="s">
        <v>20</v>
      </c>
      <c r="E3471" s="30" t="s">
        <v>21</v>
      </c>
      <c r="F3471" s="30" t="s">
        <v>22</v>
      </c>
      <c r="G3471" s="30" t="s">
        <v>81</v>
      </c>
      <c r="H3471" s="30" t="s">
        <v>92</v>
      </c>
      <c r="I3471" s="30" t="s">
        <v>399</v>
      </c>
      <c r="J3471" s="7" t="s">
        <v>109</v>
      </c>
      <c r="K3471" s="7" t="s">
        <v>94</v>
      </c>
      <c r="L3471" s="30" t="s">
        <v>28</v>
      </c>
      <c r="M3471" s="30" t="s">
        <v>342</v>
      </c>
      <c r="N3471" s="72">
        <v>6292</v>
      </c>
      <c r="O3471" s="72">
        <v>6258</v>
      </c>
      <c r="P3471" s="72">
        <v>5812</v>
      </c>
      <c r="Q3471" s="72">
        <v>5138</v>
      </c>
      <c r="R3471" s="72" t="s">
        <v>114</v>
      </c>
      <c r="S3471" s="72" t="s">
        <v>114</v>
      </c>
      <c r="T3471" s="72" t="s">
        <v>114</v>
      </c>
      <c r="U3471" s="72" t="s">
        <v>114</v>
      </c>
      <c r="V3471" s="72">
        <v>99</v>
      </c>
      <c r="W3471" s="72">
        <v>92</v>
      </c>
      <c r="X3471" s="72">
        <v>82</v>
      </c>
      <c r="Y3471" s="72" t="s">
        <v>114</v>
      </c>
      <c r="Z3471" s="72" t="s">
        <v>114</v>
      </c>
      <c r="AA3471" s="72" t="s">
        <v>114</v>
      </c>
      <c r="AB3471" s="72" t="s">
        <v>114</v>
      </c>
    </row>
    <row r="3472" spans="1:28">
      <c r="A3472" s="30">
        <v>201819</v>
      </c>
      <c r="B3472" s="30" t="s">
        <v>19</v>
      </c>
      <c r="C3472" s="30" t="s">
        <v>356</v>
      </c>
      <c r="D3472" s="30" t="s">
        <v>20</v>
      </c>
      <c r="E3472" s="30" t="s">
        <v>21</v>
      </c>
      <c r="F3472" s="30" t="s">
        <v>22</v>
      </c>
      <c r="G3472" s="30" t="s">
        <v>83</v>
      </c>
      <c r="H3472" s="30" t="s">
        <v>92</v>
      </c>
      <c r="I3472" s="30" t="s">
        <v>399</v>
      </c>
      <c r="J3472" s="7" t="s">
        <v>109</v>
      </c>
      <c r="K3472" s="7" t="s">
        <v>94</v>
      </c>
      <c r="L3472" s="30" t="s">
        <v>28</v>
      </c>
      <c r="M3472" s="30" t="s">
        <v>342</v>
      </c>
      <c r="N3472" s="72">
        <v>6342</v>
      </c>
      <c r="O3472" s="72">
        <v>6314</v>
      </c>
      <c r="P3472" s="72">
        <v>5950</v>
      </c>
      <c r="Q3472" s="72">
        <v>5269</v>
      </c>
      <c r="R3472" s="72" t="s">
        <v>114</v>
      </c>
      <c r="S3472" s="72" t="s">
        <v>114</v>
      </c>
      <c r="T3472" s="72" t="s">
        <v>114</v>
      </c>
      <c r="U3472" s="72" t="s">
        <v>114</v>
      </c>
      <c r="V3472" s="72">
        <v>100</v>
      </c>
      <c r="W3472" s="72">
        <v>94</v>
      </c>
      <c r="X3472" s="72">
        <v>83</v>
      </c>
      <c r="Y3472" s="72" t="s">
        <v>114</v>
      </c>
      <c r="Z3472" s="72" t="s">
        <v>114</v>
      </c>
      <c r="AA3472" s="72" t="s">
        <v>114</v>
      </c>
      <c r="AB3472" s="72" t="s">
        <v>114</v>
      </c>
    </row>
    <row r="3473" spans="1:28">
      <c r="A3473" s="30">
        <v>201819</v>
      </c>
      <c r="B3473" s="30" t="s">
        <v>19</v>
      </c>
      <c r="C3473" s="30" t="s">
        <v>356</v>
      </c>
      <c r="D3473" s="30" t="s">
        <v>20</v>
      </c>
      <c r="E3473" s="30" t="s">
        <v>21</v>
      </c>
      <c r="F3473" s="30" t="s">
        <v>22</v>
      </c>
      <c r="G3473" s="30" t="s">
        <v>109</v>
      </c>
      <c r="H3473" s="30" t="s">
        <v>92</v>
      </c>
      <c r="I3473" s="30" t="s">
        <v>399</v>
      </c>
      <c r="J3473" s="7" t="s">
        <v>109</v>
      </c>
      <c r="K3473" s="7" t="s">
        <v>94</v>
      </c>
      <c r="L3473" s="30" t="s">
        <v>28</v>
      </c>
      <c r="M3473" s="30" t="s">
        <v>342</v>
      </c>
      <c r="N3473" s="72">
        <v>12634</v>
      </c>
      <c r="O3473" s="72">
        <v>12572</v>
      </c>
      <c r="P3473" s="72">
        <v>11762</v>
      </c>
      <c r="Q3473" s="72">
        <v>10407</v>
      </c>
      <c r="R3473" s="72" t="s">
        <v>114</v>
      </c>
      <c r="S3473" s="72" t="s">
        <v>114</v>
      </c>
      <c r="T3473" s="72" t="s">
        <v>114</v>
      </c>
      <c r="U3473" s="72" t="s">
        <v>114</v>
      </c>
      <c r="V3473" s="72">
        <v>100</v>
      </c>
      <c r="W3473" s="72">
        <v>93</v>
      </c>
      <c r="X3473" s="72">
        <v>82</v>
      </c>
      <c r="Y3473" s="72" t="s">
        <v>114</v>
      </c>
      <c r="Z3473" s="72" t="s">
        <v>114</v>
      </c>
      <c r="AA3473" s="72" t="s">
        <v>114</v>
      </c>
      <c r="AB3473" s="72" t="s">
        <v>114</v>
      </c>
    </row>
    <row r="3474" spans="1:28">
      <c r="A3474" s="30">
        <v>201819</v>
      </c>
      <c r="B3474" s="30" t="s">
        <v>19</v>
      </c>
      <c r="C3474" s="30" t="s">
        <v>356</v>
      </c>
      <c r="D3474" s="30" t="s">
        <v>20</v>
      </c>
      <c r="E3474" s="30" t="s">
        <v>21</v>
      </c>
      <c r="F3474" s="30" t="s">
        <v>22</v>
      </c>
      <c r="G3474" s="30" t="s">
        <v>81</v>
      </c>
      <c r="H3474" s="30" t="s">
        <v>92</v>
      </c>
      <c r="I3474" s="30" t="s">
        <v>399</v>
      </c>
      <c r="J3474" s="7" t="s">
        <v>109</v>
      </c>
      <c r="K3474" s="7" t="s">
        <v>98</v>
      </c>
      <c r="L3474" s="30" t="s">
        <v>28</v>
      </c>
      <c r="M3474" s="30" t="s">
        <v>342</v>
      </c>
      <c r="N3474" s="72">
        <v>55</v>
      </c>
      <c r="O3474" s="72">
        <v>55</v>
      </c>
      <c r="P3474" s="72">
        <v>47</v>
      </c>
      <c r="Q3474" s="72">
        <v>40</v>
      </c>
      <c r="R3474" s="72" t="s">
        <v>114</v>
      </c>
      <c r="S3474" s="72" t="s">
        <v>114</v>
      </c>
      <c r="T3474" s="72" t="s">
        <v>114</v>
      </c>
      <c r="U3474" s="72" t="s">
        <v>114</v>
      </c>
      <c r="V3474" s="72">
        <v>100</v>
      </c>
      <c r="W3474" s="72">
        <v>85</v>
      </c>
      <c r="X3474" s="72">
        <v>73</v>
      </c>
      <c r="Y3474" s="72" t="s">
        <v>114</v>
      </c>
      <c r="Z3474" s="72" t="s">
        <v>114</v>
      </c>
      <c r="AA3474" s="72" t="s">
        <v>114</v>
      </c>
      <c r="AB3474" s="72" t="s">
        <v>114</v>
      </c>
    </row>
    <row r="3475" spans="1:28">
      <c r="A3475" s="30">
        <v>201819</v>
      </c>
      <c r="B3475" s="30" t="s">
        <v>19</v>
      </c>
      <c r="C3475" s="30" t="s">
        <v>356</v>
      </c>
      <c r="D3475" s="30" t="s">
        <v>20</v>
      </c>
      <c r="E3475" s="30" t="s">
        <v>21</v>
      </c>
      <c r="F3475" s="30" t="s">
        <v>22</v>
      </c>
      <c r="G3475" s="30" t="s">
        <v>83</v>
      </c>
      <c r="H3475" s="30" t="s">
        <v>92</v>
      </c>
      <c r="I3475" s="30" t="s">
        <v>399</v>
      </c>
      <c r="J3475" s="7" t="s">
        <v>109</v>
      </c>
      <c r="K3475" s="7" t="s">
        <v>98</v>
      </c>
      <c r="L3475" s="30" t="s">
        <v>28</v>
      </c>
      <c r="M3475" s="30" t="s">
        <v>342</v>
      </c>
      <c r="N3475" s="72">
        <v>53</v>
      </c>
      <c r="O3475" s="72">
        <v>53</v>
      </c>
      <c r="P3475" s="72">
        <v>48</v>
      </c>
      <c r="Q3475" s="72">
        <v>38</v>
      </c>
      <c r="R3475" s="72" t="s">
        <v>114</v>
      </c>
      <c r="S3475" s="72" t="s">
        <v>114</v>
      </c>
      <c r="T3475" s="72" t="s">
        <v>114</v>
      </c>
      <c r="U3475" s="72" t="s">
        <v>114</v>
      </c>
      <c r="V3475" s="72">
        <v>100</v>
      </c>
      <c r="W3475" s="72">
        <v>91</v>
      </c>
      <c r="X3475" s="72">
        <v>72</v>
      </c>
      <c r="Y3475" s="72" t="s">
        <v>114</v>
      </c>
      <c r="Z3475" s="72" t="s">
        <v>114</v>
      </c>
      <c r="AA3475" s="72" t="s">
        <v>114</v>
      </c>
      <c r="AB3475" s="72" t="s">
        <v>114</v>
      </c>
    </row>
    <row r="3476" spans="1:28">
      <c r="A3476" s="30">
        <v>201819</v>
      </c>
      <c r="B3476" s="30" t="s">
        <v>19</v>
      </c>
      <c r="C3476" s="30" t="s">
        <v>356</v>
      </c>
      <c r="D3476" s="30" t="s">
        <v>20</v>
      </c>
      <c r="E3476" s="30" t="s">
        <v>21</v>
      </c>
      <c r="F3476" s="30" t="s">
        <v>22</v>
      </c>
      <c r="G3476" s="30" t="s">
        <v>109</v>
      </c>
      <c r="H3476" s="30" t="s">
        <v>92</v>
      </c>
      <c r="I3476" s="30" t="s">
        <v>399</v>
      </c>
      <c r="J3476" s="7" t="s">
        <v>109</v>
      </c>
      <c r="K3476" s="7" t="s">
        <v>98</v>
      </c>
      <c r="L3476" s="30" t="s">
        <v>28</v>
      </c>
      <c r="M3476" s="30" t="s">
        <v>342</v>
      </c>
      <c r="N3476" s="72">
        <v>108</v>
      </c>
      <c r="O3476" s="72">
        <v>108</v>
      </c>
      <c r="P3476" s="72">
        <v>95</v>
      </c>
      <c r="Q3476" s="72">
        <v>78</v>
      </c>
      <c r="R3476" s="72" t="s">
        <v>114</v>
      </c>
      <c r="S3476" s="72" t="s">
        <v>114</v>
      </c>
      <c r="T3476" s="72" t="s">
        <v>114</v>
      </c>
      <c r="U3476" s="72" t="s">
        <v>114</v>
      </c>
      <c r="V3476" s="72">
        <v>100</v>
      </c>
      <c r="W3476" s="72">
        <v>88</v>
      </c>
      <c r="X3476" s="72">
        <v>72</v>
      </c>
      <c r="Y3476" s="72" t="s">
        <v>114</v>
      </c>
      <c r="Z3476" s="72" t="s">
        <v>114</v>
      </c>
      <c r="AA3476" s="72" t="s">
        <v>114</v>
      </c>
      <c r="AB3476" s="72" t="s">
        <v>114</v>
      </c>
    </row>
    <row r="3477" spans="1:28">
      <c r="A3477" s="30">
        <v>201819</v>
      </c>
      <c r="B3477" s="30" t="s">
        <v>19</v>
      </c>
      <c r="C3477" s="30" t="s">
        <v>356</v>
      </c>
      <c r="D3477" s="30" t="s">
        <v>20</v>
      </c>
      <c r="E3477" s="30" t="s">
        <v>21</v>
      </c>
      <c r="F3477" s="30" t="s">
        <v>22</v>
      </c>
      <c r="G3477" s="30" t="s">
        <v>81</v>
      </c>
      <c r="H3477" s="30" t="s">
        <v>92</v>
      </c>
      <c r="I3477" s="30" t="s">
        <v>399</v>
      </c>
      <c r="J3477" s="7" t="s">
        <v>109</v>
      </c>
      <c r="K3477" s="7" t="s">
        <v>61</v>
      </c>
      <c r="L3477" s="30" t="s">
        <v>29</v>
      </c>
      <c r="M3477" s="30" t="s">
        <v>342</v>
      </c>
      <c r="N3477" s="72">
        <v>65</v>
      </c>
      <c r="O3477" s="72">
        <v>64</v>
      </c>
      <c r="P3477" s="72">
        <v>43</v>
      </c>
      <c r="Q3477" s="72">
        <v>34</v>
      </c>
      <c r="R3477" s="72" t="s">
        <v>114</v>
      </c>
      <c r="S3477" s="72" t="s">
        <v>114</v>
      </c>
      <c r="T3477" s="72" t="s">
        <v>114</v>
      </c>
      <c r="U3477" s="72" t="s">
        <v>114</v>
      </c>
      <c r="V3477" s="72">
        <v>98</v>
      </c>
      <c r="W3477" s="72">
        <v>66</v>
      </c>
      <c r="X3477" s="72">
        <v>52</v>
      </c>
      <c r="Y3477" s="72" t="s">
        <v>114</v>
      </c>
      <c r="Z3477" s="72" t="s">
        <v>114</v>
      </c>
      <c r="AA3477" s="72" t="s">
        <v>114</v>
      </c>
      <c r="AB3477" s="72" t="s">
        <v>114</v>
      </c>
    </row>
    <row r="3478" spans="1:28">
      <c r="A3478" s="30">
        <v>201819</v>
      </c>
      <c r="B3478" s="30" t="s">
        <v>19</v>
      </c>
      <c r="C3478" s="30" t="s">
        <v>356</v>
      </c>
      <c r="D3478" s="30" t="s">
        <v>20</v>
      </c>
      <c r="E3478" s="30" t="s">
        <v>21</v>
      </c>
      <c r="F3478" s="30" t="s">
        <v>22</v>
      </c>
      <c r="G3478" s="30" t="s">
        <v>83</v>
      </c>
      <c r="H3478" s="30" t="s">
        <v>92</v>
      </c>
      <c r="I3478" s="30" t="s">
        <v>399</v>
      </c>
      <c r="J3478" s="7" t="s">
        <v>109</v>
      </c>
      <c r="K3478" s="7" t="s">
        <v>61</v>
      </c>
      <c r="L3478" s="30" t="s">
        <v>29</v>
      </c>
      <c r="M3478" s="30" t="s">
        <v>342</v>
      </c>
      <c r="N3478" s="72">
        <v>59</v>
      </c>
      <c r="O3478" s="72">
        <v>58</v>
      </c>
      <c r="P3478" s="72">
        <v>51</v>
      </c>
      <c r="Q3478" s="72">
        <v>42</v>
      </c>
      <c r="R3478" s="72" t="s">
        <v>114</v>
      </c>
      <c r="S3478" s="72" t="s">
        <v>114</v>
      </c>
      <c r="T3478" s="72" t="s">
        <v>114</v>
      </c>
      <c r="U3478" s="72" t="s">
        <v>114</v>
      </c>
      <c r="V3478" s="72">
        <v>98</v>
      </c>
      <c r="W3478" s="72">
        <v>86</v>
      </c>
      <c r="X3478" s="72">
        <v>71</v>
      </c>
      <c r="Y3478" s="72" t="s">
        <v>114</v>
      </c>
      <c r="Z3478" s="72" t="s">
        <v>114</v>
      </c>
      <c r="AA3478" s="72" t="s">
        <v>114</v>
      </c>
      <c r="AB3478" s="72" t="s">
        <v>114</v>
      </c>
    </row>
    <row r="3479" spans="1:28">
      <c r="A3479" s="30">
        <v>201819</v>
      </c>
      <c r="B3479" s="30" t="s">
        <v>19</v>
      </c>
      <c r="C3479" s="30" t="s">
        <v>356</v>
      </c>
      <c r="D3479" s="30" t="s">
        <v>20</v>
      </c>
      <c r="E3479" s="30" t="s">
        <v>21</v>
      </c>
      <c r="F3479" s="30" t="s">
        <v>22</v>
      </c>
      <c r="G3479" s="30" t="s">
        <v>109</v>
      </c>
      <c r="H3479" s="30" t="s">
        <v>92</v>
      </c>
      <c r="I3479" s="30" t="s">
        <v>399</v>
      </c>
      <c r="J3479" s="7" t="s">
        <v>109</v>
      </c>
      <c r="K3479" s="7" t="s">
        <v>61</v>
      </c>
      <c r="L3479" s="30" t="s">
        <v>29</v>
      </c>
      <c r="M3479" s="30" t="s">
        <v>342</v>
      </c>
      <c r="N3479" s="72">
        <v>124</v>
      </c>
      <c r="O3479" s="72">
        <v>122</v>
      </c>
      <c r="P3479" s="72">
        <v>94</v>
      </c>
      <c r="Q3479" s="72">
        <v>76</v>
      </c>
      <c r="R3479" s="72" t="s">
        <v>114</v>
      </c>
      <c r="S3479" s="72" t="s">
        <v>114</v>
      </c>
      <c r="T3479" s="72" t="s">
        <v>114</v>
      </c>
      <c r="U3479" s="72" t="s">
        <v>114</v>
      </c>
      <c r="V3479" s="72">
        <v>98</v>
      </c>
      <c r="W3479" s="72">
        <v>76</v>
      </c>
      <c r="X3479" s="72">
        <v>61</v>
      </c>
      <c r="Y3479" s="72" t="s">
        <v>114</v>
      </c>
      <c r="Z3479" s="72" t="s">
        <v>114</v>
      </c>
      <c r="AA3479" s="72" t="s">
        <v>114</v>
      </c>
      <c r="AB3479" s="72" t="s">
        <v>114</v>
      </c>
    </row>
    <row r="3480" spans="1:28">
      <c r="A3480" s="30">
        <v>201819</v>
      </c>
      <c r="B3480" s="30" t="s">
        <v>19</v>
      </c>
      <c r="C3480" s="30" t="s">
        <v>356</v>
      </c>
      <c r="D3480" s="30" t="s">
        <v>20</v>
      </c>
      <c r="E3480" s="30" t="s">
        <v>21</v>
      </c>
      <c r="F3480" s="30" t="s">
        <v>22</v>
      </c>
      <c r="G3480" s="30" t="s">
        <v>81</v>
      </c>
      <c r="H3480" s="30" t="s">
        <v>92</v>
      </c>
      <c r="I3480" s="30" t="s">
        <v>399</v>
      </c>
      <c r="J3480" s="7" t="s">
        <v>109</v>
      </c>
      <c r="K3480" s="7" t="s">
        <v>95</v>
      </c>
      <c r="L3480" s="30" t="s">
        <v>29</v>
      </c>
      <c r="M3480" s="30" t="s">
        <v>342</v>
      </c>
      <c r="N3480" s="72">
        <v>4</v>
      </c>
      <c r="O3480" s="72">
        <v>3</v>
      </c>
      <c r="P3480" s="72">
        <v>0</v>
      </c>
      <c r="Q3480" s="72">
        <v>0</v>
      </c>
      <c r="R3480" s="72" t="s">
        <v>114</v>
      </c>
      <c r="S3480" s="72" t="s">
        <v>114</v>
      </c>
      <c r="T3480" s="72" t="s">
        <v>114</v>
      </c>
      <c r="U3480" s="72" t="s">
        <v>114</v>
      </c>
      <c r="V3480" s="72">
        <v>75</v>
      </c>
      <c r="W3480" s="72">
        <v>0</v>
      </c>
      <c r="X3480" s="72">
        <v>0</v>
      </c>
      <c r="Y3480" s="72" t="s">
        <v>114</v>
      </c>
      <c r="Z3480" s="72" t="s">
        <v>114</v>
      </c>
      <c r="AA3480" s="72" t="s">
        <v>114</v>
      </c>
      <c r="AB3480" s="72" t="s">
        <v>114</v>
      </c>
    </row>
    <row r="3481" spans="1:28">
      <c r="A3481" s="30">
        <v>201819</v>
      </c>
      <c r="B3481" s="30" t="s">
        <v>19</v>
      </c>
      <c r="C3481" s="30" t="s">
        <v>356</v>
      </c>
      <c r="D3481" s="30" t="s">
        <v>20</v>
      </c>
      <c r="E3481" s="30" t="s">
        <v>21</v>
      </c>
      <c r="F3481" s="30" t="s">
        <v>22</v>
      </c>
      <c r="G3481" s="30" t="s">
        <v>83</v>
      </c>
      <c r="H3481" s="30" t="s">
        <v>92</v>
      </c>
      <c r="I3481" s="30" t="s">
        <v>399</v>
      </c>
      <c r="J3481" s="7" t="s">
        <v>109</v>
      </c>
      <c r="K3481" s="7" t="s">
        <v>95</v>
      </c>
      <c r="L3481" s="30" t="s">
        <v>29</v>
      </c>
      <c r="M3481" s="30" t="s">
        <v>342</v>
      </c>
      <c r="N3481" s="72">
        <v>4</v>
      </c>
      <c r="O3481" s="72">
        <v>3</v>
      </c>
      <c r="P3481" s="72">
        <v>1</v>
      </c>
      <c r="Q3481" s="72">
        <v>1</v>
      </c>
      <c r="R3481" s="72" t="s">
        <v>114</v>
      </c>
      <c r="S3481" s="72" t="s">
        <v>114</v>
      </c>
      <c r="T3481" s="72" t="s">
        <v>114</v>
      </c>
      <c r="U3481" s="72" t="s">
        <v>114</v>
      </c>
      <c r="V3481" s="72">
        <v>75</v>
      </c>
      <c r="W3481" s="72">
        <v>25</v>
      </c>
      <c r="X3481" s="72">
        <v>25</v>
      </c>
      <c r="Y3481" s="72" t="s">
        <v>114</v>
      </c>
      <c r="Z3481" s="72" t="s">
        <v>114</v>
      </c>
      <c r="AA3481" s="72" t="s">
        <v>114</v>
      </c>
      <c r="AB3481" s="72" t="s">
        <v>114</v>
      </c>
    </row>
    <row r="3482" spans="1:28">
      <c r="A3482" s="30">
        <v>201819</v>
      </c>
      <c r="B3482" s="30" t="s">
        <v>19</v>
      </c>
      <c r="C3482" s="30" t="s">
        <v>356</v>
      </c>
      <c r="D3482" s="30" t="s">
        <v>20</v>
      </c>
      <c r="E3482" s="30" t="s">
        <v>21</v>
      </c>
      <c r="F3482" s="30" t="s">
        <v>22</v>
      </c>
      <c r="G3482" s="30" t="s">
        <v>109</v>
      </c>
      <c r="H3482" s="30" t="s">
        <v>92</v>
      </c>
      <c r="I3482" s="30" t="s">
        <v>399</v>
      </c>
      <c r="J3482" s="7" t="s">
        <v>109</v>
      </c>
      <c r="K3482" s="7" t="s">
        <v>95</v>
      </c>
      <c r="L3482" s="30" t="s">
        <v>29</v>
      </c>
      <c r="M3482" s="30" t="s">
        <v>342</v>
      </c>
      <c r="N3482" s="72">
        <v>8</v>
      </c>
      <c r="O3482" s="72">
        <v>6</v>
      </c>
      <c r="P3482" s="72">
        <v>1</v>
      </c>
      <c r="Q3482" s="72">
        <v>1</v>
      </c>
      <c r="R3482" s="72" t="s">
        <v>114</v>
      </c>
      <c r="S3482" s="72" t="s">
        <v>114</v>
      </c>
      <c r="T3482" s="72" t="s">
        <v>114</v>
      </c>
      <c r="U3482" s="72" t="s">
        <v>114</v>
      </c>
      <c r="V3482" s="72">
        <v>75</v>
      </c>
      <c r="W3482" s="72">
        <v>13</v>
      </c>
      <c r="X3482" s="72">
        <v>13</v>
      </c>
      <c r="Y3482" s="72" t="s">
        <v>114</v>
      </c>
      <c r="Z3482" s="72" t="s">
        <v>114</v>
      </c>
      <c r="AA3482" s="72" t="s">
        <v>114</v>
      </c>
      <c r="AB3482" s="72" t="s">
        <v>114</v>
      </c>
    </row>
    <row r="3483" spans="1:28">
      <c r="A3483" s="30">
        <v>201819</v>
      </c>
      <c r="B3483" s="30" t="s">
        <v>19</v>
      </c>
      <c r="C3483" s="30" t="s">
        <v>356</v>
      </c>
      <c r="D3483" s="30" t="s">
        <v>20</v>
      </c>
      <c r="E3483" s="30" t="s">
        <v>21</v>
      </c>
      <c r="F3483" s="30" t="s">
        <v>22</v>
      </c>
      <c r="G3483" s="30" t="s">
        <v>81</v>
      </c>
      <c r="H3483" s="30" t="s">
        <v>92</v>
      </c>
      <c r="I3483" s="30" t="s">
        <v>399</v>
      </c>
      <c r="J3483" s="7" t="s">
        <v>109</v>
      </c>
      <c r="K3483" s="7" t="s">
        <v>62</v>
      </c>
      <c r="L3483" s="30" t="s">
        <v>29</v>
      </c>
      <c r="M3483" s="30" t="s">
        <v>342</v>
      </c>
      <c r="N3483" s="72">
        <v>337</v>
      </c>
      <c r="O3483" s="72">
        <v>326</v>
      </c>
      <c r="P3483" s="72">
        <v>231</v>
      </c>
      <c r="Q3483" s="72">
        <v>183</v>
      </c>
      <c r="R3483" s="72" t="s">
        <v>114</v>
      </c>
      <c r="S3483" s="72" t="s">
        <v>114</v>
      </c>
      <c r="T3483" s="72" t="s">
        <v>114</v>
      </c>
      <c r="U3483" s="72" t="s">
        <v>114</v>
      </c>
      <c r="V3483" s="72">
        <v>97</v>
      </c>
      <c r="W3483" s="72">
        <v>69</v>
      </c>
      <c r="X3483" s="72">
        <v>54</v>
      </c>
      <c r="Y3483" s="72" t="s">
        <v>114</v>
      </c>
      <c r="Z3483" s="72" t="s">
        <v>114</v>
      </c>
      <c r="AA3483" s="72" t="s">
        <v>114</v>
      </c>
      <c r="AB3483" s="72" t="s">
        <v>114</v>
      </c>
    </row>
    <row r="3484" spans="1:28">
      <c r="A3484" s="30">
        <v>201819</v>
      </c>
      <c r="B3484" s="30" t="s">
        <v>19</v>
      </c>
      <c r="C3484" s="30" t="s">
        <v>356</v>
      </c>
      <c r="D3484" s="30" t="s">
        <v>20</v>
      </c>
      <c r="E3484" s="30" t="s">
        <v>21</v>
      </c>
      <c r="F3484" s="30" t="s">
        <v>22</v>
      </c>
      <c r="G3484" s="30" t="s">
        <v>83</v>
      </c>
      <c r="H3484" s="30" t="s">
        <v>92</v>
      </c>
      <c r="I3484" s="30" t="s">
        <v>399</v>
      </c>
      <c r="J3484" s="7" t="s">
        <v>109</v>
      </c>
      <c r="K3484" s="7" t="s">
        <v>62</v>
      </c>
      <c r="L3484" s="30" t="s">
        <v>29</v>
      </c>
      <c r="M3484" s="30" t="s">
        <v>342</v>
      </c>
      <c r="N3484" s="72">
        <v>532</v>
      </c>
      <c r="O3484" s="72">
        <v>528</v>
      </c>
      <c r="P3484" s="72">
        <v>446</v>
      </c>
      <c r="Q3484" s="72">
        <v>393</v>
      </c>
      <c r="R3484" s="72" t="s">
        <v>114</v>
      </c>
      <c r="S3484" s="72" t="s">
        <v>114</v>
      </c>
      <c r="T3484" s="72" t="s">
        <v>114</v>
      </c>
      <c r="U3484" s="72" t="s">
        <v>114</v>
      </c>
      <c r="V3484" s="72">
        <v>99</v>
      </c>
      <c r="W3484" s="72">
        <v>84</v>
      </c>
      <c r="X3484" s="72">
        <v>74</v>
      </c>
      <c r="Y3484" s="72" t="s">
        <v>114</v>
      </c>
      <c r="Z3484" s="72" t="s">
        <v>114</v>
      </c>
      <c r="AA3484" s="72" t="s">
        <v>114</v>
      </c>
      <c r="AB3484" s="72" t="s">
        <v>114</v>
      </c>
    </row>
    <row r="3485" spans="1:28">
      <c r="A3485" s="30">
        <v>201819</v>
      </c>
      <c r="B3485" s="30" t="s">
        <v>19</v>
      </c>
      <c r="C3485" s="30" t="s">
        <v>356</v>
      </c>
      <c r="D3485" s="30" t="s">
        <v>20</v>
      </c>
      <c r="E3485" s="30" t="s">
        <v>21</v>
      </c>
      <c r="F3485" s="30" t="s">
        <v>22</v>
      </c>
      <c r="G3485" s="30" t="s">
        <v>109</v>
      </c>
      <c r="H3485" s="30" t="s">
        <v>92</v>
      </c>
      <c r="I3485" s="30" t="s">
        <v>399</v>
      </c>
      <c r="J3485" s="7" t="s">
        <v>109</v>
      </c>
      <c r="K3485" s="7" t="s">
        <v>62</v>
      </c>
      <c r="L3485" s="30" t="s">
        <v>29</v>
      </c>
      <c r="M3485" s="30" t="s">
        <v>342</v>
      </c>
      <c r="N3485" s="72">
        <v>869</v>
      </c>
      <c r="O3485" s="72">
        <v>854</v>
      </c>
      <c r="P3485" s="72">
        <v>677</v>
      </c>
      <c r="Q3485" s="72">
        <v>576</v>
      </c>
      <c r="R3485" s="72" t="s">
        <v>114</v>
      </c>
      <c r="S3485" s="72" t="s">
        <v>114</v>
      </c>
      <c r="T3485" s="72" t="s">
        <v>114</v>
      </c>
      <c r="U3485" s="72" t="s">
        <v>114</v>
      </c>
      <c r="V3485" s="72">
        <v>98</v>
      </c>
      <c r="W3485" s="72">
        <v>78</v>
      </c>
      <c r="X3485" s="72">
        <v>66</v>
      </c>
      <c r="Y3485" s="72" t="s">
        <v>114</v>
      </c>
      <c r="Z3485" s="72" t="s">
        <v>114</v>
      </c>
      <c r="AA3485" s="72" t="s">
        <v>114</v>
      </c>
      <c r="AB3485" s="72" t="s">
        <v>114</v>
      </c>
    </row>
    <row r="3486" spans="1:28">
      <c r="A3486" s="30">
        <v>201819</v>
      </c>
      <c r="B3486" s="30" t="s">
        <v>19</v>
      </c>
      <c r="C3486" s="30" t="s">
        <v>356</v>
      </c>
      <c r="D3486" s="30" t="s">
        <v>20</v>
      </c>
      <c r="E3486" s="30" t="s">
        <v>21</v>
      </c>
      <c r="F3486" s="30" t="s">
        <v>22</v>
      </c>
      <c r="G3486" s="30" t="s">
        <v>81</v>
      </c>
      <c r="H3486" s="30" t="s">
        <v>92</v>
      </c>
      <c r="I3486" s="30" t="s">
        <v>399</v>
      </c>
      <c r="J3486" s="7" t="s">
        <v>109</v>
      </c>
      <c r="K3486" s="7" t="s">
        <v>93</v>
      </c>
      <c r="L3486" s="30" t="s">
        <v>29</v>
      </c>
      <c r="M3486" s="30" t="s">
        <v>342</v>
      </c>
      <c r="N3486" s="72">
        <v>17</v>
      </c>
      <c r="O3486" s="72">
        <v>15</v>
      </c>
      <c r="P3486" s="72">
        <v>5</v>
      </c>
      <c r="Q3486" s="72">
        <v>3</v>
      </c>
      <c r="R3486" s="72" t="s">
        <v>114</v>
      </c>
      <c r="S3486" s="72" t="s">
        <v>114</v>
      </c>
      <c r="T3486" s="72" t="s">
        <v>114</v>
      </c>
      <c r="U3486" s="72" t="s">
        <v>114</v>
      </c>
      <c r="V3486" s="72">
        <v>88</v>
      </c>
      <c r="W3486" s="72">
        <v>29</v>
      </c>
      <c r="X3486" s="72">
        <v>18</v>
      </c>
      <c r="Y3486" s="72" t="s">
        <v>114</v>
      </c>
      <c r="Z3486" s="72" t="s">
        <v>114</v>
      </c>
      <c r="AA3486" s="72" t="s">
        <v>114</v>
      </c>
      <c r="AB3486" s="72" t="s">
        <v>114</v>
      </c>
    </row>
    <row r="3487" spans="1:28">
      <c r="A3487" s="30">
        <v>201819</v>
      </c>
      <c r="B3487" s="30" t="s">
        <v>19</v>
      </c>
      <c r="C3487" s="30" t="s">
        <v>356</v>
      </c>
      <c r="D3487" s="30" t="s">
        <v>20</v>
      </c>
      <c r="E3487" s="30" t="s">
        <v>21</v>
      </c>
      <c r="F3487" s="30" t="s">
        <v>22</v>
      </c>
      <c r="G3487" s="30" t="s">
        <v>83</v>
      </c>
      <c r="H3487" s="30" t="s">
        <v>92</v>
      </c>
      <c r="I3487" s="30" t="s">
        <v>399</v>
      </c>
      <c r="J3487" s="7" t="s">
        <v>109</v>
      </c>
      <c r="K3487" s="7" t="s">
        <v>93</v>
      </c>
      <c r="L3487" s="30" t="s">
        <v>29</v>
      </c>
      <c r="M3487" s="30" t="s">
        <v>342</v>
      </c>
      <c r="N3487" s="72">
        <v>15</v>
      </c>
      <c r="O3487" s="72">
        <v>13</v>
      </c>
      <c r="P3487" s="72">
        <v>8</v>
      </c>
      <c r="Q3487" s="72">
        <v>5</v>
      </c>
      <c r="R3487" s="72" t="s">
        <v>114</v>
      </c>
      <c r="S3487" s="72" t="s">
        <v>114</v>
      </c>
      <c r="T3487" s="72" t="s">
        <v>114</v>
      </c>
      <c r="U3487" s="72" t="s">
        <v>114</v>
      </c>
      <c r="V3487" s="72">
        <v>87</v>
      </c>
      <c r="W3487" s="72">
        <v>53</v>
      </c>
      <c r="X3487" s="72">
        <v>33</v>
      </c>
      <c r="Y3487" s="72" t="s">
        <v>114</v>
      </c>
      <c r="Z3487" s="72" t="s">
        <v>114</v>
      </c>
      <c r="AA3487" s="72" t="s">
        <v>114</v>
      </c>
      <c r="AB3487" s="72" t="s">
        <v>114</v>
      </c>
    </row>
    <row r="3488" spans="1:28">
      <c r="A3488" s="30">
        <v>201819</v>
      </c>
      <c r="B3488" s="30" t="s">
        <v>19</v>
      </c>
      <c r="C3488" s="30" t="s">
        <v>356</v>
      </c>
      <c r="D3488" s="30" t="s">
        <v>20</v>
      </c>
      <c r="E3488" s="30" t="s">
        <v>21</v>
      </c>
      <c r="F3488" s="30" t="s">
        <v>22</v>
      </c>
      <c r="G3488" s="30" t="s">
        <v>109</v>
      </c>
      <c r="H3488" s="30" t="s">
        <v>92</v>
      </c>
      <c r="I3488" s="30" t="s">
        <v>399</v>
      </c>
      <c r="J3488" s="7" t="s">
        <v>109</v>
      </c>
      <c r="K3488" s="7" t="s">
        <v>93</v>
      </c>
      <c r="L3488" s="30" t="s">
        <v>29</v>
      </c>
      <c r="M3488" s="30" t="s">
        <v>342</v>
      </c>
      <c r="N3488" s="72">
        <v>32</v>
      </c>
      <c r="O3488" s="72">
        <v>28</v>
      </c>
      <c r="P3488" s="72">
        <v>13</v>
      </c>
      <c r="Q3488" s="72">
        <v>8</v>
      </c>
      <c r="R3488" s="72" t="s">
        <v>114</v>
      </c>
      <c r="S3488" s="72" t="s">
        <v>114</v>
      </c>
      <c r="T3488" s="72" t="s">
        <v>114</v>
      </c>
      <c r="U3488" s="72" t="s">
        <v>114</v>
      </c>
      <c r="V3488" s="72">
        <v>88</v>
      </c>
      <c r="W3488" s="72">
        <v>41</v>
      </c>
      <c r="X3488" s="72">
        <v>25</v>
      </c>
      <c r="Y3488" s="72" t="s">
        <v>114</v>
      </c>
      <c r="Z3488" s="72" t="s">
        <v>114</v>
      </c>
      <c r="AA3488" s="72" t="s">
        <v>114</v>
      </c>
      <c r="AB3488" s="72" t="s">
        <v>114</v>
      </c>
    </row>
    <row r="3489" spans="1:28">
      <c r="A3489" s="30">
        <v>201819</v>
      </c>
      <c r="B3489" s="30" t="s">
        <v>19</v>
      </c>
      <c r="C3489" s="30" t="s">
        <v>356</v>
      </c>
      <c r="D3489" s="30" t="s">
        <v>20</v>
      </c>
      <c r="E3489" s="30" t="s">
        <v>21</v>
      </c>
      <c r="F3489" s="30" t="s">
        <v>22</v>
      </c>
      <c r="G3489" s="30" t="s">
        <v>81</v>
      </c>
      <c r="H3489" s="30" t="s">
        <v>92</v>
      </c>
      <c r="I3489" s="30" t="s">
        <v>399</v>
      </c>
      <c r="J3489" s="7" t="s">
        <v>109</v>
      </c>
      <c r="K3489" s="7" t="s">
        <v>94</v>
      </c>
      <c r="L3489" s="30" t="s">
        <v>29</v>
      </c>
      <c r="M3489" s="30" t="s">
        <v>342</v>
      </c>
      <c r="N3489" s="72">
        <v>70</v>
      </c>
      <c r="O3489" s="72">
        <v>68</v>
      </c>
      <c r="P3489" s="72">
        <v>39</v>
      </c>
      <c r="Q3489" s="72">
        <v>30</v>
      </c>
      <c r="R3489" s="72" t="s">
        <v>114</v>
      </c>
      <c r="S3489" s="72" t="s">
        <v>114</v>
      </c>
      <c r="T3489" s="72" t="s">
        <v>114</v>
      </c>
      <c r="U3489" s="72" t="s">
        <v>114</v>
      </c>
      <c r="V3489" s="72">
        <v>97</v>
      </c>
      <c r="W3489" s="72">
        <v>56</v>
      </c>
      <c r="X3489" s="72">
        <v>43</v>
      </c>
      <c r="Y3489" s="72" t="s">
        <v>114</v>
      </c>
      <c r="Z3489" s="72" t="s">
        <v>114</v>
      </c>
      <c r="AA3489" s="72" t="s">
        <v>114</v>
      </c>
      <c r="AB3489" s="72" t="s">
        <v>114</v>
      </c>
    </row>
    <row r="3490" spans="1:28">
      <c r="A3490" s="30">
        <v>201819</v>
      </c>
      <c r="B3490" s="30" t="s">
        <v>19</v>
      </c>
      <c r="C3490" s="30" t="s">
        <v>356</v>
      </c>
      <c r="D3490" s="30" t="s">
        <v>20</v>
      </c>
      <c r="E3490" s="30" t="s">
        <v>21</v>
      </c>
      <c r="F3490" s="30" t="s">
        <v>22</v>
      </c>
      <c r="G3490" s="30" t="s">
        <v>83</v>
      </c>
      <c r="H3490" s="30" t="s">
        <v>92</v>
      </c>
      <c r="I3490" s="30" t="s">
        <v>399</v>
      </c>
      <c r="J3490" s="7" t="s">
        <v>109</v>
      </c>
      <c r="K3490" s="7" t="s">
        <v>94</v>
      </c>
      <c r="L3490" s="30" t="s">
        <v>29</v>
      </c>
      <c r="M3490" s="30" t="s">
        <v>342</v>
      </c>
      <c r="N3490" s="72">
        <v>114</v>
      </c>
      <c r="O3490" s="72">
        <v>114</v>
      </c>
      <c r="P3490" s="72">
        <v>96</v>
      </c>
      <c r="Q3490" s="72">
        <v>77</v>
      </c>
      <c r="R3490" s="72" t="s">
        <v>114</v>
      </c>
      <c r="S3490" s="72" t="s">
        <v>114</v>
      </c>
      <c r="T3490" s="72" t="s">
        <v>114</v>
      </c>
      <c r="U3490" s="72" t="s">
        <v>114</v>
      </c>
      <c r="V3490" s="72">
        <v>100</v>
      </c>
      <c r="W3490" s="72">
        <v>84</v>
      </c>
      <c r="X3490" s="72">
        <v>68</v>
      </c>
      <c r="Y3490" s="72" t="s">
        <v>114</v>
      </c>
      <c r="Z3490" s="72" t="s">
        <v>114</v>
      </c>
      <c r="AA3490" s="72" t="s">
        <v>114</v>
      </c>
      <c r="AB3490" s="72" t="s">
        <v>114</v>
      </c>
    </row>
    <row r="3491" spans="1:28">
      <c r="A3491" s="30">
        <v>201819</v>
      </c>
      <c r="B3491" s="30" t="s">
        <v>19</v>
      </c>
      <c r="C3491" s="30" t="s">
        <v>356</v>
      </c>
      <c r="D3491" s="30" t="s">
        <v>20</v>
      </c>
      <c r="E3491" s="30" t="s">
        <v>21</v>
      </c>
      <c r="F3491" s="30" t="s">
        <v>22</v>
      </c>
      <c r="G3491" s="30" t="s">
        <v>109</v>
      </c>
      <c r="H3491" s="30" t="s">
        <v>92</v>
      </c>
      <c r="I3491" s="30" t="s">
        <v>399</v>
      </c>
      <c r="J3491" s="7" t="s">
        <v>109</v>
      </c>
      <c r="K3491" s="7" t="s">
        <v>94</v>
      </c>
      <c r="L3491" s="30" t="s">
        <v>29</v>
      </c>
      <c r="M3491" s="30" t="s">
        <v>342</v>
      </c>
      <c r="N3491" s="72">
        <v>184</v>
      </c>
      <c r="O3491" s="72">
        <v>182</v>
      </c>
      <c r="P3491" s="72">
        <v>135</v>
      </c>
      <c r="Q3491" s="72">
        <v>107</v>
      </c>
      <c r="R3491" s="72" t="s">
        <v>114</v>
      </c>
      <c r="S3491" s="72" t="s">
        <v>114</v>
      </c>
      <c r="T3491" s="72" t="s">
        <v>114</v>
      </c>
      <c r="U3491" s="72" t="s">
        <v>114</v>
      </c>
      <c r="V3491" s="72">
        <v>99</v>
      </c>
      <c r="W3491" s="72">
        <v>73</v>
      </c>
      <c r="X3491" s="72">
        <v>58</v>
      </c>
      <c r="Y3491" s="72" t="s">
        <v>114</v>
      </c>
      <c r="Z3491" s="72" t="s">
        <v>114</v>
      </c>
      <c r="AA3491" s="72" t="s">
        <v>114</v>
      </c>
      <c r="AB3491" s="72" t="s">
        <v>114</v>
      </c>
    </row>
    <row r="3492" spans="1:28">
      <c r="A3492" s="30">
        <v>201819</v>
      </c>
      <c r="B3492" s="30" t="s">
        <v>19</v>
      </c>
      <c r="C3492" s="30" t="s">
        <v>356</v>
      </c>
      <c r="D3492" s="30" t="s">
        <v>20</v>
      </c>
      <c r="E3492" s="30" t="s">
        <v>21</v>
      </c>
      <c r="F3492" s="30" t="s">
        <v>22</v>
      </c>
      <c r="G3492" s="30" t="s">
        <v>83</v>
      </c>
      <c r="H3492" s="30" t="s">
        <v>92</v>
      </c>
      <c r="I3492" s="30" t="s">
        <v>399</v>
      </c>
      <c r="J3492" s="7" t="s">
        <v>109</v>
      </c>
      <c r="K3492" s="7" t="s">
        <v>61</v>
      </c>
      <c r="L3492" s="30" t="s">
        <v>30</v>
      </c>
      <c r="M3492" s="30" t="s">
        <v>342</v>
      </c>
      <c r="N3492" s="72">
        <v>1</v>
      </c>
      <c r="O3492" s="72">
        <v>1</v>
      </c>
      <c r="P3492" s="72">
        <v>1</v>
      </c>
      <c r="Q3492" s="72">
        <v>1</v>
      </c>
      <c r="R3492" s="72" t="s">
        <v>114</v>
      </c>
      <c r="S3492" s="72" t="s">
        <v>114</v>
      </c>
      <c r="T3492" s="72" t="s">
        <v>114</v>
      </c>
      <c r="U3492" s="72" t="s">
        <v>114</v>
      </c>
      <c r="V3492" s="72">
        <v>100</v>
      </c>
      <c r="W3492" s="72">
        <v>100</v>
      </c>
      <c r="X3492" s="72">
        <v>100</v>
      </c>
      <c r="Y3492" s="72" t="s">
        <v>114</v>
      </c>
      <c r="Z3492" s="72" t="s">
        <v>114</v>
      </c>
      <c r="AA3492" s="72" t="s">
        <v>114</v>
      </c>
      <c r="AB3492" s="72" t="s">
        <v>114</v>
      </c>
    </row>
    <row r="3493" spans="1:28">
      <c r="A3493" s="30">
        <v>201819</v>
      </c>
      <c r="B3493" s="30" t="s">
        <v>19</v>
      </c>
      <c r="C3493" s="30" t="s">
        <v>356</v>
      </c>
      <c r="D3493" s="30" t="s">
        <v>20</v>
      </c>
      <c r="E3493" s="30" t="s">
        <v>21</v>
      </c>
      <c r="F3493" s="30" t="s">
        <v>22</v>
      </c>
      <c r="G3493" s="30" t="s">
        <v>109</v>
      </c>
      <c r="H3493" s="30" t="s">
        <v>92</v>
      </c>
      <c r="I3493" s="30" t="s">
        <v>399</v>
      </c>
      <c r="J3493" s="7" t="s">
        <v>109</v>
      </c>
      <c r="K3493" s="7" t="s">
        <v>61</v>
      </c>
      <c r="L3493" s="30" t="s">
        <v>30</v>
      </c>
      <c r="M3493" s="30" t="s">
        <v>342</v>
      </c>
      <c r="N3493" s="72">
        <v>1</v>
      </c>
      <c r="O3493" s="72">
        <v>1</v>
      </c>
      <c r="P3493" s="72">
        <v>1</v>
      </c>
      <c r="Q3493" s="72">
        <v>1</v>
      </c>
      <c r="R3493" s="72" t="s">
        <v>114</v>
      </c>
      <c r="S3493" s="72" t="s">
        <v>114</v>
      </c>
      <c r="T3493" s="72" t="s">
        <v>114</v>
      </c>
      <c r="U3493" s="72" t="s">
        <v>114</v>
      </c>
      <c r="V3493" s="72">
        <v>100</v>
      </c>
      <c r="W3493" s="72">
        <v>100</v>
      </c>
      <c r="X3493" s="72">
        <v>100</v>
      </c>
      <c r="Y3493" s="72" t="s">
        <v>114</v>
      </c>
      <c r="Z3493" s="72" t="s">
        <v>114</v>
      </c>
      <c r="AA3493" s="72" t="s">
        <v>114</v>
      </c>
      <c r="AB3493" s="72" t="s">
        <v>114</v>
      </c>
    </row>
    <row r="3494" spans="1:28">
      <c r="A3494" s="30">
        <v>201819</v>
      </c>
      <c r="B3494" s="30" t="s">
        <v>19</v>
      </c>
      <c r="C3494" s="30" t="s">
        <v>356</v>
      </c>
      <c r="D3494" s="30" t="s">
        <v>20</v>
      </c>
      <c r="E3494" s="30" t="s">
        <v>21</v>
      </c>
      <c r="F3494" s="30" t="s">
        <v>22</v>
      </c>
      <c r="G3494" s="30" t="s">
        <v>81</v>
      </c>
      <c r="H3494" s="30" t="s">
        <v>92</v>
      </c>
      <c r="I3494" s="30" t="s">
        <v>399</v>
      </c>
      <c r="J3494" s="7" t="s">
        <v>109</v>
      </c>
      <c r="K3494" s="7" t="s">
        <v>62</v>
      </c>
      <c r="L3494" s="30" t="s">
        <v>30</v>
      </c>
      <c r="M3494" s="30" t="s">
        <v>342</v>
      </c>
      <c r="N3494" s="72">
        <v>30</v>
      </c>
      <c r="O3494" s="72">
        <v>30</v>
      </c>
      <c r="P3494" s="72">
        <v>29</v>
      </c>
      <c r="Q3494" s="72">
        <v>27</v>
      </c>
      <c r="R3494" s="72" t="s">
        <v>114</v>
      </c>
      <c r="S3494" s="72" t="s">
        <v>114</v>
      </c>
      <c r="T3494" s="72" t="s">
        <v>114</v>
      </c>
      <c r="U3494" s="72" t="s">
        <v>114</v>
      </c>
      <c r="V3494" s="72">
        <v>100</v>
      </c>
      <c r="W3494" s="72">
        <v>97</v>
      </c>
      <c r="X3494" s="72">
        <v>90</v>
      </c>
      <c r="Y3494" s="72" t="s">
        <v>114</v>
      </c>
      <c r="Z3494" s="72" t="s">
        <v>114</v>
      </c>
      <c r="AA3494" s="72" t="s">
        <v>114</v>
      </c>
      <c r="AB3494" s="72" t="s">
        <v>114</v>
      </c>
    </row>
    <row r="3495" spans="1:28">
      <c r="A3495" s="30">
        <v>201819</v>
      </c>
      <c r="B3495" s="30" t="s">
        <v>19</v>
      </c>
      <c r="C3495" s="30" t="s">
        <v>356</v>
      </c>
      <c r="D3495" s="30" t="s">
        <v>20</v>
      </c>
      <c r="E3495" s="30" t="s">
        <v>21</v>
      </c>
      <c r="F3495" s="30" t="s">
        <v>22</v>
      </c>
      <c r="G3495" s="30" t="s">
        <v>83</v>
      </c>
      <c r="H3495" s="30" t="s">
        <v>92</v>
      </c>
      <c r="I3495" s="30" t="s">
        <v>399</v>
      </c>
      <c r="J3495" s="7" t="s">
        <v>109</v>
      </c>
      <c r="K3495" s="7" t="s">
        <v>62</v>
      </c>
      <c r="L3495" s="30" t="s">
        <v>30</v>
      </c>
      <c r="M3495" s="30" t="s">
        <v>342</v>
      </c>
      <c r="N3495" s="72">
        <v>42</v>
      </c>
      <c r="O3495" s="72">
        <v>41</v>
      </c>
      <c r="P3495" s="72">
        <v>34</v>
      </c>
      <c r="Q3495" s="72">
        <v>34</v>
      </c>
      <c r="R3495" s="72" t="s">
        <v>114</v>
      </c>
      <c r="S3495" s="72" t="s">
        <v>114</v>
      </c>
      <c r="T3495" s="72" t="s">
        <v>114</v>
      </c>
      <c r="U3495" s="72" t="s">
        <v>114</v>
      </c>
      <c r="V3495" s="72">
        <v>98</v>
      </c>
      <c r="W3495" s="72">
        <v>81</v>
      </c>
      <c r="X3495" s="72">
        <v>81</v>
      </c>
      <c r="Y3495" s="72" t="s">
        <v>114</v>
      </c>
      <c r="Z3495" s="72" t="s">
        <v>114</v>
      </c>
      <c r="AA3495" s="72" t="s">
        <v>114</v>
      </c>
      <c r="AB3495" s="72" t="s">
        <v>114</v>
      </c>
    </row>
    <row r="3496" spans="1:28">
      <c r="A3496" s="30">
        <v>201819</v>
      </c>
      <c r="B3496" s="30" t="s">
        <v>19</v>
      </c>
      <c r="C3496" s="30" t="s">
        <v>356</v>
      </c>
      <c r="D3496" s="30" t="s">
        <v>20</v>
      </c>
      <c r="E3496" s="30" t="s">
        <v>21</v>
      </c>
      <c r="F3496" s="30" t="s">
        <v>22</v>
      </c>
      <c r="G3496" s="30" t="s">
        <v>109</v>
      </c>
      <c r="H3496" s="30" t="s">
        <v>92</v>
      </c>
      <c r="I3496" s="30" t="s">
        <v>399</v>
      </c>
      <c r="J3496" s="7" t="s">
        <v>109</v>
      </c>
      <c r="K3496" s="7" t="s">
        <v>62</v>
      </c>
      <c r="L3496" s="30" t="s">
        <v>30</v>
      </c>
      <c r="M3496" s="30" t="s">
        <v>342</v>
      </c>
      <c r="N3496" s="72">
        <v>72</v>
      </c>
      <c r="O3496" s="72">
        <v>71</v>
      </c>
      <c r="P3496" s="72">
        <v>63</v>
      </c>
      <c r="Q3496" s="72">
        <v>61</v>
      </c>
      <c r="R3496" s="72" t="s">
        <v>114</v>
      </c>
      <c r="S3496" s="72" t="s">
        <v>114</v>
      </c>
      <c r="T3496" s="72" t="s">
        <v>114</v>
      </c>
      <c r="U3496" s="72" t="s">
        <v>114</v>
      </c>
      <c r="V3496" s="72">
        <v>99</v>
      </c>
      <c r="W3496" s="72">
        <v>88</v>
      </c>
      <c r="X3496" s="72">
        <v>85</v>
      </c>
      <c r="Y3496" s="72" t="s">
        <v>114</v>
      </c>
      <c r="Z3496" s="72" t="s">
        <v>114</v>
      </c>
      <c r="AA3496" s="72" t="s">
        <v>114</v>
      </c>
      <c r="AB3496" s="72" t="s">
        <v>114</v>
      </c>
    </row>
    <row r="3497" spans="1:28">
      <c r="A3497" s="30">
        <v>201819</v>
      </c>
      <c r="B3497" s="30" t="s">
        <v>19</v>
      </c>
      <c r="C3497" s="30" t="s">
        <v>356</v>
      </c>
      <c r="D3497" s="30" t="s">
        <v>20</v>
      </c>
      <c r="E3497" s="30" t="s">
        <v>21</v>
      </c>
      <c r="F3497" s="30" t="s">
        <v>22</v>
      </c>
      <c r="G3497" s="30" t="s">
        <v>81</v>
      </c>
      <c r="H3497" s="30" t="s">
        <v>92</v>
      </c>
      <c r="I3497" s="30" t="s">
        <v>399</v>
      </c>
      <c r="J3497" s="7" t="s">
        <v>109</v>
      </c>
      <c r="K3497" s="7" t="s">
        <v>93</v>
      </c>
      <c r="L3497" s="30" t="s">
        <v>30</v>
      </c>
      <c r="M3497" s="30" t="s">
        <v>342</v>
      </c>
      <c r="N3497" s="72">
        <v>18</v>
      </c>
      <c r="O3497" s="72">
        <v>18</v>
      </c>
      <c r="P3497" s="72">
        <v>16</v>
      </c>
      <c r="Q3497" s="72">
        <v>16</v>
      </c>
      <c r="R3497" s="72" t="s">
        <v>114</v>
      </c>
      <c r="S3497" s="72" t="s">
        <v>114</v>
      </c>
      <c r="T3497" s="72" t="s">
        <v>114</v>
      </c>
      <c r="U3497" s="72" t="s">
        <v>114</v>
      </c>
      <c r="V3497" s="72">
        <v>100</v>
      </c>
      <c r="W3497" s="72">
        <v>89</v>
      </c>
      <c r="X3497" s="72">
        <v>89</v>
      </c>
      <c r="Y3497" s="72" t="s">
        <v>114</v>
      </c>
      <c r="Z3497" s="72" t="s">
        <v>114</v>
      </c>
      <c r="AA3497" s="72" t="s">
        <v>114</v>
      </c>
      <c r="AB3497" s="72" t="s">
        <v>114</v>
      </c>
    </row>
    <row r="3498" spans="1:28">
      <c r="A3498" s="30">
        <v>201819</v>
      </c>
      <c r="B3498" s="30" t="s">
        <v>19</v>
      </c>
      <c r="C3498" s="30" t="s">
        <v>356</v>
      </c>
      <c r="D3498" s="30" t="s">
        <v>20</v>
      </c>
      <c r="E3498" s="30" t="s">
        <v>21</v>
      </c>
      <c r="F3498" s="30" t="s">
        <v>22</v>
      </c>
      <c r="G3498" s="30" t="s">
        <v>83</v>
      </c>
      <c r="H3498" s="30" t="s">
        <v>92</v>
      </c>
      <c r="I3498" s="30" t="s">
        <v>399</v>
      </c>
      <c r="J3498" s="7" t="s">
        <v>109</v>
      </c>
      <c r="K3498" s="7" t="s">
        <v>93</v>
      </c>
      <c r="L3498" s="30" t="s">
        <v>30</v>
      </c>
      <c r="M3498" s="30" t="s">
        <v>342</v>
      </c>
      <c r="N3498" s="72">
        <v>4</v>
      </c>
      <c r="O3498" s="72">
        <v>4</v>
      </c>
      <c r="P3498" s="72">
        <v>4</v>
      </c>
      <c r="Q3498" s="72">
        <v>4</v>
      </c>
      <c r="R3498" s="72" t="s">
        <v>114</v>
      </c>
      <c r="S3498" s="72" t="s">
        <v>114</v>
      </c>
      <c r="T3498" s="72" t="s">
        <v>114</v>
      </c>
      <c r="U3498" s="72" t="s">
        <v>114</v>
      </c>
      <c r="V3498" s="72">
        <v>100</v>
      </c>
      <c r="W3498" s="72">
        <v>100</v>
      </c>
      <c r="X3498" s="72">
        <v>100</v>
      </c>
      <c r="Y3498" s="72" t="s">
        <v>114</v>
      </c>
      <c r="Z3498" s="72" t="s">
        <v>114</v>
      </c>
      <c r="AA3498" s="72" t="s">
        <v>114</v>
      </c>
      <c r="AB3498" s="72" t="s">
        <v>114</v>
      </c>
    </row>
    <row r="3499" spans="1:28">
      <c r="A3499" s="30">
        <v>201819</v>
      </c>
      <c r="B3499" s="30" t="s">
        <v>19</v>
      </c>
      <c r="C3499" s="30" t="s">
        <v>356</v>
      </c>
      <c r="D3499" s="30" t="s">
        <v>20</v>
      </c>
      <c r="E3499" s="30" t="s">
        <v>21</v>
      </c>
      <c r="F3499" s="30" t="s">
        <v>22</v>
      </c>
      <c r="G3499" s="30" t="s">
        <v>109</v>
      </c>
      <c r="H3499" s="30" t="s">
        <v>92</v>
      </c>
      <c r="I3499" s="30" t="s">
        <v>399</v>
      </c>
      <c r="J3499" s="7" t="s">
        <v>109</v>
      </c>
      <c r="K3499" s="7" t="s">
        <v>93</v>
      </c>
      <c r="L3499" s="30" t="s">
        <v>30</v>
      </c>
      <c r="M3499" s="30" t="s">
        <v>342</v>
      </c>
      <c r="N3499" s="72">
        <v>22</v>
      </c>
      <c r="O3499" s="72">
        <v>22</v>
      </c>
      <c r="P3499" s="72">
        <v>20</v>
      </c>
      <c r="Q3499" s="72">
        <v>20</v>
      </c>
      <c r="R3499" s="72" t="s">
        <v>114</v>
      </c>
      <c r="S3499" s="72" t="s">
        <v>114</v>
      </c>
      <c r="T3499" s="72" t="s">
        <v>114</v>
      </c>
      <c r="U3499" s="72" t="s">
        <v>114</v>
      </c>
      <c r="V3499" s="72">
        <v>100</v>
      </c>
      <c r="W3499" s="72">
        <v>91</v>
      </c>
      <c r="X3499" s="72">
        <v>91</v>
      </c>
      <c r="Y3499" s="72" t="s">
        <v>114</v>
      </c>
      <c r="Z3499" s="72" t="s">
        <v>114</v>
      </c>
      <c r="AA3499" s="72" t="s">
        <v>114</v>
      </c>
      <c r="AB3499" s="72" t="s">
        <v>114</v>
      </c>
    </row>
    <row r="3500" spans="1:28">
      <c r="A3500" s="30">
        <v>201819</v>
      </c>
      <c r="B3500" s="30" t="s">
        <v>19</v>
      </c>
      <c r="C3500" s="30" t="s">
        <v>356</v>
      </c>
      <c r="D3500" s="30" t="s">
        <v>20</v>
      </c>
      <c r="E3500" s="30" t="s">
        <v>21</v>
      </c>
      <c r="F3500" s="30" t="s">
        <v>22</v>
      </c>
      <c r="G3500" s="30" t="s">
        <v>81</v>
      </c>
      <c r="H3500" s="30" t="s">
        <v>92</v>
      </c>
      <c r="I3500" s="30" t="s">
        <v>399</v>
      </c>
      <c r="J3500" s="7" t="s">
        <v>109</v>
      </c>
      <c r="K3500" s="7" t="s">
        <v>94</v>
      </c>
      <c r="L3500" s="30" t="s">
        <v>30</v>
      </c>
      <c r="M3500" s="30" t="s">
        <v>342</v>
      </c>
      <c r="N3500" s="72">
        <v>20</v>
      </c>
      <c r="O3500" s="72">
        <v>20</v>
      </c>
      <c r="P3500" s="72">
        <v>14</v>
      </c>
      <c r="Q3500" s="72">
        <v>14</v>
      </c>
      <c r="R3500" s="72" t="s">
        <v>114</v>
      </c>
      <c r="S3500" s="72" t="s">
        <v>114</v>
      </c>
      <c r="T3500" s="72" t="s">
        <v>114</v>
      </c>
      <c r="U3500" s="72" t="s">
        <v>114</v>
      </c>
      <c r="V3500" s="72">
        <v>100</v>
      </c>
      <c r="W3500" s="72">
        <v>70</v>
      </c>
      <c r="X3500" s="72">
        <v>70</v>
      </c>
      <c r="Y3500" s="72" t="s">
        <v>114</v>
      </c>
      <c r="Z3500" s="72" t="s">
        <v>114</v>
      </c>
      <c r="AA3500" s="72" t="s">
        <v>114</v>
      </c>
      <c r="AB3500" s="72" t="s">
        <v>114</v>
      </c>
    </row>
    <row r="3501" spans="1:28">
      <c r="A3501" s="30">
        <v>201819</v>
      </c>
      <c r="B3501" s="30" t="s">
        <v>19</v>
      </c>
      <c r="C3501" s="30" t="s">
        <v>356</v>
      </c>
      <c r="D3501" s="30" t="s">
        <v>20</v>
      </c>
      <c r="E3501" s="30" t="s">
        <v>21</v>
      </c>
      <c r="F3501" s="30" t="s">
        <v>22</v>
      </c>
      <c r="G3501" s="30" t="s">
        <v>109</v>
      </c>
      <c r="H3501" s="30" t="s">
        <v>92</v>
      </c>
      <c r="I3501" s="30" t="s">
        <v>399</v>
      </c>
      <c r="J3501" s="7" t="s">
        <v>109</v>
      </c>
      <c r="K3501" s="7" t="s">
        <v>94</v>
      </c>
      <c r="L3501" s="30" t="s">
        <v>30</v>
      </c>
      <c r="M3501" s="30" t="s">
        <v>342</v>
      </c>
      <c r="N3501" s="72">
        <v>20</v>
      </c>
      <c r="O3501" s="72">
        <v>20</v>
      </c>
      <c r="P3501" s="72">
        <v>14</v>
      </c>
      <c r="Q3501" s="72">
        <v>14</v>
      </c>
      <c r="R3501" s="72" t="s">
        <v>114</v>
      </c>
      <c r="S3501" s="72" t="s">
        <v>114</v>
      </c>
      <c r="T3501" s="72" t="s">
        <v>114</v>
      </c>
      <c r="U3501" s="72" t="s">
        <v>114</v>
      </c>
      <c r="V3501" s="72">
        <v>100</v>
      </c>
      <c r="W3501" s="72">
        <v>70</v>
      </c>
      <c r="X3501" s="72">
        <v>70</v>
      </c>
      <c r="Y3501" s="72" t="s">
        <v>114</v>
      </c>
      <c r="Z3501" s="72" t="s">
        <v>114</v>
      </c>
      <c r="AA3501" s="72" t="s">
        <v>114</v>
      </c>
      <c r="AB3501" s="72" t="s">
        <v>114</v>
      </c>
    </row>
    <row r="3502" spans="1:28">
      <c r="A3502" s="30">
        <v>201819</v>
      </c>
      <c r="B3502" s="30" t="s">
        <v>19</v>
      </c>
      <c r="C3502" s="30" t="s">
        <v>356</v>
      </c>
      <c r="D3502" s="30" t="s">
        <v>20</v>
      </c>
      <c r="E3502" s="30" t="s">
        <v>21</v>
      </c>
      <c r="F3502" s="30" t="s">
        <v>22</v>
      </c>
      <c r="G3502" s="30" t="s">
        <v>81</v>
      </c>
      <c r="H3502" s="30" t="s">
        <v>92</v>
      </c>
      <c r="I3502" s="30" t="s">
        <v>399</v>
      </c>
      <c r="J3502" s="7" t="s">
        <v>109</v>
      </c>
      <c r="K3502" s="7" t="s">
        <v>61</v>
      </c>
      <c r="L3502" s="30" t="s">
        <v>31</v>
      </c>
      <c r="M3502" s="30" t="s">
        <v>342</v>
      </c>
      <c r="N3502" s="72">
        <v>10047</v>
      </c>
      <c r="O3502" s="72">
        <v>9829</v>
      </c>
      <c r="P3502" s="72">
        <v>5504</v>
      </c>
      <c r="Q3502" s="72">
        <v>3275</v>
      </c>
      <c r="R3502" s="72" t="s">
        <v>114</v>
      </c>
      <c r="S3502" s="72" t="s">
        <v>114</v>
      </c>
      <c r="T3502" s="72" t="s">
        <v>114</v>
      </c>
      <c r="U3502" s="72" t="s">
        <v>114</v>
      </c>
      <c r="V3502" s="72">
        <v>98</v>
      </c>
      <c r="W3502" s="72">
        <v>55</v>
      </c>
      <c r="X3502" s="72">
        <v>33</v>
      </c>
      <c r="Y3502" s="72" t="s">
        <v>114</v>
      </c>
      <c r="Z3502" s="72" t="s">
        <v>114</v>
      </c>
      <c r="AA3502" s="72" t="s">
        <v>114</v>
      </c>
      <c r="AB3502" s="72" t="s">
        <v>114</v>
      </c>
    </row>
    <row r="3503" spans="1:28">
      <c r="A3503" s="30">
        <v>201819</v>
      </c>
      <c r="B3503" s="30" t="s">
        <v>19</v>
      </c>
      <c r="C3503" s="30" t="s">
        <v>356</v>
      </c>
      <c r="D3503" s="30" t="s">
        <v>20</v>
      </c>
      <c r="E3503" s="30" t="s">
        <v>21</v>
      </c>
      <c r="F3503" s="30" t="s">
        <v>22</v>
      </c>
      <c r="G3503" s="30" t="s">
        <v>83</v>
      </c>
      <c r="H3503" s="30" t="s">
        <v>92</v>
      </c>
      <c r="I3503" s="30" t="s">
        <v>399</v>
      </c>
      <c r="J3503" s="7" t="s">
        <v>109</v>
      </c>
      <c r="K3503" s="7" t="s">
        <v>61</v>
      </c>
      <c r="L3503" s="30" t="s">
        <v>31</v>
      </c>
      <c r="M3503" s="30" t="s">
        <v>342</v>
      </c>
      <c r="N3503" s="72">
        <v>10290</v>
      </c>
      <c r="O3503" s="72">
        <v>10110</v>
      </c>
      <c r="P3503" s="72">
        <v>6137</v>
      </c>
      <c r="Q3503" s="72">
        <v>3941</v>
      </c>
      <c r="R3503" s="72" t="s">
        <v>114</v>
      </c>
      <c r="S3503" s="72" t="s">
        <v>114</v>
      </c>
      <c r="T3503" s="72" t="s">
        <v>114</v>
      </c>
      <c r="U3503" s="72" t="s">
        <v>114</v>
      </c>
      <c r="V3503" s="72">
        <v>98</v>
      </c>
      <c r="W3503" s="72">
        <v>60</v>
      </c>
      <c r="X3503" s="72">
        <v>38</v>
      </c>
      <c r="Y3503" s="72" t="s">
        <v>114</v>
      </c>
      <c r="Z3503" s="72" t="s">
        <v>114</v>
      </c>
      <c r="AA3503" s="72" t="s">
        <v>114</v>
      </c>
      <c r="AB3503" s="72" t="s">
        <v>114</v>
      </c>
    </row>
    <row r="3504" spans="1:28">
      <c r="A3504" s="30">
        <v>201819</v>
      </c>
      <c r="B3504" s="30" t="s">
        <v>19</v>
      </c>
      <c r="C3504" s="30" t="s">
        <v>356</v>
      </c>
      <c r="D3504" s="30" t="s">
        <v>20</v>
      </c>
      <c r="E3504" s="30" t="s">
        <v>21</v>
      </c>
      <c r="F3504" s="30" t="s">
        <v>22</v>
      </c>
      <c r="G3504" s="30" t="s">
        <v>109</v>
      </c>
      <c r="H3504" s="30" t="s">
        <v>92</v>
      </c>
      <c r="I3504" s="30" t="s">
        <v>399</v>
      </c>
      <c r="J3504" s="7" t="s">
        <v>109</v>
      </c>
      <c r="K3504" s="7" t="s">
        <v>61</v>
      </c>
      <c r="L3504" s="30" t="s">
        <v>31</v>
      </c>
      <c r="M3504" s="30" t="s">
        <v>342</v>
      </c>
      <c r="N3504" s="72">
        <v>20337</v>
      </c>
      <c r="O3504" s="72">
        <v>19939</v>
      </c>
      <c r="P3504" s="72">
        <v>11641</v>
      </c>
      <c r="Q3504" s="72">
        <v>7216</v>
      </c>
      <c r="R3504" s="72" t="s">
        <v>114</v>
      </c>
      <c r="S3504" s="72" t="s">
        <v>114</v>
      </c>
      <c r="T3504" s="72" t="s">
        <v>114</v>
      </c>
      <c r="U3504" s="72" t="s">
        <v>114</v>
      </c>
      <c r="V3504" s="72">
        <v>98</v>
      </c>
      <c r="W3504" s="72">
        <v>57</v>
      </c>
      <c r="X3504" s="72">
        <v>35</v>
      </c>
      <c r="Y3504" s="72" t="s">
        <v>114</v>
      </c>
      <c r="Z3504" s="72" t="s">
        <v>114</v>
      </c>
      <c r="AA3504" s="72" t="s">
        <v>114</v>
      </c>
      <c r="AB3504" s="72" t="s">
        <v>114</v>
      </c>
    </row>
    <row r="3505" spans="1:28">
      <c r="A3505" s="30">
        <v>201819</v>
      </c>
      <c r="B3505" s="30" t="s">
        <v>19</v>
      </c>
      <c r="C3505" s="30" t="s">
        <v>356</v>
      </c>
      <c r="D3505" s="30" t="s">
        <v>20</v>
      </c>
      <c r="E3505" s="30" t="s">
        <v>21</v>
      </c>
      <c r="F3505" s="30" t="s">
        <v>22</v>
      </c>
      <c r="G3505" s="30" t="s">
        <v>81</v>
      </c>
      <c r="H3505" s="30" t="s">
        <v>92</v>
      </c>
      <c r="I3505" s="30" t="s">
        <v>399</v>
      </c>
      <c r="J3505" s="7" t="s">
        <v>109</v>
      </c>
      <c r="K3505" s="7" t="s">
        <v>95</v>
      </c>
      <c r="L3505" s="30" t="s">
        <v>31</v>
      </c>
      <c r="M3505" s="30" t="s">
        <v>342</v>
      </c>
      <c r="N3505" s="72">
        <v>48</v>
      </c>
      <c r="O3505" s="72">
        <v>48</v>
      </c>
      <c r="P3505" s="72">
        <v>38</v>
      </c>
      <c r="Q3505" s="72">
        <v>25</v>
      </c>
      <c r="R3505" s="72" t="s">
        <v>114</v>
      </c>
      <c r="S3505" s="72" t="s">
        <v>114</v>
      </c>
      <c r="T3505" s="72" t="s">
        <v>114</v>
      </c>
      <c r="U3505" s="72" t="s">
        <v>114</v>
      </c>
      <c r="V3505" s="72">
        <v>100</v>
      </c>
      <c r="W3505" s="72">
        <v>79</v>
      </c>
      <c r="X3505" s="72">
        <v>52</v>
      </c>
      <c r="Y3505" s="72" t="s">
        <v>114</v>
      </c>
      <c r="Z3505" s="72" t="s">
        <v>114</v>
      </c>
      <c r="AA3505" s="72" t="s">
        <v>114</v>
      </c>
      <c r="AB3505" s="72" t="s">
        <v>114</v>
      </c>
    </row>
    <row r="3506" spans="1:28">
      <c r="A3506" s="30">
        <v>201819</v>
      </c>
      <c r="B3506" s="30" t="s">
        <v>19</v>
      </c>
      <c r="C3506" s="30" t="s">
        <v>356</v>
      </c>
      <c r="D3506" s="30" t="s">
        <v>20</v>
      </c>
      <c r="E3506" s="30" t="s">
        <v>21</v>
      </c>
      <c r="F3506" s="30" t="s">
        <v>22</v>
      </c>
      <c r="G3506" s="30" t="s">
        <v>83</v>
      </c>
      <c r="H3506" s="30" t="s">
        <v>92</v>
      </c>
      <c r="I3506" s="30" t="s">
        <v>399</v>
      </c>
      <c r="J3506" s="7" t="s">
        <v>109</v>
      </c>
      <c r="K3506" s="7" t="s">
        <v>95</v>
      </c>
      <c r="L3506" s="30" t="s">
        <v>31</v>
      </c>
      <c r="M3506" s="30" t="s">
        <v>342</v>
      </c>
      <c r="N3506" s="72">
        <v>35</v>
      </c>
      <c r="O3506" s="72">
        <v>35</v>
      </c>
      <c r="P3506" s="72">
        <v>28</v>
      </c>
      <c r="Q3506" s="72">
        <v>23</v>
      </c>
      <c r="R3506" s="72" t="s">
        <v>114</v>
      </c>
      <c r="S3506" s="72" t="s">
        <v>114</v>
      </c>
      <c r="T3506" s="72" t="s">
        <v>114</v>
      </c>
      <c r="U3506" s="72" t="s">
        <v>114</v>
      </c>
      <c r="V3506" s="72">
        <v>100</v>
      </c>
      <c r="W3506" s="72">
        <v>80</v>
      </c>
      <c r="X3506" s="72">
        <v>66</v>
      </c>
      <c r="Y3506" s="72" t="s">
        <v>114</v>
      </c>
      <c r="Z3506" s="72" t="s">
        <v>114</v>
      </c>
      <c r="AA3506" s="72" t="s">
        <v>114</v>
      </c>
      <c r="AB3506" s="72" t="s">
        <v>114</v>
      </c>
    </row>
    <row r="3507" spans="1:28">
      <c r="A3507" s="30">
        <v>201819</v>
      </c>
      <c r="B3507" s="30" t="s">
        <v>19</v>
      </c>
      <c r="C3507" s="30" t="s">
        <v>356</v>
      </c>
      <c r="D3507" s="30" t="s">
        <v>20</v>
      </c>
      <c r="E3507" s="30" t="s">
        <v>21</v>
      </c>
      <c r="F3507" s="30" t="s">
        <v>22</v>
      </c>
      <c r="G3507" s="30" t="s">
        <v>109</v>
      </c>
      <c r="H3507" s="30" t="s">
        <v>92</v>
      </c>
      <c r="I3507" s="30" t="s">
        <v>399</v>
      </c>
      <c r="J3507" s="7" t="s">
        <v>109</v>
      </c>
      <c r="K3507" s="7" t="s">
        <v>95</v>
      </c>
      <c r="L3507" s="30" t="s">
        <v>31</v>
      </c>
      <c r="M3507" s="30" t="s">
        <v>342</v>
      </c>
      <c r="N3507" s="72">
        <v>83</v>
      </c>
      <c r="O3507" s="72">
        <v>83</v>
      </c>
      <c r="P3507" s="72">
        <v>66</v>
      </c>
      <c r="Q3507" s="72">
        <v>48</v>
      </c>
      <c r="R3507" s="72" t="s">
        <v>114</v>
      </c>
      <c r="S3507" s="72" t="s">
        <v>114</v>
      </c>
      <c r="T3507" s="72" t="s">
        <v>114</v>
      </c>
      <c r="U3507" s="72" t="s">
        <v>114</v>
      </c>
      <c r="V3507" s="72">
        <v>100</v>
      </c>
      <c r="W3507" s="72">
        <v>80</v>
      </c>
      <c r="X3507" s="72">
        <v>58</v>
      </c>
      <c r="Y3507" s="72" t="s">
        <v>114</v>
      </c>
      <c r="Z3507" s="72" t="s">
        <v>114</v>
      </c>
      <c r="AA3507" s="72" t="s">
        <v>114</v>
      </c>
      <c r="AB3507" s="72" t="s">
        <v>114</v>
      </c>
    </row>
    <row r="3508" spans="1:28">
      <c r="A3508" s="30">
        <v>201819</v>
      </c>
      <c r="B3508" s="30" t="s">
        <v>19</v>
      </c>
      <c r="C3508" s="30" t="s">
        <v>356</v>
      </c>
      <c r="D3508" s="30" t="s">
        <v>20</v>
      </c>
      <c r="E3508" s="30" t="s">
        <v>21</v>
      </c>
      <c r="F3508" s="30" t="s">
        <v>22</v>
      </c>
      <c r="G3508" s="30" t="s">
        <v>81</v>
      </c>
      <c r="H3508" s="30" t="s">
        <v>92</v>
      </c>
      <c r="I3508" s="30" t="s">
        <v>399</v>
      </c>
      <c r="J3508" s="7" t="s">
        <v>109</v>
      </c>
      <c r="K3508" s="7" t="s">
        <v>96</v>
      </c>
      <c r="L3508" s="30" t="s">
        <v>31</v>
      </c>
      <c r="M3508" s="30" t="s">
        <v>342</v>
      </c>
      <c r="N3508" s="72">
        <v>388</v>
      </c>
      <c r="O3508" s="72">
        <v>378</v>
      </c>
      <c r="P3508" s="72">
        <v>293</v>
      </c>
      <c r="Q3508" s="72">
        <v>231</v>
      </c>
      <c r="R3508" s="72" t="s">
        <v>114</v>
      </c>
      <c r="S3508" s="72" t="s">
        <v>114</v>
      </c>
      <c r="T3508" s="72" t="s">
        <v>114</v>
      </c>
      <c r="U3508" s="72" t="s">
        <v>114</v>
      </c>
      <c r="V3508" s="72">
        <v>97</v>
      </c>
      <c r="W3508" s="72">
        <v>76</v>
      </c>
      <c r="X3508" s="72">
        <v>60</v>
      </c>
      <c r="Y3508" s="72" t="s">
        <v>114</v>
      </c>
      <c r="Z3508" s="72" t="s">
        <v>114</v>
      </c>
      <c r="AA3508" s="72" t="s">
        <v>114</v>
      </c>
      <c r="AB3508" s="72" t="s">
        <v>114</v>
      </c>
    </row>
    <row r="3509" spans="1:28">
      <c r="A3509" s="30">
        <v>201819</v>
      </c>
      <c r="B3509" s="30" t="s">
        <v>19</v>
      </c>
      <c r="C3509" s="30" t="s">
        <v>356</v>
      </c>
      <c r="D3509" s="30" t="s">
        <v>20</v>
      </c>
      <c r="E3509" s="30" t="s">
        <v>21</v>
      </c>
      <c r="F3509" s="30" t="s">
        <v>22</v>
      </c>
      <c r="G3509" s="30" t="s">
        <v>83</v>
      </c>
      <c r="H3509" s="30" t="s">
        <v>92</v>
      </c>
      <c r="I3509" s="30" t="s">
        <v>399</v>
      </c>
      <c r="J3509" s="7" t="s">
        <v>109</v>
      </c>
      <c r="K3509" s="7" t="s">
        <v>96</v>
      </c>
      <c r="L3509" s="30" t="s">
        <v>31</v>
      </c>
      <c r="M3509" s="30" t="s">
        <v>342</v>
      </c>
      <c r="N3509" s="72">
        <v>477</v>
      </c>
      <c r="O3509" s="72">
        <v>474</v>
      </c>
      <c r="P3509" s="72">
        <v>383</v>
      </c>
      <c r="Q3509" s="72">
        <v>295</v>
      </c>
      <c r="R3509" s="72" t="s">
        <v>114</v>
      </c>
      <c r="S3509" s="72" t="s">
        <v>114</v>
      </c>
      <c r="T3509" s="72" t="s">
        <v>114</v>
      </c>
      <c r="U3509" s="72" t="s">
        <v>114</v>
      </c>
      <c r="V3509" s="72">
        <v>99</v>
      </c>
      <c r="W3509" s="72">
        <v>80</v>
      </c>
      <c r="X3509" s="72">
        <v>62</v>
      </c>
      <c r="Y3509" s="72" t="s">
        <v>114</v>
      </c>
      <c r="Z3509" s="72" t="s">
        <v>114</v>
      </c>
      <c r="AA3509" s="72" t="s">
        <v>114</v>
      </c>
      <c r="AB3509" s="72" t="s">
        <v>114</v>
      </c>
    </row>
    <row r="3510" spans="1:28">
      <c r="A3510" s="30">
        <v>201819</v>
      </c>
      <c r="B3510" s="30" t="s">
        <v>19</v>
      </c>
      <c r="C3510" s="30" t="s">
        <v>356</v>
      </c>
      <c r="D3510" s="30" t="s">
        <v>20</v>
      </c>
      <c r="E3510" s="30" t="s">
        <v>21</v>
      </c>
      <c r="F3510" s="30" t="s">
        <v>22</v>
      </c>
      <c r="G3510" s="30" t="s">
        <v>109</v>
      </c>
      <c r="H3510" s="30" t="s">
        <v>92</v>
      </c>
      <c r="I3510" s="30" t="s">
        <v>399</v>
      </c>
      <c r="J3510" s="7" t="s">
        <v>109</v>
      </c>
      <c r="K3510" s="7" t="s">
        <v>96</v>
      </c>
      <c r="L3510" s="30" t="s">
        <v>31</v>
      </c>
      <c r="M3510" s="30" t="s">
        <v>342</v>
      </c>
      <c r="N3510" s="72">
        <v>865</v>
      </c>
      <c r="O3510" s="72">
        <v>852</v>
      </c>
      <c r="P3510" s="72">
        <v>676</v>
      </c>
      <c r="Q3510" s="72">
        <v>526</v>
      </c>
      <c r="R3510" s="72" t="s">
        <v>114</v>
      </c>
      <c r="S3510" s="72" t="s">
        <v>114</v>
      </c>
      <c r="T3510" s="72" t="s">
        <v>114</v>
      </c>
      <c r="U3510" s="72" t="s">
        <v>114</v>
      </c>
      <c r="V3510" s="72">
        <v>98</v>
      </c>
      <c r="W3510" s="72">
        <v>78</v>
      </c>
      <c r="X3510" s="72">
        <v>61</v>
      </c>
      <c r="Y3510" s="72" t="s">
        <v>114</v>
      </c>
      <c r="Z3510" s="72" t="s">
        <v>114</v>
      </c>
      <c r="AA3510" s="72" t="s">
        <v>114</v>
      </c>
      <c r="AB3510" s="72" t="s">
        <v>114</v>
      </c>
    </row>
    <row r="3511" spans="1:28">
      <c r="A3511" s="30">
        <v>201819</v>
      </c>
      <c r="B3511" s="30" t="s">
        <v>19</v>
      </c>
      <c r="C3511" s="30" t="s">
        <v>356</v>
      </c>
      <c r="D3511" s="30" t="s">
        <v>20</v>
      </c>
      <c r="E3511" s="30" t="s">
        <v>21</v>
      </c>
      <c r="F3511" s="30" t="s">
        <v>22</v>
      </c>
      <c r="G3511" s="30" t="s">
        <v>81</v>
      </c>
      <c r="H3511" s="30" t="s">
        <v>92</v>
      </c>
      <c r="I3511" s="30" t="s">
        <v>399</v>
      </c>
      <c r="J3511" s="7" t="s">
        <v>109</v>
      </c>
      <c r="K3511" s="7" t="s">
        <v>97</v>
      </c>
      <c r="L3511" s="30" t="s">
        <v>31</v>
      </c>
      <c r="M3511" s="30" t="s">
        <v>342</v>
      </c>
      <c r="N3511" s="72">
        <v>266</v>
      </c>
      <c r="O3511" s="72">
        <v>250</v>
      </c>
      <c r="P3511" s="72">
        <v>201</v>
      </c>
      <c r="Q3511" s="72">
        <v>136</v>
      </c>
      <c r="R3511" s="72" t="s">
        <v>114</v>
      </c>
      <c r="S3511" s="72" t="s">
        <v>114</v>
      </c>
      <c r="T3511" s="72" t="s">
        <v>114</v>
      </c>
      <c r="U3511" s="72" t="s">
        <v>114</v>
      </c>
      <c r="V3511" s="72">
        <v>94</v>
      </c>
      <c r="W3511" s="72">
        <v>76</v>
      </c>
      <c r="X3511" s="72">
        <v>51</v>
      </c>
      <c r="Y3511" s="72" t="s">
        <v>114</v>
      </c>
      <c r="Z3511" s="72" t="s">
        <v>114</v>
      </c>
      <c r="AA3511" s="72" t="s">
        <v>114</v>
      </c>
      <c r="AB3511" s="72" t="s">
        <v>114</v>
      </c>
    </row>
    <row r="3512" spans="1:28">
      <c r="A3512" s="30">
        <v>201819</v>
      </c>
      <c r="B3512" s="30" t="s">
        <v>19</v>
      </c>
      <c r="C3512" s="30" t="s">
        <v>356</v>
      </c>
      <c r="D3512" s="30" t="s">
        <v>20</v>
      </c>
      <c r="E3512" s="30" t="s">
        <v>21</v>
      </c>
      <c r="F3512" s="30" t="s">
        <v>22</v>
      </c>
      <c r="G3512" s="30" t="s">
        <v>83</v>
      </c>
      <c r="H3512" s="30" t="s">
        <v>92</v>
      </c>
      <c r="I3512" s="30" t="s">
        <v>399</v>
      </c>
      <c r="J3512" s="7" t="s">
        <v>109</v>
      </c>
      <c r="K3512" s="7" t="s">
        <v>97</v>
      </c>
      <c r="L3512" s="30" t="s">
        <v>31</v>
      </c>
      <c r="M3512" s="30" t="s">
        <v>342</v>
      </c>
      <c r="N3512" s="72">
        <v>535</v>
      </c>
      <c r="O3512" s="72">
        <v>528</v>
      </c>
      <c r="P3512" s="72">
        <v>439</v>
      </c>
      <c r="Q3512" s="72">
        <v>340</v>
      </c>
      <c r="R3512" s="72" t="s">
        <v>114</v>
      </c>
      <c r="S3512" s="72" t="s">
        <v>114</v>
      </c>
      <c r="T3512" s="72" t="s">
        <v>114</v>
      </c>
      <c r="U3512" s="72" t="s">
        <v>114</v>
      </c>
      <c r="V3512" s="72">
        <v>99</v>
      </c>
      <c r="W3512" s="72">
        <v>82</v>
      </c>
      <c r="X3512" s="72">
        <v>64</v>
      </c>
      <c r="Y3512" s="72" t="s">
        <v>114</v>
      </c>
      <c r="Z3512" s="72" t="s">
        <v>114</v>
      </c>
      <c r="AA3512" s="72" t="s">
        <v>114</v>
      </c>
      <c r="AB3512" s="72" t="s">
        <v>114</v>
      </c>
    </row>
    <row r="3513" spans="1:28">
      <c r="A3513" s="30">
        <v>201819</v>
      </c>
      <c r="B3513" s="30" t="s">
        <v>19</v>
      </c>
      <c r="C3513" s="30" t="s">
        <v>356</v>
      </c>
      <c r="D3513" s="30" t="s">
        <v>20</v>
      </c>
      <c r="E3513" s="30" t="s">
        <v>21</v>
      </c>
      <c r="F3513" s="30" t="s">
        <v>22</v>
      </c>
      <c r="G3513" s="30" t="s">
        <v>109</v>
      </c>
      <c r="H3513" s="30" t="s">
        <v>92</v>
      </c>
      <c r="I3513" s="30" t="s">
        <v>399</v>
      </c>
      <c r="J3513" s="7" t="s">
        <v>109</v>
      </c>
      <c r="K3513" s="7" t="s">
        <v>97</v>
      </c>
      <c r="L3513" s="30" t="s">
        <v>31</v>
      </c>
      <c r="M3513" s="30" t="s">
        <v>342</v>
      </c>
      <c r="N3513" s="72">
        <v>801</v>
      </c>
      <c r="O3513" s="72">
        <v>778</v>
      </c>
      <c r="P3513" s="72">
        <v>640</v>
      </c>
      <c r="Q3513" s="72">
        <v>476</v>
      </c>
      <c r="R3513" s="72" t="s">
        <v>114</v>
      </c>
      <c r="S3513" s="72" t="s">
        <v>114</v>
      </c>
      <c r="T3513" s="72" t="s">
        <v>114</v>
      </c>
      <c r="U3513" s="72" t="s">
        <v>114</v>
      </c>
      <c r="V3513" s="72">
        <v>97</v>
      </c>
      <c r="W3513" s="72">
        <v>80</v>
      </c>
      <c r="X3513" s="72">
        <v>59</v>
      </c>
      <c r="Y3513" s="72" t="s">
        <v>114</v>
      </c>
      <c r="Z3513" s="72" t="s">
        <v>114</v>
      </c>
      <c r="AA3513" s="72" t="s">
        <v>114</v>
      </c>
      <c r="AB3513" s="72" t="s">
        <v>114</v>
      </c>
    </row>
    <row r="3514" spans="1:28">
      <c r="A3514" s="30">
        <v>201819</v>
      </c>
      <c r="B3514" s="30" t="s">
        <v>19</v>
      </c>
      <c r="C3514" s="30" t="s">
        <v>356</v>
      </c>
      <c r="D3514" s="30" t="s">
        <v>20</v>
      </c>
      <c r="E3514" s="30" t="s">
        <v>21</v>
      </c>
      <c r="F3514" s="30" t="s">
        <v>22</v>
      </c>
      <c r="G3514" s="30" t="s">
        <v>81</v>
      </c>
      <c r="H3514" s="30" t="s">
        <v>92</v>
      </c>
      <c r="I3514" s="30" t="s">
        <v>399</v>
      </c>
      <c r="J3514" s="7" t="s">
        <v>109</v>
      </c>
      <c r="K3514" s="7" t="s">
        <v>62</v>
      </c>
      <c r="L3514" s="30" t="s">
        <v>31</v>
      </c>
      <c r="M3514" s="30" t="s">
        <v>342</v>
      </c>
      <c r="N3514" s="72">
        <v>155560</v>
      </c>
      <c r="O3514" s="72">
        <v>151321</v>
      </c>
      <c r="P3514" s="72">
        <v>80210</v>
      </c>
      <c r="Q3514" s="72">
        <v>47094</v>
      </c>
      <c r="R3514" s="72" t="s">
        <v>114</v>
      </c>
      <c r="S3514" s="72" t="s">
        <v>114</v>
      </c>
      <c r="T3514" s="72" t="s">
        <v>114</v>
      </c>
      <c r="U3514" s="72" t="s">
        <v>114</v>
      </c>
      <c r="V3514" s="72">
        <v>97</v>
      </c>
      <c r="W3514" s="72">
        <v>52</v>
      </c>
      <c r="X3514" s="72">
        <v>30</v>
      </c>
      <c r="Y3514" s="72" t="s">
        <v>114</v>
      </c>
      <c r="Z3514" s="72" t="s">
        <v>114</v>
      </c>
      <c r="AA3514" s="72" t="s">
        <v>114</v>
      </c>
      <c r="AB3514" s="72" t="s">
        <v>114</v>
      </c>
    </row>
    <row r="3515" spans="1:28">
      <c r="A3515" s="30">
        <v>201819</v>
      </c>
      <c r="B3515" s="30" t="s">
        <v>19</v>
      </c>
      <c r="C3515" s="30" t="s">
        <v>356</v>
      </c>
      <c r="D3515" s="30" t="s">
        <v>20</v>
      </c>
      <c r="E3515" s="30" t="s">
        <v>21</v>
      </c>
      <c r="F3515" s="30" t="s">
        <v>22</v>
      </c>
      <c r="G3515" s="30" t="s">
        <v>83</v>
      </c>
      <c r="H3515" s="30" t="s">
        <v>92</v>
      </c>
      <c r="I3515" s="30" t="s">
        <v>399</v>
      </c>
      <c r="J3515" s="7" t="s">
        <v>109</v>
      </c>
      <c r="K3515" s="7" t="s">
        <v>62</v>
      </c>
      <c r="L3515" s="30" t="s">
        <v>31</v>
      </c>
      <c r="M3515" s="30" t="s">
        <v>342</v>
      </c>
      <c r="N3515" s="72">
        <v>151920</v>
      </c>
      <c r="O3515" s="72">
        <v>148832</v>
      </c>
      <c r="P3515" s="72">
        <v>85929</v>
      </c>
      <c r="Q3515" s="72">
        <v>53305</v>
      </c>
      <c r="R3515" s="72" t="s">
        <v>114</v>
      </c>
      <c r="S3515" s="72" t="s">
        <v>114</v>
      </c>
      <c r="T3515" s="72" t="s">
        <v>114</v>
      </c>
      <c r="U3515" s="72" t="s">
        <v>114</v>
      </c>
      <c r="V3515" s="72">
        <v>98</v>
      </c>
      <c r="W3515" s="72">
        <v>57</v>
      </c>
      <c r="X3515" s="72">
        <v>35</v>
      </c>
      <c r="Y3515" s="72" t="s">
        <v>114</v>
      </c>
      <c r="Z3515" s="72" t="s">
        <v>114</v>
      </c>
      <c r="AA3515" s="72" t="s">
        <v>114</v>
      </c>
      <c r="AB3515" s="72" t="s">
        <v>114</v>
      </c>
    </row>
    <row r="3516" spans="1:28">
      <c r="A3516" s="30">
        <v>201819</v>
      </c>
      <c r="B3516" s="30" t="s">
        <v>19</v>
      </c>
      <c r="C3516" s="30" t="s">
        <v>356</v>
      </c>
      <c r="D3516" s="30" t="s">
        <v>20</v>
      </c>
      <c r="E3516" s="30" t="s">
        <v>21</v>
      </c>
      <c r="F3516" s="30" t="s">
        <v>22</v>
      </c>
      <c r="G3516" s="30" t="s">
        <v>109</v>
      </c>
      <c r="H3516" s="30" t="s">
        <v>92</v>
      </c>
      <c r="I3516" s="30" t="s">
        <v>399</v>
      </c>
      <c r="J3516" s="7" t="s">
        <v>109</v>
      </c>
      <c r="K3516" s="7" t="s">
        <v>62</v>
      </c>
      <c r="L3516" s="30" t="s">
        <v>31</v>
      </c>
      <c r="M3516" s="30" t="s">
        <v>342</v>
      </c>
      <c r="N3516" s="72">
        <v>307480</v>
      </c>
      <c r="O3516" s="72">
        <v>300153</v>
      </c>
      <c r="P3516" s="72">
        <v>166139</v>
      </c>
      <c r="Q3516" s="72">
        <v>100399</v>
      </c>
      <c r="R3516" s="72" t="s">
        <v>114</v>
      </c>
      <c r="S3516" s="72" t="s">
        <v>114</v>
      </c>
      <c r="T3516" s="72" t="s">
        <v>114</v>
      </c>
      <c r="U3516" s="72" t="s">
        <v>114</v>
      </c>
      <c r="V3516" s="72">
        <v>98</v>
      </c>
      <c r="W3516" s="72">
        <v>54</v>
      </c>
      <c r="X3516" s="72">
        <v>33</v>
      </c>
      <c r="Y3516" s="72" t="s">
        <v>114</v>
      </c>
      <c r="Z3516" s="72" t="s">
        <v>114</v>
      </c>
      <c r="AA3516" s="72" t="s">
        <v>114</v>
      </c>
      <c r="AB3516" s="72" t="s">
        <v>114</v>
      </c>
    </row>
    <row r="3517" spans="1:28">
      <c r="A3517" s="30">
        <v>201819</v>
      </c>
      <c r="B3517" s="30" t="s">
        <v>19</v>
      </c>
      <c r="C3517" s="30" t="s">
        <v>356</v>
      </c>
      <c r="D3517" s="30" t="s">
        <v>20</v>
      </c>
      <c r="E3517" s="30" t="s">
        <v>21</v>
      </c>
      <c r="F3517" s="30" t="s">
        <v>22</v>
      </c>
      <c r="G3517" s="30" t="s">
        <v>81</v>
      </c>
      <c r="H3517" s="30" t="s">
        <v>92</v>
      </c>
      <c r="I3517" s="30" t="s">
        <v>399</v>
      </c>
      <c r="J3517" s="7" t="s">
        <v>109</v>
      </c>
      <c r="K3517" s="7" t="s">
        <v>93</v>
      </c>
      <c r="L3517" s="30" t="s">
        <v>31</v>
      </c>
      <c r="M3517" s="30" t="s">
        <v>342</v>
      </c>
      <c r="N3517" s="72">
        <v>3455</v>
      </c>
      <c r="O3517" s="72">
        <v>3388</v>
      </c>
      <c r="P3517" s="72">
        <v>1986</v>
      </c>
      <c r="Q3517" s="72">
        <v>1304</v>
      </c>
      <c r="R3517" s="72" t="s">
        <v>114</v>
      </c>
      <c r="S3517" s="72" t="s">
        <v>114</v>
      </c>
      <c r="T3517" s="72" t="s">
        <v>114</v>
      </c>
      <c r="U3517" s="72" t="s">
        <v>114</v>
      </c>
      <c r="V3517" s="72">
        <v>98</v>
      </c>
      <c r="W3517" s="72">
        <v>57</v>
      </c>
      <c r="X3517" s="72">
        <v>38</v>
      </c>
      <c r="Y3517" s="72" t="s">
        <v>114</v>
      </c>
      <c r="Z3517" s="72" t="s">
        <v>114</v>
      </c>
      <c r="AA3517" s="72" t="s">
        <v>114</v>
      </c>
      <c r="AB3517" s="72" t="s">
        <v>114</v>
      </c>
    </row>
    <row r="3518" spans="1:28">
      <c r="A3518" s="30">
        <v>201819</v>
      </c>
      <c r="B3518" s="30" t="s">
        <v>19</v>
      </c>
      <c r="C3518" s="30" t="s">
        <v>356</v>
      </c>
      <c r="D3518" s="30" t="s">
        <v>20</v>
      </c>
      <c r="E3518" s="30" t="s">
        <v>21</v>
      </c>
      <c r="F3518" s="30" t="s">
        <v>22</v>
      </c>
      <c r="G3518" s="30" t="s">
        <v>83</v>
      </c>
      <c r="H3518" s="30" t="s">
        <v>92</v>
      </c>
      <c r="I3518" s="30" t="s">
        <v>399</v>
      </c>
      <c r="J3518" s="7" t="s">
        <v>109</v>
      </c>
      <c r="K3518" s="7" t="s">
        <v>93</v>
      </c>
      <c r="L3518" s="30" t="s">
        <v>31</v>
      </c>
      <c r="M3518" s="30" t="s">
        <v>342</v>
      </c>
      <c r="N3518" s="72">
        <v>3199</v>
      </c>
      <c r="O3518" s="72">
        <v>3141</v>
      </c>
      <c r="P3518" s="72">
        <v>1939</v>
      </c>
      <c r="Q3518" s="72">
        <v>1285</v>
      </c>
      <c r="R3518" s="72" t="s">
        <v>114</v>
      </c>
      <c r="S3518" s="72" t="s">
        <v>114</v>
      </c>
      <c r="T3518" s="72" t="s">
        <v>114</v>
      </c>
      <c r="U3518" s="72" t="s">
        <v>114</v>
      </c>
      <c r="V3518" s="72">
        <v>98</v>
      </c>
      <c r="W3518" s="72">
        <v>61</v>
      </c>
      <c r="X3518" s="72">
        <v>40</v>
      </c>
      <c r="Y3518" s="72" t="s">
        <v>114</v>
      </c>
      <c r="Z3518" s="72" t="s">
        <v>114</v>
      </c>
      <c r="AA3518" s="72" t="s">
        <v>114</v>
      </c>
      <c r="AB3518" s="72" t="s">
        <v>114</v>
      </c>
    </row>
    <row r="3519" spans="1:28">
      <c r="A3519" s="30">
        <v>201819</v>
      </c>
      <c r="B3519" s="30" t="s">
        <v>19</v>
      </c>
      <c r="C3519" s="30" t="s">
        <v>356</v>
      </c>
      <c r="D3519" s="30" t="s">
        <v>20</v>
      </c>
      <c r="E3519" s="30" t="s">
        <v>21</v>
      </c>
      <c r="F3519" s="30" t="s">
        <v>22</v>
      </c>
      <c r="G3519" s="30" t="s">
        <v>109</v>
      </c>
      <c r="H3519" s="30" t="s">
        <v>92</v>
      </c>
      <c r="I3519" s="30" t="s">
        <v>399</v>
      </c>
      <c r="J3519" s="7" t="s">
        <v>109</v>
      </c>
      <c r="K3519" s="7" t="s">
        <v>93</v>
      </c>
      <c r="L3519" s="30" t="s">
        <v>31</v>
      </c>
      <c r="M3519" s="30" t="s">
        <v>342</v>
      </c>
      <c r="N3519" s="72">
        <v>6654</v>
      </c>
      <c r="O3519" s="72">
        <v>6529</v>
      </c>
      <c r="P3519" s="72">
        <v>3925</v>
      </c>
      <c r="Q3519" s="72">
        <v>2589</v>
      </c>
      <c r="R3519" s="72" t="s">
        <v>114</v>
      </c>
      <c r="S3519" s="72" t="s">
        <v>114</v>
      </c>
      <c r="T3519" s="72" t="s">
        <v>114</v>
      </c>
      <c r="U3519" s="72" t="s">
        <v>114</v>
      </c>
      <c r="V3519" s="72">
        <v>98</v>
      </c>
      <c r="W3519" s="72">
        <v>59</v>
      </c>
      <c r="X3519" s="72">
        <v>39</v>
      </c>
      <c r="Y3519" s="72" t="s">
        <v>114</v>
      </c>
      <c r="Z3519" s="72" t="s">
        <v>114</v>
      </c>
      <c r="AA3519" s="72" t="s">
        <v>114</v>
      </c>
      <c r="AB3519" s="72" t="s">
        <v>114</v>
      </c>
    </row>
    <row r="3520" spans="1:28">
      <c r="A3520" s="30">
        <v>201819</v>
      </c>
      <c r="B3520" s="30" t="s">
        <v>19</v>
      </c>
      <c r="C3520" s="30" t="s">
        <v>356</v>
      </c>
      <c r="D3520" s="30" t="s">
        <v>20</v>
      </c>
      <c r="E3520" s="30" t="s">
        <v>21</v>
      </c>
      <c r="F3520" s="30" t="s">
        <v>22</v>
      </c>
      <c r="G3520" s="30" t="s">
        <v>81</v>
      </c>
      <c r="H3520" s="30" t="s">
        <v>92</v>
      </c>
      <c r="I3520" s="30" t="s">
        <v>399</v>
      </c>
      <c r="J3520" s="7" t="s">
        <v>109</v>
      </c>
      <c r="K3520" s="7" t="s">
        <v>94</v>
      </c>
      <c r="L3520" s="30" t="s">
        <v>31</v>
      </c>
      <c r="M3520" s="30" t="s">
        <v>342</v>
      </c>
      <c r="N3520" s="72">
        <v>18063</v>
      </c>
      <c r="O3520" s="72">
        <v>17638</v>
      </c>
      <c r="P3520" s="72">
        <v>10338</v>
      </c>
      <c r="Q3520" s="72">
        <v>6376</v>
      </c>
      <c r="R3520" s="72" t="s">
        <v>114</v>
      </c>
      <c r="S3520" s="72" t="s">
        <v>114</v>
      </c>
      <c r="T3520" s="72" t="s">
        <v>114</v>
      </c>
      <c r="U3520" s="72" t="s">
        <v>114</v>
      </c>
      <c r="V3520" s="72">
        <v>98</v>
      </c>
      <c r="W3520" s="72">
        <v>57</v>
      </c>
      <c r="X3520" s="72">
        <v>35</v>
      </c>
      <c r="Y3520" s="72" t="s">
        <v>114</v>
      </c>
      <c r="Z3520" s="72" t="s">
        <v>114</v>
      </c>
      <c r="AA3520" s="72" t="s">
        <v>114</v>
      </c>
      <c r="AB3520" s="72" t="s">
        <v>114</v>
      </c>
    </row>
    <row r="3521" spans="1:28">
      <c r="A3521" s="30">
        <v>201819</v>
      </c>
      <c r="B3521" s="30" t="s">
        <v>19</v>
      </c>
      <c r="C3521" s="30" t="s">
        <v>356</v>
      </c>
      <c r="D3521" s="30" t="s">
        <v>20</v>
      </c>
      <c r="E3521" s="30" t="s">
        <v>21</v>
      </c>
      <c r="F3521" s="30" t="s">
        <v>22</v>
      </c>
      <c r="G3521" s="30" t="s">
        <v>83</v>
      </c>
      <c r="H3521" s="30" t="s">
        <v>92</v>
      </c>
      <c r="I3521" s="30" t="s">
        <v>399</v>
      </c>
      <c r="J3521" s="7" t="s">
        <v>109</v>
      </c>
      <c r="K3521" s="7" t="s">
        <v>94</v>
      </c>
      <c r="L3521" s="30" t="s">
        <v>31</v>
      </c>
      <c r="M3521" s="30" t="s">
        <v>342</v>
      </c>
      <c r="N3521" s="72">
        <v>19315</v>
      </c>
      <c r="O3521" s="72">
        <v>18976</v>
      </c>
      <c r="P3521" s="72">
        <v>11764</v>
      </c>
      <c r="Q3521" s="72">
        <v>7481</v>
      </c>
      <c r="R3521" s="72" t="s">
        <v>114</v>
      </c>
      <c r="S3521" s="72" t="s">
        <v>114</v>
      </c>
      <c r="T3521" s="72" t="s">
        <v>114</v>
      </c>
      <c r="U3521" s="72" t="s">
        <v>114</v>
      </c>
      <c r="V3521" s="72">
        <v>98</v>
      </c>
      <c r="W3521" s="72">
        <v>61</v>
      </c>
      <c r="X3521" s="72">
        <v>39</v>
      </c>
      <c r="Y3521" s="72" t="s">
        <v>114</v>
      </c>
      <c r="Z3521" s="72" t="s">
        <v>114</v>
      </c>
      <c r="AA3521" s="72" t="s">
        <v>114</v>
      </c>
      <c r="AB3521" s="72" t="s">
        <v>114</v>
      </c>
    </row>
    <row r="3522" spans="1:28">
      <c r="A3522" s="30">
        <v>201819</v>
      </c>
      <c r="B3522" s="30" t="s">
        <v>19</v>
      </c>
      <c r="C3522" s="30" t="s">
        <v>356</v>
      </c>
      <c r="D3522" s="30" t="s">
        <v>20</v>
      </c>
      <c r="E3522" s="30" t="s">
        <v>21</v>
      </c>
      <c r="F3522" s="30" t="s">
        <v>22</v>
      </c>
      <c r="G3522" s="30" t="s">
        <v>109</v>
      </c>
      <c r="H3522" s="30" t="s">
        <v>92</v>
      </c>
      <c r="I3522" s="30" t="s">
        <v>399</v>
      </c>
      <c r="J3522" s="7" t="s">
        <v>109</v>
      </c>
      <c r="K3522" s="7" t="s">
        <v>94</v>
      </c>
      <c r="L3522" s="30" t="s">
        <v>31</v>
      </c>
      <c r="M3522" s="30" t="s">
        <v>342</v>
      </c>
      <c r="N3522" s="72">
        <v>37378</v>
      </c>
      <c r="O3522" s="72">
        <v>36614</v>
      </c>
      <c r="P3522" s="72">
        <v>22102</v>
      </c>
      <c r="Q3522" s="72">
        <v>13857</v>
      </c>
      <c r="R3522" s="72" t="s">
        <v>114</v>
      </c>
      <c r="S3522" s="72" t="s">
        <v>114</v>
      </c>
      <c r="T3522" s="72" t="s">
        <v>114</v>
      </c>
      <c r="U3522" s="72" t="s">
        <v>114</v>
      </c>
      <c r="V3522" s="72">
        <v>98</v>
      </c>
      <c r="W3522" s="72">
        <v>59</v>
      </c>
      <c r="X3522" s="72">
        <v>37</v>
      </c>
      <c r="Y3522" s="72" t="s">
        <v>114</v>
      </c>
      <c r="Z3522" s="72" t="s">
        <v>114</v>
      </c>
      <c r="AA3522" s="72" t="s">
        <v>114</v>
      </c>
      <c r="AB3522" s="72" t="s">
        <v>114</v>
      </c>
    </row>
    <row r="3523" spans="1:28">
      <c r="A3523" s="30">
        <v>201819</v>
      </c>
      <c r="B3523" s="30" t="s">
        <v>19</v>
      </c>
      <c r="C3523" s="30" t="s">
        <v>356</v>
      </c>
      <c r="D3523" s="30" t="s">
        <v>20</v>
      </c>
      <c r="E3523" s="30" t="s">
        <v>21</v>
      </c>
      <c r="F3523" s="30" t="s">
        <v>22</v>
      </c>
      <c r="G3523" s="30" t="s">
        <v>81</v>
      </c>
      <c r="H3523" s="30" t="s">
        <v>92</v>
      </c>
      <c r="I3523" s="30" t="s">
        <v>399</v>
      </c>
      <c r="J3523" s="7" t="s">
        <v>109</v>
      </c>
      <c r="K3523" s="7" t="s">
        <v>98</v>
      </c>
      <c r="L3523" s="30" t="s">
        <v>31</v>
      </c>
      <c r="M3523" s="30" t="s">
        <v>342</v>
      </c>
      <c r="N3523" s="72">
        <v>136</v>
      </c>
      <c r="O3523" s="72">
        <v>136</v>
      </c>
      <c r="P3523" s="72">
        <v>91</v>
      </c>
      <c r="Q3523" s="72">
        <v>57</v>
      </c>
      <c r="R3523" s="72" t="s">
        <v>114</v>
      </c>
      <c r="S3523" s="72" t="s">
        <v>114</v>
      </c>
      <c r="T3523" s="72" t="s">
        <v>114</v>
      </c>
      <c r="U3523" s="72" t="s">
        <v>114</v>
      </c>
      <c r="V3523" s="72">
        <v>100</v>
      </c>
      <c r="W3523" s="72">
        <v>67</v>
      </c>
      <c r="X3523" s="72">
        <v>42</v>
      </c>
      <c r="Y3523" s="72" t="s">
        <v>114</v>
      </c>
      <c r="Z3523" s="72" t="s">
        <v>114</v>
      </c>
      <c r="AA3523" s="72" t="s">
        <v>114</v>
      </c>
      <c r="AB3523" s="72" t="s">
        <v>114</v>
      </c>
    </row>
    <row r="3524" spans="1:28">
      <c r="A3524" s="30">
        <v>201819</v>
      </c>
      <c r="B3524" s="30" t="s">
        <v>19</v>
      </c>
      <c r="C3524" s="30" t="s">
        <v>356</v>
      </c>
      <c r="D3524" s="30" t="s">
        <v>20</v>
      </c>
      <c r="E3524" s="30" t="s">
        <v>21</v>
      </c>
      <c r="F3524" s="30" t="s">
        <v>22</v>
      </c>
      <c r="G3524" s="30" t="s">
        <v>83</v>
      </c>
      <c r="H3524" s="30" t="s">
        <v>92</v>
      </c>
      <c r="I3524" s="30" t="s">
        <v>399</v>
      </c>
      <c r="J3524" s="7" t="s">
        <v>109</v>
      </c>
      <c r="K3524" s="7" t="s">
        <v>98</v>
      </c>
      <c r="L3524" s="30" t="s">
        <v>31</v>
      </c>
      <c r="M3524" s="30" t="s">
        <v>342</v>
      </c>
      <c r="N3524" s="72">
        <v>105</v>
      </c>
      <c r="O3524" s="72">
        <v>104</v>
      </c>
      <c r="P3524" s="72">
        <v>80</v>
      </c>
      <c r="Q3524" s="72">
        <v>47</v>
      </c>
      <c r="R3524" s="72" t="s">
        <v>114</v>
      </c>
      <c r="S3524" s="72" t="s">
        <v>114</v>
      </c>
      <c r="T3524" s="72" t="s">
        <v>114</v>
      </c>
      <c r="U3524" s="72" t="s">
        <v>114</v>
      </c>
      <c r="V3524" s="72">
        <v>99</v>
      </c>
      <c r="W3524" s="72">
        <v>76</v>
      </c>
      <c r="X3524" s="72">
        <v>45</v>
      </c>
      <c r="Y3524" s="72" t="s">
        <v>114</v>
      </c>
      <c r="Z3524" s="72" t="s">
        <v>114</v>
      </c>
      <c r="AA3524" s="72" t="s">
        <v>114</v>
      </c>
      <c r="AB3524" s="72" t="s">
        <v>114</v>
      </c>
    </row>
    <row r="3525" spans="1:28">
      <c r="A3525" s="30">
        <v>201819</v>
      </c>
      <c r="B3525" s="30" t="s">
        <v>19</v>
      </c>
      <c r="C3525" s="30" t="s">
        <v>356</v>
      </c>
      <c r="D3525" s="30" t="s">
        <v>20</v>
      </c>
      <c r="E3525" s="30" t="s">
        <v>21</v>
      </c>
      <c r="F3525" s="30" t="s">
        <v>22</v>
      </c>
      <c r="G3525" s="30" t="s">
        <v>109</v>
      </c>
      <c r="H3525" s="30" t="s">
        <v>92</v>
      </c>
      <c r="I3525" s="30" t="s">
        <v>399</v>
      </c>
      <c r="J3525" s="7" t="s">
        <v>109</v>
      </c>
      <c r="K3525" s="7" t="s">
        <v>98</v>
      </c>
      <c r="L3525" s="30" t="s">
        <v>31</v>
      </c>
      <c r="M3525" s="30" t="s">
        <v>342</v>
      </c>
      <c r="N3525" s="72">
        <v>241</v>
      </c>
      <c r="O3525" s="72">
        <v>240</v>
      </c>
      <c r="P3525" s="72">
        <v>171</v>
      </c>
      <c r="Q3525" s="72">
        <v>104</v>
      </c>
      <c r="R3525" s="72" t="s">
        <v>114</v>
      </c>
      <c r="S3525" s="72" t="s">
        <v>114</v>
      </c>
      <c r="T3525" s="72" t="s">
        <v>114</v>
      </c>
      <c r="U3525" s="72" t="s">
        <v>114</v>
      </c>
      <c r="V3525" s="72">
        <v>100</v>
      </c>
      <c r="W3525" s="72">
        <v>71</v>
      </c>
      <c r="X3525" s="72">
        <v>43</v>
      </c>
      <c r="Y3525" s="72" t="s">
        <v>114</v>
      </c>
      <c r="Z3525" s="72" t="s">
        <v>114</v>
      </c>
      <c r="AA3525" s="72" t="s">
        <v>114</v>
      </c>
      <c r="AB3525" s="72" t="s">
        <v>114</v>
      </c>
    </row>
    <row r="3526" spans="1:28">
      <c r="A3526" s="30">
        <v>201819</v>
      </c>
      <c r="B3526" s="30" t="s">
        <v>19</v>
      </c>
      <c r="C3526" s="30" t="s">
        <v>356</v>
      </c>
      <c r="D3526" s="30" t="s">
        <v>20</v>
      </c>
      <c r="E3526" s="30" t="s">
        <v>21</v>
      </c>
      <c r="F3526" s="30" t="s">
        <v>22</v>
      </c>
      <c r="G3526" s="30" t="s">
        <v>81</v>
      </c>
      <c r="H3526" s="30" t="s">
        <v>92</v>
      </c>
      <c r="I3526" s="30" t="s">
        <v>399</v>
      </c>
      <c r="J3526" s="7" t="s">
        <v>109</v>
      </c>
      <c r="K3526" s="7" t="s">
        <v>61</v>
      </c>
      <c r="L3526" s="30" t="s">
        <v>32</v>
      </c>
      <c r="M3526" s="30" t="s">
        <v>342</v>
      </c>
      <c r="N3526" s="72">
        <v>119</v>
      </c>
      <c r="O3526" s="72">
        <v>119</v>
      </c>
      <c r="P3526" s="72">
        <v>65</v>
      </c>
      <c r="Q3526" s="72">
        <v>45</v>
      </c>
      <c r="R3526" s="72" t="s">
        <v>114</v>
      </c>
      <c r="S3526" s="72" t="s">
        <v>114</v>
      </c>
      <c r="T3526" s="72" t="s">
        <v>114</v>
      </c>
      <c r="U3526" s="72" t="s">
        <v>114</v>
      </c>
      <c r="V3526" s="72">
        <v>100</v>
      </c>
      <c r="W3526" s="72">
        <v>55</v>
      </c>
      <c r="X3526" s="72">
        <v>38</v>
      </c>
      <c r="Y3526" s="72" t="s">
        <v>114</v>
      </c>
      <c r="Z3526" s="72" t="s">
        <v>114</v>
      </c>
      <c r="AA3526" s="72" t="s">
        <v>114</v>
      </c>
      <c r="AB3526" s="72" t="s">
        <v>114</v>
      </c>
    </row>
    <row r="3527" spans="1:28">
      <c r="A3527" s="30">
        <v>201819</v>
      </c>
      <c r="B3527" s="30" t="s">
        <v>19</v>
      </c>
      <c r="C3527" s="30" t="s">
        <v>356</v>
      </c>
      <c r="D3527" s="30" t="s">
        <v>20</v>
      </c>
      <c r="E3527" s="30" t="s">
        <v>21</v>
      </c>
      <c r="F3527" s="30" t="s">
        <v>22</v>
      </c>
      <c r="G3527" s="30" t="s">
        <v>83</v>
      </c>
      <c r="H3527" s="30" t="s">
        <v>92</v>
      </c>
      <c r="I3527" s="30" t="s">
        <v>399</v>
      </c>
      <c r="J3527" s="7" t="s">
        <v>109</v>
      </c>
      <c r="K3527" s="7" t="s">
        <v>61</v>
      </c>
      <c r="L3527" s="30" t="s">
        <v>32</v>
      </c>
      <c r="M3527" s="30" t="s">
        <v>342</v>
      </c>
      <c r="N3527" s="72">
        <v>96</v>
      </c>
      <c r="O3527" s="72">
        <v>95</v>
      </c>
      <c r="P3527" s="72">
        <v>82</v>
      </c>
      <c r="Q3527" s="72">
        <v>69</v>
      </c>
      <c r="R3527" s="72" t="s">
        <v>114</v>
      </c>
      <c r="S3527" s="72" t="s">
        <v>114</v>
      </c>
      <c r="T3527" s="72" t="s">
        <v>114</v>
      </c>
      <c r="U3527" s="72" t="s">
        <v>114</v>
      </c>
      <c r="V3527" s="72">
        <v>99</v>
      </c>
      <c r="W3527" s="72">
        <v>85</v>
      </c>
      <c r="X3527" s="72">
        <v>72</v>
      </c>
      <c r="Y3527" s="72" t="s">
        <v>114</v>
      </c>
      <c r="Z3527" s="72" t="s">
        <v>114</v>
      </c>
      <c r="AA3527" s="72" t="s">
        <v>114</v>
      </c>
      <c r="AB3527" s="72" t="s">
        <v>114</v>
      </c>
    </row>
    <row r="3528" spans="1:28">
      <c r="A3528" s="30">
        <v>201819</v>
      </c>
      <c r="B3528" s="30" t="s">
        <v>19</v>
      </c>
      <c r="C3528" s="30" t="s">
        <v>356</v>
      </c>
      <c r="D3528" s="30" t="s">
        <v>20</v>
      </c>
      <c r="E3528" s="30" t="s">
        <v>21</v>
      </c>
      <c r="F3528" s="30" t="s">
        <v>22</v>
      </c>
      <c r="G3528" s="30" t="s">
        <v>109</v>
      </c>
      <c r="H3528" s="30" t="s">
        <v>92</v>
      </c>
      <c r="I3528" s="30" t="s">
        <v>399</v>
      </c>
      <c r="J3528" s="7" t="s">
        <v>109</v>
      </c>
      <c r="K3528" s="7" t="s">
        <v>61</v>
      </c>
      <c r="L3528" s="30" t="s">
        <v>32</v>
      </c>
      <c r="M3528" s="30" t="s">
        <v>342</v>
      </c>
      <c r="N3528" s="72">
        <v>215</v>
      </c>
      <c r="O3528" s="72">
        <v>214</v>
      </c>
      <c r="P3528" s="72">
        <v>147</v>
      </c>
      <c r="Q3528" s="72">
        <v>114</v>
      </c>
      <c r="R3528" s="72" t="s">
        <v>114</v>
      </c>
      <c r="S3528" s="72" t="s">
        <v>114</v>
      </c>
      <c r="T3528" s="72" t="s">
        <v>114</v>
      </c>
      <c r="U3528" s="72" t="s">
        <v>114</v>
      </c>
      <c r="V3528" s="72">
        <v>100</v>
      </c>
      <c r="W3528" s="72">
        <v>68</v>
      </c>
      <c r="X3528" s="72">
        <v>53</v>
      </c>
      <c r="Y3528" s="72" t="s">
        <v>114</v>
      </c>
      <c r="Z3528" s="72" t="s">
        <v>114</v>
      </c>
      <c r="AA3528" s="72" t="s">
        <v>114</v>
      </c>
      <c r="AB3528" s="72" t="s">
        <v>114</v>
      </c>
    </row>
    <row r="3529" spans="1:28">
      <c r="A3529" s="30">
        <v>201819</v>
      </c>
      <c r="B3529" s="30" t="s">
        <v>19</v>
      </c>
      <c r="C3529" s="30" t="s">
        <v>356</v>
      </c>
      <c r="D3529" s="30" t="s">
        <v>20</v>
      </c>
      <c r="E3529" s="30" t="s">
        <v>21</v>
      </c>
      <c r="F3529" s="30" t="s">
        <v>22</v>
      </c>
      <c r="G3529" s="30" t="s">
        <v>81</v>
      </c>
      <c r="H3529" s="30" t="s">
        <v>92</v>
      </c>
      <c r="I3529" s="30" t="s">
        <v>399</v>
      </c>
      <c r="J3529" s="7" t="s">
        <v>109</v>
      </c>
      <c r="K3529" s="7" t="s">
        <v>62</v>
      </c>
      <c r="L3529" s="30" t="s">
        <v>32</v>
      </c>
      <c r="M3529" s="30" t="s">
        <v>342</v>
      </c>
      <c r="N3529" s="72">
        <v>2202</v>
      </c>
      <c r="O3529" s="72">
        <v>2119</v>
      </c>
      <c r="P3529" s="72">
        <v>1198</v>
      </c>
      <c r="Q3529" s="72">
        <v>851</v>
      </c>
      <c r="R3529" s="72" t="s">
        <v>114</v>
      </c>
      <c r="S3529" s="72" t="s">
        <v>114</v>
      </c>
      <c r="T3529" s="72" t="s">
        <v>114</v>
      </c>
      <c r="U3529" s="72" t="s">
        <v>114</v>
      </c>
      <c r="V3529" s="72">
        <v>96</v>
      </c>
      <c r="W3529" s="72">
        <v>54</v>
      </c>
      <c r="X3529" s="72">
        <v>39</v>
      </c>
      <c r="Y3529" s="72" t="s">
        <v>114</v>
      </c>
      <c r="Z3529" s="72" t="s">
        <v>114</v>
      </c>
      <c r="AA3529" s="72" t="s">
        <v>114</v>
      </c>
      <c r="AB3529" s="72" t="s">
        <v>114</v>
      </c>
    </row>
    <row r="3530" spans="1:28">
      <c r="A3530" s="30">
        <v>201819</v>
      </c>
      <c r="B3530" s="30" t="s">
        <v>19</v>
      </c>
      <c r="C3530" s="30" t="s">
        <v>356</v>
      </c>
      <c r="D3530" s="30" t="s">
        <v>20</v>
      </c>
      <c r="E3530" s="30" t="s">
        <v>21</v>
      </c>
      <c r="F3530" s="30" t="s">
        <v>22</v>
      </c>
      <c r="G3530" s="30" t="s">
        <v>83</v>
      </c>
      <c r="H3530" s="30" t="s">
        <v>92</v>
      </c>
      <c r="I3530" s="30" t="s">
        <v>399</v>
      </c>
      <c r="J3530" s="7" t="s">
        <v>109</v>
      </c>
      <c r="K3530" s="7" t="s">
        <v>62</v>
      </c>
      <c r="L3530" s="30" t="s">
        <v>32</v>
      </c>
      <c r="M3530" s="30" t="s">
        <v>342</v>
      </c>
      <c r="N3530" s="72">
        <v>1573</v>
      </c>
      <c r="O3530" s="72">
        <v>1547</v>
      </c>
      <c r="P3530" s="72">
        <v>1161</v>
      </c>
      <c r="Q3530" s="72">
        <v>958</v>
      </c>
      <c r="R3530" s="72" t="s">
        <v>114</v>
      </c>
      <c r="S3530" s="72" t="s">
        <v>114</v>
      </c>
      <c r="T3530" s="72" t="s">
        <v>114</v>
      </c>
      <c r="U3530" s="72" t="s">
        <v>114</v>
      </c>
      <c r="V3530" s="72">
        <v>98</v>
      </c>
      <c r="W3530" s="72">
        <v>74</v>
      </c>
      <c r="X3530" s="72">
        <v>61</v>
      </c>
      <c r="Y3530" s="72" t="s">
        <v>114</v>
      </c>
      <c r="Z3530" s="72" t="s">
        <v>114</v>
      </c>
      <c r="AA3530" s="72" t="s">
        <v>114</v>
      </c>
      <c r="AB3530" s="72" t="s">
        <v>114</v>
      </c>
    </row>
    <row r="3531" spans="1:28">
      <c r="A3531" s="30">
        <v>201819</v>
      </c>
      <c r="B3531" s="30" t="s">
        <v>19</v>
      </c>
      <c r="C3531" s="30" t="s">
        <v>356</v>
      </c>
      <c r="D3531" s="30" t="s">
        <v>20</v>
      </c>
      <c r="E3531" s="30" t="s">
        <v>21</v>
      </c>
      <c r="F3531" s="30" t="s">
        <v>22</v>
      </c>
      <c r="G3531" s="30" t="s">
        <v>109</v>
      </c>
      <c r="H3531" s="30" t="s">
        <v>92</v>
      </c>
      <c r="I3531" s="30" t="s">
        <v>399</v>
      </c>
      <c r="J3531" s="7" t="s">
        <v>109</v>
      </c>
      <c r="K3531" s="7" t="s">
        <v>62</v>
      </c>
      <c r="L3531" s="30" t="s">
        <v>32</v>
      </c>
      <c r="M3531" s="30" t="s">
        <v>342</v>
      </c>
      <c r="N3531" s="72">
        <v>3775</v>
      </c>
      <c r="O3531" s="72">
        <v>3666</v>
      </c>
      <c r="P3531" s="72">
        <v>2359</v>
      </c>
      <c r="Q3531" s="72">
        <v>1809</v>
      </c>
      <c r="R3531" s="72" t="s">
        <v>114</v>
      </c>
      <c r="S3531" s="72" t="s">
        <v>114</v>
      </c>
      <c r="T3531" s="72" t="s">
        <v>114</v>
      </c>
      <c r="U3531" s="72" t="s">
        <v>114</v>
      </c>
      <c r="V3531" s="72">
        <v>97</v>
      </c>
      <c r="W3531" s="72">
        <v>62</v>
      </c>
      <c r="X3531" s="72">
        <v>48</v>
      </c>
      <c r="Y3531" s="72" t="s">
        <v>114</v>
      </c>
      <c r="Z3531" s="72" t="s">
        <v>114</v>
      </c>
      <c r="AA3531" s="72" t="s">
        <v>114</v>
      </c>
      <c r="AB3531" s="72" t="s">
        <v>114</v>
      </c>
    </row>
    <row r="3532" spans="1:28">
      <c r="A3532" s="30">
        <v>201819</v>
      </c>
      <c r="B3532" s="30" t="s">
        <v>19</v>
      </c>
      <c r="C3532" s="30" t="s">
        <v>356</v>
      </c>
      <c r="D3532" s="30" t="s">
        <v>20</v>
      </c>
      <c r="E3532" s="30" t="s">
        <v>21</v>
      </c>
      <c r="F3532" s="30" t="s">
        <v>22</v>
      </c>
      <c r="G3532" s="30" t="s">
        <v>81</v>
      </c>
      <c r="H3532" s="30" t="s">
        <v>92</v>
      </c>
      <c r="I3532" s="30" t="s">
        <v>399</v>
      </c>
      <c r="J3532" s="7" t="s">
        <v>109</v>
      </c>
      <c r="K3532" s="7" t="s">
        <v>93</v>
      </c>
      <c r="L3532" s="30" t="s">
        <v>32</v>
      </c>
      <c r="M3532" s="30" t="s">
        <v>342</v>
      </c>
      <c r="N3532" s="72">
        <v>27</v>
      </c>
      <c r="O3532" s="72">
        <v>26</v>
      </c>
      <c r="P3532" s="72">
        <v>13</v>
      </c>
      <c r="Q3532" s="72">
        <v>12</v>
      </c>
      <c r="R3532" s="72" t="s">
        <v>114</v>
      </c>
      <c r="S3532" s="72" t="s">
        <v>114</v>
      </c>
      <c r="T3532" s="72" t="s">
        <v>114</v>
      </c>
      <c r="U3532" s="72" t="s">
        <v>114</v>
      </c>
      <c r="V3532" s="72">
        <v>96</v>
      </c>
      <c r="W3532" s="72">
        <v>48</v>
      </c>
      <c r="X3532" s="72">
        <v>44</v>
      </c>
      <c r="Y3532" s="72" t="s">
        <v>114</v>
      </c>
      <c r="Z3532" s="72" t="s">
        <v>114</v>
      </c>
      <c r="AA3532" s="72" t="s">
        <v>114</v>
      </c>
      <c r="AB3532" s="72" t="s">
        <v>114</v>
      </c>
    </row>
    <row r="3533" spans="1:28">
      <c r="A3533" s="30">
        <v>201819</v>
      </c>
      <c r="B3533" s="30" t="s">
        <v>19</v>
      </c>
      <c r="C3533" s="30" t="s">
        <v>356</v>
      </c>
      <c r="D3533" s="30" t="s">
        <v>20</v>
      </c>
      <c r="E3533" s="30" t="s">
        <v>21</v>
      </c>
      <c r="F3533" s="30" t="s">
        <v>22</v>
      </c>
      <c r="G3533" s="30" t="s">
        <v>83</v>
      </c>
      <c r="H3533" s="30" t="s">
        <v>92</v>
      </c>
      <c r="I3533" s="30" t="s">
        <v>399</v>
      </c>
      <c r="J3533" s="7" t="s">
        <v>109</v>
      </c>
      <c r="K3533" s="7" t="s">
        <v>93</v>
      </c>
      <c r="L3533" s="30" t="s">
        <v>32</v>
      </c>
      <c r="M3533" s="30" t="s">
        <v>342</v>
      </c>
      <c r="N3533" s="72">
        <v>5</v>
      </c>
      <c r="O3533" s="72">
        <v>5</v>
      </c>
      <c r="P3533" s="72">
        <v>5</v>
      </c>
      <c r="Q3533" s="72">
        <v>5</v>
      </c>
      <c r="R3533" s="72" t="s">
        <v>114</v>
      </c>
      <c r="S3533" s="72" t="s">
        <v>114</v>
      </c>
      <c r="T3533" s="72" t="s">
        <v>114</v>
      </c>
      <c r="U3533" s="72" t="s">
        <v>114</v>
      </c>
      <c r="V3533" s="72">
        <v>100</v>
      </c>
      <c r="W3533" s="72">
        <v>100</v>
      </c>
      <c r="X3533" s="72">
        <v>100</v>
      </c>
      <c r="Y3533" s="72" t="s">
        <v>114</v>
      </c>
      <c r="Z3533" s="72" t="s">
        <v>114</v>
      </c>
      <c r="AA3533" s="72" t="s">
        <v>114</v>
      </c>
      <c r="AB3533" s="72" t="s">
        <v>114</v>
      </c>
    </row>
    <row r="3534" spans="1:28">
      <c r="A3534" s="30">
        <v>201819</v>
      </c>
      <c r="B3534" s="30" t="s">
        <v>19</v>
      </c>
      <c r="C3534" s="30" t="s">
        <v>356</v>
      </c>
      <c r="D3534" s="30" t="s">
        <v>20</v>
      </c>
      <c r="E3534" s="30" t="s">
        <v>21</v>
      </c>
      <c r="F3534" s="30" t="s">
        <v>22</v>
      </c>
      <c r="G3534" s="30" t="s">
        <v>109</v>
      </c>
      <c r="H3534" s="30" t="s">
        <v>92</v>
      </c>
      <c r="I3534" s="30" t="s">
        <v>399</v>
      </c>
      <c r="J3534" s="7" t="s">
        <v>109</v>
      </c>
      <c r="K3534" s="7" t="s">
        <v>93</v>
      </c>
      <c r="L3534" s="30" t="s">
        <v>32</v>
      </c>
      <c r="M3534" s="30" t="s">
        <v>342</v>
      </c>
      <c r="N3534" s="72">
        <v>32</v>
      </c>
      <c r="O3534" s="72">
        <v>31</v>
      </c>
      <c r="P3534" s="72">
        <v>18</v>
      </c>
      <c r="Q3534" s="72">
        <v>17</v>
      </c>
      <c r="R3534" s="72" t="s">
        <v>114</v>
      </c>
      <c r="S3534" s="72" t="s">
        <v>114</v>
      </c>
      <c r="T3534" s="72" t="s">
        <v>114</v>
      </c>
      <c r="U3534" s="72" t="s">
        <v>114</v>
      </c>
      <c r="V3534" s="72">
        <v>97</v>
      </c>
      <c r="W3534" s="72">
        <v>56</v>
      </c>
      <c r="X3534" s="72">
        <v>53</v>
      </c>
      <c r="Y3534" s="72" t="s">
        <v>114</v>
      </c>
      <c r="Z3534" s="72" t="s">
        <v>114</v>
      </c>
      <c r="AA3534" s="72" t="s">
        <v>114</v>
      </c>
      <c r="AB3534" s="72" t="s">
        <v>114</v>
      </c>
    </row>
    <row r="3535" spans="1:28">
      <c r="A3535" s="30">
        <v>201819</v>
      </c>
      <c r="B3535" s="30" t="s">
        <v>19</v>
      </c>
      <c r="C3535" s="30" t="s">
        <v>356</v>
      </c>
      <c r="D3535" s="30" t="s">
        <v>20</v>
      </c>
      <c r="E3535" s="30" t="s">
        <v>21</v>
      </c>
      <c r="F3535" s="30" t="s">
        <v>22</v>
      </c>
      <c r="G3535" s="30" t="s">
        <v>81</v>
      </c>
      <c r="H3535" s="30" t="s">
        <v>92</v>
      </c>
      <c r="I3535" s="30" t="s">
        <v>399</v>
      </c>
      <c r="J3535" s="7" t="s">
        <v>109</v>
      </c>
      <c r="K3535" s="7" t="s">
        <v>94</v>
      </c>
      <c r="L3535" s="30" t="s">
        <v>32</v>
      </c>
      <c r="M3535" s="30" t="s">
        <v>342</v>
      </c>
      <c r="N3535" s="72">
        <v>154</v>
      </c>
      <c r="O3535" s="72">
        <v>149</v>
      </c>
      <c r="P3535" s="72">
        <v>101</v>
      </c>
      <c r="Q3535" s="72">
        <v>79</v>
      </c>
      <c r="R3535" s="72" t="s">
        <v>114</v>
      </c>
      <c r="S3535" s="72" t="s">
        <v>114</v>
      </c>
      <c r="T3535" s="72" t="s">
        <v>114</v>
      </c>
      <c r="U3535" s="72" t="s">
        <v>114</v>
      </c>
      <c r="V3535" s="72">
        <v>97</v>
      </c>
      <c r="W3535" s="72">
        <v>66</v>
      </c>
      <c r="X3535" s="72">
        <v>51</v>
      </c>
      <c r="Y3535" s="72" t="s">
        <v>114</v>
      </c>
      <c r="Z3535" s="72" t="s">
        <v>114</v>
      </c>
      <c r="AA3535" s="72" t="s">
        <v>114</v>
      </c>
      <c r="AB3535" s="72" t="s">
        <v>114</v>
      </c>
    </row>
    <row r="3536" spans="1:28">
      <c r="A3536" s="30">
        <v>201819</v>
      </c>
      <c r="B3536" s="30" t="s">
        <v>19</v>
      </c>
      <c r="C3536" s="30" t="s">
        <v>356</v>
      </c>
      <c r="D3536" s="30" t="s">
        <v>20</v>
      </c>
      <c r="E3536" s="30" t="s">
        <v>21</v>
      </c>
      <c r="F3536" s="30" t="s">
        <v>22</v>
      </c>
      <c r="G3536" s="30" t="s">
        <v>83</v>
      </c>
      <c r="H3536" s="30" t="s">
        <v>92</v>
      </c>
      <c r="I3536" s="30" t="s">
        <v>399</v>
      </c>
      <c r="J3536" s="7" t="s">
        <v>109</v>
      </c>
      <c r="K3536" s="7" t="s">
        <v>94</v>
      </c>
      <c r="L3536" s="30" t="s">
        <v>32</v>
      </c>
      <c r="M3536" s="30" t="s">
        <v>342</v>
      </c>
      <c r="N3536" s="72">
        <v>114</v>
      </c>
      <c r="O3536" s="72">
        <v>110</v>
      </c>
      <c r="P3536" s="72">
        <v>76</v>
      </c>
      <c r="Q3536" s="72">
        <v>65</v>
      </c>
      <c r="R3536" s="72" t="s">
        <v>114</v>
      </c>
      <c r="S3536" s="72" t="s">
        <v>114</v>
      </c>
      <c r="T3536" s="72" t="s">
        <v>114</v>
      </c>
      <c r="U3536" s="72" t="s">
        <v>114</v>
      </c>
      <c r="V3536" s="72">
        <v>96</v>
      </c>
      <c r="W3536" s="72">
        <v>67</v>
      </c>
      <c r="X3536" s="72">
        <v>57</v>
      </c>
      <c r="Y3536" s="72" t="s">
        <v>114</v>
      </c>
      <c r="Z3536" s="72" t="s">
        <v>114</v>
      </c>
      <c r="AA3536" s="72" t="s">
        <v>114</v>
      </c>
      <c r="AB3536" s="72" t="s">
        <v>114</v>
      </c>
    </row>
    <row r="3537" spans="1:28">
      <c r="A3537" s="30">
        <v>201819</v>
      </c>
      <c r="B3537" s="30" t="s">
        <v>19</v>
      </c>
      <c r="C3537" s="30" t="s">
        <v>356</v>
      </c>
      <c r="D3537" s="30" t="s">
        <v>20</v>
      </c>
      <c r="E3537" s="30" t="s">
        <v>21</v>
      </c>
      <c r="F3537" s="30" t="s">
        <v>22</v>
      </c>
      <c r="G3537" s="30" t="s">
        <v>109</v>
      </c>
      <c r="H3537" s="30" t="s">
        <v>92</v>
      </c>
      <c r="I3537" s="30" t="s">
        <v>399</v>
      </c>
      <c r="J3537" s="7" t="s">
        <v>109</v>
      </c>
      <c r="K3537" s="7" t="s">
        <v>94</v>
      </c>
      <c r="L3537" s="30" t="s">
        <v>32</v>
      </c>
      <c r="M3537" s="30" t="s">
        <v>342</v>
      </c>
      <c r="N3537" s="72">
        <v>268</v>
      </c>
      <c r="O3537" s="72">
        <v>259</v>
      </c>
      <c r="P3537" s="72">
        <v>177</v>
      </c>
      <c r="Q3537" s="72">
        <v>144</v>
      </c>
      <c r="R3537" s="72" t="s">
        <v>114</v>
      </c>
      <c r="S3537" s="72" t="s">
        <v>114</v>
      </c>
      <c r="T3537" s="72" t="s">
        <v>114</v>
      </c>
      <c r="U3537" s="72" t="s">
        <v>114</v>
      </c>
      <c r="V3537" s="72">
        <v>97</v>
      </c>
      <c r="W3537" s="72">
        <v>66</v>
      </c>
      <c r="X3537" s="72">
        <v>54</v>
      </c>
      <c r="Y3537" s="72" t="s">
        <v>114</v>
      </c>
      <c r="Z3537" s="72" t="s">
        <v>114</v>
      </c>
      <c r="AA3537" s="72" t="s">
        <v>114</v>
      </c>
      <c r="AB3537" s="72" t="s">
        <v>114</v>
      </c>
    </row>
    <row r="3538" spans="1:28">
      <c r="A3538" s="30">
        <v>201819</v>
      </c>
      <c r="B3538" s="30" t="s">
        <v>19</v>
      </c>
      <c r="C3538" s="30" t="s">
        <v>356</v>
      </c>
      <c r="D3538" s="30" t="s">
        <v>20</v>
      </c>
      <c r="E3538" s="30" t="s">
        <v>21</v>
      </c>
      <c r="F3538" s="30" t="s">
        <v>22</v>
      </c>
      <c r="G3538" s="30" t="s">
        <v>81</v>
      </c>
      <c r="H3538" s="30" t="s">
        <v>92</v>
      </c>
      <c r="I3538" s="30" t="s">
        <v>399</v>
      </c>
      <c r="J3538" s="7" t="s">
        <v>109</v>
      </c>
      <c r="K3538" s="7" t="s">
        <v>61</v>
      </c>
      <c r="L3538" s="30" t="s">
        <v>33</v>
      </c>
      <c r="M3538" s="30" t="s">
        <v>342</v>
      </c>
      <c r="N3538" s="72">
        <v>3249</v>
      </c>
      <c r="O3538" s="72">
        <v>3131</v>
      </c>
      <c r="P3538" s="72">
        <v>2025</v>
      </c>
      <c r="Q3538" s="72">
        <v>1550</v>
      </c>
      <c r="R3538" s="72" t="s">
        <v>114</v>
      </c>
      <c r="S3538" s="72" t="s">
        <v>114</v>
      </c>
      <c r="T3538" s="72" t="s">
        <v>114</v>
      </c>
      <c r="U3538" s="72" t="s">
        <v>114</v>
      </c>
      <c r="V3538" s="72">
        <v>96</v>
      </c>
      <c r="W3538" s="72">
        <v>62</v>
      </c>
      <c r="X3538" s="72">
        <v>48</v>
      </c>
      <c r="Y3538" s="72" t="s">
        <v>114</v>
      </c>
      <c r="Z3538" s="72" t="s">
        <v>114</v>
      </c>
      <c r="AA3538" s="72" t="s">
        <v>114</v>
      </c>
      <c r="AB3538" s="72" t="s">
        <v>114</v>
      </c>
    </row>
    <row r="3539" spans="1:28">
      <c r="A3539" s="30">
        <v>201819</v>
      </c>
      <c r="B3539" s="30" t="s">
        <v>19</v>
      </c>
      <c r="C3539" s="30" t="s">
        <v>356</v>
      </c>
      <c r="D3539" s="30" t="s">
        <v>20</v>
      </c>
      <c r="E3539" s="30" t="s">
        <v>21</v>
      </c>
      <c r="F3539" s="30" t="s">
        <v>22</v>
      </c>
      <c r="G3539" s="30" t="s">
        <v>83</v>
      </c>
      <c r="H3539" s="30" t="s">
        <v>92</v>
      </c>
      <c r="I3539" s="30" t="s">
        <v>399</v>
      </c>
      <c r="J3539" s="7" t="s">
        <v>109</v>
      </c>
      <c r="K3539" s="7" t="s">
        <v>61</v>
      </c>
      <c r="L3539" s="30" t="s">
        <v>33</v>
      </c>
      <c r="M3539" s="30" t="s">
        <v>342</v>
      </c>
      <c r="N3539" s="72">
        <v>635</v>
      </c>
      <c r="O3539" s="72">
        <v>616</v>
      </c>
      <c r="P3539" s="72">
        <v>407</v>
      </c>
      <c r="Q3539" s="72">
        <v>309</v>
      </c>
      <c r="R3539" s="72" t="s">
        <v>114</v>
      </c>
      <c r="S3539" s="72" t="s">
        <v>114</v>
      </c>
      <c r="T3539" s="72" t="s">
        <v>114</v>
      </c>
      <c r="U3539" s="72" t="s">
        <v>114</v>
      </c>
      <c r="V3539" s="72">
        <v>97</v>
      </c>
      <c r="W3539" s="72">
        <v>64</v>
      </c>
      <c r="X3539" s="72">
        <v>49</v>
      </c>
      <c r="Y3539" s="72" t="s">
        <v>114</v>
      </c>
      <c r="Z3539" s="72" t="s">
        <v>114</v>
      </c>
      <c r="AA3539" s="72" t="s">
        <v>114</v>
      </c>
      <c r="AB3539" s="72" t="s">
        <v>114</v>
      </c>
    </row>
    <row r="3540" spans="1:28">
      <c r="A3540" s="30">
        <v>201819</v>
      </c>
      <c r="B3540" s="30" t="s">
        <v>19</v>
      </c>
      <c r="C3540" s="30" t="s">
        <v>356</v>
      </c>
      <c r="D3540" s="30" t="s">
        <v>20</v>
      </c>
      <c r="E3540" s="30" t="s">
        <v>21</v>
      </c>
      <c r="F3540" s="30" t="s">
        <v>22</v>
      </c>
      <c r="G3540" s="30" t="s">
        <v>109</v>
      </c>
      <c r="H3540" s="30" t="s">
        <v>92</v>
      </c>
      <c r="I3540" s="30" t="s">
        <v>399</v>
      </c>
      <c r="J3540" s="7" t="s">
        <v>109</v>
      </c>
      <c r="K3540" s="7" t="s">
        <v>61</v>
      </c>
      <c r="L3540" s="30" t="s">
        <v>33</v>
      </c>
      <c r="M3540" s="30" t="s">
        <v>342</v>
      </c>
      <c r="N3540" s="72">
        <v>3884</v>
      </c>
      <c r="O3540" s="72">
        <v>3747</v>
      </c>
      <c r="P3540" s="72">
        <v>2432</v>
      </c>
      <c r="Q3540" s="72">
        <v>1859</v>
      </c>
      <c r="R3540" s="72" t="s">
        <v>114</v>
      </c>
      <c r="S3540" s="72" t="s">
        <v>114</v>
      </c>
      <c r="T3540" s="72" t="s">
        <v>114</v>
      </c>
      <c r="U3540" s="72" t="s">
        <v>114</v>
      </c>
      <c r="V3540" s="72">
        <v>96</v>
      </c>
      <c r="W3540" s="72">
        <v>63</v>
      </c>
      <c r="X3540" s="72">
        <v>48</v>
      </c>
      <c r="Y3540" s="72" t="s">
        <v>114</v>
      </c>
      <c r="Z3540" s="72" t="s">
        <v>114</v>
      </c>
      <c r="AA3540" s="72" t="s">
        <v>114</v>
      </c>
      <c r="AB3540" s="72" t="s">
        <v>114</v>
      </c>
    </row>
    <row r="3541" spans="1:28">
      <c r="A3541" s="30">
        <v>201819</v>
      </c>
      <c r="B3541" s="30" t="s">
        <v>19</v>
      </c>
      <c r="C3541" s="30" t="s">
        <v>356</v>
      </c>
      <c r="D3541" s="30" t="s">
        <v>20</v>
      </c>
      <c r="E3541" s="30" t="s">
        <v>21</v>
      </c>
      <c r="F3541" s="30" t="s">
        <v>22</v>
      </c>
      <c r="G3541" s="30" t="s">
        <v>81</v>
      </c>
      <c r="H3541" s="30" t="s">
        <v>92</v>
      </c>
      <c r="I3541" s="30" t="s">
        <v>399</v>
      </c>
      <c r="J3541" s="7" t="s">
        <v>109</v>
      </c>
      <c r="K3541" s="7" t="s">
        <v>95</v>
      </c>
      <c r="L3541" s="30" t="s">
        <v>33</v>
      </c>
      <c r="M3541" s="30" t="s">
        <v>342</v>
      </c>
      <c r="N3541" s="72">
        <v>29</v>
      </c>
      <c r="O3541" s="72">
        <v>29</v>
      </c>
      <c r="P3541" s="72">
        <v>21</v>
      </c>
      <c r="Q3541" s="72">
        <v>17</v>
      </c>
      <c r="R3541" s="72" t="s">
        <v>114</v>
      </c>
      <c r="S3541" s="72" t="s">
        <v>114</v>
      </c>
      <c r="T3541" s="72" t="s">
        <v>114</v>
      </c>
      <c r="U3541" s="72" t="s">
        <v>114</v>
      </c>
      <c r="V3541" s="72">
        <v>100</v>
      </c>
      <c r="W3541" s="72">
        <v>72</v>
      </c>
      <c r="X3541" s="72">
        <v>59</v>
      </c>
      <c r="Y3541" s="72" t="s">
        <v>114</v>
      </c>
      <c r="Z3541" s="72" t="s">
        <v>114</v>
      </c>
      <c r="AA3541" s="72" t="s">
        <v>114</v>
      </c>
      <c r="AB3541" s="72" t="s">
        <v>114</v>
      </c>
    </row>
    <row r="3542" spans="1:28">
      <c r="A3542" s="30">
        <v>201819</v>
      </c>
      <c r="B3542" s="30" t="s">
        <v>19</v>
      </c>
      <c r="C3542" s="30" t="s">
        <v>356</v>
      </c>
      <c r="D3542" s="30" t="s">
        <v>20</v>
      </c>
      <c r="E3542" s="30" t="s">
        <v>21</v>
      </c>
      <c r="F3542" s="30" t="s">
        <v>22</v>
      </c>
      <c r="G3542" s="30" t="s">
        <v>83</v>
      </c>
      <c r="H3542" s="30" t="s">
        <v>92</v>
      </c>
      <c r="I3542" s="30" t="s">
        <v>399</v>
      </c>
      <c r="J3542" s="7" t="s">
        <v>109</v>
      </c>
      <c r="K3542" s="7" t="s">
        <v>95</v>
      </c>
      <c r="L3542" s="30" t="s">
        <v>33</v>
      </c>
      <c r="M3542" s="30" t="s">
        <v>342</v>
      </c>
      <c r="N3542" s="72">
        <v>8</v>
      </c>
      <c r="O3542" s="72">
        <v>8</v>
      </c>
      <c r="P3542" s="72">
        <v>7</v>
      </c>
      <c r="Q3542" s="72">
        <v>6</v>
      </c>
      <c r="R3542" s="72" t="s">
        <v>114</v>
      </c>
      <c r="S3542" s="72" t="s">
        <v>114</v>
      </c>
      <c r="T3542" s="72" t="s">
        <v>114</v>
      </c>
      <c r="U3542" s="72" t="s">
        <v>114</v>
      </c>
      <c r="V3542" s="72">
        <v>100</v>
      </c>
      <c r="W3542" s="72">
        <v>88</v>
      </c>
      <c r="X3542" s="72">
        <v>75</v>
      </c>
      <c r="Y3542" s="72" t="s">
        <v>114</v>
      </c>
      <c r="Z3542" s="72" t="s">
        <v>114</v>
      </c>
      <c r="AA3542" s="72" t="s">
        <v>114</v>
      </c>
      <c r="AB3542" s="72" t="s">
        <v>114</v>
      </c>
    </row>
    <row r="3543" spans="1:28">
      <c r="A3543" s="30">
        <v>201819</v>
      </c>
      <c r="B3543" s="30" t="s">
        <v>19</v>
      </c>
      <c r="C3543" s="30" t="s">
        <v>356</v>
      </c>
      <c r="D3543" s="30" t="s">
        <v>20</v>
      </c>
      <c r="E3543" s="30" t="s">
        <v>21</v>
      </c>
      <c r="F3543" s="30" t="s">
        <v>22</v>
      </c>
      <c r="G3543" s="30" t="s">
        <v>109</v>
      </c>
      <c r="H3543" s="30" t="s">
        <v>92</v>
      </c>
      <c r="I3543" s="30" t="s">
        <v>399</v>
      </c>
      <c r="J3543" s="7" t="s">
        <v>109</v>
      </c>
      <c r="K3543" s="7" t="s">
        <v>95</v>
      </c>
      <c r="L3543" s="30" t="s">
        <v>33</v>
      </c>
      <c r="M3543" s="30" t="s">
        <v>342</v>
      </c>
      <c r="N3543" s="72">
        <v>37</v>
      </c>
      <c r="O3543" s="72">
        <v>37</v>
      </c>
      <c r="P3543" s="72">
        <v>28</v>
      </c>
      <c r="Q3543" s="72">
        <v>23</v>
      </c>
      <c r="R3543" s="72" t="s">
        <v>114</v>
      </c>
      <c r="S3543" s="72" t="s">
        <v>114</v>
      </c>
      <c r="T3543" s="72" t="s">
        <v>114</v>
      </c>
      <c r="U3543" s="72" t="s">
        <v>114</v>
      </c>
      <c r="V3543" s="72">
        <v>100</v>
      </c>
      <c r="W3543" s="72">
        <v>76</v>
      </c>
      <c r="X3543" s="72">
        <v>62</v>
      </c>
      <c r="Y3543" s="72" t="s">
        <v>114</v>
      </c>
      <c r="Z3543" s="72" t="s">
        <v>114</v>
      </c>
      <c r="AA3543" s="72" t="s">
        <v>114</v>
      </c>
      <c r="AB3543" s="72" t="s">
        <v>114</v>
      </c>
    </row>
    <row r="3544" spans="1:28">
      <c r="A3544" s="30">
        <v>201819</v>
      </c>
      <c r="B3544" s="30" t="s">
        <v>19</v>
      </c>
      <c r="C3544" s="30" t="s">
        <v>356</v>
      </c>
      <c r="D3544" s="30" t="s">
        <v>20</v>
      </c>
      <c r="E3544" s="30" t="s">
        <v>21</v>
      </c>
      <c r="F3544" s="30" t="s">
        <v>22</v>
      </c>
      <c r="G3544" s="30" t="s">
        <v>81</v>
      </c>
      <c r="H3544" s="30" t="s">
        <v>92</v>
      </c>
      <c r="I3544" s="30" t="s">
        <v>399</v>
      </c>
      <c r="J3544" s="7" t="s">
        <v>109</v>
      </c>
      <c r="K3544" s="7" t="s">
        <v>96</v>
      </c>
      <c r="L3544" s="30" t="s">
        <v>33</v>
      </c>
      <c r="M3544" s="30" t="s">
        <v>342</v>
      </c>
      <c r="N3544" s="72">
        <v>121</v>
      </c>
      <c r="O3544" s="72">
        <v>119</v>
      </c>
      <c r="P3544" s="72">
        <v>96</v>
      </c>
      <c r="Q3544" s="72">
        <v>86</v>
      </c>
      <c r="R3544" s="72" t="s">
        <v>114</v>
      </c>
      <c r="S3544" s="72" t="s">
        <v>114</v>
      </c>
      <c r="T3544" s="72" t="s">
        <v>114</v>
      </c>
      <c r="U3544" s="72" t="s">
        <v>114</v>
      </c>
      <c r="V3544" s="72">
        <v>98</v>
      </c>
      <c r="W3544" s="72">
        <v>79</v>
      </c>
      <c r="X3544" s="72">
        <v>71</v>
      </c>
      <c r="Y3544" s="72" t="s">
        <v>114</v>
      </c>
      <c r="Z3544" s="72" t="s">
        <v>114</v>
      </c>
      <c r="AA3544" s="72" t="s">
        <v>114</v>
      </c>
      <c r="AB3544" s="72" t="s">
        <v>114</v>
      </c>
    </row>
    <row r="3545" spans="1:28">
      <c r="A3545" s="30">
        <v>201819</v>
      </c>
      <c r="B3545" s="30" t="s">
        <v>19</v>
      </c>
      <c r="C3545" s="30" t="s">
        <v>356</v>
      </c>
      <c r="D3545" s="30" t="s">
        <v>20</v>
      </c>
      <c r="E3545" s="30" t="s">
        <v>21</v>
      </c>
      <c r="F3545" s="30" t="s">
        <v>22</v>
      </c>
      <c r="G3545" s="30" t="s">
        <v>83</v>
      </c>
      <c r="H3545" s="30" t="s">
        <v>92</v>
      </c>
      <c r="I3545" s="30" t="s">
        <v>399</v>
      </c>
      <c r="J3545" s="7" t="s">
        <v>109</v>
      </c>
      <c r="K3545" s="7" t="s">
        <v>96</v>
      </c>
      <c r="L3545" s="30" t="s">
        <v>33</v>
      </c>
      <c r="M3545" s="30" t="s">
        <v>342</v>
      </c>
      <c r="N3545" s="72">
        <v>48</v>
      </c>
      <c r="O3545" s="72">
        <v>48</v>
      </c>
      <c r="P3545" s="72">
        <v>44</v>
      </c>
      <c r="Q3545" s="72">
        <v>38</v>
      </c>
      <c r="R3545" s="72" t="s">
        <v>114</v>
      </c>
      <c r="S3545" s="72" t="s">
        <v>114</v>
      </c>
      <c r="T3545" s="72" t="s">
        <v>114</v>
      </c>
      <c r="U3545" s="72" t="s">
        <v>114</v>
      </c>
      <c r="V3545" s="72">
        <v>100</v>
      </c>
      <c r="W3545" s="72">
        <v>92</v>
      </c>
      <c r="X3545" s="72">
        <v>79</v>
      </c>
      <c r="Y3545" s="72" t="s">
        <v>114</v>
      </c>
      <c r="Z3545" s="72" t="s">
        <v>114</v>
      </c>
      <c r="AA3545" s="72" t="s">
        <v>114</v>
      </c>
      <c r="AB3545" s="72" t="s">
        <v>114</v>
      </c>
    </row>
    <row r="3546" spans="1:28">
      <c r="A3546" s="30">
        <v>201819</v>
      </c>
      <c r="B3546" s="30" t="s">
        <v>19</v>
      </c>
      <c r="C3546" s="30" t="s">
        <v>356</v>
      </c>
      <c r="D3546" s="30" t="s">
        <v>20</v>
      </c>
      <c r="E3546" s="30" t="s">
        <v>21</v>
      </c>
      <c r="F3546" s="30" t="s">
        <v>22</v>
      </c>
      <c r="G3546" s="30" t="s">
        <v>109</v>
      </c>
      <c r="H3546" s="30" t="s">
        <v>92</v>
      </c>
      <c r="I3546" s="30" t="s">
        <v>399</v>
      </c>
      <c r="J3546" s="7" t="s">
        <v>109</v>
      </c>
      <c r="K3546" s="7" t="s">
        <v>96</v>
      </c>
      <c r="L3546" s="30" t="s">
        <v>33</v>
      </c>
      <c r="M3546" s="30" t="s">
        <v>342</v>
      </c>
      <c r="N3546" s="72">
        <v>169</v>
      </c>
      <c r="O3546" s="72">
        <v>167</v>
      </c>
      <c r="P3546" s="72">
        <v>140</v>
      </c>
      <c r="Q3546" s="72">
        <v>124</v>
      </c>
      <c r="R3546" s="72" t="s">
        <v>114</v>
      </c>
      <c r="S3546" s="72" t="s">
        <v>114</v>
      </c>
      <c r="T3546" s="72" t="s">
        <v>114</v>
      </c>
      <c r="U3546" s="72" t="s">
        <v>114</v>
      </c>
      <c r="V3546" s="72">
        <v>99</v>
      </c>
      <c r="W3546" s="72">
        <v>83</v>
      </c>
      <c r="X3546" s="72">
        <v>73</v>
      </c>
      <c r="Y3546" s="72" t="s">
        <v>114</v>
      </c>
      <c r="Z3546" s="72" t="s">
        <v>114</v>
      </c>
      <c r="AA3546" s="72" t="s">
        <v>114</v>
      </c>
      <c r="AB3546" s="72" t="s">
        <v>114</v>
      </c>
    </row>
    <row r="3547" spans="1:28">
      <c r="A3547" s="30">
        <v>201819</v>
      </c>
      <c r="B3547" s="30" t="s">
        <v>19</v>
      </c>
      <c r="C3547" s="30" t="s">
        <v>356</v>
      </c>
      <c r="D3547" s="30" t="s">
        <v>20</v>
      </c>
      <c r="E3547" s="30" t="s">
        <v>21</v>
      </c>
      <c r="F3547" s="30" t="s">
        <v>22</v>
      </c>
      <c r="G3547" s="30" t="s">
        <v>81</v>
      </c>
      <c r="H3547" s="30" t="s">
        <v>92</v>
      </c>
      <c r="I3547" s="30" t="s">
        <v>399</v>
      </c>
      <c r="J3547" s="7" t="s">
        <v>109</v>
      </c>
      <c r="K3547" s="7" t="s">
        <v>97</v>
      </c>
      <c r="L3547" s="30" t="s">
        <v>33</v>
      </c>
      <c r="M3547" s="30" t="s">
        <v>342</v>
      </c>
      <c r="N3547" s="72">
        <v>196</v>
      </c>
      <c r="O3547" s="72">
        <v>196</v>
      </c>
      <c r="P3547" s="72">
        <v>164</v>
      </c>
      <c r="Q3547" s="72">
        <v>138</v>
      </c>
      <c r="R3547" s="72" t="s">
        <v>114</v>
      </c>
      <c r="S3547" s="72" t="s">
        <v>114</v>
      </c>
      <c r="T3547" s="72" t="s">
        <v>114</v>
      </c>
      <c r="U3547" s="72" t="s">
        <v>114</v>
      </c>
      <c r="V3547" s="72">
        <v>100</v>
      </c>
      <c r="W3547" s="72">
        <v>84</v>
      </c>
      <c r="X3547" s="72">
        <v>70</v>
      </c>
      <c r="Y3547" s="72" t="s">
        <v>114</v>
      </c>
      <c r="Z3547" s="72" t="s">
        <v>114</v>
      </c>
      <c r="AA3547" s="72" t="s">
        <v>114</v>
      </c>
      <c r="AB3547" s="72" t="s">
        <v>114</v>
      </c>
    </row>
    <row r="3548" spans="1:28">
      <c r="A3548" s="30">
        <v>201819</v>
      </c>
      <c r="B3548" s="30" t="s">
        <v>19</v>
      </c>
      <c r="C3548" s="30" t="s">
        <v>356</v>
      </c>
      <c r="D3548" s="30" t="s">
        <v>20</v>
      </c>
      <c r="E3548" s="30" t="s">
        <v>21</v>
      </c>
      <c r="F3548" s="30" t="s">
        <v>22</v>
      </c>
      <c r="G3548" s="30" t="s">
        <v>83</v>
      </c>
      <c r="H3548" s="30" t="s">
        <v>92</v>
      </c>
      <c r="I3548" s="30" t="s">
        <v>399</v>
      </c>
      <c r="J3548" s="7" t="s">
        <v>109</v>
      </c>
      <c r="K3548" s="7" t="s">
        <v>97</v>
      </c>
      <c r="L3548" s="30" t="s">
        <v>33</v>
      </c>
      <c r="M3548" s="30" t="s">
        <v>342</v>
      </c>
      <c r="N3548" s="72">
        <v>235</v>
      </c>
      <c r="O3548" s="72">
        <v>235</v>
      </c>
      <c r="P3548" s="72">
        <v>180</v>
      </c>
      <c r="Q3548" s="72">
        <v>145</v>
      </c>
      <c r="R3548" s="72" t="s">
        <v>114</v>
      </c>
      <c r="S3548" s="72" t="s">
        <v>114</v>
      </c>
      <c r="T3548" s="72" t="s">
        <v>114</v>
      </c>
      <c r="U3548" s="72" t="s">
        <v>114</v>
      </c>
      <c r="V3548" s="72">
        <v>100</v>
      </c>
      <c r="W3548" s="72">
        <v>77</v>
      </c>
      <c r="X3548" s="72">
        <v>62</v>
      </c>
      <c r="Y3548" s="72" t="s">
        <v>114</v>
      </c>
      <c r="Z3548" s="72" t="s">
        <v>114</v>
      </c>
      <c r="AA3548" s="72" t="s">
        <v>114</v>
      </c>
      <c r="AB3548" s="72" t="s">
        <v>114</v>
      </c>
    </row>
    <row r="3549" spans="1:28">
      <c r="A3549" s="30">
        <v>201819</v>
      </c>
      <c r="B3549" s="30" t="s">
        <v>19</v>
      </c>
      <c r="C3549" s="30" t="s">
        <v>356</v>
      </c>
      <c r="D3549" s="30" t="s">
        <v>20</v>
      </c>
      <c r="E3549" s="30" t="s">
        <v>21</v>
      </c>
      <c r="F3549" s="30" t="s">
        <v>22</v>
      </c>
      <c r="G3549" s="30" t="s">
        <v>109</v>
      </c>
      <c r="H3549" s="30" t="s">
        <v>92</v>
      </c>
      <c r="I3549" s="30" t="s">
        <v>399</v>
      </c>
      <c r="J3549" s="7" t="s">
        <v>109</v>
      </c>
      <c r="K3549" s="7" t="s">
        <v>97</v>
      </c>
      <c r="L3549" s="30" t="s">
        <v>33</v>
      </c>
      <c r="M3549" s="30" t="s">
        <v>342</v>
      </c>
      <c r="N3549" s="72">
        <v>431</v>
      </c>
      <c r="O3549" s="72">
        <v>431</v>
      </c>
      <c r="P3549" s="72">
        <v>344</v>
      </c>
      <c r="Q3549" s="72">
        <v>283</v>
      </c>
      <c r="R3549" s="72" t="s">
        <v>114</v>
      </c>
      <c r="S3549" s="72" t="s">
        <v>114</v>
      </c>
      <c r="T3549" s="72" t="s">
        <v>114</v>
      </c>
      <c r="U3549" s="72" t="s">
        <v>114</v>
      </c>
      <c r="V3549" s="72">
        <v>100</v>
      </c>
      <c r="W3549" s="72">
        <v>80</v>
      </c>
      <c r="X3549" s="72">
        <v>66</v>
      </c>
      <c r="Y3549" s="72" t="s">
        <v>114</v>
      </c>
      <c r="Z3549" s="72" t="s">
        <v>114</v>
      </c>
      <c r="AA3549" s="72" t="s">
        <v>114</v>
      </c>
      <c r="AB3549" s="72" t="s">
        <v>114</v>
      </c>
    </row>
    <row r="3550" spans="1:28">
      <c r="A3550" s="30">
        <v>201819</v>
      </c>
      <c r="B3550" s="30" t="s">
        <v>19</v>
      </c>
      <c r="C3550" s="30" t="s">
        <v>356</v>
      </c>
      <c r="D3550" s="30" t="s">
        <v>20</v>
      </c>
      <c r="E3550" s="30" t="s">
        <v>21</v>
      </c>
      <c r="F3550" s="30" t="s">
        <v>22</v>
      </c>
      <c r="G3550" s="30" t="s">
        <v>81</v>
      </c>
      <c r="H3550" s="30" t="s">
        <v>92</v>
      </c>
      <c r="I3550" s="30" t="s">
        <v>399</v>
      </c>
      <c r="J3550" s="7" t="s">
        <v>109</v>
      </c>
      <c r="K3550" s="7" t="s">
        <v>62</v>
      </c>
      <c r="L3550" s="30" t="s">
        <v>33</v>
      </c>
      <c r="M3550" s="30" t="s">
        <v>342</v>
      </c>
      <c r="N3550" s="72">
        <v>48125</v>
      </c>
      <c r="O3550" s="72">
        <v>46292</v>
      </c>
      <c r="P3550" s="72">
        <v>28981</v>
      </c>
      <c r="Q3550" s="72">
        <v>22325</v>
      </c>
      <c r="R3550" s="72" t="s">
        <v>114</v>
      </c>
      <c r="S3550" s="72" t="s">
        <v>114</v>
      </c>
      <c r="T3550" s="72" t="s">
        <v>114</v>
      </c>
      <c r="U3550" s="72" t="s">
        <v>114</v>
      </c>
      <c r="V3550" s="72">
        <v>96</v>
      </c>
      <c r="W3550" s="72">
        <v>60</v>
      </c>
      <c r="X3550" s="72">
        <v>46</v>
      </c>
      <c r="Y3550" s="72" t="s">
        <v>114</v>
      </c>
      <c r="Z3550" s="72" t="s">
        <v>114</v>
      </c>
      <c r="AA3550" s="72" t="s">
        <v>114</v>
      </c>
      <c r="AB3550" s="72" t="s">
        <v>114</v>
      </c>
    </row>
    <row r="3551" spans="1:28">
      <c r="A3551" s="30">
        <v>201819</v>
      </c>
      <c r="B3551" s="30" t="s">
        <v>19</v>
      </c>
      <c r="C3551" s="30" t="s">
        <v>356</v>
      </c>
      <c r="D3551" s="30" t="s">
        <v>20</v>
      </c>
      <c r="E3551" s="30" t="s">
        <v>21</v>
      </c>
      <c r="F3551" s="30" t="s">
        <v>22</v>
      </c>
      <c r="G3551" s="30" t="s">
        <v>83</v>
      </c>
      <c r="H3551" s="30" t="s">
        <v>92</v>
      </c>
      <c r="I3551" s="30" t="s">
        <v>399</v>
      </c>
      <c r="J3551" s="7" t="s">
        <v>109</v>
      </c>
      <c r="K3551" s="7" t="s">
        <v>62</v>
      </c>
      <c r="L3551" s="30" t="s">
        <v>33</v>
      </c>
      <c r="M3551" s="30" t="s">
        <v>342</v>
      </c>
      <c r="N3551" s="72">
        <v>12696</v>
      </c>
      <c r="O3551" s="72">
        <v>12232</v>
      </c>
      <c r="P3551" s="72">
        <v>8166</v>
      </c>
      <c r="Q3551" s="72">
        <v>6464</v>
      </c>
      <c r="R3551" s="72" t="s">
        <v>114</v>
      </c>
      <c r="S3551" s="72" t="s">
        <v>114</v>
      </c>
      <c r="T3551" s="72" t="s">
        <v>114</v>
      </c>
      <c r="U3551" s="72" t="s">
        <v>114</v>
      </c>
      <c r="V3551" s="72">
        <v>96</v>
      </c>
      <c r="W3551" s="72">
        <v>64</v>
      </c>
      <c r="X3551" s="72">
        <v>51</v>
      </c>
      <c r="Y3551" s="72" t="s">
        <v>114</v>
      </c>
      <c r="Z3551" s="72" t="s">
        <v>114</v>
      </c>
      <c r="AA3551" s="72" t="s">
        <v>114</v>
      </c>
      <c r="AB3551" s="72" t="s">
        <v>114</v>
      </c>
    </row>
    <row r="3552" spans="1:28">
      <c r="A3552" s="30">
        <v>201819</v>
      </c>
      <c r="B3552" s="30" t="s">
        <v>19</v>
      </c>
      <c r="C3552" s="30" t="s">
        <v>356</v>
      </c>
      <c r="D3552" s="30" t="s">
        <v>20</v>
      </c>
      <c r="E3552" s="30" t="s">
        <v>21</v>
      </c>
      <c r="F3552" s="30" t="s">
        <v>22</v>
      </c>
      <c r="G3552" s="30" t="s">
        <v>109</v>
      </c>
      <c r="H3552" s="30" t="s">
        <v>92</v>
      </c>
      <c r="I3552" s="30" t="s">
        <v>399</v>
      </c>
      <c r="J3552" s="7" t="s">
        <v>109</v>
      </c>
      <c r="K3552" s="7" t="s">
        <v>62</v>
      </c>
      <c r="L3552" s="30" t="s">
        <v>33</v>
      </c>
      <c r="M3552" s="30" t="s">
        <v>342</v>
      </c>
      <c r="N3552" s="72">
        <v>60821</v>
      </c>
      <c r="O3552" s="72">
        <v>58524</v>
      </c>
      <c r="P3552" s="72">
        <v>37147</v>
      </c>
      <c r="Q3552" s="72">
        <v>28789</v>
      </c>
      <c r="R3552" s="72" t="s">
        <v>114</v>
      </c>
      <c r="S3552" s="72" t="s">
        <v>114</v>
      </c>
      <c r="T3552" s="72" t="s">
        <v>114</v>
      </c>
      <c r="U3552" s="72" t="s">
        <v>114</v>
      </c>
      <c r="V3552" s="72">
        <v>96</v>
      </c>
      <c r="W3552" s="72">
        <v>61</v>
      </c>
      <c r="X3552" s="72">
        <v>47</v>
      </c>
      <c r="Y3552" s="72" t="s">
        <v>114</v>
      </c>
      <c r="Z3552" s="72" t="s">
        <v>114</v>
      </c>
      <c r="AA3552" s="72" t="s">
        <v>114</v>
      </c>
      <c r="AB3552" s="72" t="s">
        <v>114</v>
      </c>
    </row>
    <row r="3553" spans="1:28">
      <c r="A3553" s="30">
        <v>201819</v>
      </c>
      <c r="B3553" s="30" t="s">
        <v>19</v>
      </c>
      <c r="C3553" s="30" t="s">
        <v>356</v>
      </c>
      <c r="D3553" s="30" t="s">
        <v>20</v>
      </c>
      <c r="E3553" s="30" t="s">
        <v>21</v>
      </c>
      <c r="F3553" s="30" t="s">
        <v>22</v>
      </c>
      <c r="G3553" s="30" t="s">
        <v>81</v>
      </c>
      <c r="H3553" s="30" t="s">
        <v>92</v>
      </c>
      <c r="I3553" s="30" t="s">
        <v>399</v>
      </c>
      <c r="J3553" s="7" t="s">
        <v>109</v>
      </c>
      <c r="K3553" s="7" t="s">
        <v>93</v>
      </c>
      <c r="L3553" s="30" t="s">
        <v>33</v>
      </c>
      <c r="M3553" s="30" t="s">
        <v>342</v>
      </c>
      <c r="N3553" s="72">
        <v>1121</v>
      </c>
      <c r="O3553" s="72">
        <v>1090</v>
      </c>
      <c r="P3553" s="72">
        <v>774</v>
      </c>
      <c r="Q3553" s="72">
        <v>623</v>
      </c>
      <c r="R3553" s="72" t="s">
        <v>114</v>
      </c>
      <c r="S3553" s="72" t="s">
        <v>114</v>
      </c>
      <c r="T3553" s="72" t="s">
        <v>114</v>
      </c>
      <c r="U3553" s="72" t="s">
        <v>114</v>
      </c>
      <c r="V3553" s="72">
        <v>97</v>
      </c>
      <c r="W3553" s="72">
        <v>69</v>
      </c>
      <c r="X3553" s="72">
        <v>56</v>
      </c>
      <c r="Y3553" s="72" t="s">
        <v>114</v>
      </c>
      <c r="Z3553" s="72" t="s">
        <v>114</v>
      </c>
      <c r="AA3553" s="72" t="s">
        <v>114</v>
      </c>
      <c r="AB3553" s="72" t="s">
        <v>114</v>
      </c>
    </row>
    <row r="3554" spans="1:28">
      <c r="A3554" s="30">
        <v>201819</v>
      </c>
      <c r="B3554" s="30" t="s">
        <v>19</v>
      </c>
      <c r="C3554" s="30" t="s">
        <v>356</v>
      </c>
      <c r="D3554" s="30" t="s">
        <v>20</v>
      </c>
      <c r="E3554" s="30" t="s">
        <v>21</v>
      </c>
      <c r="F3554" s="30" t="s">
        <v>22</v>
      </c>
      <c r="G3554" s="30" t="s">
        <v>83</v>
      </c>
      <c r="H3554" s="30" t="s">
        <v>92</v>
      </c>
      <c r="I3554" s="30" t="s">
        <v>399</v>
      </c>
      <c r="J3554" s="7" t="s">
        <v>109</v>
      </c>
      <c r="K3554" s="7" t="s">
        <v>93</v>
      </c>
      <c r="L3554" s="30" t="s">
        <v>33</v>
      </c>
      <c r="M3554" s="30" t="s">
        <v>342</v>
      </c>
      <c r="N3554" s="72">
        <v>343</v>
      </c>
      <c r="O3554" s="72">
        <v>338</v>
      </c>
      <c r="P3554" s="72">
        <v>269</v>
      </c>
      <c r="Q3554" s="72">
        <v>231</v>
      </c>
      <c r="R3554" s="72" t="s">
        <v>114</v>
      </c>
      <c r="S3554" s="72" t="s">
        <v>114</v>
      </c>
      <c r="T3554" s="72" t="s">
        <v>114</v>
      </c>
      <c r="U3554" s="72" t="s">
        <v>114</v>
      </c>
      <c r="V3554" s="72">
        <v>99</v>
      </c>
      <c r="W3554" s="72">
        <v>78</v>
      </c>
      <c r="X3554" s="72">
        <v>67</v>
      </c>
      <c r="Y3554" s="72" t="s">
        <v>114</v>
      </c>
      <c r="Z3554" s="72" t="s">
        <v>114</v>
      </c>
      <c r="AA3554" s="72" t="s">
        <v>114</v>
      </c>
      <c r="AB3554" s="72" t="s">
        <v>114</v>
      </c>
    </row>
    <row r="3555" spans="1:28">
      <c r="A3555" s="30">
        <v>201819</v>
      </c>
      <c r="B3555" s="30" t="s">
        <v>19</v>
      </c>
      <c r="C3555" s="30" t="s">
        <v>356</v>
      </c>
      <c r="D3555" s="30" t="s">
        <v>20</v>
      </c>
      <c r="E3555" s="30" t="s">
        <v>21</v>
      </c>
      <c r="F3555" s="30" t="s">
        <v>22</v>
      </c>
      <c r="G3555" s="30" t="s">
        <v>109</v>
      </c>
      <c r="H3555" s="30" t="s">
        <v>92</v>
      </c>
      <c r="I3555" s="30" t="s">
        <v>399</v>
      </c>
      <c r="J3555" s="7" t="s">
        <v>109</v>
      </c>
      <c r="K3555" s="7" t="s">
        <v>93</v>
      </c>
      <c r="L3555" s="30" t="s">
        <v>33</v>
      </c>
      <c r="M3555" s="30" t="s">
        <v>342</v>
      </c>
      <c r="N3555" s="72">
        <v>1464</v>
      </c>
      <c r="O3555" s="72">
        <v>1428</v>
      </c>
      <c r="P3555" s="72">
        <v>1043</v>
      </c>
      <c r="Q3555" s="72">
        <v>854</v>
      </c>
      <c r="R3555" s="72" t="s">
        <v>114</v>
      </c>
      <c r="S3555" s="72" t="s">
        <v>114</v>
      </c>
      <c r="T3555" s="72" t="s">
        <v>114</v>
      </c>
      <c r="U3555" s="72" t="s">
        <v>114</v>
      </c>
      <c r="V3555" s="72">
        <v>98</v>
      </c>
      <c r="W3555" s="72">
        <v>71</v>
      </c>
      <c r="X3555" s="72">
        <v>58</v>
      </c>
      <c r="Y3555" s="72" t="s">
        <v>114</v>
      </c>
      <c r="Z3555" s="72" t="s">
        <v>114</v>
      </c>
      <c r="AA3555" s="72" t="s">
        <v>114</v>
      </c>
      <c r="AB3555" s="72" t="s">
        <v>114</v>
      </c>
    </row>
    <row r="3556" spans="1:28">
      <c r="A3556" s="30">
        <v>201819</v>
      </c>
      <c r="B3556" s="30" t="s">
        <v>19</v>
      </c>
      <c r="C3556" s="30" t="s">
        <v>356</v>
      </c>
      <c r="D3556" s="30" t="s">
        <v>20</v>
      </c>
      <c r="E3556" s="30" t="s">
        <v>21</v>
      </c>
      <c r="F3556" s="30" t="s">
        <v>22</v>
      </c>
      <c r="G3556" s="30" t="s">
        <v>81</v>
      </c>
      <c r="H3556" s="30" t="s">
        <v>92</v>
      </c>
      <c r="I3556" s="30" t="s">
        <v>399</v>
      </c>
      <c r="J3556" s="7" t="s">
        <v>109</v>
      </c>
      <c r="K3556" s="7" t="s">
        <v>94</v>
      </c>
      <c r="L3556" s="30" t="s">
        <v>33</v>
      </c>
      <c r="M3556" s="30" t="s">
        <v>342</v>
      </c>
      <c r="N3556" s="72">
        <v>5190</v>
      </c>
      <c r="O3556" s="72">
        <v>5080</v>
      </c>
      <c r="P3556" s="72">
        <v>3279</v>
      </c>
      <c r="Q3556" s="72">
        <v>2514</v>
      </c>
      <c r="R3556" s="72" t="s">
        <v>114</v>
      </c>
      <c r="S3556" s="72" t="s">
        <v>114</v>
      </c>
      <c r="T3556" s="72" t="s">
        <v>114</v>
      </c>
      <c r="U3556" s="72" t="s">
        <v>114</v>
      </c>
      <c r="V3556" s="72">
        <v>98</v>
      </c>
      <c r="W3556" s="72">
        <v>63</v>
      </c>
      <c r="X3556" s="72">
        <v>48</v>
      </c>
      <c r="Y3556" s="72" t="s">
        <v>114</v>
      </c>
      <c r="Z3556" s="72" t="s">
        <v>114</v>
      </c>
      <c r="AA3556" s="72" t="s">
        <v>114</v>
      </c>
      <c r="AB3556" s="72" t="s">
        <v>114</v>
      </c>
    </row>
    <row r="3557" spans="1:28">
      <c r="A3557" s="30">
        <v>201819</v>
      </c>
      <c r="B3557" s="30" t="s">
        <v>19</v>
      </c>
      <c r="C3557" s="30" t="s">
        <v>356</v>
      </c>
      <c r="D3557" s="30" t="s">
        <v>20</v>
      </c>
      <c r="E3557" s="30" t="s">
        <v>21</v>
      </c>
      <c r="F3557" s="30" t="s">
        <v>22</v>
      </c>
      <c r="G3557" s="30" t="s">
        <v>83</v>
      </c>
      <c r="H3557" s="30" t="s">
        <v>92</v>
      </c>
      <c r="I3557" s="30" t="s">
        <v>399</v>
      </c>
      <c r="J3557" s="7" t="s">
        <v>109</v>
      </c>
      <c r="K3557" s="7" t="s">
        <v>94</v>
      </c>
      <c r="L3557" s="30" t="s">
        <v>33</v>
      </c>
      <c r="M3557" s="30" t="s">
        <v>342</v>
      </c>
      <c r="N3557" s="72">
        <v>1479</v>
      </c>
      <c r="O3557" s="72">
        <v>1458</v>
      </c>
      <c r="P3557" s="72">
        <v>916</v>
      </c>
      <c r="Q3557" s="72">
        <v>684</v>
      </c>
      <c r="R3557" s="72" t="s">
        <v>114</v>
      </c>
      <c r="S3557" s="72" t="s">
        <v>114</v>
      </c>
      <c r="T3557" s="72" t="s">
        <v>114</v>
      </c>
      <c r="U3557" s="72" t="s">
        <v>114</v>
      </c>
      <c r="V3557" s="72">
        <v>99</v>
      </c>
      <c r="W3557" s="72">
        <v>62</v>
      </c>
      <c r="X3557" s="72">
        <v>46</v>
      </c>
      <c r="Y3557" s="72" t="s">
        <v>114</v>
      </c>
      <c r="Z3557" s="72" t="s">
        <v>114</v>
      </c>
      <c r="AA3557" s="72" t="s">
        <v>114</v>
      </c>
      <c r="AB3557" s="72" t="s">
        <v>114</v>
      </c>
    </row>
    <row r="3558" spans="1:28">
      <c r="A3558" s="30">
        <v>201819</v>
      </c>
      <c r="B3558" s="30" t="s">
        <v>19</v>
      </c>
      <c r="C3558" s="30" t="s">
        <v>356</v>
      </c>
      <c r="D3558" s="30" t="s">
        <v>20</v>
      </c>
      <c r="E3558" s="30" t="s">
        <v>21</v>
      </c>
      <c r="F3558" s="30" t="s">
        <v>22</v>
      </c>
      <c r="G3558" s="30" t="s">
        <v>109</v>
      </c>
      <c r="H3558" s="30" t="s">
        <v>92</v>
      </c>
      <c r="I3558" s="30" t="s">
        <v>399</v>
      </c>
      <c r="J3558" s="7" t="s">
        <v>109</v>
      </c>
      <c r="K3558" s="7" t="s">
        <v>94</v>
      </c>
      <c r="L3558" s="30" t="s">
        <v>33</v>
      </c>
      <c r="M3558" s="30" t="s">
        <v>342</v>
      </c>
      <c r="N3558" s="72">
        <v>6669</v>
      </c>
      <c r="O3558" s="72">
        <v>6538</v>
      </c>
      <c r="P3558" s="72">
        <v>4195</v>
      </c>
      <c r="Q3558" s="72">
        <v>3198</v>
      </c>
      <c r="R3558" s="72" t="s">
        <v>114</v>
      </c>
      <c r="S3558" s="72" t="s">
        <v>114</v>
      </c>
      <c r="T3558" s="72" t="s">
        <v>114</v>
      </c>
      <c r="U3558" s="72" t="s">
        <v>114</v>
      </c>
      <c r="V3558" s="72">
        <v>98</v>
      </c>
      <c r="W3558" s="72">
        <v>63</v>
      </c>
      <c r="X3558" s="72">
        <v>48</v>
      </c>
      <c r="Y3558" s="72" t="s">
        <v>114</v>
      </c>
      <c r="Z3558" s="72" t="s">
        <v>114</v>
      </c>
      <c r="AA3558" s="72" t="s">
        <v>114</v>
      </c>
      <c r="AB3558" s="72" t="s">
        <v>114</v>
      </c>
    </row>
    <row r="3559" spans="1:28">
      <c r="A3559" s="30">
        <v>201819</v>
      </c>
      <c r="B3559" s="30" t="s">
        <v>19</v>
      </c>
      <c r="C3559" s="30" t="s">
        <v>356</v>
      </c>
      <c r="D3559" s="30" t="s">
        <v>20</v>
      </c>
      <c r="E3559" s="30" t="s">
        <v>21</v>
      </c>
      <c r="F3559" s="30" t="s">
        <v>22</v>
      </c>
      <c r="G3559" s="30" t="s">
        <v>81</v>
      </c>
      <c r="H3559" s="30" t="s">
        <v>92</v>
      </c>
      <c r="I3559" s="30" t="s">
        <v>399</v>
      </c>
      <c r="J3559" s="7" t="s">
        <v>109</v>
      </c>
      <c r="K3559" s="7" t="s">
        <v>98</v>
      </c>
      <c r="L3559" s="30" t="s">
        <v>33</v>
      </c>
      <c r="M3559" s="30" t="s">
        <v>342</v>
      </c>
      <c r="N3559" s="72">
        <v>60</v>
      </c>
      <c r="O3559" s="72">
        <v>59</v>
      </c>
      <c r="P3559" s="72">
        <v>46</v>
      </c>
      <c r="Q3559" s="72">
        <v>31</v>
      </c>
      <c r="R3559" s="72" t="s">
        <v>114</v>
      </c>
      <c r="S3559" s="72" t="s">
        <v>114</v>
      </c>
      <c r="T3559" s="72" t="s">
        <v>114</v>
      </c>
      <c r="U3559" s="72" t="s">
        <v>114</v>
      </c>
      <c r="V3559" s="72">
        <v>98</v>
      </c>
      <c r="W3559" s="72">
        <v>77</v>
      </c>
      <c r="X3559" s="72">
        <v>52</v>
      </c>
      <c r="Y3559" s="72" t="s">
        <v>114</v>
      </c>
      <c r="Z3559" s="72" t="s">
        <v>114</v>
      </c>
      <c r="AA3559" s="72" t="s">
        <v>114</v>
      </c>
      <c r="AB3559" s="72" t="s">
        <v>114</v>
      </c>
    </row>
    <row r="3560" spans="1:28">
      <c r="A3560" s="30">
        <v>201819</v>
      </c>
      <c r="B3560" s="30" t="s">
        <v>19</v>
      </c>
      <c r="C3560" s="30" t="s">
        <v>356</v>
      </c>
      <c r="D3560" s="30" t="s">
        <v>20</v>
      </c>
      <c r="E3560" s="30" t="s">
        <v>21</v>
      </c>
      <c r="F3560" s="30" t="s">
        <v>22</v>
      </c>
      <c r="G3560" s="30" t="s">
        <v>83</v>
      </c>
      <c r="H3560" s="30" t="s">
        <v>92</v>
      </c>
      <c r="I3560" s="30" t="s">
        <v>399</v>
      </c>
      <c r="J3560" s="7" t="s">
        <v>109</v>
      </c>
      <c r="K3560" s="7" t="s">
        <v>98</v>
      </c>
      <c r="L3560" s="30" t="s">
        <v>33</v>
      </c>
      <c r="M3560" s="30" t="s">
        <v>342</v>
      </c>
      <c r="N3560" s="72">
        <v>9</v>
      </c>
      <c r="O3560" s="72">
        <v>9</v>
      </c>
      <c r="P3560" s="72">
        <v>5</v>
      </c>
      <c r="Q3560" s="72">
        <v>5</v>
      </c>
      <c r="R3560" s="72" t="s">
        <v>114</v>
      </c>
      <c r="S3560" s="72" t="s">
        <v>114</v>
      </c>
      <c r="T3560" s="72" t="s">
        <v>114</v>
      </c>
      <c r="U3560" s="72" t="s">
        <v>114</v>
      </c>
      <c r="V3560" s="72">
        <v>100</v>
      </c>
      <c r="W3560" s="72">
        <v>56</v>
      </c>
      <c r="X3560" s="72">
        <v>56</v>
      </c>
      <c r="Y3560" s="72" t="s">
        <v>114</v>
      </c>
      <c r="Z3560" s="72" t="s">
        <v>114</v>
      </c>
      <c r="AA3560" s="72" t="s">
        <v>114</v>
      </c>
      <c r="AB3560" s="72" t="s">
        <v>114</v>
      </c>
    </row>
    <row r="3561" spans="1:28">
      <c r="A3561" s="30">
        <v>201819</v>
      </c>
      <c r="B3561" s="30" t="s">
        <v>19</v>
      </c>
      <c r="C3561" s="30" t="s">
        <v>356</v>
      </c>
      <c r="D3561" s="30" t="s">
        <v>20</v>
      </c>
      <c r="E3561" s="30" t="s">
        <v>21</v>
      </c>
      <c r="F3561" s="30" t="s">
        <v>22</v>
      </c>
      <c r="G3561" s="30" t="s">
        <v>109</v>
      </c>
      <c r="H3561" s="30" t="s">
        <v>92</v>
      </c>
      <c r="I3561" s="30" t="s">
        <v>399</v>
      </c>
      <c r="J3561" s="7" t="s">
        <v>109</v>
      </c>
      <c r="K3561" s="7" t="s">
        <v>98</v>
      </c>
      <c r="L3561" s="30" t="s">
        <v>33</v>
      </c>
      <c r="M3561" s="30" t="s">
        <v>342</v>
      </c>
      <c r="N3561" s="72">
        <v>69</v>
      </c>
      <c r="O3561" s="72">
        <v>68</v>
      </c>
      <c r="P3561" s="72">
        <v>51</v>
      </c>
      <c r="Q3561" s="72">
        <v>36</v>
      </c>
      <c r="R3561" s="72" t="s">
        <v>114</v>
      </c>
      <c r="S3561" s="72" t="s">
        <v>114</v>
      </c>
      <c r="T3561" s="72" t="s">
        <v>114</v>
      </c>
      <c r="U3561" s="72" t="s">
        <v>114</v>
      </c>
      <c r="V3561" s="72">
        <v>99</v>
      </c>
      <c r="W3561" s="72">
        <v>74</v>
      </c>
      <c r="X3561" s="72">
        <v>52</v>
      </c>
      <c r="Y3561" s="72" t="s">
        <v>114</v>
      </c>
      <c r="Z3561" s="72" t="s">
        <v>114</v>
      </c>
      <c r="AA3561" s="72" t="s">
        <v>114</v>
      </c>
      <c r="AB3561" s="72" t="s">
        <v>114</v>
      </c>
    </row>
    <row r="3562" spans="1:28">
      <c r="A3562" s="30">
        <v>201819</v>
      </c>
      <c r="B3562" s="30" t="s">
        <v>19</v>
      </c>
      <c r="C3562" s="30" t="s">
        <v>356</v>
      </c>
      <c r="D3562" s="30" t="s">
        <v>20</v>
      </c>
      <c r="E3562" s="30" t="s">
        <v>21</v>
      </c>
      <c r="F3562" s="30" t="s">
        <v>22</v>
      </c>
      <c r="G3562" s="30" t="s">
        <v>81</v>
      </c>
      <c r="H3562" s="30" t="s">
        <v>92</v>
      </c>
      <c r="I3562" s="30" t="s">
        <v>399</v>
      </c>
      <c r="J3562" s="7" t="s">
        <v>109</v>
      </c>
      <c r="K3562" s="7" t="s">
        <v>61</v>
      </c>
      <c r="L3562" s="30" t="s">
        <v>34</v>
      </c>
      <c r="M3562" s="30" t="s">
        <v>342</v>
      </c>
      <c r="N3562" s="72">
        <v>32</v>
      </c>
      <c r="O3562" s="72">
        <v>32</v>
      </c>
      <c r="P3562" s="72">
        <v>23</v>
      </c>
      <c r="Q3562" s="72">
        <v>16</v>
      </c>
      <c r="R3562" s="72" t="s">
        <v>114</v>
      </c>
      <c r="S3562" s="72" t="s">
        <v>114</v>
      </c>
      <c r="T3562" s="72" t="s">
        <v>114</v>
      </c>
      <c r="U3562" s="72" t="s">
        <v>114</v>
      </c>
      <c r="V3562" s="72">
        <v>100</v>
      </c>
      <c r="W3562" s="72">
        <v>72</v>
      </c>
      <c r="X3562" s="72">
        <v>50</v>
      </c>
      <c r="Y3562" s="72" t="s">
        <v>114</v>
      </c>
      <c r="Z3562" s="72" t="s">
        <v>114</v>
      </c>
      <c r="AA3562" s="72" t="s">
        <v>114</v>
      </c>
      <c r="AB3562" s="72" t="s">
        <v>114</v>
      </c>
    </row>
    <row r="3563" spans="1:28">
      <c r="A3563" s="30">
        <v>201819</v>
      </c>
      <c r="B3563" s="30" t="s">
        <v>19</v>
      </c>
      <c r="C3563" s="30" t="s">
        <v>356</v>
      </c>
      <c r="D3563" s="30" t="s">
        <v>20</v>
      </c>
      <c r="E3563" s="30" t="s">
        <v>21</v>
      </c>
      <c r="F3563" s="30" t="s">
        <v>22</v>
      </c>
      <c r="G3563" s="30" t="s">
        <v>83</v>
      </c>
      <c r="H3563" s="30" t="s">
        <v>92</v>
      </c>
      <c r="I3563" s="30" t="s">
        <v>399</v>
      </c>
      <c r="J3563" s="7" t="s">
        <v>109</v>
      </c>
      <c r="K3563" s="7" t="s">
        <v>61</v>
      </c>
      <c r="L3563" s="30" t="s">
        <v>34</v>
      </c>
      <c r="M3563" s="30" t="s">
        <v>342</v>
      </c>
      <c r="N3563" s="72">
        <v>521</v>
      </c>
      <c r="O3563" s="72">
        <v>514</v>
      </c>
      <c r="P3563" s="72">
        <v>374</v>
      </c>
      <c r="Q3563" s="72">
        <v>307</v>
      </c>
      <c r="R3563" s="72" t="s">
        <v>114</v>
      </c>
      <c r="S3563" s="72" t="s">
        <v>114</v>
      </c>
      <c r="T3563" s="72" t="s">
        <v>114</v>
      </c>
      <c r="U3563" s="72" t="s">
        <v>114</v>
      </c>
      <c r="V3563" s="72">
        <v>99</v>
      </c>
      <c r="W3563" s="72">
        <v>72</v>
      </c>
      <c r="X3563" s="72">
        <v>59</v>
      </c>
      <c r="Y3563" s="72" t="s">
        <v>114</v>
      </c>
      <c r="Z3563" s="72" t="s">
        <v>114</v>
      </c>
      <c r="AA3563" s="72" t="s">
        <v>114</v>
      </c>
      <c r="AB3563" s="72" t="s">
        <v>114</v>
      </c>
    </row>
    <row r="3564" spans="1:28">
      <c r="A3564" s="30">
        <v>201819</v>
      </c>
      <c r="B3564" s="30" t="s">
        <v>19</v>
      </c>
      <c r="C3564" s="30" t="s">
        <v>356</v>
      </c>
      <c r="D3564" s="30" t="s">
        <v>20</v>
      </c>
      <c r="E3564" s="30" t="s">
        <v>21</v>
      </c>
      <c r="F3564" s="30" t="s">
        <v>22</v>
      </c>
      <c r="G3564" s="30" t="s">
        <v>109</v>
      </c>
      <c r="H3564" s="30" t="s">
        <v>92</v>
      </c>
      <c r="I3564" s="30" t="s">
        <v>399</v>
      </c>
      <c r="J3564" s="7" t="s">
        <v>109</v>
      </c>
      <c r="K3564" s="7" t="s">
        <v>61</v>
      </c>
      <c r="L3564" s="30" t="s">
        <v>34</v>
      </c>
      <c r="M3564" s="30" t="s">
        <v>342</v>
      </c>
      <c r="N3564" s="72">
        <v>553</v>
      </c>
      <c r="O3564" s="72">
        <v>546</v>
      </c>
      <c r="P3564" s="72">
        <v>397</v>
      </c>
      <c r="Q3564" s="72">
        <v>323</v>
      </c>
      <c r="R3564" s="72" t="s">
        <v>114</v>
      </c>
      <c r="S3564" s="72" t="s">
        <v>114</v>
      </c>
      <c r="T3564" s="72" t="s">
        <v>114</v>
      </c>
      <c r="U3564" s="72" t="s">
        <v>114</v>
      </c>
      <c r="V3564" s="72">
        <v>99</v>
      </c>
      <c r="W3564" s="72">
        <v>72</v>
      </c>
      <c r="X3564" s="72">
        <v>58</v>
      </c>
      <c r="Y3564" s="72" t="s">
        <v>114</v>
      </c>
      <c r="Z3564" s="72" t="s">
        <v>114</v>
      </c>
      <c r="AA3564" s="72" t="s">
        <v>114</v>
      </c>
      <c r="AB3564" s="72" t="s">
        <v>114</v>
      </c>
    </row>
    <row r="3565" spans="1:28">
      <c r="A3565" s="30">
        <v>201819</v>
      </c>
      <c r="B3565" s="30" t="s">
        <v>19</v>
      </c>
      <c r="C3565" s="30" t="s">
        <v>356</v>
      </c>
      <c r="D3565" s="30" t="s">
        <v>20</v>
      </c>
      <c r="E3565" s="30" t="s">
        <v>21</v>
      </c>
      <c r="F3565" s="30" t="s">
        <v>22</v>
      </c>
      <c r="G3565" s="30" t="s">
        <v>81</v>
      </c>
      <c r="H3565" s="30" t="s">
        <v>92</v>
      </c>
      <c r="I3565" s="30" t="s">
        <v>399</v>
      </c>
      <c r="J3565" s="7" t="s">
        <v>109</v>
      </c>
      <c r="K3565" s="7" t="s">
        <v>95</v>
      </c>
      <c r="L3565" s="30" t="s">
        <v>34</v>
      </c>
      <c r="M3565" s="30" t="s">
        <v>342</v>
      </c>
      <c r="N3565" s="72">
        <v>3</v>
      </c>
      <c r="O3565" s="72">
        <v>3</v>
      </c>
      <c r="P3565" s="72">
        <v>2</v>
      </c>
      <c r="Q3565" s="72">
        <v>0</v>
      </c>
      <c r="R3565" s="72" t="s">
        <v>114</v>
      </c>
      <c r="S3565" s="72" t="s">
        <v>114</v>
      </c>
      <c r="T3565" s="72" t="s">
        <v>114</v>
      </c>
      <c r="U3565" s="72" t="s">
        <v>114</v>
      </c>
      <c r="V3565" s="72">
        <v>100</v>
      </c>
      <c r="W3565" s="72">
        <v>67</v>
      </c>
      <c r="X3565" s="72">
        <v>0</v>
      </c>
      <c r="Y3565" s="72" t="s">
        <v>114</v>
      </c>
      <c r="Z3565" s="72" t="s">
        <v>114</v>
      </c>
      <c r="AA3565" s="72" t="s">
        <v>114</v>
      </c>
      <c r="AB3565" s="72" t="s">
        <v>114</v>
      </c>
    </row>
    <row r="3566" spans="1:28">
      <c r="A3566" s="30">
        <v>201819</v>
      </c>
      <c r="B3566" s="30" t="s">
        <v>19</v>
      </c>
      <c r="C3566" s="30" t="s">
        <v>356</v>
      </c>
      <c r="D3566" s="30" t="s">
        <v>20</v>
      </c>
      <c r="E3566" s="30" t="s">
        <v>21</v>
      </c>
      <c r="F3566" s="30" t="s">
        <v>22</v>
      </c>
      <c r="G3566" s="30" t="s">
        <v>83</v>
      </c>
      <c r="H3566" s="30" t="s">
        <v>92</v>
      </c>
      <c r="I3566" s="30" t="s">
        <v>399</v>
      </c>
      <c r="J3566" s="7" t="s">
        <v>109</v>
      </c>
      <c r="K3566" s="7" t="s">
        <v>95</v>
      </c>
      <c r="L3566" s="30" t="s">
        <v>34</v>
      </c>
      <c r="M3566" s="30" t="s">
        <v>342</v>
      </c>
      <c r="N3566" s="72">
        <v>9</v>
      </c>
      <c r="O3566" s="72">
        <v>9</v>
      </c>
      <c r="P3566" s="72">
        <v>9</v>
      </c>
      <c r="Q3566" s="72">
        <v>5</v>
      </c>
      <c r="R3566" s="72" t="s">
        <v>114</v>
      </c>
      <c r="S3566" s="72" t="s">
        <v>114</v>
      </c>
      <c r="T3566" s="72" t="s">
        <v>114</v>
      </c>
      <c r="U3566" s="72" t="s">
        <v>114</v>
      </c>
      <c r="V3566" s="72">
        <v>100</v>
      </c>
      <c r="W3566" s="72">
        <v>100</v>
      </c>
      <c r="X3566" s="72">
        <v>56</v>
      </c>
      <c r="Y3566" s="72" t="s">
        <v>114</v>
      </c>
      <c r="Z3566" s="72" t="s">
        <v>114</v>
      </c>
      <c r="AA3566" s="72" t="s">
        <v>114</v>
      </c>
      <c r="AB3566" s="72" t="s">
        <v>114</v>
      </c>
    </row>
    <row r="3567" spans="1:28">
      <c r="A3567" s="30">
        <v>201819</v>
      </c>
      <c r="B3567" s="30" t="s">
        <v>19</v>
      </c>
      <c r="C3567" s="30" t="s">
        <v>356</v>
      </c>
      <c r="D3567" s="30" t="s">
        <v>20</v>
      </c>
      <c r="E3567" s="30" t="s">
        <v>21</v>
      </c>
      <c r="F3567" s="30" t="s">
        <v>22</v>
      </c>
      <c r="G3567" s="30" t="s">
        <v>109</v>
      </c>
      <c r="H3567" s="30" t="s">
        <v>92</v>
      </c>
      <c r="I3567" s="30" t="s">
        <v>399</v>
      </c>
      <c r="J3567" s="7" t="s">
        <v>109</v>
      </c>
      <c r="K3567" s="7" t="s">
        <v>95</v>
      </c>
      <c r="L3567" s="30" t="s">
        <v>34</v>
      </c>
      <c r="M3567" s="30" t="s">
        <v>342</v>
      </c>
      <c r="N3567" s="72">
        <v>12</v>
      </c>
      <c r="O3567" s="72">
        <v>12</v>
      </c>
      <c r="P3567" s="72">
        <v>11</v>
      </c>
      <c r="Q3567" s="72">
        <v>5</v>
      </c>
      <c r="R3567" s="72" t="s">
        <v>114</v>
      </c>
      <c r="S3567" s="72" t="s">
        <v>114</v>
      </c>
      <c r="T3567" s="72" t="s">
        <v>114</v>
      </c>
      <c r="U3567" s="72" t="s">
        <v>114</v>
      </c>
      <c r="V3567" s="72">
        <v>100</v>
      </c>
      <c r="W3567" s="72">
        <v>92</v>
      </c>
      <c r="X3567" s="72">
        <v>42</v>
      </c>
      <c r="Y3567" s="72" t="s">
        <v>114</v>
      </c>
      <c r="Z3567" s="72" t="s">
        <v>114</v>
      </c>
      <c r="AA3567" s="72" t="s">
        <v>114</v>
      </c>
      <c r="AB3567" s="72" t="s">
        <v>114</v>
      </c>
    </row>
    <row r="3568" spans="1:28">
      <c r="A3568" s="30">
        <v>201819</v>
      </c>
      <c r="B3568" s="30" t="s">
        <v>19</v>
      </c>
      <c r="C3568" s="30" t="s">
        <v>356</v>
      </c>
      <c r="D3568" s="30" t="s">
        <v>20</v>
      </c>
      <c r="E3568" s="30" t="s">
        <v>21</v>
      </c>
      <c r="F3568" s="30" t="s">
        <v>22</v>
      </c>
      <c r="G3568" s="30" t="s">
        <v>83</v>
      </c>
      <c r="H3568" s="30" t="s">
        <v>92</v>
      </c>
      <c r="I3568" s="30" t="s">
        <v>399</v>
      </c>
      <c r="J3568" s="7" t="s">
        <v>109</v>
      </c>
      <c r="K3568" s="7" t="s">
        <v>96</v>
      </c>
      <c r="L3568" s="30" t="s">
        <v>34</v>
      </c>
      <c r="M3568" s="30" t="s">
        <v>342</v>
      </c>
      <c r="N3568" s="72">
        <v>27</v>
      </c>
      <c r="O3568" s="72">
        <v>27</v>
      </c>
      <c r="P3568" s="72">
        <v>26</v>
      </c>
      <c r="Q3568" s="72">
        <v>24</v>
      </c>
      <c r="R3568" s="72" t="s">
        <v>114</v>
      </c>
      <c r="S3568" s="72" t="s">
        <v>114</v>
      </c>
      <c r="T3568" s="72" t="s">
        <v>114</v>
      </c>
      <c r="U3568" s="72" t="s">
        <v>114</v>
      </c>
      <c r="V3568" s="72">
        <v>100</v>
      </c>
      <c r="W3568" s="72">
        <v>96</v>
      </c>
      <c r="X3568" s="72">
        <v>89</v>
      </c>
      <c r="Y3568" s="72" t="s">
        <v>114</v>
      </c>
      <c r="Z3568" s="72" t="s">
        <v>114</v>
      </c>
      <c r="AA3568" s="72" t="s">
        <v>114</v>
      </c>
      <c r="AB3568" s="72" t="s">
        <v>114</v>
      </c>
    </row>
    <row r="3569" spans="1:28">
      <c r="A3569" s="30">
        <v>201819</v>
      </c>
      <c r="B3569" s="30" t="s">
        <v>19</v>
      </c>
      <c r="C3569" s="30" t="s">
        <v>356</v>
      </c>
      <c r="D3569" s="30" t="s">
        <v>20</v>
      </c>
      <c r="E3569" s="30" t="s">
        <v>21</v>
      </c>
      <c r="F3569" s="30" t="s">
        <v>22</v>
      </c>
      <c r="G3569" s="30" t="s">
        <v>109</v>
      </c>
      <c r="H3569" s="30" t="s">
        <v>92</v>
      </c>
      <c r="I3569" s="30" t="s">
        <v>399</v>
      </c>
      <c r="J3569" s="7" t="s">
        <v>109</v>
      </c>
      <c r="K3569" s="7" t="s">
        <v>96</v>
      </c>
      <c r="L3569" s="30" t="s">
        <v>34</v>
      </c>
      <c r="M3569" s="30" t="s">
        <v>342</v>
      </c>
      <c r="N3569" s="72">
        <v>27</v>
      </c>
      <c r="O3569" s="72">
        <v>27</v>
      </c>
      <c r="P3569" s="72">
        <v>26</v>
      </c>
      <c r="Q3569" s="72">
        <v>24</v>
      </c>
      <c r="R3569" s="72" t="s">
        <v>114</v>
      </c>
      <c r="S3569" s="72" t="s">
        <v>114</v>
      </c>
      <c r="T3569" s="72" t="s">
        <v>114</v>
      </c>
      <c r="U3569" s="72" t="s">
        <v>114</v>
      </c>
      <c r="V3569" s="72">
        <v>100</v>
      </c>
      <c r="W3569" s="72">
        <v>96</v>
      </c>
      <c r="X3569" s="72">
        <v>89</v>
      </c>
      <c r="Y3569" s="72" t="s">
        <v>114</v>
      </c>
      <c r="Z3569" s="72" t="s">
        <v>114</v>
      </c>
      <c r="AA3569" s="72" t="s">
        <v>114</v>
      </c>
      <c r="AB3569" s="72" t="s">
        <v>114</v>
      </c>
    </row>
    <row r="3570" spans="1:28">
      <c r="A3570" s="30">
        <v>201819</v>
      </c>
      <c r="B3570" s="30" t="s">
        <v>19</v>
      </c>
      <c r="C3570" s="30" t="s">
        <v>356</v>
      </c>
      <c r="D3570" s="30" t="s">
        <v>20</v>
      </c>
      <c r="E3570" s="30" t="s">
        <v>21</v>
      </c>
      <c r="F3570" s="30" t="s">
        <v>22</v>
      </c>
      <c r="G3570" s="30" t="s">
        <v>81</v>
      </c>
      <c r="H3570" s="30" t="s">
        <v>92</v>
      </c>
      <c r="I3570" s="30" t="s">
        <v>399</v>
      </c>
      <c r="J3570" s="7" t="s">
        <v>109</v>
      </c>
      <c r="K3570" s="7" t="s">
        <v>62</v>
      </c>
      <c r="L3570" s="30" t="s">
        <v>34</v>
      </c>
      <c r="M3570" s="30" t="s">
        <v>342</v>
      </c>
      <c r="N3570" s="72">
        <v>475</v>
      </c>
      <c r="O3570" s="72">
        <v>471</v>
      </c>
      <c r="P3570" s="72">
        <v>294</v>
      </c>
      <c r="Q3570" s="72">
        <v>225</v>
      </c>
      <c r="R3570" s="72" t="s">
        <v>114</v>
      </c>
      <c r="S3570" s="72" t="s">
        <v>114</v>
      </c>
      <c r="T3570" s="72" t="s">
        <v>114</v>
      </c>
      <c r="U3570" s="72" t="s">
        <v>114</v>
      </c>
      <c r="V3570" s="72">
        <v>99</v>
      </c>
      <c r="W3570" s="72">
        <v>62</v>
      </c>
      <c r="X3570" s="72">
        <v>47</v>
      </c>
      <c r="Y3570" s="72" t="s">
        <v>114</v>
      </c>
      <c r="Z3570" s="72" t="s">
        <v>114</v>
      </c>
      <c r="AA3570" s="72" t="s">
        <v>114</v>
      </c>
      <c r="AB3570" s="72" t="s">
        <v>114</v>
      </c>
    </row>
    <row r="3571" spans="1:28">
      <c r="A3571" s="30">
        <v>201819</v>
      </c>
      <c r="B3571" s="30" t="s">
        <v>19</v>
      </c>
      <c r="C3571" s="30" t="s">
        <v>356</v>
      </c>
      <c r="D3571" s="30" t="s">
        <v>20</v>
      </c>
      <c r="E3571" s="30" t="s">
        <v>21</v>
      </c>
      <c r="F3571" s="30" t="s">
        <v>22</v>
      </c>
      <c r="G3571" s="30" t="s">
        <v>83</v>
      </c>
      <c r="H3571" s="30" t="s">
        <v>92</v>
      </c>
      <c r="I3571" s="30" t="s">
        <v>399</v>
      </c>
      <c r="J3571" s="7" t="s">
        <v>109</v>
      </c>
      <c r="K3571" s="7" t="s">
        <v>62</v>
      </c>
      <c r="L3571" s="30" t="s">
        <v>34</v>
      </c>
      <c r="M3571" s="30" t="s">
        <v>342</v>
      </c>
      <c r="N3571" s="72">
        <v>7089</v>
      </c>
      <c r="O3571" s="72">
        <v>7022</v>
      </c>
      <c r="P3571" s="72">
        <v>5012</v>
      </c>
      <c r="Q3571" s="72">
        <v>3895</v>
      </c>
      <c r="R3571" s="72" t="s">
        <v>114</v>
      </c>
      <c r="S3571" s="72" t="s">
        <v>114</v>
      </c>
      <c r="T3571" s="72" t="s">
        <v>114</v>
      </c>
      <c r="U3571" s="72" t="s">
        <v>114</v>
      </c>
      <c r="V3571" s="72">
        <v>99</v>
      </c>
      <c r="W3571" s="72">
        <v>71</v>
      </c>
      <c r="X3571" s="72">
        <v>55</v>
      </c>
      <c r="Y3571" s="72" t="s">
        <v>114</v>
      </c>
      <c r="Z3571" s="72" t="s">
        <v>114</v>
      </c>
      <c r="AA3571" s="72" t="s">
        <v>114</v>
      </c>
      <c r="AB3571" s="72" t="s">
        <v>114</v>
      </c>
    </row>
    <row r="3572" spans="1:28">
      <c r="A3572" s="30">
        <v>201819</v>
      </c>
      <c r="B3572" s="30" t="s">
        <v>19</v>
      </c>
      <c r="C3572" s="30" t="s">
        <v>356</v>
      </c>
      <c r="D3572" s="30" t="s">
        <v>20</v>
      </c>
      <c r="E3572" s="30" t="s">
        <v>21</v>
      </c>
      <c r="F3572" s="30" t="s">
        <v>22</v>
      </c>
      <c r="G3572" s="30" t="s">
        <v>109</v>
      </c>
      <c r="H3572" s="30" t="s">
        <v>92</v>
      </c>
      <c r="I3572" s="30" t="s">
        <v>399</v>
      </c>
      <c r="J3572" s="7" t="s">
        <v>109</v>
      </c>
      <c r="K3572" s="7" t="s">
        <v>62</v>
      </c>
      <c r="L3572" s="30" t="s">
        <v>34</v>
      </c>
      <c r="M3572" s="30" t="s">
        <v>342</v>
      </c>
      <c r="N3572" s="72">
        <v>7564</v>
      </c>
      <c r="O3572" s="72">
        <v>7493</v>
      </c>
      <c r="P3572" s="72">
        <v>5306</v>
      </c>
      <c r="Q3572" s="72">
        <v>4120</v>
      </c>
      <c r="R3572" s="72" t="s">
        <v>114</v>
      </c>
      <c r="S3572" s="72" t="s">
        <v>114</v>
      </c>
      <c r="T3572" s="72" t="s">
        <v>114</v>
      </c>
      <c r="U3572" s="72" t="s">
        <v>114</v>
      </c>
      <c r="V3572" s="72">
        <v>99</v>
      </c>
      <c r="W3572" s="72">
        <v>70</v>
      </c>
      <c r="X3572" s="72">
        <v>54</v>
      </c>
      <c r="Y3572" s="72" t="s">
        <v>114</v>
      </c>
      <c r="Z3572" s="72" t="s">
        <v>114</v>
      </c>
      <c r="AA3572" s="72" t="s">
        <v>114</v>
      </c>
      <c r="AB3572" s="72" t="s">
        <v>114</v>
      </c>
    </row>
    <row r="3573" spans="1:28">
      <c r="A3573" s="30">
        <v>201819</v>
      </c>
      <c r="B3573" s="30" t="s">
        <v>19</v>
      </c>
      <c r="C3573" s="30" t="s">
        <v>356</v>
      </c>
      <c r="D3573" s="30" t="s">
        <v>20</v>
      </c>
      <c r="E3573" s="30" t="s">
        <v>21</v>
      </c>
      <c r="F3573" s="30" t="s">
        <v>22</v>
      </c>
      <c r="G3573" s="30" t="s">
        <v>81</v>
      </c>
      <c r="H3573" s="30" t="s">
        <v>92</v>
      </c>
      <c r="I3573" s="30" t="s">
        <v>399</v>
      </c>
      <c r="J3573" s="7" t="s">
        <v>109</v>
      </c>
      <c r="K3573" s="7" t="s">
        <v>93</v>
      </c>
      <c r="L3573" s="30" t="s">
        <v>34</v>
      </c>
      <c r="M3573" s="30" t="s">
        <v>342</v>
      </c>
      <c r="N3573" s="72">
        <v>4</v>
      </c>
      <c r="O3573" s="72">
        <v>4</v>
      </c>
      <c r="P3573" s="72">
        <v>2</v>
      </c>
      <c r="Q3573" s="72">
        <v>1</v>
      </c>
      <c r="R3573" s="72" t="s">
        <v>114</v>
      </c>
      <c r="S3573" s="72" t="s">
        <v>114</v>
      </c>
      <c r="T3573" s="72" t="s">
        <v>114</v>
      </c>
      <c r="U3573" s="72" t="s">
        <v>114</v>
      </c>
      <c r="V3573" s="72">
        <v>100</v>
      </c>
      <c r="W3573" s="72">
        <v>50</v>
      </c>
      <c r="X3573" s="72">
        <v>25</v>
      </c>
      <c r="Y3573" s="72" t="s">
        <v>114</v>
      </c>
      <c r="Z3573" s="72" t="s">
        <v>114</v>
      </c>
      <c r="AA3573" s="72" t="s">
        <v>114</v>
      </c>
      <c r="AB3573" s="72" t="s">
        <v>114</v>
      </c>
    </row>
    <row r="3574" spans="1:28">
      <c r="A3574" s="30">
        <v>201819</v>
      </c>
      <c r="B3574" s="30" t="s">
        <v>19</v>
      </c>
      <c r="C3574" s="30" t="s">
        <v>356</v>
      </c>
      <c r="D3574" s="30" t="s">
        <v>20</v>
      </c>
      <c r="E3574" s="30" t="s">
        <v>21</v>
      </c>
      <c r="F3574" s="30" t="s">
        <v>22</v>
      </c>
      <c r="G3574" s="30" t="s">
        <v>83</v>
      </c>
      <c r="H3574" s="30" t="s">
        <v>92</v>
      </c>
      <c r="I3574" s="30" t="s">
        <v>399</v>
      </c>
      <c r="J3574" s="7" t="s">
        <v>109</v>
      </c>
      <c r="K3574" s="7" t="s">
        <v>93</v>
      </c>
      <c r="L3574" s="30" t="s">
        <v>34</v>
      </c>
      <c r="M3574" s="30" t="s">
        <v>342</v>
      </c>
      <c r="N3574" s="72">
        <v>81</v>
      </c>
      <c r="O3574" s="72">
        <v>81</v>
      </c>
      <c r="P3574" s="72">
        <v>58</v>
      </c>
      <c r="Q3574" s="72">
        <v>47</v>
      </c>
      <c r="R3574" s="72" t="s">
        <v>114</v>
      </c>
      <c r="S3574" s="72" t="s">
        <v>114</v>
      </c>
      <c r="T3574" s="72" t="s">
        <v>114</v>
      </c>
      <c r="U3574" s="72" t="s">
        <v>114</v>
      </c>
      <c r="V3574" s="72">
        <v>100</v>
      </c>
      <c r="W3574" s="72">
        <v>72</v>
      </c>
      <c r="X3574" s="72">
        <v>58</v>
      </c>
      <c r="Y3574" s="72" t="s">
        <v>114</v>
      </c>
      <c r="Z3574" s="72" t="s">
        <v>114</v>
      </c>
      <c r="AA3574" s="72" t="s">
        <v>114</v>
      </c>
      <c r="AB3574" s="72" t="s">
        <v>114</v>
      </c>
    </row>
    <row r="3575" spans="1:28">
      <c r="A3575" s="30">
        <v>201819</v>
      </c>
      <c r="B3575" s="30" t="s">
        <v>19</v>
      </c>
      <c r="C3575" s="30" t="s">
        <v>356</v>
      </c>
      <c r="D3575" s="30" t="s">
        <v>20</v>
      </c>
      <c r="E3575" s="30" t="s">
        <v>21</v>
      </c>
      <c r="F3575" s="30" t="s">
        <v>22</v>
      </c>
      <c r="G3575" s="30" t="s">
        <v>109</v>
      </c>
      <c r="H3575" s="30" t="s">
        <v>92</v>
      </c>
      <c r="I3575" s="30" t="s">
        <v>399</v>
      </c>
      <c r="J3575" s="7" t="s">
        <v>109</v>
      </c>
      <c r="K3575" s="7" t="s">
        <v>93</v>
      </c>
      <c r="L3575" s="30" t="s">
        <v>34</v>
      </c>
      <c r="M3575" s="30" t="s">
        <v>342</v>
      </c>
      <c r="N3575" s="72">
        <v>85</v>
      </c>
      <c r="O3575" s="72">
        <v>85</v>
      </c>
      <c r="P3575" s="72">
        <v>60</v>
      </c>
      <c r="Q3575" s="72">
        <v>48</v>
      </c>
      <c r="R3575" s="72" t="s">
        <v>114</v>
      </c>
      <c r="S3575" s="72" t="s">
        <v>114</v>
      </c>
      <c r="T3575" s="72" t="s">
        <v>114</v>
      </c>
      <c r="U3575" s="72" t="s">
        <v>114</v>
      </c>
      <c r="V3575" s="72">
        <v>100</v>
      </c>
      <c r="W3575" s="72">
        <v>71</v>
      </c>
      <c r="X3575" s="72">
        <v>56</v>
      </c>
      <c r="Y3575" s="72" t="s">
        <v>114</v>
      </c>
      <c r="Z3575" s="72" t="s">
        <v>114</v>
      </c>
      <c r="AA3575" s="72" t="s">
        <v>114</v>
      </c>
      <c r="AB3575" s="72" t="s">
        <v>114</v>
      </c>
    </row>
    <row r="3576" spans="1:28">
      <c r="A3576" s="30">
        <v>201819</v>
      </c>
      <c r="B3576" s="30" t="s">
        <v>19</v>
      </c>
      <c r="C3576" s="30" t="s">
        <v>356</v>
      </c>
      <c r="D3576" s="30" t="s">
        <v>20</v>
      </c>
      <c r="E3576" s="30" t="s">
        <v>21</v>
      </c>
      <c r="F3576" s="30" t="s">
        <v>22</v>
      </c>
      <c r="G3576" s="30" t="s">
        <v>81</v>
      </c>
      <c r="H3576" s="30" t="s">
        <v>92</v>
      </c>
      <c r="I3576" s="30" t="s">
        <v>399</v>
      </c>
      <c r="J3576" s="7" t="s">
        <v>109</v>
      </c>
      <c r="K3576" s="7" t="s">
        <v>94</v>
      </c>
      <c r="L3576" s="30" t="s">
        <v>34</v>
      </c>
      <c r="M3576" s="30" t="s">
        <v>342</v>
      </c>
      <c r="N3576" s="72">
        <v>15</v>
      </c>
      <c r="O3576" s="72">
        <v>14</v>
      </c>
      <c r="P3576" s="72">
        <v>8</v>
      </c>
      <c r="Q3576" s="72">
        <v>4</v>
      </c>
      <c r="R3576" s="72" t="s">
        <v>114</v>
      </c>
      <c r="S3576" s="72" t="s">
        <v>114</v>
      </c>
      <c r="T3576" s="72" t="s">
        <v>114</v>
      </c>
      <c r="U3576" s="72" t="s">
        <v>114</v>
      </c>
      <c r="V3576" s="72">
        <v>93</v>
      </c>
      <c r="W3576" s="72">
        <v>53</v>
      </c>
      <c r="X3576" s="72">
        <v>27</v>
      </c>
      <c r="Y3576" s="72" t="s">
        <v>114</v>
      </c>
      <c r="Z3576" s="72" t="s">
        <v>114</v>
      </c>
      <c r="AA3576" s="72" t="s">
        <v>114</v>
      </c>
      <c r="AB3576" s="72" t="s">
        <v>114</v>
      </c>
    </row>
    <row r="3577" spans="1:28">
      <c r="A3577" s="30">
        <v>201819</v>
      </c>
      <c r="B3577" s="30" t="s">
        <v>19</v>
      </c>
      <c r="C3577" s="30" t="s">
        <v>356</v>
      </c>
      <c r="D3577" s="30" t="s">
        <v>20</v>
      </c>
      <c r="E3577" s="30" t="s">
        <v>21</v>
      </c>
      <c r="F3577" s="30" t="s">
        <v>22</v>
      </c>
      <c r="G3577" s="30" t="s">
        <v>83</v>
      </c>
      <c r="H3577" s="30" t="s">
        <v>92</v>
      </c>
      <c r="I3577" s="30" t="s">
        <v>399</v>
      </c>
      <c r="J3577" s="7" t="s">
        <v>109</v>
      </c>
      <c r="K3577" s="7" t="s">
        <v>94</v>
      </c>
      <c r="L3577" s="30" t="s">
        <v>34</v>
      </c>
      <c r="M3577" s="30" t="s">
        <v>342</v>
      </c>
      <c r="N3577" s="72">
        <v>507</v>
      </c>
      <c r="O3577" s="72">
        <v>506</v>
      </c>
      <c r="P3577" s="72">
        <v>398</v>
      </c>
      <c r="Q3577" s="72">
        <v>297</v>
      </c>
      <c r="R3577" s="72" t="s">
        <v>114</v>
      </c>
      <c r="S3577" s="72" t="s">
        <v>114</v>
      </c>
      <c r="T3577" s="72" t="s">
        <v>114</v>
      </c>
      <c r="U3577" s="72" t="s">
        <v>114</v>
      </c>
      <c r="V3577" s="72">
        <v>100</v>
      </c>
      <c r="W3577" s="72">
        <v>79</v>
      </c>
      <c r="X3577" s="72">
        <v>59</v>
      </c>
      <c r="Y3577" s="72" t="s">
        <v>114</v>
      </c>
      <c r="Z3577" s="72" t="s">
        <v>114</v>
      </c>
      <c r="AA3577" s="72" t="s">
        <v>114</v>
      </c>
      <c r="AB3577" s="72" t="s">
        <v>114</v>
      </c>
    </row>
    <row r="3578" spans="1:28">
      <c r="A3578" s="30">
        <v>201819</v>
      </c>
      <c r="B3578" s="30" t="s">
        <v>19</v>
      </c>
      <c r="C3578" s="30" t="s">
        <v>356</v>
      </c>
      <c r="D3578" s="30" t="s">
        <v>20</v>
      </c>
      <c r="E3578" s="30" t="s">
        <v>21</v>
      </c>
      <c r="F3578" s="30" t="s">
        <v>22</v>
      </c>
      <c r="G3578" s="30" t="s">
        <v>109</v>
      </c>
      <c r="H3578" s="30" t="s">
        <v>92</v>
      </c>
      <c r="I3578" s="30" t="s">
        <v>399</v>
      </c>
      <c r="J3578" s="7" t="s">
        <v>109</v>
      </c>
      <c r="K3578" s="7" t="s">
        <v>94</v>
      </c>
      <c r="L3578" s="30" t="s">
        <v>34</v>
      </c>
      <c r="M3578" s="30" t="s">
        <v>342</v>
      </c>
      <c r="N3578" s="72">
        <v>522</v>
      </c>
      <c r="O3578" s="72">
        <v>520</v>
      </c>
      <c r="P3578" s="72">
        <v>406</v>
      </c>
      <c r="Q3578" s="72">
        <v>301</v>
      </c>
      <c r="R3578" s="72" t="s">
        <v>114</v>
      </c>
      <c r="S3578" s="72" t="s">
        <v>114</v>
      </c>
      <c r="T3578" s="72" t="s">
        <v>114</v>
      </c>
      <c r="U3578" s="72" t="s">
        <v>114</v>
      </c>
      <c r="V3578" s="72">
        <v>100</v>
      </c>
      <c r="W3578" s="72">
        <v>78</v>
      </c>
      <c r="X3578" s="72">
        <v>58</v>
      </c>
      <c r="Y3578" s="72" t="s">
        <v>114</v>
      </c>
      <c r="Z3578" s="72" t="s">
        <v>114</v>
      </c>
      <c r="AA3578" s="72" t="s">
        <v>114</v>
      </c>
      <c r="AB3578" s="72" t="s">
        <v>114</v>
      </c>
    </row>
    <row r="3579" spans="1:28">
      <c r="A3579" s="30">
        <v>201819</v>
      </c>
      <c r="B3579" s="30" t="s">
        <v>19</v>
      </c>
      <c r="C3579" s="30" t="s">
        <v>356</v>
      </c>
      <c r="D3579" s="30" t="s">
        <v>20</v>
      </c>
      <c r="E3579" s="30" t="s">
        <v>21</v>
      </c>
      <c r="F3579" s="30" t="s">
        <v>22</v>
      </c>
      <c r="G3579" s="30" t="s">
        <v>81</v>
      </c>
      <c r="H3579" s="30" t="s">
        <v>92</v>
      </c>
      <c r="I3579" s="30" t="s">
        <v>399</v>
      </c>
      <c r="J3579" s="7" t="s">
        <v>109</v>
      </c>
      <c r="K3579" s="7" t="s">
        <v>61</v>
      </c>
      <c r="L3579" s="30" t="s">
        <v>110</v>
      </c>
      <c r="M3579" s="30" t="s">
        <v>342</v>
      </c>
      <c r="N3579" s="72">
        <v>3125</v>
      </c>
      <c r="O3579" s="72">
        <v>3065</v>
      </c>
      <c r="P3579" s="72">
        <v>1898</v>
      </c>
      <c r="Q3579" s="72">
        <v>1399</v>
      </c>
      <c r="R3579" s="72" t="s">
        <v>114</v>
      </c>
      <c r="S3579" s="72" t="s">
        <v>114</v>
      </c>
      <c r="T3579" s="72" t="s">
        <v>114</v>
      </c>
      <c r="U3579" s="72" t="s">
        <v>114</v>
      </c>
      <c r="V3579" s="72">
        <v>98</v>
      </c>
      <c r="W3579" s="72">
        <v>61</v>
      </c>
      <c r="X3579" s="72">
        <v>45</v>
      </c>
      <c r="Y3579" s="72" t="s">
        <v>114</v>
      </c>
      <c r="Z3579" s="72" t="s">
        <v>114</v>
      </c>
      <c r="AA3579" s="72" t="s">
        <v>114</v>
      </c>
      <c r="AB3579" s="72" t="s">
        <v>114</v>
      </c>
    </row>
    <row r="3580" spans="1:28">
      <c r="A3580" s="30">
        <v>201819</v>
      </c>
      <c r="B3580" s="30" t="s">
        <v>19</v>
      </c>
      <c r="C3580" s="30" t="s">
        <v>356</v>
      </c>
      <c r="D3580" s="30" t="s">
        <v>20</v>
      </c>
      <c r="E3580" s="30" t="s">
        <v>21</v>
      </c>
      <c r="F3580" s="30" t="s">
        <v>22</v>
      </c>
      <c r="G3580" s="30" t="s">
        <v>83</v>
      </c>
      <c r="H3580" s="30" t="s">
        <v>92</v>
      </c>
      <c r="I3580" s="30" t="s">
        <v>399</v>
      </c>
      <c r="J3580" s="7" t="s">
        <v>109</v>
      </c>
      <c r="K3580" s="7" t="s">
        <v>61</v>
      </c>
      <c r="L3580" s="30" t="s">
        <v>110</v>
      </c>
      <c r="M3580" s="30" t="s">
        <v>342</v>
      </c>
      <c r="N3580" s="72">
        <v>1314</v>
      </c>
      <c r="O3580" s="72">
        <v>1305</v>
      </c>
      <c r="P3580" s="72">
        <v>1020</v>
      </c>
      <c r="Q3580" s="72">
        <v>840</v>
      </c>
      <c r="R3580" s="72" t="s">
        <v>114</v>
      </c>
      <c r="S3580" s="72" t="s">
        <v>114</v>
      </c>
      <c r="T3580" s="72" t="s">
        <v>114</v>
      </c>
      <c r="U3580" s="72" t="s">
        <v>114</v>
      </c>
      <c r="V3580" s="72">
        <v>99</v>
      </c>
      <c r="W3580" s="72">
        <v>78</v>
      </c>
      <c r="X3580" s="72">
        <v>64</v>
      </c>
      <c r="Y3580" s="72" t="s">
        <v>114</v>
      </c>
      <c r="Z3580" s="72" t="s">
        <v>114</v>
      </c>
      <c r="AA3580" s="72" t="s">
        <v>114</v>
      </c>
      <c r="AB3580" s="72" t="s">
        <v>114</v>
      </c>
    </row>
    <row r="3581" spans="1:28">
      <c r="A3581" s="30">
        <v>201819</v>
      </c>
      <c r="B3581" s="30" t="s">
        <v>19</v>
      </c>
      <c r="C3581" s="30" t="s">
        <v>356</v>
      </c>
      <c r="D3581" s="30" t="s">
        <v>20</v>
      </c>
      <c r="E3581" s="30" t="s">
        <v>21</v>
      </c>
      <c r="F3581" s="30" t="s">
        <v>22</v>
      </c>
      <c r="G3581" s="30" t="s">
        <v>109</v>
      </c>
      <c r="H3581" s="30" t="s">
        <v>92</v>
      </c>
      <c r="I3581" s="30" t="s">
        <v>399</v>
      </c>
      <c r="J3581" s="7" t="s">
        <v>109</v>
      </c>
      <c r="K3581" s="7" t="s">
        <v>61</v>
      </c>
      <c r="L3581" s="30" t="s">
        <v>110</v>
      </c>
      <c r="M3581" s="30" t="s">
        <v>342</v>
      </c>
      <c r="N3581" s="72">
        <v>4439</v>
      </c>
      <c r="O3581" s="72">
        <v>4370</v>
      </c>
      <c r="P3581" s="72">
        <v>2918</v>
      </c>
      <c r="Q3581" s="72">
        <v>2239</v>
      </c>
      <c r="R3581" s="72" t="s">
        <v>114</v>
      </c>
      <c r="S3581" s="72" t="s">
        <v>114</v>
      </c>
      <c r="T3581" s="72" t="s">
        <v>114</v>
      </c>
      <c r="U3581" s="72" t="s">
        <v>114</v>
      </c>
      <c r="V3581" s="72">
        <v>98</v>
      </c>
      <c r="W3581" s="72">
        <v>66</v>
      </c>
      <c r="X3581" s="72">
        <v>50</v>
      </c>
      <c r="Y3581" s="72" t="s">
        <v>114</v>
      </c>
      <c r="Z3581" s="72" t="s">
        <v>114</v>
      </c>
      <c r="AA3581" s="72" t="s">
        <v>114</v>
      </c>
      <c r="AB3581" s="72" t="s">
        <v>114</v>
      </c>
    </row>
    <row r="3582" spans="1:28">
      <c r="A3582" s="30">
        <v>201819</v>
      </c>
      <c r="B3582" s="30" t="s">
        <v>19</v>
      </c>
      <c r="C3582" s="30" t="s">
        <v>356</v>
      </c>
      <c r="D3582" s="30" t="s">
        <v>20</v>
      </c>
      <c r="E3582" s="30" t="s">
        <v>21</v>
      </c>
      <c r="F3582" s="30" t="s">
        <v>22</v>
      </c>
      <c r="G3582" s="30" t="s">
        <v>81</v>
      </c>
      <c r="H3582" s="30" t="s">
        <v>92</v>
      </c>
      <c r="I3582" s="30" t="s">
        <v>399</v>
      </c>
      <c r="J3582" s="7" t="s">
        <v>109</v>
      </c>
      <c r="K3582" s="7" t="s">
        <v>95</v>
      </c>
      <c r="L3582" s="30" t="s">
        <v>110</v>
      </c>
      <c r="M3582" s="30" t="s">
        <v>342</v>
      </c>
      <c r="N3582" s="72">
        <v>10</v>
      </c>
      <c r="O3582" s="72">
        <v>10</v>
      </c>
      <c r="P3582" s="72">
        <v>4</v>
      </c>
      <c r="Q3582" s="72">
        <v>4</v>
      </c>
      <c r="R3582" s="72" t="s">
        <v>114</v>
      </c>
      <c r="S3582" s="72" t="s">
        <v>114</v>
      </c>
      <c r="T3582" s="72" t="s">
        <v>114</v>
      </c>
      <c r="U3582" s="72" t="s">
        <v>114</v>
      </c>
      <c r="V3582" s="72">
        <v>100</v>
      </c>
      <c r="W3582" s="72">
        <v>40</v>
      </c>
      <c r="X3582" s="72">
        <v>40</v>
      </c>
      <c r="Y3582" s="72" t="s">
        <v>114</v>
      </c>
      <c r="Z3582" s="72" t="s">
        <v>114</v>
      </c>
      <c r="AA3582" s="72" t="s">
        <v>114</v>
      </c>
      <c r="AB3582" s="72" t="s">
        <v>114</v>
      </c>
    </row>
    <row r="3583" spans="1:28">
      <c r="A3583" s="30">
        <v>201819</v>
      </c>
      <c r="B3583" s="30" t="s">
        <v>19</v>
      </c>
      <c r="C3583" s="30" t="s">
        <v>356</v>
      </c>
      <c r="D3583" s="30" t="s">
        <v>20</v>
      </c>
      <c r="E3583" s="30" t="s">
        <v>21</v>
      </c>
      <c r="F3583" s="30" t="s">
        <v>22</v>
      </c>
      <c r="G3583" s="30" t="s">
        <v>83</v>
      </c>
      <c r="H3583" s="30" t="s">
        <v>92</v>
      </c>
      <c r="I3583" s="30" t="s">
        <v>399</v>
      </c>
      <c r="J3583" s="7" t="s">
        <v>109</v>
      </c>
      <c r="K3583" s="7" t="s">
        <v>95</v>
      </c>
      <c r="L3583" s="30" t="s">
        <v>110</v>
      </c>
      <c r="M3583" s="30" t="s">
        <v>342</v>
      </c>
      <c r="N3583" s="72">
        <v>5</v>
      </c>
      <c r="O3583" s="72">
        <v>5</v>
      </c>
      <c r="P3583" s="72">
        <v>4</v>
      </c>
      <c r="Q3583" s="72">
        <v>4</v>
      </c>
      <c r="R3583" s="72" t="s">
        <v>114</v>
      </c>
      <c r="S3583" s="72" t="s">
        <v>114</v>
      </c>
      <c r="T3583" s="72" t="s">
        <v>114</v>
      </c>
      <c r="U3583" s="72" t="s">
        <v>114</v>
      </c>
      <c r="V3583" s="72">
        <v>100</v>
      </c>
      <c r="W3583" s="72">
        <v>80</v>
      </c>
      <c r="X3583" s="72">
        <v>80</v>
      </c>
      <c r="Y3583" s="72" t="s">
        <v>114</v>
      </c>
      <c r="Z3583" s="72" t="s">
        <v>114</v>
      </c>
      <c r="AA3583" s="72" t="s">
        <v>114</v>
      </c>
      <c r="AB3583" s="72" t="s">
        <v>114</v>
      </c>
    </row>
    <row r="3584" spans="1:28">
      <c r="A3584" s="30">
        <v>201819</v>
      </c>
      <c r="B3584" s="30" t="s">
        <v>19</v>
      </c>
      <c r="C3584" s="30" t="s">
        <v>356</v>
      </c>
      <c r="D3584" s="30" t="s">
        <v>20</v>
      </c>
      <c r="E3584" s="30" t="s">
        <v>21</v>
      </c>
      <c r="F3584" s="30" t="s">
        <v>22</v>
      </c>
      <c r="G3584" s="30" t="s">
        <v>109</v>
      </c>
      <c r="H3584" s="30" t="s">
        <v>92</v>
      </c>
      <c r="I3584" s="30" t="s">
        <v>399</v>
      </c>
      <c r="J3584" s="7" t="s">
        <v>109</v>
      </c>
      <c r="K3584" s="7" t="s">
        <v>95</v>
      </c>
      <c r="L3584" s="30" t="s">
        <v>110</v>
      </c>
      <c r="M3584" s="30" t="s">
        <v>342</v>
      </c>
      <c r="N3584" s="72">
        <v>15</v>
      </c>
      <c r="O3584" s="72">
        <v>15</v>
      </c>
      <c r="P3584" s="72">
        <v>8</v>
      </c>
      <c r="Q3584" s="72">
        <v>8</v>
      </c>
      <c r="R3584" s="72" t="s">
        <v>114</v>
      </c>
      <c r="S3584" s="72" t="s">
        <v>114</v>
      </c>
      <c r="T3584" s="72" t="s">
        <v>114</v>
      </c>
      <c r="U3584" s="72" t="s">
        <v>114</v>
      </c>
      <c r="V3584" s="72">
        <v>100</v>
      </c>
      <c r="W3584" s="72">
        <v>53</v>
      </c>
      <c r="X3584" s="72">
        <v>53</v>
      </c>
      <c r="Y3584" s="72" t="s">
        <v>114</v>
      </c>
      <c r="Z3584" s="72" t="s">
        <v>114</v>
      </c>
      <c r="AA3584" s="72" t="s">
        <v>114</v>
      </c>
      <c r="AB3584" s="72" t="s">
        <v>114</v>
      </c>
    </row>
    <row r="3585" spans="1:28">
      <c r="A3585" s="30">
        <v>201819</v>
      </c>
      <c r="B3585" s="30" t="s">
        <v>19</v>
      </c>
      <c r="C3585" s="30" t="s">
        <v>356</v>
      </c>
      <c r="D3585" s="30" t="s">
        <v>20</v>
      </c>
      <c r="E3585" s="30" t="s">
        <v>21</v>
      </c>
      <c r="F3585" s="30" t="s">
        <v>22</v>
      </c>
      <c r="G3585" s="30" t="s">
        <v>81</v>
      </c>
      <c r="H3585" s="30" t="s">
        <v>92</v>
      </c>
      <c r="I3585" s="30" t="s">
        <v>399</v>
      </c>
      <c r="J3585" s="7" t="s">
        <v>109</v>
      </c>
      <c r="K3585" s="7" t="s">
        <v>96</v>
      </c>
      <c r="L3585" s="30" t="s">
        <v>110</v>
      </c>
      <c r="M3585" s="30" t="s">
        <v>342</v>
      </c>
      <c r="N3585" s="72">
        <v>88</v>
      </c>
      <c r="O3585" s="72">
        <v>88</v>
      </c>
      <c r="P3585" s="72">
        <v>54</v>
      </c>
      <c r="Q3585" s="72">
        <v>39</v>
      </c>
      <c r="R3585" s="72" t="s">
        <v>114</v>
      </c>
      <c r="S3585" s="72" t="s">
        <v>114</v>
      </c>
      <c r="T3585" s="72" t="s">
        <v>114</v>
      </c>
      <c r="U3585" s="72" t="s">
        <v>114</v>
      </c>
      <c r="V3585" s="72">
        <v>100</v>
      </c>
      <c r="W3585" s="72">
        <v>61</v>
      </c>
      <c r="X3585" s="72">
        <v>44</v>
      </c>
      <c r="Y3585" s="72" t="s">
        <v>114</v>
      </c>
      <c r="Z3585" s="72" t="s">
        <v>114</v>
      </c>
      <c r="AA3585" s="72" t="s">
        <v>114</v>
      </c>
      <c r="AB3585" s="72" t="s">
        <v>114</v>
      </c>
    </row>
    <row r="3586" spans="1:28">
      <c r="A3586" s="30">
        <v>201819</v>
      </c>
      <c r="B3586" s="30" t="s">
        <v>19</v>
      </c>
      <c r="C3586" s="30" t="s">
        <v>356</v>
      </c>
      <c r="D3586" s="30" t="s">
        <v>20</v>
      </c>
      <c r="E3586" s="30" t="s">
        <v>21</v>
      </c>
      <c r="F3586" s="30" t="s">
        <v>22</v>
      </c>
      <c r="G3586" s="30" t="s">
        <v>83</v>
      </c>
      <c r="H3586" s="30" t="s">
        <v>92</v>
      </c>
      <c r="I3586" s="30" t="s">
        <v>399</v>
      </c>
      <c r="J3586" s="7" t="s">
        <v>109</v>
      </c>
      <c r="K3586" s="7" t="s">
        <v>96</v>
      </c>
      <c r="L3586" s="30" t="s">
        <v>110</v>
      </c>
      <c r="M3586" s="30" t="s">
        <v>342</v>
      </c>
      <c r="N3586" s="72">
        <v>24</v>
      </c>
      <c r="O3586" s="72">
        <v>24</v>
      </c>
      <c r="P3586" s="72">
        <v>20</v>
      </c>
      <c r="Q3586" s="72">
        <v>16</v>
      </c>
      <c r="R3586" s="72" t="s">
        <v>114</v>
      </c>
      <c r="S3586" s="72" t="s">
        <v>114</v>
      </c>
      <c r="T3586" s="72" t="s">
        <v>114</v>
      </c>
      <c r="U3586" s="72" t="s">
        <v>114</v>
      </c>
      <c r="V3586" s="72">
        <v>100</v>
      </c>
      <c r="W3586" s="72">
        <v>83</v>
      </c>
      <c r="X3586" s="72">
        <v>67</v>
      </c>
      <c r="Y3586" s="72" t="s">
        <v>114</v>
      </c>
      <c r="Z3586" s="72" t="s">
        <v>114</v>
      </c>
      <c r="AA3586" s="72" t="s">
        <v>114</v>
      </c>
      <c r="AB3586" s="72" t="s">
        <v>114</v>
      </c>
    </row>
    <row r="3587" spans="1:28">
      <c r="A3587" s="30">
        <v>201819</v>
      </c>
      <c r="B3587" s="30" t="s">
        <v>19</v>
      </c>
      <c r="C3587" s="30" t="s">
        <v>356</v>
      </c>
      <c r="D3587" s="30" t="s">
        <v>20</v>
      </c>
      <c r="E3587" s="30" t="s">
        <v>21</v>
      </c>
      <c r="F3587" s="30" t="s">
        <v>22</v>
      </c>
      <c r="G3587" s="30" t="s">
        <v>109</v>
      </c>
      <c r="H3587" s="30" t="s">
        <v>92</v>
      </c>
      <c r="I3587" s="30" t="s">
        <v>399</v>
      </c>
      <c r="J3587" s="7" t="s">
        <v>109</v>
      </c>
      <c r="K3587" s="7" t="s">
        <v>96</v>
      </c>
      <c r="L3587" s="30" t="s">
        <v>110</v>
      </c>
      <c r="M3587" s="30" t="s">
        <v>342</v>
      </c>
      <c r="N3587" s="72">
        <v>112</v>
      </c>
      <c r="O3587" s="72">
        <v>112</v>
      </c>
      <c r="P3587" s="72">
        <v>74</v>
      </c>
      <c r="Q3587" s="72">
        <v>55</v>
      </c>
      <c r="R3587" s="72" t="s">
        <v>114</v>
      </c>
      <c r="S3587" s="72" t="s">
        <v>114</v>
      </c>
      <c r="T3587" s="72" t="s">
        <v>114</v>
      </c>
      <c r="U3587" s="72" t="s">
        <v>114</v>
      </c>
      <c r="V3587" s="72">
        <v>100</v>
      </c>
      <c r="W3587" s="72">
        <v>66</v>
      </c>
      <c r="X3587" s="72">
        <v>49</v>
      </c>
      <c r="Y3587" s="72" t="s">
        <v>114</v>
      </c>
      <c r="Z3587" s="72" t="s">
        <v>114</v>
      </c>
      <c r="AA3587" s="72" t="s">
        <v>114</v>
      </c>
      <c r="AB3587" s="72" t="s">
        <v>114</v>
      </c>
    </row>
    <row r="3588" spans="1:28">
      <c r="A3588" s="30">
        <v>201819</v>
      </c>
      <c r="B3588" s="30" t="s">
        <v>19</v>
      </c>
      <c r="C3588" s="30" t="s">
        <v>356</v>
      </c>
      <c r="D3588" s="30" t="s">
        <v>20</v>
      </c>
      <c r="E3588" s="30" t="s">
        <v>21</v>
      </c>
      <c r="F3588" s="30" t="s">
        <v>22</v>
      </c>
      <c r="G3588" s="30" t="s">
        <v>81</v>
      </c>
      <c r="H3588" s="30" t="s">
        <v>92</v>
      </c>
      <c r="I3588" s="30" t="s">
        <v>399</v>
      </c>
      <c r="J3588" s="7" t="s">
        <v>109</v>
      </c>
      <c r="K3588" s="7" t="s">
        <v>97</v>
      </c>
      <c r="L3588" s="30" t="s">
        <v>110</v>
      </c>
      <c r="M3588" s="30" t="s">
        <v>342</v>
      </c>
      <c r="N3588" s="72">
        <v>17</v>
      </c>
      <c r="O3588" s="72">
        <v>17</v>
      </c>
      <c r="P3588" s="72">
        <v>14</v>
      </c>
      <c r="Q3588" s="72">
        <v>13</v>
      </c>
      <c r="R3588" s="72" t="s">
        <v>114</v>
      </c>
      <c r="S3588" s="72" t="s">
        <v>114</v>
      </c>
      <c r="T3588" s="72" t="s">
        <v>114</v>
      </c>
      <c r="U3588" s="72" t="s">
        <v>114</v>
      </c>
      <c r="V3588" s="72">
        <v>100</v>
      </c>
      <c r="W3588" s="72">
        <v>82</v>
      </c>
      <c r="X3588" s="72">
        <v>76</v>
      </c>
      <c r="Y3588" s="72" t="s">
        <v>114</v>
      </c>
      <c r="Z3588" s="72" t="s">
        <v>114</v>
      </c>
      <c r="AA3588" s="72" t="s">
        <v>114</v>
      </c>
      <c r="AB3588" s="72" t="s">
        <v>114</v>
      </c>
    </row>
    <row r="3589" spans="1:28">
      <c r="A3589" s="30">
        <v>201819</v>
      </c>
      <c r="B3589" s="30" t="s">
        <v>19</v>
      </c>
      <c r="C3589" s="30" t="s">
        <v>356</v>
      </c>
      <c r="D3589" s="30" t="s">
        <v>20</v>
      </c>
      <c r="E3589" s="30" t="s">
        <v>21</v>
      </c>
      <c r="F3589" s="30" t="s">
        <v>22</v>
      </c>
      <c r="G3589" s="30" t="s">
        <v>109</v>
      </c>
      <c r="H3589" s="30" t="s">
        <v>92</v>
      </c>
      <c r="I3589" s="30" t="s">
        <v>399</v>
      </c>
      <c r="J3589" s="7" t="s">
        <v>109</v>
      </c>
      <c r="K3589" s="7" t="s">
        <v>97</v>
      </c>
      <c r="L3589" s="30" t="s">
        <v>110</v>
      </c>
      <c r="M3589" s="30" t="s">
        <v>342</v>
      </c>
      <c r="N3589" s="72">
        <v>17</v>
      </c>
      <c r="O3589" s="72">
        <v>17</v>
      </c>
      <c r="P3589" s="72">
        <v>14</v>
      </c>
      <c r="Q3589" s="72">
        <v>13</v>
      </c>
      <c r="R3589" s="72" t="s">
        <v>114</v>
      </c>
      <c r="S3589" s="72" t="s">
        <v>114</v>
      </c>
      <c r="T3589" s="72" t="s">
        <v>114</v>
      </c>
      <c r="U3589" s="72" t="s">
        <v>114</v>
      </c>
      <c r="V3589" s="72">
        <v>100</v>
      </c>
      <c r="W3589" s="72">
        <v>82</v>
      </c>
      <c r="X3589" s="72">
        <v>76</v>
      </c>
      <c r="Y3589" s="72" t="s">
        <v>114</v>
      </c>
      <c r="Z3589" s="72" t="s">
        <v>114</v>
      </c>
      <c r="AA3589" s="72" t="s">
        <v>114</v>
      </c>
      <c r="AB3589" s="72" t="s">
        <v>114</v>
      </c>
    </row>
    <row r="3590" spans="1:28">
      <c r="A3590" s="30">
        <v>201819</v>
      </c>
      <c r="B3590" s="30" t="s">
        <v>19</v>
      </c>
      <c r="C3590" s="30" t="s">
        <v>356</v>
      </c>
      <c r="D3590" s="30" t="s">
        <v>20</v>
      </c>
      <c r="E3590" s="30" t="s">
        <v>21</v>
      </c>
      <c r="F3590" s="30" t="s">
        <v>22</v>
      </c>
      <c r="G3590" s="30" t="s">
        <v>81</v>
      </c>
      <c r="H3590" s="30" t="s">
        <v>92</v>
      </c>
      <c r="I3590" s="30" t="s">
        <v>399</v>
      </c>
      <c r="J3590" s="7" t="s">
        <v>109</v>
      </c>
      <c r="K3590" s="7" t="s">
        <v>62</v>
      </c>
      <c r="L3590" s="30" t="s">
        <v>110</v>
      </c>
      <c r="M3590" s="30" t="s">
        <v>342</v>
      </c>
      <c r="N3590" s="72">
        <v>47619</v>
      </c>
      <c r="O3590" s="72">
        <v>46566</v>
      </c>
      <c r="P3590" s="72">
        <v>26259</v>
      </c>
      <c r="Q3590" s="72">
        <v>18662</v>
      </c>
      <c r="R3590" s="72" t="s">
        <v>114</v>
      </c>
      <c r="S3590" s="72" t="s">
        <v>114</v>
      </c>
      <c r="T3590" s="72" t="s">
        <v>114</v>
      </c>
      <c r="U3590" s="72" t="s">
        <v>114</v>
      </c>
      <c r="V3590" s="72">
        <v>98</v>
      </c>
      <c r="W3590" s="72">
        <v>55</v>
      </c>
      <c r="X3590" s="72">
        <v>39</v>
      </c>
      <c r="Y3590" s="72" t="s">
        <v>114</v>
      </c>
      <c r="Z3590" s="72" t="s">
        <v>114</v>
      </c>
      <c r="AA3590" s="72" t="s">
        <v>114</v>
      </c>
      <c r="AB3590" s="72" t="s">
        <v>114</v>
      </c>
    </row>
    <row r="3591" spans="1:28">
      <c r="A3591" s="30">
        <v>201819</v>
      </c>
      <c r="B3591" s="30" t="s">
        <v>19</v>
      </c>
      <c r="C3591" s="30" t="s">
        <v>356</v>
      </c>
      <c r="D3591" s="30" t="s">
        <v>20</v>
      </c>
      <c r="E3591" s="30" t="s">
        <v>21</v>
      </c>
      <c r="F3591" s="30" t="s">
        <v>22</v>
      </c>
      <c r="G3591" s="30" t="s">
        <v>83</v>
      </c>
      <c r="H3591" s="30" t="s">
        <v>92</v>
      </c>
      <c r="I3591" s="30" t="s">
        <v>399</v>
      </c>
      <c r="J3591" s="7" t="s">
        <v>109</v>
      </c>
      <c r="K3591" s="7" t="s">
        <v>62</v>
      </c>
      <c r="L3591" s="30" t="s">
        <v>110</v>
      </c>
      <c r="M3591" s="30" t="s">
        <v>342</v>
      </c>
      <c r="N3591" s="72">
        <v>20314</v>
      </c>
      <c r="O3591" s="72">
        <v>20101</v>
      </c>
      <c r="P3591" s="72">
        <v>14673</v>
      </c>
      <c r="Q3591" s="72">
        <v>11981</v>
      </c>
      <c r="R3591" s="72" t="s">
        <v>114</v>
      </c>
      <c r="S3591" s="72" t="s">
        <v>114</v>
      </c>
      <c r="T3591" s="72" t="s">
        <v>114</v>
      </c>
      <c r="U3591" s="72" t="s">
        <v>114</v>
      </c>
      <c r="V3591" s="72">
        <v>99</v>
      </c>
      <c r="W3591" s="72">
        <v>72</v>
      </c>
      <c r="X3591" s="72">
        <v>59</v>
      </c>
      <c r="Y3591" s="72" t="s">
        <v>114</v>
      </c>
      <c r="Z3591" s="72" t="s">
        <v>114</v>
      </c>
      <c r="AA3591" s="72" t="s">
        <v>114</v>
      </c>
      <c r="AB3591" s="72" t="s">
        <v>114</v>
      </c>
    </row>
    <row r="3592" spans="1:28">
      <c r="A3592" s="30">
        <v>201819</v>
      </c>
      <c r="B3592" s="30" t="s">
        <v>19</v>
      </c>
      <c r="C3592" s="30" t="s">
        <v>356</v>
      </c>
      <c r="D3592" s="30" t="s">
        <v>20</v>
      </c>
      <c r="E3592" s="30" t="s">
        <v>21</v>
      </c>
      <c r="F3592" s="30" t="s">
        <v>22</v>
      </c>
      <c r="G3592" s="30" t="s">
        <v>109</v>
      </c>
      <c r="H3592" s="30" t="s">
        <v>92</v>
      </c>
      <c r="I3592" s="30" t="s">
        <v>399</v>
      </c>
      <c r="J3592" s="7" t="s">
        <v>109</v>
      </c>
      <c r="K3592" s="7" t="s">
        <v>62</v>
      </c>
      <c r="L3592" s="30" t="s">
        <v>110</v>
      </c>
      <c r="M3592" s="30" t="s">
        <v>342</v>
      </c>
      <c r="N3592" s="72">
        <v>67933</v>
      </c>
      <c r="O3592" s="72">
        <v>66667</v>
      </c>
      <c r="P3592" s="72">
        <v>40932</v>
      </c>
      <c r="Q3592" s="72">
        <v>30643</v>
      </c>
      <c r="R3592" s="72" t="s">
        <v>114</v>
      </c>
      <c r="S3592" s="72" t="s">
        <v>114</v>
      </c>
      <c r="T3592" s="72" t="s">
        <v>114</v>
      </c>
      <c r="U3592" s="72" t="s">
        <v>114</v>
      </c>
      <c r="V3592" s="72">
        <v>98</v>
      </c>
      <c r="W3592" s="72">
        <v>60</v>
      </c>
      <c r="X3592" s="72">
        <v>45</v>
      </c>
      <c r="Y3592" s="72" t="s">
        <v>114</v>
      </c>
      <c r="Z3592" s="72" t="s">
        <v>114</v>
      </c>
      <c r="AA3592" s="72" t="s">
        <v>114</v>
      </c>
      <c r="AB3592" s="72" t="s">
        <v>114</v>
      </c>
    </row>
    <row r="3593" spans="1:28">
      <c r="A3593" s="30">
        <v>201819</v>
      </c>
      <c r="B3593" s="30" t="s">
        <v>19</v>
      </c>
      <c r="C3593" s="30" t="s">
        <v>356</v>
      </c>
      <c r="D3593" s="30" t="s">
        <v>20</v>
      </c>
      <c r="E3593" s="30" t="s">
        <v>21</v>
      </c>
      <c r="F3593" s="30" t="s">
        <v>22</v>
      </c>
      <c r="G3593" s="30" t="s">
        <v>81</v>
      </c>
      <c r="H3593" s="30" t="s">
        <v>92</v>
      </c>
      <c r="I3593" s="30" t="s">
        <v>399</v>
      </c>
      <c r="J3593" s="7" t="s">
        <v>109</v>
      </c>
      <c r="K3593" s="7" t="s">
        <v>93</v>
      </c>
      <c r="L3593" s="30" t="s">
        <v>110</v>
      </c>
      <c r="M3593" s="30" t="s">
        <v>342</v>
      </c>
      <c r="N3593" s="72">
        <v>982</v>
      </c>
      <c r="O3593" s="72">
        <v>976</v>
      </c>
      <c r="P3593" s="72">
        <v>630</v>
      </c>
      <c r="Q3593" s="72">
        <v>486</v>
      </c>
      <c r="R3593" s="72" t="s">
        <v>114</v>
      </c>
      <c r="S3593" s="72" t="s">
        <v>114</v>
      </c>
      <c r="T3593" s="72" t="s">
        <v>114</v>
      </c>
      <c r="U3593" s="72" t="s">
        <v>114</v>
      </c>
      <c r="V3593" s="72">
        <v>99</v>
      </c>
      <c r="W3593" s="72">
        <v>64</v>
      </c>
      <c r="X3593" s="72">
        <v>49</v>
      </c>
      <c r="Y3593" s="72" t="s">
        <v>114</v>
      </c>
      <c r="Z3593" s="72" t="s">
        <v>114</v>
      </c>
      <c r="AA3593" s="72" t="s">
        <v>114</v>
      </c>
      <c r="AB3593" s="72" t="s">
        <v>114</v>
      </c>
    </row>
    <row r="3594" spans="1:28">
      <c r="A3594" s="30">
        <v>201819</v>
      </c>
      <c r="B3594" s="30" t="s">
        <v>19</v>
      </c>
      <c r="C3594" s="30" t="s">
        <v>356</v>
      </c>
      <c r="D3594" s="30" t="s">
        <v>20</v>
      </c>
      <c r="E3594" s="30" t="s">
        <v>21</v>
      </c>
      <c r="F3594" s="30" t="s">
        <v>22</v>
      </c>
      <c r="G3594" s="30" t="s">
        <v>83</v>
      </c>
      <c r="H3594" s="30" t="s">
        <v>92</v>
      </c>
      <c r="I3594" s="30" t="s">
        <v>399</v>
      </c>
      <c r="J3594" s="7" t="s">
        <v>109</v>
      </c>
      <c r="K3594" s="7" t="s">
        <v>93</v>
      </c>
      <c r="L3594" s="30" t="s">
        <v>110</v>
      </c>
      <c r="M3594" s="30" t="s">
        <v>342</v>
      </c>
      <c r="N3594" s="72">
        <v>286</v>
      </c>
      <c r="O3594" s="72">
        <v>283</v>
      </c>
      <c r="P3594" s="72">
        <v>214</v>
      </c>
      <c r="Q3594" s="72">
        <v>173</v>
      </c>
      <c r="R3594" s="72" t="s">
        <v>114</v>
      </c>
      <c r="S3594" s="72" t="s">
        <v>114</v>
      </c>
      <c r="T3594" s="72" t="s">
        <v>114</v>
      </c>
      <c r="U3594" s="72" t="s">
        <v>114</v>
      </c>
      <c r="V3594" s="72">
        <v>99</v>
      </c>
      <c r="W3594" s="72">
        <v>75</v>
      </c>
      <c r="X3594" s="72">
        <v>60</v>
      </c>
      <c r="Y3594" s="72" t="s">
        <v>114</v>
      </c>
      <c r="Z3594" s="72" t="s">
        <v>114</v>
      </c>
      <c r="AA3594" s="72" t="s">
        <v>114</v>
      </c>
      <c r="AB3594" s="72" t="s">
        <v>114</v>
      </c>
    </row>
    <row r="3595" spans="1:28">
      <c r="A3595" s="30">
        <v>201819</v>
      </c>
      <c r="B3595" s="30" t="s">
        <v>19</v>
      </c>
      <c r="C3595" s="30" t="s">
        <v>356</v>
      </c>
      <c r="D3595" s="30" t="s">
        <v>20</v>
      </c>
      <c r="E3595" s="30" t="s">
        <v>21</v>
      </c>
      <c r="F3595" s="30" t="s">
        <v>22</v>
      </c>
      <c r="G3595" s="30" t="s">
        <v>109</v>
      </c>
      <c r="H3595" s="30" t="s">
        <v>92</v>
      </c>
      <c r="I3595" s="30" t="s">
        <v>399</v>
      </c>
      <c r="J3595" s="7" t="s">
        <v>109</v>
      </c>
      <c r="K3595" s="7" t="s">
        <v>93</v>
      </c>
      <c r="L3595" s="30" t="s">
        <v>110</v>
      </c>
      <c r="M3595" s="30" t="s">
        <v>342</v>
      </c>
      <c r="N3595" s="72">
        <v>1268</v>
      </c>
      <c r="O3595" s="72">
        <v>1259</v>
      </c>
      <c r="P3595" s="72">
        <v>844</v>
      </c>
      <c r="Q3595" s="72">
        <v>659</v>
      </c>
      <c r="R3595" s="72" t="s">
        <v>114</v>
      </c>
      <c r="S3595" s="72" t="s">
        <v>114</v>
      </c>
      <c r="T3595" s="72" t="s">
        <v>114</v>
      </c>
      <c r="U3595" s="72" t="s">
        <v>114</v>
      </c>
      <c r="V3595" s="72">
        <v>99</v>
      </c>
      <c r="W3595" s="72">
        <v>67</v>
      </c>
      <c r="X3595" s="72">
        <v>52</v>
      </c>
      <c r="Y3595" s="72" t="s">
        <v>114</v>
      </c>
      <c r="Z3595" s="72" t="s">
        <v>114</v>
      </c>
      <c r="AA3595" s="72" t="s">
        <v>114</v>
      </c>
      <c r="AB3595" s="72" t="s">
        <v>114</v>
      </c>
    </row>
    <row r="3596" spans="1:28">
      <c r="A3596" s="30">
        <v>201819</v>
      </c>
      <c r="B3596" s="30" t="s">
        <v>19</v>
      </c>
      <c r="C3596" s="30" t="s">
        <v>356</v>
      </c>
      <c r="D3596" s="30" t="s">
        <v>20</v>
      </c>
      <c r="E3596" s="30" t="s">
        <v>21</v>
      </c>
      <c r="F3596" s="30" t="s">
        <v>22</v>
      </c>
      <c r="G3596" s="30" t="s">
        <v>81</v>
      </c>
      <c r="H3596" s="30" t="s">
        <v>92</v>
      </c>
      <c r="I3596" s="30" t="s">
        <v>399</v>
      </c>
      <c r="J3596" s="7" t="s">
        <v>109</v>
      </c>
      <c r="K3596" s="7" t="s">
        <v>94</v>
      </c>
      <c r="L3596" s="30" t="s">
        <v>110</v>
      </c>
      <c r="M3596" s="30" t="s">
        <v>342</v>
      </c>
      <c r="N3596" s="72">
        <v>5076</v>
      </c>
      <c r="O3596" s="72">
        <v>5002</v>
      </c>
      <c r="P3596" s="72">
        <v>3072</v>
      </c>
      <c r="Q3596" s="72">
        <v>2175</v>
      </c>
      <c r="R3596" s="72" t="s">
        <v>114</v>
      </c>
      <c r="S3596" s="72" t="s">
        <v>114</v>
      </c>
      <c r="T3596" s="72" t="s">
        <v>114</v>
      </c>
      <c r="U3596" s="72" t="s">
        <v>114</v>
      </c>
      <c r="V3596" s="72">
        <v>99</v>
      </c>
      <c r="W3596" s="72">
        <v>61</v>
      </c>
      <c r="X3596" s="72">
        <v>43</v>
      </c>
      <c r="Y3596" s="72" t="s">
        <v>114</v>
      </c>
      <c r="Z3596" s="72" t="s">
        <v>114</v>
      </c>
      <c r="AA3596" s="72" t="s">
        <v>114</v>
      </c>
      <c r="AB3596" s="72" t="s">
        <v>114</v>
      </c>
    </row>
    <row r="3597" spans="1:28">
      <c r="A3597" s="30">
        <v>201819</v>
      </c>
      <c r="B3597" s="30" t="s">
        <v>19</v>
      </c>
      <c r="C3597" s="30" t="s">
        <v>356</v>
      </c>
      <c r="D3597" s="30" t="s">
        <v>20</v>
      </c>
      <c r="E3597" s="30" t="s">
        <v>21</v>
      </c>
      <c r="F3597" s="30" t="s">
        <v>22</v>
      </c>
      <c r="G3597" s="30" t="s">
        <v>83</v>
      </c>
      <c r="H3597" s="30" t="s">
        <v>92</v>
      </c>
      <c r="I3597" s="30" t="s">
        <v>399</v>
      </c>
      <c r="J3597" s="7" t="s">
        <v>109</v>
      </c>
      <c r="K3597" s="7" t="s">
        <v>94</v>
      </c>
      <c r="L3597" s="30" t="s">
        <v>110</v>
      </c>
      <c r="M3597" s="30" t="s">
        <v>342</v>
      </c>
      <c r="N3597" s="72">
        <v>2506</v>
      </c>
      <c r="O3597" s="72">
        <v>2497</v>
      </c>
      <c r="P3597" s="72">
        <v>1960</v>
      </c>
      <c r="Q3597" s="72">
        <v>1575</v>
      </c>
      <c r="R3597" s="72" t="s">
        <v>114</v>
      </c>
      <c r="S3597" s="72" t="s">
        <v>114</v>
      </c>
      <c r="T3597" s="72" t="s">
        <v>114</v>
      </c>
      <c r="U3597" s="72" t="s">
        <v>114</v>
      </c>
      <c r="V3597" s="72">
        <v>100</v>
      </c>
      <c r="W3597" s="72">
        <v>78</v>
      </c>
      <c r="X3597" s="72">
        <v>63</v>
      </c>
      <c r="Y3597" s="72" t="s">
        <v>114</v>
      </c>
      <c r="Z3597" s="72" t="s">
        <v>114</v>
      </c>
      <c r="AA3597" s="72" t="s">
        <v>114</v>
      </c>
      <c r="AB3597" s="72" t="s">
        <v>114</v>
      </c>
    </row>
    <row r="3598" spans="1:28">
      <c r="A3598" s="30">
        <v>201819</v>
      </c>
      <c r="B3598" s="30" t="s">
        <v>19</v>
      </c>
      <c r="C3598" s="30" t="s">
        <v>356</v>
      </c>
      <c r="D3598" s="30" t="s">
        <v>20</v>
      </c>
      <c r="E3598" s="30" t="s">
        <v>21</v>
      </c>
      <c r="F3598" s="30" t="s">
        <v>22</v>
      </c>
      <c r="G3598" s="30" t="s">
        <v>109</v>
      </c>
      <c r="H3598" s="30" t="s">
        <v>92</v>
      </c>
      <c r="I3598" s="30" t="s">
        <v>399</v>
      </c>
      <c r="J3598" s="7" t="s">
        <v>109</v>
      </c>
      <c r="K3598" s="7" t="s">
        <v>94</v>
      </c>
      <c r="L3598" s="30" t="s">
        <v>110</v>
      </c>
      <c r="M3598" s="30" t="s">
        <v>342</v>
      </c>
      <c r="N3598" s="72">
        <v>7582</v>
      </c>
      <c r="O3598" s="72">
        <v>7499</v>
      </c>
      <c r="P3598" s="72">
        <v>5032</v>
      </c>
      <c r="Q3598" s="72">
        <v>3750</v>
      </c>
      <c r="R3598" s="72" t="s">
        <v>114</v>
      </c>
      <c r="S3598" s="72" t="s">
        <v>114</v>
      </c>
      <c r="T3598" s="72" t="s">
        <v>114</v>
      </c>
      <c r="U3598" s="72" t="s">
        <v>114</v>
      </c>
      <c r="V3598" s="72">
        <v>99</v>
      </c>
      <c r="W3598" s="72">
        <v>66</v>
      </c>
      <c r="X3598" s="72">
        <v>49</v>
      </c>
      <c r="Y3598" s="72" t="s">
        <v>114</v>
      </c>
      <c r="Z3598" s="72" t="s">
        <v>114</v>
      </c>
      <c r="AA3598" s="72" t="s">
        <v>114</v>
      </c>
      <c r="AB3598" s="72" t="s">
        <v>114</v>
      </c>
    </row>
    <row r="3599" spans="1:28">
      <c r="A3599" s="30">
        <v>201819</v>
      </c>
      <c r="B3599" s="30" t="s">
        <v>19</v>
      </c>
      <c r="C3599" s="30" t="s">
        <v>356</v>
      </c>
      <c r="D3599" s="30" t="s">
        <v>20</v>
      </c>
      <c r="E3599" s="30" t="s">
        <v>21</v>
      </c>
      <c r="F3599" s="30" t="s">
        <v>22</v>
      </c>
      <c r="G3599" s="30" t="s">
        <v>81</v>
      </c>
      <c r="H3599" s="30" t="s">
        <v>92</v>
      </c>
      <c r="I3599" s="30" t="s">
        <v>399</v>
      </c>
      <c r="J3599" s="7" t="s">
        <v>109</v>
      </c>
      <c r="K3599" s="7" t="s">
        <v>98</v>
      </c>
      <c r="L3599" s="30" t="s">
        <v>110</v>
      </c>
      <c r="M3599" s="30" t="s">
        <v>342</v>
      </c>
      <c r="N3599" s="72">
        <v>70</v>
      </c>
      <c r="O3599" s="72">
        <v>70</v>
      </c>
      <c r="P3599" s="72">
        <v>41</v>
      </c>
      <c r="Q3599" s="72">
        <v>29</v>
      </c>
      <c r="R3599" s="72" t="s">
        <v>114</v>
      </c>
      <c r="S3599" s="72" t="s">
        <v>114</v>
      </c>
      <c r="T3599" s="72" t="s">
        <v>114</v>
      </c>
      <c r="U3599" s="72" t="s">
        <v>114</v>
      </c>
      <c r="V3599" s="72">
        <v>100</v>
      </c>
      <c r="W3599" s="72">
        <v>59</v>
      </c>
      <c r="X3599" s="72">
        <v>41</v>
      </c>
      <c r="Y3599" s="72" t="s">
        <v>114</v>
      </c>
      <c r="Z3599" s="72" t="s">
        <v>114</v>
      </c>
      <c r="AA3599" s="72" t="s">
        <v>114</v>
      </c>
      <c r="AB3599" s="72" t="s">
        <v>114</v>
      </c>
    </row>
    <row r="3600" spans="1:28">
      <c r="A3600" s="30">
        <v>201819</v>
      </c>
      <c r="B3600" s="30" t="s">
        <v>19</v>
      </c>
      <c r="C3600" s="30" t="s">
        <v>356</v>
      </c>
      <c r="D3600" s="30" t="s">
        <v>20</v>
      </c>
      <c r="E3600" s="30" t="s">
        <v>21</v>
      </c>
      <c r="F3600" s="30" t="s">
        <v>22</v>
      </c>
      <c r="G3600" s="30" t="s">
        <v>83</v>
      </c>
      <c r="H3600" s="30" t="s">
        <v>92</v>
      </c>
      <c r="I3600" s="30" t="s">
        <v>399</v>
      </c>
      <c r="J3600" s="7" t="s">
        <v>109</v>
      </c>
      <c r="K3600" s="7" t="s">
        <v>98</v>
      </c>
      <c r="L3600" s="30" t="s">
        <v>110</v>
      </c>
      <c r="M3600" s="30" t="s">
        <v>342</v>
      </c>
      <c r="N3600" s="72">
        <v>40</v>
      </c>
      <c r="O3600" s="72">
        <v>40</v>
      </c>
      <c r="P3600" s="72">
        <v>27</v>
      </c>
      <c r="Q3600" s="72">
        <v>20</v>
      </c>
      <c r="R3600" s="72" t="s">
        <v>114</v>
      </c>
      <c r="S3600" s="72" t="s">
        <v>114</v>
      </c>
      <c r="T3600" s="72" t="s">
        <v>114</v>
      </c>
      <c r="U3600" s="72" t="s">
        <v>114</v>
      </c>
      <c r="V3600" s="72">
        <v>100</v>
      </c>
      <c r="W3600" s="72">
        <v>68</v>
      </c>
      <c r="X3600" s="72">
        <v>50</v>
      </c>
      <c r="Y3600" s="72" t="s">
        <v>114</v>
      </c>
      <c r="Z3600" s="72" t="s">
        <v>114</v>
      </c>
      <c r="AA3600" s="72" t="s">
        <v>114</v>
      </c>
      <c r="AB3600" s="72" t="s">
        <v>114</v>
      </c>
    </row>
    <row r="3601" spans="1:28">
      <c r="A3601" s="30">
        <v>201819</v>
      </c>
      <c r="B3601" s="30" t="s">
        <v>19</v>
      </c>
      <c r="C3601" s="30" t="s">
        <v>356</v>
      </c>
      <c r="D3601" s="30" t="s">
        <v>20</v>
      </c>
      <c r="E3601" s="30" t="s">
        <v>21</v>
      </c>
      <c r="F3601" s="30" t="s">
        <v>22</v>
      </c>
      <c r="G3601" s="30" t="s">
        <v>109</v>
      </c>
      <c r="H3601" s="30" t="s">
        <v>92</v>
      </c>
      <c r="I3601" s="30" t="s">
        <v>399</v>
      </c>
      <c r="J3601" s="7" t="s">
        <v>109</v>
      </c>
      <c r="K3601" s="7" t="s">
        <v>98</v>
      </c>
      <c r="L3601" s="30" t="s">
        <v>110</v>
      </c>
      <c r="M3601" s="30" t="s">
        <v>342</v>
      </c>
      <c r="N3601" s="72">
        <v>110</v>
      </c>
      <c r="O3601" s="72">
        <v>110</v>
      </c>
      <c r="P3601" s="72">
        <v>68</v>
      </c>
      <c r="Q3601" s="72">
        <v>49</v>
      </c>
      <c r="R3601" s="72" t="s">
        <v>114</v>
      </c>
      <c r="S3601" s="72" t="s">
        <v>114</v>
      </c>
      <c r="T3601" s="72" t="s">
        <v>114</v>
      </c>
      <c r="U3601" s="72" t="s">
        <v>114</v>
      </c>
      <c r="V3601" s="72">
        <v>100</v>
      </c>
      <c r="W3601" s="72">
        <v>62</v>
      </c>
      <c r="X3601" s="72">
        <v>45</v>
      </c>
      <c r="Y3601" s="72" t="s">
        <v>114</v>
      </c>
      <c r="Z3601" s="72" t="s">
        <v>114</v>
      </c>
      <c r="AA3601" s="72" t="s">
        <v>114</v>
      </c>
      <c r="AB3601" s="72" t="s">
        <v>114</v>
      </c>
    </row>
    <row r="3602" spans="1:28">
      <c r="A3602" s="30">
        <v>201819</v>
      </c>
      <c r="B3602" s="30" t="s">
        <v>19</v>
      </c>
      <c r="C3602" s="30" t="s">
        <v>356</v>
      </c>
      <c r="D3602" s="30" t="s">
        <v>20</v>
      </c>
      <c r="E3602" s="30" t="s">
        <v>21</v>
      </c>
      <c r="F3602" s="30" t="s">
        <v>22</v>
      </c>
      <c r="G3602" s="30" t="s">
        <v>81</v>
      </c>
      <c r="H3602" s="30" t="s">
        <v>92</v>
      </c>
      <c r="I3602" s="30" t="s">
        <v>399</v>
      </c>
      <c r="J3602" s="7" t="s">
        <v>109</v>
      </c>
      <c r="K3602" s="7" t="s">
        <v>61</v>
      </c>
      <c r="L3602" s="30" t="s">
        <v>35</v>
      </c>
      <c r="M3602" s="30" t="s">
        <v>342</v>
      </c>
      <c r="N3602" s="72">
        <v>961</v>
      </c>
      <c r="O3602" s="72">
        <v>953</v>
      </c>
      <c r="P3602" s="72">
        <v>567</v>
      </c>
      <c r="Q3602" s="72">
        <v>398</v>
      </c>
      <c r="R3602" s="72" t="s">
        <v>114</v>
      </c>
      <c r="S3602" s="72" t="s">
        <v>114</v>
      </c>
      <c r="T3602" s="72" t="s">
        <v>114</v>
      </c>
      <c r="U3602" s="72" t="s">
        <v>114</v>
      </c>
      <c r="V3602" s="72">
        <v>99</v>
      </c>
      <c r="W3602" s="72">
        <v>59</v>
      </c>
      <c r="X3602" s="72">
        <v>41</v>
      </c>
      <c r="Y3602" s="72" t="s">
        <v>114</v>
      </c>
      <c r="Z3602" s="72" t="s">
        <v>114</v>
      </c>
      <c r="AA3602" s="72" t="s">
        <v>114</v>
      </c>
      <c r="AB3602" s="72" t="s">
        <v>114</v>
      </c>
    </row>
    <row r="3603" spans="1:28">
      <c r="A3603" s="30">
        <v>201819</v>
      </c>
      <c r="B3603" s="30" t="s">
        <v>19</v>
      </c>
      <c r="C3603" s="30" t="s">
        <v>356</v>
      </c>
      <c r="D3603" s="30" t="s">
        <v>20</v>
      </c>
      <c r="E3603" s="30" t="s">
        <v>21</v>
      </c>
      <c r="F3603" s="30" t="s">
        <v>22</v>
      </c>
      <c r="G3603" s="30" t="s">
        <v>83</v>
      </c>
      <c r="H3603" s="30" t="s">
        <v>92</v>
      </c>
      <c r="I3603" s="30" t="s">
        <v>399</v>
      </c>
      <c r="J3603" s="7" t="s">
        <v>109</v>
      </c>
      <c r="K3603" s="7" t="s">
        <v>61</v>
      </c>
      <c r="L3603" s="30" t="s">
        <v>35</v>
      </c>
      <c r="M3603" s="30" t="s">
        <v>342</v>
      </c>
      <c r="N3603" s="72">
        <v>1895</v>
      </c>
      <c r="O3603" s="72">
        <v>1887</v>
      </c>
      <c r="P3603" s="72">
        <v>1532</v>
      </c>
      <c r="Q3603" s="72">
        <v>1278</v>
      </c>
      <c r="R3603" s="72" t="s">
        <v>114</v>
      </c>
      <c r="S3603" s="72" t="s">
        <v>114</v>
      </c>
      <c r="T3603" s="72" t="s">
        <v>114</v>
      </c>
      <c r="U3603" s="72" t="s">
        <v>114</v>
      </c>
      <c r="V3603" s="72">
        <v>100</v>
      </c>
      <c r="W3603" s="72">
        <v>81</v>
      </c>
      <c r="X3603" s="72">
        <v>67</v>
      </c>
      <c r="Y3603" s="72" t="s">
        <v>114</v>
      </c>
      <c r="Z3603" s="72" t="s">
        <v>114</v>
      </c>
      <c r="AA3603" s="72" t="s">
        <v>114</v>
      </c>
      <c r="AB3603" s="72" t="s">
        <v>114</v>
      </c>
    </row>
    <row r="3604" spans="1:28">
      <c r="A3604" s="30">
        <v>201819</v>
      </c>
      <c r="B3604" s="30" t="s">
        <v>19</v>
      </c>
      <c r="C3604" s="30" t="s">
        <v>356</v>
      </c>
      <c r="D3604" s="30" t="s">
        <v>20</v>
      </c>
      <c r="E3604" s="30" t="s">
        <v>21</v>
      </c>
      <c r="F3604" s="30" t="s">
        <v>22</v>
      </c>
      <c r="G3604" s="30" t="s">
        <v>109</v>
      </c>
      <c r="H3604" s="30" t="s">
        <v>92</v>
      </c>
      <c r="I3604" s="30" t="s">
        <v>399</v>
      </c>
      <c r="J3604" s="7" t="s">
        <v>109</v>
      </c>
      <c r="K3604" s="7" t="s">
        <v>61</v>
      </c>
      <c r="L3604" s="30" t="s">
        <v>35</v>
      </c>
      <c r="M3604" s="30" t="s">
        <v>342</v>
      </c>
      <c r="N3604" s="72">
        <v>2856</v>
      </c>
      <c r="O3604" s="72">
        <v>2840</v>
      </c>
      <c r="P3604" s="72">
        <v>2099</v>
      </c>
      <c r="Q3604" s="72">
        <v>1676</v>
      </c>
      <c r="R3604" s="72" t="s">
        <v>114</v>
      </c>
      <c r="S3604" s="72" t="s">
        <v>114</v>
      </c>
      <c r="T3604" s="72" t="s">
        <v>114</v>
      </c>
      <c r="U3604" s="72" t="s">
        <v>114</v>
      </c>
      <c r="V3604" s="72">
        <v>99</v>
      </c>
      <c r="W3604" s="72">
        <v>73</v>
      </c>
      <c r="X3604" s="72">
        <v>59</v>
      </c>
      <c r="Y3604" s="72" t="s">
        <v>114</v>
      </c>
      <c r="Z3604" s="72" t="s">
        <v>114</v>
      </c>
      <c r="AA3604" s="72" t="s">
        <v>114</v>
      </c>
      <c r="AB3604" s="72" t="s">
        <v>114</v>
      </c>
    </row>
    <row r="3605" spans="1:28">
      <c r="A3605" s="30">
        <v>201819</v>
      </c>
      <c r="B3605" s="30" t="s">
        <v>19</v>
      </c>
      <c r="C3605" s="30" t="s">
        <v>356</v>
      </c>
      <c r="D3605" s="30" t="s">
        <v>20</v>
      </c>
      <c r="E3605" s="30" t="s">
        <v>21</v>
      </c>
      <c r="F3605" s="30" t="s">
        <v>22</v>
      </c>
      <c r="G3605" s="30" t="s">
        <v>83</v>
      </c>
      <c r="H3605" s="30" t="s">
        <v>92</v>
      </c>
      <c r="I3605" s="30" t="s">
        <v>399</v>
      </c>
      <c r="J3605" s="7" t="s">
        <v>109</v>
      </c>
      <c r="K3605" s="7" t="s">
        <v>95</v>
      </c>
      <c r="L3605" s="30" t="s">
        <v>35</v>
      </c>
      <c r="M3605" s="30" t="s">
        <v>342</v>
      </c>
      <c r="N3605" s="72">
        <v>4</v>
      </c>
      <c r="O3605" s="72">
        <v>4</v>
      </c>
      <c r="P3605" s="72">
        <v>4</v>
      </c>
      <c r="Q3605" s="72">
        <v>4</v>
      </c>
      <c r="R3605" s="72" t="s">
        <v>114</v>
      </c>
      <c r="S3605" s="72" t="s">
        <v>114</v>
      </c>
      <c r="T3605" s="72" t="s">
        <v>114</v>
      </c>
      <c r="U3605" s="72" t="s">
        <v>114</v>
      </c>
      <c r="V3605" s="72">
        <v>100</v>
      </c>
      <c r="W3605" s="72">
        <v>100</v>
      </c>
      <c r="X3605" s="72">
        <v>100</v>
      </c>
      <c r="Y3605" s="72" t="s">
        <v>114</v>
      </c>
      <c r="Z3605" s="72" t="s">
        <v>114</v>
      </c>
      <c r="AA3605" s="72" t="s">
        <v>114</v>
      </c>
      <c r="AB3605" s="72" t="s">
        <v>114</v>
      </c>
    </row>
    <row r="3606" spans="1:28">
      <c r="A3606" s="30">
        <v>201819</v>
      </c>
      <c r="B3606" s="30" t="s">
        <v>19</v>
      </c>
      <c r="C3606" s="30" t="s">
        <v>356</v>
      </c>
      <c r="D3606" s="30" t="s">
        <v>20</v>
      </c>
      <c r="E3606" s="30" t="s">
        <v>21</v>
      </c>
      <c r="F3606" s="30" t="s">
        <v>22</v>
      </c>
      <c r="G3606" s="30" t="s">
        <v>109</v>
      </c>
      <c r="H3606" s="30" t="s">
        <v>92</v>
      </c>
      <c r="I3606" s="30" t="s">
        <v>399</v>
      </c>
      <c r="J3606" s="7" t="s">
        <v>109</v>
      </c>
      <c r="K3606" s="7" t="s">
        <v>95</v>
      </c>
      <c r="L3606" s="30" t="s">
        <v>35</v>
      </c>
      <c r="M3606" s="30" t="s">
        <v>342</v>
      </c>
      <c r="N3606" s="72">
        <v>4</v>
      </c>
      <c r="O3606" s="72">
        <v>4</v>
      </c>
      <c r="P3606" s="72">
        <v>4</v>
      </c>
      <c r="Q3606" s="72">
        <v>4</v>
      </c>
      <c r="R3606" s="72" t="s">
        <v>114</v>
      </c>
      <c r="S3606" s="72" t="s">
        <v>114</v>
      </c>
      <c r="T3606" s="72" t="s">
        <v>114</v>
      </c>
      <c r="U3606" s="72" t="s">
        <v>114</v>
      </c>
      <c r="V3606" s="72">
        <v>100</v>
      </c>
      <c r="W3606" s="72">
        <v>100</v>
      </c>
      <c r="X3606" s="72">
        <v>100</v>
      </c>
      <c r="Y3606" s="72" t="s">
        <v>114</v>
      </c>
      <c r="Z3606" s="72" t="s">
        <v>114</v>
      </c>
      <c r="AA3606" s="72" t="s">
        <v>114</v>
      </c>
      <c r="AB3606" s="72" t="s">
        <v>114</v>
      </c>
    </row>
    <row r="3607" spans="1:28">
      <c r="A3607" s="30">
        <v>201819</v>
      </c>
      <c r="B3607" s="30" t="s">
        <v>19</v>
      </c>
      <c r="C3607" s="30" t="s">
        <v>356</v>
      </c>
      <c r="D3607" s="30" t="s">
        <v>20</v>
      </c>
      <c r="E3607" s="30" t="s">
        <v>21</v>
      </c>
      <c r="F3607" s="30" t="s">
        <v>22</v>
      </c>
      <c r="G3607" s="30" t="s">
        <v>81</v>
      </c>
      <c r="H3607" s="30" t="s">
        <v>92</v>
      </c>
      <c r="I3607" s="30" t="s">
        <v>399</v>
      </c>
      <c r="J3607" s="7" t="s">
        <v>109</v>
      </c>
      <c r="K3607" s="7" t="s">
        <v>96</v>
      </c>
      <c r="L3607" s="30" t="s">
        <v>35</v>
      </c>
      <c r="M3607" s="30" t="s">
        <v>342</v>
      </c>
      <c r="N3607" s="72">
        <v>44</v>
      </c>
      <c r="O3607" s="72">
        <v>44</v>
      </c>
      <c r="P3607" s="72">
        <v>30</v>
      </c>
      <c r="Q3607" s="72">
        <v>20</v>
      </c>
      <c r="R3607" s="72" t="s">
        <v>114</v>
      </c>
      <c r="S3607" s="72" t="s">
        <v>114</v>
      </c>
      <c r="T3607" s="72" t="s">
        <v>114</v>
      </c>
      <c r="U3607" s="72" t="s">
        <v>114</v>
      </c>
      <c r="V3607" s="72">
        <v>100</v>
      </c>
      <c r="W3607" s="72">
        <v>68</v>
      </c>
      <c r="X3607" s="72">
        <v>45</v>
      </c>
      <c r="Y3607" s="72" t="s">
        <v>114</v>
      </c>
      <c r="Z3607" s="72" t="s">
        <v>114</v>
      </c>
      <c r="AA3607" s="72" t="s">
        <v>114</v>
      </c>
      <c r="AB3607" s="72" t="s">
        <v>114</v>
      </c>
    </row>
    <row r="3608" spans="1:28">
      <c r="A3608" s="30">
        <v>201819</v>
      </c>
      <c r="B3608" s="30" t="s">
        <v>19</v>
      </c>
      <c r="C3608" s="30" t="s">
        <v>356</v>
      </c>
      <c r="D3608" s="30" t="s">
        <v>20</v>
      </c>
      <c r="E3608" s="30" t="s">
        <v>21</v>
      </c>
      <c r="F3608" s="30" t="s">
        <v>22</v>
      </c>
      <c r="G3608" s="30" t="s">
        <v>83</v>
      </c>
      <c r="H3608" s="30" t="s">
        <v>92</v>
      </c>
      <c r="I3608" s="30" t="s">
        <v>399</v>
      </c>
      <c r="J3608" s="7" t="s">
        <v>109</v>
      </c>
      <c r="K3608" s="7" t="s">
        <v>96</v>
      </c>
      <c r="L3608" s="30" t="s">
        <v>35</v>
      </c>
      <c r="M3608" s="30" t="s">
        <v>342</v>
      </c>
      <c r="N3608" s="72">
        <v>106</v>
      </c>
      <c r="O3608" s="72">
        <v>106</v>
      </c>
      <c r="P3608" s="72">
        <v>94</v>
      </c>
      <c r="Q3608" s="72">
        <v>79</v>
      </c>
      <c r="R3608" s="72" t="s">
        <v>114</v>
      </c>
      <c r="S3608" s="72" t="s">
        <v>114</v>
      </c>
      <c r="T3608" s="72" t="s">
        <v>114</v>
      </c>
      <c r="U3608" s="72" t="s">
        <v>114</v>
      </c>
      <c r="V3608" s="72">
        <v>100</v>
      </c>
      <c r="W3608" s="72">
        <v>89</v>
      </c>
      <c r="X3608" s="72">
        <v>75</v>
      </c>
      <c r="Y3608" s="72" t="s">
        <v>114</v>
      </c>
      <c r="Z3608" s="72" t="s">
        <v>114</v>
      </c>
      <c r="AA3608" s="72" t="s">
        <v>114</v>
      </c>
      <c r="AB3608" s="72" t="s">
        <v>114</v>
      </c>
    </row>
    <row r="3609" spans="1:28">
      <c r="A3609" s="30">
        <v>201819</v>
      </c>
      <c r="B3609" s="30" t="s">
        <v>19</v>
      </c>
      <c r="C3609" s="30" t="s">
        <v>356</v>
      </c>
      <c r="D3609" s="30" t="s">
        <v>20</v>
      </c>
      <c r="E3609" s="30" t="s">
        <v>21</v>
      </c>
      <c r="F3609" s="30" t="s">
        <v>22</v>
      </c>
      <c r="G3609" s="30" t="s">
        <v>109</v>
      </c>
      <c r="H3609" s="30" t="s">
        <v>92</v>
      </c>
      <c r="I3609" s="30" t="s">
        <v>399</v>
      </c>
      <c r="J3609" s="7" t="s">
        <v>109</v>
      </c>
      <c r="K3609" s="7" t="s">
        <v>96</v>
      </c>
      <c r="L3609" s="30" t="s">
        <v>35</v>
      </c>
      <c r="M3609" s="30" t="s">
        <v>342</v>
      </c>
      <c r="N3609" s="72">
        <v>150</v>
      </c>
      <c r="O3609" s="72">
        <v>150</v>
      </c>
      <c r="P3609" s="72">
        <v>124</v>
      </c>
      <c r="Q3609" s="72">
        <v>99</v>
      </c>
      <c r="R3609" s="72" t="s">
        <v>114</v>
      </c>
      <c r="S3609" s="72" t="s">
        <v>114</v>
      </c>
      <c r="T3609" s="72" t="s">
        <v>114</v>
      </c>
      <c r="U3609" s="72" t="s">
        <v>114</v>
      </c>
      <c r="V3609" s="72">
        <v>100</v>
      </c>
      <c r="W3609" s="72">
        <v>83</v>
      </c>
      <c r="X3609" s="72">
        <v>66</v>
      </c>
      <c r="Y3609" s="72" t="s">
        <v>114</v>
      </c>
      <c r="Z3609" s="72" t="s">
        <v>114</v>
      </c>
      <c r="AA3609" s="72" t="s">
        <v>114</v>
      </c>
      <c r="AB3609" s="72" t="s">
        <v>114</v>
      </c>
    </row>
    <row r="3610" spans="1:28">
      <c r="A3610" s="30">
        <v>201819</v>
      </c>
      <c r="B3610" s="30" t="s">
        <v>19</v>
      </c>
      <c r="C3610" s="30" t="s">
        <v>356</v>
      </c>
      <c r="D3610" s="30" t="s">
        <v>20</v>
      </c>
      <c r="E3610" s="30" t="s">
        <v>21</v>
      </c>
      <c r="F3610" s="30" t="s">
        <v>22</v>
      </c>
      <c r="G3610" s="30" t="s">
        <v>81</v>
      </c>
      <c r="H3610" s="30" t="s">
        <v>92</v>
      </c>
      <c r="I3610" s="30" t="s">
        <v>399</v>
      </c>
      <c r="J3610" s="7" t="s">
        <v>109</v>
      </c>
      <c r="K3610" s="7" t="s">
        <v>62</v>
      </c>
      <c r="L3610" s="30" t="s">
        <v>35</v>
      </c>
      <c r="M3610" s="30" t="s">
        <v>342</v>
      </c>
      <c r="N3610" s="72">
        <v>15351</v>
      </c>
      <c r="O3610" s="72">
        <v>15173</v>
      </c>
      <c r="P3610" s="72">
        <v>9144</v>
      </c>
      <c r="Q3610" s="72">
        <v>6467</v>
      </c>
      <c r="R3610" s="72" t="s">
        <v>114</v>
      </c>
      <c r="S3610" s="72" t="s">
        <v>114</v>
      </c>
      <c r="T3610" s="72" t="s">
        <v>114</v>
      </c>
      <c r="U3610" s="72" t="s">
        <v>114</v>
      </c>
      <c r="V3610" s="72">
        <v>99</v>
      </c>
      <c r="W3610" s="72">
        <v>60</v>
      </c>
      <c r="X3610" s="72">
        <v>42</v>
      </c>
      <c r="Y3610" s="72" t="s">
        <v>114</v>
      </c>
      <c r="Z3610" s="72" t="s">
        <v>114</v>
      </c>
      <c r="AA3610" s="72" t="s">
        <v>114</v>
      </c>
      <c r="AB3610" s="72" t="s">
        <v>114</v>
      </c>
    </row>
    <row r="3611" spans="1:28">
      <c r="A3611" s="30">
        <v>201819</v>
      </c>
      <c r="B3611" s="30" t="s">
        <v>19</v>
      </c>
      <c r="C3611" s="30" t="s">
        <v>356</v>
      </c>
      <c r="D3611" s="30" t="s">
        <v>20</v>
      </c>
      <c r="E3611" s="30" t="s">
        <v>21</v>
      </c>
      <c r="F3611" s="30" t="s">
        <v>22</v>
      </c>
      <c r="G3611" s="30" t="s">
        <v>83</v>
      </c>
      <c r="H3611" s="30" t="s">
        <v>92</v>
      </c>
      <c r="I3611" s="30" t="s">
        <v>399</v>
      </c>
      <c r="J3611" s="7" t="s">
        <v>109</v>
      </c>
      <c r="K3611" s="7" t="s">
        <v>62</v>
      </c>
      <c r="L3611" s="30" t="s">
        <v>35</v>
      </c>
      <c r="M3611" s="30" t="s">
        <v>342</v>
      </c>
      <c r="N3611" s="72">
        <v>27408</v>
      </c>
      <c r="O3611" s="72">
        <v>27301</v>
      </c>
      <c r="P3611" s="72">
        <v>21460</v>
      </c>
      <c r="Q3611" s="72">
        <v>17439</v>
      </c>
      <c r="R3611" s="72" t="s">
        <v>114</v>
      </c>
      <c r="S3611" s="72" t="s">
        <v>114</v>
      </c>
      <c r="T3611" s="72" t="s">
        <v>114</v>
      </c>
      <c r="U3611" s="72" t="s">
        <v>114</v>
      </c>
      <c r="V3611" s="72">
        <v>100</v>
      </c>
      <c r="W3611" s="72">
        <v>78</v>
      </c>
      <c r="X3611" s="72">
        <v>64</v>
      </c>
      <c r="Y3611" s="72" t="s">
        <v>114</v>
      </c>
      <c r="Z3611" s="72" t="s">
        <v>114</v>
      </c>
      <c r="AA3611" s="72" t="s">
        <v>114</v>
      </c>
      <c r="AB3611" s="72" t="s">
        <v>114</v>
      </c>
    </row>
    <row r="3612" spans="1:28">
      <c r="A3612" s="30">
        <v>201819</v>
      </c>
      <c r="B3612" s="30" t="s">
        <v>19</v>
      </c>
      <c r="C3612" s="30" t="s">
        <v>356</v>
      </c>
      <c r="D3612" s="30" t="s">
        <v>20</v>
      </c>
      <c r="E3612" s="30" t="s">
        <v>21</v>
      </c>
      <c r="F3612" s="30" t="s">
        <v>22</v>
      </c>
      <c r="G3612" s="30" t="s">
        <v>109</v>
      </c>
      <c r="H3612" s="30" t="s">
        <v>92</v>
      </c>
      <c r="I3612" s="30" t="s">
        <v>399</v>
      </c>
      <c r="J3612" s="7" t="s">
        <v>109</v>
      </c>
      <c r="K3612" s="7" t="s">
        <v>62</v>
      </c>
      <c r="L3612" s="30" t="s">
        <v>35</v>
      </c>
      <c r="M3612" s="30" t="s">
        <v>342</v>
      </c>
      <c r="N3612" s="72">
        <v>42759</v>
      </c>
      <c r="O3612" s="72">
        <v>42474</v>
      </c>
      <c r="P3612" s="72">
        <v>30604</v>
      </c>
      <c r="Q3612" s="72">
        <v>23906</v>
      </c>
      <c r="R3612" s="72" t="s">
        <v>114</v>
      </c>
      <c r="S3612" s="72" t="s">
        <v>114</v>
      </c>
      <c r="T3612" s="72" t="s">
        <v>114</v>
      </c>
      <c r="U3612" s="72" t="s">
        <v>114</v>
      </c>
      <c r="V3612" s="72">
        <v>99</v>
      </c>
      <c r="W3612" s="72">
        <v>72</v>
      </c>
      <c r="X3612" s="72">
        <v>56</v>
      </c>
      <c r="Y3612" s="72" t="s">
        <v>114</v>
      </c>
      <c r="Z3612" s="72" t="s">
        <v>114</v>
      </c>
      <c r="AA3612" s="72" t="s">
        <v>114</v>
      </c>
      <c r="AB3612" s="72" t="s">
        <v>114</v>
      </c>
    </row>
    <row r="3613" spans="1:28">
      <c r="A3613" s="30">
        <v>201819</v>
      </c>
      <c r="B3613" s="30" t="s">
        <v>19</v>
      </c>
      <c r="C3613" s="30" t="s">
        <v>356</v>
      </c>
      <c r="D3613" s="30" t="s">
        <v>20</v>
      </c>
      <c r="E3613" s="30" t="s">
        <v>21</v>
      </c>
      <c r="F3613" s="30" t="s">
        <v>22</v>
      </c>
      <c r="G3613" s="30" t="s">
        <v>81</v>
      </c>
      <c r="H3613" s="30" t="s">
        <v>92</v>
      </c>
      <c r="I3613" s="30" t="s">
        <v>399</v>
      </c>
      <c r="J3613" s="7" t="s">
        <v>109</v>
      </c>
      <c r="K3613" s="7" t="s">
        <v>93</v>
      </c>
      <c r="L3613" s="30" t="s">
        <v>35</v>
      </c>
      <c r="M3613" s="30" t="s">
        <v>342</v>
      </c>
      <c r="N3613" s="72">
        <v>411</v>
      </c>
      <c r="O3613" s="72">
        <v>405</v>
      </c>
      <c r="P3613" s="72">
        <v>290</v>
      </c>
      <c r="Q3613" s="72">
        <v>221</v>
      </c>
      <c r="R3613" s="72" t="s">
        <v>114</v>
      </c>
      <c r="S3613" s="72" t="s">
        <v>114</v>
      </c>
      <c r="T3613" s="72" t="s">
        <v>114</v>
      </c>
      <c r="U3613" s="72" t="s">
        <v>114</v>
      </c>
      <c r="V3613" s="72">
        <v>99</v>
      </c>
      <c r="W3613" s="72">
        <v>71</v>
      </c>
      <c r="X3613" s="72">
        <v>54</v>
      </c>
      <c r="Y3613" s="72" t="s">
        <v>114</v>
      </c>
      <c r="Z3613" s="72" t="s">
        <v>114</v>
      </c>
      <c r="AA3613" s="72" t="s">
        <v>114</v>
      </c>
      <c r="AB3613" s="72" t="s">
        <v>114</v>
      </c>
    </row>
    <row r="3614" spans="1:28">
      <c r="A3614" s="30">
        <v>201819</v>
      </c>
      <c r="B3614" s="30" t="s">
        <v>19</v>
      </c>
      <c r="C3614" s="30" t="s">
        <v>356</v>
      </c>
      <c r="D3614" s="30" t="s">
        <v>20</v>
      </c>
      <c r="E3614" s="30" t="s">
        <v>21</v>
      </c>
      <c r="F3614" s="30" t="s">
        <v>22</v>
      </c>
      <c r="G3614" s="30" t="s">
        <v>83</v>
      </c>
      <c r="H3614" s="30" t="s">
        <v>92</v>
      </c>
      <c r="I3614" s="30" t="s">
        <v>399</v>
      </c>
      <c r="J3614" s="7" t="s">
        <v>109</v>
      </c>
      <c r="K3614" s="7" t="s">
        <v>93</v>
      </c>
      <c r="L3614" s="30" t="s">
        <v>35</v>
      </c>
      <c r="M3614" s="30" t="s">
        <v>342</v>
      </c>
      <c r="N3614" s="72">
        <v>695</v>
      </c>
      <c r="O3614" s="72">
        <v>694</v>
      </c>
      <c r="P3614" s="72">
        <v>577</v>
      </c>
      <c r="Q3614" s="72">
        <v>498</v>
      </c>
      <c r="R3614" s="72" t="s">
        <v>114</v>
      </c>
      <c r="S3614" s="72" t="s">
        <v>114</v>
      </c>
      <c r="T3614" s="72" t="s">
        <v>114</v>
      </c>
      <c r="U3614" s="72" t="s">
        <v>114</v>
      </c>
      <c r="V3614" s="72">
        <v>100</v>
      </c>
      <c r="W3614" s="72">
        <v>83</v>
      </c>
      <c r="X3614" s="72">
        <v>72</v>
      </c>
      <c r="Y3614" s="72" t="s">
        <v>114</v>
      </c>
      <c r="Z3614" s="72" t="s">
        <v>114</v>
      </c>
      <c r="AA3614" s="72" t="s">
        <v>114</v>
      </c>
      <c r="AB3614" s="72" t="s">
        <v>114</v>
      </c>
    </row>
    <row r="3615" spans="1:28">
      <c r="A3615" s="30">
        <v>201819</v>
      </c>
      <c r="B3615" s="30" t="s">
        <v>19</v>
      </c>
      <c r="C3615" s="30" t="s">
        <v>356</v>
      </c>
      <c r="D3615" s="30" t="s">
        <v>20</v>
      </c>
      <c r="E3615" s="30" t="s">
        <v>21</v>
      </c>
      <c r="F3615" s="30" t="s">
        <v>22</v>
      </c>
      <c r="G3615" s="30" t="s">
        <v>109</v>
      </c>
      <c r="H3615" s="30" t="s">
        <v>92</v>
      </c>
      <c r="I3615" s="30" t="s">
        <v>399</v>
      </c>
      <c r="J3615" s="7" t="s">
        <v>109</v>
      </c>
      <c r="K3615" s="7" t="s">
        <v>93</v>
      </c>
      <c r="L3615" s="30" t="s">
        <v>35</v>
      </c>
      <c r="M3615" s="30" t="s">
        <v>342</v>
      </c>
      <c r="N3615" s="72">
        <v>1106</v>
      </c>
      <c r="O3615" s="72">
        <v>1099</v>
      </c>
      <c r="P3615" s="72">
        <v>867</v>
      </c>
      <c r="Q3615" s="72">
        <v>719</v>
      </c>
      <c r="R3615" s="72" t="s">
        <v>114</v>
      </c>
      <c r="S3615" s="72" t="s">
        <v>114</v>
      </c>
      <c r="T3615" s="72" t="s">
        <v>114</v>
      </c>
      <c r="U3615" s="72" t="s">
        <v>114</v>
      </c>
      <c r="V3615" s="72">
        <v>99</v>
      </c>
      <c r="W3615" s="72">
        <v>78</v>
      </c>
      <c r="X3615" s="72">
        <v>65</v>
      </c>
      <c r="Y3615" s="72" t="s">
        <v>114</v>
      </c>
      <c r="Z3615" s="72" t="s">
        <v>114</v>
      </c>
      <c r="AA3615" s="72" t="s">
        <v>114</v>
      </c>
      <c r="AB3615" s="72" t="s">
        <v>114</v>
      </c>
    </row>
    <row r="3616" spans="1:28">
      <c r="A3616" s="30">
        <v>201819</v>
      </c>
      <c r="B3616" s="30" t="s">
        <v>19</v>
      </c>
      <c r="C3616" s="30" t="s">
        <v>356</v>
      </c>
      <c r="D3616" s="30" t="s">
        <v>20</v>
      </c>
      <c r="E3616" s="30" t="s">
        <v>21</v>
      </c>
      <c r="F3616" s="30" t="s">
        <v>22</v>
      </c>
      <c r="G3616" s="30" t="s">
        <v>81</v>
      </c>
      <c r="H3616" s="30" t="s">
        <v>92</v>
      </c>
      <c r="I3616" s="30" t="s">
        <v>399</v>
      </c>
      <c r="J3616" s="7" t="s">
        <v>109</v>
      </c>
      <c r="K3616" s="7" t="s">
        <v>94</v>
      </c>
      <c r="L3616" s="30" t="s">
        <v>35</v>
      </c>
      <c r="M3616" s="30" t="s">
        <v>342</v>
      </c>
      <c r="N3616" s="72">
        <v>1390</v>
      </c>
      <c r="O3616" s="72">
        <v>1383</v>
      </c>
      <c r="P3616" s="72">
        <v>872</v>
      </c>
      <c r="Q3616" s="72">
        <v>641</v>
      </c>
      <c r="R3616" s="72" t="s">
        <v>114</v>
      </c>
      <c r="S3616" s="72" t="s">
        <v>114</v>
      </c>
      <c r="T3616" s="72" t="s">
        <v>114</v>
      </c>
      <c r="U3616" s="72" t="s">
        <v>114</v>
      </c>
      <c r="V3616" s="72">
        <v>99</v>
      </c>
      <c r="W3616" s="72">
        <v>63</v>
      </c>
      <c r="X3616" s="72">
        <v>46</v>
      </c>
      <c r="Y3616" s="72" t="s">
        <v>114</v>
      </c>
      <c r="Z3616" s="72" t="s">
        <v>114</v>
      </c>
      <c r="AA3616" s="72" t="s">
        <v>114</v>
      </c>
      <c r="AB3616" s="72" t="s">
        <v>114</v>
      </c>
    </row>
    <row r="3617" spans="1:28">
      <c r="A3617" s="30">
        <v>201819</v>
      </c>
      <c r="B3617" s="30" t="s">
        <v>19</v>
      </c>
      <c r="C3617" s="30" t="s">
        <v>356</v>
      </c>
      <c r="D3617" s="30" t="s">
        <v>20</v>
      </c>
      <c r="E3617" s="30" t="s">
        <v>21</v>
      </c>
      <c r="F3617" s="30" t="s">
        <v>22</v>
      </c>
      <c r="G3617" s="30" t="s">
        <v>83</v>
      </c>
      <c r="H3617" s="30" t="s">
        <v>92</v>
      </c>
      <c r="I3617" s="30" t="s">
        <v>399</v>
      </c>
      <c r="J3617" s="7" t="s">
        <v>109</v>
      </c>
      <c r="K3617" s="7" t="s">
        <v>94</v>
      </c>
      <c r="L3617" s="30" t="s">
        <v>35</v>
      </c>
      <c r="M3617" s="30" t="s">
        <v>342</v>
      </c>
      <c r="N3617" s="72">
        <v>3158</v>
      </c>
      <c r="O3617" s="72">
        <v>3153</v>
      </c>
      <c r="P3617" s="72">
        <v>2535</v>
      </c>
      <c r="Q3617" s="72">
        <v>2074</v>
      </c>
      <c r="R3617" s="72" t="s">
        <v>114</v>
      </c>
      <c r="S3617" s="72" t="s">
        <v>114</v>
      </c>
      <c r="T3617" s="72" t="s">
        <v>114</v>
      </c>
      <c r="U3617" s="72" t="s">
        <v>114</v>
      </c>
      <c r="V3617" s="72">
        <v>100</v>
      </c>
      <c r="W3617" s="72">
        <v>80</v>
      </c>
      <c r="X3617" s="72">
        <v>66</v>
      </c>
      <c r="Y3617" s="72" t="s">
        <v>114</v>
      </c>
      <c r="Z3617" s="72" t="s">
        <v>114</v>
      </c>
      <c r="AA3617" s="72" t="s">
        <v>114</v>
      </c>
      <c r="AB3617" s="72" t="s">
        <v>114</v>
      </c>
    </row>
    <row r="3618" spans="1:28">
      <c r="A3618" s="30">
        <v>201819</v>
      </c>
      <c r="B3618" s="30" t="s">
        <v>19</v>
      </c>
      <c r="C3618" s="30" t="s">
        <v>356</v>
      </c>
      <c r="D3618" s="30" t="s">
        <v>20</v>
      </c>
      <c r="E3618" s="30" t="s">
        <v>21</v>
      </c>
      <c r="F3618" s="30" t="s">
        <v>22</v>
      </c>
      <c r="G3618" s="30" t="s">
        <v>109</v>
      </c>
      <c r="H3618" s="30" t="s">
        <v>92</v>
      </c>
      <c r="I3618" s="30" t="s">
        <v>399</v>
      </c>
      <c r="J3618" s="7" t="s">
        <v>109</v>
      </c>
      <c r="K3618" s="7" t="s">
        <v>94</v>
      </c>
      <c r="L3618" s="30" t="s">
        <v>35</v>
      </c>
      <c r="M3618" s="30" t="s">
        <v>342</v>
      </c>
      <c r="N3618" s="72">
        <v>4548</v>
      </c>
      <c r="O3618" s="72">
        <v>4536</v>
      </c>
      <c r="P3618" s="72">
        <v>3407</v>
      </c>
      <c r="Q3618" s="72">
        <v>2715</v>
      </c>
      <c r="R3618" s="72" t="s">
        <v>114</v>
      </c>
      <c r="S3618" s="72" t="s">
        <v>114</v>
      </c>
      <c r="T3618" s="72" t="s">
        <v>114</v>
      </c>
      <c r="U3618" s="72" t="s">
        <v>114</v>
      </c>
      <c r="V3618" s="72">
        <v>100</v>
      </c>
      <c r="W3618" s="72">
        <v>75</v>
      </c>
      <c r="X3618" s="72">
        <v>60</v>
      </c>
      <c r="Y3618" s="72" t="s">
        <v>114</v>
      </c>
      <c r="Z3618" s="72" t="s">
        <v>114</v>
      </c>
      <c r="AA3618" s="72" t="s">
        <v>114</v>
      </c>
      <c r="AB3618" s="72" t="s">
        <v>114</v>
      </c>
    </row>
    <row r="3619" spans="1:28">
      <c r="A3619" s="30">
        <v>201819</v>
      </c>
      <c r="B3619" s="30" t="s">
        <v>19</v>
      </c>
      <c r="C3619" s="30" t="s">
        <v>356</v>
      </c>
      <c r="D3619" s="30" t="s">
        <v>20</v>
      </c>
      <c r="E3619" s="30" t="s">
        <v>21</v>
      </c>
      <c r="F3619" s="30" t="s">
        <v>22</v>
      </c>
      <c r="G3619" s="30" t="s">
        <v>81</v>
      </c>
      <c r="H3619" s="30" t="s">
        <v>92</v>
      </c>
      <c r="I3619" s="30" t="s">
        <v>399</v>
      </c>
      <c r="J3619" s="7" t="s">
        <v>109</v>
      </c>
      <c r="K3619" s="7" t="s">
        <v>98</v>
      </c>
      <c r="L3619" s="30" t="s">
        <v>35</v>
      </c>
      <c r="M3619" s="30" t="s">
        <v>342</v>
      </c>
      <c r="N3619" s="72">
        <v>3</v>
      </c>
      <c r="O3619" s="72">
        <v>3</v>
      </c>
      <c r="P3619" s="72">
        <v>2</v>
      </c>
      <c r="Q3619" s="72">
        <v>1</v>
      </c>
      <c r="R3619" s="72" t="s">
        <v>114</v>
      </c>
      <c r="S3619" s="72" t="s">
        <v>114</v>
      </c>
      <c r="T3619" s="72" t="s">
        <v>114</v>
      </c>
      <c r="U3619" s="72" t="s">
        <v>114</v>
      </c>
      <c r="V3619" s="72">
        <v>100</v>
      </c>
      <c r="W3619" s="72">
        <v>67</v>
      </c>
      <c r="X3619" s="72">
        <v>33</v>
      </c>
      <c r="Y3619" s="72" t="s">
        <v>114</v>
      </c>
      <c r="Z3619" s="72" t="s">
        <v>114</v>
      </c>
      <c r="AA3619" s="72" t="s">
        <v>114</v>
      </c>
      <c r="AB3619" s="72" t="s">
        <v>114</v>
      </c>
    </row>
    <row r="3620" spans="1:28">
      <c r="A3620" s="30">
        <v>201819</v>
      </c>
      <c r="B3620" s="30" t="s">
        <v>19</v>
      </c>
      <c r="C3620" s="30" t="s">
        <v>356</v>
      </c>
      <c r="D3620" s="30" t="s">
        <v>20</v>
      </c>
      <c r="E3620" s="30" t="s">
        <v>21</v>
      </c>
      <c r="F3620" s="30" t="s">
        <v>22</v>
      </c>
      <c r="G3620" s="30" t="s">
        <v>83</v>
      </c>
      <c r="H3620" s="30" t="s">
        <v>92</v>
      </c>
      <c r="I3620" s="30" t="s">
        <v>399</v>
      </c>
      <c r="J3620" s="7" t="s">
        <v>109</v>
      </c>
      <c r="K3620" s="7" t="s">
        <v>98</v>
      </c>
      <c r="L3620" s="30" t="s">
        <v>35</v>
      </c>
      <c r="M3620" s="30" t="s">
        <v>342</v>
      </c>
      <c r="N3620" s="72">
        <v>7</v>
      </c>
      <c r="O3620" s="72">
        <v>7</v>
      </c>
      <c r="P3620" s="72">
        <v>7</v>
      </c>
      <c r="Q3620" s="72">
        <v>5</v>
      </c>
      <c r="R3620" s="72" t="s">
        <v>114</v>
      </c>
      <c r="S3620" s="72" t="s">
        <v>114</v>
      </c>
      <c r="T3620" s="72" t="s">
        <v>114</v>
      </c>
      <c r="U3620" s="72" t="s">
        <v>114</v>
      </c>
      <c r="V3620" s="72">
        <v>100</v>
      </c>
      <c r="W3620" s="72">
        <v>100</v>
      </c>
      <c r="X3620" s="72">
        <v>71</v>
      </c>
      <c r="Y3620" s="72" t="s">
        <v>114</v>
      </c>
      <c r="Z3620" s="72" t="s">
        <v>114</v>
      </c>
      <c r="AA3620" s="72" t="s">
        <v>114</v>
      </c>
      <c r="AB3620" s="72" t="s">
        <v>114</v>
      </c>
    </row>
    <row r="3621" spans="1:28">
      <c r="A3621" s="30">
        <v>201819</v>
      </c>
      <c r="B3621" s="30" t="s">
        <v>19</v>
      </c>
      <c r="C3621" s="30" t="s">
        <v>356</v>
      </c>
      <c r="D3621" s="30" t="s">
        <v>20</v>
      </c>
      <c r="E3621" s="30" t="s">
        <v>21</v>
      </c>
      <c r="F3621" s="30" t="s">
        <v>22</v>
      </c>
      <c r="G3621" s="30" t="s">
        <v>109</v>
      </c>
      <c r="H3621" s="30" t="s">
        <v>92</v>
      </c>
      <c r="I3621" s="30" t="s">
        <v>399</v>
      </c>
      <c r="J3621" s="7" t="s">
        <v>109</v>
      </c>
      <c r="K3621" s="7" t="s">
        <v>98</v>
      </c>
      <c r="L3621" s="30" t="s">
        <v>35</v>
      </c>
      <c r="M3621" s="30" t="s">
        <v>342</v>
      </c>
      <c r="N3621" s="72">
        <v>10</v>
      </c>
      <c r="O3621" s="72">
        <v>10</v>
      </c>
      <c r="P3621" s="72">
        <v>9</v>
      </c>
      <c r="Q3621" s="72">
        <v>6</v>
      </c>
      <c r="R3621" s="72" t="s">
        <v>114</v>
      </c>
      <c r="S3621" s="72" t="s">
        <v>114</v>
      </c>
      <c r="T3621" s="72" t="s">
        <v>114</v>
      </c>
      <c r="U3621" s="72" t="s">
        <v>114</v>
      </c>
      <c r="V3621" s="72">
        <v>100</v>
      </c>
      <c r="W3621" s="72">
        <v>90</v>
      </c>
      <c r="X3621" s="72">
        <v>60</v>
      </c>
      <c r="Y3621" s="72" t="s">
        <v>114</v>
      </c>
      <c r="Z3621" s="72" t="s">
        <v>114</v>
      </c>
      <c r="AA3621" s="72" t="s">
        <v>114</v>
      </c>
      <c r="AB3621" s="72" t="s">
        <v>114</v>
      </c>
    </row>
    <row r="3622" spans="1:28">
      <c r="A3622" s="30">
        <v>201819</v>
      </c>
      <c r="B3622" s="30" t="s">
        <v>19</v>
      </c>
      <c r="C3622" s="30" t="s">
        <v>356</v>
      </c>
      <c r="D3622" s="30" t="s">
        <v>20</v>
      </c>
      <c r="E3622" s="30" t="s">
        <v>21</v>
      </c>
      <c r="F3622" s="30" t="s">
        <v>22</v>
      </c>
      <c r="G3622" s="30" t="s">
        <v>81</v>
      </c>
      <c r="H3622" s="30" t="s">
        <v>92</v>
      </c>
      <c r="I3622" s="30" t="s">
        <v>399</v>
      </c>
      <c r="J3622" s="7" t="s">
        <v>109</v>
      </c>
      <c r="K3622" s="7" t="s">
        <v>61</v>
      </c>
      <c r="L3622" s="30" t="s">
        <v>36</v>
      </c>
      <c r="M3622" s="30" t="s">
        <v>342</v>
      </c>
      <c r="N3622" s="72">
        <v>203</v>
      </c>
      <c r="O3622" s="72">
        <v>203</v>
      </c>
      <c r="P3622" s="72">
        <v>157</v>
      </c>
      <c r="Q3622" s="72">
        <v>128</v>
      </c>
      <c r="R3622" s="72" t="s">
        <v>114</v>
      </c>
      <c r="S3622" s="72" t="s">
        <v>114</v>
      </c>
      <c r="T3622" s="72" t="s">
        <v>114</v>
      </c>
      <c r="U3622" s="72" t="s">
        <v>114</v>
      </c>
      <c r="V3622" s="72">
        <v>100</v>
      </c>
      <c r="W3622" s="72">
        <v>77</v>
      </c>
      <c r="X3622" s="72">
        <v>63</v>
      </c>
      <c r="Y3622" s="72" t="s">
        <v>114</v>
      </c>
      <c r="Z3622" s="72" t="s">
        <v>114</v>
      </c>
      <c r="AA3622" s="72" t="s">
        <v>114</v>
      </c>
      <c r="AB3622" s="72" t="s">
        <v>114</v>
      </c>
    </row>
    <row r="3623" spans="1:28">
      <c r="A3623" s="30">
        <v>201819</v>
      </c>
      <c r="B3623" s="30" t="s">
        <v>19</v>
      </c>
      <c r="C3623" s="30" t="s">
        <v>356</v>
      </c>
      <c r="D3623" s="30" t="s">
        <v>20</v>
      </c>
      <c r="E3623" s="30" t="s">
        <v>21</v>
      </c>
      <c r="F3623" s="30" t="s">
        <v>22</v>
      </c>
      <c r="G3623" s="30" t="s">
        <v>83</v>
      </c>
      <c r="H3623" s="30" t="s">
        <v>92</v>
      </c>
      <c r="I3623" s="30" t="s">
        <v>399</v>
      </c>
      <c r="J3623" s="7" t="s">
        <v>109</v>
      </c>
      <c r="K3623" s="7" t="s">
        <v>61</v>
      </c>
      <c r="L3623" s="30" t="s">
        <v>36</v>
      </c>
      <c r="M3623" s="30" t="s">
        <v>342</v>
      </c>
      <c r="N3623" s="72">
        <v>89</v>
      </c>
      <c r="O3623" s="72">
        <v>89</v>
      </c>
      <c r="P3623" s="72">
        <v>69</v>
      </c>
      <c r="Q3623" s="72">
        <v>55</v>
      </c>
      <c r="R3623" s="72" t="s">
        <v>114</v>
      </c>
      <c r="S3623" s="72" t="s">
        <v>114</v>
      </c>
      <c r="T3623" s="72" t="s">
        <v>114</v>
      </c>
      <c r="U3623" s="72" t="s">
        <v>114</v>
      </c>
      <c r="V3623" s="72">
        <v>100</v>
      </c>
      <c r="W3623" s="72">
        <v>78</v>
      </c>
      <c r="X3623" s="72">
        <v>62</v>
      </c>
      <c r="Y3623" s="72" t="s">
        <v>114</v>
      </c>
      <c r="Z3623" s="72" t="s">
        <v>114</v>
      </c>
      <c r="AA3623" s="72" t="s">
        <v>114</v>
      </c>
      <c r="AB3623" s="72" t="s">
        <v>114</v>
      </c>
    </row>
    <row r="3624" spans="1:28">
      <c r="A3624" s="30">
        <v>201819</v>
      </c>
      <c r="B3624" s="30" t="s">
        <v>19</v>
      </c>
      <c r="C3624" s="30" t="s">
        <v>356</v>
      </c>
      <c r="D3624" s="30" t="s">
        <v>20</v>
      </c>
      <c r="E3624" s="30" t="s">
        <v>21</v>
      </c>
      <c r="F3624" s="30" t="s">
        <v>22</v>
      </c>
      <c r="G3624" s="30" t="s">
        <v>109</v>
      </c>
      <c r="H3624" s="30" t="s">
        <v>92</v>
      </c>
      <c r="I3624" s="30" t="s">
        <v>399</v>
      </c>
      <c r="J3624" s="7" t="s">
        <v>109</v>
      </c>
      <c r="K3624" s="7" t="s">
        <v>61</v>
      </c>
      <c r="L3624" s="30" t="s">
        <v>36</v>
      </c>
      <c r="M3624" s="30" t="s">
        <v>342</v>
      </c>
      <c r="N3624" s="72">
        <v>292</v>
      </c>
      <c r="O3624" s="72">
        <v>292</v>
      </c>
      <c r="P3624" s="72">
        <v>226</v>
      </c>
      <c r="Q3624" s="72">
        <v>183</v>
      </c>
      <c r="R3624" s="72" t="s">
        <v>114</v>
      </c>
      <c r="S3624" s="72" t="s">
        <v>114</v>
      </c>
      <c r="T3624" s="72" t="s">
        <v>114</v>
      </c>
      <c r="U3624" s="72" t="s">
        <v>114</v>
      </c>
      <c r="V3624" s="72">
        <v>100</v>
      </c>
      <c r="W3624" s="72">
        <v>77</v>
      </c>
      <c r="X3624" s="72">
        <v>63</v>
      </c>
      <c r="Y3624" s="72" t="s">
        <v>114</v>
      </c>
      <c r="Z3624" s="72" t="s">
        <v>114</v>
      </c>
      <c r="AA3624" s="72" t="s">
        <v>114</v>
      </c>
      <c r="AB3624" s="72" t="s">
        <v>114</v>
      </c>
    </row>
    <row r="3625" spans="1:28">
      <c r="A3625" s="30">
        <v>201819</v>
      </c>
      <c r="B3625" s="30" t="s">
        <v>19</v>
      </c>
      <c r="C3625" s="30" t="s">
        <v>356</v>
      </c>
      <c r="D3625" s="30" t="s">
        <v>20</v>
      </c>
      <c r="E3625" s="30" t="s">
        <v>21</v>
      </c>
      <c r="F3625" s="30" t="s">
        <v>22</v>
      </c>
      <c r="G3625" s="30" t="s">
        <v>81</v>
      </c>
      <c r="H3625" s="30" t="s">
        <v>92</v>
      </c>
      <c r="I3625" s="30" t="s">
        <v>399</v>
      </c>
      <c r="J3625" s="7" t="s">
        <v>109</v>
      </c>
      <c r="K3625" s="7" t="s">
        <v>95</v>
      </c>
      <c r="L3625" s="30" t="s">
        <v>36</v>
      </c>
      <c r="M3625" s="30" t="s">
        <v>342</v>
      </c>
      <c r="N3625" s="72">
        <v>8</v>
      </c>
      <c r="O3625" s="72">
        <v>8</v>
      </c>
      <c r="P3625" s="72">
        <v>4</v>
      </c>
      <c r="Q3625" s="72">
        <v>3</v>
      </c>
      <c r="R3625" s="72" t="s">
        <v>114</v>
      </c>
      <c r="S3625" s="72" t="s">
        <v>114</v>
      </c>
      <c r="T3625" s="72" t="s">
        <v>114</v>
      </c>
      <c r="U3625" s="72" t="s">
        <v>114</v>
      </c>
      <c r="V3625" s="72">
        <v>100</v>
      </c>
      <c r="W3625" s="72">
        <v>50</v>
      </c>
      <c r="X3625" s="72">
        <v>38</v>
      </c>
      <c r="Y3625" s="72" t="s">
        <v>114</v>
      </c>
      <c r="Z3625" s="72" t="s">
        <v>114</v>
      </c>
      <c r="AA3625" s="72" t="s">
        <v>114</v>
      </c>
      <c r="AB3625" s="72" t="s">
        <v>114</v>
      </c>
    </row>
    <row r="3626" spans="1:28">
      <c r="A3626" s="30">
        <v>201819</v>
      </c>
      <c r="B3626" s="30" t="s">
        <v>19</v>
      </c>
      <c r="C3626" s="30" t="s">
        <v>356</v>
      </c>
      <c r="D3626" s="30" t="s">
        <v>20</v>
      </c>
      <c r="E3626" s="30" t="s">
        <v>21</v>
      </c>
      <c r="F3626" s="30" t="s">
        <v>22</v>
      </c>
      <c r="G3626" s="30" t="s">
        <v>83</v>
      </c>
      <c r="H3626" s="30" t="s">
        <v>92</v>
      </c>
      <c r="I3626" s="30" t="s">
        <v>399</v>
      </c>
      <c r="J3626" s="7" t="s">
        <v>109</v>
      </c>
      <c r="K3626" s="7" t="s">
        <v>95</v>
      </c>
      <c r="L3626" s="30" t="s">
        <v>36</v>
      </c>
      <c r="M3626" s="30" t="s">
        <v>342</v>
      </c>
      <c r="N3626" s="72">
        <v>12</v>
      </c>
      <c r="O3626" s="72">
        <v>12</v>
      </c>
      <c r="P3626" s="72">
        <v>9</v>
      </c>
      <c r="Q3626" s="72">
        <v>6</v>
      </c>
      <c r="R3626" s="72" t="s">
        <v>114</v>
      </c>
      <c r="S3626" s="72" t="s">
        <v>114</v>
      </c>
      <c r="T3626" s="72" t="s">
        <v>114</v>
      </c>
      <c r="U3626" s="72" t="s">
        <v>114</v>
      </c>
      <c r="V3626" s="72">
        <v>100</v>
      </c>
      <c r="W3626" s="72">
        <v>75</v>
      </c>
      <c r="X3626" s="72">
        <v>50</v>
      </c>
      <c r="Y3626" s="72" t="s">
        <v>114</v>
      </c>
      <c r="Z3626" s="72" t="s">
        <v>114</v>
      </c>
      <c r="AA3626" s="72" t="s">
        <v>114</v>
      </c>
      <c r="AB3626" s="72" t="s">
        <v>114</v>
      </c>
    </row>
    <row r="3627" spans="1:28">
      <c r="A3627" s="30">
        <v>201819</v>
      </c>
      <c r="B3627" s="30" t="s">
        <v>19</v>
      </c>
      <c r="C3627" s="30" t="s">
        <v>356</v>
      </c>
      <c r="D3627" s="30" t="s">
        <v>20</v>
      </c>
      <c r="E3627" s="30" t="s">
        <v>21</v>
      </c>
      <c r="F3627" s="30" t="s">
        <v>22</v>
      </c>
      <c r="G3627" s="30" t="s">
        <v>109</v>
      </c>
      <c r="H3627" s="30" t="s">
        <v>92</v>
      </c>
      <c r="I3627" s="30" t="s">
        <v>399</v>
      </c>
      <c r="J3627" s="7" t="s">
        <v>109</v>
      </c>
      <c r="K3627" s="7" t="s">
        <v>95</v>
      </c>
      <c r="L3627" s="30" t="s">
        <v>36</v>
      </c>
      <c r="M3627" s="30" t="s">
        <v>342</v>
      </c>
      <c r="N3627" s="72">
        <v>20</v>
      </c>
      <c r="O3627" s="72">
        <v>20</v>
      </c>
      <c r="P3627" s="72">
        <v>13</v>
      </c>
      <c r="Q3627" s="72">
        <v>9</v>
      </c>
      <c r="R3627" s="72" t="s">
        <v>114</v>
      </c>
      <c r="S3627" s="72" t="s">
        <v>114</v>
      </c>
      <c r="T3627" s="72" t="s">
        <v>114</v>
      </c>
      <c r="U3627" s="72" t="s">
        <v>114</v>
      </c>
      <c r="V3627" s="72">
        <v>100</v>
      </c>
      <c r="W3627" s="72">
        <v>65</v>
      </c>
      <c r="X3627" s="72">
        <v>45</v>
      </c>
      <c r="Y3627" s="72" t="s">
        <v>114</v>
      </c>
      <c r="Z3627" s="72" t="s">
        <v>114</v>
      </c>
      <c r="AA3627" s="72" t="s">
        <v>114</v>
      </c>
      <c r="AB3627" s="72" t="s">
        <v>114</v>
      </c>
    </row>
    <row r="3628" spans="1:28">
      <c r="A3628" s="30">
        <v>201819</v>
      </c>
      <c r="B3628" s="30" t="s">
        <v>19</v>
      </c>
      <c r="C3628" s="30" t="s">
        <v>356</v>
      </c>
      <c r="D3628" s="30" t="s">
        <v>20</v>
      </c>
      <c r="E3628" s="30" t="s">
        <v>21</v>
      </c>
      <c r="F3628" s="30" t="s">
        <v>22</v>
      </c>
      <c r="G3628" s="30" t="s">
        <v>81</v>
      </c>
      <c r="H3628" s="30" t="s">
        <v>92</v>
      </c>
      <c r="I3628" s="30" t="s">
        <v>399</v>
      </c>
      <c r="J3628" s="7" t="s">
        <v>109</v>
      </c>
      <c r="K3628" s="7" t="s">
        <v>62</v>
      </c>
      <c r="L3628" s="30" t="s">
        <v>36</v>
      </c>
      <c r="M3628" s="30" t="s">
        <v>342</v>
      </c>
      <c r="N3628" s="72">
        <v>3334</v>
      </c>
      <c r="O3628" s="72">
        <v>3302</v>
      </c>
      <c r="P3628" s="72">
        <v>2790</v>
      </c>
      <c r="Q3628" s="72">
        <v>2430</v>
      </c>
      <c r="R3628" s="72" t="s">
        <v>114</v>
      </c>
      <c r="S3628" s="72" t="s">
        <v>114</v>
      </c>
      <c r="T3628" s="72" t="s">
        <v>114</v>
      </c>
      <c r="U3628" s="72" t="s">
        <v>114</v>
      </c>
      <c r="V3628" s="72">
        <v>99</v>
      </c>
      <c r="W3628" s="72">
        <v>84</v>
      </c>
      <c r="X3628" s="72">
        <v>73</v>
      </c>
      <c r="Y3628" s="72" t="s">
        <v>114</v>
      </c>
      <c r="Z3628" s="72" t="s">
        <v>114</v>
      </c>
      <c r="AA3628" s="72" t="s">
        <v>114</v>
      </c>
      <c r="AB3628" s="72" t="s">
        <v>114</v>
      </c>
    </row>
    <row r="3629" spans="1:28">
      <c r="A3629" s="30">
        <v>201819</v>
      </c>
      <c r="B3629" s="30" t="s">
        <v>19</v>
      </c>
      <c r="C3629" s="30" t="s">
        <v>356</v>
      </c>
      <c r="D3629" s="30" t="s">
        <v>20</v>
      </c>
      <c r="E3629" s="30" t="s">
        <v>21</v>
      </c>
      <c r="F3629" s="30" t="s">
        <v>22</v>
      </c>
      <c r="G3629" s="30" t="s">
        <v>83</v>
      </c>
      <c r="H3629" s="30" t="s">
        <v>92</v>
      </c>
      <c r="I3629" s="30" t="s">
        <v>399</v>
      </c>
      <c r="J3629" s="7" t="s">
        <v>109</v>
      </c>
      <c r="K3629" s="7" t="s">
        <v>62</v>
      </c>
      <c r="L3629" s="30" t="s">
        <v>36</v>
      </c>
      <c r="M3629" s="30" t="s">
        <v>342</v>
      </c>
      <c r="N3629" s="72">
        <v>1582</v>
      </c>
      <c r="O3629" s="72">
        <v>1572</v>
      </c>
      <c r="P3629" s="72">
        <v>1275</v>
      </c>
      <c r="Q3629" s="72">
        <v>1080</v>
      </c>
      <c r="R3629" s="72" t="s">
        <v>114</v>
      </c>
      <c r="S3629" s="72" t="s">
        <v>114</v>
      </c>
      <c r="T3629" s="72" t="s">
        <v>114</v>
      </c>
      <c r="U3629" s="72" t="s">
        <v>114</v>
      </c>
      <c r="V3629" s="72">
        <v>99</v>
      </c>
      <c r="W3629" s="72">
        <v>81</v>
      </c>
      <c r="X3629" s="72">
        <v>68</v>
      </c>
      <c r="Y3629" s="72" t="s">
        <v>114</v>
      </c>
      <c r="Z3629" s="72" t="s">
        <v>114</v>
      </c>
      <c r="AA3629" s="72" t="s">
        <v>114</v>
      </c>
      <c r="AB3629" s="72" t="s">
        <v>114</v>
      </c>
    </row>
    <row r="3630" spans="1:28">
      <c r="A3630" s="30">
        <v>201819</v>
      </c>
      <c r="B3630" s="30" t="s">
        <v>19</v>
      </c>
      <c r="C3630" s="30" t="s">
        <v>356</v>
      </c>
      <c r="D3630" s="30" t="s">
        <v>20</v>
      </c>
      <c r="E3630" s="30" t="s">
        <v>21</v>
      </c>
      <c r="F3630" s="30" t="s">
        <v>22</v>
      </c>
      <c r="G3630" s="30" t="s">
        <v>109</v>
      </c>
      <c r="H3630" s="30" t="s">
        <v>92</v>
      </c>
      <c r="I3630" s="30" t="s">
        <v>399</v>
      </c>
      <c r="J3630" s="7" t="s">
        <v>109</v>
      </c>
      <c r="K3630" s="7" t="s">
        <v>62</v>
      </c>
      <c r="L3630" s="30" t="s">
        <v>36</v>
      </c>
      <c r="M3630" s="30" t="s">
        <v>342</v>
      </c>
      <c r="N3630" s="72">
        <v>4916</v>
      </c>
      <c r="O3630" s="72">
        <v>4874</v>
      </c>
      <c r="P3630" s="72">
        <v>4065</v>
      </c>
      <c r="Q3630" s="72">
        <v>3510</v>
      </c>
      <c r="R3630" s="72" t="s">
        <v>114</v>
      </c>
      <c r="S3630" s="72" t="s">
        <v>114</v>
      </c>
      <c r="T3630" s="72" t="s">
        <v>114</v>
      </c>
      <c r="U3630" s="72" t="s">
        <v>114</v>
      </c>
      <c r="V3630" s="72">
        <v>99</v>
      </c>
      <c r="W3630" s="72">
        <v>83</v>
      </c>
      <c r="X3630" s="72">
        <v>71</v>
      </c>
      <c r="Y3630" s="72" t="s">
        <v>114</v>
      </c>
      <c r="Z3630" s="72" t="s">
        <v>114</v>
      </c>
      <c r="AA3630" s="72" t="s">
        <v>114</v>
      </c>
      <c r="AB3630" s="72" t="s">
        <v>114</v>
      </c>
    </row>
    <row r="3631" spans="1:28">
      <c r="A3631" s="30">
        <v>201819</v>
      </c>
      <c r="B3631" s="30" t="s">
        <v>19</v>
      </c>
      <c r="C3631" s="30" t="s">
        <v>356</v>
      </c>
      <c r="D3631" s="30" t="s">
        <v>20</v>
      </c>
      <c r="E3631" s="30" t="s">
        <v>21</v>
      </c>
      <c r="F3631" s="30" t="s">
        <v>22</v>
      </c>
      <c r="G3631" s="30" t="s">
        <v>81</v>
      </c>
      <c r="H3631" s="30" t="s">
        <v>92</v>
      </c>
      <c r="I3631" s="30" t="s">
        <v>399</v>
      </c>
      <c r="J3631" s="7" t="s">
        <v>109</v>
      </c>
      <c r="K3631" s="7" t="s">
        <v>93</v>
      </c>
      <c r="L3631" s="30" t="s">
        <v>36</v>
      </c>
      <c r="M3631" s="30" t="s">
        <v>342</v>
      </c>
      <c r="N3631" s="72">
        <v>87</v>
      </c>
      <c r="O3631" s="72">
        <v>87</v>
      </c>
      <c r="P3631" s="72">
        <v>73</v>
      </c>
      <c r="Q3631" s="72">
        <v>63</v>
      </c>
      <c r="R3631" s="72" t="s">
        <v>114</v>
      </c>
      <c r="S3631" s="72" t="s">
        <v>114</v>
      </c>
      <c r="T3631" s="72" t="s">
        <v>114</v>
      </c>
      <c r="U3631" s="72" t="s">
        <v>114</v>
      </c>
      <c r="V3631" s="72">
        <v>100</v>
      </c>
      <c r="W3631" s="72">
        <v>84</v>
      </c>
      <c r="X3631" s="72">
        <v>72</v>
      </c>
      <c r="Y3631" s="72" t="s">
        <v>114</v>
      </c>
      <c r="Z3631" s="72" t="s">
        <v>114</v>
      </c>
      <c r="AA3631" s="72" t="s">
        <v>114</v>
      </c>
      <c r="AB3631" s="72" t="s">
        <v>114</v>
      </c>
    </row>
    <row r="3632" spans="1:28">
      <c r="A3632" s="30">
        <v>201819</v>
      </c>
      <c r="B3632" s="30" t="s">
        <v>19</v>
      </c>
      <c r="C3632" s="30" t="s">
        <v>356</v>
      </c>
      <c r="D3632" s="30" t="s">
        <v>20</v>
      </c>
      <c r="E3632" s="30" t="s">
        <v>21</v>
      </c>
      <c r="F3632" s="30" t="s">
        <v>22</v>
      </c>
      <c r="G3632" s="30" t="s">
        <v>83</v>
      </c>
      <c r="H3632" s="30" t="s">
        <v>92</v>
      </c>
      <c r="I3632" s="30" t="s">
        <v>399</v>
      </c>
      <c r="J3632" s="7" t="s">
        <v>109</v>
      </c>
      <c r="K3632" s="7" t="s">
        <v>93</v>
      </c>
      <c r="L3632" s="30" t="s">
        <v>36</v>
      </c>
      <c r="M3632" s="30" t="s">
        <v>342</v>
      </c>
      <c r="N3632" s="72">
        <v>29</v>
      </c>
      <c r="O3632" s="72">
        <v>29</v>
      </c>
      <c r="P3632" s="72">
        <v>26</v>
      </c>
      <c r="Q3632" s="72">
        <v>22</v>
      </c>
      <c r="R3632" s="72" t="s">
        <v>114</v>
      </c>
      <c r="S3632" s="72" t="s">
        <v>114</v>
      </c>
      <c r="T3632" s="72" t="s">
        <v>114</v>
      </c>
      <c r="U3632" s="72" t="s">
        <v>114</v>
      </c>
      <c r="V3632" s="72">
        <v>100</v>
      </c>
      <c r="W3632" s="72">
        <v>90</v>
      </c>
      <c r="X3632" s="72">
        <v>76</v>
      </c>
      <c r="Y3632" s="72" t="s">
        <v>114</v>
      </c>
      <c r="Z3632" s="72" t="s">
        <v>114</v>
      </c>
      <c r="AA3632" s="72" t="s">
        <v>114</v>
      </c>
      <c r="AB3632" s="72" t="s">
        <v>114</v>
      </c>
    </row>
    <row r="3633" spans="1:28">
      <c r="A3633" s="30">
        <v>201819</v>
      </c>
      <c r="B3633" s="30" t="s">
        <v>19</v>
      </c>
      <c r="C3633" s="30" t="s">
        <v>356</v>
      </c>
      <c r="D3633" s="30" t="s">
        <v>20</v>
      </c>
      <c r="E3633" s="30" t="s">
        <v>21</v>
      </c>
      <c r="F3633" s="30" t="s">
        <v>22</v>
      </c>
      <c r="G3633" s="30" t="s">
        <v>109</v>
      </c>
      <c r="H3633" s="30" t="s">
        <v>92</v>
      </c>
      <c r="I3633" s="30" t="s">
        <v>399</v>
      </c>
      <c r="J3633" s="7" t="s">
        <v>109</v>
      </c>
      <c r="K3633" s="7" t="s">
        <v>93</v>
      </c>
      <c r="L3633" s="30" t="s">
        <v>36</v>
      </c>
      <c r="M3633" s="30" t="s">
        <v>342</v>
      </c>
      <c r="N3633" s="72">
        <v>116</v>
      </c>
      <c r="O3633" s="72">
        <v>116</v>
      </c>
      <c r="P3633" s="72">
        <v>99</v>
      </c>
      <c r="Q3633" s="72">
        <v>85</v>
      </c>
      <c r="R3633" s="72" t="s">
        <v>114</v>
      </c>
      <c r="S3633" s="72" t="s">
        <v>114</v>
      </c>
      <c r="T3633" s="72" t="s">
        <v>114</v>
      </c>
      <c r="U3633" s="72" t="s">
        <v>114</v>
      </c>
      <c r="V3633" s="72">
        <v>100</v>
      </c>
      <c r="W3633" s="72">
        <v>85</v>
      </c>
      <c r="X3633" s="72">
        <v>73</v>
      </c>
      <c r="Y3633" s="72" t="s">
        <v>114</v>
      </c>
      <c r="Z3633" s="72" t="s">
        <v>114</v>
      </c>
      <c r="AA3633" s="72" t="s">
        <v>114</v>
      </c>
      <c r="AB3633" s="72" t="s">
        <v>114</v>
      </c>
    </row>
    <row r="3634" spans="1:28">
      <c r="A3634" s="30">
        <v>201819</v>
      </c>
      <c r="B3634" s="30" t="s">
        <v>19</v>
      </c>
      <c r="C3634" s="30" t="s">
        <v>356</v>
      </c>
      <c r="D3634" s="30" t="s">
        <v>20</v>
      </c>
      <c r="E3634" s="30" t="s">
        <v>21</v>
      </c>
      <c r="F3634" s="30" t="s">
        <v>22</v>
      </c>
      <c r="G3634" s="30" t="s">
        <v>81</v>
      </c>
      <c r="H3634" s="30" t="s">
        <v>92</v>
      </c>
      <c r="I3634" s="30" t="s">
        <v>399</v>
      </c>
      <c r="J3634" s="7" t="s">
        <v>109</v>
      </c>
      <c r="K3634" s="7" t="s">
        <v>94</v>
      </c>
      <c r="L3634" s="30" t="s">
        <v>36</v>
      </c>
      <c r="M3634" s="30" t="s">
        <v>342</v>
      </c>
      <c r="N3634" s="72">
        <v>154</v>
      </c>
      <c r="O3634" s="72">
        <v>153</v>
      </c>
      <c r="P3634" s="72">
        <v>114</v>
      </c>
      <c r="Q3634" s="72">
        <v>91</v>
      </c>
      <c r="R3634" s="72" t="s">
        <v>114</v>
      </c>
      <c r="S3634" s="72" t="s">
        <v>114</v>
      </c>
      <c r="T3634" s="72" t="s">
        <v>114</v>
      </c>
      <c r="U3634" s="72" t="s">
        <v>114</v>
      </c>
      <c r="V3634" s="72">
        <v>99</v>
      </c>
      <c r="W3634" s="72">
        <v>74</v>
      </c>
      <c r="X3634" s="72">
        <v>59</v>
      </c>
      <c r="Y3634" s="72" t="s">
        <v>114</v>
      </c>
      <c r="Z3634" s="72" t="s">
        <v>114</v>
      </c>
      <c r="AA3634" s="72" t="s">
        <v>114</v>
      </c>
      <c r="AB3634" s="72" t="s">
        <v>114</v>
      </c>
    </row>
    <row r="3635" spans="1:28">
      <c r="A3635" s="30">
        <v>201819</v>
      </c>
      <c r="B3635" s="30" t="s">
        <v>19</v>
      </c>
      <c r="C3635" s="30" t="s">
        <v>356</v>
      </c>
      <c r="D3635" s="30" t="s">
        <v>20</v>
      </c>
      <c r="E3635" s="30" t="s">
        <v>21</v>
      </c>
      <c r="F3635" s="30" t="s">
        <v>22</v>
      </c>
      <c r="G3635" s="30" t="s">
        <v>83</v>
      </c>
      <c r="H3635" s="30" t="s">
        <v>92</v>
      </c>
      <c r="I3635" s="30" t="s">
        <v>399</v>
      </c>
      <c r="J3635" s="7" t="s">
        <v>109</v>
      </c>
      <c r="K3635" s="7" t="s">
        <v>94</v>
      </c>
      <c r="L3635" s="30" t="s">
        <v>36</v>
      </c>
      <c r="M3635" s="30" t="s">
        <v>342</v>
      </c>
      <c r="N3635" s="72">
        <v>76</v>
      </c>
      <c r="O3635" s="72">
        <v>76</v>
      </c>
      <c r="P3635" s="72">
        <v>59</v>
      </c>
      <c r="Q3635" s="72">
        <v>45</v>
      </c>
      <c r="R3635" s="72" t="s">
        <v>114</v>
      </c>
      <c r="S3635" s="72" t="s">
        <v>114</v>
      </c>
      <c r="T3635" s="72" t="s">
        <v>114</v>
      </c>
      <c r="U3635" s="72" t="s">
        <v>114</v>
      </c>
      <c r="V3635" s="72">
        <v>100</v>
      </c>
      <c r="W3635" s="72">
        <v>78</v>
      </c>
      <c r="X3635" s="72">
        <v>59</v>
      </c>
      <c r="Y3635" s="72" t="s">
        <v>114</v>
      </c>
      <c r="Z3635" s="72" t="s">
        <v>114</v>
      </c>
      <c r="AA3635" s="72" t="s">
        <v>114</v>
      </c>
      <c r="AB3635" s="72" t="s">
        <v>114</v>
      </c>
    </row>
    <row r="3636" spans="1:28">
      <c r="A3636" s="30">
        <v>201819</v>
      </c>
      <c r="B3636" s="30" t="s">
        <v>19</v>
      </c>
      <c r="C3636" s="30" t="s">
        <v>356</v>
      </c>
      <c r="D3636" s="30" t="s">
        <v>20</v>
      </c>
      <c r="E3636" s="30" t="s">
        <v>21</v>
      </c>
      <c r="F3636" s="30" t="s">
        <v>22</v>
      </c>
      <c r="G3636" s="30" t="s">
        <v>109</v>
      </c>
      <c r="H3636" s="30" t="s">
        <v>92</v>
      </c>
      <c r="I3636" s="30" t="s">
        <v>399</v>
      </c>
      <c r="J3636" s="7" t="s">
        <v>109</v>
      </c>
      <c r="K3636" s="7" t="s">
        <v>94</v>
      </c>
      <c r="L3636" s="30" t="s">
        <v>36</v>
      </c>
      <c r="M3636" s="30" t="s">
        <v>342</v>
      </c>
      <c r="N3636" s="72">
        <v>230</v>
      </c>
      <c r="O3636" s="72">
        <v>229</v>
      </c>
      <c r="P3636" s="72">
        <v>173</v>
      </c>
      <c r="Q3636" s="72">
        <v>136</v>
      </c>
      <c r="R3636" s="72" t="s">
        <v>114</v>
      </c>
      <c r="S3636" s="72" t="s">
        <v>114</v>
      </c>
      <c r="T3636" s="72" t="s">
        <v>114</v>
      </c>
      <c r="U3636" s="72" t="s">
        <v>114</v>
      </c>
      <c r="V3636" s="72">
        <v>100</v>
      </c>
      <c r="W3636" s="72">
        <v>75</v>
      </c>
      <c r="X3636" s="72">
        <v>59</v>
      </c>
      <c r="Y3636" s="72" t="s">
        <v>114</v>
      </c>
      <c r="Z3636" s="72" t="s">
        <v>114</v>
      </c>
      <c r="AA3636" s="72" t="s">
        <v>114</v>
      </c>
      <c r="AB3636" s="72" t="s">
        <v>114</v>
      </c>
    </row>
    <row r="3637" spans="1:28">
      <c r="A3637" s="30">
        <v>201819</v>
      </c>
      <c r="B3637" s="30" t="s">
        <v>19</v>
      </c>
      <c r="C3637" s="30" t="s">
        <v>356</v>
      </c>
      <c r="D3637" s="30" t="s">
        <v>20</v>
      </c>
      <c r="E3637" s="30" t="s">
        <v>21</v>
      </c>
      <c r="F3637" s="30" t="s">
        <v>22</v>
      </c>
      <c r="G3637" s="30" t="s">
        <v>81</v>
      </c>
      <c r="H3637" s="30" t="s">
        <v>92</v>
      </c>
      <c r="I3637" s="30" t="s">
        <v>399</v>
      </c>
      <c r="J3637" s="7" t="s">
        <v>109</v>
      </c>
      <c r="K3637" s="7" t="s">
        <v>61</v>
      </c>
      <c r="L3637" s="30" t="s">
        <v>37</v>
      </c>
      <c r="M3637" s="30" t="s">
        <v>342</v>
      </c>
      <c r="N3637" s="72">
        <v>124</v>
      </c>
      <c r="O3637" s="72">
        <v>122</v>
      </c>
      <c r="P3637" s="72">
        <v>67</v>
      </c>
      <c r="Q3637" s="72">
        <v>48</v>
      </c>
      <c r="R3637" s="72" t="s">
        <v>114</v>
      </c>
      <c r="S3637" s="72" t="s">
        <v>114</v>
      </c>
      <c r="T3637" s="72" t="s">
        <v>114</v>
      </c>
      <c r="U3637" s="72" t="s">
        <v>114</v>
      </c>
      <c r="V3637" s="72">
        <v>98</v>
      </c>
      <c r="W3637" s="72">
        <v>54</v>
      </c>
      <c r="X3637" s="72">
        <v>39</v>
      </c>
      <c r="Y3637" s="72" t="s">
        <v>114</v>
      </c>
      <c r="Z3637" s="72" t="s">
        <v>114</v>
      </c>
      <c r="AA3637" s="72" t="s">
        <v>114</v>
      </c>
      <c r="AB3637" s="72" t="s">
        <v>114</v>
      </c>
    </row>
    <row r="3638" spans="1:28">
      <c r="A3638" s="30">
        <v>201819</v>
      </c>
      <c r="B3638" s="30" t="s">
        <v>19</v>
      </c>
      <c r="C3638" s="30" t="s">
        <v>356</v>
      </c>
      <c r="D3638" s="30" t="s">
        <v>20</v>
      </c>
      <c r="E3638" s="30" t="s">
        <v>21</v>
      </c>
      <c r="F3638" s="30" t="s">
        <v>22</v>
      </c>
      <c r="G3638" s="30" t="s">
        <v>83</v>
      </c>
      <c r="H3638" s="30" t="s">
        <v>92</v>
      </c>
      <c r="I3638" s="30" t="s">
        <v>399</v>
      </c>
      <c r="J3638" s="7" t="s">
        <v>109</v>
      </c>
      <c r="K3638" s="7" t="s">
        <v>61</v>
      </c>
      <c r="L3638" s="30" t="s">
        <v>37</v>
      </c>
      <c r="M3638" s="30" t="s">
        <v>342</v>
      </c>
      <c r="N3638" s="72">
        <v>9</v>
      </c>
      <c r="O3638" s="72">
        <v>9</v>
      </c>
      <c r="P3638" s="72">
        <v>3</v>
      </c>
      <c r="Q3638" s="72">
        <v>3</v>
      </c>
      <c r="R3638" s="72" t="s">
        <v>114</v>
      </c>
      <c r="S3638" s="72" t="s">
        <v>114</v>
      </c>
      <c r="T3638" s="72" t="s">
        <v>114</v>
      </c>
      <c r="U3638" s="72" t="s">
        <v>114</v>
      </c>
      <c r="V3638" s="72">
        <v>100</v>
      </c>
      <c r="W3638" s="72">
        <v>33</v>
      </c>
      <c r="X3638" s="72">
        <v>33</v>
      </c>
      <c r="Y3638" s="72" t="s">
        <v>114</v>
      </c>
      <c r="Z3638" s="72" t="s">
        <v>114</v>
      </c>
      <c r="AA3638" s="72" t="s">
        <v>114</v>
      </c>
      <c r="AB3638" s="72" t="s">
        <v>114</v>
      </c>
    </row>
    <row r="3639" spans="1:28">
      <c r="A3639" s="30">
        <v>201819</v>
      </c>
      <c r="B3639" s="30" t="s">
        <v>19</v>
      </c>
      <c r="C3639" s="30" t="s">
        <v>356</v>
      </c>
      <c r="D3639" s="30" t="s">
        <v>20</v>
      </c>
      <c r="E3639" s="30" t="s">
        <v>21</v>
      </c>
      <c r="F3639" s="30" t="s">
        <v>22</v>
      </c>
      <c r="G3639" s="30" t="s">
        <v>109</v>
      </c>
      <c r="H3639" s="30" t="s">
        <v>92</v>
      </c>
      <c r="I3639" s="30" t="s">
        <v>399</v>
      </c>
      <c r="J3639" s="7" t="s">
        <v>109</v>
      </c>
      <c r="K3639" s="7" t="s">
        <v>61</v>
      </c>
      <c r="L3639" s="30" t="s">
        <v>37</v>
      </c>
      <c r="M3639" s="30" t="s">
        <v>342</v>
      </c>
      <c r="N3639" s="72">
        <v>133</v>
      </c>
      <c r="O3639" s="72">
        <v>131</v>
      </c>
      <c r="P3639" s="72">
        <v>70</v>
      </c>
      <c r="Q3639" s="72">
        <v>51</v>
      </c>
      <c r="R3639" s="72" t="s">
        <v>114</v>
      </c>
      <c r="S3639" s="72" t="s">
        <v>114</v>
      </c>
      <c r="T3639" s="72" t="s">
        <v>114</v>
      </c>
      <c r="U3639" s="72" t="s">
        <v>114</v>
      </c>
      <c r="V3639" s="72">
        <v>98</v>
      </c>
      <c r="W3639" s="72">
        <v>53</v>
      </c>
      <c r="X3639" s="72">
        <v>38</v>
      </c>
      <c r="Y3639" s="72" t="s">
        <v>114</v>
      </c>
      <c r="Z3639" s="72" t="s">
        <v>114</v>
      </c>
      <c r="AA3639" s="72" t="s">
        <v>114</v>
      </c>
      <c r="AB3639" s="72" t="s">
        <v>114</v>
      </c>
    </row>
    <row r="3640" spans="1:28">
      <c r="A3640" s="30">
        <v>201819</v>
      </c>
      <c r="B3640" s="30" t="s">
        <v>19</v>
      </c>
      <c r="C3640" s="30" t="s">
        <v>356</v>
      </c>
      <c r="D3640" s="30" t="s">
        <v>20</v>
      </c>
      <c r="E3640" s="30" t="s">
        <v>21</v>
      </c>
      <c r="F3640" s="30" t="s">
        <v>22</v>
      </c>
      <c r="G3640" s="30" t="s">
        <v>81</v>
      </c>
      <c r="H3640" s="30" t="s">
        <v>92</v>
      </c>
      <c r="I3640" s="30" t="s">
        <v>399</v>
      </c>
      <c r="J3640" s="7" t="s">
        <v>109</v>
      </c>
      <c r="K3640" s="7" t="s">
        <v>62</v>
      </c>
      <c r="L3640" s="30" t="s">
        <v>37</v>
      </c>
      <c r="M3640" s="30" t="s">
        <v>342</v>
      </c>
      <c r="N3640" s="72">
        <v>2268</v>
      </c>
      <c r="O3640" s="72">
        <v>2202</v>
      </c>
      <c r="P3640" s="72">
        <v>1073</v>
      </c>
      <c r="Q3640" s="72">
        <v>748</v>
      </c>
      <c r="R3640" s="72" t="s">
        <v>114</v>
      </c>
      <c r="S3640" s="72" t="s">
        <v>114</v>
      </c>
      <c r="T3640" s="72" t="s">
        <v>114</v>
      </c>
      <c r="U3640" s="72" t="s">
        <v>114</v>
      </c>
      <c r="V3640" s="72">
        <v>97</v>
      </c>
      <c r="W3640" s="72">
        <v>47</v>
      </c>
      <c r="X3640" s="72">
        <v>33</v>
      </c>
      <c r="Y3640" s="72" t="s">
        <v>114</v>
      </c>
      <c r="Z3640" s="72" t="s">
        <v>114</v>
      </c>
      <c r="AA3640" s="72" t="s">
        <v>114</v>
      </c>
      <c r="AB3640" s="72" t="s">
        <v>114</v>
      </c>
    </row>
    <row r="3641" spans="1:28">
      <c r="A3641" s="30">
        <v>201819</v>
      </c>
      <c r="B3641" s="30" t="s">
        <v>19</v>
      </c>
      <c r="C3641" s="30" t="s">
        <v>356</v>
      </c>
      <c r="D3641" s="30" t="s">
        <v>20</v>
      </c>
      <c r="E3641" s="30" t="s">
        <v>21</v>
      </c>
      <c r="F3641" s="30" t="s">
        <v>22</v>
      </c>
      <c r="G3641" s="30" t="s">
        <v>83</v>
      </c>
      <c r="H3641" s="30" t="s">
        <v>92</v>
      </c>
      <c r="I3641" s="30" t="s">
        <v>399</v>
      </c>
      <c r="J3641" s="7" t="s">
        <v>109</v>
      </c>
      <c r="K3641" s="7" t="s">
        <v>62</v>
      </c>
      <c r="L3641" s="30" t="s">
        <v>37</v>
      </c>
      <c r="M3641" s="30" t="s">
        <v>342</v>
      </c>
      <c r="N3641" s="72">
        <v>288</v>
      </c>
      <c r="O3641" s="72">
        <v>283</v>
      </c>
      <c r="P3641" s="72">
        <v>206</v>
      </c>
      <c r="Q3641" s="72">
        <v>177</v>
      </c>
      <c r="R3641" s="72" t="s">
        <v>114</v>
      </c>
      <c r="S3641" s="72" t="s">
        <v>114</v>
      </c>
      <c r="T3641" s="72" t="s">
        <v>114</v>
      </c>
      <c r="U3641" s="72" t="s">
        <v>114</v>
      </c>
      <c r="V3641" s="72">
        <v>98</v>
      </c>
      <c r="W3641" s="72">
        <v>72</v>
      </c>
      <c r="X3641" s="72">
        <v>61</v>
      </c>
      <c r="Y3641" s="72" t="s">
        <v>114</v>
      </c>
      <c r="Z3641" s="72" t="s">
        <v>114</v>
      </c>
      <c r="AA3641" s="72" t="s">
        <v>114</v>
      </c>
      <c r="AB3641" s="72" t="s">
        <v>114</v>
      </c>
    </row>
    <row r="3642" spans="1:28">
      <c r="A3642" s="30">
        <v>201819</v>
      </c>
      <c r="B3642" s="30" t="s">
        <v>19</v>
      </c>
      <c r="C3642" s="30" t="s">
        <v>356</v>
      </c>
      <c r="D3642" s="30" t="s">
        <v>20</v>
      </c>
      <c r="E3642" s="30" t="s">
        <v>21</v>
      </c>
      <c r="F3642" s="30" t="s">
        <v>22</v>
      </c>
      <c r="G3642" s="30" t="s">
        <v>109</v>
      </c>
      <c r="H3642" s="30" t="s">
        <v>92</v>
      </c>
      <c r="I3642" s="30" t="s">
        <v>399</v>
      </c>
      <c r="J3642" s="7" t="s">
        <v>109</v>
      </c>
      <c r="K3642" s="7" t="s">
        <v>62</v>
      </c>
      <c r="L3642" s="30" t="s">
        <v>37</v>
      </c>
      <c r="M3642" s="30" t="s">
        <v>342</v>
      </c>
      <c r="N3642" s="72">
        <v>2556</v>
      </c>
      <c r="O3642" s="72">
        <v>2485</v>
      </c>
      <c r="P3642" s="72">
        <v>1279</v>
      </c>
      <c r="Q3642" s="72">
        <v>925</v>
      </c>
      <c r="R3642" s="72" t="s">
        <v>114</v>
      </c>
      <c r="S3642" s="72" t="s">
        <v>114</v>
      </c>
      <c r="T3642" s="72" t="s">
        <v>114</v>
      </c>
      <c r="U3642" s="72" t="s">
        <v>114</v>
      </c>
      <c r="V3642" s="72">
        <v>97</v>
      </c>
      <c r="W3642" s="72">
        <v>50</v>
      </c>
      <c r="X3642" s="72">
        <v>36</v>
      </c>
      <c r="Y3642" s="72" t="s">
        <v>114</v>
      </c>
      <c r="Z3642" s="72" t="s">
        <v>114</v>
      </c>
      <c r="AA3642" s="72" t="s">
        <v>114</v>
      </c>
      <c r="AB3642" s="72" t="s">
        <v>114</v>
      </c>
    </row>
    <row r="3643" spans="1:28">
      <c r="A3643" s="30">
        <v>201819</v>
      </c>
      <c r="B3643" s="30" t="s">
        <v>19</v>
      </c>
      <c r="C3643" s="30" t="s">
        <v>356</v>
      </c>
      <c r="D3643" s="30" t="s">
        <v>20</v>
      </c>
      <c r="E3643" s="30" t="s">
        <v>21</v>
      </c>
      <c r="F3643" s="30" t="s">
        <v>22</v>
      </c>
      <c r="G3643" s="30" t="s">
        <v>81</v>
      </c>
      <c r="H3643" s="30" t="s">
        <v>92</v>
      </c>
      <c r="I3643" s="30" t="s">
        <v>399</v>
      </c>
      <c r="J3643" s="7" t="s">
        <v>109</v>
      </c>
      <c r="K3643" s="7" t="s">
        <v>93</v>
      </c>
      <c r="L3643" s="30" t="s">
        <v>37</v>
      </c>
      <c r="M3643" s="30" t="s">
        <v>342</v>
      </c>
      <c r="N3643" s="72">
        <v>11</v>
      </c>
      <c r="O3643" s="72">
        <v>11</v>
      </c>
      <c r="P3643" s="72">
        <v>4</v>
      </c>
      <c r="Q3643" s="72">
        <v>3</v>
      </c>
      <c r="R3643" s="72" t="s">
        <v>114</v>
      </c>
      <c r="S3643" s="72" t="s">
        <v>114</v>
      </c>
      <c r="T3643" s="72" t="s">
        <v>114</v>
      </c>
      <c r="U3643" s="72" t="s">
        <v>114</v>
      </c>
      <c r="V3643" s="72">
        <v>100</v>
      </c>
      <c r="W3643" s="72">
        <v>36</v>
      </c>
      <c r="X3643" s="72">
        <v>27</v>
      </c>
      <c r="Y3643" s="72" t="s">
        <v>114</v>
      </c>
      <c r="Z3643" s="72" t="s">
        <v>114</v>
      </c>
      <c r="AA3643" s="72" t="s">
        <v>114</v>
      </c>
      <c r="AB3643" s="72" t="s">
        <v>114</v>
      </c>
    </row>
    <row r="3644" spans="1:28">
      <c r="A3644" s="30">
        <v>201819</v>
      </c>
      <c r="B3644" s="30" t="s">
        <v>19</v>
      </c>
      <c r="C3644" s="30" t="s">
        <v>356</v>
      </c>
      <c r="D3644" s="30" t="s">
        <v>20</v>
      </c>
      <c r="E3644" s="30" t="s">
        <v>21</v>
      </c>
      <c r="F3644" s="30" t="s">
        <v>22</v>
      </c>
      <c r="G3644" s="30" t="s">
        <v>109</v>
      </c>
      <c r="H3644" s="30" t="s">
        <v>92</v>
      </c>
      <c r="I3644" s="30" t="s">
        <v>399</v>
      </c>
      <c r="J3644" s="7" t="s">
        <v>109</v>
      </c>
      <c r="K3644" s="7" t="s">
        <v>93</v>
      </c>
      <c r="L3644" s="30" t="s">
        <v>37</v>
      </c>
      <c r="M3644" s="30" t="s">
        <v>342</v>
      </c>
      <c r="N3644" s="72">
        <v>11</v>
      </c>
      <c r="O3644" s="72">
        <v>11</v>
      </c>
      <c r="P3644" s="72">
        <v>4</v>
      </c>
      <c r="Q3644" s="72">
        <v>3</v>
      </c>
      <c r="R3644" s="72" t="s">
        <v>114</v>
      </c>
      <c r="S3644" s="72" t="s">
        <v>114</v>
      </c>
      <c r="T3644" s="72" t="s">
        <v>114</v>
      </c>
      <c r="U3644" s="72" t="s">
        <v>114</v>
      </c>
      <c r="V3644" s="72">
        <v>100</v>
      </c>
      <c r="W3644" s="72">
        <v>36</v>
      </c>
      <c r="X3644" s="72">
        <v>27</v>
      </c>
      <c r="Y3644" s="72" t="s">
        <v>114</v>
      </c>
      <c r="Z3644" s="72" t="s">
        <v>114</v>
      </c>
      <c r="AA3644" s="72" t="s">
        <v>114</v>
      </c>
      <c r="AB3644" s="72" t="s">
        <v>114</v>
      </c>
    </row>
    <row r="3645" spans="1:28">
      <c r="A3645" s="30">
        <v>201819</v>
      </c>
      <c r="B3645" s="30" t="s">
        <v>19</v>
      </c>
      <c r="C3645" s="30" t="s">
        <v>356</v>
      </c>
      <c r="D3645" s="30" t="s">
        <v>20</v>
      </c>
      <c r="E3645" s="30" t="s">
        <v>21</v>
      </c>
      <c r="F3645" s="30" t="s">
        <v>22</v>
      </c>
      <c r="G3645" s="30" t="s">
        <v>81</v>
      </c>
      <c r="H3645" s="30" t="s">
        <v>92</v>
      </c>
      <c r="I3645" s="30" t="s">
        <v>399</v>
      </c>
      <c r="J3645" s="7" t="s">
        <v>109</v>
      </c>
      <c r="K3645" s="7" t="s">
        <v>94</v>
      </c>
      <c r="L3645" s="30" t="s">
        <v>37</v>
      </c>
      <c r="M3645" s="30" t="s">
        <v>342</v>
      </c>
      <c r="N3645" s="72">
        <v>111</v>
      </c>
      <c r="O3645" s="72">
        <v>111</v>
      </c>
      <c r="P3645" s="72">
        <v>68</v>
      </c>
      <c r="Q3645" s="72">
        <v>49</v>
      </c>
      <c r="R3645" s="72" t="s">
        <v>114</v>
      </c>
      <c r="S3645" s="72" t="s">
        <v>114</v>
      </c>
      <c r="T3645" s="72" t="s">
        <v>114</v>
      </c>
      <c r="U3645" s="72" t="s">
        <v>114</v>
      </c>
      <c r="V3645" s="72">
        <v>100</v>
      </c>
      <c r="W3645" s="72">
        <v>61</v>
      </c>
      <c r="X3645" s="72">
        <v>44</v>
      </c>
      <c r="Y3645" s="72" t="s">
        <v>114</v>
      </c>
      <c r="Z3645" s="72" t="s">
        <v>114</v>
      </c>
      <c r="AA3645" s="72" t="s">
        <v>114</v>
      </c>
      <c r="AB3645" s="72" t="s">
        <v>114</v>
      </c>
    </row>
    <row r="3646" spans="1:28">
      <c r="A3646" s="30">
        <v>201819</v>
      </c>
      <c r="B3646" s="30" t="s">
        <v>19</v>
      </c>
      <c r="C3646" s="30" t="s">
        <v>356</v>
      </c>
      <c r="D3646" s="30" t="s">
        <v>20</v>
      </c>
      <c r="E3646" s="30" t="s">
        <v>21</v>
      </c>
      <c r="F3646" s="30" t="s">
        <v>22</v>
      </c>
      <c r="G3646" s="30" t="s">
        <v>83</v>
      </c>
      <c r="H3646" s="30" t="s">
        <v>92</v>
      </c>
      <c r="I3646" s="30" t="s">
        <v>399</v>
      </c>
      <c r="J3646" s="7" t="s">
        <v>109</v>
      </c>
      <c r="K3646" s="7" t="s">
        <v>94</v>
      </c>
      <c r="L3646" s="30" t="s">
        <v>37</v>
      </c>
      <c r="M3646" s="30" t="s">
        <v>342</v>
      </c>
      <c r="N3646" s="72">
        <v>5</v>
      </c>
      <c r="O3646" s="72">
        <v>5</v>
      </c>
      <c r="P3646" s="72">
        <v>4</v>
      </c>
      <c r="Q3646" s="72">
        <v>4</v>
      </c>
      <c r="R3646" s="72" t="s">
        <v>114</v>
      </c>
      <c r="S3646" s="72" t="s">
        <v>114</v>
      </c>
      <c r="T3646" s="72" t="s">
        <v>114</v>
      </c>
      <c r="U3646" s="72" t="s">
        <v>114</v>
      </c>
      <c r="V3646" s="72">
        <v>100</v>
      </c>
      <c r="W3646" s="72">
        <v>80</v>
      </c>
      <c r="X3646" s="72">
        <v>80</v>
      </c>
      <c r="Y3646" s="72" t="s">
        <v>114</v>
      </c>
      <c r="Z3646" s="72" t="s">
        <v>114</v>
      </c>
      <c r="AA3646" s="72" t="s">
        <v>114</v>
      </c>
      <c r="AB3646" s="72" t="s">
        <v>114</v>
      </c>
    </row>
    <row r="3647" spans="1:28">
      <c r="A3647" s="30">
        <v>201819</v>
      </c>
      <c r="B3647" s="30" t="s">
        <v>19</v>
      </c>
      <c r="C3647" s="30" t="s">
        <v>356</v>
      </c>
      <c r="D3647" s="30" t="s">
        <v>20</v>
      </c>
      <c r="E3647" s="30" t="s">
        <v>21</v>
      </c>
      <c r="F3647" s="30" t="s">
        <v>22</v>
      </c>
      <c r="G3647" s="30" t="s">
        <v>109</v>
      </c>
      <c r="H3647" s="30" t="s">
        <v>92</v>
      </c>
      <c r="I3647" s="30" t="s">
        <v>399</v>
      </c>
      <c r="J3647" s="7" t="s">
        <v>109</v>
      </c>
      <c r="K3647" s="7" t="s">
        <v>94</v>
      </c>
      <c r="L3647" s="30" t="s">
        <v>37</v>
      </c>
      <c r="M3647" s="30" t="s">
        <v>342</v>
      </c>
      <c r="N3647" s="72">
        <v>116</v>
      </c>
      <c r="O3647" s="72">
        <v>116</v>
      </c>
      <c r="P3647" s="72">
        <v>72</v>
      </c>
      <c r="Q3647" s="72">
        <v>53</v>
      </c>
      <c r="R3647" s="72" t="s">
        <v>114</v>
      </c>
      <c r="S3647" s="72" t="s">
        <v>114</v>
      </c>
      <c r="T3647" s="72" t="s">
        <v>114</v>
      </c>
      <c r="U3647" s="72" t="s">
        <v>114</v>
      </c>
      <c r="V3647" s="72">
        <v>100</v>
      </c>
      <c r="W3647" s="72">
        <v>62</v>
      </c>
      <c r="X3647" s="72">
        <v>46</v>
      </c>
      <c r="Y3647" s="72" t="s">
        <v>114</v>
      </c>
      <c r="Z3647" s="72" t="s">
        <v>114</v>
      </c>
      <c r="AA3647" s="72" t="s">
        <v>114</v>
      </c>
      <c r="AB3647" s="72" t="s">
        <v>114</v>
      </c>
    </row>
    <row r="3648" spans="1:28">
      <c r="A3648" s="30">
        <v>201819</v>
      </c>
      <c r="B3648" s="30" t="s">
        <v>19</v>
      </c>
      <c r="C3648" s="30" t="s">
        <v>356</v>
      </c>
      <c r="D3648" s="30" t="s">
        <v>20</v>
      </c>
      <c r="E3648" s="30" t="s">
        <v>21</v>
      </c>
      <c r="F3648" s="30" t="s">
        <v>22</v>
      </c>
      <c r="G3648" s="30" t="s">
        <v>81</v>
      </c>
      <c r="H3648" s="30" t="s">
        <v>92</v>
      </c>
      <c r="I3648" s="30" t="s">
        <v>399</v>
      </c>
      <c r="J3648" s="7" t="s">
        <v>109</v>
      </c>
      <c r="K3648" s="7" t="s">
        <v>61</v>
      </c>
      <c r="L3648" s="30" t="s">
        <v>343</v>
      </c>
      <c r="M3648" s="30" t="s">
        <v>342</v>
      </c>
      <c r="N3648" s="72">
        <v>15015</v>
      </c>
      <c r="O3648" s="72">
        <v>14672</v>
      </c>
      <c r="P3648" s="72">
        <v>9873</v>
      </c>
      <c r="Q3648" s="72">
        <v>6546</v>
      </c>
      <c r="R3648" s="72" t="s">
        <v>114</v>
      </c>
      <c r="S3648" s="72" t="s">
        <v>114</v>
      </c>
      <c r="T3648" s="72" t="s">
        <v>114</v>
      </c>
      <c r="U3648" s="72" t="s">
        <v>114</v>
      </c>
      <c r="V3648" s="72">
        <v>98</v>
      </c>
      <c r="W3648" s="72">
        <v>66</v>
      </c>
      <c r="X3648" s="72">
        <v>44</v>
      </c>
      <c r="Y3648" s="72" t="s">
        <v>114</v>
      </c>
      <c r="Z3648" s="72" t="s">
        <v>114</v>
      </c>
      <c r="AA3648" s="72" t="s">
        <v>114</v>
      </c>
      <c r="AB3648" s="72" t="s">
        <v>114</v>
      </c>
    </row>
    <row r="3649" spans="1:28">
      <c r="A3649" s="30">
        <v>201819</v>
      </c>
      <c r="B3649" s="30" t="s">
        <v>19</v>
      </c>
      <c r="C3649" s="30" t="s">
        <v>356</v>
      </c>
      <c r="D3649" s="30" t="s">
        <v>20</v>
      </c>
      <c r="E3649" s="30" t="s">
        <v>21</v>
      </c>
      <c r="F3649" s="30" t="s">
        <v>22</v>
      </c>
      <c r="G3649" s="30" t="s">
        <v>83</v>
      </c>
      <c r="H3649" s="30" t="s">
        <v>92</v>
      </c>
      <c r="I3649" s="30" t="s">
        <v>399</v>
      </c>
      <c r="J3649" s="7" t="s">
        <v>109</v>
      </c>
      <c r="K3649" s="7" t="s">
        <v>61</v>
      </c>
      <c r="L3649" s="30" t="s">
        <v>343</v>
      </c>
      <c r="M3649" s="30" t="s">
        <v>342</v>
      </c>
      <c r="N3649" s="72">
        <v>14521</v>
      </c>
      <c r="O3649" s="72">
        <v>14246</v>
      </c>
      <c r="P3649" s="72">
        <v>10229</v>
      </c>
      <c r="Q3649" s="72">
        <v>7010</v>
      </c>
      <c r="R3649" s="72" t="s">
        <v>114</v>
      </c>
      <c r="S3649" s="72" t="s">
        <v>114</v>
      </c>
      <c r="T3649" s="72" t="s">
        <v>114</v>
      </c>
      <c r="U3649" s="72" t="s">
        <v>114</v>
      </c>
      <c r="V3649" s="72">
        <v>98</v>
      </c>
      <c r="W3649" s="72">
        <v>70</v>
      </c>
      <c r="X3649" s="72">
        <v>48</v>
      </c>
      <c r="Y3649" s="72" t="s">
        <v>114</v>
      </c>
      <c r="Z3649" s="72" t="s">
        <v>114</v>
      </c>
      <c r="AA3649" s="72" t="s">
        <v>114</v>
      </c>
      <c r="AB3649" s="72" t="s">
        <v>114</v>
      </c>
    </row>
    <row r="3650" spans="1:28">
      <c r="A3650" s="30">
        <v>201819</v>
      </c>
      <c r="B3650" s="30" t="s">
        <v>19</v>
      </c>
      <c r="C3650" s="30" t="s">
        <v>356</v>
      </c>
      <c r="D3650" s="30" t="s">
        <v>20</v>
      </c>
      <c r="E3650" s="30" t="s">
        <v>21</v>
      </c>
      <c r="F3650" s="30" t="s">
        <v>22</v>
      </c>
      <c r="G3650" s="30" t="s">
        <v>109</v>
      </c>
      <c r="H3650" s="30" t="s">
        <v>92</v>
      </c>
      <c r="I3650" s="30" t="s">
        <v>399</v>
      </c>
      <c r="J3650" s="7" t="s">
        <v>109</v>
      </c>
      <c r="K3650" s="7" t="s">
        <v>61</v>
      </c>
      <c r="L3650" s="30" t="s">
        <v>343</v>
      </c>
      <c r="M3650" s="30" t="s">
        <v>342</v>
      </c>
      <c r="N3650" s="72">
        <v>29536</v>
      </c>
      <c r="O3650" s="72">
        <v>28918</v>
      </c>
      <c r="P3650" s="72">
        <v>20102</v>
      </c>
      <c r="Q3650" s="72">
        <v>13556</v>
      </c>
      <c r="R3650" s="72" t="s">
        <v>114</v>
      </c>
      <c r="S3650" s="72" t="s">
        <v>114</v>
      </c>
      <c r="T3650" s="72" t="s">
        <v>114</v>
      </c>
      <c r="U3650" s="72" t="s">
        <v>114</v>
      </c>
      <c r="V3650" s="72">
        <v>98</v>
      </c>
      <c r="W3650" s="72">
        <v>68</v>
      </c>
      <c r="X3650" s="72">
        <v>46</v>
      </c>
      <c r="Y3650" s="72" t="s">
        <v>114</v>
      </c>
      <c r="Z3650" s="72" t="s">
        <v>114</v>
      </c>
      <c r="AA3650" s="72" t="s">
        <v>114</v>
      </c>
      <c r="AB3650" s="72" t="s">
        <v>114</v>
      </c>
    </row>
    <row r="3651" spans="1:28">
      <c r="A3651" s="30">
        <v>201819</v>
      </c>
      <c r="B3651" s="30" t="s">
        <v>19</v>
      </c>
      <c r="C3651" s="30" t="s">
        <v>356</v>
      </c>
      <c r="D3651" s="30" t="s">
        <v>20</v>
      </c>
      <c r="E3651" s="30" t="s">
        <v>21</v>
      </c>
      <c r="F3651" s="30" t="s">
        <v>22</v>
      </c>
      <c r="G3651" s="30" t="s">
        <v>81</v>
      </c>
      <c r="H3651" s="30" t="s">
        <v>92</v>
      </c>
      <c r="I3651" s="30" t="s">
        <v>399</v>
      </c>
      <c r="J3651" s="7" t="s">
        <v>109</v>
      </c>
      <c r="K3651" s="7" t="s">
        <v>95</v>
      </c>
      <c r="L3651" s="30" t="s">
        <v>343</v>
      </c>
      <c r="M3651" s="30" t="s">
        <v>342</v>
      </c>
      <c r="N3651" s="72">
        <v>77</v>
      </c>
      <c r="O3651" s="72">
        <v>76</v>
      </c>
      <c r="P3651" s="72">
        <v>61</v>
      </c>
      <c r="Q3651" s="72">
        <v>45</v>
      </c>
      <c r="R3651" s="72" t="s">
        <v>114</v>
      </c>
      <c r="S3651" s="72" t="s">
        <v>114</v>
      </c>
      <c r="T3651" s="72" t="s">
        <v>114</v>
      </c>
      <c r="U3651" s="72" t="s">
        <v>114</v>
      </c>
      <c r="V3651" s="72">
        <v>99</v>
      </c>
      <c r="W3651" s="72">
        <v>79</v>
      </c>
      <c r="X3651" s="72">
        <v>58</v>
      </c>
      <c r="Y3651" s="72" t="s">
        <v>114</v>
      </c>
      <c r="Z3651" s="72" t="s">
        <v>114</v>
      </c>
      <c r="AA3651" s="72" t="s">
        <v>114</v>
      </c>
      <c r="AB3651" s="72" t="s">
        <v>114</v>
      </c>
    </row>
    <row r="3652" spans="1:28">
      <c r="A3652" s="30">
        <v>201819</v>
      </c>
      <c r="B3652" s="30" t="s">
        <v>19</v>
      </c>
      <c r="C3652" s="30" t="s">
        <v>356</v>
      </c>
      <c r="D3652" s="30" t="s">
        <v>20</v>
      </c>
      <c r="E3652" s="30" t="s">
        <v>21</v>
      </c>
      <c r="F3652" s="30" t="s">
        <v>22</v>
      </c>
      <c r="G3652" s="30" t="s">
        <v>83</v>
      </c>
      <c r="H3652" s="30" t="s">
        <v>92</v>
      </c>
      <c r="I3652" s="30" t="s">
        <v>399</v>
      </c>
      <c r="J3652" s="7" t="s">
        <v>109</v>
      </c>
      <c r="K3652" s="7" t="s">
        <v>95</v>
      </c>
      <c r="L3652" s="30" t="s">
        <v>343</v>
      </c>
      <c r="M3652" s="30" t="s">
        <v>342</v>
      </c>
      <c r="N3652" s="72">
        <v>68</v>
      </c>
      <c r="O3652" s="72">
        <v>68</v>
      </c>
      <c r="P3652" s="72">
        <v>59</v>
      </c>
      <c r="Q3652" s="72">
        <v>48</v>
      </c>
      <c r="R3652" s="72" t="s">
        <v>114</v>
      </c>
      <c r="S3652" s="72" t="s">
        <v>114</v>
      </c>
      <c r="T3652" s="72" t="s">
        <v>114</v>
      </c>
      <c r="U3652" s="72" t="s">
        <v>114</v>
      </c>
      <c r="V3652" s="72">
        <v>100</v>
      </c>
      <c r="W3652" s="72">
        <v>87</v>
      </c>
      <c r="X3652" s="72">
        <v>71</v>
      </c>
      <c r="Y3652" s="72" t="s">
        <v>114</v>
      </c>
      <c r="Z3652" s="72" t="s">
        <v>114</v>
      </c>
      <c r="AA3652" s="72" t="s">
        <v>114</v>
      </c>
      <c r="AB3652" s="72" t="s">
        <v>114</v>
      </c>
    </row>
    <row r="3653" spans="1:28">
      <c r="A3653" s="30">
        <v>201819</v>
      </c>
      <c r="B3653" s="30" t="s">
        <v>19</v>
      </c>
      <c r="C3653" s="30" t="s">
        <v>356</v>
      </c>
      <c r="D3653" s="30" t="s">
        <v>20</v>
      </c>
      <c r="E3653" s="30" t="s">
        <v>21</v>
      </c>
      <c r="F3653" s="30" t="s">
        <v>22</v>
      </c>
      <c r="G3653" s="30" t="s">
        <v>109</v>
      </c>
      <c r="H3653" s="30" t="s">
        <v>92</v>
      </c>
      <c r="I3653" s="30" t="s">
        <v>399</v>
      </c>
      <c r="J3653" s="7" t="s">
        <v>109</v>
      </c>
      <c r="K3653" s="7" t="s">
        <v>95</v>
      </c>
      <c r="L3653" s="30" t="s">
        <v>343</v>
      </c>
      <c r="M3653" s="30" t="s">
        <v>342</v>
      </c>
      <c r="N3653" s="72">
        <v>145</v>
      </c>
      <c r="O3653" s="72">
        <v>144</v>
      </c>
      <c r="P3653" s="72">
        <v>120</v>
      </c>
      <c r="Q3653" s="72">
        <v>93</v>
      </c>
      <c r="R3653" s="72" t="s">
        <v>114</v>
      </c>
      <c r="S3653" s="72" t="s">
        <v>114</v>
      </c>
      <c r="T3653" s="72" t="s">
        <v>114</v>
      </c>
      <c r="U3653" s="72" t="s">
        <v>114</v>
      </c>
      <c r="V3653" s="72">
        <v>99</v>
      </c>
      <c r="W3653" s="72">
        <v>83</v>
      </c>
      <c r="X3653" s="72">
        <v>64</v>
      </c>
      <c r="Y3653" s="72" t="s">
        <v>114</v>
      </c>
      <c r="Z3653" s="72" t="s">
        <v>114</v>
      </c>
      <c r="AA3653" s="72" t="s">
        <v>114</v>
      </c>
      <c r="AB3653" s="72" t="s">
        <v>114</v>
      </c>
    </row>
    <row r="3654" spans="1:28">
      <c r="A3654" s="30">
        <v>201819</v>
      </c>
      <c r="B3654" s="30" t="s">
        <v>19</v>
      </c>
      <c r="C3654" s="30" t="s">
        <v>356</v>
      </c>
      <c r="D3654" s="30" t="s">
        <v>20</v>
      </c>
      <c r="E3654" s="30" t="s">
        <v>21</v>
      </c>
      <c r="F3654" s="30" t="s">
        <v>22</v>
      </c>
      <c r="G3654" s="30" t="s">
        <v>81</v>
      </c>
      <c r="H3654" s="30" t="s">
        <v>92</v>
      </c>
      <c r="I3654" s="30" t="s">
        <v>399</v>
      </c>
      <c r="J3654" s="7" t="s">
        <v>109</v>
      </c>
      <c r="K3654" s="7" t="s">
        <v>96</v>
      </c>
      <c r="L3654" s="30" t="s">
        <v>343</v>
      </c>
      <c r="M3654" s="30" t="s">
        <v>342</v>
      </c>
      <c r="N3654" s="72">
        <v>608</v>
      </c>
      <c r="O3654" s="72">
        <v>607</v>
      </c>
      <c r="P3654" s="72">
        <v>530</v>
      </c>
      <c r="Q3654" s="72">
        <v>398</v>
      </c>
      <c r="R3654" s="72" t="s">
        <v>114</v>
      </c>
      <c r="S3654" s="72" t="s">
        <v>114</v>
      </c>
      <c r="T3654" s="72" t="s">
        <v>114</v>
      </c>
      <c r="U3654" s="72" t="s">
        <v>114</v>
      </c>
      <c r="V3654" s="72">
        <v>100</v>
      </c>
      <c r="W3654" s="72">
        <v>87</v>
      </c>
      <c r="X3654" s="72">
        <v>65</v>
      </c>
      <c r="Y3654" s="72" t="s">
        <v>114</v>
      </c>
      <c r="Z3654" s="72" t="s">
        <v>114</v>
      </c>
      <c r="AA3654" s="72" t="s">
        <v>114</v>
      </c>
      <c r="AB3654" s="72" t="s">
        <v>114</v>
      </c>
    </row>
    <row r="3655" spans="1:28">
      <c r="A3655" s="30">
        <v>201819</v>
      </c>
      <c r="B3655" s="30" t="s">
        <v>19</v>
      </c>
      <c r="C3655" s="30" t="s">
        <v>356</v>
      </c>
      <c r="D3655" s="30" t="s">
        <v>20</v>
      </c>
      <c r="E3655" s="30" t="s">
        <v>21</v>
      </c>
      <c r="F3655" s="30" t="s">
        <v>22</v>
      </c>
      <c r="G3655" s="30" t="s">
        <v>83</v>
      </c>
      <c r="H3655" s="30" t="s">
        <v>92</v>
      </c>
      <c r="I3655" s="30" t="s">
        <v>399</v>
      </c>
      <c r="J3655" s="7" t="s">
        <v>109</v>
      </c>
      <c r="K3655" s="7" t="s">
        <v>96</v>
      </c>
      <c r="L3655" s="30" t="s">
        <v>343</v>
      </c>
      <c r="M3655" s="30" t="s">
        <v>342</v>
      </c>
      <c r="N3655" s="72">
        <v>755</v>
      </c>
      <c r="O3655" s="72">
        <v>751</v>
      </c>
      <c r="P3655" s="72">
        <v>662</v>
      </c>
      <c r="Q3655" s="72">
        <v>515</v>
      </c>
      <c r="R3655" s="72" t="s">
        <v>114</v>
      </c>
      <c r="S3655" s="72" t="s">
        <v>114</v>
      </c>
      <c r="T3655" s="72" t="s">
        <v>114</v>
      </c>
      <c r="U3655" s="72" t="s">
        <v>114</v>
      </c>
      <c r="V3655" s="72">
        <v>99</v>
      </c>
      <c r="W3655" s="72">
        <v>88</v>
      </c>
      <c r="X3655" s="72">
        <v>68</v>
      </c>
      <c r="Y3655" s="72" t="s">
        <v>114</v>
      </c>
      <c r="Z3655" s="72" t="s">
        <v>114</v>
      </c>
      <c r="AA3655" s="72" t="s">
        <v>114</v>
      </c>
      <c r="AB3655" s="72" t="s">
        <v>114</v>
      </c>
    </row>
    <row r="3656" spans="1:28">
      <c r="A3656" s="30">
        <v>201819</v>
      </c>
      <c r="B3656" s="30" t="s">
        <v>19</v>
      </c>
      <c r="C3656" s="30" t="s">
        <v>356</v>
      </c>
      <c r="D3656" s="30" t="s">
        <v>20</v>
      </c>
      <c r="E3656" s="30" t="s">
        <v>21</v>
      </c>
      <c r="F3656" s="30" t="s">
        <v>22</v>
      </c>
      <c r="G3656" s="30" t="s">
        <v>109</v>
      </c>
      <c r="H3656" s="30" t="s">
        <v>92</v>
      </c>
      <c r="I3656" s="30" t="s">
        <v>399</v>
      </c>
      <c r="J3656" s="7" t="s">
        <v>109</v>
      </c>
      <c r="K3656" s="7" t="s">
        <v>96</v>
      </c>
      <c r="L3656" s="30" t="s">
        <v>343</v>
      </c>
      <c r="M3656" s="30" t="s">
        <v>342</v>
      </c>
      <c r="N3656" s="72">
        <v>1363</v>
      </c>
      <c r="O3656" s="72">
        <v>1358</v>
      </c>
      <c r="P3656" s="72">
        <v>1192</v>
      </c>
      <c r="Q3656" s="72">
        <v>913</v>
      </c>
      <c r="R3656" s="72" t="s">
        <v>114</v>
      </c>
      <c r="S3656" s="72" t="s">
        <v>114</v>
      </c>
      <c r="T3656" s="72" t="s">
        <v>114</v>
      </c>
      <c r="U3656" s="72" t="s">
        <v>114</v>
      </c>
      <c r="V3656" s="72">
        <v>100</v>
      </c>
      <c r="W3656" s="72">
        <v>87</v>
      </c>
      <c r="X3656" s="72">
        <v>67</v>
      </c>
      <c r="Y3656" s="72" t="s">
        <v>114</v>
      </c>
      <c r="Z3656" s="72" t="s">
        <v>114</v>
      </c>
      <c r="AA3656" s="72" t="s">
        <v>114</v>
      </c>
      <c r="AB3656" s="72" t="s">
        <v>114</v>
      </c>
    </row>
    <row r="3657" spans="1:28">
      <c r="A3657" s="30">
        <v>201819</v>
      </c>
      <c r="B3657" s="30" t="s">
        <v>19</v>
      </c>
      <c r="C3657" s="30" t="s">
        <v>356</v>
      </c>
      <c r="D3657" s="30" t="s">
        <v>20</v>
      </c>
      <c r="E3657" s="30" t="s">
        <v>21</v>
      </c>
      <c r="F3657" s="30" t="s">
        <v>22</v>
      </c>
      <c r="G3657" s="30" t="s">
        <v>81</v>
      </c>
      <c r="H3657" s="30" t="s">
        <v>92</v>
      </c>
      <c r="I3657" s="30" t="s">
        <v>399</v>
      </c>
      <c r="J3657" s="7" t="s">
        <v>109</v>
      </c>
      <c r="K3657" s="7" t="s">
        <v>97</v>
      </c>
      <c r="L3657" s="30" t="s">
        <v>343</v>
      </c>
      <c r="M3657" s="30" t="s">
        <v>342</v>
      </c>
      <c r="N3657" s="72">
        <v>387</v>
      </c>
      <c r="O3657" s="72">
        <v>383</v>
      </c>
      <c r="P3657" s="72">
        <v>323</v>
      </c>
      <c r="Q3657" s="72">
        <v>252</v>
      </c>
      <c r="R3657" s="72" t="s">
        <v>114</v>
      </c>
      <c r="S3657" s="72" t="s">
        <v>114</v>
      </c>
      <c r="T3657" s="72" t="s">
        <v>114</v>
      </c>
      <c r="U3657" s="72" t="s">
        <v>114</v>
      </c>
      <c r="V3657" s="72">
        <v>99</v>
      </c>
      <c r="W3657" s="72">
        <v>83</v>
      </c>
      <c r="X3657" s="72">
        <v>65</v>
      </c>
      <c r="Y3657" s="72" t="s">
        <v>114</v>
      </c>
      <c r="Z3657" s="72" t="s">
        <v>114</v>
      </c>
      <c r="AA3657" s="72" t="s">
        <v>114</v>
      </c>
      <c r="AB3657" s="72" t="s">
        <v>114</v>
      </c>
    </row>
    <row r="3658" spans="1:28">
      <c r="A3658" s="30">
        <v>201819</v>
      </c>
      <c r="B3658" s="30" t="s">
        <v>19</v>
      </c>
      <c r="C3658" s="30" t="s">
        <v>356</v>
      </c>
      <c r="D3658" s="30" t="s">
        <v>20</v>
      </c>
      <c r="E3658" s="30" t="s">
        <v>21</v>
      </c>
      <c r="F3658" s="30" t="s">
        <v>22</v>
      </c>
      <c r="G3658" s="30" t="s">
        <v>83</v>
      </c>
      <c r="H3658" s="30" t="s">
        <v>92</v>
      </c>
      <c r="I3658" s="30" t="s">
        <v>399</v>
      </c>
      <c r="J3658" s="7" t="s">
        <v>109</v>
      </c>
      <c r="K3658" s="7" t="s">
        <v>97</v>
      </c>
      <c r="L3658" s="30" t="s">
        <v>343</v>
      </c>
      <c r="M3658" s="30" t="s">
        <v>342</v>
      </c>
      <c r="N3658" s="72">
        <v>777</v>
      </c>
      <c r="O3658" s="72">
        <v>776</v>
      </c>
      <c r="P3658" s="72">
        <v>648</v>
      </c>
      <c r="Q3658" s="72">
        <v>499</v>
      </c>
      <c r="R3658" s="72" t="s">
        <v>114</v>
      </c>
      <c r="S3658" s="72" t="s">
        <v>114</v>
      </c>
      <c r="T3658" s="72" t="s">
        <v>114</v>
      </c>
      <c r="U3658" s="72" t="s">
        <v>114</v>
      </c>
      <c r="V3658" s="72">
        <v>100</v>
      </c>
      <c r="W3658" s="72">
        <v>83</v>
      </c>
      <c r="X3658" s="72">
        <v>64</v>
      </c>
      <c r="Y3658" s="72" t="s">
        <v>114</v>
      </c>
      <c r="Z3658" s="72" t="s">
        <v>114</v>
      </c>
      <c r="AA3658" s="72" t="s">
        <v>114</v>
      </c>
      <c r="AB3658" s="72" t="s">
        <v>114</v>
      </c>
    </row>
    <row r="3659" spans="1:28">
      <c r="A3659" s="30">
        <v>201819</v>
      </c>
      <c r="B3659" s="30" t="s">
        <v>19</v>
      </c>
      <c r="C3659" s="30" t="s">
        <v>356</v>
      </c>
      <c r="D3659" s="30" t="s">
        <v>20</v>
      </c>
      <c r="E3659" s="30" t="s">
        <v>21</v>
      </c>
      <c r="F3659" s="30" t="s">
        <v>22</v>
      </c>
      <c r="G3659" s="30" t="s">
        <v>109</v>
      </c>
      <c r="H3659" s="30" t="s">
        <v>92</v>
      </c>
      <c r="I3659" s="30" t="s">
        <v>399</v>
      </c>
      <c r="J3659" s="7" t="s">
        <v>109</v>
      </c>
      <c r="K3659" s="7" t="s">
        <v>97</v>
      </c>
      <c r="L3659" s="30" t="s">
        <v>343</v>
      </c>
      <c r="M3659" s="30" t="s">
        <v>342</v>
      </c>
      <c r="N3659" s="72">
        <v>1164</v>
      </c>
      <c r="O3659" s="72">
        <v>1159</v>
      </c>
      <c r="P3659" s="72">
        <v>971</v>
      </c>
      <c r="Q3659" s="72">
        <v>751</v>
      </c>
      <c r="R3659" s="72" t="s">
        <v>114</v>
      </c>
      <c r="S3659" s="72" t="s">
        <v>114</v>
      </c>
      <c r="T3659" s="72" t="s">
        <v>114</v>
      </c>
      <c r="U3659" s="72" t="s">
        <v>114</v>
      </c>
      <c r="V3659" s="72">
        <v>100</v>
      </c>
      <c r="W3659" s="72">
        <v>83</v>
      </c>
      <c r="X3659" s="72">
        <v>65</v>
      </c>
      <c r="Y3659" s="72" t="s">
        <v>114</v>
      </c>
      <c r="Z3659" s="72" t="s">
        <v>114</v>
      </c>
      <c r="AA3659" s="72" t="s">
        <v>114</v>
      </c>
      <c r="AB3659" s="72" t="s">
        <v>114</v>
      </c>
    </row>
    <row r="3660" spans="1:28">
      <c r="A3660" s="30">
        <v>201819</v>
      </c>
      <c r="B3660" s="30" t="s">
        <v>19</v>
      </c>
      <c r="C3660" s="30" t="s">
        <v>356</v>
      </c>
      <c r="D3660" s="30" t="s">
        <v>20</v>
      </c>
      <c r="E3660" s="30" t="s">
        <v>21</v>
      </c>
      <c r="F3660" s="30" t="s">
        <v>22</v>
      </c>
      <c r="G3660" s="30" t="s">
        <v>81</v>
      </c>
      <c r="H3660" s="30" t="s">
        <v>92</v>
      </c>
      <c r="I3660" s="30" t="s">
        <v>399</v>
      </c>
      <c r="J3660" s="7" t="s">
        <v>109</v>
      </c>
      <c r="K3660" s="7" t="s">
        <v>62</v>
      </c>
      <c r="L3660" s="30" t="s">
        <v>343</v>
      </c>
      <c r="M3660" s="30" t="s">
        <v>342</v>
      </c>
      <c r="N3660" s="72">
        <v>219376</v>
      </c>
      <c r="O3660" s="72">
        <v>213344</v>
      </c>
      <c r="P3660" s="72">
        <v>137476</v>
      </c>
      <c r="Q3660" s="72">
        <v>89710</v>
      </c>
      <c r="R3660" s="72" t="s">
        <v>114</v>
      </c>
      <c r="S3660" s="72" t="s">
        <v>114</v>
      </c>
      <c r="T3660" s="72" t="s">
        <v>114</v>
      </c>
      <c r="U3660" s="72" t="s">
        <v>114</v>
      </c>
      <c r="V3660" s="72">
        <v>97</v>
      </c>
      <c r="W3660" s="72">
        <v>63</v>
      </c>
      <c r="X3660" s="72">
        <v>41</v>
      </c>
      <c r="Y3660" s="72" t="s">
        <v>114</v>
      </c>
      <c r="Z3660" s="72" t="s">
        <v>114</v>
      </c>
      <c r="AA3660" s="72" t="s">
        <v>114</v>
      </c>
      <c r="AB3660" s="72" t="s">
        <v>114</v>
      </c>
    </row>
    <row r="3661" spans="1:28">
      <c r="A3661" s="30">
        <v>201819</v>
      </c>
      <c r="B3661" s="30" t="s">
        <v>19</v>
      </c>
      <c r="C3661" s="30" t="s">
        <v>356</v>
      </c>
      <c r="D3661" s="30" t="s">
        <v>20</v>
      </c>
      <c r="E3661" s="30" t="s">
        <v>21</v>
      </c>
      <c r="F3661" s="30" t="s">
        <v>22</v>
      </c>
      <c r="G3661" s="30" t="s">
        <v>83</v>
      </c>
      <c r="H3661" s="30" t="s">
        <v>92</v>
      </c>
      <c r="I3661" s="30" t="s">
        <v>399</v>
      </c>
      <c r="J3661" s="7" t="s">
        <v>109</v>
      </c>
      <c r="K3661" s="7" t="s">
        <v>62</v>
      </c>
      <c r="L3661" s="30" t="s">
        <v>343</v>
      </c>
      <c r="M3661" s="30" t="s">
        <v>342</v>
      </c>
      <c r="N3661" s="72">
        <v>213753</v>
      </c>
      <c r="O3661" s="72">
        <v>209623</v>
      </c>
      <c r="P3661" s="72">
        <v>148119</v>
      </c>
      <c r="Q3661" s="72">
        <v>100627</v>
      </c>
      <c r="R3661" s="72" t="s">
        <v>114</v>
      </c>
      <c r="S3661" s="72" t="s">
        <v>114</v>
      </c>
      <c r="T3661" s="72" t="s">
        <v>114</v>
      </c>
      <c r="U3661" s="72" t="s">
        <v>114</v>
      </c>
      <c r="V3661" s="72">
        <v>98</v>
      </c>
      <c r="W3661" s="72">
        <v>69</v>
      </c>
      <c r="X3661" s="72">
        <v>47</v>
      </c>
      <c r="Y3661" s="72" t="s">
        <v>114</v>
      </c>
      <c r="Z3661" s="72" t="s">
        <v>114</v>
      </c>
      <c r="AA3661" s="72" t="s">
        <v>114</v>
      </c>
      <c r="AB3661" s="72" t="s">
        <v>114</v>
      </c>
    </row>
    <row r="3662" spans="1:28">
      <c r="A3662" s="30">
        <v>201819</v>
      </c>
      <c r="B3662" s="30" t="s">
        <v>19</v>
      </c>
      <c r="C3662" s="30" t="s">
        <v>356</v>
      </c>
      <c r="D3662" s="30" t="s">
        <v>20</v>
      </c>
      <c r="E3662" s="30" t="s">
        <v>21</v>
      </c>
      <c r="F3662" s="30" t="s">
        <v>22</v>
      </c>
      <c r="G3662" s="30" t="s">
        <v>109</v>
      </c>
      <c r="H3662" s="30" t="s">
        <v>92</v>
      </c>
      <c r="I3662" s="30" t="s">
        <v>399</v>
      </c>
      <c r="J3662" s="7" t="s">
        <v>109</v>
      </c>
      <c r="K3662" s="7" t="s">
        <v>62</v>
      </c>
      <c r="L3662" s="30" t="s">
        <v>343</v>
      </c>
      <c r="M3662" s="30" t="s">
        <v>342</v>
      </c>
      <c r="N3662" s="72">
        <v>433129</v>
      </c>
      <c r="O3662" s="72">
        <v>422967</v>
      </c>
      <c r="P3662" s="72">
        <v>285595</v>
      </c>
      <c r="Q3662" s="72">
        <v>190337</v>
      </c>
      <c r="R3662" s="72" t="s">
        <v>114</v>
      </c>
      <c r="S3662" s="72" t="s">
        <v>114</v>
      </c>
      <c r="T3662" s="72" t="s">
        <v>114</v>
      </c>
      <c r="U3662" s="72" t="s">
        <v>114</v>
      </c>
      <c r="V3662" s="72">
        <v>98</v>
      </c>
      <c r="W3662" s="72">
        <v>66</v>
      </c>
      <c r="X3662" s="72">
        <v>44</v>
      </c>
      <c r="Y3662" s="72" t="s">
        <v>114</v>
      </c>
      <c r="Z3662" s="72" t="s">
        <v>114</v>
      </c>
      <c r="AA3662" s="72" t="s">
        <v>114</v>
      </c>
      <c r="AB3662" s="72" t="s">
        <v>114</v>
      </c>
    </row>
    <row r="3663" spans="1:28">
      <c r="A3663" s="30">
        <v>201819</v>
      </c>
      <c r="B3663" s="30" t="s">
        <v>19</v>
      </c>
      <c r="C3663" s="30" t="s">
        <v>356</v>
      </c>
      <c r="D3663" s="30" t="s">
        <v>20</v>
      </c>
      <c r="E3663" s="30" t="s">
        <v>21</v>
      </c>
      <c r="F3663" s="30" t="s">
        <v>22</v>
      </c>
      <c r="G3663" s="30" t="s">
        <v>81</v>
      </c>
      <c r="H3663" s="30" t="s">
        <v>92</v>
      </c>
      <c r="I3663" s="30" t="s">
        <v>399</v>
      </c>
      <c r="J3663" s="7" t="s">
        <v>109</v>
      </c>
      <c r="K3663" s="7" t="s">
        <v>93</v>
      </c>
      <c r="L3663" s="30" t="s">
        <v>343</v>
      </c>
      <c r="M3663" s="30" t="s">
        <v>342</v>
      </c>
      <c r="N3663" s="72">
        <v>5057</v>
      </c>
      <c r="O3663" s="72">
        <v>4958</v>
      </c>
      <c r="P3663" s="72">
        <v>3481</v>
      </c>
      <c r="Q3663" s="72">
        <v>2531</v>
      </c>
      <c r="R3663" s="72" t="s">
        <v>114</v>
      </c>
      <c r="S3663" s="72" t="s">
        <v>114</v>
      </c>
      <c r="T3663" s="72" t="s">
        <v>114</v>
      </c>
      <c r="U3663" s="72" t="s">
        <v>114</v>
      </c>
      <c r="V3663" s="72">
        <v>98</v>
      </c>
      <c r="W3663" s="72">
        <v>69</v>
      </c>
      <c r="X3663" s="72">
        <v>50</v>
      </c>
      <c r="Y3663" s="72" t="s">
        <v>114</v>
      </c>
      <c r="Z3663" s="72" t="s">
        <v>114</v>
      </c>
      <c r="AA3663" s="72" t="s">
        <v>114</v>
      </c>
      <c r="AB3663" s="72" t="s">
        <v>114</v>
      </c>
    </row>
    <row r="3664" spans="1:28">
      <c r="A3664" s="30">
        <v>201819</v>
      </c>
      <c r="B3664" s="30" t="s">
        <v>19</v>
      </c>
      <c r="C3664" s="30" t="s">
        <v>356</v>
      </c>
      <c r="D3664" s="30" t="s">
        <v>20</v>
      </c>
      <c r="E3664" s="30" t="s">
        <v>21</v>
      </c>
      <c r="F3664" s="30" t="s">
        <v>22</v>
      </c>
      <c r="G3664" s="30" t="s">
        <v>83</v>
      </c>
      <c r="H3664" s="30" t="s">
        <v>92</v>
      </c>
      <c r="I3664" s="30" t="s">
        <v>399</v>
      </c>
      <c r="J3664" s="7" t="s">
        <v>109</v>
      </c>
      <c r="K3664" s="7" t="s">
        <v>93</v>
      </c>
      <c r="L3664" s="30" t="s">
        <v>343</v>
      </c>
      <c r="M3664" s="30" t="s">
        <v>342</v>
      </c>
      <c r="N3664" s="72">
        <v>4491</v>
      </c>
      <c r="O3664" s="72">
        <v>4422</v>
      </c>
      <c r="P3664" s="72">
        <v>3273</v>
      </c>
      <c r="Q3664" s="72">
        <v>2357</v>
      </c>
      <c r="R3664" s="72" t="s">
        <v>114</v>
      </c>
      <c r="S3664" s="72" t="s">
        <v>114</v>
      </c>
      <c r="T3664" s="72" t="s">
        <v>114</v>
      </c>
      <c r="U3664" s="72" t="s">
        <v>114</v>
      </c>
      <c r="V3664" s="72">
        <v>98</v>
      </c>
      <c r="W3664" s="72">
        <v>73</v>
      </c>
      <c r="X3664" s="72">
        <v>52</v>
      </c>
      <c r="Y3664" s="72" t="s">
        <v>114</v>
      </c>
      <c r="Z3664" s="72" t="s">
        <v>114</v>
      </c>
      <c r="AA3664" s="72" t="s">
        <v>114</v>
      </c>
      <c r="AB3664" s="72" t="s">
        <v>114</v>
      </c>
    </row>
    <row r="3665" spans="1:28">
      <c r="A3665" s="30">
        <v>201819</v>
      </c>
      <c r="B3665" s="30" t="s">
        <v>19</v>
      </c>
      <c r="C3665" s="30" t="s">
        <v>356</v>
      </c>
      <c r="D3665" s="30" t="s">
        <v>20</v>
      </c>
      <c r="E3665" s="30" t="s">
        <v>21</v>
      </c>
      <c r="F3665" s="30" t="s">
        <v>22</v>
      </c>
      <c r="G3665" s="30" t="s">
        <v>109</v>
      </c>
      <c r="H3665" s="30" t="s">
        <v>92</v>
      </c>
      <c r="I3665" s="30" t="s">
        <v>399</v>
      </c>
      <c r="J3665" s="7" t="s">
        <v>109</v>
      </c>
      <c r="K3665" s="7" t="s">
        <v>93</v>
      </c>
      <c r="L3665" s="30" t="s">
        <v>343</v>
      </c>
      <c r="M3665" s="30" t="s">
        <v>342</v>
      </c>
      <c r="N3665" s="72">
        <v>9548</v>
      </c>
      <c r="O3665" s="72">
        <v>9380</v>
      </c>
      <c r="P3665" s="72">
        <v>6754</v>
      </c>
      <c r="Q3665" s="72">
        <v>4888</v>
      </c>
      <c r="R3665" s="72" t="s">
        <v>114</v>
      </c>
      <c r="S3665" s="72" t="s">
        <v>114</v>
      </c>
      <c r="T3665" s="72" t="s">
        <v>114</v>
      </c>
      <c r="U3665" s="72" t="s">
        <v>114</v>
      </c>
      <c r="V3665" s="72">
        <v>98</v>
      </c>
      <c r="W3665" s="72">
        <v>71</v>
      </c>
      <c r="X3665" s="72">
        <v>51</v>
      </c>
      <c r="Y3665" s="72" t="s">
        <v>114</v>
      </c>
      <c r="Z3665" s="72" t="s">
        <v>114</v>
      </c>
      <c r="AA3665" s="72" t="s">
        <v>114</v>
      </c>
      <c r="AB3665" s="72" t="s">
        <v>114</v>
      </c>
    </row>
    <row r="3666" spans="1:28">
      <c r="A3666" s="30">
        <v>201819</v>
      </c>
      <c r="B3666" s="30" t="s">
        <v>19</v>
      </c>
      <c r="C3666" s="30" t="s">
        <v>356</v>
      </c>
      <c r="D3666" s="30" t="s">
        <v>20</v>
      </c>
      <c r="E3666" s="30" t="s">
        <v>21</v>
      </c>
      <c r="F3666" s="30" t="s">
        <v>22</v>
      </c>
      <c r="G3666" s="30" t="s">
        <v>81</v>
      </c>
      <c r="H3666" s="30" t="s">
        <v>92</v>
      </c>
      <c r="I3666" s="30" t="s">
        <v>399</v>
      </c>
      <c r="J3666" s="7" t="s">
        <v>109</v>
      </c>
      <c r="K3666" s="7" t="s">
        <v>94</v>
      </c>
      <c r="L3666" s="30" t="s">
        <v>343</v>
      </c>
      <c r="M3666" s="30" t="s">
        <v>342</v>
      </c>
      <c r="N3666" s="72">
        <v>24591</v>
      </c>
      <c r="O3666" s="72">
        <v>24100</v>
      </c>
      <c r="P3666" s="72">
        <v>16680</v>
      </c>
      <c r="Q3666" s="72">
        <v>11018</v>
      </c>
      <c r="R3666" s="72" t="s">
        <v>114</v>
      </c>
      <c r="S3666" s="72" t="s">
        <v>114</v>
      </c>
      <c r="T3666" s="72" t="s">
        <v>114</v>
      </c>
      <c r="U3666" s="72" t="s">
        <v>114</v>
      </c>
      <c r="V3666" s="72">
        <v>98</v>
      </c>
      <c r="W3666" s="72">
        <v>68</v>
      </c>
      <c r="X3666" s="72">
        <v>45</v>
      </c>
      <c r="Y3666" s="72" t="s">
        <v>114</v>
      </c>
      <c r="Z3666" s="72" t="s">
        <v>114</v>
      </c>
      <c r="AA3666" s="72" t="s">
        <v>114</v>
      </c>
      <c r="AB3666" s="72" t="s">
        <v>114</v>
      </c>
    </row>
    <row r="3667" spans="1:28">
      <c r="A3667" s="30">
        <v>201819</v>
      </c>
      <c r="B3667" s="30" t="s">
        <v>19</v>
      </c>
      <c r="C3667" s="30" t="s">
        <v>356</v>
      </c>
      <c r="D3667" s="30" t="s">
        <v>20</v>
      </c>
      <c r="E3667" s="30" t="s">
        <v>21</v>
      </c>
      <c r="F3667" s="30" t="s">
        <v>22</v>
      </c>
      <c r="G3667" s="30" t="s">
        <v>83</v>
      </c>
      <c r="H3667" s="30" t="s">
        <v>92</v>
      </c>
      <c r="I3667" s="30" t="s">
        <v>399</v>
      </c>
      <c r="J3667" s="7" t="s">
        <v>109</v>
      </c>
      <c r="K3667" s="7" t="s">
        <v>94</v>
      </c>
      <c r="L3667" s="30" t="s">
        <v>343</v>
      </c>
      <c r="M3667" s="30" t="s">
        <v>342</v>
      </c>
      <c r="N3667" s="72">
        <v>25886</v>
      </c>
      <c r="O3667" s="72">
        <v>25534</v>
      </c>
      <c r="P3667" s="72">
        <v>18788</v>
      </c>
      <c r="Q3667" s="72">
        <v>12857</v>
      </c>
      <c r="R3667" s="72" t="s">
        <v>114</v>
      </c>
      <c r="S3667" s="72" t="s">
        <v>114</v>
      </c>
      <c r="T3667" s="72" t="s">
        <v>114</v>
      </c>
      <c r="U3667" s="72" t="s">
        <v>114</v>
      </c>
      <c r="V3667" s="72">
        <v>99</v>
      </c>
      <c r="W3667" s="72">
        <v>73</v>
      </c>
      <c r="X3667" s="72">
        <v>50</v>
      </c>
      <c r="Y3667" s="72" t="s">
        <v>114</v>
      </c>
      <c r="Z3667" s="72" t="s">
        <v>114</v>
      </c>
      <c r="AA3667" s="72" t="s">
        <v>114</v>
      </c>
      <c r="AB3667" s="72" t="s">
        <v>114</v>
      </c>
    </row>
    <row r="3668" spans="1:28">
      <c r="A3668" s="30">
        <v>201819</v>
      </c>
      <c r="B3668" s="30" t="s">
        <v>19</v>
      </c>
      <c r="C3668" s="30" t="s">
        <v>356</v>
      </c>
      <c r="D3668" s="30" t="s">
        <v>20</v>
      </c>
      <c r="E3668" s="30" t="s">
        <v>21</v>
      </c>
      <c r="F3668" s="30" t="s">
        <v>22</v>
      </c>
      <c r="G3668" s="30" t="s">
        <v>109</v>
      </c>
      <c r="H3668" s="30" t="s">
        <v>92</v>
      </c>
      <c r="I3668" s="30" t="s">
        <v>399</v>
      </c>
      <c r="J3668" s="7" t="s">
        <v>109</v>
      </c>
      <c r="K3668" s="7" t="s">
        <v>94</v>
      </c>
      <c r="L3668" s="30" t="s">
        <v>343</v>
      </c>
      <c r="M3668" s="30" t="s">
        <v>342</v>
      </c>
      <c r="N3668" s="72">
        <v>50477</v>
      </c>
      <c r="O3668" s="72">
        <v>49634</v>
      </c>
      <c r="P3668" s="72">
        <v>35468</v>
      </c>
      <c r="Q3668" s="72">
        <v>23875</v>
      </c>
      <c r="R3668" s="72" t="s">
        <v>114</v>
      </c>
      <c r="S3668" s="72" t="s">
        <v>114</v>
      </c>
      <c r="T3668" s="72" t="s">
        <v>114</v>
      </c>
      <c r="U3668" s="72" t="s">
        <v>114</v>
      </c>
      <c r="V3668" s="72">
        <v>98</v>
      </c>
      <c r="W3668" s="72">
        <v>70</v>
      </c>
      <c r="X3668" s="72">
        <v>47</v>
      </c>
      <c r="Y3668" s="72" t="s">
        <v>114</v>
      </c>
      <c r="Z3668" s="72" t="s">
        <v>114</v>
      </c>
      <c r="AA3668" s="72" t="s">
        <v>114</v>
      </c>
      <c r="AB3668" s="72" t="s">
        <v>114</v>
      </c>
    </row>
    <row r="3669" spans="1:28">
      <c r="A3669" s="30">
        <v>201819</v>
      </c>
      <c r="B3669" s="30" t="s">
        <v>19</v>
      </c>
      <c r="C3669" s="30" t="s">
        <v>356</v>
      </c>
      <c r="D3669" s="30" t="s">
        <v>20</v>
      </c>
      <c r="E3669" s="30" t="s">
        <v>21</v>
      </c>
      <c r="F3669" s="30" t="s">
        <v>22</v>
      </c>
      <c r="G3669" s="30" t="s">
        <v>81</v>
      </c>
      <c r="H3669" s="30" t="s">
        <v>92</v>
      </c>
      <c r="I3669" s="30" t="s">
        <v>399</v>
      </c>
      <c r="J3669" s="7" t="s">
        <v>109</v>
      </c>
      <c r="K3669" s="7" t="s">
        <v>98</v>
      </c>
      <c r="L3669" s="30" t="s">
        <v>343</v>
      </c>
      <c r="M3669" s="30" t="s">
        <v>342</v>
      </c>
      <c r="N3669" s="72">
        <v>191</v>
      </c>
      <c r="O3669" s="72">
        <v>190</v>
      </c>
      <c r="P3669" s="72">
        <v>147</v>
      </c>
      <c r="Q3669" s="72">
        <v>101</v>
      </c>
      <c r="R3669" s="72" t="s">
        <v>114</v>
      </c>
      <c r="S3669" s="72" t="s">
        <v>114</v>
      </c>
      <c r="T3669" s="72" t="s">
        <v>114</v>
      </c>
      <c r="U3669" s="72" t="s">
        <v>114</v>
      </c>
      <c r="V3669" s="72">
        <v>99</v>
      </c>
      <c r="W3669" s="72">
        <v>77</v>
      </c>
      <c r="X3669" s="72">
        <v>53</v>
      </c>
      <c r="Y3669" s="72" t="s">
        <v>114</v>
      </c>
      <c r="Z3669" s="72" t="s">
        <v>114</v>
      </c>
      <c r="AA3669" s="72" t="s">
        <v>114</v>
      </c>
      <c r="AB3669" s="72" t="s">
        <v>114</v>
      </c>
    </row>
    <row r="3670" spans="1:28">
      <c r="A3670" s="30">
        <v>201819</v>
      </c>
      <c r="B3670" s="30" t="s">
        <v>19</v>
      </c>
      <c r="C3670" s="30" t="s">
        <v>356</v>
      </c>
      <c r="D3670" s="30" t="s">
        <v>20</v>
      </c>
      <c r="E3670" s="30" t="s">
        <v>21</v>
      </c>
      <c r="F3670" s="30" t="s">
        <v>22</v>
      </c>
      <c r="G3670" s="30" t="s">
        <v>83</v>
      </c>
      <c r="H3670" s="30" t="s">
        <v>92</v>
      </c>
      <c r="I3670" s="30" t="s">
        <v>399</v>
      </c>
      <c r="J3670" s="7" t="s">
        <v>109</v>
      </c>
      <c r="K3670" s="7" t="s">
        <v>98</v>
      </c>
      <c r="L3670" s="30" t="s">
        <v>343</v>
      </c>
      <c r="M3670" s="30" t="s">
        <v>342</v>
      </c>
      <c r="N3670" s="72">
        <v>158</v>
      </c>
      <c r="O3670" s="72">
        <v>158</v>
      </c>
      <c r="P3670" s="72">
        <v>128</v>
      </c>
      <c r="Q3670" s="72">
        <v>100</v>
      </c>
      <c r="R3670" s="72" t="s">
        <v>114</v>
      </c>
      <c r="S3670" s="72" t="s">
        <v>114</v>
      </c>
      <c r="T3670" s="72" t="s">
        <v>114</v>
      </c>
      <c r="U3670" s="72" t="s">
        <v>114</v>
      </c>
      <c r="V3670" s="72">
        <v>100</v>
      </c>
      <c r="W3670" s="72">
        <v>81</v>
      </c>
      <c r="X3670" s="72">
        <v>63</v>
      </c>
      <c r="Y3670" s="72" t="s">
        <v>114</v>
      </c>
      <c r="Z3670" s="72" t="s">
        <v>114</v>
      </c>
      <c r="AA3670" s="72" t="s">
        <v>114</v>
      </c>
      <c r="AB3670" s="72" t="s">
        <v>114</v>
      </c>
    </row>
    <row r="3671" spans="1:28">
      <c r="A3671" s="30">
        <v>201819</v>
      </c>
      <c r="B3671" s="30" t="s">
        <v>19</v>
      </c>
      <c r="C3671" s="30" t="s">
        <v>356</v>
      </c>
      <c r="D3671" s="30" t="s">
        <v>20</v>
      </c>
      <c r="E3671" s="30" t="s">
        <v>21</v>
      </c>
      <c r="F3671" s="30" t="s">
        <v>22</v>
      </c>
      <c r="G3671" s="30" t="s">
        <v>109</v>
      </c>
      <c r="H3671" s="30" t="s">
        <v>92</v>
      </c>
      <c r="I3671" s="30" t="s">
        <v>399</v>
      </c>
      <c r="J3671" s="7" t="s">
        <v>109</v>
      </c>
      <c r="K3671" s="7" t="s">
        <v>98</v>
      </c>
      <c r="L3671" s="30" t="s">
        <v>343</v>
      </c>
      <c r="M3671" s="30" t="s">
        <v>342</v>
      </c>
      <c r="N3671" s="72">
        <v>349</v>
      </c>
      <c r="O3671" s="72">
        <v>348</v>
      </c>
      <c r="P3671" s="72">
        <v>275</v>
      </c>
      <c r="Q3671" s="72">
        <v>201</v>
      </c>
      <c r="R3671" s="72" t="s">
        <v>114</v>
      </c>
      <c r="S3671" s="72" t="s">
        <v>114</v>
      </c>
      <c r="T3671" s="72" t="s">
        <v>114</v>
      </c>
      <c r="U3671" s="72" t="s">
        <v>114</v>
      </c>
      <c r="V3671" s="72">
        <v>100</v>
      </c>
      <c r="W3671" s="72">
        <v>79</v>
      </c>
      <c r="X3671" s="72">
        <v>58</v>
      </c>
      <c r="Y3671" s="72" t="s">
        <v>114</v>
      </c>
      <c r="Z3671" s="72" t="s">
        <v>114</v>
      </c>
      <c r="AA3671" s="72" t="s">
        <v>114</v>
      </c>
      <c r="AB3671" s="72" t="s">
        <v>114</v>
      </c>
    </row>
    <row r="3672" spans="1:28">
      <c r="A3672" s="30">
        <v>201819</v>
      </c>
      <c r="B3672" s="30" t="s">
        <v>19</v>
      </c>
      <c r="C3672" s="30" t="s">
        <v>356</v>
      </c>
      <c r="D3672" s="30" t="s">
        <v>20</v>
      </c>
      <c r="E3672" s="30" t="s">
        <v>21</v>
      </c>
      <c r="F3672" s="30" t="s">
        <v>22</v>
      </c>
      <c r="G3672" s="30" t="s">
        <v>81</v>
      </c>
      <c r="H3672" s="30" t="s">
        <v>92</v>
      </c>
      <c r="I3672" s="30" t="s">
        <v>399</v>
      </c>
      <c r="J3672" s="7" t="s">
        <v>109</v>
      </c>
      <c r="K3672" s="7" t="s">
        <v>61</v>
      </c>
      <c r="L3672" s="30" t="s">
        <v>38</v>
      </c>
      <c r="M3672" s="30" t="s">
        <v>342</v>
      </c>
      <c r="N3672" s="72">
        <v>15022</v>
      </c>
      <c r="O3672" s="72">
        <v>14789</v>
      </c>
      <c r="P3672" s="72">
        <v>9873</v>
      </c>
      <c r="Q3672" s="72">
        <v>7103</v>
      </c>
      <c r="R3672" s="72" t="s">
        <v>114</v>
      </c>
      <c r="S3672" s="72" t="s">
        <v>114</v>
      </c>
      <c r="T3672" s="72" t="s">
        <v>114</v>
      </c>
      <c r="U3672" s="72" t="s">
        <v>114</v>
      </c>
      <c r="V3672" s="72">
        <v>98</v>
      </c>
      <c r="W3672" s="72">
        <v>66</v>
      </c>
      <c r="X3672" s="72">
        <v>47</v>
      </c>
      <c r="Y3672" s="72" t="s">
        <v>114</v>
      </c>
      <c r="Z3672" s="72" t="s">
        <v>114</v>
      </c>
      <c r="AA3672" s="72" t="s">
        <v>114</v>
      </c>
      <c r="AB3672" s="72" t="s">
        <v>114</v>
      </c>
    </row>
    <row r="3673" spans="1:28">
      <c r="A3673" s="30">
        <v>201819</v>
      </c>
      <c r="B3673" s="30" t="s">
        <v>19</v>
      </c>
      <c r="C3673" s="30" t="s">
        <v>356</v>
      </c>
      <c r="D3673" s="30" t="s">
        <v>20</v>
      </c>
      <c r="E3673" s="30" t="s">
        <v>21</v>
      </c>
      <c r="F3673" s="30" t="s">
        <v>22</v>
      </c>
      <c r="G3673" s="30" t="s">
        <v>83</v>
      </c>
      <c r="H3673" s="30" t="s">
        <v>92</v>
      </c>
      <c r="I3673" s="30" t="s">
        <v>399</v>
      </c>
      <c r="J3673" s="7" t="s">
        <v>109</v>
      </c>
      <c r="K3673" s="7" t="s">
        <v>61</v>
      </c>
      <c r="L3673" s="30" t="s">
        <v>38</v>
      </c>
      <c r="M3673" s="30" t="s">
        <v>342</v>
      </c>
      <c r="N3673" s="72">
        <v>14533</v>
      </c>
      <c r="O3673" s="72">
        <v>14413</v>
      </c>
      <c r="P3673" s="72">
        <v>11538</v>
      </c>
      <c r="Q3673" s="72">
        <v>9235</v>
      </c>
      <c r="R3673" s="72" t="s">
        <v>114</v>
      </c>
      <c r="S3673" s="72" t="s">
        <v>114</v>
      </c>
      <c r="T3673" s="72" t="s">
        <v>114</v>
      </c>
      <c r="U3673" s="72" t="s">
        <v>114</v>
      </c>
      <c r="V3673" s="72">
        <v>99</v>
      </c>
      <c r="W3673" s="72">
        <v>79</v>
      </c>
      <c r="X3673" s="72">
        <v>64</v>
      </c>
      <c r="Y3673" s="72" t="s">
        <v>114</v>
      </c>
      <c r="Z3673" s="72" t="s">
        <v>114</v>
      </c>
      <c r="AA3673" s="72" t="s">
        <v>114</v>
      </c>
      <c r="AB3673" s="72" t="s">
        <v>114</v>
      </c>
    </row>
    <row r="3674" spans="1:28">
      <c r="A3674" s="30">
        <v>201819</v>
      </c>
      <c r="B3674" s="30" t="s">
        <v>19</v>
      </c>
      <c r="C3674" s="30" t="s">
        <v>356</v>
      </c>
      <c r="D3674" s="30" t="s">
        <v>20</v>
      </c>
      <c r="E3674" s="30" t="s">
        <v>21</v>
      </c>
      <c r="F3674" s="30" t="s">
        <v>22</v>
      </c>
      <c r="G3674" s="30" t="s">
        <v>109</v>
      </c>
      <c r="H3674" s="30" t="s">
        <v>92</v>
      </c>
      <c r="I3674" s="30" t="s">
        <v>399</v>
      </c>
      <c r="J3674" s="7" t="s">
        <v>109</v>
      </c>
      <c r="K3674" s="7" t="s">
        <v>61</v>
      </c>
      <c r="L3674" s="30" t="s">
        <v>38</v>
      </c>
      <c r="M3674" s="30" t="s">
        <v>342</v>
      </c>
      <c r="N3674" s="72">
        <v>29555</v>
      </c>
      <c r="O3674" s="72">
        <v>29202</v>
      </c>
      <c r="P3674" s="72">
        <v>21411</v>
      </c>
      <c r="Q3674" s="72">
        <v>16338</v>
      </c>
      <c r="R3674" s="72" t="s">
        <v>114</v>
      </c>
      <c r="S3674" s="72" t="s">
        <v>114</v>
      </c>
      <c r="T3674" s="72" t="s">
        <v>114</v>
      </c>
      <c r="U3674" s="72" t="s">
        <v>114</v>
      </c>
      <c r="V3674" s="72">
        <v>99</v>
      </c>
      <c r="W3674" s="72">
        <v>72</v>
      </c>
      <c r="X3674" s="72">
        <v>55</v>
      </c>
      <c r="Y3674" s="72" t="s">
        <v>114</v>
      </c>
      <c r="Z3674" s="72" t="s">
        <v>114</v>
      </c>
      <c r="AA3674" s="72" t="s">
        <v>114</v>
      </c>
      <c r="AB3674" s="72" t="s">
        <v>114</v>
      </c>
    </row>
    <row r="3675" spans="1:28">
      <c r="A3675" s="30">
        <v>201819</v>
      </c>
      <c r="B3675" s="30" t="s">
        <v>19</v>
      </c>
      <c r="C3675" s="30" t="s">
        <v>356</v>
      </c>
      <c r="D3675" s="30" t="s">
        <v>20</v>
      </c>
      <c r="E3675" s="30" t="s">
        <v>21</v>
      </c>
      <c r="F3675" s="30" t="s">
        <v>22</v>
      </c>
      <c r="G3675" s="30" t="s">
        <v>81</v>
      </c>
      <c r="H3675" s="30" t="s">
        <v>92</v>
      </c>
      <c r="I3675" s="30" t="s">
        <v>399</v>
      </c>
      <c r="J3675" s="7" t="s">
        <v>109</v>
      </c>
      <c r="K3675" s="7" t="s">
        <v>95</v>
      </c>
      <c r="L3675" s="30" t="s">
        <v>38</v>
      </c>
      <c r="M3675" s="30" t="s">
        <v>342</v>
      </c>
      <c r="N3675" s="72">
        <v>77</v>
      </c>
      <c r="O3675" s="72">
        <v>76</v>
      </c>
      <c r="P3675" s="72">
        <v>59</v>
      </c>
      <c r="Q3675" s="72">
        <v>44</v>
      </c>
      <c r="R3675" s="72" t="s">
        <v>114</v>
      </c>
      <c r="S3675" s="72" t="s">
        <v>114</v>
      </c>
      <c r="T3675" s="72" t="s">
        <v>114</v>
      </c>
      <c r="U3675" s="72" t="s">
        <v>114</v>
      </c>
      <c r="V3675" s="72">
        <v>99</v>
      </c>
      <c r="W3675" s="72">
        <v>77</v>
      </c>
      <c r="X3675" s="72">
        <v>57</v>
      </c>
      <c r="Y3675" s="72" t="s">
        <v>114</v>
      </c>
      <c r="Z3675" s="72" t="s">
        <v>114</v>
      </c>
      <c r="AA3675" s="72" t="s">
        <v>114</v>
      </c>
      <c r="AB3675" s="72" t="s">
        <v>114</v>
      </c>
    </row>
    <row r="3676" spans="1:28">
      <c r="A3676" s="30">
        <v>201819</v>
      </c>
      <c r="B3676" s="30" t="s">
        <v>19</v>
      </c>
      <c r="C3676" s="30" t="s">
        <v>356</v>
      </c>
      <c r="D3676" s="30" t="s">
        <v>20</v>
      </c>
      <c r="E3676" s="30" t="s">
        <v>21</v>
      </c>
      <c r="F3676" s="30" t="s">
        <v>22</v>
      </c>
      <c r="G3676" s="30" t="s">
        <v>83</v>
      </c>
      <c r="H3676" s="30" t="s">
        <v>92</v>
      </c>
      <c r="I3676" s="30" t="s">
        <v>399</v>
      </c>
      <c r="J3676" s="7" t="s">
        <v>109</v>
      </c>
      <c r="K3676" s="7" t="s">
        <v>95</v>
      </c>
      <c r="L3676" s="30" t="s">
        <v>38</v>
      </c>
      <c r="M3676" s="30" t="s">
        <v>342</v>
      </c>
      <c r="N3676" s="72">
        <v>68</v>
      </c>
      <c r="O3676" s="72">
        <v>68</v>
      </c>
      <c r="P3676" s="72">
        <v>57</v>
      </c>
      <c r="Q3676" s="72">
        <v>47</v>
      </c>
      <c r="R3676" s="72" t="s">
        <v>114</v>
      </c>
      <c r="S3676" s="72" t="s">
        <v>114</v>
      </c>
      <c r="T3676" s="72" t="s">
        <v>114</v>
      </c>
      <c r="U3676" s="72" t="s">
        <v>114</v>
      </c>
      <c r="V3676" s="72">
        <v>100</v>
      </c>
      <c r="W3676" s="72">
        <v>84</v>
      </c>
      <c r="X3676" s="72">
        <v>69</v>
      </c>
      <c r="Y3676" s="72" t="s">
        <v>114</v>
      </c>
      <c r="Z3676" s="72" t="s">
        <v>114</v>
      </c>
      <c r="AA3676" s="72" t="s">
        <v>114</v>
      </c>
      <c r="AB3676" s="72" t="s">
        <v>114</v>
      </c>
    </row>
    <row r="3677" spans="1:28">
      <c r="A3677" s="30">
        <v>201819</v>
      </c>
      <c r="B3677" s="30" t="s">
        <v>19</v>
      </c>
      <c r="C3677" s="30" t="s">
        <v>356</v>
      </c>
      <c r="D3677" s="30" t="s">
        <v>20</v>
      </c>
      <c r="E3677" s="30" t="s">
        <v>21</v>
      </c>
      <c r="F3677" s="30" t="s">
        <v>22</v>
      </c>
      <c r="G3677" s="30" t="s">
        <v>109</v>
      </c>
      <c r="H3677" s="30" t="s">
        <v>92</v>
      </c>
      <c r="I3677" s="30" t="s">
        <v>399</v>
      </c>
      <c r="J3677" s="7" t="s">
        <v>109</v>
      </c>
      <c r="K3677" s="7" t="s">
        <v>95</v>
      </c>
      <c r="L3677" s="30" t="s">
        <v>38</v>
      </c>
      <c r="M3677" s="30" t="s">
        <v>342</v>
      </c>
      <c r="N3677" s="72">
        <v>145</v>
      </c>
      <c r="O3677" s="72">
        <v>144</v>
      </c>
      <c r="P3677" s="72">
        <v>116</v>
      </c>
      <c r="Q3677" s="72">
        <v>91</v>
      </c>
      <c r="R3677" s="72" t="s">
        <v>114</v>
      </c>
      <c r="S3677" s="72" t="s">
        <v>114</v>
      </c>
      <c r="T3677" s="72" t="s">
        <v>114</v>
      </c>
      <c r="U3677" s="72" t="s">
        <v>114</v>
      </c>
      <c r="V3677" s="72">
        <v>99</v>
      </c>
      <c r="W3677" s="72">
        <v>80</v>
      </c>
      <c r="X3677" s="72">
        <v>63</v>
      </c>
      <c r="Y3677" s="72" t="s">
        <v>114</v>
      </c>
      <c r="Z3677" s="72" t="s">
        <v>114</v>
      </c>
      <c r="AA3677" s="72" t="s">
        <v>114</v>
      </c>
      <c r="AB3677" s="72" t="s">
        <v>114</v>
      </c>
    </row>
    <row r="3678" spans="1:28">
      <c r="A3678" s="30">
        <v>201819</v>
      </c>
      <c r="B3678" s="30" t="s">
        <v>19</v>
      </c>
      <c r="C3678" s="30" t="s">
        <v>356</v>
      </c>
      <c r="D3678" s="30" t="s">
        <v>20</v>
      </c>
      <c r="E3678" s="30" t="s">
        <v>21</v>
      </c>
      <c r="F3678" s="30" t="s">
        <v>22</v>
      </c>
      <c r="G3678" s="30" t="s">
        <v>81</v>
      </c>
      <c r="H3678" s="30" t="s">
        <v>92</v>
      </c>
      <c r="I3678" s="30" t="s">
        <v>399</v>
      </c>
      <c r="J3678" s="7" t="s">
        <v>109</v>
      </c>
      <c r="K3678" s="7" t="s">
        <v>96</v>
      </c>
      <c r="L3678" s="30" t="s">
        <v>38</v>
      </c>
      <c r="M3678" s="30" t="s">
        <v>342</v>
      </c>
      <c r="N3678" s="72">
        <v>609</v>
      </c>
      <c r="O3678" s="72">
        <v>609</v>
      </c>
      <c r="P3678" s="72">
        <v>529</v>
      </c>
      <c r="Q3678" s="72">
        <v>426</v>
      </c>
      <c r="R3678" s="72" t="s">
        <v>114</v>
      </c>
      <c r="S3678" s="72" t="s">
        <v>114</v>
      </c>
      <c r="T3678" s="72" t="s">
        <v>114</v>
      </c>
      <c r="U3678" s="72" t="s">
        <v>114</v>
      </c>
      <c r="V3678" s="72">
        <v>100</v>
      </c>
      <c r="W3678" s="72">
        <v>87</v>
      </c>
      <c r="X3678" s="72">
        <v>70</v>
      </c>
      <c r="Y3678" s="72" t="s">
        <v>114</v>
      </c>
      <c r="Z3678" s="72" t="s">
        <v>114</v>
      </c>
      <c r="AA3678" s="72" t="s">
        <v>114</v>
      </c>
      <c r="AB3678" s="72" t="s">
        <v>114</v>
      </c>
    </row>
    <row r="3679" spans="1:28">
      <c r="A3679" s="30">
        <v>201819</v>
      </c>
      <c r="B3679" s="30" t="s">
        <v>19</v>
      </c>
      <c r="C3679" s="30" t="s">
        <v>356</v>
      </c>
      <c r="D3679" s="30" t="s">
        <v>20</v>
      </c>
      <c r="E3679" s="30" t="s">
        <v>21</v>
      </c>
      <c r="F3679" s="30" t="s">
        <v>22</v>
      </c>
      <c r="G3679" s="30" t="s">
        <v>83</v>
      </c>
      <c r="H3679" s="30" t="s">
        <v>92</v>
      </c>
      <c r="I3679" s="30" t="s">
        <v>399</v>
      </c>
      <c r="J3679" s="7" t="s">
        <v>109</v>
      </c>
      <c r="K3679" s="7" t="s">
        <v>96</v>
      </c>
      <c r="L3679" s="30" t="s">
        <v>38</v>
      </c>
      <c r="M3679" s="30" t="s">
        <v>342</v>
      </c>
      <c r="N3679" s="72">
        <v>757</v>
      </c>
      <c r="O3679" s="72">
        <v>757</v>
      </c>
      <c r="P3679" s="72">
        <v>711</v>
      </c>
      <c r="Q3679" s="72">
        <v>625</v>
      </c>
      <c r="R3679" s="72" t="s">
        <v>114</v>
      </c>
      <c r="S3679" s="72" t="s">
        <v>114</v>
      </c>
      <c r="T3679" s="72" t="s">
        <v>114</v>
      </c>
      <c r="U3679" s="72" t="s">
        <v>114</v>
      </c>
      <c r="V3679" s="72">
        <v>100</v>
      </c>
      <c r="W3679" s="72">
        <v>94</v>
      </c>
      <c r="X3679" s="72">
        <v>83</v>
      </c>
      <c r="Y3679" s="72" t="s">
        <v>114</v>
      </c>
      <c r="Z3679" s="72" t="s">
        <v>114</v>
      </c>
      <c r="AA3679" s="72" t="s">
        <v>114</v>
      </c>
      <c r="AB3679" s="72" t="s">
        <v>114</v>
      </c>
    </row>
    <row r="3680" spans="1:28">
      <c r="A3680" s="30">
        <v>201819</v>
      </c>
      <c r="B3680" s="30" t="s">
        <v>19</v>
      </c>
      <c r="C3680" s="30" t="s">
        <v>356</v>
      </c>
      <c r="D3680" s="30" t="s">
        <v>20</v>
      </c>
      <c r="E3680" s="30" t="s">
        <v>21</v>
      </c>
      <c r="F3680" s="30" t="s">
        <v>22</v>
      </c>
      <c r="G3680" s="30" t="s">
        <v>109</v>
      </c>
      <c r="H3680" s="30" t="s">
        <v>92</v>
      </c>
      <c r="I3680" s="30" t="s">
        <v>399</v>
      </c>
      <c r="J3680" s="7" t="s">
        <v>109</v>
      </c>
      <c r="K3680" s="7" t="s">
        <v>96</v>
      </c>
      <c r="L3680" s="30" t="s">
        <v>38</v>
      </c>
      <c r="M3680" s="30" t="s">
        <v>342</v>
      </c>
      <c r="N3680" s="72">
        <v>1366</v>
      </c>
      <c r="O3680" s="72">
        <v>1366</v>
      </c>
      <c r="P3680" s="72">
        <v>1240</v>
      </c>
      <c r="Q3680" s="72">
        <v>1051</v>
      </c>
      <c r="R3680" s="72" t="s">
        <v>114</v>
      </c>
      <c r="S3680" s="72" t="s">
        <v>114</v>
      </c>
      <c r="T3680" s="72" t="s">
        <v>114</v>
      </c>
      <c r="U3680" s="72" t="s">
        <v>114</v>
      </c>
      <c r="V3680" s="72">
        <v>100</v>
      </c>
      <c r="W3680" s="72">
        <v>91</v>
      </c>
      <c r="X3680" s="72">
        <v>77</v>
      </c>
      <c r="Y3680" s="72" t="s">
        <v>114</v>
      </c>
      <c r="Z3680" s="72" t="s">
        <v>114</v>
      </c>
      <c r="AA3680" s="72" t="s">
        <v>114</v>
      </c>
      <c r="AB3680" s="72" t="s">
        <v>114</v>
      </c>
    </row>
    <row r="3681" spans="1:28">
      <c r="A3681" s="30">
        <v>201819</v>
      </c>
      <c r="B3681" s="30" t="s">
        <v>19</v>
      </c>
      <c r="C3681" s="30" t="s">
        <v>356</v>
      </c>
      <c r="D3681" s="30" t="s">
        <v>20</v>
      </c>
      <c r="E3681" s="30" t="s">
        <v>21</v>
      </c>
      <c r="F3681" s="30" t="s">
        <v>22</v>
      </c>
      <c r="G3681" s="30" t="s">
        <v>81</v>
      </c>
      <c r="H3681" s="30" t="s">
        <v>92</v>
      </c>
      <c r="I3681" s="30" t="s">
        <v>399</v>
      </c>
      <c r="J3681" s="7" t="s">
        <v>109</v>
      </c>
      <c r="K3681" s="7" t="s">
        <v>97</v>
      </c>
      <c r="L3681" s="30" t="s">
        <v>38</v>
      </c>
      <c r="M3681" s="30" t="s">
        <v>342</v>
      </c>
      <c r="N3681" s="72">
        <v>387</v>
      </c>
      <c r="O3681" s="72">
        <v>386</v>
      </c>
      <c r="P3681" s="72">
        <v>319</v>
      </c>
      <c r="Q3681" s="72">
        <v>249</v>
      </c>
      <c r="R3681" s="72" t="s">
        <v>114</v>
      </c>
      <c r="S3681" s="72" t="s">
        <v>114</v>
      </c>
      <c r="T3681" s="72" t="s">
        <v>114</v>
      </c>
      <c r="U3681" s="72" t="s">
        <v>114</v>
      </c>
      <c r="V3681" s="72">
        <v>100</v>
      </c>
      <c r="W3681" s="72">
        <v>82</v>
      </c>
      <c r="X3681" s="72">
        <v>64</v>
      </c>
      <c r="Y3681" s="72" t="s">
        <v>114</v>
      </c>
      <c r="Z3681" s="72" t="s">
        <v>114</v>
      </c>
      <c r="AA3681" s="72" t="s">
        <v>114</v>
      </c>
      <c r="AB3681" s="72" t="s">
        <v>114</v>
      </c>
    </row>
    <row r="3682" spans="1:28">
      <c r="A3682" s="30">
        <v>201819</v>
      </c>
      <c r="B3682" s="30" t="s">
        <v>19</v>
      </c>
      <c r="C3682" s="30" t="s">
        <v>356</v>
      </c>
      <c r="D3682" s="30" t="s">
        <v>20</v>
      </c>
      <c r="E3682" s="30" t="s">
        <v>21</v>
      </c>
      <c r="F3682" s="30" t="s">
        <v>22</v>
      </c>
      <c r="G3682" s="30" t="s">
        <v>83</v>
      </c>
      <c r="H3682" s="30" t="s">
        <v>92</v>
      </c>
      <c r="I3682" s="30" t="s">
        <v>399</v>
      </c>
      <c r="J3682" s="7" t="s">
        <v>109</v>
      </c>
      <c r="K3682" s="7" t="s">
        <v>97</v>
      </c>
      <c r="L3682" s="30" t="s">
        <v>38</v>
      </c>
      <c r="M3682" s="30" t="s">
        <v>342</v>
      </c>
      <c r="N3682" s="72">
        <v>778</v>
      </c>
      <c r="O3682" s="72">
        <v>778</v>
      </c>
      <c r="P3682" s="72">
        <v>722</v>
      </c>
      <c r="Q3682" s="72">
        <v>627</v>
      </c>
      <c r="R3682" s="72" t="s">
        <v>114</v>
      </c>
      <c r="S3682" s="72" t="s">
        <v>114</v>
      </c>
      <c r="T3682" s="72" t="s">
        <v>114</v>
      </c>
      <c r="U3682" s="72" t="s">
        <v>114</v>
      </c>
      <c r="V3682" s="72">
        <v>100</v>
      </c>
      <c r="W3682" s="72">
        <v>93</v>
      </c>
      <c r="X3682" s="72">
        <v>81</v>
      </c>
      <c r="Y3682" s="72" t="s">
        <v>114</v>
      </c>
      <c r="Z3682" s="72" t="s">
        <v>114</v>
      </c>
      <c r="AA3682" s="72" t="s">
        <v>114</v>
      </c>
      <c r="AB3682" s="72" t="s">
        <v>114</v>
      </c>
    </row>
    <row r="3683" spans="1:28">
      <c r="A3683" s="30">
        <v>201819</v>
      </c>
      <c r="B3683" s="30" t="s">
        <v>19</v>
      </c>
      <c r="C3683" s="30" t="s">
        <v>356</v>
      </c>
      <c r="D3683" s="30" t="s">
        <v>20</v>
      </c>
      <c r="E3683" s="30" t="s">
        <v>21</v>
      </c>
      <c r="F3683" s="30" t="s">
        <v>22</v>
      </c>
      <c r="G3683" s="30" t="s">
        <v>109</v>
      </c>
      <c r="H3683" s="30" t="s">
        <v>92</v>
      </c>
      <c r="I3683" s="30" t="s">
        <v>399</v>
      </c>
      <c r="J3683" s="7" t="s">
        <v>109</v>
      </c>
      <c r="K3683" s="7" t="s">
        <v>97</v>
      </c>
      <c r="L3683" s="30" t="s">
        <v>38</v>
      </c>
      <c r="M3683" s="30" t="s">
        <v>342</v>
      </c>
      <c r="N3683" s="72">
        <v>1165</v>
      </c>
      <c r="O3683" s="72">
        <v>1164</v>
      </c>
      <c r="P3683" s="72">
        <v>1041</v>
      </c>
      <c r="Q3683" s="72">
        <v>876</v>
      </c>
      <c r="R3683" s="72" t="s">
        <v>114</v>
      </c>
      <c r="S3683" s="72" t="s">
        <v>114</v>
      </c>
      <c r="T3683" s="72" t="s">
        <v>114</v>
      </c>
      <c r="U3683" s="72" t="s">
        <v>114</v>
      </c>
      <c r="V3683" s="72">
        <v>100</v>
      </c>
      <c r="W3683" s="72">
        <v>89</v>
      </c>
      <c r="X3683" s="72">
        <v>75</v>
      </c>
      <c r="Y3683" s="72" t="s">
        <v>114</v>
      </c>
      <c r="Z3683" s="72" t="s">
        <v>114</v>
      </c>
      <c r="AA3683" s="72" t="s">
        <v>114</v>
      </c>
      <c r="AB3683" s="72" t="s">
        <v>114</v>
      </c>
    </row>
    <row r="3684" spans="1:28">
      <c r="A3684" s="30">
        <v>201819</v>
      </c>
      <c r="B3684" s="30" t="s">
        <v>19</v>
      </c>
      <c r="C3684" s="30" t="s">
        <v>356</v>
      </c>
      <c r="D3684" s="30" t="s">
        <v>20</v>
      </c>
      <c r="E3684" s="30" t="s">
        <v>21</v>
      </c>
      <c r="F3684" s="30" t="s">
        <v>22</v>
      </c>
      <c r="G3684" s="30" t="s">
        <v>81</v>
      </c>
      <c r="H3684" s="30" t="s">
        <v>92</v>
      </c>
      <c r="I3684" s="30" t="s">
        <v>399</v>
      </c>
      <c r="J3684" s="7" t="s">
        <v>109</v>
      </c>
      <c r="K3684" s="7" t="s">
        <v>62</v>
      </c>
      <c r="L3684" s="30" t="s">
        <v>38</v>
      </c>
      <c r="M3684" s="30" t="s">
        <v>342</v>
      </c>
      <c r="N3684" s="72">
        <v>219520</v>
      </c>
      <c r="O3684" s="72">
        <v>215046</v>
      </c>
      <c r="P3684" s="72">
        <v>137207</v>
      </c>
      <c r="Q3684" s="72">
        <v>96516</v>
      </c>
      <c r="R3684" s="72" t="s">
        <v>114</v>
      </c>
      <c r="S3684" s="72" t="s">
        <v>114</v>
      </c>
      <c r="T3684" s="72" t="s">
        <v>114</v>
      </c>
      <c r="U3684" s="72" t="s">
        <v>114</v>
      </c>
      <c r="V3684" s="72">
        <v>98</v>
      </c>
      <c r="W3684" s="72">
        <v>63</v>
      </c>
      <c r="X3684" s="72">
        <v>44</v>
      </c>
      <c r="Y3684" s="72" t="s">
        <v>114</v>
      </c>
      <c r="Z3684" s="72" t="s">
        <v>114</v>
      </c>
      <c r="AA3684" s="72" t="s">
        <v>114</v>
      </c>
      <c r="AB3684" s="72" t="s">
        <v>114</v>
      </c>
    </row>
    <row r="3685" spans="1:28">
      <c r="A3685" s="30">
        <v>201819</v>
      </c>
      <c r="B3685" s="30" t="s">
        <v>19</v>
      </c>
      <c r="C3685" s="30" t="s">
        <v>356</v>
      </c>
      <c r="D3685" s="30" t="s">
        <v>20</v>
      </c>
      <c r="E3685" s="30" t="s">
        <v>21</v>
      </c>
      <c r="F3685" s="30" t="s">
        <v>22</v>
      </c>
      <c r="G3685" s="30" t="s">
        <v>83</v>
      </c>
      <c r="H3685" s="30" t="s">
        <v>92</v>
      </c>
      <c r="I3685" s="30" t="s">
        <v>399</v>
      </c>
      <c r="J3685" s="7" t="s">
        <v>109</v>
      </c>
      <c r="K3685" s="7" t="s">
        <v>62</v>
      </c>
      <c r="L3685" s="30" t="s">
        <v>38</v>
      </c>
      <c r="M3685" s="30" t="s">
        <v>342</v>
      </c>
      <c r="N3685" s="72">
        <v>213924</v>
      </c>
      <c r="O3685" s="72">
        <v>212160</v>
      </c>
      <c r="P3685" s="72">
        <v>166134</v>
      </c>
      <c r="Q3685" s="72">
        <v>130595</v>
      </c>
      <c r="R3685" s="72" t="s">
        <v>114</v>
      </c>
      <c r="S3685" s="72" t="s">
        <v>114</v>
      </c>
      <c r="T3685" s="72" t="s">
        <v>114</v>
      </c>
      <c r="U3685" s="72" t="s">
        <v>114</v>
      </c>
      <c r="V3685" s="72">
        <v>99</v>
      </c>
      <c r="W3685" s="72">
        <v>78</v>
      </c>
      <c r="X3685" s="72">
        <v>61</v>
      </c>
      <c r="Y3685" s="72" t="s">
        <v>114</v>
      </c>
      <c r="Z3685" s="72" t="s">
        <v>114</v>
      </c>
      <c r="AA3685" s="72" t="s">
        <v>114</v>
      </c>
      <c r="AB3685" s="72" t="s">
        <v>114</v>
      </c>
    </row>
    <row r="3686" spans="1:28">
      <c r="A3686" s="30">
        <v>201819</v>
      </c>
      <c r="B3686" s="30" t="s">
        <v>19</v>
      </c>
      <c r="C3686" s="30" t="s">
        <v>356</v>
      </c>
      <c r="D3686" s="30" t="s">
        <v>20</v>
      </c>
      <c r="E3686" s="30" t="s">
        <v>21</v>
      </c>
      <c r="F3686" s="30" t="s">
        <v>22</v>
      </c>
      <c r="G3686" s="30" t="s">
        <v>109</v>
      </c>
      <c r="H3686" s="30" t="s">
        <v>92</v>
      </c>
      <c r="I3686" s="30" t="s">
        <v>399</v>
      </c>
      <c r="J3686" s="7" t="s">
        <v>109</v>
      </c>
      <c r="K3686" s="7" t="s">
        <v>62</v>
      </c>
      <c r="L3686" s="30" t="s">
        <v>38</v>
      </c>
      <c r="M3686" s="30" t="s">
        <v>342</v>
      </c>
      <c r="N3686" s="72">
        <v>433444</v>
      </c>
      <c r="O3686" s="72">
        <v>427206</v>
      </c>
      <c r="P3686" s="72">
        <v>303341</v>
      </c>
      <c r="Q3686" s="72">
        <v>227111</v>
      </c>
      <c r="R3686" s="72" t="s">
        <v>114</v>
      </c>
      <c r="S3686" s="72" t="s">
        <v>114</v>
      </c>
      <c r="T3686" s="72" t="s">
        <v>114</v>
      </c>
      <c r="U3686" s="72" t="s">
        <v>114</v>
      </c>
      <c r="V3686" s="72">
        <v>99</v>
      </c>
      <c r="W3686" s="72">
        <v>70</v>
      </c>
      <c r="X3686" s="72">
        <v>52</v>
      </c>
      <c r="Y3686" s="72" t="s">
        <v>114</v>
      </c>
      <c r="Z3686" s="72" t="s">
        <v>114</v>
      </c>
      <c r="AA3686" s="72" t="s">
        <v>114</v>
      </c>
      <c r="AB3686" s="72" t="s">
        <v>114</v>
      </c>
    </row>
    <row r="3687" spans="1:28">
      <c r="A3687" s="30">
        <v>201819</v>
      </c>
      <c r="B3687" s="30" t="s">
        <v>19</v>
      </c>
      <c r="C3687" s="30" t="s">
        <v>356</v>
      </c>
      <c r="D3687" s="30" t="s">
        <v>20</v>
      </c>
      <c r="E3687" s="30" t="s">
        <v>21</v>
      </c>
      <c r="F3687" s="30" t="s">
        <v>22</v>
      </c>
      <c r="G3687" s="30" t="s">
        <v>81</v>
      </c>
      <c r="H3687" s="30" t="s">
        <v>92</v>
      </c>
      <c r="I3687" s="30" t="s">
        <v>399</v>
      </c>
      <c r="J3687" s="7" t="s">
        <v>109</v>
      </c>
      <c r="K3687" s="7" t="s">
        <v>93</v>
      </c>
      <c r="L3687" s="30" t="s">
        <v>38</v>
      </c>
      <c r="M3687" s="30" t="s">
        <v>342</v>
      </c>
      <c r="N3687" s="72">
        <v>5063</v>
      </c>
      <c r="O3687" s="72">
        <v>4985</v>
      </c>
      <c r="P3687" s="72">
        <v>3475</v>
      </c>
      <c r="Q3687" s="72">
        <v>2646</v>
      </c>
      <c r="R3687" s="72" t="s">
        <v>114</v>
      </c>
      <c r="S3687" s="72" t="s">
        <v>114</v>
      </c>
      <c r="T3687" s="72" t="s">
        <v>114</v>
      </c>
      <c r="U3687" s="72" t="s">
        <v>114</v>
      </c>
      <c r="V3687" s="72">
        <v>98</v>
      </c>
      <c r="W3687" s="72">
        <v>69</v>
      </c>
      <c r="X3687" s="72">
        <v>52</v>
      </c>
      <c r="Y3687" s="72" t="s">
        <v>114</v>
      </c>
      <c r="Z3687" s="72" t="s">
        <v>114</v>
      </c>
      <c r="AA3687" s="72" t="s">
        <v>114</v>
      </c>
      <c r="AB3687" s="72" t="s">
        <v>114</v>
      </c>
    </row>
    <row r="3688" spans="1:28">
      <c r="A3688" s="30">
        <v>201819</v>
      </c>
      <c r="B3688" s="30" t="s">
        <v>19</v>
      </c>
      <c r="C3688" s="30" t="s">
        <v>356</v>
      </c>
      <c r="D3688" s="30" t="s">
        <v>20</v>
      </c>
      <c r="E3688" s="30" t="s">
        <v>21</v>
      </c>
      <c r="F3688" s="30" t="s">
        <v>22</v>
      </c>
      <c r="G3688" s="30" t="s">
        <v>83</v>
      </c>
      <c r="H3688" s="30" t="s">
        <v>92</v>
      </c>
      <c r="I3688" s="30" t="s">
        <v>399</v>
      </c>
      <c r="J3688" s="7" t="s">
        <v>109</v>
      </c>
      <c r="K3688" s="7" t="s">
        <v>93</v>
      </c>
      <c r="L3688" s="30" t="s">
        <v>38</v>
      </c>
      <c r="M3688" s="30" t="s">
        <v>342</v>
      </c>
      <c r="N3688" s="72">
        <v>4498</v>
      </c>
      <c r="O3688" s="72">
        <v>4467</v>
      </c>
      <c r="P3688" s="72">
        <v>3615</v>
      </c>
      <c r="Q3688" s="72">
        <v>2955</v>
      </c>
      <c r="R3688" s="72" t="s">
        <v>114</v>
      </c>
      <c r="S3688" s="72" t="s">
        <v>114</v>
      </c>
      <c r="T3688" s="72" t="s">
        <v>114</v>
      </c>
      <c r="U3688" s="72" t="s">
        <v>114</v>
      </c>
      <c r="V3688" s="72">
        <v>99</v>
      </c>
      <c r="W3688" s="72">
        <v>80</v>
      </c>
      <c r="X3688" s="72">
        <v>66</v>
      </c>
      <c r="Y3688" s="72" t="s">
        <v>114</v>
      </c>
      <c r="Z3688" s="72" t="s">
        <v>114</v>
      </c>
      <c r="AA3688" s="72" t="s">
        <v>114</v>
      </c>
      <c r="AB3688" s="72" t="s">
        <v>114</v>
      </c>
    </row>
    <row r="3689" spans="1:28">
      <c r="A3689" s="30">
        <v>201819</v>
      </c>
      <c r="B3689" s="30" t="s">
        <v>19</v>
      </c>
      <c r="C3689" s="30" t="s">
        <v>356</v>
      </c>
      <c r="D3689" s="30" t="s">
        <v>20</v>
      </c>
      <c r="E3689" s="30" t="s">
        <v>21</v>
      </c>
      <c r="F3689" s="30" t="s">
        <v>22</v>
      </c>
      <c r="G3689" s="30" t="s">
        <v>109</v>
      </c>
      <c r="H3689" s="30" t="s">
        <v>92</v>
      </c>
      <c r="I3689" s="30" t="s">
        <v>399</v>
      </c>
      <c r="J3689" s="7" t="s">
        <v>109</v>
      </c>
      <c r="K3689" s="7" t="s">
        <v>93</v>
      </c>
      <c r="L3689" s="30" t="s">
        <v>38</v>
      </c>
      <c r="M3689" s="30" t="s">
        <v>342</v>
      </c>
      <c r="N3689" s="72">
        <v>9561</v>
      </c>
      <c r="O3689" s="72">
        <v>9452</v>
      </c>
      <c r="P3689" s="72">
        <v>7090</v>
      </c>
      <c r="Q3689" s="72">
        <v>5601</v>
      </c>
      <c r="R3689" s="72" t="s">
        <v>114</v>
      </c>
      <c r="S3689" s="72" t="s">
        <v>114</v>
      </c>
      <c r="T3689" s="72" t="s">
        <v>114</v>
      </c>
      <c r="U3689" s="72" t="s">
        <v>114</v>
      </c>
      <c r="V3689" s="72">
        <v>99</v>
      </c>
      <c r="W3689" s="72">
        <v>74</v>
      </c>
      <c r="X3689" s="72">
        <v>59</v>
      </c>
      <c r="Y3689" s="72" t="s">
        <v>114</v>
      </c>
      <c r="Z3689" s="72" t="s">
        <v>114</v>
      </c>
      <c r="AA3689" s="72" t="s">
        <v>114</v>
      </c>
      <c r="AB3689" s="72" t="s">
        <v>114</v>
      </c>
    </row>
    <row r="3690" spans="1:28">
      <c r="A3690" s="30">
        <v>201819</v>
      </c>
      <c r="B3690" s="30" t="s">
        <v>19</v>
      </c>
      <c r="C3690" s="30" t="s">
        <v>356</v>
      </c>
      <c r="D3690" s="30" t="s">
        <v>20</v>
      </c>
      <c r="E3690" s="30" t="s">
        <v>21</v>
      </c>
      <c r="F3690" s="30" t="s">
        <v>22</v>
      </c>
      <c r="G3690" s="30" t="s">
        <v>81</v>
      </c>
      <c r="H3690" s="30" t="s">
        <v>92</v>
      </c>
      <c r="I3690" s="30" t="s">
        <v>399</v>
      </c>
      <c r="J3690" s="7" t="s">
        <v>109</v>
      </c>
      <c r="K3690" s="7" t="s">
        <v>94</v>
      </c>
      <c r="L3690" s="30" t="s">
        <v>38</v>
      </c>
      <c r="M3690" s="30" t="s">
        <v>342</v>
      </c>
      <c r="N3690" s="72">
        <v>24609</v>
      </c>
      <c r="O3690" s="72">
        <v>24273</v>
      </c>
      <c r="P3690" s="72">
        <v>16805</v>
      </c>
      <c r="Q3690" s="72">
        <v>12057</v>
      </c>
      <c r="R3690" s="72" t="s">
        <v>114</v>
      </c>
      <c r="S3690" s="72" t="s">
        <v>114</v>
      </c>
      <c r="T3690" s="72" t="s">
        <v>114</v>
      </c>
      <c r="U3690" s="72" t="s">
        <v>114</v>
      </c>
      <c r="V3690" s="72">
        <v>99</v>
      </c>
      <c r="W3690" s="72">
        <v>68</v>
      </c>
      <c r="X3690" s="72">
        <v>49</v>
      </c>
      <c r="Y3690" s="72" t="s">
        <v>114</v>
      </c>
      <c r="Z3690" s="72" t="s">
        <v>114</v>
      </c>
      <c r="AA3690" s="72" t="s">
        <v>114</v>
      </c>
      <c r="AB3690" s="72" t="s">
        <v>114</v>
      </c>
    </row>
    <row r="3691" spans="1:28">
      <c r="A3691" s="30">
        <v>201819</v>
      </c>
      <c r="B3691" s="30" t="s">
        <v>19</v>
      </c>
      <c r="C3691" s="30" t="s">
        <v>356</v>
      </c>
      <c r="D3691" s="30" t="s">
        <v>20</v>
      </c>
      <c r="E3691" s="30" t="s">
        <v>21</v>
      </c>
      <c r="F3691" s="30" t="s">
        <v>22</v>
      </c>
      <c r="G3691" s="30" t="s">
        <v>83</v>
      </c>
      <c r="H3691" s="30" t="s">
        <v>92</v>
      </c>
      <c r="I3691" s="30" t="s">
        <v>399</v>
      </c>
      <c r="J3691" s="7" t="s">
        <v>109</v>
      </c>
      <c r="K3691" s="7" t="s">
        <v>94</v>
      </c>
      <c r="L3691" s="30" t="s">
        <v>38</v>
      </c>
      <c r="M3691" s="30" t="s">
        <v>342</v>
      </c>
      <c r="N3691" s="72">
        <v>25913</v>
      </c>
      <c r="O3691" s="72">
        <v>25762</v>
      </c>
      <c r="P3691" s="72">
        <v>21130</v>
      </c>
      <c r="Q3691" s="72">
        <v>16960</v>
      </c>
      <c r="R3691" s="72" t="s">
        <v>114</v>
      </c>
      <c r="S3691" s="72" t="s">
        <v>114</v>
      </c>
      <c r="T3691" s="72" t="s">
        <v>114</v>
      </c>
      <c r="U3691" s="72" t="s">
        <v>114</v>
      </c>
      <c r="V3691" s="72">
        <v>99</v>
      </c>
      <c r="W3691" s="72">
        <v>82</v>
      </c>
      <c r="X3691" s="72">
        <v>65</v>
      </c>
      <c r="Y3691" s="72" t="s">
        <v>114</v>
      </c>
      <c r="Z3691" s="72" t="s">
        <v>114</v>
      </c>
      <c r="AA3691" s="72" t="s">
        <v>114</v>
      </c>
      <c r="AB3691" s="72" t="s">
        <v>114</v>
      </c>
    </row>
    <row r="3692" spans="1:28">
      <c r="A3692" s="30">
        <v>201819</v>
      </c>
      <c r="B3692" s="30" t="s">
        <v>19</v>
      </c>
      <c r="C3692" s="30" t="s">
        <v>356</v>
      </c>
      <c r="D3692" s="30" t="s">
        <v>20</v>
      </c>
      <c r="E3692" s="30" t="s">
        <v>21</v>
      </c>
      <c r="F3692" s="30" t="s">
        <v>22</v>
      </c>
      <c r="G3692" s="30" t="s">
        <v>109</v>
      </c>
      <c r="H3692" s="30" t="s">
        <v>92</v>
      </c>
      <c r="I3692" s="30" t="s">
        <v>399</v>
      </c>
      <c r="J3692" s="7" t="s">
        <v>109</v>
      </c>
      <c r="K3692" s="7" t="s">
        <v>94</v>
      </c>
      <c r="L3692" s="30" t="s">
        <v>38</v>
      </c>
      <c r="M3692" s="30" t="s">
        <v>342</v>
      </c>
      <c r="N3692" s="72">
        <v>50522</v>
      </c>
      <c r="O3692" s="72">
        <v>50035</v>
      </c>
      <c r="P3692" s="72">
        <v>37935</v>
      </c>
      <c r="Q3692" s="72">
        <v>29017</v>
      </c>
      <c r="R3692" s="72" t="s">
        <v>114</v>
      </c>
      <c r="S3692" s="72" t="s">
        <v>114</v>
      </c>
      <c r="T3692" s="72" t="s">
        <v>114</v>
      </c>
      <c r="U3692" s="72" t="s">
        <v>114</v>
      </c>
      <c r="V3692" s="72">
        <v>99</v>
      </c>
      <c r="W3692" s="72">
        <v>75</v>
      </c>
      <c r="X3692" s="72">
        <v>57</v>
      </c>
      <c r="Y3692" s="72" t="s">
        <v>114</v>
      </c>
      <c r="Z3692" s="72" t="s">
        <v>114</v>
      </c>
      <c r="AA3692" s="72" t="s">
        <v>114</v>
      </c>
      <c r="AB3692" s="72" t="s">
        <v>114</v>
      </c>
    </row>
    <row r="3693" spans="1:28">
      <c r="A3693" s="30">
        <v>201819</v>
      </c>
      <c r="B3693" s="30" t="s">
        <v>19</v>
      </c>
      <c r="C3693" s="30" t="s">
        <v>356</v>
      </c>
      <c r="D3693" s="30" t="s">
        <v>20</v>
      </c>
      <c r="E3693" s="30" t="s">
        <v>21</v>
      </c>
      <c r="F3693" s="30" t="s">
        <v>22</v>
      </c>
      <c r="G3693" s="30" t="s">
        <v>81</v>
      </c>
      <c r="H3693" s="30" t="s">
        <v>92</v>
      </c>
      <c r="I3693" s="30" t="s">
        <v>399</v>
      </c>
      <c r="J3693" s="7" t="s">
        <v>109</v>
      </c>
      <c r="K3693" s="7" t="s">
        <v>98</v>
      </c>
      <c r="L3693" s="30" t="s">
        <v>38</v>
      </c>
      <c r="M3693" s="30" t="s">
        <v>342</v>
      </c>
      <c r="N3693" s="72">
        <v>191</v>
      </c>
      <c r="O3693" s="72">
        <v>190</v>
      </c>
      <c r="P3693" s="72">
        <v>143</v>
      </c>
      <c r="Q3693" s="72">
        <v>99</v>
      </c>
      <c r="R3693" s="72" t="s">
        <v>114</v>
      </c>
      <c r="S3693" s="72" t="s">
        <v>114</v>
      </c>
      <c r="T3693" s="72" t="s">
        <v>114</v>
      </c>
      <c r="U3693" s="72" t="s">
        <v>114</v>
      </c>
      <c r="V3693" s="72">
        <v>99</v>
      </c>
      <c r="W3693" s="72">
        <v>75</v>
      </c>
      <c r="X3693" s="72">
        <v>52</v>
      </c>
      <c r="Y3693" s="72" t="s">
        <v>114</v>
      </c>
      <c r="Z3693" s="72" t="s">
        <v>114</v>
      </c>
      <c r="AA3693" s="72" t="s">
        <v>114</v>
      </c>
      <c r="AB3693" s="72" t="s">
        <v>114</v>
      </c>
    </row>
    <row r="3694" spans="1:28">
      <c r="A3694" s="30">
        <v>201819</v>
      </c>
      <c r="B3694" s="30" t="s">
        <v>19</v>
      </c>
      <c r="C3694" s="30" t="s">
        <v>356</v>
      </c>
      <c r="D3694" s="30" t="s">
        <v>20</v>
      </c>
      <c r="E3694" s="30" t="s">
        <v>21</v>
      </c>
      <c r="F3694" s="30" t="s">
        <v>22</v>
      </c>
      <c r="G3694" s="30" t="s">
        <v>83</v>
      </c>
      <c r="H3694" s="30" t="s">
        <v>92</v>
      </c>
      <c r="I3694" s="30" t="s">
        <v>399</v>
      </c>
      <c r="J3694" s="7" t="s">
        <v>109</v>
      </c>
      <c r="K3694" s="7" t="s">
        <v>98</v>
      </c>
      <c r="L3694" s="30" t="s">
        <v>38</v>
      </c>
      <c r="M3694" s="30" t="s">
        <v>342</v>
      </c>
      <c r="N3694" s="72">
        <v>158</v>
      </c>
      <c r="O3694" s="72">
        <v>158</v>
      </c>
      <c r="P3694" s="72">
        <v>135</v>
      </c>
      <c r="Q3694" s="72">
        <v>110</v>
      </c>
      <c r="R3694" s="72" t="s">
        <v>114</v>
      </c>
      <c r="S3694" s="72" t="s">
        <v>114</v>
      </c>
      <c r="T3694" s="72" t="s">
        <v>114</v>
      </c>
      <c r="U3694" s="72" t="s">
        <v>114</v>
      </c>
      <c r="V3694" s="72">
        <v>100</v>
      </c>
      <c r="W3694" s="72">
        <v>85</v>
      </c>
      <c r="X3694" s="72">
        <v>70</v>
      </c>
      <c r="Y3694" s="72" t="s">
        <v>114</v>
      </c>
      <c r="Z3694" s="72" t="s">
        <v>114</v>
      </c>
      <c r="AA3694" s="72" t="s">
        <v>114</v>
      </c>
      <c r="AB3694" s="72" t="s">
        <v>114</v>
      </c>
    </row>
    <row r="3695" spans="1:28">
      <c r="A3695" s="30">
        <v>201819</v>
      </c>
      <c r="B3695" s="30" t="s">
        <v>19</v>
      </c>
      <c r="C3695" s="30" t="s">
        <v>356</v>
      </c>
      <c r="D3695" s="30" t="s">
        <v>20</v>
      </c>
      <c r="E3695" s="30" t="s">
        <v>21</v>
      </c>
      <c r="F3695" s="30" t="s">
        <v>22</v>
      </c>
      <c r="G3695" s="30" t="s">
        <v>109</v>
      </c>
      <c r="H3695" s="30" t="s">
        <v>92</v>
      </c>
      <c r="I3695" s="30" t="s">
        <v>399</v>
      </c>
      <c r="J3695" s="7" t="s">
        <v>109</v>
      </c>
      <c r="K3695" s="7" t="s">
        <v>98</v>
      </c>
      <c r="L3695" s="30" t="s">
        <v>38</v>
      </c>
      <c r="M3695" s="30" t="s">
        <v>342</v>
      </c>
      <c r="N3695" s="72">
        <v>349</v>
      </c>
      <c r="O3695" s="72">
        <v>348</v>
      </c>
      <c r="P3695" s="72">
        <v>278</v>
      </c>
      <c r="Q3695" s="72">
        <v>209</v>
      </c>
      <c r="R3695" s="72" t="s">
        <v>114</v>
      </c>
      <c r="S3695" s="72" t="s">
        <v>114</v>
      </c>
      <c r="T3695" s="72" t="s">
        <v>114</v>
      </c>
      <c r="U3695" s="72" t="s">
        <v>114</v>
      </c>
      <c r="V3695" s="72">
        <v>100</v>
      </c>
      <c r="W3695" s="72">
        <v>80</v>
      </c>
      <c r="X3695" s="72">
        <v>60</v>
      </c>
      <c r="Y3695" s="72" t="s">
        <v>114</v>
      </c>
      <c r="Z3695" s="72" t="s">
        <v>114</v>
      </c>
      <c r="AA3695" s="72" t="s">
        <v>114</v>
      </c>
      <c r="AB3695" s="72" t="s">
        <v>114</v>
      </c>
    </row>
    <row r="3696" spans="1:28">
      <c r="A3696" s="30">
        <v>201819</v>
      </c>
      <c r="B3696" s="30" t="s">
        <v>19</v>
      </c>
      <c r="C3696" s="30" t="s">
        <v>356</v>
      </c>
      <c r="D3696" s="30" t="s">
        <v>20</v>
      </c>
      <c r="E3696" s="30" t="s">
        <v>21</v>
      </c>
      <c r="F3696" s="30" t="s">
        <v>22</v>
      </c>
      <c r="G3696" s="30" t="s">
        <v>81</v>
      </c>
      <c r="H3696" s="30" t="s">
        <v>92</v>
      </c>
      <c r="I3696" s="30" t="s">
        <v>399</v>
      </c>
      <c r="J3696" s="7" t="s">
        <v>109</v>
      </c>
      <c r="K3696" s="7" t="s">
        <v>61</v>
      </c>
      <c r="L3696" s="30" t="s">
        <v>39</v>
      </c>
      <c r="M3696" s="30" t="s">
        <v>342</v>
      </c>
      <c r="N3696" s="72">
        <v>14883</v>
      </c>
      <c r="O3696" s="72">
        <v>14513</v>
      </c>
      <c r="P3696" s="72">
        <v>10121</v>
      </c>
      <c r="Q3696" s="72">
        <v>7293</v>
      </c>
      <c r="R3696" s="72" t="s">
        <v>114</v>
      </c>
      <c r="S3696" s="72" t="s">
        <v>114</v>
      </c>
      <c r="T3696" s="72" t="s">
        <v>114</v>
      </c>
      <c r="U3696" s="72" t="s">
        <v>114</v>
      </c>
      <c r="V3696" s="72">
        <v>98</v>
      </c>
      <c r="W3696" s="72">
        <v>68</v>
      </c>
      <c r="X3696" s="72">
        <v>49</v>
      </c>
      <c r="Y3696" s="72" t="s">
        <v>114</v>
      </c>
      <c r="Z3696" s="72" t="s">
        <v>114</v>
      </c>
      <c r="AA3696" s="72" t="s">
        <v>114</v>
      </c>
      <c r="AB3696" s="72" t="s">
        <v>114</v>
      </c>
    </row>
    <row r="3697" spans="1:28">
      <c r="A3697" s="30">
        <v>201819</v>
      </c>
      <c r="B3697" s="30" t="s">
        <v>19</v>
      </c>
      <c r="C3697" s="30" t="s">
        <v>356</v>
      </c>
      <c r="D3697" s="30" t="s">
        <v>20</v>
      </c>
      <c r="E3697" s="30" t="s">
        <v>21</v>
      </c>
      <c r="F3697" s="30" t="s">
        <v>22</v>
      </c>
      <c r="G3697" s="30" t="s">
        <v>83</v>
      </c>
      <c r="H3697" s="30" t="s">
        <v>92</v>
      </c>
      <c r="I3697" s="30" t="s">
        <v>399</v>
      </c>
      <c r="J3697" s="7" t="s">
        <v>109</v>
      </c>
      <c r="K3697" s="7" t="s">
        <v>61</v>
      </c>
      <c r="L3697" s="30" t="s">
        <v>39</v>
      </c>
      <c r="M3697" s="30" t="s">
        <v>342</v>
      </c>
      <c r="N3697" s="72">
        <v>14436</v>
      </c>
      <c r="O3697" s="72">
        <v>14262</v>
      </c>
      <c r="P3697" s="72">
        <v>11704</v>
      </c>
      <c r="Q3697" s="72">
        <v>9461</v>
      </c>
      <c r="R3697" s="72" t="s">
        <v>114</v>
      </c>
      <c r="S3697" s="72" t="s">
        <v>114</v>
      </c>
      <c r="T3697" s="72" t="s">
        <v>114</v>
      </c>
      <c r="U3697" s="72" t="s">
        <v>114</v>
      </c>
      <c r="V3697" s="72">
        <v>99</v>
      </c>
      <c r="W3697" s="72">
        <v>81</v>
      </c>
      <c r="X3697" s="72">
        <v>66</v>
      </c>
      <c r="Y3697" s="72" t="s">
        <v>114</v>
      </c>
      <c r="Z3697" s="72" t="s">
        <v>114</v>
      </c>
      <c r="AA3697" s="72" t="s">
        <v>114</v>
      </c>
      <c r="AB3697" s="72" t="s">
        <v>114</v>
      </c>
    </row>
    <row r="3698" spans="1:28">
      <c r="A3698" s="30">
        <v>201819</v>
      </c>
      <c r="B3698" s="30" t="s">
        <v>19</v>
      </c>
      <c r="C3698" s="30" t="s">
        <v>356</v>
      </c>
      <c r="D3698" s="30" t="s">
        <v>20</v>
      </c>
      <c r="E3698" s="30" t="s">
        <v>21</v>
      </c>
      <c r="F3698" s="30" t="s">
        <v>22</v>
      </c>
      <c r="G3698" s="30" t="s">
        <v>109</v>
      </c>
      <c r="H3698" s="30" t="s">
        <v>92</v>
      </c>
      <c r="I3698" s="30" t="s">
        <v>399</v>
      </c>
      <c r="J3698" s="7" t="s">
        <v>109</v>
      </c>
      <c r="K3698" s="7" t="s">
        <v>61</v>
      </c>
      <c r="L3698" s="30" t="s">
        <v>39</v>
      </c>
      <c r="M3698" s="30" t="s">
        <v>342</v>
      </c>
      <c r="N3698" s="72">
        <v>29319</v>
      </c>
      <c r="O3698" s="72">
        <v>28775</v>
      </c>
      <c r="P3698" s="72">
        <v>21825</v>
      </c>
      <c r="Q3698" s="72">
        <v>16754</v>
      </c>
      <c r="R3698" s="72" t="s">
        <v>114</v>
      </c>
      <c r="S3698" s="72" t="s">
        <v>114</v>
      </c>
      <c r="T3698" s="72" t="s">
        <v>114</v>
      </c>
      <c r="U3698" s="72" t="s">
        <v>114</v>
      </c>
      <c r="V3698" s="72">
        <v>98</v>
      </c>
      <c r="W3698" s="72">
        <v>74</v>
      </c>
      <c r="X3698" s="72">
        <v>57</v>
      </c>
      <c r="Y3698" s="72" t="s">
        <v>114</v>
      </c>
      <c r="Z3698" s="72" t="s">
        <v>114</v>
      </c>
      <c r="AA3698" s="72" t="s">
        <v>114</v>
      </c>
      <c r="AB3698" s="72" t="s">
        <v>114</v>
      </c>
    </row>
    <row r="3699" spans="1:28">
      <c r="A3699" s="30">
        <v>201819</v>
      </c>
      <c r="B3699" s="30" t="s">
        <v>19</v>
      </c>
      <c r="C3699" s="30" t="s">
        <v>356</v>
      </c>
      <c r="D3699" s="30" t="s">
        <v>20</v>
      </c>
      <c r="E3699" s="30" t="s">
        <v>21</v>
      </c>
      <c r="F3699" s="30" t="s">
        <v>22</v>
      </c>
      <c r="G3699" s="30" t="s">
        <v>81</v>
      </c>
      <c r="H3699" s="30" t="s">
        <v>92</v>
      </c>
      <c r="I3699" s="30" t="s">
        <v>399</v>
      </c>
      <c r="J3699" s="7" t="s">
        <v>109</v>
      </c>
      <c r="K3699" s="7" t="s">
        <v>95</v>
      </c>
      <c r="L3699" s="30" t="s">
        <v>39</v>
      </c>
      <c r="M3699" s="30" t="s">
        <v>342</v>
      </c>
      <c r="N3699" s="72">
        <v>77</v>
      </c>
      <c r="O3699" s="72">
        <v>76</v>
      </c>
      <c r="P3699" s="72">
        <v>61</v>
      </c>
      <c r="Q3699" s="72">
        <v>44</v>
      </c>
      <c r="R3699" s="72" t="s">
        <v>114</v>
      </c>
      <c r="S3699" s="72" t="s">
        <v>114</v>
      </c>
      <c r="T3699" s="72" t="s">
        <v>114</v>
      </c>
      <c r="U3699" s="72" t="s">
        <v>114</v>
      </c>
      <c r="V3699" s="72">
        <v>99</v>
      </c>
      <c r="W3699" s="72">
        <v>79</v>
      </c>
      <c r="X3699" s="72">
        <v>57</v>
      </c>
      <c r="Y3699" s="72" t="s">
        <v>114</v>
      </c>
      <c r="Z3699" s="72" t="s">
        <v>114</v>
      </c>
      <c r="AA3699" s="72" t="s">
        <v>114</v>
      </c>
      <c r="AB3699" s="72" t="s">
        <v>114</v>
      </c>
    </row>
    <row r="3700" spans="1:28">
      <c r="A3700" s="30">
        <v>201819</v>
      </c>
      <c r="B3700" s="30" t="s">
        <v>19</v>
      </c>
      <c r="C3700" s="30" t="s">
        <v>356</v>
      </c>
      <c r="D3700" s="30" t="s">
        <v>20</v>
      </c>
      <c r="E3700" s="30" t="s">
        <v>21</v>
      </c>
      <c r="F3700" s="30" t="s">
        <v>22</v>
      </c>
      <c r="G3700" s="30" t="s">
        <v>83</v>
      </c>
      <c r="H3700" s="30" t="s">
        <v>92</v>
      </c>
      <c r="I3700" s="30" t="s">
        <v>399</v>
      </c>
      <c r="J3700" s="7" t="s">
        <v>109</v>
      </c>
      <c r="K3700" s="7" t="s">
        <v>95</v>
      </c>
      <c r="L3700" s="30" t="s">
        <v>39</v>
      </c>
      <c r="M3700" s="30" t="s">
        <v>342</v>
      </c>
      <c r="N3700" s="72">
        <v>67</v>
      </c>
      <c r="O3700" s="72">
        <v>67</v>
      </c>
      <c r="P3700" s="72">
        <v>61</v>
      </c>
      <c r="Q3700" s="72">
        <v>56</v>
      </c>
      <c r="R3700" s="72" t="s">
        <v>114</v>
      </c>
      <c r="S3700" s="72" t="s">
        <v>114</v>
      </c>
      <c r="T3700" s="72" t="s">
        <v>114</v>
      </c>
      <c r="U3700" s="72" t="s">
        <v>114</v>
      </c>
      <c r="V3700" s="72">
        <v>100</v>
      </c>
      <c r="W3700" s="72">
        <v>91</v>
      </c>
      <c r="X3700" s="72">
        <v>84</v>
      </c>
      <c r="Y3700" s="72" t="s">
        <v>114</v>
      </c>
      <c r="Z3700" s="72" t="s">
        <v>114</v>
      </c>
      <c r="AA3700" s="72" t="s">
        <v>114</v>
      </c>
      <c r="AB3700" s="72" t="s">
        <v>114</v>
      </c>
    </row>
    <row r="3701" spans="1:28">
      <c r="A3701" s="30">
        <v>201819</v>
      </c>
      <c r="B3701" s="30" t="s">
        <v>19</v>
      </c>
      <c r="C3701" s="30" t="s">
        <v>356</v>
      </c>
      <c r="D3701" s="30" t="s">
        <v>20</v>
      </c>
      <c r="E3701" s="30" t="s">
        <v>21</v>
      </c>
      <c r="F3701" s="30" t="s">
        <v>22</v>
      </c>
      <c r="G3701" s="30" t="s">
        <v>109</v>
      </c>
      <c r="H3701" s="30" t="s">
        <v>92</v>
      </c>
      <c r="I3701" s="30" t="s">
        <v>399</v>
      </c>
      <c r="J3701" s="7" t="s">
        <v>109</v>
      </c>
      <c r="K3701" s="7" t="s">
        <v>95</v>
      </c>
      <c r="L3701" s="30" t="s">
        <v>39</v>
      </c>
      <c r="M3701" s="30" t="s">
        <v>342</v>
      </c>
      <c r="N3701" s="72">
        <v>144</v>
      </c>
      <c r="O3701" s="72">
        <v>143</v>
      </c>
      <c r="P3701" s="72">
        <v>122</v>
      </c>
      <c r="Q3701" s="72">
        <v>100</v>
      </c>
      <c r="R3701" s="72" t="s">
        <v>114</v>
      </c>
      <c r="S3701" s="72" t="s">
        <v>114</v>
      </c>
      <c r="T3701" s="72" t="s">
        <v>114</v>
      </c>
      <c r="U3701" s="72" t="s">
        <v>114</v>
      </c>
      <c r="V3701" s="72">
        <v>99</v>
      </c>
      <c r="W3701" s="72">
        <v>85</v>
      </c>
      <c r="X3701" s="72">
        <v>69</v>
      </c>
      <c r="Y3701" s="72" t="s">
        <v>114</v>
      </c>
      <c r="Z3701" s="72" t="s">
        <v>114</v>
      </c>
      <c r="AA3701" s="72" t="s">
        <v>114</v>
      </c>
      <c r="AB3701" s="72" t="s">
        <v>114</v>
      </c>
    </row>
    <row r="3702" spans="1:28">
      <c r="A3702" s="30">
        <v>201819</v>
      </c>
      <c r="B3702" s="30" t="s">
        <v>19</v>
      </c>
      <c r="C3702" s="30" t="s">
        <v>356</v>
      </c>
      <c r="D3702" s="30" t="s">
        <v>20</v>
      </c>
      <c r="E3702" s="30" t="s">
        <v>21</v>
      </c>
      <c r="F3702" s="30" t="s">
        <v>22</v>
      </c>
      <c r="G3702" s="30" t="s">
        <v>81</v>
      </c>
      <c r="H3702" s="30" t="s">
        <v>92</v>
      </c>
      <c r="I3702" s="30" t="s">
        <v>399</v>
      </c>
      <c r="J3702" s="7" t="s">
        <v>109</v>
      </c>
      <c r="K3702" s="7" t="s">
        <v>96</v>
      </c>
      <c r="L3702" s="30" t="s">
        <v>39</v>
      </c>
      <c r="M3702" s="30" t="s">
        <v>342</v>
      </c>
      <c r="N3702" s="72">
        <v>602</v>
      </c>
      <c r="O3702" s="72">
        <v>597</v>
      </c>
      <c r="P3702" s="72">
        <v>530</v>
      </c>
      <c r="Q3702" s="72">
        <v>443</v>
      </c>
      <c r="R3702" s="72" t="s">
        <v>114</v>
      </c>
      <c r="S3702" s="72" t="s">
        <v>114</v>
      </c>
      <c r="T3702" s="72" t="s">
        <v>114</v>
      </c>
      <c r="U3702" s="72" t="s">
        <v>114</v>
      </c>
      <c r="V3702" s="72">
        <v>99</v>
      </c>
      <c r="W3702" s="72">
        <v>88</v>
      </c>
      <c r="X3702" s="72">
        <v>74</v>
      </c>
      <c r="Y3702" s="72" t="s">
        <v>114</v>
      </c>
      <c r="Z3702" s="72" t="s">
        <v>114</v>
      </c>
      <c r="AA3702" s="72" t="s">
        <v>114</v>
      </c>
      <c r="AB3702" s="72" t="s">
        <v>114</v>
      </c>
    </row>
    <row r="3703" spans="1:28">
      <c r="A3703" s="30">
        <v>201819</v>
      </c>
      <c r="B3703" s="30" t="s">
        <v>19</v>
      </c>
      <c r="C3703" s="30" t="s">
        <v>356</v>
      </c>
      <c r="D3703" s="30" t="s">
        <v>20</v>
      </c>
      <c r="E3703" s="30" t="s">
        <v>21</v>
      </c>
      <c r="F3703" s="30" t="s">
        <v>22</v>
      </c>
      <c r="G3703" s="30" t="s">
        <v>83</v>
      </c>
      <c r="H3703" s="30" t="s">
        <v>92</v>
      </c>
      <c r="I3703" s="30" t="s">
        <v>399</v>
      </c>
      <c r="J3703" s="7" t="s">
        <v>109</v>
      </c>
      <c r="K3703" s="7" t="s">
        <v>96</v>
      </c>
      <c r="L3703" s="30" t="s">
        <v>39</v>
      </c>
      <c r="M3703" s="30" t="s">
        <v>342</v>
      </c>
      <c r="N3703" s="72">
        <v>751</v>
      </c>
      <c r="O3703" s="72">
        <v>750</v>
      </c>
      <c r="P3703" s="72">
        <v>688</v>
      </c>
      <c r="Q3703" s="72">
        <v>593</v>
      </c>
      <c r="R3703" s="72" t="s">
        <v>114</v>
      </c>
      <c r="S3703" s="72" t="s">
        <v>114</v>
      </c>
      <c r="T3703" s="72" t="s">
        <v>114</v>
      </c>
      <c r="U3703" s="72" t="s">
        <v>114</v>
      </c>
      <c r="V3703" s="72">
        <v>100</v>
      </c>
      <c r="W3703" s="72">
        <v>92</v>
      </c>
      <c r="X3703" s="72">
        <v>79</v>
      </c>
      <c r="Y3703" s="72" t="s">
        <v>114</v>
      </c>
      <c r="Z3703" s="72" t="s">
        <v>114</v>
      </c>
      <c r="AA3703" s="72" t="s">
        <v>114</v>
      </c>
      <c r="AB3703" s="72" t="s">
        <v>114</v>
      </c>
    </row>
    <row r="3704" spans="1:28">
      <c r="A3704" s="30">
        <v>201819</v>
      </c>
      <c r="B3704" s="30" t="s">
        <v>19</v>
      </c>
      <c r="C3704" s="30" t="s">
        <v>356</v>
      </c>
      <c r="D3704" s="30" t="s">
        <v>20</v>
      </c>
      <c r="E3704" s="30" t="s">
        <v>21</v>
      </c>
      <c r="F3704" s="30" t="s">
        <v>22</v>
      </c>
      <c r="G3704" s="30" t="s">
        <v>109</v>
      </c>
      <c r="H3704" s="30" t="s">
        <v>92</v>
      </c>
      <c r="I3704" s="30" t="s">
        <v>399</v>
      </c>
      <c r="J3704" s="7" t="s">
        <v>109</v>
      </c>
      <c r="K3704" s="7" t="s">
        <v>96</v>
      </c>
      <c r="L3704" s="30" t="s">
        <v>39</v>
      </c>
      <c r="M3704" s="30" t="s">
        <v>342</v>
      </c>
      <c r="N3704" s="72">
        <v>1353</v>
      </c>
      <c r="O3704" s="72">
        <v>1347</v>
      </c>
      <c r="P3704" s="72">
        <v>1218</v>
      </c>
      <c r="Q3704" s="72">
        <v>1036</v>
      </c>
      <c r="R3704" s="72" t="s">
        <v>114</v>
      </c>
      <c r="S3704" s="72" t="s">
        <v>114</v>
      </c>
      <c r="T3704" s="72" t="s">
        <v>114</v>
      </c>
      <c r="U3704" s="72" t="s">
        <v>114</v>
      </c>
      <c r="V3704" s="72">
        <v>100</v>
      </c>
      <c r="W3704" s="72">
        <v>90</v>
      </c>
      <c r="X3704" s="72">
        <v>77</v>
      </c>
      <c r="Y3704" s="72" t="s">
        <v>114</v>
      </c>
      <c r="Z3704" s="72" t="s">
        <v>114</v>
      </c>
      <c r="AA3704" s="72" t="s">
        <v>114</v>
      </c>
      <c r="AB3704" s="72" t="s">
        <v>114</v>
      </c>
    </row>
    <row r="3705" spans="1:28">
      <c r="A3705" s="30">
        <v>201819</v>
      </c>
      <c r="B3705" s="30" t="s">
        <v>19</v>
      </c>
      <c r="C3705" s="30" t="s">
        <v>356</v>
      </c>
      <c r="D3705" s="30" t="s">
        <v>20</v>
      </c>
      <c r="E3705" s="30" t="s">
        <v>21</v>
      </c>
      <c r="F3705" s="30" t="s">
        <v>22</v>
      </c>
      <c r="G3705" s="30" t="s">
        <v>81</v>
      </c>
      <c r="H3705" s="30" t="s">
        <v>92</v>
      </c>
      <c r="I3705" s="30" t="s">
        <v>399</v>
      </c>
      <c r="J3705" s="7" t="s">
        <v>109</v>
      </c>
      <c r="K3705" s="7" t="s">
        <v>97</v>
      </c>
      <c r="L3705" s="30" t="s">
        <v>39</v>
      </c>
      <c r="M3705" s="30" t="s">
        <v>342</v>
      </c>
      <c r="N3705" s="72">
        <v>387</v>
      </c>
      <c r="O3705" s="72">
        <v>381</v>
      </c>
      <c r="P3705" s="72">
        <v>340</v>
      </c>
      <c r="Q3705" s="72">
        <v>279</v>
      </c>
      <c r="R3705" s="72" t="s">
        <v>114</v>
      </c>
      <c r="S3705" s="72" t="s">
        <v>114</v>
      </c>
      <c r="T3705" s="72" t="s">
        <v>114</v>
      </c>
      <c r="U3705" s="72" t="s">
        <v>114</v>
      </c>
      <c r="V3705" s="72">
        <v>98</v>
      </c>
      <c r="W3705" s="72">
        <v>88</v>
      </c>
      <c r="X3705" s="72">
        <v>72</v>
      </c>
      <c r="Y3705" s="72" t="s">
        <v>114</v>
      </c>
      <c r="Z3705" s="72" t="s">
        <v>114</v>
      </c>
      <c r="AA3705" s="72" t="s">
        <v>114</v>
      </c>
      <c r="AB3705" s="72" t="s">
        <v>114</v>
      </c>
    </row>
    <row r="3706" spans="1:28">
      <c r="A3706" s="30">
        <v>201819</v>
      </c>
      <c r="B3706" s="30" t="s">
        <v>19</v>
      </c>
      <c r="C3706" s="30" t="s">
        <v>356</v>
      </c>
      <c r="D3706" s="30" t="s">
        <v>20</v>
      </c>
      <c r="E3706" s="30" t="s">
        <v>21</v>
      </c>
      <c r="F3706" s="30" t="s">
        <v>22</v>
      </c>
      <c r="G3706" s="30" t="s">
        <v>83</v>
      </c>
      <c r="H3706" s="30" t="s">
        <v>92</v>
      </c>
      <c r="I3706" s="30" t="s">
        <v>399</v>
      </c>
      <c r="J3706" s="7" t="s">
        <v>109</v>
      </c>
      <c r="K3706" s="7" t="s">
        <v>97</v>
      </c>
      <c r="L3706" s="30" t="s">
        <v>39</v>
      </c>
      <c r="M3706" s="30" t="s">
        <v>342</v>
      </c>
      <c r="N3706" s="72">
        <v>764</v>
      </c>
      <c r="O3706" s="72">
        <v>764</v>
      </c>
      <c r="P3706" s="72">
        <v>725</v>
      </c>
      <c r="Q3706" s="72">
        <v>659</v>
      </c>
      <c r="R3706" s="72" t="s">
        <v>114</v>
      </c>
      <c r="S3706" s="72" t="s">
        <v>114</v>
      </c>
      <c r="T3706" s="72" t="s">
        <v>114</v>
      </c>
      <c r="U3706" s="72" t="s">
        <v>114</v>
      </c>
      <c r="V3706" s="72">
        <v>100</v>
      </c>
      <c r="W3706" s="72">
        <v>95</v>
      </c>
      <c r="X3706" s="72">
        <v>86</v>
      </c>
      <c r="Y3706" s="72" t="s">
        <v>114</v>
      </c>
      <c r="Z3706" s="72" t="s">
        <v>114</v>
      </c>
      <c r="AA3706" s="72" t="s">
        <v>114</v>
      </c>
      <c r="AB3706" s="72" t="s">
        <v>114</v>
      </c>
    </row>
    <row r="3707" spans="1:28">
      <c r="A3707" s="30">
        <v>201819</v>
      </c>
      <c r="B3707" s="30" t="s">
        <v>19</v>
      </c>
      <c r="C3707" s="30" t="s">
        <v>356</v>
      </c>
      <c r="D3707" s="30" t="s">
        <v>20</v>
      </c>
      <c r="E3707" s="30" t="s">
        <v>21</v>
      </c>
      <c r="F3707" s="30" t="s">
        <v>22</v>
      </c>
      <c r="G3707" s="30" t="s">
        <v>109</v>
      </c>
      <c r="H3707" s="30" t="s">
        <v>92</v>
      </c>
      <c r="I3707" s="30" t="s">
        <v>399</v>
      </c>
      <c r="J3707" s="7" t="s">
        <v>109</v>
      </c>
      <c r="K3707" s="7" t="s">
        <v>97</v>
      </c>
      <c r="L3707" s="30" t="s">
        <v>39</v>
      </c>
      <c r="M3707" s="30" t="s">
        <v>342</v>
      </c>
      <c r="N3707" s="72">
        <v>1151</v>
      </c>
      <c r="O3707" s="72">
        <v>1145</v>
      </c>
      <c r="P3707" s="72">
        <v>1065</v>
      </c>
      <c r="Q3707" s="72">
        <v>938</v>
      </c>
      <c r="R3707" s="72" t="s">
        <v>114</v>
      </c>
      <c r="S3707" s="72" t="s">
        <v>114</v>
      </c>
      <c r="T3707" s="72" t="s">
        <v>114</v>
      </c>
      <c r="U3707" s="72" t="s">
        <v>114</v>
      </c>
      <c r="V3707" s="72">
        <v>99</v>
      </c>
      <c r="W3707" s="72">
        <v>93</v>
      </c>
      <c r="X3707" s="72">
        <v>81</v>
      </c>
      <c r="Y3707" s="72" t="s">
        <v>114</v>
      </c>
      <c r="Z3707" s="72" t="s">
        <v>114</v>
      </c>
      <c r="AA3707" s="72" t="s">
        <v>114</v>
      </c>
      <c r="AB3707" s="72" t="s">
        <v>114</v>
      </c>
    </row>
    <row r="3708" spans="1:28">
      <c r="A3708" s="30">
        <v>201819</v>
      </c>
      <c r="B3708" s="30" t="s">
        <v>19</v>
      </c>
      <c r="C3708" s="30" t="s">
        <v>356</v>
      </c>
      <c r="D3708" s="30" t="s">
        <v>20</v>
      </c>
      <c r="E3708" s="30" t="s">
        <v>21</v>
      </c>
      <c r="F3708" s="30" t="s">
        <v>22</v>
      </c>
      <c r="G3708" s="30" t="s">
        <v>81</v>
      </c>
      <c r="H3708" s="30" t="s">
        <v>92</v>
      </c>
      <c r="I3708" s="30" t="s">
        <v>399</v>
      </c>
      <c r="J3708" s="7" t="s">
        <v>109</v>
      </c>
      <c r="K3708" s="7" t="s">
        <v>62</v>
      </c>
      <c r="L3708" s="30" t="s">
        <v>39</v>
      </c>
      <c r="M3708" s="30" t="s">
        <v>342</v>
      </c>
      <c r="N3708" s="72">
        <v>217399</v>
      </c>
      <c r="O3708" s="72">
        <v>210760</v>
      </c>
      <c r="P3708" s="72">
        <v>140771</v>
      </c>
      <c r="Q3708" s="72">
        <v>100007</v>
      </c>
      <c r="R3708" s="72" t="s">
        <v>114</v>
      </c>
      <c r="S3708" s="72" t="s">
        <v>114</v>
      </c>
      <c r="T3708" s="72" t="s">
        <v>114</v>
      </c>
      <c r="U3708" s="72" t="s">
        <v>114</v>
      </c>
      <c r="V3708" s="72">
        <v>97</v>
      </c>
      <c r="W3708" s="72">
        <v>65</v>
      </c>
      <c r="X3708" s="72">
        <v>46</v>
      </c>
      <c r="Y3708" s="72" t="s">
        <v>114</v>
      </c>
      <c r="Z3708" s="72" t="s">
        <v>114</v>
      </c>
      <c r="AA3708" s="72" t="s">
        <v>114</v>
      </c>
      <c r="AB3708" s="72" t="s">
        <v>114</v>
      </c>
    </row>
    <row r="3709" spans="1:28">
      <c r="A3709" s="30">
        <v>201819</v>
      </c>
      <c r="B3709" s="30" t="s">
        <v>19</v>
      </c>
      <c r="C3709" s="30" t="s">
        <v>356</v>
      </c>
      <c r="D3709" s="30" t="s">
        <v>20</v>
      </c>
      <c r="E3709" s="30" t="s">
        <v>21</v>
      </c>
      <c r="F3709" s="30" t="s">
        <v>22</v>
      </c>
      <c r="G3709" s="30" t="s">
        <v>83</v>
      </c>
      <c r="H3709" s="30" t="s">
        <v>92</v>
      </c>
      <c r="I3709" s="30" t="s">
        <v>399</v>
      </c>
      <c r="J3709" s="7" t="s">
        <v>109</v>
      </c>
      <c r="K3709" s="7" t="s">
        <v>62</v>
      </c>
      <c r="L3709" s="30" t="s">
        <v>39</v>
      </c>
      <c r="M3709" s="30" t="s">
        <v>342</v>
      </c>
      <c r="N3709" s="72">
        <v>212562</v>
      </c>
      <c r="O3709" s="72">
        <v>210044</v>
      </c>
      <c r="P3709" s="72">
        <v>169624</v>
      </c>
      <c r="Q3709" s="72">
        <v>135204</v>
      </c>
      <c r="R3709" s="72" t="s">
        <v>114</v>
      </c>
      <c r="S3709" s="72" t="s">
        <v>114</v>
      </c>
      <c r="T3709" s="72" t="s">
        <v>114</v>
      </c>
      <c r="U3709" s="72" t="s">
        <v>114</v>
      </c>
      <c r="V3709" s="72">
        <v>99</v>
      </c>
      <c r="W3709" s="72">
        <v>80</v>
      </c>
      <c r="X3709" s="72">
        <v>64</v>
      </c>
      <c r="Y3709" s="72" t="s">
        <v>114</v>
      </c>
      <c r="Z3709" s="72" t="s">
        <v>114</v>
      </c>
      <c r="AA3709" s="72" t="s">
        <v>114</v>
      </c>
      <c r="AB3709" s="72" t="s">
        <v>114</v>
      </c>
    </row>
    <row r="3710" spans="1:28">
      <c r="A3710" s="30">
        <v>201819</v>
      </c>
      <c r="B3710" s="30" t="s">
        <v>19</v>
      </c>
      <c r="C3710" s="30" t="s">
        <v>356</v>
      </c>
      <c r="D3710" s="30" t="s">
        <v>20</v>
      </c>
      <c r="E3710" s="30" t="s">
        <v>21</v>
      </c>
      <c r="F3710" s="30" t="s">
        <v>22</v>
      </c>
      <c r="G3710" s="30" t="s">
        <v>109</v>
      </c>
      <c r="H3710" s="30" t="s">
        <v>92</v>
      </c>
      <c r="I3710" s="30" t="s">
        <v>399</v>
      </c>
      <c r="J3710" s="7" t="s">
        <v>109</v>
      </c>
      <c r="K3710" s="7" t="s">
        <v>62</v>
      </c>
      <c r="L3710" s="30" t="s">
        <v>39</v>
      </c>
      <c r="M3710" s="30" t="s">
        <v>342</v>
      </c>
      <c r="N3710" s="72">
        <v>429961</v>
      </c>
      <c r="O3710" s="72">
        <v>420804</v>
      </c>
      <c r="P3710" s="72">
        <v>310395</v>
      </c>
      <c r="Q3710" s="72">
        <v>235211</v>
      </c>
      <c r="R3710" s="72" t="s">
        <v>114</v>
      </c>
      <c r="S3710" s="72" t="s">
        <v>114</v>
      </c>
      <c r="T3710" s="72" t="s">
        <v>114</v>
      </c>
      <c r="U3710" s="72" t="s">
        <v>114</v>
      </c>
      <c r="V3710" s="72">
        <v>98</v>
      </c>
      <c r="W3710" s="72">
        <v>72</v>
      </c>
      <c r="X3710" s="72">
        <v>55</v>
      </c>
      <c r="Y3710" s="72" t="s">
        <v>114</v>
      </c>
      <c r="Z3710" s="72" t="s">
        <v>114</v>
      </c>
      <c r="AA3710" s="72" t="s">
        <v>114</v>
      </c>
      <c r="AB3710" s="72" t="s">
        <v>114</v>
      </c>
    </row>
    <row r="3711" spans="1:28">
      <c r="A3711" s="30">
        <v>201819</v>
      </c>
      <c r="B3711" s="30" t="s">
        <v>19</v>
      </c>
      <c r="C3711" s="30" t="s">
        <v>356</v>
      </c>
      <c r="D3711" s="30" t="s">
        <v>20</v>
      </c>
      <c r="E3711" s="30" t="s">
        <v>21</v>
      </c>
      <c r="F3711" s="30" t="s">
        <v>22</v>
      </c>
      <c r="G3711" s="30" t="s">
        <v>81</v>
      </c>
      <c r="H3711" s="30" t="s">
        <v>92</v>
      </c>
      <c r="I3711" s="30" t="s">
        <v>399</v>
      </c>
      <c r="J3711" s="7" t="s">
        <v>109</v>
      </c>
      <c r="K3711" s="7" t="s">
        <v>93</v>
      </c>
      <c r="L3711" s="30" t="s">
        <v>39</v>
      </c>
      <c r="M3711" s="30" t="s">
        <v>342</v>
      </c>
      <c r="N3711" s="72">
        <v>5022</v>
      </c>
      <c r="O3711" s="72">
        <v>4909</v>
      </c>
      <c r="P3711" s="72">
        <v>3615</v>
      </c>
      <c r="Q3711" s="72">
        <v>2778</v>
      </c>
      <c r="R3711" s="72" t="s">
        <v>114</v>
      </c>
      <c r="S3711" s="72" t="s">
        <v>114</v>
      </c>
      <c r="T3711" s="72" t="s">
        <v>114</v>
      </c>
      <c r="U3711" s="72" t="s">
        <v>114</v>
      </c>
      <c r="V3711" s="72">
        <v>98</v>
      </c>
      <c r="W3711" s="72">
        <v>72</v>
      </c>
      <c r="X3711" s="72">
        <v>55</v>
      </c>
      <c r="Y3711" s="72" t="s">
        <v>114</v>
      </c>
      <c r="Z3711" s="72" t="s">
        <v>114</v>
      </c>
      <c r="AA3711" s="72" t="s">
        <v>114</v>
      </c>
      <c r="AB3711" s="72" t="s">
        <v>114</v>
      </c>
    </row>
    <row r="3712" spans="1:28">
      <c r="A3712" s="30">
        <v>201819</v>
      </c>
      <c r="B3712" s="30" t="s">
        <v>19</v>
      </c>
      <c r="C3712" s="30" t="s">
        <v>356</v>
      </c>
      <c r="D3712" s="30" t="s">
        <v>20</v>
      </c>
      <c r="E3712" s="30" t="s">
        <v>21</v>
      </c>
      <c r="F3712" s="30" t="s">
        <v>22</v>
      </c>
      <c r="G3712" s="30" t="s">
        <v>83</v>
      </c>
      <c r="H3712" s="30" t="s">
        <v>92</v>
      </c>
      <c r="I3712" s="30" t="s">
        <v>399</v>
      </c>
      <c r="J3712" s="7" t="s">
        <v>109</v>
      </c>
      <c r="K3712" s="7" t="s">
        <v>93</v>
      </c>
      <c r="L3712" s="30" t="s">
        <v>39</v>
      </c>
      <c r="M3712" s="30" t="s">
        <v>342</v>
      </c>
      <c r="N3712" s="72">
        <v>4477</v>
      </c>
      <c r="O3712" s="72">
        <v>4426</v>
      </c>
      <c r="P3712" s="72">
        <v>3677</v>
      </c>
      <c r="Q3712" s="72">
        <v>3020</v>
      </c>
      <c r="R3712" s="72" t="s">
        <v>114</v>
      </c>
      <c r="S3712" s="72" t="s">
        <v>114</v>
      </c>
      <c r="T3712" s="72" t="s">
        <v>114</v>
      </c>
      <c r="U3712" s="72" t="s">
        <v>114</v>
      </c>
      <c r="V3712" s="72">
        <v>99</v>
      </c>
      <c r="W3712" s="72">
        <v>82</v>
      </c>
      <c r="X3712" s="72">
        <v>67</v>
      </c>
      <c r="Y3712" s="72" t="s">
        <v>114</v>
      </c>
      <c r="Z3712" s="72" t="s">
        <v>114</v>
      </c>
      <c r="AA3712" s="72" t="s">
        <v>114</v>
      </c>
      <c r="AB3712" s="72" t="s">
        <v>114</v>
      </c>
    </row>
    <row r="3713" spans="1:28">
      <c r="A3713" s="30">
        <v>201819</v>
      </c>
      <c r="B3713" s="30" t="s">
        <v>19</v>
      </c>
      <c r="C3713" s="30" t="s">
        <v>356</v>
      </c>
      <c r="D3713" s="30" t="s">
        <v>20</v>
      </c>
      <c r="E3713" s="30" t="s">
        <v>21</v>
      </c>
      <c r="F3713" s="30" t="s">
        <v>22</v>
      </c>
      <c r="G3713" s="30" t="s">
        <v>109</v>
      </c>
      <c r="H3713" s="30" t="s">
        <v>92</v>
      </c>
      <c r="I3713" s="30" t="s">
        <v>399</v>
      </c>
      <c r="J3713" s="7" t="s">
        <v>109</v>
      </c>
      <c r="K3713" s="7" t="s">
        <v>93</v>
      </c>
      <c r="L3713" s="30" t="s">
        <v>39</v>
      </c>
      <c r="M3713" s="30" t="s">
        <v>342</v>
      </c>
      <c r="N3713" s="72">
        <v>9499</v>
      </c>
      <c r="O3713" s="72">
        <v>9335</v>
      </c>
      <c r="P3713" s="72">
        <v>7292</v>
      </c>
      <c r="Q3713" s="72">
        <v>5798</v>
      </c>
      <c r="R3713" s="72" t="s">
        <v>114</v>
      </c>
      <c r="S3713" s="72" t="s">
        <v>114</v>
      </c>
      <c r="T3713" s="72" t="s">
        <v>114</v>
      </c>
      <c r="U3713" s="72" t="s">
        <v>114</v>
      </c>
      <c r="V3713" s="72">
        <v>98</v>
      </c>
      <c r="W3713" s="72">
        <v>77</v>
      </c>
      <c r="X3713" s="72">
        <v>61</v>
      </c>
      <c r="Y3713" s="72" t="s">
        <v>114</v>
      </c>
      <c r="Z3713" s="72" t="s">
        <v>114</v>
      </c>
      <c r="AA3713" s="72" t="s">
        <v>114</v>
      </c>
      <c r="AB3713" s="72" t="s">
        <v>114</v>
      </c>
    </row>
    <row r="3714" spans="1:28">
      <c r="A3714" s="30">
        <v>201819</v>
      </c>
      <c r="B3714" s="30" t="s">
        <v>19</v>
      </c>
      <c r="C3714" s="30" t="s">
        <v>356</v>
      </c>
      <c r="D3714" s="30" t="s">
        <v>20</v>
      </c>
      <c r="E3714" s="30" t="s">
        <v>21</v>
      </c>
      <c r="F3714" s="30" t="s">
        <v>22</v>
      </c>
      <c r="G3714" s="30" t="s">
        <v>81</v>
      </c>
      <c r="H3714" s="30" t="s">
        <v>92</v>
      </c>
      <c r="I3714" s="30" t="s">
        <v>399</v>
      </c>
      <c r="J3714" s="7" t="s">
        <v>109</v>
      </c>
      <c r="K3714" s="7" t="s">
        <v>94</v>
      </c>
      <c r="L3714" s="30" t="s">
        <v>39</v>
      </c>
      <c r="M3714" s="30" t="s">
        <v>342</v>
      </c>
      <c r="N3714" s="72">
        <v>24391</v>
      </c>
      <c r="O3714" s="72">
        <v>23924</v>
      </c>
      <c r="P3714" s="72">
        <v>17534</v>
      </c>
      <c r="Q3714" s="72">
        <v>12850</v>
      </c>
      <c r="R3714" s="72" t="s">
        <v>114</v>
      </c>
      <c r="S3714" s="72" t="s">
        <v>114</v>
      </c>
      <c r="T3714" s="72" t="s">
        <v>114</v>
      </c>
      <c r="U3714" s="72" t="s">
        <v>114</v>
      </c>
      <c r="V3714" s="72">
        <v>98</v>
      </c>
      <c r="W3714" s="72">
        <v>72</v>
      </c>
      <c r="X3714" s="72">
        <v>53</v>
      </c>
      <c r="Y3714" s="72" t="s">
        <v>114</v>
      </c>
      <c r="Z3714" s="72" t="s">
        <v>114</v>
      </c>
      <c r="AA3714" s="72" t="s">
        <v>114</v>
      </c>
      <c r="AB3714" s="72" t="s">
        <v>114</v>
      </c>
    </row>
    <row r="3715" spans="1:28">
      <c r="A3715" s="30">
        <v>201819</v>
      </c>
      <c r="B3715" s="30" t="s">
        <v>19</v>
      </c>
      <c r="C3715" s="30" t="s">
        <v>356</v>
      </c>
      <c r="D3715" s="30" t="s">
        <v>20</v>
      </c>
      <c r="E3715" s="30" t="s">
        <v>21</v>
      </c>
      <c r="F3715" s="30" t="s">
        <v>22</v>
      </c>
      <c r="G3715" s="30" t="s">
        <v>83</v>
      </c>
      <c r="H3715" s="30" t="s">
        <v>92</v>
      </c>
      <c r="I3715" s="30" t="s">
        <v>399</v>
      </c>
      <c r="J3715" s="7" t="s">
        <v>109</v>
      </c>
      <c r="K3715" s="7" t="s">
        <v>94</v>
      </c>
      <c r="L3715" s="30" t="s">
        <v>39</v>
      </c>
      <c r="M3715" s="30" t="s">
        <v>342</v>
      </c>
      <c r="N3715" s="72">
        <v>25732</v>
      </c>
      <c r="O3715" s="72">
        <v>25565</v>
      </c>
      <c r="P3715" s="72">
        <v>21737</v>
      </c>
      <c r="Q3715" s="72">
        <v>17753</v>
      </c>
      <c r="R3715" s="72" t="s">
        <v>114</v>
      </c>
      <c r="S3715" s="72" t="s">
        <v>114</v>
      </c>
      <c r="T3715" s="72" t="s">
        <v>114</v>
      </c>
      <c r="U3715" s="72" t="s">
        <v>114</v>
      </c>
      <c r="V3715" s="72">
        <v>99</v>
      </c>
      <c r="W3715" s="72">
        <v>84</v>
      </c>
      <c r="X3715" s="72">
        <v>69</v>
      </c>
      <c r="Y3715" s="72" t="s">
        <v>114</v>
      </c>
      <c r="Z3715" s="72" t="s">
        <v>114</v>
      </c>
      <c r="AA3715" s="72" t="s">
        <v>114</v>
      </c>
      <c r="AB3715" s="72" t="s">
        <v>114</v>
      </c>
    </row>
    <row r="3716" spans="1:28">
      <c r="A3716" s="30">
        <v>201819</v>
      </c>
      <c r="B3716" s="30" t="s">
        <v>19</v>
      </c>
      <c r="C3716" s="30" t="s">
        <v>356</v>
      </c>
      <c r="D3716" s="30" t="s">
        <v>20</v>
      </c>
      <c r="E3716" s="30" t="s">
        <v>21</v>
      </c>
      <c r="F3716" s="30" t="s">
        <v>22</v>
      </c>
      <c r="G3716" s="30" t="s">
        <v>109</v>
      </c>
      <c r="H3716" s="30" t="s">
        <v>92</v>
      </c>
      <c r="I3716" s="30" t="s">
        <v>399</v>
      </c>
      <c r="J3716" s="7" t="s">
        <v>109</v>
      </c>
      <c r="K3716" s="7" t="s">
        <v>94</v>
      </c>
      <c r="L3716" s="30" t="s">
        <v>39</v>
      </c>
      <c r="M3716" s="30" t="s">
        <v>342</v>
      </c>
      <c r="N3716" s="72">
        <v>50123</v>
      </c>
      <c r="O3716" s="72">
        <v>49489</v>
      </c>
      <c r="P3716" s="72">
        <v>39271</v>
      </c>
      <c r="Q3716" s="72">
        <v>30603</v>
      </c>
      <c r="R3716" s="72" t="s">
        <v>114</v>
      </c>
      <c r="S3716" s="72" t="s">
        <v>114</v>
      </c>
      <c r="T3716" s="72" t="s">
        <v>114</v>
      </c>
      <c r="U3716" s="72" t="s">
        <v>114</v>
      </c>
      <c r="V3716" s="72">
        <v>99</v>
      </c>
      <c r="W3716" s="72">
        <v>78</v>
      </c>
      <c r="X3716" s="72">
        <v>61</v>
      </c>
      <c r="Y3716" s="72" t="s">
        <v>114</v>
      </c>
      <c r="Z3716" s="72" t="s">
        <v>114</v>
      </c>
      <c r="AA3716" s="72" t="s">
        <v>114</v>
      </c>
      <c r="AB3716" s="72" t="s">
        <v>114</v>
      </c>
    </row>
    <row r="3717" spans="1:28">
      <c r="A3717" s="30">
        <v>201819</v>
      </c>
      <c r="B3717" s="30" t="s">
        <v>19</v>
      </c>
      <c r="C3717" s="30" t="s">
        <v>356</v>
      </c>
      <c r="D3717" s="30" t="s">
        <v>20</v>
      </c>
      <c r="E3717" s="30" t="s">
        <v>21</v>
      </c>
      <c r="F3717" s="30" t="s">
        <v>22</v>
      </c>
      <c r="G3717" s="30" t="s">
        <v>81</v>
      </c>
      <c r="H3717" s="30" t="s">
        <v>92</v>
      </c>
      <c r="I3717" s="30" t="s">
        <v>399</v>
      </c>
      <c r="J3717" s="7" t="s">
        <v>109</v>
      </c>
      <c r="K3717" s="7" t="s">
        <v>98</v>
      </c>
      <c r="L3717" s="30" t="s">
        <v>39</v>
      </c>
      <c r="M3717" s="30" t="s">
        <v>342</v>
      </c>
      <c r="N3717" s="72">
        <v>189</v>
      </c>
      <c r="O3717" s="72">
        <v>188</v>
      </c>
      <c r="P3717" s="72">
        <v>147</v>
      </c>
      <c r="Q3717" s="72">
        <v>106</v>
      </c>
      <c r="R3717" s="72" t="s">
        <v>114</v>
      </c>
      <c r="S3717" s="72" t="s">
        <v>114</v>
      </c>
      <c r="T3717" s="72" t="s">
        <v>114</v>
      </c>
      <c r="U3717" s="72" t="s">
        <v>114</v>
      </c>
      <c r="V3717" s="72">
        <v>99</v>
      </c>
      <c r="W3717" s="72">
        <v>78</v>
      </c>
      <c r="X3717" s="72">
        <v>56</v>
      </c>
      <c r="Y3717" s="72" t="s">
        <v>114</v>
      </c>
      <c r="Z3717" s="72" t="s">
        <v>114</v>
      </c>
      <c r="AA3717" s="72" t="s">
        <v>114</v>
      </c>
      <c r="AB3717" s="72" t="s">
        <v>114</v>
      </c>
    </row>
    <row r="3718" spans="1:28">
      <c r="A3718" s="30">
        <v>201819</v>
      </c>
      <c r="B3718" s="30" t="s">
        <v>19</v>
      </c>
      <c r="C3718" s="30" t="s">
        <v>356</v>
      </c>
      <c r="D3718" s="30" t="s">
        <v>20</v>
      </c>
      <c r="E3718" s="30" t="s">
        <v>21</v>
      </c>
      <c r="F3718" s="30" t="s">
        <v>22</v>
      </c>
      <c r="G3718" s="30" t="s">
        <v>83</v>
      </c>
      <c r="H3718" s="30" t="s">
        <v>92</v>
      </c>
      <c r="I3718" s="30" t="s">
        <v>399</v>
      </c>
      <c r="J3718" s="7" t="s">
        <v>109</v>
      </c>
      <c r="K3718" s="7" t="s">
        <v>98</v>
      </c>
      <c r="L3718" s="30" t="s">
        <v>39</v>
      </c>
      <c r="M3718" s="30" t="s">
        <v>342</v>
      </c>
      <c r="N3718" s="72">
        <v>158</v>
      </c>
      <c r="O3718" s="72">
        <v>158</v>
      </c>
      <c r="P3718" s="72">
        <v>142</v>
      </c>
      <c r="Q3718" s="72">
        <v>122</v>
      </c>
      <c r="R3718" s="72" t="s">
        <v>114</v>
      </c>
      <c r="S3718" s="72" t="s">
        <v>114</v>
      </c>
      <c r="T3718" s="72" t="s">
        <v>114</v>
      </c>
      <c r="U3718" s="72" t="s">
        <v>114</v>
      </c>
      <c r="V3718" s="72">
        <v>100</v>
      </c>
      <c r="W3718" s="72">
        <v>90</v>
      </c>
      <c r="X3718" s="72">
        <v>77</v>
      </c>
      <c r="Y3718" s="72" t="s">
        <v>114</v>
      </c>
      <c r="Z3718" s="72" t="s">
        <v>114</v>
      </c>
      <c r="AA3718" s="72" t="s">
        <v>114</v>
      </c>
      <c r="AB3718" s="72" t="s">
        <v>114</v>
      </c>
    </row>
    <row r="3719" spans="1:28">
      <c r="A3719" s="30">
        <v>201819</v>
      </c>
      <c r="B3719" s="30" t="s">
        <v>19</v>
      </c>
      <c r="C3719" s="30" t="s">
        <v>356</v>
      </c>
      <c r="D3719" s="30" t="s">
        <v>20</v>
      </c>
      <c r="E3719" s="30" t="s">
        <v>21</v>
      </c>
      <c r="F3719" s="30" t="s">
        <v>22</v>
      </c>
      <c r="G3719" s="30" t="s">
        <v>109</v>
      </c>
      <c r="H3719" s="30" t="s">
        <v>92</v>
      </c>
      <c r="I3719" s="30" t="s">
        <v>399</v>
      </c>
      <c r="J3719" s="7" t="s">
        <v>109</v>
      </c>
      <c r="K3719" s="7" t="s">
        <v>98</v>
      </c>
      <c r="L3719" s="30" t="s">
        <v>39</v>
      </c>
      <c r="M3719" s="30" t="s">
        <v>342</v>
      </c>
      <c r="N3719" s="72">
        <v>347</v>
      </c>
      <c r="O3719" s="72">
        <v>346</v>
      </c>
      <c r="P3719" s="72">
        <v>289</v>
      </c>
      <c r="Q3719" s="72">
        <v>228</v>
      </c>
      <c r="R3719" s="72" t="s">
        <v>114</v>
      </c>
      <c r="S3719" s="72" t="s">
        <v>114</v>
      </c>
      <c r="T3719" s="72" t="s">
        <v>114</v>
      </c>
      <c r="U3719" s="72" t="s">
        <v>114</v>
      </c>
      <c r="V3719" s="72">
        <v>100</v>
      </c>
      <c r="W3719" s="72">
        <v>83</v>
      </c>
      <c r="X3719" s="72">
        <v>66</v>
      </c>
      <c r="Y3719" s="72" t="s">
        <v>114</v>
      </c>
      <c r="Z3719" s="72" t="s">
        <v>114</v>
      </c>
      <c r="AA3719" s="72" t="s">
        <v>114</v>
      </c>
      <c r="AB3719" s="72" t="s">
        <v>114</v>
      </c>
    </row>
    <row r="3720" spans="1:28">
      <c r="A3720" s="30">
        <v>201819</v>
      </c>
      <c r="B3720" s="30" t="s">
        <v>19</v>
      </c>
      <c r="C3720" s="30" t="s">
        <v>356</v>
      </c>
      <c r="D3720" s="30" t="s">
        <v>20</v>
      </c>
      <c r="E3720" s="30" t="s">
        <v>21</v>
      </c>
      <c r="F3720" s="30" t="s">
        <v>22</v>
      </c>
      <c r="G3720" s="30" t="s">
        <v>81</v>
      </c>
      <c r="H3720" s="30" t="s">
        <v>92</v>
      </c>
      <c r="I3720" s="30" t="s">
        <v>399</v>
      </c>
      <c r="J3720" s="7" t="s">
        <v>109</v>
      </c>
      <c r="K3720" s="7" t="s">
        <v>61</v>
      </c>
      <c r="L3720" s="30" t="s">
        <v>346</v>
      </c>
      <c r="M3720" s="30" t="s">
        <v>342</v>
      </c>
      <c r="N3720" s="72">
        <v>14905</v>
      </c>
      <c r="O3720" s="72">
        <v>14497</v>
      </c>
      <c r="P3720" s="72">
        <v>8977</v>
      </c>
      <c r="Q3720" s="72">
        <v>5937</v>
      </c>
      <c r="R3720" s="72" t="s">
        <v>114</v>
      </c>
      <c r="S3720" s="72" t="s">
        <v>114</v>
      </c>
      <c r="T3720" s="72" t="s">
        <v>114</v>
      </c>
      <c r="U3720" s="72" t="s">
        <v>114</v>
      </c>
      <c r="V3720" s="72">
        <v>97</v>
      </c>
      <c r="W3720" s="72">
        <v>60</v>
      </c>
      <c r="X3720" s="72">
        <v>40</v>
      </c>
      <c r="Y3720" s="72" t="s">
        <v>114</v>
      </c>
      <c r="Z3720" s="72" t="s">
        <v>114</v>
      </c>
      <c r="AA3720" s="72" t="s">
        <v>114</v>
      </c>
      <c r="AB3720" s="72" t="s">
        <v>114</v>
      </c>
    </row>
    <row r="3721" spans="1:28">
      <c r="A3721" s="30">
        <v>201819</v>
      </c>
      <c r="B3721" s="30" t="s">
        <v>19</v>
      </c>
      <c r="C3721" s="30" t="s">
        <v>356</v>
      </c>
      <c r="D3721" s="30" t="s">
        <v>20</v>
      </c>
      <c r="E3721" s="30" t="s">
        <v>21</v>
      </c>
      <c r="F3721" s="30" t="s">
        <v>22</v>
      </c>
      <c r="G3721" s="30" t="s">
        <v>83</v>
      </c>
      <c r="H3721" s="30" t="s">
        <v>92</v>
      </c>
      <c r="I3721" s="30" t="s">
        <v>399</v>
      </c>
      <c r="J3721" s="7" t="s">
        <v>109</v>
      </c>
      <c r="K3721" s="7" t="s">
        <v>61</v>
      </c>
      <c r="L3721" s="30" t="s">
        <v>346</v>
      </c>
      <c r="M3721" s="30" t="s">
        <v>342</v>
      </c>
      <c r="N3721" s="72">
        <v>14449</v>
      </c>
      <c r="O3721" s="72">
        <v>14100</v>
      </c>
      <c r="P3721" s="72">
        <v>9334</v>
      </c>
      <c r="Q3721" s="72">
        <v>6307</v>
      </c>
      <c r="R3721" s="72" t="s">
        <v>114</v>
      </c>
      <c r="S3721" s="72" t="s">
        <v>114</v>
      </c>
      <c r="T3721" s="72" t="s">
        <v>114</v>
      </c>
      <c r="U3721" s="72" t="s">
        <v>114</v>
      </c>
      <c r="V3721" s="72">
        <v>98</v>
      </c>
      <c r="W3721" s="72">
        <v>65</v>
      </c>
      <c r="X3721" s="72">
        <v>44</v>
      </c>
      <c r="Y3721" s="72" t="s">
        <v>114</v>
      </c>
      <c r="Z3721" s="72" t="s">
        <v>114</v>
      </c>
      <c r="AA3721" s="72" t="s">
        <v>114</v>
      </c>
      <c r="AB3721" s="72" t="s">
        <v>114</v>
      </c>
    </row>
    <row r="3722" spans="1:28">
      <c r="A3722" s="30">
        <v>201819</v>
      </c>
      <c r="B3722" s="30" t="s">
        <v>19</v>
      </c>
      <c r="C3722" s="30" t="s">
        <v>356</v>
      </c>
      <c r="D3722" s="30" t="s">
        <v>20</v>
      </c>
      <c r="E3722" s="30" t="s">
        <v>21</v>
      </c>
      <c r="F3722" s="30" t="s">
        <v>22</v>
      </c>
      <c r="G3722" s="30" t="s">
        <v>109</v>
      </c>
      <c r="H3722" s="30" t="s">
        <v>92</v>
      </c>
      <c r="I3722" s="30" t="s">
        <v>399</v>
      </c>
      <c r="J3722" s="7" t="s">
        <v>109</v>
      </c>
      <c r="K3722" s="7" t="s">
        <v>61</v>
      </c>
      <c r="L3722" s="30" t="s">
        <v>346</v>
      </c>
      <c r="M3722" s="30" t="s">
        <v>342</v>
      </c>
      <c r="N3722" s="72">
        <v>29354</v>
      </c>
      <c r="O3722" s="72">
        <v>28597</v>
      </c>
      <c r="P3722" s="72">
        <v>18311</v>
      </c>
      <c r="Q3722" s="72">
        <v>12244</v>
      </c>
      <c r="R3722" s="72" t="s">
        <v>114</v>
      </c>
      <c r="S3722" s="72" t="s">
        <v>114</v>
      </c>
      <c r="T3722" s="72" t="s">
        <v>114</v>
      </c>
      <c r="U3722" s="72" t="s">
        <v>114</v>
      </c>
      <c r="V3722" s="72">
        <v>97</v>
      </c>
      <c r="W3722" s="72">
        <v>62</v>
      </c>
      <c r="X3722" s="72">
        <v>42</v>
      </c>
      <c r="Y3722" s="72" t="s">
        <v>114</v>
      </c>
      <c r="Z3722" s="72" t="s">
        <v>114</v>
      </c>
      <c r="AA3722" s="72" t="s">
        <v>114</v>
      </c>
      <c r="AB3722" s="72" t="s">
        <v>114</v>
      </c>
    </row>
    <row r="3723" spans="1:28">
      <c r="A3723" s="30">
        <v>201819</v>
      </c>
      <c r="B3723" s="30" t="s">
        <v>19</v>
      </c>
      <c r="C3723" s="30" t="s">
        <v>356</v>
      </c>
      <c r="D3723" s="30" t="s">
        <v>20</v>
      </c>
      <c r="E3723" s="30" t="s">
        <v>21</v>
      </c>
      <c r="F3723" s="30" t="s">
        <v>22</v>
      </c>
      <c r="G3723" s="30" t="s">
        <v>81</v>
      </c>
      <c r="H3723" s="30" t="s">
        <v>92</v>
      </c>
      <c r="I3723" s="30" t="s">
        <v>399</v>
      </c>
      <c r="J3723" s="7" t="s">
        <v>109</v>
      </c>
      <c r="K3723" s="7" t="s">
        <v>95</v>
      </c>
      <c r="L3723" s="30" t="s">
        <v>346</v>
      </c>
      <c r="M3723" s="30" t="s">
        <v>342</v>
      </c>
      <c r="N3723" s="72">
        <v>77</v>
      </c>
      <c r="O3723" s="72">
        <v>76</v>
      </c>
      <c r="P3723" s="72">
        <v>59</v>
      </c>
      <c r="Q3723" s="72">
        <v>44</v>
      </c>
      <c r="R3723" s="72" t="s">
        <v>114</v>
      </c>
      <c r="S3723" s="72" t="s">
        <v>114</v>
      </c>
      <c r="T3723" s="72" t="s">
        <v>114</v>
      </c>
      <c r="U3723" s="72" t="s">
        <v>114</v>
      </c>
      <c r="V3723" s="72">
        <v>99</v>
      </c>
      <c r="W3723" s="72">
        <v>77</v>
      </c>
      <c r="X3723" s="72">
        <v>57</v>
      </c>
      <c r="Y3723" s="72" t="s">
        <v>114</v>
      </c>
      <c r="Z3723" s="72" t="s">
        <v>114</v>
      </c>
      <c r="AA3723" s="72" t="s">
        <v>114</v>
      </c>
      <c r="AB3723" s="72" t="s">
        <v>114</v>
      </c>
    </row>
    <row r="3724" spans="1:28">
      <c r="A3724" s="30">
        <v>201819</v>
      </c>
      <c r="B3724" s="30" t="s">
        <v>19</v>
      </c>
      <c r="C3724" s="30" t="s">
        <v>356</v>
      </c>
      <c r="D3724" s="30" t="s">
        <v>20</v>
      </c>
      <c r="E3724" s="30" t="s">
        <v>21</v>
      </c>
      <c r="F3724" s="30" t="s">
        <v>22</v>
      </c>
      <c r="G3724" s="30" t="s">
        <v>83</v>
      </c>
      <c r="H3724" s="30" t="s">
        <v>92</v>
      </c>
      <c r="I3724" s="30" t="s">
        <v>399</v>
      </c>
      <c r="J3724" s="7" t="s">
        <v>109</v>
      </c>
      <c r="K3724" s="7" t="s">
        <v>95</v>
      </c>
      <c r="L3724" s="30" t="s">
        <v>346</v>
      </c>
      <c r="M3724" s="30" t="s">
        <v>342</v>
      </c>
      <c r="N3724" s="72">
        <v>68</v>
      </c>
      <c r="O3724" s="72">
        <v>68</v>
      </c>
      <c r="P3724" s="72">
        <v>59</v>
      </c>
      <c r="Q3724" s="72">
        <v>48</v>
      </c>
      <c r="R3724" s="72" t="s">
        <v>114</v>
      </c>
      <c r="S3724" s="72" t="s">
        <v>114</v>
      </c>
      <c r="T3724" s="72" t="s">
        <v>114</v>
      </c>
      <c r="U3724" s="72" t="s">
        <v>114</v>
      </c>
      <c r="V3724" s="72">
        <v>100</v>
      </c>
      <c r="W3724" s="72">
        <v>87</v>
      </c>
      <c r="X3724" s="72">
        <v>71</v>
      </c>
      <c r="Y3724" s="72" t="s">
        <v>114</v>
      </c>
      <c r="Z3724" s="72" t="s">
        <v>114</v>
      </c>
      <c r="AA3724" s="72" t="s">
        <v>114</v>
      </c>
      <c r="AB3724" s="72" t="s">
        <v>114</v>
      </c>
    </row>
    <row r="3725" spans="1:28">
      <c r="A3725" s="30">
        <v>201819</v>
      </c>
      <c r="B3725" s="30" t="s">
        <v>19</v>
      </c>
      <c r="C3725" s="30" t="s">
        <v>356</v>
      </c>
      <c r="D3725" s="30" t="s">
        <v>20</v>
      </c>
      <c r="E3725" s="30" t="s">
        <v>21</v>
      </c>
      <c r="F3725" s="30" t="s">
        <v>22</v>
      </c>
      <c r="G3725" s="30" t="s">
        <v>109</v>
      </c>
      <c r="H3725" s="30" t="s">
        <v>92</v>
      </c>
      <c r="I3725" s="30" t="s">
        <v>399</v>
      </c>
      <c r="J3725" s="7" t="s">
        <v>109</v>
      </c>
      <c r="K3725" s="7" t="s">
        <v>95</v>
      </c>
      <c r="L3725" s="30" t="s">
        <v>346</v>
      </c>
      <c r="M3725" s="30" t="s">
        <v>342</v>
      </c>
      <c r="N3725" s="72">
        <v>145</v>
      </c>
      <c r="O3725" s="72">
        <v>144</v>
      </c>
      <c r="P3725" s="72">
        <v>118</v>
      </c>
      <c r="Q3725" s="72">
        <v>92</v>
      </c>
      <c r="R3725" s="72" t="s">
        <v>114</v>
      </c>
      <c r="S3725" s="72" t="s">
        <v>114</v>
      </c>
      <c r="T3725" s="72" t="s">
        <v>114</v>
      </c>
      <c r="U3725" s="72" t="s">
        <v>114</v>
      </c>
      <c r="V3725" s="72">
        <v>99</v>
      </c>
      <c r="W3725" s="72">
        <v>81</v>
      </c>
      <c r="X3725" s="72">
        <v>63</v>
      </c>
      <c r="Y3725" s="72" t="s">
        <v>114</v>
      </c>
      <c r="Z3725" s="72" t="s">
        <v>114</v>
      </c>
      <c r="AA3725" s="72" t="s">
        <v>114</v>
      </c>
      <c r="AB3725" s="72" t="s">
        <v>114</v>
      </c>
    </row>
    <row r="3726" spans="1:28">
      <c r="A3726" s="30">
        <v>201819</v>
      </c>
      <c r="B3726" s="30" t="s">
        <v>19</v>
      </c>
      <c r="C3726" s="30" t="s">
        <v>356</v>
      </c>
      <c r="D3726" s="30" t="s">
        <v>20</v>
      </c>
      <c r="E3726" s="30" t="s">
        <v>21</v>
      </c>
      <c r="F3726" s="30" t="s">
        <v>22</v>
      </c>
      <c r="G3726" s="30" t="s">
        <v>81</v>
      </c>
      <c r="H3726" s="30" t="s">
        <v>92</v>
      </c>
      <c r="I3726" s="30" t="s">
        <v>399</v>
      </c>
      <c r="J3726" s="7" t="s">
        <v>109</v>
      </c>
      <c r="K3726" s="7" t="s">
        <v>96</v>
      </c>
      <c r="L3726" s="30" t="s">
        <v>346</v>
      </c>
      <c r="M3726" s="30" t="s">
        <v>342</v>
      </c>
      <c r="N3726" s="72">
        <v>604</v>
      </c>
      <c r="O3726" s="72">
        <v>595</v>
      </c>
      <c r="P3726" s="72">
        <v>490</v>
      </c>
      <c r="Q3726" s="72">
        <v>379</v>
      </c>
      <c r="R3726" s="72" t="s">
        <v>114</v>
      </c>
      <c r="S3726" s="72" t="s">
        <v>114</v>
      </c>
      <c r="T3726" s="72" t="s">
        <v>114</v>
      </c>
      <c r="U3726" s="72" t="s">
        <v>114</v>
      </c>
      <c r="V3726" s="72">
        <v>99</v>
      </c>
      <c r="W3726" s="72">
        <v>81</v>
      </c>
      <c r="X3726" s="72">
        <v>63</v>
      </c>
      <c r="Y3726" s="72" t="s">
        <v>114</v>
      </c>
      <c r="Z3726" s="72" t="s">
        <v>114</v>
      </c>
      <c r="AA3726" s="72" t="s">
        <v>114</v>
      </c>
      <c r="AB3726" s="72" t="s">
        <v>114</v>
      </c>
    </row>
    <row r="3727" spans="1:28">
      <c r="A3727" s="30">
        <v>201819</v>
      </c>
      <c r="B3727" s="30" t="s">
        <v>19</v>
      </c>
      <c r="C3727" s="30" t="s">
        <v>356</v>
      </c>
      <c r="D3727" s="30" t="s">
        <v>20</v>
      </c>
      <c r="E3727" s="30" t="s">
        <v>21</v>
      </c>
      <c r="F3727" s="30" t="s">
        <v>22</v>
      </c>
      <c r="G3727" s="30" t="s">
        <v>83</v>
      </c>
      <c r="H3727" s="30" t="s">
        <v>92</v>
      </c>
      <c r="I3727" s="30" t="s">
        <v>399</v>
      </c>
      <c r="J3727" s="7" t="s">
        <v>109</v>
      </c>
      <c r="K3727" s="7" t="s">
        <v>96</v>
      </c>
      <c r="L3727" s="30" t="s">
        <v>346</v>
      </c>
      <c r="M3727" s="30" t="s">
        <v>342</v>
      </c>
      <c r="N3727" s="72">
        <v>748</v>
      </c>
      <c r="O3727" s="72">
        <v>740</v>
      </c>
      <c r="P3727" s="72">
        <v>625</v>
      </c>
      <c r="Q3727" s="72">
        <v>478</v>
      </c>
      <c r="R3727" s="72" t="s">
        <v>114</v>
      </c>
      <c r="S3727" s="72" t="s">
        <v>114</v>
      </c>
      <c r="T3727" s="72" t="s">
        <v>114</v>
      </c>
      <c r="U3727" s="72" t="s">
        <v>114</v>
      </c>
      <c r="V3727" s="72">
        <v>99</v>
      </c>
      <c r="W3727" s="72">
        <v>84</v>
      </c>
      <c r="X3727" s="72">
        <v>64</v>
      </c>
      <c r="Y3727" s="72" t="s">
        <v>114</v>
      </c>
      <c r="Z3727" s="72" t="s">
        <v>114</v>
      </c>
      <c r="AA3727" s="72" t="s">
        <v>114</v>
      </c>
      <c r="AB3727" s="72" t="s">
        <v>114</v>
      </c>
    </row>
    <row r="3728" spans="1:28">
      <c r="A3728" s="30">
        <v>201819</v>
      </c>
      <c r="B3728" s="30" t="s">
        <v>19</v>
      </c>
      <c r="C3728" s="30" t="s">
        <v>356</v>
      </c>
      <c r="D3728" s="30" t="s">
        <v>20</v>
      </c>
      <c r="E3728" s="30" t="s">
        <v>21</v>
      </c>
      <c r="F3728" s="30" t="s">
        <v>22</v>
      </c>
      <c r="G3728" s="30" t="s">
        <v>109</v>
      </c>
      <c r="H3728" s="30" t="s">
        <v>92</v>
      </c>
      <c r="I3728" s="30" t="s">
        <v>399</v>
      </c>
      <c r="J3728" s="7" t="s">
        <v>109</v>
      </c>
      <c r="K3728" s="7" t="s">
        <v>96</v>
      </c>
      <c r="L3728" s="30" t="s">
        <v>346</v>
      </c>
      <c r="M3728" s="30" t="s">
        <v>342</v>
      </c>
      <c r="N3728" s="72">
        <v>1352</v>
      </c>
      <c r="O3728" s="72">
        <v>1335</v>
      </c>
      <c r="P3728" s="72">
        <v>1115</v>
      </c>
      <c r="Q3728" s="72">
        <v>857</v>
      </c>
      <c r="R3728" s="72" t="s">
        <v>114</v>
      </c>
      <c r="S3728" s="72" t="s">
        <v>114</v>
      </c>
      <c r="T3728" s="72" t="s">
        <v>114</v>
      </c>
      <c r="U3728" s="72" t="s">
        <v>114</v>
      </c>
      <c r="V3728" s="72">
        <v>99</v>
      </c>
      <c r="W3728" s="72">
        <v>82</v>
      </c>
      <c r="X3728" s="72">
        <v>63</v>
      </c>
      <c r="Y3728" s="72" t="s">
        <v>114</v>
      </c>
      <c r="Z3728" s="72" t="s">
        <v>114</v>
      </c>
      <c r="AA3728" s="72" t="s">
        <v>114</v>
      </c>
      <c r="AB3728" s="72" t="s">
        <v>114</v>
      </c>
    </row>
    <row r="3729" spans="1:28">
      <c r="A3729" s="30">
        <v>201819</v>
      </c>
      <c r="B3729" s="30" t="s">
        <v>19</v>
      </c>
      <c r="C3729" s="30" t="s">
        <v>356</v>
      </c>
      <c r="D3729" s="30" t="s">
        <v>20</v>
      </c>
      <c r="E3729" s="30" t="s">
        <v>21</v>
      </c>
      <c r="F3729" s="30" t="s">
        <v>22</v>
      </c>
      <c r="G3729" s="30" t="s">
        <v>81</v>
      </c>
      <c r="H3729" s="30" t="s">
        <v>92</v>
      </c>
      <c r="I3729" s="30" t="s">
        <v>399</v>
      </c>
      <c r="J3729" s="7" t="s">
        <v>109</v>
      </c>
      <c r="K3729" s="7" t="s">
        <v>97</v>
      </c>
      <c r="L3729" s="30" t="s">
        <v>346</v>
      </c>
      <c r="M3729" s="30" t="s">
        <v>342</v>
      </c>
      <c r="N3729" s="72">
        <v>387</v>
      </c>
      <c r="O3729" s="72">
        <v>367</v>
      </c>
      <c r="P3729" s="72">
        <v>306</v>
      </c>
      <c r="Q3729" s="72">
        <v>227</v>
      </c>
      <c r="R3729" s="72" t="s">
        <v>114</v>
      </c>
      <c r="S3729" s="72" t="s">
        <v>114</v>
      </c>
      <c r="T3729" s="72" t="s">
        <v>114</v>
      </c>
      <c r="U3729" s="72" t="s">
        <v>114</v>
      </c>
      <c r="V3729" s="72">
        <v>95</v>
      </c>
      <c r="W3729" s="72">
        <v>79</v>
      </c>
      <c r="X3729" s="72">
        <v>59</v>
      </c>
      <c r="Y3729" s="72" t="s">
        <v>114</v>
      </c>
      <c r="Z3729" s="72" t="s">
        <v>114</v>
      </c>
      <c r="AA3729" s="72" t="s">
        <v>114</v>
      </c>
      <c r="AB3729" s="72" t="s">
        <v>114</v>
      </c>
    </row>
    <row r="3730" spans="1:28">
      <c r="A3730" s="30">
        <v>201819</v>
      </c>
      <c r="B3730" s="30" t="s">
        <v>19</v>
      </c>
      <c r="C3730" s="30" t="s">
        <v>356</v>
      </c>
      <c r="D3730" s="30" t="s">
        <v>20</v>
      </c>
      <c r="E3730" s="30" t="s">
        <v>21</v>
      </c>
      <c r="F3730" s="30" t="s">
        <v>22</v>
      </c>
      <c r="G3730" s="30" t="s">
        <v>83</v>
      </c>
      <c r="H3730" s="30" t="s">
        <v>92</v>
      </c>
      <c r="I3730" s="30" t="s">
        <v>399</v>
      </c>
      <c r="J3730" s="7" t="s">
        <v>109</v>
      </c>
      <c r="K3730" s="7" t="s">
        <v>97</v>
      </c>
      <c r="L3730" s="30" t="s">
        <v>346</v>
      </c>
      <c r="M3730" s="30" t="s">
        <v>342</v>
      </c>
      <c r="N3730" s="72">
        <v>772</v>
      </c>
      <c r="O3730" s="72">
        <v>764</v>
      </c>
      <c r="P3730" s="72">
        <v>628</v>
      </c>
      <c r="Q3730" s="72">
        <v>487</v>
      </c>
      <c r="R3730" s="72" t="s">
        <v>114</v>
      </c>
      <c r="S3730" s="72" t="s">
        <v>114</v>
      </c>
      <c r="T3730" s="72" t="s">
        <v>114</v>
      </c>
      <c r="U3730" s="72" t="s">
        <v>114</v>
      </c>
      <c r="V3730" s="72">
        <v>99</v>
      </c>
      <c r="W3730" s="72">
        <v>81</v>
      </c>
      <c r="X3730" s="72">
        <v>63</v>
      </c>
      <c r="Y3730" s="72" t="s">
        <v>114</v>
      </c>
      <c r="Z3730" s="72" t="s">
        <v>114</v>
      </c>
      <c r="AA3730" s="72" t="s">
        <v>114</v>
      </c>
      <c r="AB3730" s="72" t="s">
        <v>114</v>
      </c>
    </row>
    <row r="3731" spans="1:28">
      <c r="A3731" s="30">
        <v>201819</v>
      </c>
      <c r="B3731" s="30" t="s">
        <v>19</v>
      </c>
      <c r="C3731" s="30" t="s">
        <v>356</v>
      </c>
      <c r="D3731" s="30" t="s">
        <v>20</v>
      </c>
      <c r="E3731" s="30" t="s">
        <v>21</v>
      </c>
      <c r="F3731" s="30" t="s">
        <v>22</v>
      </c>
      <c r="G3731" s="30" t="s">
        <v>109</v>
      </c>
      <c r="H3731" s="30" t="s">
        <v>92</v>
      </c>
      <c r="I3731" s="30" t="s">
        <v>399</v>
      </c>
      <c r="J3731" s="7" t="s">
        <v>109</v>
      </c>
      <c r="K3731" s="7" t="s">
        <v>97</v>
      </c>
      <c r="L3731" s="30" t="s">
        <v>346</v>
      </c>
      <c r="M3731" s="30" t="s">
        <v>342</v>
      </c>
      <c r="N3731" s="72">
        <v>1159</v>
      </c>
      <c r="O3731" s="72">
        <v>1131</v>
      </c>
      <c r="P3731" s="72">
        <v>934</v>
      </c>
      <c r="Q3731" s="72">
        <v>714</v>
      </c>
      <c r="R3731" s="72" t="s">
        <v>114</v>
      </c>
      <c r="S3731" s="72" t="s">
        <v>114</v>
      </c>
      <c r="T3731" s="72" t="s">
        <v>114</v>
      </c>
      <c r="U3731" s="72" t="s">
        <v>114</v>
      </c>
      <c r="V3731" s="72">
        <v>98</v>
      </c>
      <c r="W3731" s="72">
        <v>81</v>
      </c>
      <c r="X3731" s="72">
        <v>62</v>
      </c>
      <c r="Y3731" s="72" t="s">
        <v>114</v>
      </c>
      <c r="Z3731" s="72" t="s">
        <v>114</v>
      </c>
      <c r="AA3731" s="72" t="s">
        <v>114</v>
      </c>
      <c r="AB3731" s="72" t="s">
        <v>114</v>
      </c>
    </row>
    <row r="3732" spans="1:28">
      <c r="A3732" s="30">
        <v>201819</v>
      </c>
      <c r="B3732" s="30" t="s">
        <v>19</v>
      </c>
      <c r="C3732" s="30" t="s">
        <v>356</v>
      </c>
      <c r="D3732" s="30" t="s">
        <v>20</v>
      </c>
      <c r="E3732" s="30" t="s">
        <v>21</v>
      </c>
      <c r="F3732" s="30" t="s">
        <v>22</v>
      </c>
      <c r="G3732" s="30" t="s">
        <v>81</v>
      </c>
      <c r="H3732" s="30" t="s">
        <v>92</v>
      </c>
      <c r="I3732" s="30" t="s">
        <v>399</v>
      </c>
      <c r="J3732" s="7" t="s">
        <v>109</v>
      </c>
      <c r="K3732" s="7" t="s">
        <v>62</v>
      </c>
      <c r="L3732" s="30" t="s">
        <v>346</v>
      </c>
      <c r="M3732" s="30" t="s">
        <v>342</v>
      </c>
      <c r="N3732" s="72">
        <v>217185</v>
      </c>
      <c r="O3732" s="72">
        <v>209921</v>
      </c>
      <c r="P3732" s="72">
        <v>123320</v>
      </c>
      <c r="Q3732" s="72">
        <v>79891</v>
      </c>
      <c r="R3732" s="72" t="s">
        <v>114</v>
      </c>
      <c r="S3732" s="72" t="s">
        <v>114</v>
      </c>
      <c r="T3732" s="72" t="s">
        <v>114</v>
      </c>
      <c r="U3732" s="72" t="s">
        <v>114</v>
      </c>
      <c r="V3732" s="72">
        <v>97</v>
      </c>
      <c r="W3732" s="72">
        <v>57</v>
      </c>
      <c r="X3732" s="72">
        <v>37</v>
      </c>
      <c r="Y3732" s="72" t="s">
        <v>114</v>
      </c>
      <c r="Z3732" s="72" t="s">
        <v>114</v>
      </c>
      <c r="AA3732" s="72" t="s">
        <v>114</v>
      </c>
      <c r="AB3732" s="72" t="s">
        <v>114</v>
      </c>
    </row>
    <row r="3733" spans="1:28">
      <c r="A3733" s="30">
        <v>201819</v>
      </c>
      <c r="B3733" s="30" t="s">
        <v>19</v>
      </c>
      <c r="C3733" s="30" t="s">
        <v>356</v>
      </c>
      <c r="D3733" s="30" t="s">
        <v>20</v>
      </c>
      <c r="E3733" s="30" t="s">
        <v>21</v>
      </c>
      <c r="F3733" s="30" t="s">
        <v>22</v>
      </c>
      <c r="G3733" s="30" t="s">
        <v>83</v>
      </c>
      <c r="H3733" s="30" t="s">
        <v>92</v>
      </c>
      <c r="I3733" s="30" t="s">
        <v>399</v>
      </c>
      <c r="J3733" s="7" t="s">
        <v>109</v>
      </c>
      <c r="K3733" s="7" t="s">
        <v>62</v>
      </c>
      <c r="L3733" s="30" t="s">
        <v>346</v>
      </c>
      <c r="M3733" s="30" t="s">
        <v>342</v>
      </c>
      <c r="N3733" s="72">
        <v>212235</v>
      </c>
      <c r="O3733" s="72">
        <v>206688</v>
      </c>
      <c r="P3733" s="72">
        <v>133726</v>
      </c>
      <c r="Q3733" s="72">
        <v>89879</v>
      </c>
      <c r="R3733" s="72" t="s">
        <v>114</v>
      </c>
      <c r="S3733" s="72" t="s">
        <v>114</v>
      </c>
      <c r="T3733" s="72" t="s">
        <v>114</v>
      </c>
      <c r="U3733" s="72" t="s">
        <v>114</v>
      </c>
      <c r="V3733" s="72">
        <v>97</v>
      </c>
      <c r="W3733" s="72">
        <v>63</v>
      </c>
      <c r="X3733" s="72">
        <v>42</v>
      </c>
      <c r="Y3733" s="72" t="s">
        <v>114</v>
      </c>
      <c r="Z3733" s="72" t="s">
        <v>114</v>
      </c>
      <c r="AA3733" s="72" t="s">
        <v>114</v>
      </c>
      <c r="AB3733" s="72" t="s">
        <v>114</v>
      </c>
    </row>
    <row r="3734" spans="1:28">
      <c r="A3734" s="30">
        <v>201819</v>
      </c>
      <c r="B3734" s="30" t="s">
        <v>19</v>
      </c>
      <c r="C3734" s="30" t="s">
        <v>356</v>
      </c>
      <c r="D3734" s="30" t="s">
        <v>20</v>
      </c>
      <c r="E3734" s="30" t="s">
        <v>21</v>
      </c>
      <c r="F3734" s="30" t="s">
        <v>22</v>
      </c>
      <c r="G3734" s="30" t="s">
        <v>109</v>
      </c>
      <c r="H3734" s="30" t="s">
        <v>92</v>
      </c>
      <c r="I3734" s="30" t="s">
        <v>399</v>
      </c>
      <c r="J3734" s="7" t="s">
        <v>109</v>
      </c>
      <c r="K3734" s="7" t="s">
        <v>62</v>
      </c>
      <c r="L3734" s="30" t="s">
        <v>346</v>
      </c>
      <c r="M3734" s="30" t="s">
        <v>342</v>
      </c>
      <c r="N3734" s="72">
        <v>429420</v>
      </c>
      <c r="O3734" s="72">
        <v>416609</v>
      </c>
      <c r="P3734" s="72">
        <v>257046</v>
      </c>
      <c r="Q3734" s="72">
        <v>169770</v>
      </c>
      <c r="R3734" s="72" t="s">
        <v>114</v>
      </c>
      <c r="S3734" s="72" t="s">
        <v>114</v>
      </c>
      <c r="T3734" s="72" t="s">
        <v>114</v>
      </c>
      <c r="U3734" s="72" t="s">
        <v>114</v>
      </c>
      <c r="V3734" s="72">
        <v>97</v>
      </c>
      <c r="W3734" s="72">
        <v>60</v>
      </c>
      <c r="X3734" s="72">
        <v>40</v>
      </c>
      <c r="Y3734" s="72" t="s">
        <v>114</v>
      </c>
      <c r="Z3734" s="72" t="s">
        <v>114</v>
      </c>
      <c r="AA3734" s="72" t="s">
        <v>114</v>
      </c>
      <c r="AB3734" s="72" t="s">
        <v>114</v>
      </c>
    </row>
    <row r="3735" spans="1:28">
      <c r="A3735" s="30">
        <v>201819</v>
      </c>
      <c r="B3735" s="30" t="s">
        <v>19</v>
      </c>
      <c r="C3735" s="30" t="s">
        <v>356</v>
      </c>
      <c r="D3735" s="30" t="s">
        <v>20</v>
      </c>
      <c r="E3735" s="30" t="s">
        <v>21</v>
      </c>
      <c r="F3735" s="30" t="s">
        <v>22</v>
      </c>
      <c r="G3735" s="30" t="s">
        <v>81</v>
      </c>
      <c r="H3735" s="30" t="s">
        <v>92</v>
      </c>
      <c r="I3735" s="30" t="s">
        <v>399</v>
      </c>
      <c r="J3735" s="7" t="s">
        <v>109</v>
      </c>
      <c r="K3735" s="7" t="s">
        <v>93</v>
      </c>
      <c r="L3735" s="30" t="s">
        <v>346</v>
      </c>
      <c r="M3735" s="30" t="s">
        <v>342</v>
      </c>
      <c r="N3735" s="72">
        <v>5029</v>
      </c>
      <c r="O3735" s="72">
        <v>4910</v>
      </c>
      <c r="P3735" s="72">
        <v>3235</v>
      </c>
      <c r="Q3735" s="72">
        <v>2371</v>
      </c>
      <c r="R3735" s="72" t="s">
        <v>114</v>
      </c>
      <c r="S3735" s="72" t="s">
        <v>114</v>
      </c>
      <c r="T3735" s="72" t="s">
        <v>114</v>
      </c>
      <c r="U3735" s="72" t="s">
        <v>114</v>
      </c>
      <c r="V3735" s="72">
        <v>98</v>
      </c>
      <c r="W3735" s="72">
        <v>64</v>
      </c>
      <c r="X3735" s="72">
        <v>47</v>
      </c>
      <c r="Y3735" s="72" t="s">
        <v>114</v>
      </c>
      <c r="Z3735" s="72" t="s">
        <v>114</v>
      </c>
      <c r="AA3735" s="72" t="s">
        <v>114</v>
      </c>
      <c r="AB3735" s="72" t="s">
        <v>114</v>
      </c>
    </row>
    <row r="3736" spans="1:28">
      <c r="A3736" s="30">
        <v>201819</v>
      </c>
      <c r="B3736" s="30" t="s">
        <v>19</v>
      </c>
      <c r="C3736" s="30" t="s">
        <v>356</v>
      </c>
      <c r="D3736" s="30" t="s">
        <v>20</v>
      </c>
      <c r="E3736" s="30" t="s">
        <v>21</v>
      </c>
      <c r="F3736" s="30" t="s">
        <v>22</v>
      </c>
      <c r="G3736" s="30" t="s">
        <v>83</v>
      </c>
      <c r="H3736" s="30" t="s">
        <v>92</v>
      </c>
      <c r="I3736" s="30" t="s">
        <v>399</v>
      </c>
      <c r="J3736" s="7" t="s">
        <v>109</v>
      </c>
      <c r="K3736" s="7" t="s">
        <v>93</v>
      </c>
      <c r="L3736" s="30" t="s">
        <v>346</v>
      </c>
      <c r="M3736" s="30" t="s">
        <v>342</v>
      </c>
      <c r="N3736" s="72">
        <v>4477</v>
      </c>
      <c r="O3736" s="72">
        <v>4377</v>
      </c>
      <c r="P3736" s="72">
        <v>3039</v>
      </c>
      <c r="Q3736" s="72">
        <v>2181</v>
      </c>
      <c r="R3736" s="72" t="s">
        <v>114</v>
      </c>
      <c r="S3736" s="72" t="s">
        <v>114</v>
      </c>
      <c r="T3736" s="72" t="s">
        <v>114</v>
      </c>
      <c r="U3736" s="72" t="s">
        <v>114</v>
      </c>
      <c r="V3736" s="72">
        <v>98</v>
      </c>
      <c r="W3736" s="72">
        <v>68</v>
      </c>
      <c r="X3736" s="72">
        <v>49</v>
      </c>
      <c r="Y3736" s="72" t="s">
        <v>114</v>
      </c>
      <c r="Z3736" s="72" t="s">
        <v>114</v>
      </c>
      <c r="AA3736" s="72" t="s">
        <v>114</v>
      </c>
      <c r="AB3736" s="72" t="s">
        <v>114</v>
      </c>
    </row>
    <row r="3737" spans="1:28">
      <c r="A3737" s="30">
        <v>201819</v>
      </c>
      <c r="B3737" s="30" t="s">
        <v>19</v>
      </c>
      <c r="C3737" s="30" t="s">
        <v>356</v>
      </c>
      <c r="D3737" s="30" t="s">
        <v>20</v>
      </c>
      <c r="E3737" s="30" t="s">
        <v>21</v>
      </c>
      <c r="F3737" s="30" t="s">
        <v>22</v>
      </c>
      <c r="G3737" s="30" t="s">
        <v>109</v>
      </c>
      <c r="H3737" s="30" t="s">
        <v>92</v>
      </c>
      <c r="I3737" s="30" t="s">
        <v>399</v>
      </c>
      <c r="J3737" s="7" t="s">
        <v>109</v>
      </c>
      <c r="K3737" s="7" t="s">
        <v>93</v>
      </c>
      <c r="L3737" s="30" t="s">
        <v>346</v>
      </c>
      <c r="M3737" s="30" t="s">
        <v>342</v>
      </c>
      <c r="N3737" s="72">
        <v>9506</v>
      </c>
      <c r="O3737" s="72">
        <v>9287</v>
      </c>
      <c r="P3737" s="72">
        <v>6274</v>
      </c>
      <c r="Q3737" s="72">
        <v>4552</v>
      </c>
      <c r="R3737" s="72" t="s">
        <v>114</v>
      </c>
      <c r="S3737" s="72" t="s">
        <v>114</v>
      </c>
      <c r="T3737" s="72" t="s">
        <v>114</v>
      </c>
      <c r="U3737" s="72" t="s">
        <v>114</v>
      </c>
      <c r="V3737" s="72">
        <v>98</v>
      </c>
      <c r="W3737" s="72">
        <v>66</v>
      </c>
      <c r="X3737" s="72">
        <v>48</v>
      </c>
      <c r="Y3737" s="72" t="s">
        <v>114</v>
      </c>
      <c r="Z3737" s="72" t="s">
        <v>114</v>
      </c>
      <c r="AA3737" s="72" t="s">
        <v>114</v>
      </c>
      <c r="AB3737" s="72" t="s">
        <v>114</v>
      </c>
    </row>
    <row r="3738" spans="1:28">
      <c r="A3738" s="30">
        <v>201819</v>
      </c>
      <c r="B3738" s="30" t="s">
        <v>19</v>
      </c>
      <c r="C3738" s="30" t="s">
        <v>356</v>
      </c>
      <c r="D3738" s="30" t="s">
        <v>20</v>
      </c>
      <c r="E3738" s="30" t="s">
        <v>21</v>
      </c>
      <c r="F3738" s="30" t="s">
        <v>22</v>
      </c>
      <c r="G3738" s="30" t="s">
        <v>81</v>
      </c>
      <c r="H3738" s="30" t="s">
        <v>92</v>
      </c>
      <c r="I3738" s="30" t="s">
        <v>399</v>
      </c>
      <c r="J3738" s="7" t="s">
        <v>109</v>
      </c>
      <c r="K3738" s="7" t="s">
        <v>94</v>
      </c>
      <c r="L3738" s="30" t="s">
        <v>346</v>
      </c>
      <c r="M3738" s="30" t="s">
        <v>342</v>
      </c>
      <c r="N3738" s="72">
        <v>24392</v>
      </c>
      <c r="O3738" s="72">
        <v>23715</v>
      </c>
      <c r="P3738" s="72">
        <v>15014</v>
      </c>
      <c r="Q3738" s="72">
        <v>9804</v>
      </c>
      <c r="R3738" s="72" t="s">
        <v>114</v>
      </c>
      <c r="S3738" s="72" t="s">
        <v>114</v>
      </c>
      <c r="T3738" s="72" t="s">
        <v>114</v>
      </c>
      <c r="U3738" s="72" t="s">
        <v>114</v>
      </c>
      <c r="V3738" s="72">
        <v>97</v>
      </c>
      <c r="W3738" s="72">
        <v>62</v>
      </c>
      <c r="X3738" s="72">
        <v>40</v>
      </c>
      <c r="Y3738" s="72" t="s">
        <v>114</v>
      </c>
      <c r="Z3738" s="72" t="s">
        <v>114</v>
      </c>
      <c r="AA3738" s="72" t="s">
        <v>114</v>
      </c>
      <c r="AB3738" s="72" t="s">
        <v>114</v>
      </c>
    </row>
    <row r="3739" spans="1:28">
      <c r="A3739" s="30">
        <v>201819</v>
      </c>
      <c r="B3739" s="30" t="s">
        <v>19</v>
      </c>
      <c r="C3739" s="30" t="s">
        <v>356</v>
      </c>
      <c r="D3739" s="30" t="s">
        <v>20</v>
      </c>
      <c r="E3739" s="30" t="s">
        <v>21</v>
      </c>
      <c r="F3739" s="30" t="s">
        <v>22</v>
      </c>
      <c r="G3739" s="30" t="s">
        <v>83</v>
      </c>
      <c r="H3739" s="30" t="s">
        <v>92</v>
      </c>
      <c r="I3739" s="30" t="s">
        <v>399</v>
      </c>
      <c r="J3739" s="7" t="s">
        <v>109</v>
      </c>
      <c r="K3739" s="7" t="s">
        <v>94</v>
      </c>
      <c r="L3739" s="30" t="s">
        <v>346</v>
      </c>
      <c r="M3739" s="30" t="s">
        <v>342</v>
      </c>
      <c r="N3739" s="72">
        <v>25699</v>
      </c>
      <c r="O3739" s="72">
        <v>25153</v>
      </c>
      <c r="P3739" s="72">
        <v>16946</v>
      </c>
      <c r="Q3739" s="72">
        <v>11423</v>
      </c>
      <c r="R3739" s="72" t="s">
        <v>114</v>
      </c>
      <c r="S3739" s="72" t="s">
        <v>114</v>
      </c>
      <c r="T3739" s="72" t="s">
        <v>114</v>
      </c>
      <c r="U3739" s="72" t="s">
        <v>114</v>
      </c>
      <c r="V3739" s="72">
        <v>98</v>
      </c>
      <c r="W3739" s="72">
        <v>66</v>
      </c>
      <c r="X3739" s="72">
        <v>44</v>
      </c>
      <c r="Y3739" s="72" t="s">
        <v>114</v>
      </c>
      <c r="Z3739" s="72" t="s">
        <v>114</v>
      </c>
      <c r="AA3739" s="72" t="s">
        <v>114</v>
      </c>
      <c r="AB3739" s="72" t="s">
        <v>114</v>
      </c>
    </row>
    <row r="3740" spans="1:28">
      <c r="A3740" s="30">
        <v>201819</v>
      </c>
      <c r="B3740" s="30" t="s">
        <v>19</v>
      </c>
      <c r="C3740" s="30" t="s">
        <v>356</v>
      </c>
      <c r="D3740" s="30" t="s">
        <v>20</v>
      </c>
      <c r="E3740" s="30" t="s">
        <v>21</v>
      </c>
      <c r="F3740" s="30" t="s">
        <v>22</v>
      </c>
      <c r="G3740" s="30" t="s">
        <v>109</v>
      </c>
      <c r="H3740" s="30" t="s">
        <v>92</v>
      </c>
      <c r="I3740" s="30" t="s">
        <v>399</v>
      </c>
      <c r="J3740" s="7" t="s">
        <v>109</v>
      </c>
      <c r="K3740" s="7" t="s">
        <v>94</v>
      </c>
      <c r="L3740" s="30" t="s">
        <v>346</v>
      </c>
      <c r="M3740" s="30" t="s">
        <v>342</v>
      </c>
      <c r="N3740" s="72">
        <v>50091</v>
      </c>
      <c r="O3740" s="72">
        <v>48868</v>
      </c>
      <c r="P3740" s="72">
        <v>31960</v>
      </c>
      <c r="Q3740" s="72">
        <v>21227</v>
      </c>
      <c r="R3740" s="72" t="s">
        <v>114</v>
      </c>
      <c r="S3740" s="72" t="s">
        <v>114</v>
      </c>
      <c r="T3740" s="72" t="s">
        <v>114</v>
      </c>
      <c r="U3740" s="72" t="s">
        <v>114</v>
      </c>
      <c r="V3740" s="72">
        <v>98</v>
      </c>
      <c r="W3740" s="72">
        <v>64</v>
      </c>
      <c r="X3740" s="72">
        <v>42</v>
      </c>
      <c r="Y3740" s="72" t="s">
        <v>114</v>
      </c>
      <c r="Z3740" s="72" t="s">
        <v>114</v>
      </c>
      <c r="AA3740" s="72" t="s">
        <v>114</v>
      </c>
      <c r="AB3740" s="72" t="s">
        <v>114</v>
      </c>
    </row>
    <row r="3741" spans="1:28">
      <c r="A3741" s="30">
        <v>201819</v>
      </c>
      <c r="B3741" s="30" t="s">
        <v>19</v>
      </c>
      <c r="C3741" s="30" t="s">
        <v>356</v>
      </c>
      <c r="D3741" s="30" t="s">
        <v>20</v>
      </c>
      <c r="E3741" s="30" t="s">
        <v>21</v>
      </c>
      <c r="F3741" s="30" t="s">
        <v>22</v>
      </c>
      <c r="G3741" s="30" t="s">
        <v>81</v>
      </c>
      <c r="H3741" s="30" t="s">
        <v>92</v>
      </c>
      <c r="I3741" s="30" t="s">
        <v>399</v>
      </c>
      <c r="J3741" s="7" t="s">
        <v>109</v>
      </c>
      <c r="K3741" s="7" t="s">
        <v>98</v>
      </c>
      <c r="L3741" s="30" t="s">
        <v>346</v>
      </c>
      <c r="M3741" s="30" t="s">
        <v>342</v>
      </c>
      <c r="N3741" s="72">
        <v>191</v>
      </c>
      <c r="O3741" s="72">
        <v>190</v>
      </c>
      <c r="P3741" s="72">
        <v>136</v>
      </c>
      <c r="Q3741" s="72">
        <v>89</v>
      </c>
      <c r="R3741" s="72" t="s">
        <v>114</v>
      </c>
      <c r="S3741" s="72" t="s">
        <v>114</v>
      </c>
      <c r="T3741" s="72" t="s">
        <v>114</v>
      </c>
      <c r="U3741" s="72" t="s">
        <v>114</v>
      </c>
      <c r="V3741" s="72">
        <v>99</v>
      </c>
      <c r="W3741" s="72">
        <v>71</v>
      </c>
      <c r="X3741" s="72">
        <v>47</v>
      </c>
      <c r="Y3741" s="72" t="s">
        <v>114</v>
      </c>
      <c r="Z3741" s="72" t="s">
        <v>114</v>
      </c>
      <c r="AA3741" s="72" t="s">
        <v>114</v>
      </c>
      <c r="AB3741" s="72" t="s">
        <v>114</v>
      </c>
    </row>
    <row r="3742" spans="1:28">
      <c r="A3742" s="30">
        <v>201819</v>
      </c>
      <c r="B3742" s="30" t="s">
        <v>19</v>
      </c>
      <c r="C3742" s="30" t="s">
        <v>356</v>
      </c>
      <c r="D3742" s="30" t="s">
        <v>20</v>
      </c>
      <c r="E3742" s="30" t="s">
        <v>21</v>
      </c>
      <c r="F3742" s="30" t="s">
        <v>22</v>
      </c>
      <c r="G3742" s="30" t="s">
        <v>83</v>
      </c>
      <c r="H3742" s="30" t="s">
        <v>92</v>
      </c>
      <c r="I3742" s="30" t="s">
        <v>399</v>
      </c>
      <c r="J3742" s="7" t="s">
        <v>109</v>
      </c>
      <c r="K3742" s="7" t="s">
        <v>98</v>
      </c>
      <c r="L3742" s="30" t="s">
        <v>346</v>
      </c>
      <c r="M3742" s="30" t="s">
        <v>342</v>
      </c>
      <c r="N3742" s="72">
        <v>158</v>
      </c>
      <c r="O3742" s="72">
        <v>157</v>
      </c>
      <c r="P3742" s="72">
        <v>125</v>
      </c>
      <c r="Q3742" s="72">
        <v>83</v>
      </c>
      <c r="R3742" s="72" t="s">
        <v>114</v>
      </c>
      <c r="S3742" s="72" t="s">
        <v>114</v>
      </c>
      <c r="T3742" s="72" t="s">
        <v>114</v>
      </c>
      <c r="U3742" s="72" t="s">
        <v>114</v>
      </c>
      <c r="V3742" s="72">
        <v>99</v>
      </c>
      <c r="W3742" s="72">
        <v>79</v>
      </c>
      <c r="X3742" s="72">
        <v>53</v>
      </c>
      <c r="Y3742" s="72" t="s">
        <v>114</v>
      </c>
      <c r="Z3742" s="72" t="s">
        <v>114</v>
      </c>
      <c r="AA3742" s="72" t="s">
        <v>114</v>
      </c>
      <c r="AB3742" s="72" t="s">
        <v>114</v>
      </c>
    </row>
    <row r="3743" spans="1:28">
      <c r="A3743" s="30">
        <v>201819</v>
      </c>
      <c r="B3743" s="30" t="s">
        <v>19</v>
      </c>
      <c r="C3743" s="30" t="s">
        <v>356</v>
      </c>
      <c r="D3743" s="30" t="s">
        <v>20</v>
      </c>
      <c r="E3743" s="30" t="s">
        <v>21</v>
      </c>
      <c r="F3743" s="30" t="s">
        <v>22</v>
      </c>
      <c r="G3743" s="30" t="s">
        <v>109</v>
      </c>
      <c r="H3743" s="30" t="s">
        <v>92</v>
      </c>
      <c r="I3743" s="30" t="s">
        <v>399</v>
      </c>
      <c r="J3743" s="7" t="s">
        <v>109</v>
      </c>
      <c r="K3743" s="7" t="s">
        <v>98</v>
      </c>
      <c r="L3743" s="30" t="s">
        <v>346</v>
      </c>
      <c r="M3743" s="30" t="s">
        <v>342</v>
      </c>
      <c r="N3743" s="72">
        <v>349</v>
      </c>
      <c r="O3743" s="72">
        <v>347</v>
      </c>
      <c r="P3743" s="72">
        <v>261</v>
      </c>
      <c r="Q3743" s="72">
        <v>172</v>
      </c>
      <c r="R3743" s="72" t="s">
        <v>114</v>
      </c>
      <c r="S3743" s="72" t="s">
        <v>114</v>
      </c>
      <c r="T3743" s="72" t="s">
        <v>114</v>
      </c>
      <c r="U3743" s="72" t="s">
        <v>114</v>
      </c>
      <c r="V3743" s="72">
        <v>99</v>
      </c>
      <c r="W3743" s="72">
        <v>75</v>
      </c>
      <c r="X3743" s="72">
        <v>49</v>
      </c>
      <c r="Y3743" s="72" t="s">
        <v>114</v>
      </c>
      <c r="Z3743" s="72" t="s">
        <v>114</v>
      </c>
      <c r="AA3743" s="72" t="s">
        <v>114</v>
      </c>
      <c r="AB3743" s="72" t="s">
        <v>114</v>
      </c>
    </row>
    <row r="3744" spans="1:28">
      <c r="A3744" s="30">
        <v>201819</v>
      </c>
      <c r="B3744" s="30" t="s">
        <v>19</v>
      </c>
      <c r="C3744" s="30" t="s">
        <v>356</v>
      </c>
      <c r="D3744" s="30" t="s">
        <v>20</v>
      </c>
      <c r="E3744" s="30" t="s">
        <v>21</v>
      </c>
      <c r="F3744" s="30" t="s">
        <v>22</v>
      </c>
      <c r="G3744" s="30" t="s">
        <v>81</v>
      </c>
      <c r="H3744" s="30" t="s">
        <v>92</v>
      </c>
      <c r="I3744" s="30" t="s">
        <v>399</v>
      </c>
      <c r="J3744" s="7" t="s">
        <v>109</v>
      </c>
      <c r="K3744" s="7" t="s">
        <v>61</v>
      </c>
      <c r="L3744" s="30" t="s">
        <v>344</v>
      </c>
      <c r="M3744" s="30" t="s">
        <v>342</v>
      </c>
      <c r="N3744" s="72">
        <v>910</v>
      </c>
      <c r="O3744" s="72">
        <v>903</v>
      </c>
      <c r="P3744" s="72">
        <v>439</v>
      </c>
      <c r="Q3744" s="72">
        <v>283</v>
      </c>
      <c r="R3744" s="72" t="s">
        <v>114</v>
      </c>
      <c r="S3744" s="72" t="s">
        <v>114</v>
      </c>
      <c r="T3744" s="72" t="s">
        <v>114</v>
      </c>
      <c r="U3744" s="72" t="s">
        <v>114</v>
      </c>
      <c r="V3744" s="72">
        <v>99</v>
      </c>
      <c r="W3744" s="72">
        <v>48</v>
      </c>
      <c r="X3744" s="72">
        <v>31</v>
      </c>
      <c r="Y3744" s="72" t="s">
        <v>114</v>
      </c>
      <c r="Z3744" s="72" t="s">
        <v>114</v>
      </c>
      <c r="AA3744" s="72" t="s">
        <v>114</v>
      </c>
      <c r="AB3744" s="72" t="s">
        <v>114</v>
      </c>
    </row>
    <row r="3745" spans="1:28">
      <c r="A3745" s="30">
        <v>201819</v>
      </c>
      <c r="B3745" s="30" t="s">
        <v>19</v>
      </c>
      <c r="C3745" s="30" t="s">
        <v>356</v>
      </c>
      <c r="D3745" s="30" t="s">
        <v>20</v>
      </c>
      <c r="E3745" s="30" t="s">
        <v>21</v>
      </c>
      <c r="F3745" s="30" t="s">
        <v>22</v>
      </c>
      <c r="G3745" s="30" t="s">
        <v>83</v>
      </c>
      <c r="H3745" s="30" t="s">
        <v>92</v>
      </c>
      <c r="I3745" s="30" t="s">
        <v>399</v>
      </c>
      <c r="J3745" s="7" t="s">
        <v>109</v>
      </c>
      <c r="K3745" s="7" t="s">
        <v>61</v>
      </c>
      <c r="L3745" s="30" t="s">
        <v>344</v>
      </c>
      <c r="M3745" s="30" t="s">
        <v>342</v>
      </c>
      <c r="N3745" s="72">
        <v>1449</v>
      </c>
      <c r="O3745" s="72">
        <v>1446</v>
      </c>
      <c r="P3745" s="72">
        <v>1013</v>
      </c>
      <c r="Q3745" s="72">
        <v>817</v>
      </c>
      <c r="R3745" s="72" t="s">
        <v>114</v>
      </c>
      <c r="S3745" s="72" t="s">
        <v>114</v>
      </c>
      <c r="T3745" s="72" t="s">
        <v>114</v>
      </c>
      <c r="U3745" s="72" t="s">
        <v>114</v>
      </c>
      <c r="V3745" s="72">
        <v>100</v>
      </c>
      <c r="W3745" s="72">
        <v>70</v>
      </c>
      <c r="X3745" s="72">
        <v>56</v>
      </c>
      <c r="Y3745" s="72" t="s">
        <v>114</v>
      </c>
      <c r="Z3745" s="72" t="s">
        <v>114</v>
      </c>
      <c r="AA3745" s="72" t="s">
        <v>114</v>
      </c>
      <c r="AB3745" s="72" t="s">
        <v>114</v>
      </c>
    </row>
    <row r="3746" spans="1:28">
      <c r="A3746" s="30">
        <v>201819</v>
      </c>
      <c r="B3746" s="30" t="s">
        <v>19</v>
      </c>
      <c r="C3746" s="30" t="s">
        <v>356</v>
      </c>
      <c r="D3746" s="30" t="s">
        <v>20</v>
      </c>
      <c r="E3746" s="30" t="s">
        <v>21</v>
      </c>
      <c r="F3746" s="30" t="s">
        <v>22</v>
      </c>
      <c r="G3746" s="30" t="s">
        <v>109</v>
      </c>
      <c r="H3746" s="30" t="s">
        <v>92</v>
      </c>
      <c r="I3746" s="30" t="s">
        <v>399</v>
      </c>
      <c r="J3746" s="7" t="s">
        <v>109</v>
      </c>
      <c r="K3746" s="7" t="s">
        <v>61</v>
      </c>
      <c r="L3746" s="30" t="s">
        <v>344</v>
      </c>
      <c r="M3746" s="30" t="s">
        <v>342</v>
      </c>
      <c r="N3746" s="72">
        <v>2359</v>
      </c>
      <c r="O3746" s="72">
        <v>2349</v>
      </c>
      <c r="P3746" s="72">
        <v>1452</v>
      </c>
      <c r="Q3746" s="72">
        <v>1100</v>
      </c>
      <c r="R3746" s="72" t="s">
        <v>114</v>
      </c>
      <c r="S3746" s="72" t="s">
        <v>114</v>
      </c>
      <c r="T3746" s="72" t="s">
        <v>114</v>
      </c>
      <c r="U3746" s="72" t="s">
        <v>114</v>
      </c>
      <c r="V3746" s="72">
        <v>100</v>
      </c>
      <c r="W3746" s="72">
        <v>62</v>
      </c>
      <c r="X3746" s="72">
        <v>47</v>
      </c>
      <c r="Y3746" s="72" t="s">
        <v>114</v>
      </c>
      <c r="Z3746" s="72" t="s">
        <v>114</v>
      </c>
      <c r="AA3746" s="72" t="s">
        <v>114</v>
      </c>
      <c r="AB3746" s="72" t="s">
        <v>114</v>
      </c>
    </row>
    <row r="3747" spans="1:28">
      <c r="A3747" s="30">
        <v>201819</v>
      </c>
      <c r="B3747" s="30" t="s">
        <v>19</v>
      </c>
      <c r="C3747" s="30" t="s">
        <v>356</v>
      </c>
      <c r="D3747" s="30" t="s">
        <v>20</v>
      </c>
      <c r="E3747" s="30" t="s">
        <v>21</v>
      </c>
      <c r="F3747" s="30" t="s">
        <v>22</v>
      </c>
      <c r="G3747" s="30" t="s">
        <v>81</v>
      </c>
      <c r="H3747" s="30" t="s">
        <v>92</v>
      </c>
      <c r="I3747" s="30" t="s">
        <v>399</v>
      </c>
      <c r="J3747" s="7" t="s">
        <v>109</v>
      </c>
      <c r="K3747" s="7" t="s">
        <v>96</v>
      </c>
      <c r="L3747" s="30" t="s">
        <v>344</v>
      </c>
      <c r="M3747" s="30" t="s">
        <v>342</v>
      </c>
      <c r="N3747" s="72">
        <v>75</v>
      </c>
      <c r="O3747" s="72">
        <v>75</v>
      </c>
      <c r="P3747" s="72">
        <v>60</v>
      </c>
      <c r="Q3747" s="72">
        <v>43</v>
      </c>
      <c r="R3747" s="72" t="s">
        <v>114</v>
      </c>
      <c r="S3747" s="72" t="s">
        <v>114</v>
      </c>
      <c r="T3747" s="72" t="s">
        <v>114</v>
      </c>
      <c r="U3747" s="72" t="s">
        <v>114</v>
      </c>
      <c r="V3747" s="72">
        <v>100</v>
      </c>
      <c r="W3747" s="72">
        <v>80</v>
      </c>
      <c r="X3747" s="72">
        <v>57</v>
      </c>
      <c r="Y3747" s="72" t="s">
        <v>114</v>
      </c>
      <c r="Z3747" s="72" t="s">
        <v>114</v>
      </c>
      <c r="AA3747" s="72" t="s">
        <v>114</v>
      </c>
      <c r="AB3747" s="72" t="s">
        <v>114</v>
      </c>
    </row>
    <row r="3748" spans="1:28">
      <c r="A3748" s="30">
        <v>201819</v>
      </c>
      <c r="B3748" s="30" t="s">
        <v>19</v>
      </c>
      <c r="C3748" s="30" t="s">
        <v>356</v>
      </c>
      <c r="D3748" s="30" t="s">
        <v>20</v>
      </c>
      <c r="E3748" s="30" t="s">
        <v>21</v>
      </c>
      <c r="F3748" s="30" t="s">
        <v>22</v>
      </c>
      <c r="G3748" s="30" t="s">
        <v>83</v>
      </c>
      <c r="H3748" s="30" t="s">
        <v>92</v>
      </c>
      <c r="I3748" s="30" t="s">
        <v>399</v>
      </c>
      <c r="J3748" s="7" t="s">
        <v>109</v>
      </c>
      <c r="K3748" s="7" t="s">
        <v>96</v>
      </c>
      <c r="L3748" s="30" t="s">
        <v>344</v>
      </c>
      <c r="M3748" s="30" t="s">
        <v>342</v>
      </c>
      <c r="N3748" s="72">
        <v>97</v>
      </c>
      <c r="O3748" s="72">
        <v>97</v>
      </c>
      <c r="P3748" s="72">
        <v>83</v>
      </c>
      <c r="Q3748" s="72">
        <v>69</v>
      </c>
      <c r="R3748" s="72" t="s">
        <v>114</v>
      </c>
      <c r="S3748" s="72" t="s">
        <v>114</v>
      </c>
      <c r="T3748" s="72" t="s">
        <v>114</v>
      </c>
      <c r="U3748" s="72" t="s">
        <v>114</v>
      </c>
      <c r="V3748" s="72">
        <v>100</v>
      </c>
      <c r="W3748" s="72">
        <v>86</v>
      </c>
      <c r="X3748" s="72">
        <v>71</v>
      </c>
      <c r="Y3748" s="72" t="s">
        <v>114</v>
      </c>
      <c r="Z3748" s="72" t="s">
        <v>114</v>
      </c>
      <c r="AA3748" s="72" t="s">
        <v>114</v>
      </c>
      <c r="AB3748" s="72" t="s">
        <v>114</v>
      </c>
    </row>
    <row r="3749" spans="1:28">
      <c r="A3749" s="30">
        <v>201819</v>
      </c>
      <c r="B3749" s="30" t="s">
        <v>19</v>
      </c>
      <c r="C3749" s="30" t="s">
        <v>356</v>
      </c>
      <c r="D3749" s="30" t="s">
        <v>20</v>
      </c>
      <c r="E3749" s="30" t="s">
        <v>21</v>
      </c>
      <c r="F3749" s="30" t="s">
        <v>22</v>
      </c>
      <c r="G3749" s="30" t="s">
        <v>109</v>
      </c>
      <c r="H3749" s="30" t="s">
        <v>92</v>
      </c>
      <c r="I3749" s="30" t="s">
        <v>399</v>
      </c>
      <c r="J3749" s="7" t="s">
        <v>109</v>
      </c>
      <c r="K3749" s="7" t="s">
        <v>96</v>
      </c>
      <c r="L3749" s="30" t="s">
        <v>344</v>
      </c>
      <c r="M3749" s="30" t="s">
        <v>342</v>
      </c>
      <c r="N3749" s="72">
        <v>172</v>
      </c>
      <c r="O3749" s="72">
        <v>172</v>
      </c>
      <c r="P3749" s="72">
        <v>143</v>
      </c>
      <c r="Q3749" s="72">
        <v>112</v>
      </c>
      <c r="R3749" s="72" t="s">
        <v>114</v>
      </c>
      <c r="S3749" s="72" t="s">
        <v>114</v>
      </c>
      <c r="T3749" s="72" t="s">
        <v>114</v>
      </c>
      <c r="U3749" s="72" t="s">
        <v>114</v>
      </c>
      <c r="V3749" s="72">
        <v>100</v>
      </c>
      <c r="W3749" s="72">
        <v>83</v>
      </c>
      <c r="X3749" s="72">
        <v>65</v>
      </c>
      <c r="Y3749" s="72" t="s">
        <v>114</v>
      </c>
      <c r="Z3749" s="72" t="s">
        <v>114</v>
      </c>
      <c r="AA3749" s="72" t="s">
        <v>114</v>
      </c>
      <c r="AB3749" s="72" t="s">
        <v>114</v>
      </c>
    </row>
    <row r="3750" spans="1:28">
      <c r="A3750" s="30">
        <v>201819</v>
      </c>
      <c r="B3750" s="30" t="s">
        <v>19</v>
      </c>
      <c r="C3750" s="30" t="s">
        <v>356</v>
      </c>
      <c r="D3750" s="30" t="s">
        <v>20</v>
      </c>
      <c r="E3750" s="30" t="s">
        <v>21</v>
      </c>
      <c r="F3750" s="30" t="s">
        <v>22</v>
      </c>
      <c r="G3750" s="30" t="s">
        <v>83</v>
      </c>
      <c r="H3750" s="30" t="s">
        <v>92</v>
      </c>
      <c r="I3750" s="30" t="s">
        <v>399</v>
      </c>
      <c r="J3750" s="7" t="s">
        <v>109</v>
      </c>
      <c r="K3750" s="7" t="s">
        <v>97</v>
      </c>
      <c r="L3750" s="30" t="s">
        <v>344</v>
      </c>
      <c r="M3750" s="30" t="s">
        <v>342</v>
      </c>
      <c r="N3750" s="72">
        <v>78</v>
      </c>
      <c r="O3750" s="72">
        <v>78</v>
      </c>
      <c r="P3750" s="72">
        <v>66</v>
      </c>
      <c r="Q3750" s="72">
        <v>58</v>
      </c>
      <c r="R3750" s="72" t="s">
        <v>114</v>
      </c>
      <c r="S3750" s="72" t="s">
        <v>114</v>
      </c>
      <c r="T3750" s="72" t="s">
        <v>114</v>
      </c>
      <c r="U3750" s="72" t="s">
        <v>114</v>
      </c>
      <c r="V3750" s="72">
        <v>100</v>
      </c>
      <c r="W3750" s="72">
        <v>85</v>
      </c>
      <c r="X3750" s="72">
        <v>74</v>
      </c>
      <c r="Y3750" s="72" t="s">
        <v>114</v>
      </c>
      <c r="Z3750" s="72" t="s">
        <v>114</v>
      </c>
      <c r="AA3750" s="72" t="s">
        <v>114</v>
      </c>
      <c r="AB3750" s="72" t="s">
        <v>114</v>
      </c>
    </row>
    <row r="3751" spans="1:28">
      <c r="A3751" s="30">
        <v>201819</v>
      </c>
      <c r="B3751" s="30" t="s">
        <v>19</v>
      </c>
      <c r="C3751" s="30" t="s">
        <v>356</v>
      </c>
      <c r="D3751" s="30" t="s">
        <v>20</v>
      </c>
      <c r="E3751" s="30" t="s">
        <v>21</v>
      </c>
      <c r="F3751" s="30" t="s">
        <v>22</v>
      </c>
      <c r="G3751" s="30" t="s">
        <v>109</v>
      </c>
      <c r="H3751" s="30" t="s">
        <v>92</v>
      </c>
      <c r="I3751" s="30" t="s">
        <v>399</v>
      </c>
      <c r="J3751" s="7" t="s">
        <v>109</v>
      </c>
      <c r="K3751" s="7" t="s">
        <v>97</v>
      </c>
      <c r="L3751" s="30" t="s">
        <v>344</v>
      </c>
      <c r="M3751" s="30" t="s">
        <v>342</v>
      </c>
      <c r="N3751" s="72">
        <v>78</v>
      </c>
      <c r="O3751" s="72">
        <v>78</v>
      </c>
      <c r="P3751" s="72">
        <v>66</v>
      </c>
      <c r="Q3751" s="72">
        <v>58</v>
      </c>
      <c r="R3751" s="72" t="s">
        <v>114</v>
      </c>
      <c r="S3751" s="72" t="s">
        <v>114</v>
      </c>
      <c r="T3751" s="72" t="s">
        <v>114</v>
      </c>
      <c r="U3751" s="72" t="s">
        <v>114</v>
      </c>
      <c r="V3751" s="72">
        <v>100</v>
      </c>
      <c r="W3751" s="72">
        <v>85</v>
      </c>
      <c r="X3751" s="72">
        <v>74</v>
      </c>
      <c r="Y3751" s="72" t="s">
        <v>114</v>
      </c>
      <c r="Z3751" s="72" t="s">
        <v>114</v>
      </c>
      <c r="AA3751" s="72" t="s">
        <v>114</v>
      </c>
      <c r="AB3751" s="72" t="s">
        <v>114</v>
      </c>
    </row>
    <row r="3752" spans="1:28">
      <c r="A3752" s="30">
        <v>201819</v>
      </c>
      <c r="B3752" s="30" t="s">
        <v>19</v>
      </c>
      <c r="C3752" s="30" t="s">
        <v>356</v>
      </c>
      <c r="D3752" s="30" t="s">
        <v>20</v>
      </c>
      <c r="E3752" s="30" t="s">
        <v>21</v>
      </c>
      <c r="F3752" s="30" t="s">
        <v>22</v>
      </c>
      <c r="G3752" s="30" t="s">
        <v>81</v>
      </c>
      <c r="H3752" s="30" t="s">
        <v>92</v>
      </c>
      <c r="I3752" s="30" t="s">
        <v>399</v>
      </c>
      <c r="J3752" s="7" t="s">
        <v>109</v>
      </c>
      <c r="K3752" s="7" t="s">
        <v>62</v>
      </c>
      <c r="L3752" s="30" t="s">
        <v>344</v>
      </c>
      <c r="M3752" s="30" t="s">
        <v>342</v>
      </c>
      <c r="N3752" s="72">
        <v>13848</v>
      </c>
      <c r="O3752" s="72">
        <v>13663</v>
      </c>
      <c r="P3752" s="72">
        <v>6726</v>
      </c>
      <c r="Q3752" s="72">
        <v>4333</v>
      </c>
      <c r="R3752" s="72" t="s">
        <v>114</v>
      </c>
      <c r="S3752" s="72" t="s">
        <v>114</v>
      </c>
      <c r="T3752" s="72" t="s">
        <v>114</v>
      </c>
      <c r="U3752" s="72" t="s">
        <v>114</v>
      </c>
      <c r="V3752" s="72">
        <v>99</v>
      </c>
      <c r="W3752" s="72">
        <v>49</v>
      </c>
      <c r="X3752" s="72">
        <v>31</v>
      </c>
      <c r="Y3752" s="72" t="s">
        <v>114</v>
      </c>
      <c r="Z3752" s="72" t="s">
        <v>114</v>
      </c>
      <c r="AA3752" s="72" t="s">
        <v>114</v>
      </c>
      <c r="AB3752" s="72" t="s">
        <v>114</v>
      </c>
    </row>
    <row r="3753" spans="1:28">
      <c r="A3753" s="30">
        <v>201819</v>
      </c>
      <c r="B3753" s="30" t="s">
        <v>19</v>
      </c>
      <c r="C3753" s="30" t="s">
        <v>356</v>
      </c>
      <c r="D3753" s="30" t="s">
        <v>20</v>
      </c>
      <c r="E3753" s="30" t="s">
        <v>21</v>
      </c>
      <c r="F3753" s="30" t="s">
        <v>22</v>
      </c>
      <c r="G3753" s="30" t="s">
        <v>83</v>
      </c>
      <c r="H3753" s="30" t="s">
        <v>92</v>
      </c>
      <c r="I3753" s="30" t="s">
        <v>399</v>
      </c>
      <c r="J3753" s="7" t="s">
        <v>109</v>
      </c>
      <c r="K3753" s="7" t="s">
        <v>62</v>
      </c>
      <c r="L3753" s="30" t="s">
        <v>344</v>
      </c>
      <c r="M3753" s="30" t="s">
        <v>342</v>
      </c>
      <c r="N3753" s="72">
        <v>21849</v>
      </c>
      <c r="O3753" s="72">
        <v>21742</v>
      </c>
      <c r="P3753" s="72">
        <v>15820</v>
      </c>
      <c r="Q3753" s="72">
        <v>12499</v>
      </c>
      <c r="R3753" s="72" t="s">
        <v>114</v>
      </c>
      <c r="S3753" s="72" t="s">
        <v>114</v>
      </c>
      <c r="T3753" s="72" t="s">
        <v>114</v>
      </c>
      <c r="U3753" s="72" t="s">
        <v>114</v>
      </c>
      <c r="V3753" s="72">
        <v>100</v>
      </c>
      <c r="W3753" s="72">
        <v>72</v>
      </c>
      <c r="X3753" s="72">
        <v>57</v>
      </c>
      <c r="Y3753" s="72" t="s">
        <v>114</v>
      </c>
      <c r="Z3753" s="72" t="s">
        <v>114</v>
      </c>
      <c r="AA3753" s="72" t="s">
        <v>114</v>
      </c>
      <c r="AB3753" s="72" t="s">
        <v>114</v>
      </c>
    </row>
    <row r="3754" spans="1:28">
      <c r="A3754" s="30">
        <v>201819</v>
      </c>
      <c r="B3754" s="30" t="s">
        <v>19</v>
      </c>
      <c r="C3754" s="30" t="s">
        <v>356</v>
      </c>
      <c r="D3754" s="30" t="s">
        <v>20</v>
      </c>
      <c r="E3754" s="30" t="s">
        <v>21</v>
      </c>
      <c r="F3754" s="30" t="s">
        <v>22</v>
      </c>
      <c r="G3754" s="30" t="s">
        <v>109</v>
      </c>
      <c r="H3754" s="30" t="s">
        <v>92</v>
      </c>
      <c r="I3754" s="30" t="s">
        <v>399</v>
      </c>
      <c r="J3754" s="7" t="s">
        <v>109</v>
      </c>
      <c r="K3754" s="7" t="s">
        <v>62</v>
      </c>
      <c r="L3754" s="30" t="s">
        <v>344</v>
      </c>
      <c r="M3754" s="30" t="s">
        <v>342</v>
      </c>
      <c r="N3754" s="72">
        <v>35697</v>
      </c>
      <c r="O3754" s="72">
        <v>35405</v>
      </c>
      <c r="P3754" s="72">
        <v>22546</v>
      </c>
      <c r="Q3754" s="72">
        <v>16832</v>
      </c>
      <c r="R3754" s="72" t="s">
        <v>114</v>
      </c>
      <c r="S3754" s="72" t="s">
        <v>114</v>
      </c>
      <c r="T3754" s="72" t="s">
        <v>114</v>
      </c>
      <c r="U3754" s="72" t="s">
        <v>114</v>
      </c>
      <c r="V3754" s="72">
        <v>99</v>
      </c>
      <c r="W3754" s="72">
        <v>63</v>
      </c>
      <c r="X3754" s="72">
        <v>47</v>
      </c>
      <c r="Y3754" s="72" t="s">
        <v>114</v>
      </c>
      <c r="Z3754" s="72" t="s">
        <v>114</v>
      </c>
      <c r="AA3754" s="72" t="s">
        <v>114</v>
      </c>
      <c r="AB3754" s="72" t="s">
        <v>114</v>
      </c>
    </row>
    <row r="3755" spans="1:28">
      <c r="A3755" s="30">
        <v>201819</v>
      </c>
      <c r="B3755" s="30" t="s">
        <v>19</v>
      </c>
      <c r="C3755" s="30" t="s">
        <v>356</v>
      </c>
      <c r="D3755" s="30" t="s">
        <v>20</v>
      </c>
      <c r="E3755" s="30" t="s">
        <v>21</v>
      </c>
      <c r="F3755" s="30" t="s">
        <v>22</v>
      </c>
      <c r="G3755" s="30" t="s">
        <v>81</v>
      </c>
      <c r="H3755" s="30" t="s">
        <v>92</v>
      </c>
      <c r="I3755" s="30" t="s">
        <v>399</v>
      </c>
      <c r="J3755" s="7" t="s">
        <v>109</v>
      </c>
      <c r="K3755" s="7" t="s">
        <v>93</v>
      </c>
      <c r="L3755" s="30" t="s">
        <v>344</v>
      </c>
      <c r="M3755" s="30" t="s">
        <v>342</v>
      </c>
      <c r="N3755" s="72">
        <v>271</v>
      </c>
      <c r="O3755" s="72">
        <v>270</v>
      </c>
      <c r="P3755" s="72">
        <v>150</v>
      </c>
      <c r="Q3755" s="72">
        <v>115</v>
      </c>
      <c r="R3755" s="72" t="s">
        <v>114</v>
      </c>
      <c r="S3755" s="72" t="s">
        <v>114</v>
      </c>
      <c r="T3755" s="72" t="s">
        <v>114</v>
      </c>
      <c r="U3755" s="72" t="s">
        <v>114</v>
      </c>
      <c r="V3755" s="72">
        <v>100</v>
      </c>
      <c r="W3755" s="72">
        <v>55</v>
      </c>
      <c r="X3755" s="72">
        <v>42</v>
      </c>
      <c r="Y3755" s="72" t="s">
        <v>114</v>
      </c>
      <c r="Z3755" s="72" t="s">
        <v>114</v>
      </c>
      <c r="AA3755" s="72" t="s">
        <v>114</v>
      </c>
      <c r="AB3755" s="72" t="s">
        <v>114</v>
      </c>
    </row>
    <row r="3756" spans="1:28">
      <c r="A3756" s="30">
        <v>201819</v>
      </c>
      <c r="B3756" s="30" t="s">
        <v>19</v>
      </c>
      <c r="C3756" s="30" t="s">
        <v>356</v>
      </c>
      <c r="D3756" s="30" t="s">
        <v>20</v>
      </c>
      <c r="E3756" s="30" t="s">
        <v>21</v>
      </c>
      <c r="F3756" s="30" t="s">
        <v>22</v>
      </c>
      <c r="G3756" s="30" t="s">
        <v>83</v>
      </c>
      <c r="H3756" s="30" t="s">
        <v>92</v>
      </c>
      <c r="I3756" s="30" t="s">
        <v>399</v>
      </c>
      <c r="J3756" s="7" t="s">
        <v>109</v>
      </c>
      <c r="K3756" s="7" t="s">
        <v>93</v>
      </c>
      <c r="L3756" s="30" t="s">
        <v>344</v>
      </c>
      <c r="M3756" s="30" t="s">
        <v>342</v>
      </c>
      <c r="N3756" s="72">
        <v>398</v>
      </c>
      <c r="O3756" s="72">
        <v>395</v>
      </c>
      <c r="P3756" s="72">
        <v>307</v>
      </c>
      <c r="Q3756" s="72">
        <v>256</v>
      </c>
      <c r="R3756" s="72" t="s">
        <v>114</v>
      </c>
      <c r="S3756" s="72" t="s">
        <v>114</v>
      </c>
      <c r="T3756" s="72" t="s">
        <v>114</v>
      </c>
      <c r="U3756" s="72" t="s">
        <v>114</v>
      </c>
      <c r="V3756" s="72">
        <v>99</v>
      </c>
      <c r="W3756" s="72">
        <v>77</v>
      </c>
      <c r="X3756" s="72">
        <v>64</v>
      </c>
      <c r="Y3756" s="72" t="s">
        <v>114</v>
      </c>
      <c r="Z3756" s="72" t="s">
        <v>114</v>
      </c>
      <c r="AA3756" s="72" t="s">
        <v>114</v>
      </c>
      <c r="AB3756" s="72" t="s">
        <v>114</v>
      </c>
    </row>
    <row r="3757" spans="1:28">
      <c r="A3757" s="30">
        <v>201819</v>
      </c>
      <c r="B3757" s="30" t="s">
        <v>19</v>
      </c>
      <c r="C3757" s="30" t="s">
        <v>356</v>
      </c>
      <c r="D3757" s="30" t="s">
        <v>20</v>
      </c>
      <c r="E3757" s="30" t="s">
        <v>21</v>
      </c>
      <c r="F3757" s="30" t="s">
        <v>22</v>
      </c>
      <c r="G3757" s="30" t="s">
        <v>109</v>
      </c>
      <c r="H3757" s="30" t="s">
        <v>92</v>
      </c>
      <c r="I3757" s="30" t="s">
        <v>399</v>
      </c>
      <c r="J3757" s="7" t="s">
        <v>109</v>
      </c>
      <c r="K3757" s="7" t="s">
        <v>93</v>
      </c>
      <c r="L3757" s="30" t="s">
        <v>344</v>
      </c>
      <c r="M3757" s="30" t="s">
        <v>342</v>
      </c>
      <c r="N3757" s="72">
        <v>669</v>
      </c>
      <c r="O3757" s="72">
        <v>665</v>
      </c>
      <c r="P3757" s="72">
        <v>457</v>
      </c>
      <c r="Q3757" s="72">
        <v>371</v>
      </c>
      <c r="R3757" s="72" t="s">
        <v>114</v>
      </c>
      <c r="S3757" s="72" t="s">
        <v>114</v>
      </c>
      <c r="T3757" s="72" t="s">
        <v>114</v>
      </c>
      <c r="U3757" s="72" t="s">
        <v>114</v>
      </c>
      <c r="V3757" s="72">
        <v>99</v>
      </c>
      <c r="W3757" s="72">
        <v>68</v>
      </c>
      <c r="X3757" s="72">
        <v>55</v>
      </c>
      <c r="Y3757" s="72" t="s">
        <v>114</v>
      </c>
      <c r="Z3757" s="72" t="s">
        <v>114</v>
      </c>
      <c r="AA3757" s="72" t="s">
        <v>114</v>
      </c>
      <c r="AB3757" s="72" t="s">
        <v>114</v>
      </c>
    </row>
    <row r="3758" spans="1:28">
      <c r="A3758" s="30">
        <v>201819</v>
      </c>
      <c r="B3758" s="30" t="s">
        <v>19</v>
      </c>
      <c r="C3758" s="30" t="s">
        <v>356</v>
      </c>
      <c r="D3758" s="30" t="s">
        <v>20</v>
      </c>
      <c r="E3758" s="30" t="s">
        <v>21</v>
      </c>
      <c r="F3758" s="30" t="s">
        <v>22</v>
      </c>
      <c r="G3758" s="30" t="s">
        <v>81</v>
      </c>
      <c r="H3758" s="30" t="s">
        <v>92</v>
      </c>
      <c r="I3758" s="30" t="s">
        <v>399</v>
      </c>
      <c r="J3758" s="7" t="s">
        <v>109</v>
      </c>
      <c r="K3758" s="7" t="s">
        <v>94</v>
      </c>
      <c r="L3758" s="30" t="s">
        <v>344</v>
      </c>
      <c r="M3758" s="30" t="s">
        <v>342</v>
      </c>
      <c r="N3758" s="72">
        <v>1166</v>
      </c>
      <c r="O3758" s="72">
        <v>1152</v>
      </c>
      <c r="P3758" s="72">
        <v>577</v>
      </c>
      <c r="Q3758" s="72">
        <v>356</v>
      </c>
      <c r="R3758" s="72" t="s">
        <v>114</v>
      </c>
      <c r="S3758" s="72" t="s">
        <v>114</v>
      </c>
      <c r="T3758" s="72" t="s">
        <v>114</v>
      </c>
      <c r="U3758" s="72" t="s">
        <v>114</v>
      </c>
      <c r="V3758" s="72">
        <v>99</v>
      </c>
      <c r="W3758" s="72">
        <v>49</v>
      </c>
      <c r="X3758" s="72">
        <v>31</v>
      </c>
      <c r="Y3758" s="72" t="s">
        <v>114</v>
      </c>
      <c r="Z3758" s="72" t="s">
        <v>114</v>
      </c>
      <c r="AA3758" s="72" t="s">
        <v>114</v>
      </c>
      <c r="AB3758" s="72" t="s">
        <v>114</v>
      </c>
    </row>
    <row r="3759" spans="1:28">
      <c r="A3759" s="30">
        <v>201819</v>
      </c>
      <c r="B3759" s="30" t="s">
        <v>19</v>
      </c>
      <c r="C3759" s="30" t="s">
        <v>356</v>
      </c>
      <c r="D3759" s="30" t="s">
        <v>20</v>
      </c>
      <c r="E3759" s="30" t="s">
        <v>21</v>
      </c>
      <c r="F3759" s="30" t="s">
        <v>22</v>
      </c>
      <c r="G3759" s="30" t="s">
        <v>83</v>
      </c>
      <c r="H3759" s="30" t="s">
        <v>92</v>
      </c>
      <c r="I3759" s="30" t="s">
        <v>399</v>
      </c>
      <c r="J3759" s="7" t="s">
        <v>109</v>
      </c>
      <c r="K3759" s="7" t="s">
        <v>94</v>
      </c>
      <c r="L3759" s="30" t="s">
        <v>344</v>
      </c>
      <c r="M3759" s="30" t="s">
        <v>342</v>
      </c>
      <c r="N3759" s="72">
        <v>2626</v>
      </c>
      <c r="O3759" s="72">
        <v>2617</v>
      </c>
      <c r="P3759" s="72">
        <v>1934</v>
      </c>
      <c r="Q3759" s="72">
        <v>1501</v>
      </c>
      <c r="R3759" s="72" t="s">
        <v>114</v>
      </c>
      <c r="S3759" s="72" t="s">
        <v>114</v>
      </c>
      <c r="T3759" s="72" t="s">
        <v>114</v>
      </c>
      <c r="U3759" s="72" t="s">
        <v>114</v>
      </c>
      <c r="V3759" s="72">
        <v>100</v>
      </c>
      <c r="W3759" s="72">
        <v>74</v>
      </c>
      <c r="X3759" s="72">
        <v>57</v>
      </c>
      <c r="Y3759" s="72" t="s">
        <v>114</v>
      </c>
      <c r="Z3759" s="72" t="s">
        <v>114</v>
      </c>
      <c r="AA3759" s="72" t="s">
        <v>114</v>
      </c>
      <c r="AB3759" s="72" t="s">
        <v>114</v>
      </c>
    </row>
    <row r="3760" spans="1:28">
      <c r="A3760" s="30">
        <v>201819</v>
      </c>
      <c r="B3760" s="30" t="s">
        <v>19</v>
      </c>
      <c r="C3760" s="30" t="s">
        <v>356</v>
      </c>
      <c r="D3760" s="30" t="s">
        <v>20</v>
      </c>
      <c r="E3760" s="30" t="s">
        <v>21</v>
      </c>
      <c r="F3760" s="30" t="s">
        <v>22</v>
      </c>
      <c r="G3760" s="30" t="s">
        <v>109</v>
      </c>
      <c r="H3760" s="30" t="s">
        <v>92</v>
      </c>
      <c r="I3760" s="30" t="s">
        <v>399</v>
      </c>
      <c r="J3760" s="7" t="s">
        <v>109</v>
      </c>
      <c r="K3760" s="7" t="s">
        <v>94</v>
      </c>
      <c r="L3760" s="30" t="s">
        <v>344</v>
      </c>
      <c r="M3760" s="30" t="s">
        <v>342</v>
      </c>
      <c r="N3760" s="72">
        <v>3792</v>
      </c>
      <c r="O3760" s="72">
        <v>3769</v>
      </c>
      <c r="P3760" s="72">
        <v>2511</v>
      </c>
      <c r="Q3760" s="72">
        <v>1857</v>
      </c>
      <c r="R3760" s="72" t="s">
        <v>114</v>
      </c>
      <c r="S3760" s="72" t="s">
        <v>114</v>
      </c>
      <c r="T3760" s="72" t="s">
        <v>114</v>
      </c>
      <c r="U3760" s="72" t="s">
        <v>114</v>
      </c>
      <c r="V3760" s="72">
        <v>99</v>
      </c>
      <c r="W3760" s="72">
        <v>66</v>
      </c>
      <c r="X3760" s="72">
        <v>49</v>
      </c>
      <c r="Y3760" s="72" t="s">
        <v>114</v>
      </c>
      <c r="Z3760" s="72" t="s">
        <v>114</v>
      </c>
      <c r="AA3760" s="72" t="s">
        <v>114</v>
      </c>
      <c r="AB3760" s="72" t="s">
        <v>114</v>
      </c>
    </row>
    <row r="3761" spans="1:28">
      <c r="A3761" s="30">
        <v>201819</v>
      </c>
      <c r="B3761" s="30" t="s">
        <v>19</v>
      </c>
      <c r="C3761" s="30" t="s">
        <v>356</v>
      </c>
      <c r="D3761" s="30" t="s">
        <v>20</v>
      </c>
      <c r="E3761" s="30" t="s">
        <v>21</v>
      </c>
      <c r="F3761" s="30" t="s">
        <v>22</v>
      </c>
      <c r="G3761" s="30" t="s">
        <v>81</v>
      </c>
      <c r="H3761" s="30" t="s">
        <v>92</v>
      </c>
      <c r="I3761" s="30" t="s">
        <v>399</v>
      </c>
      <c r="J3761" s="7" t="s">
        <v>109</v>
      </c>
      <c r="K3761" s="7" t="s">
        <v>61</v>
      </c>
      <c r="L3761" s="30" t="s">
        <v>40</v>
      </c>
      <c r="M3761" s="30" t="s">
        <v>342</v>
      </c>
      <c r="N3761" s="72">
        <v>2899</v>
      </c>
      <c r="O3761" s="72">
        <v>2822</v>
      </c>
      <c r="P3761" s="72">
        <v>1719</v>
      </c>
      <c r="Q3761" s="72">
        <v>1258</v>
      </c>
      <c r="R3761" s="72" t="s">
        <v>114</v>
      </c>
      <c r="S3761" s="72" t="s">
        <v>114</v>
      </c>
      <c r="T3761" s="72" t="s">
        <v>114</v>
      </c>
      <c r="U3761" s="72" t="s">
        <v>114</v>
      </c>
      <c r="V3761" s="72">
        <v>97</v>
      </c>
      <c r="W3761" s="72">
        <v>59</v>
      </c>
      <c r="X3761" s="72">
        <v>43</v>
      </c>
      <c r="Y3761" s="72" t="s">
        <v>114</v>
      </c>
      <c r="Z3761" s="72" t="s">
        <v>114</v>
      </c>
      <c r="AA3761" s="72" t="s">
        <v>114</v>
      </c>
      <c r="AB3761" s="72" t="s">
        <v>114</v>
      </c>
    </row>
    <row r="3762" spans="1:28">
      <c r="A3762" s="30">
        <v>201819</v>
      </c>
      <c r="B3762" s="30" t="s">
        <v>19</v>
      </c>
      <c r="C3762" s="30" t="s">
        <v>356</v>
      </c>
      <c r="D3762" s="30" t="s">
        <v>20</v>
      </c>
      <c r="E3762" s="30" t="s">
        <v>21</v>
      </c>
      <c r="F3762" s="30" t="s">
        <v>22</v>
      </c>
      <c r="G3762" s="30" t="s">
        <v>83</v>
      </c>
      <c r="H3762" s="30" t="s">
        <v>92</v>
      </c>
      <c r="I3762" s="30" t="s">
        <v>399</v>
      </c>
      <c r="J3762" s="7" t="s">
        <v>109</v>
      </c>
      <c r="K3762" s="7" t="s">
        <v>61</v>
      </c>
      <c r="L3762" s="30" t="s">
        <v>40</v>
      </c>
      <c r="M3762" s="30" t="s">
        <v>342</v>
      </c>
      <c r="N3762" s="72">
        <v>3872</v>
      </c>
      <c r="O3762" s="72">
        <v>3815</v>
      </c>
      <c r="P3762" s="72">
        <v>2806</v>
      </c>
      <c r="Q3762" s="72">
        <v>2108</v>
      </c>
      <c r="R3762" s="72" t="s">
        <v>114</v>
      </c>
      <c r="S3762" s="72" t="s">
        <v>114</v>
      </c>
      <c r="T3762" s="72" t="s">
        <v>114</v>
      </c>
      <c r="U3762" s="72" t="s">
        <v>114</v>
      </c>
      <c r="V3762" s="72">
        <v>99</v>
      </c>
      <c r="W3762" s="72">
        <v>72</v>
      </c>
      <c r="X3762" s="72">
        <v>54</v>
      </c>
      <c r="Y3762" s="72" t="s">
        <v>114</v>
      </c>
      <c r="Z3762" s="72" t="s">
        <v>114</v>
      </c>
      <c r="AA3762" s="72" t="s">
        <v>114</v>
      </c>
      <c r="AB3762" s="72" t="s">
        <v>114</v>
      </c>
    </row>
    <row r="3763" spans="1:28">
      <c r="A3763" s="30">
        <v>201819</v>
      </c>
      <c r="B3763" s="30" t="s">
        <v>19</v>
      </c>
      <c r="C3763" s="30" t="s">
        <v>356</v>
      </c>
      <c r="D3763" s="30" t="s">
        <v>20</v>
      </c>
      <c r="E3763" s="30" t="s">
        <v>21</v>
      </c>
      <c r="F3763" s="30" t="s">
        <v>22</v>
      </c>
      <c r="G3763" s="30" t="s">
        <v>109</v>
      </c>
      <c r="H3763" s="30" t="s">
        <v>92</v>
      </c>
      <c r="I3763" s="30" t="s">
        <v>399</v>
      </c>
      <c r="J3763" s="7" t="s">
        <v>109</v>
      </c>
      <c r="K3763" s="7" t="s">
        <v>61</v>
      </c>
      <c r="L3763" s="30" t="s">
        <v>40</v>
      </c>
      <c r="M3763" s="30" t="s">
        <v>342</v>
      </c>
      <c r="N3763" s="72">
        <v>6771</v>
      </c>
      <c r="O3763" s="72">
        <v>6637</v>
      </c>
      <c r="P3763" s="72">
        <v>4525</v>
      </c>
      <c r="Q3763" s="72">
        <v>3366</v>
      </c>
      <c r="R3763" s="72" t="s">
        <v>114</v>
      </c>
      <c r="S3763" s="72" t="s">
        <v>114</v>
      </c>
      <c r="T3763" s="72" t="s">
        <v>114</v>
      </c>
      <c r="U3763" s="72" t="s">
        <v>114</v>
      </c>
      <c r="V3763" s="72">
        <v>98</v>
      </c>
      <c r="W3763" s="72">
        <v>67</v>
      </c>
      <c r="X3763" s="72">
        <v>50</v>
      </c>
      <c r="Y3763" s="72" t="s">
        <v>114</v>
      </c>
      <c r="Z3763" s="72" t="s">
        <v>114</v>
      </c>
      <c r="AA3763" s="72" t="s">
        <v>114</v>
      </c>
      <c r="AB3763" s="72" t="s">
        <v>114</v>
      </c>
    </row>
    <row r="3764" spans="1:28">
      <c r="A3764" s="30">
        <v>201819</v>
      </c>
      <c r="B3764" s="30" t="s">
        <v>19</v>
      </c>
      <c r="C3764" s="30" t="s">
        <v>356</v>
      </c>
      <c r="D3764" s="30" t="s">
        <v>20</v>
      </c>
      <c r="E3764" s="30" t="s">
        <v>21</v>
      </c>
      <c r="F3764" s="30" t="s">
        <v>22</v>
      </c>
      <c r="G3764" s="30" t="s">
        <v>81</v>
      </c>
      <c r="H3764" s="30" t="s">
        <v>92</v>
      </c>
      <c r="I3764" s="30" t="s">
        <v>399</v>
      </c>
      <c r="J3764" s="7" t="s">
        <v>109</v>
      </c>
      <c r="K3764" s="7" t="s">
        <v>95</v>
      </c>
      <c r="L3764" s="30" t="s">
        <v>40</v>
      </c>
      <c r="M3764" s="30" t="s">
        <v>342</v>
      </c>
      <c r="N3764" s="72">
        <v>18</v>
      </c>
      <c r="O3764" s="72">
        <v>18</v>
      </c>
      <c r="P3764" s="72">
        <v>15</v>
      </c>
      <c r="Q3764" s="72">
        <v>10</v>
      </c>
      <c r="R3764" s="72" t="s">
        <v>114</v>
      </c>
      <c r="S3764" s="72" t="s">
        <v>114</v>
      </c>
      <c r="T3764" s="72" t="s">
        <v>114</v>
      </c>
      <c r="U3764" s="72" t="s">
        <v>114</v>
      </c>
      <c r="V3764" s="72">
        <v>100</v>
      </c>
      <c r="W3764" s="72">
        <v>83</v>
      </c>
      <c r="X3764" s="72">
        <v>56</v>
      </c>
      <c r="Y3764" s="72" t="s">
        <v>114</v>
      </c>
      <c r="Z3764" s="72" t="s">
        <v>114</v>
      </c>
      <c r="AA3764" s="72" t="s">
        <v>114</v>
      </c>
      <c r="AB3764" s="72" t="s">
        <v>114</v>
      </c>
    </row>
    <row r="3765" spans="1:28">
      <c r="A3765" s="30">
        <v>201819</v>
      </c>
      <c r="B3765" s="30" t="s">
        <v>19</v>
      </c>
      <c r="C3765" s="30" t="s">
        <v>356</v>
      </c>
      <c r="D3765" s="30" t="s">
        <v>20</v>
      </c>
      <c r="E3765" s="30" t="s">
        <v>21</v>
      </c>
      <c r="F3765" s="30" t="s">
        <v>22</v>
      </c>
      <c r="G3765" s="30" t="s">
        <v>83</v>
      </c>
      <c r="H3765" s="30" t="s">
        <v>92</v>
      </c>
      <c r="I3765" s="30" t="s">
        <v>399</v>
      </c>
      <c r="J3765" s="7" t="s">
        <v>109</v>
      </c>
      <c r="K3765" s="7" t="s">
        <v>95</v>
      </c>
      <c r="L3765" s="30" t="s">
        <v>40</v>
      </c>
      <c r="M3765" s="30" t="s">
        <v>342</v>
      </c>
      <c r="N3765" s="72">
        <v>19</v>
      </c>
      <c r="O3765" s="72">
        <v>19</v>
      </c>
      <c r="P3765" s="72">
        <v>15</v>
      </c>
      <c r="Q3765" s="72">
        <v>14</v>
      </c>
      <c r="R3765" s="72" t="s">
        <v>114</v>
      </c>
      <c r="S3765" s="72" t="s">
        <v>114</v>
      </c>
      <c r="T3765" s="72" t="s">
        <v>114</v>
      </c>
      <c r="U3765" s="72" t="s">
        <v>114</v>
      </c>
      <c r="V3765" s="72">
        <v>100</v>
      </c>
      <c r="W3765" s="72">
        <v>79</v>
      </c>
      <c r="X3765" s="72">
        <v>74</v>
      </c>
      <c r="Y3765" s="72" t="s">
        <v>114</v>
      </c>
      <c r="Z3765" s="72" t="s">
        <v>114</v>
      </c>
      <c r="AA3765" s="72" t="s">
        <v>114</v>
      </c>
      <c r="AB3765" s="72" t="s">
        <v>114</v>
      </c>
    </row>
    <row r="3766" spans="1:28">
      <c r="A3766" s="30">
        <v>201819</v>
      </c>
      <c r="B3766" s="30" t="s">
        <v>19</v>
      </c>
      <c r="C3766" s="30" t="s">
        <v>356</v>
      </c>
      <c r="D3766" s="30" t="s">
        <v>20</v>
      </c>
      <c r="E3766" s="30" t="s">
        <v>21</v>
      </c>
      <c r="F3766" s="30" t="s">
        <v>22</v>
      </c>
      <c r="G3766" s="30" t="s">
        <v>109</v>
      </c>
      <c r="H3766" s="30" t="s">
        <v>92</v>
      </c>
      <c r="I3766" s="30" t="s">
        <v>399</v>
      </c>
      <c r="J3766" s="7" t="s">
        <v>109</v>
      </c>
      <c r="K3766" s="7" t="s">
        <v>95</v>
      </c>
      <c r="L3766" s="30" t="s">
        <v>40</v>
      </c>
      <c r="M3766" s="30" t="s">
        <v>342</v>
      </c>
      <c r="N3766" s="72">
        <v>37</v>
      </c>
      <c r="O3766" s="72">
        <v>37</v>
      </c>
      <c r="P3766" s="72">
        <v>30</v>
      </c>
      <c r="Q3766" s="72">
        <v>24</v>
      </c>
      <c r="R3766" s="72" t="s">
        <v>114</v>
      </c>
      <c r="S3766" s="72" t="s">
        <v>114</v>
      </c>
      <c r="T3766" s="72" t="s">
        <v>114</v>
      </c>
      <c r="U3766" s="72" t="s">
        <v>114</v>
      </c>
      <c r="V3766" s="72">
        <v>100</v>
      </c>
      <c r="W3766" s="72">
        <v>81</v>
      </c>
      <c r="X3766" s="72">
        <v>65</v>
      </c>
      <c r="Y3766" s="72" t="s">
        <v>114</v>
      </c>
      <c r="Z3766" s="72" t="s">
        <v>114</v>
      </c>
      <c r="AA3766" s="72" t="s">
        <v>114</v>
      </c>
      <c r="AB3766" s="72" t="s">
        <v>114</v>
      </c>
    </row>
    <row r="3767" spans="1:28">
      <c r="A3767" s="30">
        <v>201819</v>
      </c>
      <c r="B3767" s="30" t="s">
        <v>19</v>
      </c>
      <c r="C3767" s="30" t="s">
        <v>356</v>
      </c>
      <c r="D3767" s="30" t="s">
        <v>20</v>
      </c>
      <c r="E3767" s="30" t="s">
        <v>21</v>
      </c>
      <c r="F3767" s="30" t="s">
        <v>22</v>
      </c>
      <c r="G3767" s="30" t="s">
        <v>81</v>
      </c>
      <c r="H3767" s="30" t="s">
        <v>92</v>
      </c>
      <c r="I3767" s="30" t="s">
        <v>399</v>
      </c>
      <c r="J3767" s="7" t="s">
        <v>109</v>
      </c>
      <c r="K3767" s="7" t="s">
        <v>96</v>
      </c>
      <c r="L3767" s="30" t="s">
        <v>40</v>
      </c>
      <c r="M3767" s="30" t="s">
        <v>342</v>
      </c>
      <c r="N3767" s="72">
        <v>83</v>
      </c>
      <c r="O3767" s="72">
        <v>83</v>
      </c>
      <c r="P3767" s="72">
        <v>79</v>
      </c>
      <c r="Q3767" s="72">
        <v>72</v>
      </c>
      <c r="R3767" s="72" t="s">
        <v>114</v>
      </c>
      <c r="S3767" s="72" t="s">
        <v>114</v>
      </c>
      <c r="T3767" s="72" t="s">
        <v>114</v>
      </c>
      <c r="U3767" s="72" t="s">
        <v>114</v>
      </c>
      <c r="V3767" s="72">
        <v>100</v>
      </c>
      <c r="W3767" s="72">
        <v>95</v>
      </c>
      <c r="X3767" s="72">
        <v>87</v>
      </c>
      <c r="Y3767" s="72" t="s">
        <v>114</v>
      </c>
      <c r="Z3767" s="72" t="s">
        <v>114</v>
      </c>
      <c r="AA3767" s="72" t="s">
        <v>114</v>
      </c>
      <c r="AB3767" s="72" t="s">
        <v>114</v>
      </c>
    </row>
    <row r="3768" spans="1:28">
      <c r="A3768" s="30">
        <v>201819</v>
      </c>
      <c r="B3768" s="30" t="s">
        <v>19</v>
      </c>
      <c r="C3768" s="30" t="s">
        <v>356</v>
      </c>
      <c r="D3768" s="30" t="s">
        <v>20</v>
      </c>
      <c r="E3768" s="30" t="s">
        <v>21</v>
      </c>
      <c r="F3768" s="30" t="s">
        <v>22</v>
      </c>
      <c r="G3768" s="30" t="s">
        <v>83</v>
      </c>
      <c r="H3768" s="30" t="s">
        <v>92</v>
      </c>
      <c r="I3768" s="30" t="s">
        <v>399</v>
      </c>
      <c r="J3768" s="7" t="s">
        <v>109</v>
      </c>
      <c r="K3768" s="7" t="s">
        <v>96</v>
      </c>
      <c r="L3768" s="30" t="s">
        <v>40</v>
      </c>
      <c r="M3768" s="30" t="s">
        <v>342</v>
      </c>
      <c r="N3768" s="72">
        <v>104</v>
      </c>
      <c r="O3768" s="72">
        <v>104</v>
      </c>
      <c r="P3768" s="72">
        <v>98</v>
      </c>
      <c r="Q3768" s="72">
        <v>91</v>
      </c>
      <c r="R3768" s="72" t="s">
        <v>114</v>
      </c>
      <c r="S3768" s="72" t="s">
        <v>114</v>
      </c>
      <c r="T3768" s="72" t="s">
        <v>114</v>
      </c>
      <c r="U3768" s="72" t="s">
        <v>114</v>
      </c>
      <c r="V3768" s="72">
        <v>100</v>
      </c>
      <c r="W3768" s="72">
        <v>94</v>
      </c>
      <c r="X3768" s="72">
        <v>88</v>
      </c>
      <c r="Y3768" s="72" t="s">
        <v>114</v>
      </c>
      <c r="Z3768" s="72" t="s">
        <v>114</v>
      </c>
      <c r="AA3768" s="72" t="s">
        <v>114</v>
      </c>
      <c r="AB3768" s="72" t="s">
        <v>114</v>
      </c>
    </row>
    <row r="3769" spans="1:28">
      <c r="A3769" s="30">
        <v>201819</v>
      </c>
      <c r="B3769" s="30" t="s">
        <v>19</v>
      </c>
      <c r="C3769" s="30" t="s">
        <v>356</v>
      </c>
      <c r="D3769" s="30" t="s">
        <v>20</v>
      </c>
      <c r="E3769" s="30" t="s">
        <v>21</v>
      </c>
      <c r="F3769" s="30" t="s">
        <v>22</v>
      </c>
      <c r="G3769" s="30" t="s">
        <v>109</v>
      </c>
      <c r="H3769" s="30" t="s">
        <v>92</v>
      </c>
      <c r="I3769" s="30" t="s">
        <v>399</v>
      </c>
      <c r="J3769" s="7" t="s">
        <v>109</v>
      </c>
      <c r="K3769" s="7" t="s">
        <v>96</v>
      </c>
      <c r="L3769" s="30" t="s">
        <v>40</v>
      </c>
      <c r="M3769" s="30" t="s">
        <v>342</v>
      </c>
      <c r="N3769" s="72">
        <v>187</v>
      </c>
      <c r="O3769" s="72">
        <v>187</v>
      </c>
      <c r="P3769" s="72">
        <v>177</v>
      </c>
      <c r="Q3769" s="72">
        <v>163</v>
      </c>
      <c r="R3769" s="72" t="s">
        <v>114</v>
      </c>
      <c r="S3769" s="72" t="s">
        <v>114</v>
      </c>
      <c r="T3769" s="72" t="s">
        <v>114</v>
      </c>
      <c r="U3769" s="72" t="s">
        <v>114</v>
      </c>
      <c r="V3769" s="72">
        <v>100</v>
      </c>
      <c r="W3769" s="72">
        <v>95</v>
      </c>
      <c r="X3769" s="72">
        <v>87</v>
      </c>
      <c r="Y3769" s="72" t="s">
        <v>114</v>
      </c>
      <c r="Z3769" s="72" t="s">
        <v>114</v>
      </c>
      <c r="AA3769" s="72" t="s">
        <v>114</v>
      </c>
      <c r="AB3769" s="72" t="s">
        <v>114</v>
      </c>
    </row>
    <row r="3770" spans="1:28">
      <c r="A3770" s="30">
        <v>201819</v>
      </c>
      <c r="B3770" s="30" t="s">
        <v>19</v>
      </c>
      <c r="C3770" s="30" t="s">
        <v>356</v>
      </c>
      <c r="D3770" s="30" t="s">
        <v>20</v>
      </c>
      <c r="E3770" s="30" t="s">
        <v>21</v>
      </c>
      <c r="F3770" s="30" t="s">
        <v>22</v>
      </c>
      <c r="G3770" s="30" t="s">
        <v>81</v>
      </c>
      <c r="H3770" s="30" t="s">
        <v>92</v>
      </c>
      <c r="I3770" s="30" t="s">
        <v>399</v>
      </c>
      <c r="J3770" s="7" t="s">
        <v>109</v>
      </c>
      <c r="K3770" s="7" t="s">
        <v>97</v>
      </c>
      <c r="L3770" s="30" t="s">
        <v>40</v>
      </c>
      <c r="M3770" s="30" t="s">
        <v>342</v>
      </c>
      <c r="N3770" s="72">
        <v>199</v>
      </c>
      <c r="O3770" s="72">
        <v>193</v>
      </c>
      <c r="P3770" s="72">
        <v>111</v>
      </c>
      <c r="Q3770" s="72">
        <v>72</v>
      </c>
      <c r="R3770" s="72" t="s">
        <v>114</v>
      </c>
      <c r="S3770" s="72" t="s">
        <v>114</v>
      </c>
      <c r="T3770" s="72" t="s">
        <v>114</v>
      </c>
      <c r="U3770" s="72" t="s">
        <v>114</v>
      </c>
      <c r="V3770" s="72">
        <v>97</v>
      </c>
      <c r="W3770" s="72">
        <v>56</v>
      </c>
      <c r="X3770" s="72">
        <v>36</v>
      </c>
      <c r="Y3770" s="72" t="s">
        <v>114</v>
      </c>
      <c r="Z3770" s="72" t="s">
        <v>114</v>
      </c>
      <c r="AA3770" s="72" t="s">
        <v>114</v>
      </c>
      <c r="AB3770" s="72" t="s">
        <v>114</v>
      </c>
    </row>
    <row r="3771" spans="1:28">
      <c r="A3771" s="30">
        <v>201819</v>
      </c>
      <c r="B3771" s="30" t="s">
        <v>19</v>
      </c>
      <c r="C3771" s="30" t="s">
        <v>356</v>
      </c>
      <c r="D3771" s="30" t="s">
        <v>20</v>
      </c>
      <c r="E3771" s="30" t="s">
        <v>21</v>
      </c>
      <c r="F3771" s="30" t="s">
        <v>22</v>
      </c>
      <c r="G3771" s="30" t="s">
        <v>83</v>
      </c>
      <c r="H3771" s="30" t="s">
        <v>92</v>
      </c>
      <c r="I3771" s="30" t="s">
        <v>399</v>
      </c>
      <c r="J3771" s="7" t="s">
        <v>109</v>
      </c>
      <c r="K3771" s="7" t="s">
        <v>97</v>
      </c>
      <c r="L3771" s="30" t="s">
        <v>40</v>
      </c>
      <c r="M3771" s="30" t="s">
        <v>342</v>
      </c>
      <c r="N3771" s="72">
        <v>245</v>
      </c>
      <c r="O3771" s="72">
        <v>216</v>
      </c>
      <c r="P3771" s="72">
        <v>158</v>
      </c>
      <c r="Q3771" s="72">
        <v>120</v>
      </c>
      <c r="R3771" s="72" t="s">
        <v>114</v>
      </c>
      <c r="S3771" s="72" t="s">
        <v>114</v>
      </c>
      <c r="T3771" s="72" t="s">
        <v>114</v>
      </c>
      <c r="U3771" s="72" t="s">
        <v>114</v>
      </c>
      <c r="V3771" s="72">
        <v>88</v>
      </c>
      <c r="W3771" s="72">
        <v>64</v>
      </c>
      <c r="X3771" s="72">
        <v>49</v>
      </c>
      <c r="Y3771" s="72" t="s">
        <v>114</v>
      </c>
      <c r="Z3771" s="72" t="s">
        <v>114</v>
      </c>
      <c r="AA3771" s="72" t="s">
        <v>114</v>
      </c>
      <c r="AB3771" s="72" t="s">
        <v>114</v>
      </c>
    </row>
    <row r="3772" spans="1:28">
      <c r="A3772" s="30">
        <v>201819</v>
      </c>
      <c r="B3772" s="30" t="s">
        <v>19</v>
      </c>
      <c r="C3772" s="30" t="s">
        <v>356</v>
      </c>
      <c r="D3772" s="30" t="s">
        <v>20</v>
      </c>
      <c r="E3772" s="30" t="s">
        <v>21</v>
      </c>
      <c r="F3772" s="30" t="s">
        <v>22</v>
      </c>
      <c r="G3772" s="30" t="s">
        <v>109</v>
      </c>
      <c r="H3772" s="30" t="s">
        <v>92</v>
      </c>
      <c r="I3772" s="30" t="s">
        <v>399</v>
      </c>
      <c r="J3772" s="7" t="s">
        <v>109</v>
      </c>
      <c r="K3772" s="7" t="s">
        <v>97</v>
      </c>
      <c r="L3772" s="30" t="s">
        <v>40</v>
      </c>
      <c r="M3772" s="30" t="s">
        <v>342</v>
      </c>
      <c r="N3772" s="72">
        <v>444</v>
      </c>
      <c r="O3772" s="72">
        <v>409</v>
      </c>
      <c r="P3772" s="72">
        <v>269</v>
      </c>
      <c r="Q3772" s="72">
        <v>192</v>
      </c>
      <c r="R3772" s="72" t="s">
        <v>114</v>
      </c>
      <c r="S3772" s="72" t="s">
        <v>114</v>
      </c>
      <c r="T3772" s="72" t="s">
        <v>114</v>
      </c>
      <c r="U3772" s="72" t="s">
        <v>114</v>
      </c>
      <c r="V3772" s="72">
        <v>92</v>
      </c>
      <c r="W3772" s="72">
        <v>61</v>
      </c>
      <c r="X3772" s="72">
        <v>43</v>
      </c>
      <c r="Y3772" s="72" t="s">
        <v>114</v>
      </c>
      <c r="Z3772" s="72" t="s">
        <v>114</v>
      </c>
      <c r="AA3772" s="72" t="s">
        <v>114</v>
      </c>
      <c r="AB3772" s="72" t="s">
        <v>114</v>
      </c>
    </row>
    <row r="3773" spans="1:28">
      <c r="A3773" s="30">
        <v>201819</v>
      </c>
      <c r="B3773" s="30" t="s">
        <v>19</v>
      </c>
      <c r="C3773" s="30" t="s">
        <v>356</v>
      </c>
      <c r="D3773" s="30" t="s">
        <v>20</v>
      </c>
      <c r="E3773" s="30" t="s">
        <v>21</v>
      </c>
      <c r="F3773" s="30" t="s">
        <v>22</v>
      </c>
      <c r="G3773" s="30" t="s">
        <v>81</v>
      </c>
      <c r="H3773" s="30" t="s">
        <v>92</v>
      </c>
      <c r="I3773" s="30" t="s">
        <v>399</v>
      </c>
      <c r="J3773" s="7" t="s">
        <v>109</v>
      </c>
      <c r="K3773" s="7" t="s">
        <v>62</v>
      </c>
      <c r="L3773" s="30" t="s">
        <v>40</v>
      </c>
      <c r="M3773" s="30" t="s">
        <v>342</v>
      </c>
      <c r="N3773" s="72">
        <v>39224</v>
      </c>
      <c r="O3773" s="72">
        <v>38474</v>
      </c>
      <c r="P3773" s="72">
        <v>24173</v>
      </c>
      <c r="Q3773" s="72">
        <v>17590</v>
      </c>
      <c r="R3773" s="72" t="s">
        <v>114</v>
      </c>
      <c r="S3773" s="72" t="s">
        <v>114</v>
      </c>
      <c r="T3773" s="72" t="s">
        <v>114</v>
      </c>
      <c r="U3773" s="72" t="s">
        <v>114</v>
      </c>
      <c r="V3773" s="72">
        <v>98</v>
      </c>
      <c r="W3773" s="72">
        <v>62</v>
      </c>
      <c r="X3773" s="72">
        <v>45</v>
      </c>
      <c r="Y3773" s="72" t="s">
        <v>114</v>
      </c>
      <c r="Z3773" s="72" t="s">
        <v>114</v>
      </c>
      <c r="AA3773" s="72" t="s">
        <v>114</v>
      </c>
      <c r="AB3773" s="72" t="s">
        <v>114</v>
      </c>
    </row>
    <row r="3774" spans="1:28">
      <c r="A3774" s="30">
        <v>201819</v>
      </c>
      <c r="B3774" s="30" t="s">
        <v>19</v>
      </c>
      <c r="C3774" s="30" t="s">
        <v>356</v>
      </c>
      <c r="D3774" s="30" t="s">
        <v>20</v>
      </c>
      <c r="E3774" s="30" t="s">
        <v>21</v>
      </c>
      <c r="F3774" s="30" t="s">
        <v>22</v>
      </c>
      <c r="G3774" s="30" t="s">
        <v>83</v>
      </c>
      <c r="H3774" s="30" t="s">
        <v>92</v>
      </c>
      <c r="I3774" s="30" t="s">
        <v>399</v>
      </c>
      <c r="J3774" s="7" t="s">
        <v>109</v>
      </c>
      <c r="K3774" s="7" t="s">
        <v>62</v>
      </c>
      <c r="L3774" s="30" t="s">
        <v>40</v>
      </c>
      <c r="M3774" s="30" t="s">
        <v>342</v>
      </c>
      <c r="N3774" s="72">
        <v>54608</v>
      </c>
      <c r="O3774" s="72">
        <v>53847</v>
      </c>
      <c r="P3774" s="72">
        <v>39884</v>
      </c>
      <c r="Q3774" s="72">
        <v>30932</v>
      </c>
      <c r="R3774" s="72" t="s">
        <v>114</v>
      </c>
      <c r="S3774" s="72" t="s">
        <v>114</v>
      </c>
      <c r="T3774" s="72" t="s">
        <v>114</v>
      </c>
      <c r="U3774" s="72" t="s">
        <v>114</v>
      </c>
      <c r="V3774" s="72">
        <v>99</v>
      </c>
      <c r="W3774" s="72">
        <v>73</v>
      </c>
      <c r="X3774" s="72">
        <v>57</v>
      </c>
      <c r="Y3774" s="72" t="s">
        <v>114</v>
      </c>
      <c r="Z3774" s="72" t="s">
        <v>114</v>
      </c>
      <c r="AA3774" s="72" t="s">
        <v>114</v>
      </c>
      <c r="AB3774" s="72" t="s">
        <v>114</v>
      </c>
    </row>
    <row r="3775" spans="1:28">
      <c r="A3775" s="30">
        <v>201819</v>
      </c>
      <c r="B3775" s="30" t="s">
        <v>19</v>
      </c>
      <c r="C3775" s="30" t="s">
        <v>356</v>
      </c>
      <c r="D3775" s="30" t="s">
        <v>20</v>
      </c>
      <c r="E3775" s="30" t="s">
        <v>21</v>
      </c>
      <c r="F3775" s="30" t="s">
        <v>22</v>
      </c>
      <c r="G3775" s="30" t="s">
        <v>109</v>
      </c>
      <c r="H3775" s="30" t="s">
        <v>92</v>
      </c>
      <c r="I3775" s="30" t="s">
        <v>399</v>
      </c>
      <c r="J3775" s="7" t="s">
        <v>109</v>
      </c>
      <c r="K3775" s="7" t="s">
        <v>62</v>
      </c>
      <c r="L3775" s="30" t="s">
        <v>40</v>
      </c>
      <c r="M3775" s="30" t="s">
        <v>342</v>
      </c>
      <c r="N3775" s="72">
        <v>93832</v>
      </c>
      <c r="O3775" s="72">
        <v>92321</v>
      </c>
      <c r="P3775" s="72">
        <v>64057</v>
      </c>
      <c r="Q3775" s="72">
        <v>48522</v>
      </c>
      <c r="R3775" s="72" t="s">
        <v>114</v>
      </c>
      <c r="S3775" s="72" t="s">
        <v>114</v>
      </c>
      <c r="T3775" s="72" t="s">
        <v>114</v>
      </c>
      <c r="U3775" s="72" t="s">
        <v>114</v>
      </c>
      <c r="V3775" s="72">
        <v>98</v>
      </c>
      <c r="W3775" s="72">
        <v>68</v>
      </c>
      <c r="X3775" s="72">
        <v>52</v>
      </c>
      <c r="Y3775" s="72" t="s">
        <v>114</v>
      </c>
      <c r="Z3775" s="72" t="s">
        <v>114</v>
      </c>
      <c r="AA3775" s="72" t="s">
        <v>114</v>
      </c>
      <c r="AB3775" s="72" t="s">
        <v>114</v>
      </c>
    </row>
    <row r="3776" spans="1:28">
      <c r="A3776" s="30">
        <v>201819</v>
      </c>
      <c r="B3776" s="30" t="s">
        <v>19</v>
      </c>
      <c r="C3776" s="30" t="s">
        <v>356</v>
      </c>
      <c r="D3776" s="30" t="s">
        <v>20</v>
      </c>
      <c r="E3776" s="30" t="s">
        <v>21</v>
      </c>
      <c r="F3776" s="30" t="s">
        <v>22</v>
      </c>
      <c r="G3776" s="30" t="s">
        <v>81</v>
      </c>
      <c r="H3776" s="30" t="s">
        <v>92</v>
      </c>
      <c r="I3776" s="30" t="s">
        <v>399</v>
      </c>
      <c r="J3776" s="7" t="s">
        <v>109</v>
      </c>
      <c r="K3776" s="7" t="s">
        <v>93</v>
      </c>
      <c r="L3776" s="30" t="s">
        <v>40</v>
      </c>
      <c r="M3776" s="30" t="s">
        <v>342</v>
      </c>
      <c r="N3776" s="72">
        <v>1186</v>
      </c>
      <c r="O3776" s="72">
        <v>1177</v>
      </c>
      <c r="P3776" s="72">
        <v>889</v>
      </c>
      <c r="Q3776" s="72">
        <v>720</v>
      </c>
      <c r="R3776" s="72" t="s">
        <v>114</v>
      </c>
      <c r="S3776" s="72" t="s">
        <v>114</v>
      </c>
      <c r="T3776" s="72" t="s">
        <v>114</v>
      </c>
      <c r="U3776" s="72" t="s">
        <v>114</v>
      </c>
      <c r="V3776" s="72">
        <v>99</v>
      </c>
      <c r="W3776" s="72">
        <v>75</v>
      </c>
      <c r="X3776" s="72">
        <v>61</v>
      </c>
      <c r="Y3776" s="72" t="s">
        <v>114</v>
      </c>
      <c r="Z3776" s="72" t="s">
        <v>114</v>
      </c>
      <c r="AA3776" s="72" t="s">
        <v>114</v>
      </c>
      <c r="AB3776" s="72" t="s">
        <v>114</v>
      </c>
    </row>
    <row r="3777" spans="1:28">
      <c r="A3777" s="30">
        <v>201819</v>
      </c>
      <c r="B3777" s="30" t="s">
        <v>19</v>
      </c>
      <c r="C3777" s="30" t="s">
        <v>356</v>
      </c>
      <c r="D3777" s="30" t="s">
        <v>20</v>
      </c>
      <c r="E3777" s="30" t="s">
        <v>21</v>
      </c>
      <c r="F3777" s="30" t="s">
        <v>22</v>
      </c>
      <c r="G3777" s="30" t="s">
        <v>83</v>
      </c>
      <c r="H3777" s="30" t="s">
        <v>92</v>
      </c>
      <c r="I3777" s="30" t="s">
        <v>399</v>
      </c>
      <c r="J3777" s="7" t="s">
        <v>109</v>
      </c>
      <c r="K3777" s="7" t="s">
        <v>93</v>
      </c>
      <c r="L3777" s="30" t="s">
        <v>40</v>
      </c>
      <c r="M3777" s="30" t="s">
        <v>342</v>
      </c>
      <c r="N3777" s="72">
        <v>1243</v>
      </c>
      <c r="O3777" s="72">
        <v>1227</v>
      </c>
      <c r="P3777" s="72">
        <v>956</v>
      </c>
      <c r="Q3777" s="72">
        <v>764</v>
      </c>
      <c r="R3777" s="72" t="s">
        <v>114</v>
      </c>
      <c r="S3777" s="72" t="s">
        <v>114</v>
      </c>
      <c r="T3777" s="72" t="s">
        <v>114</v>
      </c>
      <c r="U3777" s="72" t="s">
        <v>114</v>
      </c>
      <c r="V3777" s="72">
        <v>99</v>
      </c>
      <c r="W3777" s="72">
        <v>77</v>
      </c>
      <c r="X3777" s="72">
        <v>61</v>
      </c>
      <c r="Y3777" s="72" t="s">
        <v>114</v>
      </c>
      <c r="Z3777" s="72" t="s">
        <v>114</v>
      </c>
      <c r="AA3777" s="72" t="s">
        <v>114</v>
      </c>
      <c r="AB3777" s="72" t="s">
        <v>114</v>
      </c>
    </row>
    <row r="3778" spans="1:28">
      <c r="A3778" s="30">
        <v>201819</v>
      </c>
      <c r="B3778" s="30" t="s">
        <v>19</v>
      </c>
      <c r="C3778" s="30" t="s">
        <v>356</v>
      </c>
      <c r="D3778" s="30" t="s">
        <v>20</v>
      </c>
      <c r="E3778" s="30" t="s">
        <v>21</v>
      </c>
      <c r="F3778" s="30" t="s">
        <v>22</v>
      </c>
      <c r="G3778" s="30" t="s">
        <v>109</v>
      </c>
      <c r="H3778" s="30" t="s">
        <v>92</v>
      </c>
      <c r="I3778" s="30" t="s">
        <v>399</v>
      </c>
      <c r="J3778" s="7" t="s">
        <v>109</v>
      </c>
      <c r="K3778" s="7" t="s">
        <v>93</v>
      </c>
      <c r="L3778" s="30" t="s">
        <v>40</v>
      </c>
      <c r="M3778" s="30" t="s">
        <v>342</v>
      </c>
      <c r="N3778" s="72">
        <v>2429</v>
      </c>
      <c r="O3778" s="72">
        <v>2404</v>
      </c>
      <c r="P3778" s="72">
        <v>1845</v>
      </c>
      <c r="Q3778" s="72">
        <v>1484</v>
      </c>
      <c r="R3778" s="72" t="s">
        <v>114</v>
      </c>
      <c r="S3778" s="72" t="s">
        <v>114</v>
      </c>
      <c r="T3778" s="72" t="s">
        <v>114</v>
      </c>
      <c r="U3778" s="72" t="s">
        <v>114</v>
      </c>
      <c r="V3778" s="72">
        <v>99</v>
      </c>
      <c r="W3778" s="72">
        <v>76</v>
      </c>
      <c r="X3778" s="72">
        <v>61</v>
      </c>
      <c r="Y3778" s="72" t="s">
        <v>114</v>
      </c>
      <c r="Z3778" s="72" t="s">
        <v>114</v>
      </c>
      <c r="AA3778" s="72" t="s">
        <v>114</v>
      </c>
      <c r="AB3778" s="72" t="s">
        <v>114</v>
      </c>
    </row>
    <row r="3779" spans="1:28">
      <c r="A3779" s="30">
        <v>201819</v>
      </c>
      <c r="B3779" s="30" t="s">
        <v>19</v>
      </c>
      <c r="C3779" s="30" t="s">
        <v>356</v>
      </c>
      <c r="D3779" s="30" t="s">
        <v>20</v>
      </c>
      <c r="E3779" s="30" t="s">
        <v>21</v>
      </c>
      <c r="F3779" s="30" t="s">
        <v>22</v>
      </c>
      <c r="G3779" s="30" t="s">
        <v>81</v>
      </c>
      <c r="H3779" s="30" t="s">
        <v>92</v>
      </c>
      <c r="I3779" s="30" t="s">
        <v>399</v>
      </c>
      <c r="J3779" s="7" t="s">
        <v>109</v>
      </c>
      <c r="K3779" s="7" t="s">
        <v>94</v>
      </c>
      <c r="L3779" s="30" t="s">
        <v>40</v>
      </c>
      <c r="M3779" s="30" t="s">
        <v>342</v>
      </c>
      <c r="N3779" s="72">
        <v>5041</v>
      </c>
      <c r="O3779" s="72">
        <v>4949</v>
      </c>
      <c r="P3779" s="72">
        <v>3168</v>
      </c>
      <c r="Q3779" s="72">
        <v>2362</v>
      </c>
      <c r="R3779" s="72" t="s">
        <v>114</v>
      </c>
      <c r="S3779" s="72" t="s">
        <v>114</v>
      </c>
      <c r="T3779" s="72" t="s">
        <v>114</v>
      </c>
      <c r="U3779" s="72" t="s">
        <v>114</v>
      </c>
      <c r="V3779" s="72">
        <v>98</v>
      </c>
      <c r="W3779" s="72">
        <v>63</v>
      </c>
      <c r="X3779" s="72">
        <v>47</v>
      </c>
      <c r="Y3779" s="72" t="s">
        <v>114</v>
      </c>
      <c r="Z3779" s="72" t="s">
        <v>114</v>
      </c>
      <c r="AA3779" s="72" t="s">
        <v>114</v>
      </c>
      <c r="AB3779" s="72" t="s">
        <v>114</v>
      </c>
    </row>
    <row r="3780" spans="1:28">
      <c r="A3780" s="30">
        <v>201819</v>
      </c>
      <c r="B3780" s="30" t="s">
        <v>19</v>
      </c>
      <c r="C3780" s="30" t="s">
        <v>356</v>
      </c>
      <c r="D3780" s="30" t="s">
        <v>20</v>
      </c>
      <c r="E3780" s="30" t="s">
        <v>21</v>
      </c>
      <c r="F3780" s="30" t="s">
        <v>22</v>
      </c>
      <c r="G3780" s="30" t="s">
        <v>83</v>
      </c>
      <c r="H3780" s="30" t="s">
        <v>92</v>
      </c>
      <c r="I3780" s="30" t="s">
        <v>399</v>
      </c>
      <c r="J3780" s="7" t="s">
        <v>109</v>
      </c>
      <c r="K3780" s="7" t="s">
        <v>94</v>
      </c>
      <c r="L3780" s="30" t="s">
        <v>40</v>
      </c>
      <c r="M3780" s="30" t="s">
        <v>342</v>
      </c>
      <c r="N3780" s="72">
        <v>7203</v>
      </c>
      <c r="O3780" s="72">
        <v>7104</v>
      </c>
      <c r="P3780" s="72">
        <v>5332</v>
      </c>
      <c r="Q3780" s="72">
        <v>4201</v>
      </c>
      <c r="R3780" s="72" t="s">
        <v>114</v>
      </c>
      <c r="S3780" s="72" t="s">
        <v>114</v>
      </c>
      <c r="T3780" s="72" t="s">
        <v>114</v>
      </c>
      <c r="U3780" s="72" t="s">
        <v>114</v>
      </c>
      <c r="V3780" s="72">
        <v>99</v>
      </c>
      <c r="W3780" s="72">
        <v>74</v>
      </c>
      <c r="X3780" s="72">
        <v>58</v>
      </c>
      <c r="Y3780" s="72" t="s">
        <v>114</v>
      </c>
      <c r="Z3780" s="72" t="s">
        <v>114</v>
      </c>
      <c r="AA3780" s="72" t="s">
        <v>114</v>
      </c>
      <c r="AB3780" s="72" t="s">
        <v>114</v>
      </c>
    </row>
    <row r="3781" spans="1:28">
      <c r="A3781" s="30">
        <v>201819</v>
      </c>
      <c r="B3781" s="30" t="s">
        <v>19</v>
      </c>
      <c r="C3781" s="30" t="s">
        <v>356</v>
      </c>
      <c r="D3781" s="30" t="s">
        <v>20</v>
      </c>
      <c r="E3781" s="30" t="s">
        <v>21</v>
      </c>
      <c r="F3781" s="30" t="s">
        <v>22</v>
      </c>
      <c r="G3781" s="30" t="s">
        <v>109</v>
      </c>
      <c r="H3781" s="30" t="s">
        <v>92</v>
      </c>
      <c r="I3781" s="30" t="s">
        <v>399</v>
      </c>
      <c r="J3781" s="7" t="s">
        <v>109</v>
      </c>
      <c r="K3781" s="7" t="s">
        <v>94</v>
      </c>
      <c r="L3781" s="30" t="s">
        <v>40</v>
      </c>
      <c r="M3781" s="30" t="s">
        <v>342</v>
      </c>
      <c r="N3781" s="72">
        <v>12244</v>
      </c>
      <c r="O3781" s="72">
        <v>12053</v>
      </c>
      <c r="P3781" s="72">
        <v>8500</v>
      </c>
      <c r="Q3781" s="72">
        <v>6563</v>
      </c>
      <c r="R3781" s="72" t="s">
        <v>114</v>
      </c>
      <c r="S3781" s="72" t="s">
        <v>114</v>
      </c>
      <c r="T3781" s="72" t="s">
        <v>114</v>
      </c>
      <c r="U3781" s="72" t="s">
        <v>114</v>
      </c>
      <c r="V3781" s="72">
        <v>98</v>
      </c>
      <c r="W3781" s="72">
        <v>69</v>
      </c>
      <c r="X3781" s="72">
        <v>54</v>
      </c>
      <c r="Y3781" s="72" t="s">
        <v>114</v>
      </c>
      <c r="Z3781" s="72" t="s">
        <v>114</v>
      </c>
      <c r="AA3781" s="72" t="s">
        <v>114</v>
      </c>
      <c r="AB3781" s="72" t="s">
        <v>114</v>
      </c>
    </row>
    <row r="3782" spans="1:28">
      <c r="A3782" s="30">
        <v>201819</v>
      </c>
      <c r="B3782" s="30" t="s">
        <v>19</v>
      </c>
      <c r="C3782" s="30" t="s">
        <v>356</v>
      </c>
      <c r="D3782" s="30" t="s">
        <v>20</v>
      </c>
      <c r="E3782" s="30" t="s">
        <v>21</v>
      </c>
      <c r="F3782" s="30" t="s">
        <v>22</v>
      </c>
      <c r="G3782" s="30" t="s">
        <v>81</v>
      </c>
      <c r="H3782" s="30" t="s">
        <v>92</v>
      </c>
      <c r="I3782" s="30" t="s">
        <v>399</v>
      </c>
      <c r="J3782" s="7" t="s">
        <v>109</v>
      </c>
      <c r="K3782" s="7" t="s">
        <v>98</v>
      </c>
      <c r="L3782" s="30" t="s">
        <v>40</v>
      </c>
      <c r="M3782" s="30" t="s">
        <v>342</v>
      </c>
      <c r="N3782" s="72">
        <v>51</v>
      </c>
      <c r="O3782" s="72">
        <v>49</v>
      </c>
      <c r="P3782" s="72">
        <v>27</v>
      </c>
      <c r="Q3782" s="72">
        <v>17</v>
      </c>
      <c r="R3782" s="72" t="s">
        <v>114</v>
      </c>
      <c r="S3782" s="72" t="s">
        <v>114</v>
      </c>
      <c r="T3782" s="72" t="s">
        <v>114</v>
      </c>
      <c r="U3782" s="72" t="s">
        <v>114</v>
      </c>
      <c r="V3782" s="72">
        <v>96</v>
      </c>
      <c r="W3782" s="72">
        <v>53</v>
      </c>
      <c r="X3782" s="72">
        <v>33</v>
      </c>
      <c r="Y3782" s="72" t="s">
        <v>114</v>
      </c>
      <c r="Z3782" s="72" t="s">
        <v>114</v>
      </c>
      <c r="AA3782" s="72" t="s">
        <v>114</v>
      </c>
      <c r="AB3782" s="72" t="s">
        <v>114</v>
      </c>
    </row>
    <row r="3783" spans="1:28">
      <c r="A3783" s="30">
        <v>201819</v>
      </c>
      <c r="B3783" s="30" t="s">
        <v>19</v>
      </c>
      <c r="C3783" s="30" t="s">
        <v>356</v>
      </c>
      <c r="D3783" s="30" t="s">
        <v>20</v>
      </c>
      <c r="E3783" s="30" t="s">
        <v>21</v>
      </c>
      <c r="F3783" s="30" t="s">
        <v>22</v>
      </c>
      <c r="G3783" s="30" t="s">
        <v>83</v>
      </c>
      <c r="H3783" s="30" t="s">
        <v>92</v>
      </c>
      <c r="I3783" s="30" t="s">
        <v>399</v>
      </c>
      <c r="J3783" s="7" t="s">
        <v>109</v>
      </c>
      <c r="K3783" s="7" t="s">
        <v>98</v>
      </c>
      <c r="L3783" s="30" t="s">
        <v>40</v>
      </c>
      <c r="M3783" s="30" t="s">
        <v>342</v>
      </c>
      <c r="N3783" s="72">
        <v>62</v>
      </c>
      <c r="O3783" s="72">
        <v>62</v>
      </c>
      <c r="P3783" s="72">
        <v>45</v>
      </c>
      <c r="Q3783" s="72">
        <v>30</v>
      </c>
      <c r="R3783" s="72" t="s">
        <v>114</v>
      </c>
      <c r="S3783" s="72" t="s">
        <v>114</v>
      </c>
      <c r="T3783" s="72" t="s">
        <v>114</v>
      </c>
      <c r="U3783" s="72" t="s">
        <v>114</v>
      </c>
      <c r="V3783" s="72">
        <v>100</v>
      </c>
      <c r="W3783" s="72">
        <v>73</v>
      </c>
      <c r="X3783" s="72">
        <v>48</v>
      </c>
      <c r="Y3783" s="72" t="s">
        <v>114</v>
      </c>
      <c r="Z3783" s="72" t="s">
        <v>114</v>
      </c>
      <c r="AA3783" s="72" t="s">
        <v>114</v>
      </c>
      <c r="AB3783" s="72" t="s">
        <v>114</v>
      </c>
    </row>
    <row r="3784" spans="1:28">
      <c r="A3784" s="30">
        <v>201819</v>
      </c>
      <c r="B3784" s="30" t="s">
        <v>19</v>
      </c>
      <c r="C3784" s="30" t="s">
        <v>356</v>
      </c>
      <c r="D3784" s="30" t="s">
        <v>20</v>
      </c>
      <c r="E3784" s="30" t="s">
        <v>21</v>
      </c>
      <c r="F3784" s="30" t="s">
        <v>22</v>
      </c>
      <c r="G3784" s="30" t="s">
        <v>109</v>
      </c>
      <c r="H3784" s="30" t="s">
        <v>92</v>
      </c>
      <c r="I3784" s="30" t="s">
        <v>399</v>
      </c>
      <c r="J3784" s="7" t="s">
        <v>109</v>
      </c>
      <c r="K3784" s="7" t="s">
        <v>98</v>
      </c>
      <c r="L3784" s="30" t="s">
        <v>40</v>
      </c>
      <c r="M3784" s="30" t="s">
        <v>342</v>
      </c>
      <c r="N3784" s="72">
        <v>113</v>
      </c>
      <c r="O3784" s="72">
        <v>111</v>
      </c>
      <c r="P3784" s="72">
        <v>72</v>
      </c>
      <c r="Q3784" s="72">
        <v>47</v>
      </c>
      <c r="R3784" s="72" t="s">
        <v>114</v>
      </c>
      <c r="S3784" s="72" t="s">
        <v>114</v>
      </c>
      <c r="T3784" s="72" t="s">
        <v>114</v>
      </c>
      <c r="U3784" s="72" t="s">
        <v>114</v>
      </c>
      <c r="V3784" s="72">
        <v>98</v>
      </c>
      <c r="W3784" s="72">
        <v>64</v>
      </c>
      <c r="X3784" s="72">
        <v>42</v>
      </c>
      <c r="Y3784" s="72" t="s">
        <v>114</v>
      </c>
      <c r="Z3784" s="72" t="s">
        <v>114</v>
      </c>
      <c r="AA3784" s="72" t="s">
        <v>114</v>
      </c>
      <c r="AB3784" s="72" t="s">
        <v>114</v>
      </c>
    </row>
    <row r="3785" spans="1:28">
      <c r="A3785" s="30">
        <v>201819</v>
      </c>
      <c r="B3785" s="30" t="s">
        <v>19</v>
      </c>
      <c r="C3785" s="30" t="s">
        <v>356</v>
      </c>
      <c r="D3785" s="30" t="s">
        <v>20</v>
      </c>
      <c r="E3785" s="30" t="s">
        <v>21</v>
      </c>
      <c r="F3785" s="30" t="s">
        <v>22</v>
      </c>
      <c r="G3785" s="30" t="s">
        <v>81</v>
      </c>
      <c r="H3785" s="30" t="s">
        <v>92</v>
      </c>
      <c r="I3785" s="30" t="s">
        <v>399</v>
      </c>
      <c r="J3785" s="7" t="s">
        <v>109</v>
      </c>
      <c r="K3785" s="7" t="s">
        <v>61</v>
      </c>
      <c r="L3785" s="30" t="s">
        <v>41</v>
      </c>
      <c r="M3785" s="30" t="s">
        <v>342</v>
      </c>
      <c r="N3785" s="72">
        <v>6893</v>
      </c>
      <c r="O3785" s="72">
        <v>6735</v>
      </c>
      <c r="P3785" s="72">
        <v>4394</v>
      </c>
      <c r="Q3785" s="72">
        <v>3429</v>
      </c>
      <c r="R3785" s="72" t="s">
        <v>114</v>
      </c>
      <c r="S3785" s="72" t="s">
        <v>114</v>
      </c>
      <c r="T3785" s="72" t="s">
        <v>114</v>
      </c>
      <c r="U3785" s="72" t="s">
        <v>114</v>
      </c>
      <c r="V3785" s="72">
        <v>98</v>
      </c>
      <c r="W3785" s="72">
        <v>64</v>
      </c>
      <c r="X3785" s="72">
        <v>50</v>
      </c>
      <c r="Y3785" s="72" t="s">
        <v>114</v>
      </c>
      <c r="Z3785" s="72" t="s">
        <v>114</v>
      </c>
      <c r="AA3785" s="72" t="s">
        <v>114</v>
      </c>
      <c r="AB3785" s="72" t="s">
        <v>114</v>
      </c>
    </row>
    <row r="3786" spans="1:28">
      <c r="A3786" s="30">
        <v>201819</v>
      </c>
      <c r="B3786" s="30" t="s">
        <v>19</v>
      </c>
      <c r="C3786" s="30" t="s">
        <v>356</v>
      </c>
      <c r="D3786" s="30" t="s">
        <v>20</v>
      </c>
      <c r="E3786" s="30" t="s">
        <v>21</v>
      </c>
      <c r="F3786" s="30" t="s">
        <v>22</v>
      </c>
      <c r="G3786" s="30" t="s">
        <v>83</v>
      </c>
      <c r="H3786" s="30" t="s">
        <v>92</v>
      </c>
      <c r="I3786" s="30" t="s">
        <v>399</v>
      </c>
      <c r="J3786" s="7" t="s">
        <v>109</v>
      </c>
      <c r="K3786" s="7" t="s">
        <v>61</v>
      </c>
      <c r="L3786" s="30" t="s">
        <v>41</v>
      </c>
      <c r="M3786" s="30" t="s">
        <v>342</v>
      </c>
      <c r="N3786" s="72">
        <v>5761</v>
      </c>
      <c r="O3786" s="72">
        <v>5687</v>
      </c>
      <c r="P3786" s="72">
        <v>3946</v>
      </c>
      <c r="Q3786" s="72">
        <v>3204</v>
      </c>
      <c r="R3786" s="72" t="s">
        <v>114</v>
      </c>
      <c r="S3786" s="72" t="s">
        <v>114</v>
      </c>
      <c r="T3786" s="72" t="s">
        <v>114</v>
      </c>
      <c r="U3786" s="72" t="s">
        <v>114</v>
      </c>
      <c r="V3786" s="72">
        <v>99</v>
      </c>
      <c r="W3786" s="72">
        <v>68</v>
      </c>
      <c r="X3786" s="72">
        <v>56</v>
      </c>
      <c r="Y3786" s="72" t="s">
        <v>114</v>
      </c>
      <c r="Z3786" s="72" t="s">
        <v>114</v>
      </c>
      <c r="AA3786" s="72" t="s">
        <v>114</v>
      </c>
      <c r="AB3786" s="72" t="s">
        <v>114</v>
      </c>
    </row>
    <row r="3787" spans="1:28">
      <c r="A3787" s="30">
        <v>201819</v>
      </c>
      <c r="B3787" s="30" t="s">
        <v>19</v>
      </c>
      <c r="C3787" s="30" t="s">
        <v>356</v>
      </c>
      <c r="D3787" s="30" t="s">
        <v>20</v>
      </c>
      <c r="E3787" s="30" t="s">
        <v>21</v>
      </c>
      <c r="F3787" s="30" t="s">
        <v>22</v>
      </c>
      <c r="G3787" s="30" t="s">
        <v>109</v>
      </c>
      <c r="H3787" s="30" t="s">
        <v>92</v>
      </c>
      <c r="I3787" s="30" t="s">
        <v>399</v>
      </c>
      <c r="J3787" s="7" t="s">
        <v>109</v>
      </c>
      <c r="K3787" s="7" t="s">
        <v>61</v>
      </c>
      <c r="L3787" s="30" t="s">
        <v>41</v>
      </c>
      <c r="M3787" s="30" t="s">
        <v>342</v>
      </c>
      <c r="N3787" s="72">
        <v>12654</v>
      </c>
      <c r="O3787" s="72">
        <v>12422</v>
      </c>
      <c r="P3787" s="72">
        <v>8340</v>
      </c>
      <c r="Q3787" s="72">
        <v>6633</v>
      </c>
      <c r="R3787" s="72" t="s">
        <v>114</v>
      </c>
      <c r="S3787" s="72" t="s">
        <v>114</v>
      </c>
      <c r="T3787" s="72" t="s">
        <v>114</v>
      </c>
      <c r="U3787" s="72" t="s">
        <v>114</v>
      </c>
      <c r="V3787" s="72">
        <v>98</v>
      </c>
      <c r="W3787" s="72">
        <v>66</v>
      </c>
      <c r="X3787" s="72">
        <v>52</v>
      </c>
      <c r="Y3787" s="72" t="s">
        <v>114</v>
      </c>
      <c r="Z3787" s="72" t="s">
        <v>114</v>
      </c>
      <c r="AA3787" s="72" t="s">
        <v>114</v>
      </c>
      <c r="AB3787" s="72" t="s">
        <v>114</v>
      </c>
    </row>
    <row r="3788" spans="1:28">
      <c r="A3788" s="30">
        <v>201819</v>
      </c>
      <c r="B3788" s="30" t="s">
        <v>19</v>
      </c>
      <c r="C3788" s="30" t="s">
        <v>356</v>
      </c>
      <c r="D3788" s="30" t="s">
        <v>20</v>
      </c>
      <c r="E3788" s="30" t="s">
        <v>21</v>
      </c>
      <c r="F3788" s="30" t="s">
        <v>22</v>
      </c>
      <c r="G3788" s="30" t="s">
        <v>81</v>
      </c>
      <c r="H3788" s="30" t="s">
        <v>92</v>
      </c>
      <c r="I3788" s="30" t="s">
        <v>399</v>
      </c>
      <c r="J3788" s="7" t="s">
        <v>109</v>
      </c>
      <c r="K3788" s="7" t="s">
        <v>95</v>
      </c>
      <c r="L3788" s="30" t="s">
        <v>41</v>
      </c>
      <c r="M3788" s="30" t="s">
        <v>342</v>
      </c>
      <c r="N3788" s="72">
        <v>53</v>
      </c>
      <c r="O3788" s="72">
        <v>53</v>
      </c>
      <c r="P3788" s="72">
        <v>38</v>
      </c>
      <c r="Q3788" s="72">
        <v>33</v>
      </c>
      <c r="R3788" s="72" t="s">
        <v>114</v>
      </c>
      <c r="S3788" s="72" t="s">
        <v>114</v>
      </c>
      <c r="T3788" s="72" t="s">
        <v>114</v>
      </c>
      <c r="U3788" s="72" t="s">
        <v>114</v>
      </c>
      <c r="V3788" s="72">
        <v>100</v>
      </c>
      <c r="W3788" s="72">
        <v>72</v>
      </c>
      <c r="X3788" s="72">
        <v>62</v>
      </c>
      <c r="Y3788" s="72" t="s">
        <v>114</v>
      </c>
      <c r="Z3788" s="72" t="s">
        <v>114</v>
      </c>
      <c r="AA3788" s="72" t="s">
        <v>114</v>
      </c>
      <c r="AB3788" s="72" t="s">
        <v>114</v>
      </c>
    </row>
    <row r="3789" spans="1:28">
      <c r="A3789" s="30">
        <v>201819</v>
      </c>
      <c r="B3789" s="30" t="s">
        <v>19</v>
      </c>
      <c r="C3789" s="30" t="s">
        <v>356</v>
      </c>
      <c r="D3789" s="30" t="s">
        <v>20</v>
      </c>
      <c r="E3789" s="30" t="s">
        <v>21</v>
      </c>
      <c r="F3789" s="30" t="s">
        <v>22</v>
      </c>
      <c r="G3789" s="30" t="s">
        <v>83</v>
      </c>
      <c r="H3789" s="30" t="s">
        <v>92</v>
      </c>
      <c r="I3789" s="30" t="s">
        <v>399</v>
      </c>
      <c r="J3789" s="7" t="s">
        <v>109</v>
      </c>
      <c r="K3789" s="7" t="s">
        <v>95</v>
      </c>
      <c r="L3789" s="30" t="s">
        <v>41</v>
      </c>
      <c r="M3789" s="30" t="s">
        <v>342</v>
      </c>
      <c r="N3789" s="72">
        <v>36</v>
      </c>
      <c r="O3789" s="72">
        <v>36</v>
      </c>
      <c r="P3789" s="72">
        <v>26</v>
      </c>
      <c r="Q3789" s="72">
        <v>20</v>
      </c>
      <c r="R3789" s="72" t="s">
        <v>114</v>
      </c>
      <c r="S3789" s="72" t="s">
        <v>114</v>
      </c>
      <c r="T3789" s="72" t="s">
        <v>114</v>
      </c>
      <c r="U3789" s="72" t="s">
        <v>114</v>
      </c>
      <c r="V3789" s="72">
        <v>100</v>
      </c>
      <c r="W3789" s="72">
        <v>72</v>
      </c>
      <c r="X3789" s="72">
        <v>56</v>
      </c>
      <c r="Y3789" s="72" t="s">
        <v>114</v>
      </c>
      <c r="Z3789" s="72" t="s">
        <v>114</v>
      </c>
      <c r="AA3789" s="72" t="s">
        <v>114</v>
      </c>
      <c r="AB3789" s="72" t="s">
        <v>114</v>
      </c>
    </row>
    <row r="3790" spans="1:28">
      <c r="A3790" s="30">
        <v>201819</v>
      </c>
      <c r="B3790" s="30" t="s">
        <v>19</v>
      </c>
      <c r="C3790" s="30" t="s">
        <v>356</v>
      </c>
      <c r="D3790" s="30" t="s">
        <v>20</v>
      </c>
      <c r="E3790" s="30" t="s">
        <v>21</v>
      </c>
      <c r="F3790" s="30" t="s">
        <v>22</v>
      </c>
      <c r="G3790" s="30" t="s">
        <v>109</v>
      </c>
      <c r="H3790" s="30" t="s">
        <v>92</v>
      </c>
      <c r="I3790" s="30" t="s">
        <v>399</v>
      </c>
      <c r="J3790" s="7" t="s">
        <v>109</v>
      </c>
      <c r="K3790" s="7" t="s">
        <v>95</v>
      </c>
      <c r="L3790" s="30" t="s">
        <v>41</v>
      </c>
      <c r="M3790" s="30" t="s">
        <v>342</v>
      </c>
      <c r="N3790" s="72">
        <v>89</v>
      </c>
      <c r="O3790" s="72">
        <v>89</v>
      </c>
      <c r="P3790" s="72">
        <v>64</v>
      </c>
      <c r="Q3790" s="72">
        <v>53</v>
      </c>
      <c r="R3790" s="72" t="s">
        <v>114</v>
      </c>
      <c r="S3790" s="72" t="s">
        <v>114</v>
      </c>
      <c r="T3790" s="72" t="s">
        <v>114</v>
      </c>
      <c r="U3790" s="72" t="s">
        <v>114</v>
      </c>
      <c r="V3790" s="72">
        <v>100</v>
      </c>
      <c r="W3790" s="72">
        <v>72</v>
      </c>
      <c r="X3790" s="72">
        <v>60</v>
      </c>
      <c r="Y3790" s="72" t="s">
        <v>114</v>
      </c>
      <c r="Z3790" s="72" t="s">
        <v>114</v>
      </c>
      <c r="AA3790" s="72" t="s">
        <v>114</v>
      </c>
      <c r="AB3790" s="72" t="s">
        <v>114</v>
      </c>
    </row>
    <row r="3791" spans="1:28">
      <c r="A3791" s="30">
        <v>201819</v>
      </c>
      <c r="B3791" s="30" t="s">
        <v>19</v>
      </c>
      <c r="C3791" s="30" t="s">
        <v>356</v>
      </c>
      <c r="D3791" s="30" t="s">
        <v>20</v>
      </c>
      <c r="E3791" s="30" t="s">
        <v>21</v>
      </c>
      <c r="F3791" s="30" t="s">
        <v>22</v>
      </c>
      <c r="G3791" s="30" t="s">
        <v>81</v>
      </c>
      <c r="H3791" s="30" t="s">
        <v>92</v>
      </c>
      <c r="I3791" s="30" t="s">
        <v>399</v>
      </c>
      <c r="J3791" s="7" t="s">
        <v>109</v>
      </c>
      <c r="K3791" s="7" t="s">
        <v>96</v>
      </c>
      <c r="L3791" s="30" t="s">
        <v>41</v>
      </c>
      <c r="M3791" s="30" t="s">
        <v>342</v>
      </c>
      <c r="N3791" s="72">
        <v>275</v>
      </c>
      <c r="O3791" s="72">
        <v>272</v>
      </c>
      <c r="P3791" s="72">
        <v>228</v>
      </c>
      <c r="Q3791" s="72">
        <v>198</v>
      </c>
      <c r="R3791" s="72" t="s">
        <v>114</v>
      </c>
      <c r="S3791" s="72" t="s">
        <v>114</v>
      </c>
      <c r="T3791" s="72" t="s">
        <v>114</v>
      </c>
      <c r="U3791" s="72" t="s">
        <v>114</v>
      </c>
      <c r="V3791" s="72">
        <v>99</v>
      </c>
      <c r="W3791" s="72">
        <v>83</v>
      </c>
      <c r="X3791" s="72">
        <v>72</v>
      </c>
      <c r="Y3791" s="72" t="s">
        <v>114</v>
      </c>
      <c r="Z3791" s="72" t="s">
        <v>114</v>
      </c>
      <c r="AA3791" s="72" t="s">
        <v>114</v>
      </c>
      <c r="AB3791" s="72" t="s">
        <v>114</v>
      </c>
    </row>
    <row r="3792" spans="1:28">
      <c r="A3792" s="30">
        <v>201819</v>
      </c>
      <c r="B3792" s="30" t="s">
        <v>19</v>
      </c>
      <c r="C3792" s="30" t="s">
        <v>356</v>
      </c>
      <c r="D3792" s="30" t="s">
        <v>20</v>
      </c>
      <c r="E3792" s="30" t="s">
        <v>21</v>
      </c>
      <c r="F3792" s="30" t="s">
        <v>22</v>
      </c>
      <c r="G3792" s="30" t="s">
        <v>83</v>
      </c>
      <c r="H3792" s="30" t="s">
        <v>92</v>
      </c>
      <c r="I3792" s="30" t="s">
        <v>399</v>
      </c>
      <c r="J3792" s="7" t="s">
        <v>109</v>
      </c>
      <c r="K3792" s="7" t="s">
        <v>96</v>
      </c>
      <c r="L3792" s="30" t="s">
        <v>41</v>
      </c>
      <c r="M3792" s="30" t="s">
        <v>342</v>
      </c>
      <c r="N3792" s="72">
        <v>301</v>
      </c>
      <c r="O3792" s="72">
        <v>301</v>
      </c>
      <c r="P3792" s="72">
        <v>267</v>
      </c>
      <c r="Q3792" s="72">
        <v>237</v>
      </c>
      <c r="R3792" s="72" t="s">
        <v>114</v>
      </c>
      <c r="S3792" s="72" t="s">
        <v>114</v>
      </c>
      <c r="T3792" s="72" t="s">
        <v>114</v>
      </c>
      <c r="U3792" s="72" t="s">
        <v>114</v>
      </c>
      <c r="V3792" s="72">
        <v>100</v>
      </c>
      <c r="W3792" s="72">
        <v>89</v>
      </c>
      <c r="X3792" s="72">
        <v>79</v>
      </c>
      <c r="Y3792" s="72" t="s">
        <v>114</v>
      </c>
      <c r="Z3792" s="72" t="s">
        <v>114</v>
      </c>
      <c r="AA3792" s="72" t="s">
        <v>114</v>
      </c>
      <c r="AB3792" s="72" t="s">
        <v>114</v>
      </c>
    </row>
    <row r="3793" spans="1:28">
      <c r="A3793" s="30">
        <v>201819</v>
      </c>
      <c r="B3793" s="30" t="s">
        <v>19</v>
      </c>
      <c r="C3793" s="30" t="s">
        <v>356</v>
      </c>
      <c r="D3793" s="30" t="s">
        <v>20</v>
      </c>
      <c r="E3793" s="30" t="s">
        <v>21</v>
      </c>
      <c r="F3793" s="30" t="s">
        <v>22</v>
      </c>
      <c r="G3793" s="30" t="s">
        <v>109</v>
      </c>
      <c r="H3793" s="30" t="s">
        <v>92</v>
      </c>
      <c r="I3793" s="30" t="s">
        <v>399</v>
      </c>
      <c r="J3793" s="7" t="s">
        <v>109</v>
      </c>
      <c r="K3793" s="7" t="s">
        <v>96</v>
      </c>
      <c r="L3793" s="30" t="s">
        <v>41</v>
      </c>
      <c r="M3793" s="30" t="s">
        <v>342</v>
      </c>
      <c r="N3793" s="72">
        <v>576</v>
      </c>
      <c r="O3793" s="72">
        <v>573</v>
      </c>
      <c r="P3793" s="72">
        <v>495</v>
      </c>
      <c r="Q3793" s="72">
        <v>435</v>
      </c>
      <c r="R3793" s="72" t="s">
        <v>114</v>
      </c>
      <c r="S3793" s="72" t="s">
        <v>114</v>
      </c>
      <c r="T3793" s="72" t="s">
        <v>114</v>
      </c>
      <c r="U3793" s="72" t="s">
        <v>114</v>
      </c>
      <c r="V3793" s="72">
        <v>99</v>
      </c>
      <c r="W3793" s="72">
        <v>86</v>
      </c>
      <c r="X3793" s="72">
        <v>76</v>
      </c>
      <c r="Y3793" s="72" t="s">
        <v>114</v>
      </c>
      <c r="Z3793" s="72" t="s">
        <v>114</v>
      </c>
      <c r="AA3793" s="72" t="s">
        <v>114</v>
      </c>
      <c r="AB3793" s="72" t="s">
        <v>114</v>
      </c>
    </row>
    <row r="3794" spans="1:28">
      <c r="A3794" s="30">
        <v>201819</v>
      </c>
      <c r="B3794" s="30" t="s">
        <v>19</v>
      </c>
      <c r="C3794" s="30" t="s">
        <v>356</v>
      </c>
      <c r="D3794" s="30" t="s">
        <v>20</v>
      </c>
      <c r="E3794" s="30" t="s">
        <v>21</v>
      </c>
      <c r="F3794" s="30" t="s">
        <v>22</v>
      </c>
      <c r="G3794" s="30" t="s">
        <v>81</v>
      </c>
      <c r="H3794" s="30" t="s">
        <v>92</v>
      </c>
      <c r="I3794" s="30" t="s">
        <v>399</v>
      </c>
      <c r="J3794" s="7" t="s">
        <v>109</v>
      </c>
      <c r="K3794" s="7" t="s">
        <v>97</v>
      </c>
      <c r="L3794" s="30" t="s">
        <v>41</v>
      </c>
      <c r="M3794" s="30" t="s">
        <v>342</v>
      </c>
      <c r="N3794" s="72">
        <v>158</v>
      </c>
      <c r="O3794" s="72">
        <v>157</v>
      </c>
      <c r="P3794" s="72">
        <v>113</v>
      </c>
      <c r="Q3794" s="72">
        <v>88</v>
      </c>
      <c r="R3794" s="72" t="s">
        <v>114</v>
      </c>
      <c r="S3794" s="72" t="s">
        <v>114</v>
      </c>
      <c r="T3794" s="72" t="s">
        <v>114</v>
      </c>
      <c r="U3794" s="72" t="s">
        <v>114</v>
      </c>
      <c r="V3794" s="72">
        <v>99</v>
      </c>
      <c r="W3794" s="72">
        <v>72</v>
      </c>
      <c r="X3794" s="72">
        <v>56</v>
      </c>
      <c r="Y3794" s="72" t="s">
        <v>114</v>
      </c>
      <c r="Z3794" s="72" t="s">
        <v>114</v>
      </c>
      <c r="AA3794" s="72" t="s">
        <v>114</v>
      </c>
      <c r="AB3794" s="72" t="s">
        <v>114</v>
      </c>
    </row>
    <row r="3795" spans="1:28">
      <c r="A3795" s="30">
        <v>201819</v>
      </c>
      <c r="B3795" s="30" t="s">
        <v>19</v>
      </c>
      <c r="C3795" s="30" t="s">
        <v>356</v>
      </c>
      <c r="D3795" s="30" t="s">
        <v>20</v>
      </c>
      <c r="E3795" s="30" t="s">
        <v>21</v>
      </c>
      <c r="F3795" s="30" t="s">
        <v>22</v>
      </c>
      <c r="G3795" s="30" t="s">
        <v>83</v>
      </c>
      <c r="H3795" s="30" t="s">
        <v>92</v>
      </c>
      <c r="I3795" s="30" t="s">
        <v>399</v>
      </c>
      <c r="J3795" s="7" t="s">
        <v>109</v>
      </c>
      <c r="K3795" s="7" t="s">
        <v>97</v>
      </c>
      <c r="L3795" s="30" t="s">
        <v>41</v>
      </c>
      <c r="M3795" s="30" t="s">
        <v>342</v>
      </c>
      <c r="N3795" s="72">
        <v>321</v>
      </c>
      <c r="O3795" s="72">
        <v>320</v>
      </c>
      <c r="P3795" s="72">
        <v>237</v>
      </c>
      <c r="Q3795" s="72">
        <v>194</v>
      </c>
      <c r="R3795" s="72" t="s">
        <v>114</v>
      </c>
      <c r="S3795" s="72" t="s">
        <v>114</v>
      </c>
      <c r="T3795" s="72" t="s">
        <v>114</v>
      </c>
      <c r="U3795" s="72" t="s">
        <v>114</v>
      </c>
      <c r="V3795" s="72">
        <v>100</v>
      </c>
      <c r="W3795" s="72">
        <v>74</v>
      </c>
      <c r="X3795" s="72">
        <v>60</v>
      </c>
      <c r="Y3795" s="72" t="s">
        <v>114</v>
      </c>
      <c r="Z3795" s="72" t="s">
        <v>114</v>
      </c>
      <c r="AA3795" s="72" t="s">
        <v>114</v>
      </c>
      <c r="AB3795" s="72" t="s">
        <v>114</v>
      </c>
    </row>
    <row r="3796" spans="1:28">
      <c r="A3796" s="30">
        <v>201819</v>
      </c>
      <c r="B3796" s="30" t="s">
        <v>19</v>
      </c>
      <c r="C3796" s="30" t="s">
        <v>356</v>
      </c>
      <c r="D3796" s="30" t="s">
        <v>20</v>
      </c>
      <c r="E3796" s="30" t="s">
        <v>21</v>
      </c>
      <c r="F3796" s="30" t="s">
        <v>22</v>
      </c>
      <c r="G3796" s="30" t="s">
        <v>109</v>
      </c>
      <c r="H3796" s="30" t="s">
        <v>92</v>
      </c>
      <c r="I3796" s="30" t="s">
        <v>399</v>
      </c>
      <c r="J3796" s="7" t="s">
        <v>109</v>
      </c>
      <c r="K3796" s="7" t="s">
        <v>97</v>
      </c>
      <c r="L3796" s="30" t="s">
        <v>41</v>
      </c>
      <c r="M3796" s="30" t="s">
        <v>342</v>
      </c>
      <c r="N3796" s="72">
        <v>479</v>
      </c>
      <c r="O3796" s="72">
        <v>477</v>
      </c>
      <c r="P3796" s="72">
        <v>350</v>
      </c>
      <c r="Q3796" s="72">
        <v>282</v>
      </c>
      <c r="R3796" s="72" t="s">
        <v>114</v>
      </c>
      <c r="S3796" s="72" t="s">
        <v>114</v>
      </c>
      <c r="T3796" s="72" t="s">
        <v>114</v>
      </c>
      <c r="U3796" s="72" t="s">
        <v>114</v>
      </c>
      <c r="V3796" s="72">
        <v>100</v>
      </c>
      <c r="W3796" s="72">
        <v>73</v>
      </c>
      <c r="X3796" s="72">
        <v>59</v>
      </c>
      <c r="Y3796" s="72" t="s">
        <v>114</v>
      </c>
      <c r="Z3796" s="72" t="s">
        <v>114</v>
      </c>
      <c r="AA3796" s="72" t="s">
        <v>114</v>
      </c>
      <c r="AB3796" s="72" t="s">
        <v>114</v>
      </c>
    </row>
    <row r="3797" spans="1:28">
      <c r="A3797" s="30">
        <v>201819</v>
      </c>
      <c r="B3797" s="30" t="s">
        <v>19</v>
      </c>
      <c r="C3797" s="30" t="s">
        <v>356</v>
      </c>
      <c r="D3797" s="30" t="s">
        <v>20</v>
      </c>
      <c r="E3797" s="30" t="s">
        <v>21</v>
      </c>
      <c r="F3797" s="30" t="s">
        <v>22</v>
      </c>
      <c r="G3797" s="30" t="s">
        <v>81</v>
      </c>
      <c r="H3797" s="30" t="s">
        <v>92</v>
      </c>
      <c r="I3797" s="30" t="s">
        <v>399</v>
      </c>
      <c r="J3797" s="7" t="s">
        <v>109</v>
      </c>
      <c r="K3797" s="7" t="s">
        <v>62</v>
      </c>
      <c r="L3797" s="30" t="s">
        <v>41</v>
      </c>
      <c r="M3797" s="30" t="s">
        <v>342</v>
      </c>
      <c r="N3797" s="72">
        <v>105037</v>
      </c>
      <c r="O3797" s="72">
        <v>102019</v>
      </c>
      <c r="P3797" s="72">
        <v>62153</v>
      </c>
      <c r="Q3797" s="72">
        <v>48226</v>
      </c>
      <c r="R3797" s="72" t="s">
        <v>114</v>
      </c>
      <c r="S3797" s="72" t="s">
        <v>114</v>
      </c>
      <c r="T3797" s="72" t="s">
        <v>114</v>
      </c>
      <c r="U3797" s="72" t="s">
        <v>114</v>
      </c>
      <c r="V3797" s="72">
        <v>97</v>
      </c>
      <c r="W3797" s="72">
        <v>59</v>
      </c>
      <c r="X3797" s="72">
        <v>46</v>
      </c>
      <c r="Y3797" s="72" t="s">
        <v>114</v>
      </c>
      <c r="Z3797" s="72" t="s">
        <v>114</v>
      </c>
      <c r="AA3797" s="72" t="s">
        <v>114</v>
      </c>
      <c r="AB3797" s="72" t="s">
        <v>114</v>
      </c>
    </row>
    <row r="3798" spans="1:28">
      <c r="A3798" s="30">
        <v>201819</v>
      </c>
      <c r="B3798" s="30" t="s">
        <v>19</v>
      </c>
      <c r="C3798" s="30" t="s">
        <v>356</v>
      </c>
      <c r="D3798" s="30" t="s">
        <v>20</v>
      </c>
      <c r="E3798" s="30" t="s">
        <v>21</v>
      </c>
      <c r="F3798" s="30" t="s">
        <v>22</v>
      </c>
      <c r="G3798" s="30" t="s">
        <v>83</v>
      </c>
      <c r="H3798" s="30" t="s">
        <v>92</v>
      </c>
      <c r="I3798" s="30" t="s">
        <v>399</v>
      </c>
      <c r="J3798" s="7" t="s">
        <v>109</v>
      </c>
      <c r="K3798" s="7" t="s">
        <v>62</v>
      </c>
      <c r="L3798" s="30" t="s">
        <v>41</v>
      </c>
      <c r="M3798" s="30" t="s">
        <v>342</v>
      </c>
      <c r="N3798" s="72">
        <v>89061</v>
      </c>
      <c r="O3798" s="72">
        <v>87784</v>
      </c>
      <c r="P3798" s="72">
        <v>59432</v>
      </c>
      <c r="Q3798" s="72">
        <v>48216</v>
      </c>
      <c r="R3798" s="72" t="s">
        <v>114</v>
      </c>
      <c r="S3798" s="72" t="s">
        <v>114</v>
      </c>
      <c r="T3798" s="72" t="s">
        <v>114</v>
      </c>
      <c r="U3798" s="72" t="s">
        <v>114</v>
      </c>
      <c r="V3798" s="72">
        <v>99</v>
      </c>
      <c r="W3798" s="72">
        <v>67</v>
      </c>
      <c r="X3798" s="72">
        <v>54</v>
      </c>
      <c r="Y3798" s="72" t="s">
        <v>114</v>
      </c>
      <c r="Z3798" s="72" t="s">
        <v>114</v>
      </c>
      <c r="AA3798" s="72" t="s">
        <v>114</v>
      </c>
      <c r="AB3798" s="72" t="s">
        <v>114</v>
      </c>
    </row>
    <row r="3799" spans="1:28">
      <c r="A3799" s="30">
        <v>201819</v>
      </c>
      <c r="B3799" s="30" t="s">
        <v>19</v>
      </c>
      <c r="C3799" s="30" t="s">
        <v>356</v>
      </c>
      <c r="D3799" s="30" t="s">
        <v>20</v>
      </c>
      <c r="E3799" s="30" t="s">
        <v>21</v>
      </c>
      <c r="F3799" s="30" t="s">
        <v>22</v>
      </c>
      <c r="G3799" s="30" t="s">
        <v>109</v>
      </c>
      <c r="H3799" s="30" t="s">
        <v>92</v>
      </c>
      <c r="I3799" s="30" t="s">
        <v>399</v>
      </c>
      <c r="J3799" s="7" t="s">
        <v>109</v>
      </c>
      <c r="K3799" s="7" t="s">
        <v>62</v>
      </c>
      <c r="L3799" s="30" t="s">
        <v>41</v>
      </c>
      <c r="M3799" s="30" t="s">
        <v>342</v>
      </c>
      <c r="N3799" s="72">
        <v>194098</v>
      </c>
      <c r="O3799" s="72">
        <v>189803</v>
      </c>
      <c r="P3799" s="72">
        <v>121585</v>
      </c>
      <c r="Q3799" s="72">
        <v>96442</v>
      </c>
      <c r="R3799" s="72" t="s">
        <v>114</v>
      </c>
      <c r="S3799" s="72" t="s">
        <v>114</v>
      </c>
      <c r="T3799" s="72" t="s">
        <v>114</v>
      </c>
      <c r="U3799" s="72" t="s">
        <v>114</v>
      </c>
      <c r="V3799" s="72">
        <v>98</v>
      </c>
      <c r="W3799" s="72">
        <v>63</v>
      </c>
      <c r="X3799" s="72">
        <v>50</v>
      </c>
      <c r="Y3799" s="72" t="s">
        <v>114</v>
      </c>
      <c r="Z3799" s="72" t="s">
        <v>114</v>
      </c>
      <c r="AA3799" s="72" t="s">
        <v>114</v>
      </c>
      <c r="AB3799" s="72" t="s">
        <v>114</v>
      </c>
    </row>
    <row r="3800" spans="1:28">
      <c r="A3800" s="30">
        <v>201819</v>
      </c>
      <c r="B3800" s="30" t="s">
        <v>19</v>
      </c>
      <c r="C3800" s="30" t="s">
        <v>356</v>
      </c>
      <c r="D3800" s="30" t="s">
        <v>20</v>
      </c>
      <c r="E3800" s="30" t="s">
        <v>21</v>
      </c>
      <c r="F3800" s="30" t="s">
        <v>22</v>
      </c>
      <c r="G3800" s="30" t="s">
        <v>81</v>
      </c>
      <c r="H3800" s="30" t="s">
        <v>92</v>
      </c>
      <c r="I3800" s="30" t="s">
        <v>399</v>
      </c>
      <c r="J3800" s="7" t="s">
        <v>109</v>
      </c>
      <c r="K3800" s="7" t="s">
        <v>93</v>
      </c>
      <c r="L3800" s="30" t="s">
        <v>41</v>
      </c>
      <c r="M3800" s="30" t="s">
        <v>342</v>
      </c>
      <c r="N3800" s="72">
        <v>2688</v>
      </c>
      <c r="O3800" s="72">
        <v>2633</v>
      </c>
      <c r="P3800" s="72">
        <v>1786</v>
      </c>
      <c r="Q3800" s="72">
        <v>1505</v>
      </c>
      <c r="R3800" s="72" t="s">
        <v>114</v>
      </c>
      <c r="S3800" s="72" t="s">
        <v>114</v>
      </c>
      <c r="T3800" s="72" t="s">
        <v>114</v>
      </c>
      <c r="U3800" s="72" t="s">
        <v>114</v>
      </c>
      <c r="V3800" s="72">
        <v>98</v>
      </c>
      <c r="W3800" s="72">
        <v>66</v>
      </c>
      <c r="X3800" s="72">
        <v>56</v>
      </c>
      <c r="Y3800" s="72" t="s">
        <v>114</v>
      </c>
      <c r="Z3800" s="72" t="s">
        <v>114</v>
      </c>
      <c r="AA3800" s="72" t="s">
        <v>114</v>
      </c>
      <c r="AB3800" s="72" t="s">
        <v>114</v>
      </c>
    </row>
    <row r="3801" spans="1:28">
      <c r="A3801" s="30">
        <v>201819</v>
      </c>
      <c r="B3801" s="30" t="s">
        <v>19</v>
      </c>
      <c r="C3801" s="30" t="s">
        <v>356</v>
      </c>
      <c r="D3801" s="30" t="s">
        <v>20</v>
      </c>
      <c r="E3801" s="30" t="s">
        <v>21</v>
      </c>
      <c r="F3801" s="30" t="s">
        <v>22</v>
      </c>
      <c r="G3801" s="30" t="s">
        <v>83</v>
      </c>
      <c r="H3801" s="30" t="s">
        <v>92</v>
      </c>
      <c r="I3801" s="30" t="s">
        <v>399</v>
      </c>
      <c r="J3801" s="7" t="s">
        <v>109</v>
      </c>
      <c r="K3801" s="7" t="s">
        <v>93</v>
      </c>
      <c r="L3801" s="30" t="s">
        <v>41</v>
      </c>
      <c r="M3801" s="30" t="s">
        <v>342</v>
      </c>
      <c r="N3801" s="72">
        <v>2032</v>
      </c>
      <c r="O3801" s="72">
        <v>2012</v>
      </c>
      <c r="P3801" s="72">
        <v>1455</v>
      </c>
      <c r="Q3801" s="72">
        <v>1250</v>
      </c>
      <c r="R3801" s="72" t="s">
        <v>114</v>
      </c>
      <c r="S3801" s="72" t="s">
        <v>114</v>
      </c>
      <c r="T3801" s="72" t="s">
        <v>114</v>
      </c>
      <c r="U3801" s="72" t="s">
        <v>114</v>
      </c>
      <c r="V3801" s="72">
        <v>99</v>
      </c>
      <c r="W3801" s="72">
        <v>72</v>
      </c>
      <c r="X3801" s="72">
        <v>62</v>
      </c>
      <c r="Y3801" s="72" t="s">
        <v>114</v>
      </c>
      <c r="Z3801" s="72" t="s">
        <v>114</v>
      </c>
      <c r="AA3801" s="72" t="s">
        <v>114</v>
      </c>
      <c r="AB3801" s="72" t="s">
        <v>114</v>
      </c>
    </row>
    <row r="3802" spans="1:28">
      <c r="A3802" s="30">
        <v>201819</v>
      </c>
      <c r="B3802" s="30" t="s">
        <v>19</v>
      </c>
      <c r="C3802" s="30" t="s">
        <v>356</v>
      </c>
      <c r="D3802" s="30" t="s">
        <v>20</v>
      </c>
      <c r="E3802" s="30" t="s">
        <v>21</v>
      </c>
      <c r="F3802" s="30" t="s">
        <v>22</v>
      </c>
      <c r="G3802" s="30" t="s">
        <v>109</v>
      </c>
      <c r="H3802" s="30" t="s">
        <v>92</v>
      </c>
      <c r="I3802" s="30" t="s">
        <v>399</v>
      </c>
      <c r="J3802" s="7" t="s">
        <v>109</v>
      </c>
      <c r="K3802" s="7" t="s">
        <v>93</v>
      </c>
      <c r="L3802" s="30" t="s">
        <v>41</v>
      </c>
      <c r="M3802" s="30" t="s">
        <v>342</v>
      </c>
      <c r="N3802" s="72">
        <v>4720</v>
      </c>
      <c r="O3802" s="72">
        <v>4645</v>
      </c>
      <c r="P3802" s="72">
        <v>3241</v>
      </c>
      <c r="Q3802" s="72">
        <v>2755</v>
      </c>
      <c r="R3802" s="72" t="s">
        <v>114</v>
      </c>
      <c r="S3802" s="72" t="s">
        <v>114</v>
      </c>
      <c r="T3802" s="72" t="s">
        <v>114</v>
      </c>
      <c r="U3802" s="72" t="s">
        <v>114</v>
      </c>
      <c r="V3802" s="72">
        <v>98</v>
      </c>
      <c r="W3802" s="72">
        <v>69</v>
      </c>
      <c r="X3802" s="72">
        <v>58</v>
      </c>
      <c r="Y3802" s="72" t="s">
        <v>114</v>
      </c>
      <c r="Z3802" s="72" t="s">
        <v>114</v>
      </c>
      <c r="AA3802" s="72" t="s">
        <v>114</v>
      </c>
      <c r="AB3802" s="72" t="s">
        <v>114</v>
      </c>
    </row>
    <row r="3803" spans="1:28">
      <c r="A3803" s="30">
        <v>201819</v>
      </c>
      <c r="B3803" s="30" t="s">
        <v>19</v>
      </c>
      <c r="C3803" s="30" t="s">
        <v>356</v>
      </c>
      <c r="D3803" s="30" t="s">
        <v>20</v>
      </c>
      <c r="E3803" s="30" t="s">
        <v>21</v>
      </c>
      <c r="F3803" s="30" t="s">
        <v>22</v>
      </c>
      <c r="G3803" s="30" t="s">
        <v>81</v>
      </c>
      <c r="H3803" s="30" t="s">
        <v>92</v>
      </c>
      <c r="I3803" s="30" t="s">
        <v>399</v>
      </c>
      <c r="J3803" s="7" t="s">
        <v>109</v>
      </c>
      <c r="K3803" s="7" t="s">
        <v>94</v>
      </c>
      <c r="L3803" s="30" t="s">
        <v>41</v>
      </c>
      <c r="M3803" s="30" t="s">
        <v>342</v>
      </c>
      <c r="N3803" s="72">
        <v>11334</v>
      </c>
      <c r="O3803" s="72">
        <v>11156</v>
      </c>
      <c r="P3803" s="72">
        <v>7318</v>
      </c>
      <c r="Q3803" s="72">
        <v>5778</v>
      </c>
      <c r="R3803" s="72" t="s">
        <v>114</v>
      </c>
      <c r="S3803" s="72" t="s">
        <v>114</v>
      </c>
      <c r="T3803" s="72" t="s">
        <v>114</v>
      </c>
      <c r="U3803" s="72" t="s">
        <v>114</v>
      </c>
      <c r="V3803" s="72">
        <v>98</v>
      </c>
      <c r="W3803" s="72">
        <v>65</v>
      </c>
      <c r="X3803" s="72">
        <v>51</v>
      </c>
      <c r="Y3803" s="72" t="s">
        <v>114</v>
      </c>
      <c r="Z3803" s="72" t="s">
        <v>114</v>
      </c>
      <c r="AA3803" s="72" t="s">
        <v>114</v>
      </c>
      <c r="AB3803" s="72" t="s">
        <v>114</v>
      </c>
    </row>
    <row r="3804" spans="1:28">
      <c r="A3804" s="30">
        <v>201819</v>
      </c>
      <c r="B3804" s="30" t="s">
        <v>19</v>
      </c>
      <c r="C3804" s="30" t="s">
        <v>356</v>
      </c>
      <c r="D3804" s="30" t="s">
        <v>20</v>
      </c>
      <c r="E3804" s="30" t="s">
        <v>21</v>
      </c>
      <c r="F3804" s="30" t="s">
        <v>22</v>
      </c>
      <c r="G3804" s="30" t="s">
        <v>83</v>
      </c>
      <c r="H3804" s="30" t="s">
        <v>92</v>
      </c>
      <c r="I3804" s="30" t="s">
        <v>399</v>
      </c>
      <c r="J3804" s="7" t="s">
        <v>109</v>
      </c>
      <c r="K3804" s="7" t="s">
        <v>94</v>
      </c>
      <c r="L3804" s="30" t="s">
        <v>41</v>
      </c>
      <c r="M3804" s="30" t="s">
        <v>342</v>
      </c>
      <c r="N3804" s="72">
        <v>10950</v>
      </c>
      <c r="O3804" s="72">
        <v>10857</v>
      </c>
      <c r="P3804" s="72">
        <v>7728</v>
      </c>
      <c r="Q3804" s="72">
        <v>6239</v>
      </c>
      <c r="R3804" s="72" t="s">
        <v>114</v>
      </c>
      <c r="S3804" s="72" t="s">
        <v>114</v>
      </c>
      <c r="T3804" s="72" t="s">
        <v>114</v>
      </c>
      <c r="U3804" s="72" t="s">
        <v>114</v>
      </c>
      <c r="V3804" s="72">
        <v>99</v>
      </c>
      <c r="W3804" s="72">
        <v>71</v>
      </c>
      <c r="X3804" s="72">
        <v>57</v>
      </c>
      <c r="Y3804" s="72" t="s">
        <v>114</v>
      </c>
      <c r="Z3804" s="72" t="s">
        <v>114</v>
      </c>
      <c r="AA3804" s="72" t="s">
        <v>114</v>
      </c>
      <c r="AB3804" s="72" t="s">
        <v>114</v>
      </c>
    </row>
    <row r="3805" spans="1:28">
      <c r="A3805" s="30">
        <v>201819</v>
      </c>
      <c r="B3805" s="30" t="s">
        <v>19</v>
      </c>
      <c r="C3805" s="30" t="s">
        <v>356</v>
      </c>
      <c r="D3805" s="30" t="s">
        <v>20</v>
      </c>
      <c r="E3805" s="30" t="s">
        <v>21</v>
      </c>
      <c r="F3805" s="30" t="s">
        <v>22</v>
      </c>
      <c r="G3805" s="30" t="s">
        <v>109</v>
      </c>
      <c r="H3805" s="30" t="s">
        <v>92</v>
      </c>
      <c r="I3805" s="30" t="s">
        <v>399</v>
      </c>
      <c r="J3805" s="7" t="s">
        <v>109</v>
      </c>
      <c r="K3805" s="7" t="s">
        <v>94</v>
      </c>
      <c r="L3805" s="30" t="s">
        <v>41</v>
      </c>
      <c r="M3805" s="30" t="s">
        <v>342</v>
      </c>
      <c r="N3805" s="72">
        <v>22284</v>
      </c>
      <c r="O3805" s="72">
        <v>22013</v>
      </c>
      <c r="P3805" s="72">
        <v>15046</v>
      </c>
      <c r="Q3805" s="72">
        <v>12017</v>
      </c>
      <c r="R3805" s="72" t="s">
        <v>114</v>
      </c>
      <c r="S3805" s="72" t="s">
        <v>114</v>
      </c>
      <c r="T3805" s="72" t="s">
        <v>114</v>
      </c>
      <c r="U3805" s="72" t="s">
        <v>114</v>
      </c>
      <c r="V3805" s="72">
        <v>99</v>
      </c>
      <c r="W3805" s="72">
        <v>68</v>
      </c>
      <c r="X3805" s="72">
        <v>54</v>
      </c>
      <c r="Y3805" s="72" t="s">
        <v>114</v>
      </c>
      <c r="Z3805" s="72" t="s">
        <v>114</v>
      </c>
      <c r="AA3805" s="72" t="s">
        <v>114</v>
      </c>
      <c r="AB3805" s="72" t="s">
        <v>114</v>
      </c>
    </row>
    <row r="3806" spans="1:28">
      <c r="A3806" s="30">
        <v>201819</v>
      </c>
      <c r="B3806" s="30" t="s">
        <v>19</v>
      </c>
      <c r="C3806" s="30" t="s">
        <v>356</v>
      </c>
      <c r="D3806" s="30" t="s">
        <v>20</v>
      </c>
      <c r="E3806" s="30" t="s">
        <v>21</v>
      </c>
      <c r="F3806" s="30" t="s">
        <v>22</v>
      </c>
      <c r="G3806" s="30" t="s">
        <v>81</v>
      </c>
      <c r="H3806" s="30" t="s">
        <v>92</v>
      </c>
      <c r="I3806" s="30" t="s">
        <v>399</v>
      </c>
      <c r="J3806" s="7" t="s">
        <v>109</v>
      </c>
      <c r="K3806" s="7" t="s">
        <v>98</v>
      </c>
      <c r="L3806" s="30" t="s">
        <v>41</v>
      </c>
      <c r="M3806" s="30" t="s">
        <v>342</v>
      </c>
      <c r="N3806" s="72">
        <v>94</v>
      </c>
      <c r="O3806" s="72">
        <v>92</v>
      </c>
      <c r="P3806" s="72">
        <v>66</v>
      </c>
      <c r="Q3806" s="72">
        <v>48</v>
      </c>
      <c r="R3806" s="72" t="s">
        <v>114</v>
      </c>
      <c r="S3806" s="72" t="s">
        <v>114</v>
      </c>
      <c r="T3806" s="72" t="s">
        <v>114</v>
      </c>
      <c r="U3806" s="72" t="s">
        <v>114</v>
      </c>
      <c r="V3806" s="72">
        <v>98</v>
      </c>
      <c r="W3806" s="72">
        <v>70</v>
      </c>
      <c r="X3806" s="72">
        <v>51</v>
      </c>
      <c r="Y3806" s="72" t="s">
        <v>114</v>
      </c>
      <c r="Z3806" s="72" t="s">
        <v>114</v>
      </c>
      <c r="AA3806" s="72" t="s">
        <v>114</v>
      </c>
      <c r="AB3806" s="72" t="s">
        <v>114</v>
      </c>
    </row>
    <row r="3807" spans="1:28">
      <c r="A3807" s="30">
        <v>201819</v>
      </c>
      <c r="B3807" s="30" t="s">
        <v>19</v>
      </c>
      <c r="C3807" s="30" t="s">
        <v>356</v>
      </c>
      <c r="D3807" s="30" t="s">
        <v>20</v>
      </c>
      <c r="E3807" s="30" t="s">
        <v>21</v>
      </c>
      <c r="F3807" s="30" t="s">
        <v>22</v>
      </c>
      <c r="G3807" s="30" t="s">
        <v>83</v>
      </c>
      <c r="H3807" s="30" t="s">
        <v>92</v>
      </c>
      <c r="I3807" s="30" t="s">
        <v>399</v>
      </c>
      <c r="J3807" s="7" t="s">
        <v>109</v>
      </c>
      <c r="K3807" s="7" t="s">
        <v>98</v>
      </c>
      <c r="L3807" s="30" t="s">
        <v>41</v>
      </c>
      <c r="M3807" s="30" t="s">
        <v>342</v>
      </c>
      <c r="N3807" s="72">
        <v>63</v>
      </c>
      <c r="O3807" s="72">
        <v>63</v>
      </c>
      <c r="P3807" s="72">
        <v>46</v>
      </c>
      <c r="Q3807" s="72">
        <v>39</v>
      </c>
      <c r="R3807" s="72" t="s">
        <v>114</v>
      </c>
      <c r="S3807" s="72" t="s">
        <v>114</v>
      </c>
      <c r="T3807" s="72" t="s">
        <v>114</v>
      </c>
      <c r="U3807" s="72" t="s">
        <v>114</v>
      </c>
      <c r="V3807" s="72">
        <v>100</v>
      </c>
      <c r="W3807" s="72">
        <v>73</v>
      </c>
      <c r="X3807" s="72">
        <v>62</v>
      </c>
      <c r="Y3807" s="72" t="s">
        <v>114</v>
      </c>
      <c r="Z3807" s="72" t="s">
        <v>114</v>
      </c>
      <c r="AA3807" s="72" t="s">
        <v>114</v>
      </c>
      <c r="AB3807" s="72" t="s">
        <v>114</v>
      </c>
    </row>
    <row r="3808" spans="1:28">
      <c r="A3808" s="30">
        <v>201819</v>
      </c>
      <c r="B3808" s="30" t="s">
        <v>19</v>
      </c>
      <c r="C3808" s="30" t="s">
        <v>356</v>
      </c>
      <c r="D3808" s="30" t="s">
        <v>20</v>
      </c>
      <c r="E3808" s="30" t="s">
        <v>21</v>
      </c>
      <c r="F3808" s="30" t="s">
        <v>22</v>
      </c>
      <c r="G3808" s="30" t="s">
        <v>109</v>
      </c>
      <c r="H3808" s="30" t="s">
        <v>92</v>
      </c>
      <c r="I3808" s="30" t="s">
        <v>399</v>
      </c>
      <c r="J3808" s="7" t="s">
        <v>109</v>
      </c>
      <c r="K3808" s="7" t="s">
        <v>98</v>
      </c>
      <c r="L3808" s="30" t="s">
        <v>41</v>
      </c>
      <c r="M3808" s="30" t="s">
        <v>342</v>
      </c>
      <c r="N3808" s="72">
        <v>157</v>
      </c>
      <c r="O3808" s="72">
        <v>155</v>
      </c>
      <c r="P3808" s="72">
        <v>112</v>
      </c>
      <c r="Q3808" s="72">
        <v>87</v>
      </c>
      <c r="R3808" s="72" t="s">
        <v>114</v>
      </c>
      <c r="S3808" s="72" t="s">
        <v>114</v>
      </c>
      <c r="T3808" s="72" t="s">
        <v>114</v>
      </c>
      <c r="U3808" s="72" t="s">
        <v>114</v>
      </c>
      <c r="V3808" s="72">
        <v>99</v>
      </c>
      <c r="W3808" s="72">
        <v>71</v>
      </c>
      <c r="X3808" s="72">
        <v>55</v>
      </c>
      <c r="Y3808" s="72" t="s">
        <v>114</v>
      </c>
      <c r="Z3808" s="72" t="s">
        <v>114</v>
      </c>
      <c r="AA3808" s="72" t="s">
        <v>114</v>
      </c>
      <c r="AB3808" s="72" t="s">
        <v>114</v>
      </c>
    </row>
    <row r="3809" spans="1:28">
      <c r="A3809" s="30">
        <v>201819</v>
      </c>
      <c r="B3809" s="30" t="s">
        <v>19</v>
      </c>
      <c r="C3809" s="30" t="s">
        <v>356</v>
      </c>
      <c r="D3809" s="30" t="s">
        <v>20</v>
      </c>
      <c r="E3809" s="30" t="s">
        <v>21</v>
      </c>
      <c r="F3809" s="30" t="s">
        <v>22</v>
      </c>
      <c r="G3809" s="30" t="s">
        <v>81</v>
      </c>
      <c r="H3809" s="30" t="s">
        <v>92</v>
      </c>
      <c r="I3809" s="30" t="s">
        <v>399</v>
      </c>
      <c r="J3809" s="7" t="s">
        <v>109</v>
      </c>
      <c r="K3809" s="7" t="s">
        <v>61</v>
      </c>
      <c r="L3809" s="30" t="s">
        <v>42</v>
      </c>
      <c r="M3809" s="30" t="s">
        <v>342</v>
      </c>
      <c r="N3809" s="72">
        <v>1405</v>
      </c>
      <c r="O3809" s="72">
        <v>1369</v>
      </c>
      <c r="P3809" s="72">
        <v>955</v>
      </c>
      <c r="Q3809" s="72">
        <v>699</v>
      </c>
      <c r="R3809" s="72" t="s">
        <v>114</v>
      </c>
      <c r="S3809" s="72" t="s">
        <v>114</v>
      </c>
      <c r="T3809" s="72" t="s">
        <v>114</v>
      </c>
      <c r="U3809" s="72" t="s">
        <v>114</v>
      </c>
      <c r="V3809" s="72">
        <v>97</v>
      </c>
      <c r="W3809" s="72">
        <v>68</v>
      </c>
      <c r="X3809" s="72">
        <v>50</v>
      </c>
      <c r="Y3809" s="72" t="s">
        <v>114</v>
      </c>
      <c r="Z3809" s="72" t="s">
        <v>114</v>
      </c>
      <c r="AA3809" s="72" t="s">
        <v>114</v>
      </c>
      <c r="AB3809" s="72" t="s">
        <v>114</v>
      </c>
    </row>
    <row r="3810" spans="1:28">
      <c r="A3810" s="30">
        <v>201819</v>
      </c>
      <c r="B3810" s="30" t="s">
        <v>19</v>
      </c>
      <c r="C3810" s="30" t="s">
        <v>356</v>
      </c>
      <c r="D3810" s="30" t="s">
        <v>20</v>
      </c>
      <c r="E3810" s="30" t="s">
        <v>21</v>
      </c>
      <c r="F3810" s="30" t="s">
        <v>22</v>
      </c>
      <c r="G3810" s="30" t="s">
        <v>83</v>
      </c>
      <c r="H3810" s="30" t="s">
        <v>92</v>
      </c>
      <c r="I3810" s="30" t="s">
        <v>399</v>
      </c>
      <c r="J3810" s="7" t="s">
        <v>109</v>
      </c>
      <c r="K3810" s="7" t="s">
        <v>61</v>
      </c>
      <c r="L3810" s="30" t="s">
        <v>42</v>
      </c>
      <c r="M3810" s="30" t="s">
        <v>342</v>
      </c>
      <c r="N3810" s="72">
        <v>1225</v>
      </c>
      <c r="O3810" s="72">
        <v>1193</v>
      </c>
      <c r="P3810" s="72">
        <v>905</v>
      </c>
      <c r="Q3810" s="72">
        <v>656</v>
      </c>
      <c r="R3810" s="72" t="s">
        <v>114</v>
      </c>
      <c r="S3810" s="72" t="s">
        <v>114</v>
      </c>
      <c r="T3810" s="72" t="s">
        <v>114</v>
      </c>
      <c r="U3810" s="72" t="s">
        <v>114</v>
      </c>
      <c r="V3810" s="72">
        <v>97</v>
      </c>
      <c r="W3810" s="72">
        <v>74</v>
      </c>
      <c r="X3810" s="72">
        <v>54</v>
      </c>
      <c r="Y3810" s="72" t="s">
        <v>114</v>
      </c>
      <c r="Z3810" s="72" t="s">
        <v>114</v>
      </c>
      <c r="AA3810" s="72" t="s">
        <v>114</v>
      </c>
      <c r="AB3810" s="72" t="s">
        <v>114</v>
      </c>
    </row>
    <row r="3811" spans="1:28">
      <c r="A3811" s="30">
        <v>201819</v>
      </c>
      <c r="B3811" s="30" t="s">
        <v>19</v>
      </c>
      <c r="C3811" s="30" t="s">
        <v>356</v>
      </c>
      <c r="D3811" s="30" t="s">
        <v>20</v>
      </c>
      <c r="E3811" s="30" t="s">
        <v>21</v>
      </c>
      <c r="F3811" s="30" t="s">
        <v>22</v>
      </c>
      <c r="G3811" s="30" t="s">
        <v>109</v>
      </c>
      <c r="H3811" s="30" t="s">
        <v>92</v>
      </c>
      <c r="I3811" s="30" t="s">
        <v>399</v>
      </c>
      <c r="J3811" s="7" t="s">
        <v>109</v>
      </c>
      <c r="K3811" s="7" t="s">
        <v>61</v>
      </c>
      <c r="L3811" s="30" t="s">
        <v>42</v>
      </c>
      <c r="M3811" s="30" t="s">
        <v>342</v>
      </c>
      <c r="N3811" s="72">
        <v>2630</v>
      </c>
      <c r="O3811" s="72">
        <v>2562</v>
      </c>
      <c r="P3811" s="72">
        <v>1860</v>
      </c>
      <c r="Q3811" s="72">
        <v>1355</v>
      </c>
      <c r="R3811" s="72" t="s">
        <v>114</v>
      </c>
      <c r="S3811" s="72" t="s">
        <v>114</v>
      </c>
      <c r="T3811" s="72" t="s">
        <v>114</v>
      </c>
      <c r="U3811" s="72" t="s">
        <v>114</v>
      </c>
      <c r="V3811" s="72">
        <v>97</v>
      </c>
      <c r="W3811" s="72">
        <v>71</v>
      </c>
      <c r="X3811" s="72">
        <v>52</v>
      </c>
      <c r="Y3811" s="72" t="s">
        <v>114</v>
      </c>
      <c r="Z3811" s="72" t="s">
        <v>114</v>
      </c>
      <c r="AA3811" s="72" t="s">
        <v>114</v>
      </c>
      <c r="AB3811" s="72" t="s">
        <v>114</v>
      </c>
    </row>
    <row r="3812" spans="1:28">
      <c r="A3812" s="30">
        <v>201819</v>
      </c>
      <c r="B3812" s="30" t="s">
        <v>19</v>
      </c>
      <c r="C3812" s="30" t="s">
        <v>356</v>
      </c>
      <c r="D3812" s="30" t="s">
        <v>20</v>
      </c>
      <c r="E3812" s="30" t="s">
        <v>21</v>
      </c>
      <c r="F3812" s="30" t="s">
        <v>22</v>
      </c>
      <c r="G3812" s="30" t="s">
        <v>81</v>
      </c>
      <c r="H3812" s="30" t="s">
        <v>92</v>
      </c>
      <c r="I3812" s="30" t="s">
        <v>399</v>
      </c>
      <c r="J3812" s="7" t="s">
        <v>109</v>
      </c>
      <c r="K3812" s="7" t="s">
        <v>95</v>
      </c>
      <c r="L3812" s="30" t="s">
        <v>42</v>
      </c>
      <c r="M3812" s="30" t="s">
        <v>342</v>
      </c>
      <c r="N3812" s="72">
        <v>1</v>
      </c>
      <c r="O3812" s="72">
        <v>1</v>
      </c>
      <c r="P3812" s="72">
        <v>1</v>
      </c>
      <c r="Q3812" s="72">
        <v>1</v>
      </c>
      <c r="R3812" s="72" t="s">
        <v>114</v>
      </c>
      <c r="S3812" s="72" t="s">
        <v>114</v>
      </c>
      <c r="T3812" s="72" t="s">
        <v>114</v>
      </c>
      <c r="U3812" s="72" t="s">
        <v>114</v>
      </c>
      <c r="V3812" s="72">
        <v>100</v>
      </c>
      <c r="W3812" s="72">
        <v>100</v>
      </c>
      <c r="X3812" s="72">
        <v>100</v>
      </c>
      <c r="Y3812" s="72" t="s">
        <v>114</v>
      </c>
      <c r="Z3812" s="72" t="s">
        <v>114</v>
      </c>
      <c r="AA3812" s="72" t="s">
        <v>114</v>
      </c>
      <c r="AB3812" s="72" t="s">
        <v>114</v>
      </c>
    </row>
    <row r="3813" spans="1:28">
      <c r="A3813" s="30">
        <v>201819</v>
      </c>
      <c r="B3813" s="30" t="s">
        <v>19</v>
      </c>
      <c r="C3813" s="30" t="s">
        <v>356</v>
      </c>
      <c r="D3813" s="30" t="s">
        <v>20</v>
      </c>
      <c r="E3813" s="30" t="s">
        <v>21</v>
      </c>
      <c r="F3813" s="30" t="s">
        <v>22</v>
      </c>
      <c r="G3813" s="30" t="s">
        <v>109</v>
      </c>
      <c r="H3813" s="30" t="s">
        <v>92</v>
      </c>
      <c r="I3813" s="30" t="s">
        <v>399</v>
      </c>
      <c r="J3813" s="7" t="s">
        <v>109</v>
      </c>
      <c r="K3813" s="7" t="s">
        <v>95</v>
      </c>
      <c r="L3813" s="30" t="s">
        <v>42</v>
      </c>
      <c r="M3813" s="30" t="s">
        <v>342</v>
      </c>
      <c r="N3813" s="72">
        <v>1</v>
      </c>
      <c r="O3813" s="72">
        <v>1</v>
      </c>
      <c r="P3813" s="72">
        <v>1</v>
      </c>
      <c r="Q3813" s="72">
        <v>1</v>
      </c>
      <c r="R3813" s="72" t="s">
        <v>114</v>
      </c>
      <c r="S3813" s="72" t="s">
        <v>114</v>
      </c>
      <c r="T3813" s="72" t="s">
        <v>114</v>
      </c>
      <c r="U3813" s="72" t="s">
        <v>114</v>
      </c>
      <c r="V3813" s="72">
        <v>100</v>
      </c>
      <c r="W3813" s="72">
        <v>100</v>
      </c>
      <c r="X3813" s="72">
        <v>100</v>
      </c>
      <c r="Y3813" s="72" t="s">
        <v>114</v>
      </c>
      <c r="Z3813" s="72" t="s">
        <v>114</v>
      </c>
      <c r="AA3813" s="72" t="s">
        <v>114</v>
      </c>
      <c r="AB3813" s="72" t="s">
        <v>114</v>
      </c>
    </row>
    <row r="3814" spans="1:28">
      <c r="A3814" s="30">
        <v>201819</v>
      </c>
      <c r="B3814" s="30" t="s">
        <v>19</v>
      </c>
      <c r="C3814" s="30" t="s">
        <v>356</v>
      </c>
      <c r="D3814" s="30" t="s">
        <v>20</v>
      </c>
      <c r="E3814" s="30" t="s">
        <v>21</v>
      </c>
      <c r="F3814" s="30" t="s">
        <v>22</v>
      </c>
      <c r="G3814" s="30" t="s">
        <v>81</v>
      </c>
      <c r="H3814" s="30" t="s">
        <v>92</v>
      </c>
      <c r="I3814" s="30" t="s">
        <v>399</v>
      </c>
      <c r="J3814" s="7" t="s">
        <v>109</v>
      </c>
      <c r="K3814" s="7" t="s">
        <v>96</v>
      </c>
      <c r="L3814" s="30" t="s">
        <v>42</v>
      </c>
      <c r="M3814" s="30" t="s">
        <v>342</v>
      </c>
      <c r="N3814" s="72">
        <v>4</v>
      </c>
      <c r="O3814" s="72">
        <v>4</v>
      </c>
      <c r="P3814" s="72">
        <v>4</v>
      </c>
      <c r="Q3814" s="72">
        <v>1</v>
      </c>
      <c r="R3814" s="72" t="s">
        <v>114</v>
      </c>
      <c r="S3814" s="72" t="s">
        <v>114</v>
      </c>
      <c r="T3814" s="72" t="s">
        <v>114</v>
      </c>
      <c r="U3814" s="72" t="s">
        <v>114</v>
      </c>
      <c r="V3814" s="72">
        <v>100</v>
      </c>
      <c r="W3814" s="72">
        <v>100</v>
      </c>
      <c r="X3814" s="72">
        <v>25</v>
      </c>
      <c r="Y3814" s="72" t="s">
        <v>114</v>
      </c>
      <c r="Z3814" s="72" t="s">
        <v>114</v>
      </c>
      <c r="AA3814" s="72" t="s">
        <v>114</v>
      </c>
      <c r="AB3814" s="72" t="s">
        <v>114</v>
      </c>
    </row>
    <row r="3815" spans="1:28">
      <c r="A3815" s="30">
        <v>201819</v>
      </c>
      <c r="B3815" s="30" t="s">
        <v>19</v>
      </c>
      <c r="C3815" s="30" t="s">
        <v>356</v>
      </c>
      <c r="D3815" s="30" t="s">
        <v>20</v>
      </c>
      <c r="E3815" s="30" t="s">
        <v>21</v>
      </c>
      <c r="F3815" s="30" t="s">
        <v>22</v>
      </c>
      <c r="G3815" s="30" t="s">
        <v>83</v>
      </c>
      <c r="H3815" s="30" t="s">
        <v>92</v>
      </c>
      <c r="I3815" s="30" t="s">
        <v>399</v>
      </c>
      <c r="J3815" s="7" t="s">
        <v>109</v>
      </c>
      <c r="K3815" s="7" t="s">
        <v>96</v>
      </c>
      <c r="L3815" s="30" t="s">
        <v>42</v>
      </c>
      <c r="M3815" s="30" t="s">
        <v>342</v>
      </c>
      <c r="N3815" s="72">
        <v>8</v>
      </c>
      <c r="O3815" s="72">
        <v>8</v>
      </c>
      <c r="P3815" s="72">
        <v>8</v>
      </c>
      <c r="Q3815" s="72">
        <v>7</v>
      </c>
      <c r="R3815" s="72" t="s">
        <v>114</v>
      </c>
      <c r="S3815" s="72" t="s">
        <v>114</v>
      </c>
      <c r="T3815" s="72" t="s">
        <v>114</v>
      </c>
      <c r="U3815" s="72" t="s">
        <v>114</v>
      </c>
      <c r="V3815" s="72">
        <v>100</v>
      </c>
      <c r="W3815" s="72">
        <v>100</v>
      </c>
      <c r="X3815" s="72">
        <v>88</v>
      </c>
      <c r="Y3815" s="72" t="s">
        <v>114</v>
      </c>
      <c r="Z3815" s="72" t="s">
        <v>114</v>
      </c>
      <c r="AA3815" s="72" t="s">
        <v>114</v>
      </c>
      <c r="AB3815" s="72" t="s">
        <v>114</v>
      </c>
    </row>
    <row r="3816" spans="1:28">
      <c r="A3816" s="30">
        <v>201819</v>
      </c>
      <c r="B3816" s="30" t="s">
        <v>19</v>
      </c>
      <c r="C3816" s="30" t="s">
        <v>356</v>
      </c>
      <c r="D3816" s="30" t="s">
        <v>20</v>
      </c>
      <c r="E3816" s="30" t="s">
        <v>21</v>
      </c>
      <c r="F3816" s="30" t="s">
        <v>22</v>
      </c>
      <c r="G3816" s="30" t="s">
        <v>109</v>
      </c>
      <c r="H3816" s="30" t="s">
        <v>92</v>
      </c>
      <c r="I3816" s="30" t="s">
        <v>399</v>
      </c>
      <c r="J3816" s="7" t="s">
        <v>109</v>
      </c>
      <c r="K3816" s="7" t="s">
        <v>96</v>
      </c>
      <c r="L3816" s="30" t="s">
        <v>42</v>
      </c>
      <c r="M3816" s="30" t="s">
        <v>342</v>
      </c>
      <c r="N3816" s="72">
        <v>12</v>
      </c>
      <c r="O3816" s="72">
        <v>12</v>
      </c>
      <c r="P3816" s="72">
        <v>12</v>
      </c>
      <c r="Q3816" s="72">
        <v>8</v>
      </c>
      <c r="R3816" s="72" t="s">
        <v>114</v>
      </c>
      <c r="S3816" s="72" t="s">
        <v>114</v>
      </c>
      <c r="T3816" s="72" t="s">
        <v>114</v>
      </c>
      <c r="U3816" s="72" t="s">
        <v>114</v>
      </c>
      <c r="V3816" s="72">
        <v>100</v>
      </c>
      <c r="W3816" s="72">
        <v>100</v>
      </c>
      <c r="X3816" s="72">
        <v>67</v>
      </c>
      <c r="Y3816" s="72" t="s">
        <v>114</v>
      </c>
      <c r="Z3816" s="72" t="s">
        <v>114</v>
      </c>
      <c r="AA3816" s="72" t="s">
        <v>114</v>
      </c>
      <c r="AB3816" s="72" t="s">
        <v>114</v>
      </c>
    </row>
    <row r="3817" spans="1:28">
      <c r="A3817" s="30">
        <v>201819</v>
      </c>
      <c r="B3817" s="30" t="s">
        <v>19</v>
      </c>
      <c r="C3817" s="30" t="s">
        <v>356</v>
      </c>
      <c r="D3817" s="30" t="s">
        <v>20</v>
      </c>
      <c r="E3817" s="30" t="s">
        <v>21</v>
      </c>
      <c r="F3817" s="30" t="s">
        <v>22</v>
      </c>
      <c r="G3817" s="30" t="s">
        <v>81</v>
      </c>
      <c r="H3817" s="30" t="s">
        <v>92</v>
      </c>
      <c r="I3817" s="30" t="s">
        <v>399</v>
      </c>
      <c r="J3817" s="7" t="s">
        <v>109</v>
      </c>
      <c r="K3817" s="7" t="s">
        <v>62</v>
      </c>
      <c r="L3817" s="30" t="s">
        <v>42</v>
      </c>
      <c r="M3817" s="30" t="s">
        <v>342</v>
      </c>
      <c r="N3817" s="72">
        <v>15899</v>
      </c>
      <c r="O3817" s="72">
        <v>15651</v>
      </c>
      <c r="P3817" s="72">
        <v>11203</v>
      </c>
      <c r="Q3817" s="72">
        <v>8157</v>
      </c>
      <c r="R3817" s="72" t="s">
        <v>114</v>
      </c>
      <c r="S3817" s="72" t="s">
        <v>114</v>
      </c>
      <c r="T3817" s="72" t="s">
        <v>114</v>
      </c>
      <c r="U3817" s="72" t="s">
        <v>114</v>
      </c>
      <c r="V3817" s="72">
        <v>98</v>
      </c>
      <c r="W3817" s="72">
        <v>70</v>
      </c>
      <c r="X3817" s="72">
        <v>51</v>
      </c>
      <c r="Y3817" s="72" t="s">
        <v>114</v>
      </c>
      <c r="Z3817" s="72" t="s">
        <v>114</v>
      </c>
      <c r="AA3817" s="72" t="s">
        <v>114</v>
      </c>
      <c r="AB3817" s="72" t="s">
        <v>114</v>
      </c>
    </row>
    <row r="3818" spans="1:28">
      <c r="A3818" s="30">
        <v>201819</v>
      </c>
      <c r="B3818" s="30" t="s">
        <v>19</v>
      </c>
      <c r="C3818" s="30" t="s">
        <v>356</v>
      </c>
      <c r="D3818" s="30" t="s">
        <v>20</v>
      </c>
      <c r="E3818" s="30" t="s">
        <v>21</v>
      </c>
      <c r="F3818" s="30" t="s">
        <v>22</v>
      </c>
      <c r="G3818" s="30" t="s">
        <v>83</v>
      </c>
      <c r="H3818" s="30" t="s">
        <v>92</v>
      </c>
      <c r="I3818" s="30" t="s">
        <v>399</v>
      </c>
      <c r="J3818" s="7" t="s">
        <v>109</v>
      </c>
      <c r="K3818" s="7" t="s">
        <v>62</v>
      </c>
      <c r="L3818" s="30" t="s">
        <v>42</v>
      </c>
      <c r="M3818" s="30" t="s">
        <v>342</v>
      </c>
      <c r="N3818" s="72">
        <v>16915</v>
      </c>
      <c r="O3818" s="72">
        <v>16715</v>
      </c>
      <c r="P3818" s="72">
        <v>13378</v>
      </c>
      <c r="Q3818" s="72">
        <v>10374</v>
      </c>
      <c r="R3818" s="72" t="s">
        <v>114</v>
      </c>
      <c r="S3818" s="72" t="s">
        <v>114</v>
      </c>
      <c r="T3818" s="72" t="s">
        <v>114</v>
      </c>
      <c r="U3818" s="72" t="s">
        <v>114</v>
      </c>
      <c r="V3818" s="72">
        <v>99</v>
      </c>
      <c r="W3818" s="72">
        <v>79</v>
      </c>
      <c r="X3818" s="72">
        <v>61</v>
      </c>
      <c r="Y3818" s="72" t="s">
        <v>114</v>
      </c>
      <c r="Z3818" s="72" t="s">
        <v>114</v>
      </c>
      <c r="AA3818" s="72" t="s">
        <v>114</v>
      </c>
      <c r="AB3818" s="72" t="s">
        <v>114</v>
      </c>
    </row>
    <row r="3819" spans="1:28">
      <c r="A3819" s="30">
        <v>201819</v>
      </c>
      <c r="B3819" s="30" t="s">
        <v>19</v>
      </c>
      <c r="C3819" s="30" t="s">
        <v>356</v>
      </c>
      <c r="D3819" s="30" t="s">
        <v>20</v>
      </c>
      <c r="E3819" s="30" t="s">
        <v>21</v>
      </c>
      <c r="F3819" s="30" t="s">
        <v>22</v>
      </c>
      <c r="G3819" s="30" t="s">
        <v>109</v>
      </c>
      <c r="H3819" s="30" t="s">
        <v>92</v>
      </c>
      <c r="I3819" s="30" t="s">
        <v>399</v>
      </c>
      <c r="J3819" s="7" t="s">
        <v>109</v>
      </c>
      <c r="K3819" s="7" t="s">
        <v>62</v>
      </c>
      <c r="L3819" s="30" t="s">
        <v>42</v>
      </c>
      <c r="M3819" s="30" t="s">
        <v>342</v>
      </c>
      <c r="N3819" s="72">
        <v>32814</v>
      </c>
      <c r="O3819" s="72">
        <v>32366</v>
      </c>
      <c r="P3819" s="72">
        <v>24581</v>
      </c>
      <c r="Q3819" s="72">
        <v>18531</v>
      </c>
      <c r="R3819" s="72" t="s">
        <v>114</v>
      </c>
      <c r="S3819" s="72" t="s">
        <v>114</v>
      </c>
      <c r="T3819" s="72" t="s">
        <v>114</v>
      </c>
      <c r="U3819" s="72" t="s">
        <v>114</v>
      </c>
      <c r="V3819" s="72">
        <v>99</v>
      </c>
      <c r="W3819" s="72">
        <v>75</v>
      </c>
      <c r="X3819" s="72">
        <v>56</v>
      </c>
      <c r="Y3819" s="72" t="s">
        <v>114</v>
      </c>
      <c r="Z3819" s="72" t="s">
        <v>114</v>
      </c>
      <c r="AA3819" s="72" t="s">
        <v>114</v>
      </c>
      <c r="AB3819" s="72" t="s">
        <v>114</v>
      </c>
    </row>
    <row r="3820" spans="1:28">
      <c r="A3820" s="30">
        <v>201819</v>
      </c>
      <c r="B3820" s="30" t="s">
        <v>19</v>
      </c>
      <c r="C3820" s="30" t="s">
        <v>356</v>
      </c>
      <c r="D3820" s="30" t="s">
        <v>20</v>
      </c>
      <c r="E3820" s="30" t="s">
        <v>21</v>
      </c>
      <c r="F3820" s="30" t="s">
        <v>22</v>
      </c>
      <c r="G3820" s="30" t="s">
        <v>81</v>
      </c>
      <c r="H3820" s="30" t="s">
        <v>92</v>
      </c>
      <c r="I3820" s="30" t="s">
        <v>399</v>
      </c>
      <c r="J3820" s="7" t="s">
        <v>109</v>
      </c>
      <c r="K3820" s="7" t="s">
        <v>93</v>
      </c>
      <c r="L3820" s="30" t="s">
        <v>42</v>
      </c>
      <c r="M3820" s="30" t="s">
        <v>342</v>
      </c>
      <c r="N3820" s="72">
        <v>560</v>
      </c>
      <c r="O3820" s="72">
        <v>557</v>
      </c>
      <c r="P3820" s="72">
        <v>474</v>
      </c>
      <c r="Q3820" s="72">
        <v>389</v>
      </c>
      <c r="R3820" s="72" t="s">
        <v>114</v>
      </c>
      <c r="S3820" s="72" t="s">
        <v>114</v>
      </c>
      <c r="T3820" s="72" t="s">
        <v>114</v>
      </c>
      <c r="U3820" s="72" t="s">
        <v>114</v>
      </c>
      <c r="V3820" s="72">
        <v>99</v>
      </c>
      <c r="W3820" s="72">
        <v>85</v>
      </c>
      <c r="X3820" s="72">
        <v>69</v>
      </c>
      <c r="Y3820" s="72" t="s">
        <v>114</v>
      </c>
      <c r="Z3820" s="72" t="s">
        <v>114</v>
      </c>
      <c r="AA3820" s="72" t="s">
        <v>114</v>
      </c>
      <c r="AB3820" s="72" t="s">
        <v>114</v>
      </c>
    </row>
    <row r="3821" spans="1:28">
      <c r="A3821" s="30">
        <v>201819</v>
      </c>
      <c r="B3821" s="30" t="s">
        <v>19</v>
      </c>
      <c r="C3821" s="30" t="s">
        <v>356</v>
      </c>
      <c r="D3821" s="30" t="s">
        <v>20</v>
      </c>
      <c r="E3821" s="30" t="s">
        <v>21</v>
      </c>
      <c r="F3821" s="30" t="s">
        <v>22</v>
      </c>
      <c r="G3821" s="30" t="s">
        <v>83</v>
      </c>
      <c r="H3821" s="30" t="s">
        <v>92</v>
      </c>
      <c r="I3821" s="30" t="s">
        <v>399</v>
      </c>
      <c r="J3821" s="7" t="s">
        <v>109</v>
      </c>
      <c r="K3821" s="7" t="s">
        <v>93</v>
      </c>
      <c r="L3821" s="30" t="s">
        <v>42</v>
      </c>
      <c r="M3821" s="30" t="s">
        <v>342</v>
      </c>
      <c r="N3821" s="72">
        <v>511</v>
      </c>
      <c r="O3821" s="72">
        <v>506</v>
      </c>
      <c r="P3821" s="72">
        <v>437</v>
      </c>
      <c r="Q3821" s="72">
        <v>355</v>
      </c>
      <c r="R3821" s="72" t="s">
        <v>114</v>
      </c>
      <c r="S3821" s="72" t="s">
        <v>114</v>
      </c>
      <c r="T3821" s="72" t="s">
        <v>114</v>
      </c>
      <c r="U3821" s="72" t="s">
        <v>114</v>
      </c>
      <c r="V3821" s="72">
        <v>99</v>
      </c>
      <c r="W3821" s="72">
        <v>86</v>
      </c>
      <c r="X3821" s="72">
        <v>69</v>
      </c>
      <c r="Y3821" s="72" t="s">
        <v>114</v>
      </c>
      <c r="Z3821" s="72" t="s">
        <v>114</v>
      </c>
      <c r="AA3821" s="72" t="s">
        <v>114</v>
      </c>
      <c r="AB3821" s="72" t="s">
        <v>114</v>
      </c>
    </row>
    <row r="3822" spans="1:28">
      <c r="A3822" s="30">
        <v>201819</v>
      </c>
      <c r="B3822" s="30" t="s">
        <v>19</v>
      </c>
      <c r="C3822" s="30" t="s">
        <v>356</v>
      </c>
      <c r="D3822" s="30" t="s">
        <v>20</v>
      </c>
      <c r="E3822" s="30" t="s">
        <v>21</v>
      </c>
      <c r="F3822" s="30" t="s">
        <v>22</v>
      </c>
      <c r="G3822" s="30" t="s">
        <v>109</v>
      </c>
      <c r="H3822" s="30" t="s">
        <v>92</v>
      </c>
      <c r="I3822" s="30" t="s">
        <v>399</v>
      </c>
      <c r="J3822" s="7" t="s">
        <v>109</v>
      </c>
      <c r="K3822" s="7" t="s">
        <v>93</v>
      </c>
      <c r="L3822" s="30" t="s">
        <v>42</v>
      </c>
      <c r="M3822" s="30" t="s">
        <v>342</v>
      </c>
      <c r="N3822" s="72">
        <v>1071</v>
      </c>
      <c r="O3822" s="72">
        <v>1063</v>
      </c>
      <c r="P3822" s="72">
        <v>911</v>
      </c>
      <c r="Q3822" s="72">
        <v>744</v>
      </c>
      <c r="R3822" s="72" t="s">
        <v>114</v>
      </c>
      <c r="S3822" s="72" t="s">
        <v>114</v>
      </c>
      <c r="T3822" s="72" t="s">
        <v>114</v>
      </c>
      <c r="U3822" s="72" t="s">
        <v>114</v>
      </c>
      <c r="V3822" s="72">
        <v>99</v>
      </c>
      <c r="W3822" s="72">
        <v>85</v>
      </c>
      <c r="X3822" s="72">
        <v>69</v>
      </c>
      <c r="Y3822" s="72" t="s">
        <v>114</v>
      </c>
      <c r="Z3822" s="72" t="s">
        <v>114</v>
      </c>
      <c r="AA3822" s="72" t="s">
        <v>114</v>
      </c>
      <c r="AB3822" s="72" t="s">
        <v>114</v>
      </c>
    </row>
    <row r="3823" spans="1:28">
      <c r="A3823" s="30">
        <v>201819</v>
      </c>
      <c r="B3823" s="30" t="s">
        <v>19</v>
      </c>
      <c r="C3823" s="30" t="s">
        <v>356</v>
      </c>
      <c r="D3823" s="30" t="s">
        <v>20</v>
      </c>
      <c r="E3823" s="30" t="s">
        <v>21</v>
      </c>
      <c r="F3823" s="30" t="s">
        <v>22</v>
      </c>
      <c r="G3823" s="30" t="s">
        <v>81</v>
      </c>
      <c r="H3823" s="30" t="s">
        <v>92</v>
      </c>
      <c r="I3823" s="30" t="s">
        <v>399</v>
      </c>
      <c r="J3823" s="7" t="s">
        <v>109</v>
      </c>
      <c r="K3823" s="7" t="s">
        <v>94</v>
      </c>
      <c r="L3823" s="30" t="s">
        <v>42</v>
      </c>
      <c r="M3823" s="30" t="s">
        <v>342</v>
      </c>
      <c r="N3823" s="72">
        <v>1160</v>
      </c>
      <c r="O3823" s="72">
        <v>1135</v>
      </c>
      <c r="P3823" s="72">
        <v>781</v>
      </c>
      <c r="Q3823" s="72">
        <v>532</v>
      </c>
      <c r="R3823" s="72" t="s">
        <v>114</v>
      </c>
      <c r="S3823" s="72" t="s">
        <v>114</v>
      </c>
      <c r="T3823" s="72" t="s">
        <v>114</v>
      </c>
      <c r="U3823" s="72" t="s">
        <v>114</v>
      </c>
      <c r="V3823" s="72">
        <v>98</v>
      </c>
      <c r="W3823" s="72">
        <v>67</v>
      </c>
      <c r="X3823" s="72">
        <v>46</v>
      </c>
      <c r="Y3823" s="72" t="s">
        <v>114</v>
      </c>
      <c r="Z3823" s="72" t="s">
        <v>114</v>
      </c>
      <c r="AA3823" s="72" t="s">
        <v>114</v>
      </c>
      <c r="AB3823" s="72" t="s">
        <v>114</v>
      </c>
    </row>
    <row r="3824" spans="1:28">
      <c r="A3824" s="30">
        <v>201819</v>
      </c>
      <c r="B3824" s="30" t="s">
        <v>19</v>
      </c>
      <c r="C3824" s="30" t="s">
        <v>356</v>
      </c>
      <c r="D3824" s="30" t="s">
        <v>20</v>
      </c>
      <c r="E3824" s="30" t="s">
        <v>21</v>
      </c>
      <c r="F3824" s="30" t="s">
        <v>22</v>
      </c>
      <c r="G3824" s="30" t="s">
        <v>83</v>
      </c>
      <c r="H3824" s="30" t="s">
        <v>92</v>
      </c>
      <c r="I3824" s="30" t="s">
        <v>399</v>
      </c>
      <c r="J3824" s="7" t="s">
        <v>109</v>
      </c>
      <c r="K3824" s="7" t="s">
        <v>94</v>
      </c>
      <c r="L3824" s="30" t="s">
        <v>42</v>
      </c>
      <c r="M3824" s="30" t="s">
        <v>342</v>
      </c>
      <c r="N3824" s="72">
        <v>1321</v>
      </c>
      <c r="O3824" s="72">
        <v>1308</v>
      </c>
      <c r="P3824" s="72">
        <v>1001</v>
      </c>
      <c r="Q3824" s="72">
        <v>748</v>
      </c>
      <c r="R3824" s="72" t="s">
        <v>114</v>
      </c>
      <c r="S3824" s="72" t="s">
        <v>114</v>
      </c>
      <c r="T3824" s="72" t="s">
        <v>114</v>
      </c>
      <c r="U3824" s="72" t="s">
        <v>114</v>
      </c>
      <c r="V3824" s="72">
        <v>99</v>
      </c>
      <c r="W3824" s="72">
        <v>76</v>
      </c>
      <c r="X3824" s="72">
        <v>57</v>
      </c>
      <c r="Y3824" s="72" t="s">
        <v>114</v>
      </c>
      <c r="Z3824" s="72" t="s">
        <v>114</v>
      </c>
      <c r="AA3824" s="72" t="s">
        <v>114</v>
      </c>
      <c r="AB3824" s="72" t="s">
        <v>114</v>
      </c>
    </row>
    <row r="3825" spans="1:28">
      <c r="A3825" s="30">
        <v>201819</v>
      </c>
      <c r="B3825" s="30" t="s">
        <v>19</v>
      </c>
      <c r="C3825" s="30" t="s">
        <v>356</v>
      </c>
      <c r="D3825" s="30" t="s">
        <v>20</v>
      </c>
      <c r="E3825" s="30" t="s">
        <v>21</v>
      </c>
      <c r="F3825" s="30" t="s">
        <v>22</v>
      </c>
      <c r="G3825" s="30" t="s">
        <v>109</v>
      </c>
      <c r="H3825" s="30" t="s">
        <v>92</v>
      </c>
      <c r="I3825" s="30" t="s">
        <v>399</v>
      </c>
      <c r="J3825" s="7" t="s">
        <v>109</v>
      </c>
      <c r="K3825" s="7" t="s">
        <v>94</v>
      </c>
      <c r="L3825" s="30" t="s">
        <v>42</v>
      </c>
      <c r="M3825" s="30" t="s">
        <v>342</v>
      </c>
      <c r="N3825" s="72">
        <v>2481</v>
      </c>
      <c r="O3825" s="72">
        <v>2443</v>
      </c>
      <c r="P3825" s="72">
        <v>1782</v>
      </c>
      <c r="Q3825" s="72">
        <v>1280</v>
      </c>
      <c r="R3825" s="72" t="s">
        <v>114</v>
      </c>
      <c r="S3825" s="72" t="s">
        <v>114</v>
      </c>
      <c r="T3825" s="72" t="s">
        <v>114</v>
      </c>
      <c r="U3825" s="72" t="s">
        <v>114</v>
      </c>
      <c r="V3825" s="72">
        <v>98</v>
      </c>
      <c r="W3825" s="72">
        <v>72</v>
      </c>
      <c r="X3825" s="72">
        <v>52</v>
      </c>
      <c r="Y3825" s="72" t="s">
        <v>114</v>
      </c>
      <c r="Z3825" s="72" t="s">
        <v>114</v>
      </c>
      <c r="AA3825" s="72" t="s">
        <v>114</v>
      </c>
      <c r="AB3825" s="72" t="s">
        <v>114</v>
      </c>
    </row>
    <row r="3826" spans="1:28">
      <c r="A3826" s="30">
        <v>201819</v>
      </c>
      <c r="B3826" s="30" t="s">
        <v>19</v>
      </c>
      <c r="C3826" s="30" t="s">
        <v>356</v>
      </c>
      <c r="D3826" s="30" t="s">
        <v>20</v>
      </c>
      <c r="E3826" s="30" t="s">
        <v>21</v>
      </c>
      <c r="F3826" s="30" t="s">
        <v>22</v>
      </c>
      <c r="G3826" s="30" t="s">
        <v>81</v>
      </c>
      <c r="H3826" s="30" t="s">
        <v>92</v>
      </c>
      <c r="I3826" s="30" t="s">
        <v>399</v>
      </c>
      <c r="J3826" s="7" t="s">
        <v>109</v>
      </c>
      <c r="K3826" s="7" t="s">
        <v>61</v>
      </c>
      <c r="L3826" s="30" t="s">
        <v>43</v>
      </c>
      <c r="M3826" s="30" t="s">
        <v>342</v>
      </c>
      <c r="N3826" s="72">
        <v>6677</v>
      </c>
      <c r="O3826" s="72">
        <v>6427</v>
      </c>
      <c r="P3826" s="72">
        <v>4189</v>
      </c>
      <c r="Q3826" s="72">
        <v>3362</v>
      </c>
      <c r="R3826" s="72" t="s">
        <v>114</v>
      </c>
      <c r="S3826" s="72" t="s">
        <v>114</v>
      </c>
      <c r="T3826" s="72" t="s">
        <v>114</v>
      </c>
      <c r="U3826" s="72" t="s">
        <v>114</v>
      </c>
      <c r="V3826" s="72">
        <v>96</v>
      </c>
      <c r="W3826" s="72">
        <v>63</v>
      </c>
      <c r="X3826" s="72">
        <v>50</v>
      </c>
      <c r="Y3826" s="72" t="s">
        <v>114</v>
      </c>
      <c r="Z3826" s="72" t="s">
        <v>114</v>
      </c>
      <c r="AA3826" s="72" t="s">
        <v>114</v>
      </c>
      <c r="AB3826" s="72" t="s">
        <v>114</v>
      </c>
    </row>
    <row r="3827" spans="1:28">
      <c r="A3827" s="30">
        <v>201819</v>
      </c>
      <c r="B3827" s="30" t="s">
        <v>19</v>
      </c>
      <c r="C3827" s="30" t="s">
        <v>356</v>
      </c>
      <c r="D3827" s="30" t="s">
        <v>20</v>
      </c>
      <c r="E3827" s="30" t="s">
        <v>21</v>
      </c>
      <c r="F3827" s="30" t="s">
        <v>22</v>
      </c>
      <c r="G3827" s="30" t="s">
        <v>83</v>
      </c>
      <c r="H3827" s="30" t="s">
        <v>92</v>
      </c>
      <c r="I3827" s="30" t="s">
        <v>399</v>
      </c>
      <c r="J3827" s="7" t="s">
        <v>109</v>
      </c>
      <c r="K3827" s="7" t="s">
        <v>61</v>
      </c>
      <c r="L3827" s="30" t="s">
        <v>43</v>
      </c>
      <c r="M3827" s="30" t="s">
        <v>342</v>
      </c>
      <c r="N3827" s="72">
        <v>7369</v>
      </c>
      <c r="O3827" s="72">
        <v>7207</v>
      </c>
      <c r="P3827" s="72">
        <v>5106</v>
      </c>
      <c r="Q3827" s="72">
        <v>4270</v>
      </c>
      <c r="R3827" s="72" t="s">
        <v>114</v>
      </c>
      <c r="S3827" s="72" t="s">
        <v>114</v>
      </c>
      <c r="T3827" s="72" t="s">
        <v>114</v>
      </c>
      <c r="U3827" s="72" t="s">
        <v>114</v>
      </c>
      <c r="V3827" s="72">
        <v>98</v>
      </c>
      <c r="W3827" s="72">
        <v>69</v>
      </c>
      <c r="X3827" s="72">
        <v>58</v>
      </c>
      <c r="Y3827" s="72" t="s">
        <v>114</v>
      </c>
      <c r="Z3827" s="72" t="s">
        <v>114</v>
      </c>
      <c r="AA3827" s="72" t="s">
        <v>114</v>
      </c>
      <c r="AB3827" s="72" t="s">
        <v>114</v>
      </c>
    </row>
    <row r="3828" spans="1:28">
      <c r="A3828" s="30">
        <v>201819</v>
      </c>
      <c r="B3828" s="30" t="s">
        <v>19</v>
      </c>
      <c r="C3828" s="30" t="s">
        <v>356</v>
      </c>
      <c r="D3828" s="30" t="s">
        <v>20</v>
      </c>
      <c r="E3828" s="30" t="s">
        <v>21</v>
      </c>
      <c r="F3828" s="30" t="s">
        <v>22</v>
      </c>
      <c r="G3828" s="30" t="s">
        <v>109</v>
      </c>
      <c r="H3828" s="30" t="s">
        <v>92</v>
      </c>
      <c r="I3828" s="30" t="s">
        <v>399</v>
      </c>
      <c r="J3828" s="7" t="s">
        <v>109</v>
      </c>
      <c r="K3828" s="7" t="s">
        <v>61</v>
      </c>
      <c r="L3828" s="30" t="s">
        <v>43</v>
      </c>
      <c r="M3828" s="30" t="s">
        <v>342</v>
      </c>
      <c r="N3828" s="72">
        <v>14046</v>
      </c>
      <c r="O3828" s="72">
        <v>13634</v>
      </c>
      <c r="P3828" s="72">
        <v>9295</v>
      </c>
      <c r="Q3828" s="72">
        <v>7632</v>
      </c>
      <c r="R3828" s="72" t="s">
        <v>114</v>
      </c>
      <c r="S3828" s="72" t="s">
        <v>114</v>
      </c>
      <c r="T3828" s="72" t="s">
        <v>114</v>
      </c>
      <c r="U3828" s="72" t="s">
        <v>114</v>
      </c>
      <c r="V3828" s="72">
        <v>97</v>
      </c>
      <c r="W3828" s="72">
        <v>66</v>
      </c>
      <c r="X3828" s="72">
        <v>54</v>
      </c>
      <c r="Y3828" s="72" t="s">
        <v>114</v>
      </c>
      <c r="Z3828" s="72" t="s">
        <v>114</v>
      </c>
      <c r="AA3828" s="72" t="s">
        <v>114</v>
      </c>
      <c r="AB3828" s="72" t="s">
        <v>114</v>
      </c>
    </row>
    <row r="3829" spans="1:28">
      <c r="A3829" s="30">
        <v>201819</v>
      </c>
      <c r="B3829" s="30" t="s">
        <v>19</v>
      </c>
      <c r="C3829" s="30" t="s">
        <v>356</v>
      </c>
      <c r="D3829" s="30" t="s">
        <v>20</v>
      </c>
      <c r="E3829" s="30" t="s">
        <v>21</v>
      </c>
      <c r="F3829" s="30" t="s">
        <v>22</v>
      </c>
      <c r="G3829" s="30" t="s">
        <v>81</v>
      </c>
      <c r="H3829" s="30" t="s">
        <v>92</v>
      </c>
      <c r="I3829" s="30" t="s">
        <v>399</v>
      </c>
      <c r="J3829" s="7" t="s">
        <v>109</v>
      </c>
      <c r="K3829" s="7" t="s">
        <v>95</v>
      </c>
      <c r="L3829" s="30" t="s">
        <v>43</v>
      </c>
      <c r="M3829" s="30" t="s">
        <v>342</v>
      </c>
      <c r="N3829" s="72">
        <v>21</v>
      </c>
      <c r="O3829" s="72">
        <v>21</v>
      </c>
      <c r="P3829" s="72">
        <v>16</v>
      </c>
      <c r="Q3829" s="72">
        <v>14</v>
      </c>
      <c r="R3829" s="72" t="s">
        <v>114</v>
      </c>
      <c r="S3829" s="72" t="s">
        <v>114</v>
      </c>
      <c r="T3829" s="72" t="s">
        <v>114</v>
      </c>
      <c r="U3829" s="72" t="s">
        <v>114</v>
      </c>
      <c r="V3829" s="72">
        <v>100</v>
      </c>
      <c r="W3829" s="72">
        <v>76</v>
      </c>
      <c r="X3829" s="72">
        <v>67</v>
      </c>
      <c r="Y3829" s="72" t="s">
        <v>114</v>
      </c>
      <c r="Z3829" s="72" t="s">
        <v>114</v>
      </c>
      <c r="AA3829" s="72" t="s">
        <v>114</v>
      </c>
      <c r="AB3829" s="72" t="s">
        <v>114</v>
      </c>
    </row>
    <row r="3830" spans="1:28">
      <c r="A3830" s="30">
        <v>201819</v>
      </c>
      <c r="B3830" s="30" t="s">
        <v>19</v>
      </c>
      <c r="C3830" s="30" t="s">
        <v>356</v>
      </c>
      <c r="D3830" s="30" t="s">
        <v>20</v>
      </c>
      <c r="E3830" s="30" t="s">
        <v>21</v>
      </c>
      <c r="F3830" s="30" t="s">
        <v>22</v>
      </c>
      <c r="G3830" s="30" t="s">
        <v>83</v>
      </c>
      <c r="H3830" s="30" t="s">
        <v>92</v>
      </c>
      <c r="I3830" s="30" t="s">
        <v>399</v>
      </c>
      <c r="J3830" s="7" t="s">
        <v>109</v>
      </c>
      <c r="K3830" s="7" t="s">
        <v>95</v>
      </c>
      <c r="L3830" s="30" t="s">
        <v>43</v>
      </c>
      <c r="M3830" s="30" t="s">
        <v>342</v>
      </c>
      <c r="N3830" s="72">
        <v>32</v>
      </c>
      <c r="O3830" s="72">
        <v>31</v>
      </c>
      <c r="P3830" s="72">
        <v>29</v>
      </c>
      <c r="Q3830" s="72">
        <v>25</v>
      </c>
      <c r="R3830" s="72" t="s">
        <v>114</v>
      </c>
      <c r="S3830" s="72" t="s">
        <v>114</v>
      </c>
      <c r="T3830" s="72" t="s">
        <v>114</v>
      </c>
      <c r="U3830" s="72" t="s">
        <v>114</v>
      </c>
      <c r="V3830" s="72">
        <v>97</v>
      </c>
      <c r="W3830" s="72">
        <v>91</v>
      </c>
      <c r="X3830" s="72">
        <v>78</v>
      </c>
      <c r="Y3830" s="72" t="s">
        <v>114</v>
      </c>
      <c r="Z3830" s="72" t="s">
        <v>114</v>
      </c>
      <c r="AA3830" s="72" t="s">
        <v>114</v>
      </c>
      <c r="AB3830" s="72" t="s">
        <v>114</v>
      </c>
    </row>
    <row r="3831" spans="1:28">
      <c r="A3831" s="30">
        <v>201819</v>
      </c>
      <c r="B3831" s="30" t="s">
        <v>19</v>
      </c>
      <c r="C3831" s="30" t="s">
        <v>356</v>
      </c>
      <c r="D3831" s="30" t="s">
        <v>20</v>
      </c>
      <c r="E3831" s="30" t="s">
        <v>21</v>
      </c>
      <c r="F3831" s="30" t="s">
        <v>22</v>
      </c>
      <c r="G3831" s="30" t="s">
        <v>109</v>
      </c>
      <c r="H3831" s="30" t="s">
        <v>92</v>
      </c>
      <c r="I3831" s="30" t="s">
        <v>399</v>
      </c>
      <c r="J3831" s="7" t="s">
        <v>109</v>
      </c>
      <c r="K3831" s="7" t="s">
        <v>95</v>
      </c>
      <c r="L3831" s="30" t="s">
        <v>43</v>
      </c>
      <c r="M3831" s="30" t="s">
        <v>342</v>
      </c>
      <c r="N3831" s="72">
        <v>53</v>
      </c>
      <c r="O3831" s="72">
        <v>52</v>
      </c>
      <c r="P3831" s="72">
        <v>45</v>
      </c>
      <c r="Q3831" s="72">
        <v>39</v>
      </c>
      <c r="R3831" s="72" t="s">
        <v>114</v>
      </c>
      <c r="S3831" s="72" t="s">
        <v>114</v>
      </c>
      <c r="T3831" s="72" t="s">
        <v>114</v>
      </c>
      <c r="U3831" s="72" t="s">
        <v>114</v>
      </c>
      <c r="V3831" s="72">
        <v>98</v>
      </c>
      <c r="W3831" s="72">
        <v>85</v>
      </c>
      <c r="X3831" s="72">
        <v>74</v>
      </c>
      <c r="Y3831" s="72" t="s">
        <v>114</v>
      </c>
      <c r="Z3831" s="72" t="s">
        <v>114</v>
      </c>
      <c r="AA3831" s="72" t="s">
        <v>114</v>
      </c>
      <c r="AB3831" s="72" t="s">
        <v>114</v>
      </c>
    </row>
    <row r="3832" spans="1:28">
      <c r="A3832" s="30">
        <v>201819</v>
      </c>
      <c r="B3832" s="30" t="s">
        <v>19</v>
      </c>
      <c r="C3832" s="30" t="s">
        <v>356</v>
      </c>
      <c r="D3832" s="30" t="s">
        <v>20</v>
      </c>
      <c r="E3832" s="30" t="s">
        <v>21</v>
      </c>
      <c r="F3832" s="30" t="s">
        <v>22</v>
      </c>
      <c r="G3832" s="30" t="s">
        <v>81</v>
      </c>
      <c r="H3832" s="30" t="s">
        <v>92</v>
      </c>
      <c r="I3832" s="30" t="s">
        <v>399</v>
      </c>
      <c r="J3832" s="7" t="s">
        <v>109</v>
      </c>
      <c r="K3832" s="7" t="s">
        <v>96</v>
      </c>
      <c r="L3832" s="30" t="s">
        <v>43</v>
      </c>
      <c r="M3832" s="30" t="s">
        <v>342</v>
      </c>
      <c r="N3832" s="72">
        <v>287</v>
      </c>
      <c r="O3832" s="72">
        <v>282</v>
      </c>
      <c r="P3832" s="72">
        <v>246</v>
      </c>
      <c r="Q3832" s="72">
        <v>219</v>
      </c>
      <c r="R3832" s="72" t="s">
        <v>114</v>
      </c>
      <c r="S3832" s="72" t="s">
        <v>114</v>
      </c>
      <c r="T3832" s="72" t="s">
        <v>114</v>
      </c>
      <c r="U3832" s="72" t="s">
        <v>114</v>
      </c>
      <c r="V3832" s="72">
        <v>98</v>
      </c>
      <c r="W3832" s="72">
        <v>86</v>
      </c>
      <c r="X3832" s="72">
        <v>76</v>
      </c>
      <c r="Y3832" s="72" t="s">
        <v>114</v>
      </c>
      <c r="Z3832" s="72" t="s">
        <v>114</v>
      </c>
      <c r="AA3832" s="72" t="s">
        <v>114</v>
      </c>
      <c r="AB3832" s="72" t="s">
        <v>114</v>
      </c>
    </row>
    <row r="3833" spans="1:28">
      <c r="A3833" s="30">
        <v>201819</v>
      </c>
      <c r="B3833" s="30" t="s">
        <v>19</v>
      </c>
      <c r="C3833" s="30" t="s">
        <v>356</v>
      </c>
      <c r="D3833" s="30" t="s">
        <v>20</v>
      </c>
      <c r="E3833" s="30" t="s">
        <v>21</v>
      </c>
      <c r="F3833" s="30" t="s">
        <v>22</v>
      </c>
      <c r="G3833" s="30" t="s">
        <v>83</v>
      </c>
      <c r="H3833" s="30" t="s">
        <v>92</v>
      </c>
      <c r="I3833" s="30" t="s">
        <v>399</v>
      </c>
      <c r="J3833" s="7" t="s">
        <v>109</v>
      </c>
      <c r="K3833" s="7" t="s">
        <v>96</v>
      </c>
      <c r="L3833" s="30" t="s">
        <v>43</v>
      </c>
      <c r="M3833" s="30" t="s">
        <v>342</v>
      </c>
      <c r="N3833" s="72">
        <v>395</v>
      </c>
      <c r="O3833" s="72">
        <v>393</v>
      </c>
      <c r="P3833" s="72">
        <v>348</v>
      </c>
      <c r="Q3833" s="72">
        <v>306</v>
      </c>
      <c r="R3833" s="72" t="s">
        <v>114</v>
      </c>
      <c r="S3833" s="72" t="s">
        <v>114</v>
      </c>
      <c r="T3833" s="72" t="s">
        <v>114</v>
      </c>
      <c r="U3833" s="72" t="s">
        <v>114</v>
      </c>
      <c r="V3833" s="72">
        <v>99</v>
      </c>
      <c r="W3833" s="72">
        <v>88</v>
      </c>
      <c r="X3833" s="72">
        <v>77</v>
      </c>
      <c r="Y3833" s="72" t="s">
        <v>114</v>
      </c>
      <c r="Z3833" s="72" t="s">
        <v>114</v>
      </c>
      <c r="AA3833" s="72" t="s">
        <v>114</v>
      </c>
      <c r="AB3833" s="72" t="s">
        <v>114</v>
      </c>
    </row>
    <row r="3834" spans="1:28">
      <c r="A3834" s="30">
        <v>201819</v>
      </c>
      <c r="B3834" s="30" t="s">
        <v>19</v>
      </c>
      <c r="C3834" s="30" t="s">
        <v>356</v>
      </c>
      <c r="D3834" s="30" t="s">
        <v>20</v>
      </c>
      <c r="E3834" s="30" t="s">
        <v>21</v>
      </c>
      <c r="F3834" s="30" t="s">
        <v>22</v>
      </c>
      <c r="G3834" s="30" t="s">
        <v>109</v>
      </c>
      <c r="H3834" s="30" t="s">
        <v>92</v>
      </c>
      <c r="I3834" s="30" t="s">
        <v>399</v>
      </c>
      <c r="J3834" s="7" t="s">
        <v>109</v>
      </c>
      <c r="K3834" s="7" t="s">
        <v>96</v>
      </c>
      <c r="L3834" s="30" t="s">
        <v>43</v>
      </c>
      <c r="M3834" s="30" t="s">
        <v>342</v>
      </c>
      <c r="N3834" s="72">
        <v>682</v>
      </c>
      <c r="O3834" s="72">
        <v>675</v>
      </c>
      <c r="P3834" s="72">
        <v>594</v>
      </c>
      <c r="Q3834" s="72">
        <v>525</v>
      </c>
      <c r="R3834" s="72" t="s">
        <v>114</v>
      </c>
      <c r="S3834" s="72" t="s">
        <v>114</v>
      </c>
      <c r="T3834" s="72" t="s">
        <v>114</v>
      </c>
      <c r="U3834" s="72" t="s">
        <v>114</v>
      </c>
      <c r="V3834" s="72">
        <v>99</v>
      </c>
      <c r="W3834" s="72">
        <v>87</v>
      </c>
      <c r="X3834" s="72">
        <v>77</v>
      </c>
      <c r="Y3834" s="72" t="s">
        <v>114</v>
      </c>
      <c r="Z3834" s="72" t="s">
        <v>114</v>
      </c>
      <c r="AA3834" s="72" t="s">
        <v>114</v>
      </c>
      <c r="AB3834" s="72" t="s">
        <v>114</v>
      </c>
    </row>
    <row r="3835" spans="1:28">
      <c r="A3835" s="30">
        <v>201819</v>
      </c>
      <c r="B3835" s="30" t="s">
        <v>19</v>
      </c>
      <c r="C3835" s="30" t="s">
        <v>356</v>
      </c>
      <c r="D3835" s="30" t="s">
        <v>20</v>
      </c>
      <c r="E3835" s="30" t="s">
        <v>21</v>
      </c>
      <c r="F3835" s="30" t="s">
        <v>22</v>
      </c>
      <c r="G3835" s="30" t="s">
        <v>81</v>
      </c>
      <c r="H3835" s="30" t="s">
        <v>92</v>
      </c>
      <c r="I3835" s="30" t="s">
        <v>399</v>
      </c>
      <c r="J3835" s="7" t="s">
        <v>109</v>
      </c>
      <c r="K3835" s="7" t="s">
        <v>97</v>
      </c>
      <c r="L3835" s="30" t="s">
        <v>43</v>
      </c>
      <c r="M3835" s="30" t="s">
        <v>342</v>
      </c>
      <c r="N3835" s="72">
        <v>215</v>
      </c>
      <c r="O3835" s="72">
        <v>212</v>
      </c>
      <c r="P3835" s="72">
        <v>150</v>
      </c>
      <c r="Q3835" s="72">
        <v>126</v>
      </c>
      <c r="R3835" s="72" t="s">
        <v>114</v>
      </c>
      <c r="S3835" s="72" t="s">
        <v>114</v>
      </c>
      <c r="T3835" s="72" t="s">
        <v>114</v>
      </c>
      <c r="U3835" s="72" t="s">
        <v>114</v>
      </c>
      <c r="V3835" s="72">
        <v>99</v>
      </c>
      <c r="W3835" s="72">
        <v>70</v>
      </c>
      <c r="X3835" s="72">
        <v>59</v>
      </c>
      <c r="Y3835" s="72" t="s">
        <v>114</v>
      </c>
      <c r="Z3835" s="72" t="s">
        <v>114</v>
      </c>
      <c r="AA3835" s="72" t="s">
        <v>114</v>
      </c>
      <c r="AB3835" s="72" t="s">
        <v>114</v>
      </c>
    </row>
    <row r="3836" spans="1:28">
      <c r="A3836" s="30">
        <v>201819</v>
      </c>
      <c r="B3836" s="30" t="s">
        <v>19</v>
      </c>
      <c r="C3836" s="30" t="s">
        <v>356</v>
      </c>
      <c r="D3836" s="30" t="s">
        <v>20</v>
      </c>
      <c r="E3836" s="30" t="s">
        <v>21</v>
      </c>
      <c r="F3836" s="30" t="s">
        <v>22</v>
      </c>
      <c r="G3836" s="30" t="s">
        <v>83</v>
      </c>
      <c r="H3836" s="30" t="s">
        <v>92</v>
      </c>
      <c r="I3836" s="30" t="s">
        <v>399</v>
      </c>
      <c r="J3836" s="7" t="s">
        <v>109</v>
      </c>
      <c r="K3836" s="7" t="s">
        <v>97</v>
      </c>
      <c r="L3836" s="30" t="s">
        <v>43</v>
      </c>
      <c r="M3836" s="30" t="s">
        <v>342</v>
      </c>
      <c r="N3836" s="72">
        <v>439</v>
      </c>
      <c r="O3836" s="72">
        <v>434</v>
      </c>
      <c r="P3836" s="72">
        <v>347</v>
      </c>
      <c r="Q3836" s="72">
        <v>298</v>
      </c>
      <c r="R3836" s="72" t="s">
        <v>114</v>
      </c>
      <c r="S3836" s="72" t="s">
        <v>114</v>
      </c>
      <c r="T3836" s="72" t="s">
        <v>114</v>
      </c>
      <c r="U3836" s="72" t="s">
        <v>114</v>
      </c>
      <c r="V3836" s="72">
        <v>99</v>
      </c>
      <c r="W3836" s="72">
        <v>79</v>
      </c>
      <c r="X3836" s="72">
        <v>68</v>
      </c>
      <c r="Y3836" s="72" t="s">
        <v>114</v>
      </c>
      <c r="Z3836" s="72" t="s">
        <v>114</v>
      </c>
      <c r="AA3836" s="72" t="s">
        <v>114</v>
      </c>
      <c r="AB3836" s="72" t="s">
        <v>114</v>
      </c>
    </row>
    <row r="3837" spans="1:28">
      <c r="A3837" s="30">
        <v>201819</v>
      </c>
      <c r="B3837" s="30" t="s">
        <v>19</v>
      </c>
      <c r="C3837" s="30" t="s">
        <v>356</v>
      </c>
      <c r="D3837" s="30" t="s">
        <v>20</v>
      </c>
      <c r="E3837" s="30" t="s">
        <v>21</v>
      </c>
      <c r="F3837" s="30" t="s">
        <v>22</v>
      </c>
      <c r="G3837" s="30" t="s">
        <v>109</v>
      </c>
      <c r="H3837" s="30" t="s">
        <v>92</v>
      </c>
      <c r="I3837" s="30" t="s">
        <v>399</v>
      </c>
      <c r="J3837" s="7" t="s">
        <v>109</v>
      </c>
      <c r="K3837" s="7" t="s">
        <v>97</v>
      </c>
      <c r="L3837" s="30" t="s">
        <v>43</v>
      </c>
      <c r="M3837" s="30" t="s">
        <v>342</v>
      </c>
      <c r="N3837" s="72">
        <v>654</v>
      </c>
      <c r="O3837" s="72">
        <v>646</v>
      </c>
      <c r="P3837" s="72">
        <v>497</v>
      </c>
      <c r="Q3837" s="72">
        <v>424</v>
      </c>
      <c r="R3837" s="72" t="s">
        <v>114</v>
      </c>
      <c r="S3837" s="72" t="s">
        <v>114</v>
      </c>
      <c r="T3837" s="72" t="s">
        <v>114</v>
      </c>
      <c r="U3837" s="72" t="s">
        <v>114</v>
      </c>
      <c r="V3837" s="72">
        <v>99</v>
      </c>
      <c r="W3837" s="72">
        <v>76</v>
      </c>
      <c r="X3837" s="72">
        <v>65</v>
      </c>
      <c r="Y3837" s="72" t="s">
        <v>114</v>
      </c>
      <c r="Z3837" s="72" t="s">
        <v>114</v>
      </c>
      <c r="AA3837" s="72" t="s">
        <v>114</v>
      </c>
      <c r="AB3837" s="72" t="s">
        <v>114</v>
      </c>
    </row>
    <row r="3838" spans="1:28">
      <c r="A3838" s="30">
        <v>201819</v>
      </c>
      <c r="B3838" s="30" t="s">
        <v>19</v>
      </c>
      <c r="C3838" s="30" t="s">
        <v>356</v>
      </c>
      <c r="D3838" s="30" t="s">
        <v>20</v>
      </c>
      <c r="E3838" s="30" t="s">
        <v>21</v>
      </c>
      <c r="F3838" s="30" t="s">
        <v>22</v>
      </c>
      <c r="G3838" s="30" t="s">
        <v>81</v>
      </c>
      <c r="H3838" s="30" t="s">
        <v>92</v>
      </c>
      <c r="I3838" s="30" t="s">
        <v>399</v>
      </c>
      <c r="J3838" s="7" t="s">
        <v>109</v>
      </c>
      <c r="K3838" s="7" t="s">
        <v>62</v>
      </c>
      <c r="L3838" s="30" t="s">
        <v>43</v>
      </c>
      <c r="M3838" s="30" t="s">
        <v>342</v>
      </c>
      <c r="N3838" s="72">
        <v>98272</v>
      </c>
      <c r="O3838" s="72">
        <v>93252</v>
      </c>
      <c r="P3838" s="72">
        <v>56714</v>
      </c>
      <c r="Q3838" s="72">
        <v>44495</v>
      </c>
      <c r="R3838" s="72" t="s">
        <v>114</v>
      </c>
      <c r="S3838" s="72" t="s">
        <v>114</v>
      </c>
      <c r="T3838" s="72" t="s">
        <v>114</v>
      </c>
      <c r="U3838" s="72" t="s">
        <v>114</v>
      </c>
      <c r="V3838" s="72">
        <v>95</v>
      </c>
      <c r="W3838" s="72">
        <v>58</v>
      </c>
      <c r="X3838" s="72">
        <v>45</v>
      </c>
      <c r="Y3838" s="72" t="s">
        <v>114</v>
      </c>
      <c r="Z3838" s="72" t="s">
        <v>114</v>
      </c>
      <c r="AA3838" s="72" t="s">
        <v>114</v>
      </c>
      <c r="AB3838" s="72" t="s">
        <v>114</v>
      </c>
    </row>
    <row r="3839" spans="1:28">
      <c r="A3839" s="30">
        <v>201819</v>
      </c>
      <c r="B3839" s="30" t="s">
        <v>19</v>
      </c>
      <c r="C3839" s="30" t="s">
        <v>356</v>
      </c>
      <c r="D3839" s="30" t="s">
        <v>20</v>
      </c>
      <c r="E3839" s="30" t="s">
        <v>21</v>
      </c>
      <c r="F3839" s="30" t="s">
        <v>22</v>
      </c>
      <c r="G3839" s="30" t="s">
        <v>83</v>
      </c>
      <c r="H3839" s="30" t="s">
        <v>92</v>
      </c>
      <c r="I3839" s="30" t="s">
        <v>399</v>
      </c>
      <c r="J3839" s="7" t="s">
        <v>109</v>
      </c>
      <c r="K3839" s="7" t="s">
        <v>62</v>
      </c>
      <c r="L3839" s="30" t="s">
        <v>43</v>
      </c>
      <c r="M3839" s="30" t="s">
        <v>342</v>
      </c>
      <c r="N3839" s="72">
        <v>109430</v>
      </c>
      <c r="O3839" s="72">
        <v>106653</v>
      </c>
      <c r="P3839" s="72">
        <v>71294</v>
      </c>
      <c r="Q3839" s="72">
        <v>58337</v>
      </c>
      <c r="R3839" s="72" t="s">
        <v>114</v>
      </c>
      <c r="S3839" s="72" t="s">
        <v>114</v>
      </c>
      <c r="T3839" s="72" t="s">
        <v>114</v>
      </c>
      <c r="U3839" s="72" t="s">
        <v>114</v>
      </c>
      <c r="V3839" s="72">
        <v>97</v>
      </c>
      <c r="W3839" s="72">
        <v>65</v>
      </c>
      <c r="X3839" s="72">
        <v>53</v>
      </c>
      <c r="Y3839" s="72" t="s">
        <v>114</v>
      </c>
      <c r="Z3839" s="72" t="s">
        <v>114</v>
      </c>
      <c r="AA3839" s="72" t="s">
        <v>114</v>
      </c>
      <c r="AB3839" s="72" t="s">
        <v>114</v>
      </c>
    </row>
    <row r="3840" spans="1:28">
      <c r="A3840" s="30">
        <v>201819</v>
      </c>
      <c r="B3840" s="30" t="s">
        <v>19</v>
      </c>
      <c r="C3840" s="30" t="s">
        <v>356</v>
      </c>
      <c r="D3840" s="30" t="s">
        <v>20</v>
      </c>
      <c r="E3840" s="30" t="s">
        <v>21</v>
      </c>
      <c r="F3840" s="30" t="s">
        <v>22</v>
      </c>
      <c r="G3840" s="30" t="s">
        <v>109</v>
      </c>
      <c r="H3840" s="30" t="s">
        <v>92</v>
      </c>
      <c r="I3840" s="30" t="s">
        <v>399</v>
      </c>
      <c r="J3840" s="7" t="s">
        <v>109</v>
      </c>
      <c r="K3840" s="7" t="s">
        <v>62</v>
      </c>
      <c r="L3840" s="30" t="s">
        <v>43</v>
      </c>
      <c r="M3840" s="30" t="s">
        <v>342</v>
      </c>
      <c r="N3840" s="72">
        <v>207702</v>
      </c>
      <c r="O3840" s="72">
        <v>199905</v>
      </c>
      <c r="P3840" s="72">
        <v>128008</v>
      </c>
      <c r="Q3840" s="72">
        <v>102832</v>
      </c>
      <c r="R3840" s="72" t="s">
        <v>114</v>
      </c>
      <c r="S3840" s="72" t="s">
        <v>114</v>
      </c>
      <c r="T3840" s="72" t="s">
        <v>114</v>
      </c>
      <c r="U3840" s="72" t="s">
        <v>114</v>
      </c>
      <c r="V3840" s="72">
        <v>96</v>
      </c>
      <c r="W3840" s="72">
        <v>62</v>
      </c>
      <c r="X3840" s="72">
        <v>50</v>
      </c>
      <c r="Y3840" s="72" t="s">
        <v>114</v>
      </c>
      <c r="Z3840" s="72" t="s">
        <v>114</v>
      </c>
      <c r="AA3840" s="72" t="s">
        <v>114</v>
      </c>
      <c r="AB3840" s="72" t="s">
        <v>114</v>
      </c>
    </row>
    <row r="3841" spans="1:28">
      <c r="A3841" s="30">
        <v>201819</v>
      </c>
      <c r="B3841" s="30" t="s">
        <v>19</v>
      </c>
      <c r="C3841" s="30" t="s">
        <v>356</v>
      </c>
      <c r="D3841" s="30" t="s">
        <v>20</v>
      </c>
      <c r="E3841" s="30" t="s">
        <v>21</v>
      </c>
      <c r="F3841" s="30" t="s">
        <v>22</v>
      </c>
      <c r="G3841" s="30" t="s">
        <v>81</v>
      </c>
      <c r="H3841" s="30" t="s">
        <v>92</v>
      </c>
      <c r="I3841" s="30" t="s">
        <v>399</v>
      </c>
      <c r="J3841" s="7" t="s">
        <v>109</v>
      </c>
      <c r="K3841" s="7" t="s">
        <v>93</v>
      </c>
      <c r="L3841" s="30" t="s">
        <v>43</v>
      </c>
      <c r="M3841" s="30" t="s">
        <v>342</v>
      </c>
      <c r="N3841" s="72">
        <v>2332</v>
      </c>
      <c r="O3841" s="72">
        <v>2236</v>
      </c>
      <c r="P3841" s="72">
        <v>1554</v>
      </c>
      <c r="Q3841" s="72">
        <v>1298</v>
      </c>
      <c r="R3841" s="72" t="s">
        <v>114</v>
      </c>
      <c r="S3841" s="72" t="s">
        <v>114</v>
      </c>
      <c r="T3841" s="72" t="s">
        <v>114</v>
      </c>
      <c r="U3841" s="72" t="s">
        <v>114</v>
      </c>
      <c r="V3841" s="72">
        <v>96</v>
      </c>
      <c r="W3841" s="72">
        <v>67</v>
      </c>
      <c r="X3841" s="72">
        <v>56</v>
      </c>
      <c r="Y3841" s="72" t="s">
        <v>114</v>
      </c>
      <c r="Z3841" s="72" t="s">
        <v>114</v>
      </c>
      <c r="AA3841" s="72" t="s">
        <v>114</v>
      </c>
      <c r="AB3841" s="72" t="s">
        <v>114</v>
      </c>
    </row>
    <row r="3842" spans="1:28">
      <c r="A3842" s="30">
        <v>201819</v>
      </c>
      <c r="B3842" s="30" t="s">
        <v>19</v>
      </c>
      <c r="C3842" s="30" t="s">
        <v>356</v>
      </c>
      <c r="D3842" s="30" t="s">
        <v>20</v>
      </c>
      <c r="E3842" s="30" t="s">
        <v>21</v>
      </c>
      <c r="F3842" s="30" t="s">
        <v>22</v>
      </c>
      <c r="G3842" s="30" t="s">
        <v>83</v>
      </c>
      <c r="H3842" s="30" t="s">
        <v>92</v>
      </c>
      <c r="I3842" s="30" t="s">
        <v>399</v>
      </c>
      <c r="J3842" s="7" t="s">
        <v>109</v>
      </c>
      <c r="K3842" s="7" t="s">
        <v>93</v>
      </c>
      <c r="L3842" s="30" t="s">
        <v>43</v>
      </c>
      <c r="M3842" s="30" t="s">
        <v>342</v>
      </c>
      <c r="N3842" s="72">
        <v>2417</v>
      </c>
      <c r="O3842" s="72">
        <v>2370</v>
      </c>
      <c r="P3842" s="72">
        <v>1667</v>
      </c>
      <c r="Q3842" s="72">
        <v>1398</v>
      </c>
      <c r="R3842" s="72" t="s">
        <v>114</v>
      </c>
      <c r="S3842" s="72" t="s">
        <v>114</v>
      </c>
      <c r="T3842" s="72" t="s">
        <v>114</v>
      </c>
      <c r="U3842" s="72" t="s">
        <v>114</v>
      </c>
      <c r="V3842" s="72">
        <v>98</v>
      </c>
      <c r="W3842" s="72">
        <v>69</v>
      </c>
      <c r="X3842" s="72">
        <v>58</v>
      </c>
      <c r="Y3842" s="72" t="s">
        <v>114</v>
      </c>
      <c r="Z3842" s="72" t="s">
        <v>114</v>
      </c>
      <c r="AA3842" s="72" t="s">
        <v>114</v>
      </c>
      <c r="AB3842" s="72" t="s">
        <v>114</v>
      </c>
    </row>
    <row r="3843" spans="1:28">
      <c r="A3843" s="30">
        <v>201819</v>
      </c>
      <c r="B3843" s="30" t="s">
        <v>19</v>
      </c>
      <c r="C3843" s="30" t="s">
        <v>356</v>
      </c>
      <c r="D3843" s="30" t="s">
        <v>20</v>
      </c>
      <c r="E3843" s="30" t="s">
        <v>21</v>
      </c>
      <c r="F3843" s="30" t="s">
        <v>22</v>
      </c>
      <c r="G3843" s="30" t="s">
        <v>109</v>
      </c>
      <c r="H3843" s="30" t="s">
        <v>92</v>
      </c>
      <c r="I3843" s="30" t="s">
        <v>399</v>
      </c>
      <c r="J3843" s="7" t="s">
        <v>109</v>
      </c>
      <c r="K3843" s="7" t="s">
        <v>93</v>
      </c>
      <c r="L3843" s="30" t="s">
        <v>43</v>
      </c>
      <c r="M3843" s="30" t="s">
        <v>342</v>
      </c>
      <c r="N3843" s="72">
        <v>4749</v>
      </c>
      <c r="O3843" s="72">
        <v>4606</v>
      </c>
      <c r="P3843" s="72">
        <v>3221</v>
      </c>
      <c r="Q3843" s="72">
        <v>2696</v>
      </c>
      <c r="R3843" s="72" t="s">
        <v>114</v>
      </c>
      <c r="S3843" s="72" t="s">
        <v>114</v>
      </c>
      <c r="T3843" s="72" t="s">
        <v>114</v>
      </c>
      <c r="U3843" s="72" t="s">
        <v>114</v>
      </c>
      <c r="V3843" s="72">
        <v>97</v>
      </c>
      <c r="W3843" s="72">
        <v>68</v>
      </c>
      <c r="X3843" s="72">
        <v>57</v>
      </c>
      <c r="Y3843" s="72" t="s">
        <v>114</v>
      </c>
      <c r="Z3843" s="72" t="s">
        <v>114</v>
      </c>
      <c r="AA3843" s="72" t="s">
        <v>114</v>
      </c>
      <c r="AB3843" s="72" t="s">
        <v>114</v>
      </c>
    </row>
    <row r="3844" spans="1:28">
      <c r="A3844" s="30">
        <v>201819</v>
      </c>
      <c r="B3844" s="30" t="s">
        <v>19</v>
      </c>
      <c r="C3844" s="30" t="s">
        <v>356</v>
      </c>
      <c r="D3844" s="30" t="s">
        <v>20</v>
      </c>
      <c r="E3844" s="30" t="s">
        <v>21</v>
      </c>
      <c r="F3844" s="30" t="s">
        <v>22</v>
      </c>
      <c r="G3844" s="30" t="s">
        <v>81</v>
      </c>
      <c r="H3844" s="30" t="s">
        <v>92</v>
      </c>
      <c r="I3844" s="30" t="s">
        <v>399</v>
      </c>
      <c r="J3844" s="7" t="s">
        <v>109</v>
      </c>
      <c r="K3844" s="7" t="s">
        <v>94</v>
      </c>
      <c r="L3844" s="30" t="s">
        <v>43</v>
      </c>
      <c r="M3844" s="30" t="s">
        <v>342</v>
      </c>
      <c r="N3844" s="72">
        <v>11241</v>
      </c>
      <c r="O3844" s="72">
        <v>10879</v>
      </c>
      <c r="P3844" s="72">
        <v>7262</v>
      </c>
      <c r="Q3844" s="72">
        <v>5757</v>
      </c>
      <c r="R3844" s="72" t="s">
        <v>114</v>
      </c>
      <c r="S3844" s="72" t="s">
        <v>114</v>
      </c>
      <c r="T3844" s="72" t="s">
        <v>114</v>
      </c>
      <c r="U3844" s="72" t="s">
        <v>114</v>
      </c>
      <c r="V3844" s="72">
        <v>97</v>
      </c>
      <c r="W3844" s="72">
        <v>65</v>
      </c>
      <c r="X3844" s="72">
        <v>51</v>
      </c>
      <c r="Y3844" s="72" t="s">
        <v>114</v>
      </c>
      <c r="Z3844" s="72" t="s">
        <v>114</v>
      </c>
      <c r="AA3844" s="72" t="s">
        <v>114</v>
      </c>
      <c r="AB3844" s="72" t="s">
        <v>114</v>
      </c>
    </row>
    <row r="3845" spans="1:28">
      <c r="A3845" s="30">
        <v>201819</v>
      </c>
      <c r="B3845" s="30" t="s">
        <v>19</v>
      </c>
      <c r="C3845" s="30" t="s">
        <v>356</v>
      </c>
      <c r="D3845" s="30" t="s">
        <v>20</v>
      </c>
      <c r="E3845" s="30" t="s">
        <v>21</v>
      </c>
      <c r="F3845" s="30" t="s">
        <v>22</v>
      </c>
      <c r="G3845" s="30" t="s">
        <v>83</v>
      </c>
      <c r="H3845" s="30" t="s">
        <v>92</v>
      </c>
      <c r="I3845" s="30" t="s">
        <v>399</v>
      </c>
      <c r="J3845" s="7" t="s">
        <v>109</v>
      </c>
      <c r="K3845" s="7" t="s">
        <v>94</v>
      </c>
      <c r="L3845" s="30" t="s">
        <v>43</v>
      </c>
      <c r="M3845" s="30" t="s">
        <v>342</v>
      </c>
      <c r="N3845" s="72">
        <v>13136</v>
      </c>
      <c r="O3845" s="72">
        <v>12899</v>
      </c>
      <c r="P3845" s="72">
        <v>9308</v>
      </c>
      <c r="Q3845" s="72">
        <v>7726</v>
      </c>
      <c r="R3845" s="72" t="s">
        <v>114</v>
      </c>
      <c r="S3845" s="72" t="s">
        <v>114</v>
      </c>
      <c r="T3845" s="72" t="s">
        <v>114</v>
      </c>
      <c r="U3845" s="72" t="s">
        <v>114</v>
      </c>
      <c r="V3845" s="72">
        <v>98</v>
      </c>
      <c r="W3845" s="72">
        <v>71</v>
      </c>
      <c r="X3845" s="72">
        <v>59</v>
      </c>
      <c r="Y3845" s="72" t="s">
        <v>114</v>
      </c>
      <c r="Z3845" s="72" t="s">
        <v>114</v>
      </c>
      <c r="AA3845" s="72" t="s">
        <v>114</v>
      </c>
      <c r="AB3845" s="72" t="s">
        <v>114</v>
      </c>
    </row>
    <row r="3846" spans="1:28">
      <c r="A3846" s="30">
        <v>201819</v>
      </c>
      <c r="B3846" s="30" t="s">
        <v>19</v>
      </c>
      <c r="C3846" s="30" t="s">
        <v>356</v>
      </c>
      <c r="D3846" s="30" t="s">
        <v>20</v>
      </c>
      <c r="E3846" s="30" t="s">
        <v>21</v>
      </c>
      <c r="F3846" s="30" t="s">
        <v>22</v>
      </c>
      <c r="G3846" s="30" t="s">
        <v>109</v>
      </c>
      <c r="H3846" s="30" t="s">
        <v>92</v>
      </c>
      <c r="I3846" s="30" t="s">
        <v>399</v>
      </c>
      <c r="J3846" s="7" t="s">
        <v>109</v>
      </c>
      <c r="K3846" s="7" t="s">
        <v>94</v>
      </c>
      <c r="L3846" s="30" t="s">
        <v>43</v>
      </c>
      <c r="M3846" s="30" t="s">
        <v>342</v>
      </c>
      <c r="N3846" s="72">
        <v>24377</v>
      </c>
      <c r="O3846" s="72">
        <v>23778</v>
      </c>
      <c r="P3846" s="72">
        <v>16570</v>
      </c>
      <c r="Q3846" s="72">
        <v>13483</v>
      </c>
      <c r="R3846" s="72" t="s">
        <v>114</v>
      </c>
      <c r="S3846" s="72" t="s">
        <v>114</v>
      </c>
      <c r="T3846" s="72" t="s">
        <v>114</v>
      </c>
      <c r="U3846" s="72" t="s">
        <v>114</v>
      </c>
      <c r="V3846" s="72">
        <v>98</v>
      </c>
      <c r="W3846" s="72">
        <v>68</v>
      </c>
      <c r="X3846" s="72">
        <v>55</v>
      </c>
      <c r="Y3846" s="72" t="s">
        <v>114</v>
      </c>
      <c r="Z3846" s="72" t="s">
        <v>114</v>
      </c>
      <c r="AA3846" s="72" t="s">
        <v>114</v>
      </c>
      <c r="AB3846" s="72" t="s">
        <v>114</v>
      </c>
    </row>
    <row r="3847" spans="1:28">
      <c r="A3847" s="30">
        <v>201819</v>
      </c>
      <c r="B3847" s="30" t="s">
        <v>19</v>
      </c>
      <c r="C3847" s="30" t="s">
        <v>356</v>
      </c>
      <c r="D3847" s="30" t="s">
        <v>20</v>
      </c>
      <c r="E3847" s="30" t="s">
        <v>21</v>
      </c>
      <c r="F3847" s="30" t="s">
        <v>22</v>
      </c>
      <c r="G3847" s="30" t="s">
        <v>81</v>
      </c>
      <c r="H3847" s="30" t="s">
        <v>92</v>
      </c>
      <c r="I3847" s="30" t="s">
        <v>399</v>
      </c>
      <c r="J3847" s="7" t="s">
        <v>109</v>
      </c>
      <c r="K3847" s="7" t="s">
        <v>98</v>
      </c>
      <c r="L3847" s="30" t="s">
        <v>43</v>
      </c>
      <c r="M3847" s="30" t="s">
        <v>342</v>
      </c>
      <c r="N3847" s="72">
        <v>71</v>
      </c>
      <c r="O3847" s="72">
        <v>71</v>
      </c>
      <c r="P3847" s="72">
        <v>50</v>
      </c>
      <c r="Q3847" s="72">
        <v>41</v>
      </c>
      <c r="R3847" s="72" t="s">
        <v>114</v>
      </c>
      <c r="S3847" s="72" t="s">
        <v>114</v>
      </c>
      <c r="T3847" s="72" t="s">
        <v>114</v>
      </c>
      <c r="U3847" s="72" t="s">
        <v>114</v>
      </c>
      <c r="V3847" s="72">
        <v>100</v>
      </c>
      <c r="W3847" s="72">
        <v>70</v>
      </c>
      <c r="X3847" s="72">
        <v>58</v>
      </c>
      <c r="Y3847" s="72" t="s">
        <v>114</v>
      </c>
      <c r="Z3847" s="72" t="s">
        <v>114</v>
      </c>
      <c r="AA3847" s="72" t="s">
        <v>114</v>
      </c>
      <c r="AB3847" s="72" t="s">
        <v>114</v>
      </c>
    </row>
    <row r="3848" spans="1:28">
      <c r="A3848" s="30">
        <v>201819</v>
      </c>
      <c r="B3848" s="30" t="s">
        <v>19</v>
      </c>
      <c r="C3848" s="30" t="s">
        <v>356</v>
      </c>
      <c r="D3848" s="30" t="s">
        <v>20</v>
      </c>
      <c r="E3848" s="30" t="s">
        <v>21</v>
      </c>
      <c r="F3848" s="30" t="s">
        <v>22</v>
      </c>
      <c r="G3848" s="30" t="s">
        <v>83</v>
      </c>
      <c r="H3848" s="30" t="s">
        <v>92</v>
      </c>
      <c r="I3848" s="30" t="s">
        <v>399</v>
      </c>
      <c r="J3848" s="7" t="s">
        <v>109</v>
      </c>
      <c r="K3848" s="7" t="s">
        <v>98</v>
      </c>
      <c r="L3848" s="30" t="s">
        <v>43</v>
      </c>
      <c r="M3848" s="30" t="s">
        <v>342</v>
      </c>
      <c r="N3848" s="72">
        <v>77</v>
      </c>
      <c r="O3848" s="72">
        <v>77</v>
      </c>
      <c r="P3848" s="72">
        <v>62</v>
      </c>
      <c r="Q3848" s="72">
        <v>49</v>
      </c>
      <c r="R3848" s="72" t="s">
        <v>114</v>
      </c>
      <c r="S3848" s="72" t="s">
        <v>114</v>
      </c>
      <c r="T3848" s="72" t="s">
        <v>114</v>
      </c>
      <c r="U3848" s="72" t="s">
        <v>114</v>
      </c>
      <c r="V3848" s="72">
        <v>100</v>
      </c>
      <c r="W3848" s="72">
        <v>81</v>
      </c>
      <c r="X3848" s="72">
        <v>64</v>
      </c>
      <c r="Y3848" s="72" t="s">
        <v>114</v>
      </c>
      <c r="Z3848" s="72" t="s">
        <v>114</v>
      </c>
      <c r="AA3848" s="72" t="s">
        <v>114</v>
      </c>
      <c r="AB3848" s="72" t="s">
        <v>114</v>
      </c>
    </row>
    <row r="3849" spans="1:28">
      <c r="A3849" s="30">
        <v>201819</v>
      </c>
      <c r="B3849" s="30" t="s">
        <v>19</v>
      </c>
      <c r="C3849" s="30" t="s">
        <v>356</v>
      </c>
      <c r="D3849" s="30" t="s">
        <v>20</v>
      </c>
      <c r="E3849" s="30" t="s">
        <v>21</v>
      </c>
      <c r="F3849" s="30" t="s">
        <v>22</v>
      </c>
      <c r="G3849" s="30" t="s">
        <v>109</v>
      </c>
      <c r="H3849" s="30" t="s">
        <v>92</v>
      </c>
      <c r="I3849" s="30" t="s">
        <v>399</v>
      </c>
      <c r="J3849" s="7" t="s">
        <v>109</v>
      </c>
      <c r="K3849" s="7" t="s">
        <v>98</v>
      </c>
      <c r="L3849" s="30" t="s">
        <v>43</v>
      </c>
      <c r="M3849" s="30" t="s">
        <v>342</v>
      </c>
      <c r="N3849" s="72">
        <v>148</v>
      </c>
      <c r="O3849" s="72">
        <v>148</v>
      </c>
      <c r="P3849" s="72">
        <v>112</v>
      </c>
      <c r="Q3849" s="72">
        <v>90</v>
      </c>
      <c r="R3849" s="72" t="s">
        <v>114</v>
      </c>
      <c r="S3849" s="72" t="s">
        <v>114</v>
      </c>
      <c r="T3849" s="72" t="s">
        <v>114</v>
      </c>
      <c r="U3849" s="72" t="s">
        <v>114</v>
      </c>
      <c r="V3849" s="72">
        <v>100</v>
      </c>
      <c r="W3849" s="72">
        <v>76</v>
      </c>
      <c r="X3849" s="72">
        <v>61</v>
      </c>
      <c r="Y3849" s="72" t="s">
        <v>114</v>
      </c>
      <c r="Z3849" s="72" t="s">
        <v>114</v>
      </c>
      <c r="AA3849" s="72" t="s">
        <v>114</v>
      </c>
      <c r="AB3849" s="72" t="s">
        <v>114</v>
      </c>
    </row>
    <row r="3850" spans="1:28">
      <c r="A3850" s="30">
        <v>201819</v>
      </c>
      <c r="B3850" s="30" t="s">
        <v>19</v>
      </c>
      <c r="C3850" s="30" t="s">
        <v>356</v>
      </c>
      <c r="D3850" s="30" t="s">
        <v>20</v>
      </c>
      <c r="E3850" s="30" t="s">
        <v>21</v>
      </c>
      <c r="F3850" s="30" t="s">
        <v>22</v>
      </c>
      <c r="G3850" s="30" t="s">
        <v>81</v>
      </c>
      <c r="H3850" s="30" t="s">
        <v>92</v>
      </c>
      <c r="I3850" s="30" t="s">
        <v>399</v>
      </c>
      <c r="J3850" s="7" t="s">
        <v>109</v>
      </c>
      <c r="K3850" s="7" t="s">
        <v>61</v>
      </c>
      <c r="L3850" s="30" t="s">
        <v>44</v>
      </c>
      <c r="M3850" s="30" t="s">
        <v>342</v>
      </c>
      <c r="N3850" s="72">
        <v>161</v>
      </c>
      <c r="O3850" s="72">
        <v>160</v>
      </c>
      <c r="P3850" s="72">
        <v>151</v>
      </c>
      <c r="Q3850" s="72">
        <v>144</v>
      </c>
      <c r="R3850" s="72" t="s">
        <v>114</v>
      </c>
      <c r="S3850" s="72" t="s">
        <v>114</v>
      </c>
      <c r="T3850" s="72" t="s">
        <v>114</v>
      </c>
      <c r="U3850" s="72" t="s">
        <v>114</v>
      </c>
      <c r="V3850" s="72">
        <v>99</v>
      </c>
      <c r="W3850" s="72">
        <v>94</v>
      </c>
      <c r="X3850" s="72">
        <v>89</v>
      </c>
      <c r="Y3850" s="72" t="s">
        <v>114</v>
      </c>
      <c r="Z3850" s="72" t="s">
        <v>114</v>
      </c>
      <c r="AA3850" s="72" t="s">
        <v>114</v>
      </c>
      <c r="AB3850" s="72" t="s">
        <v>114</v>
      </c>
    </row>
    <row r="3851" spans="1:28">
      <c r="A3851" s="30">
        <v>201819</v>
      </c>
      <c r="B3851" s="30" t="s">
        <v>19</v>
      </c>
      <c r="C3851" s="30" t="s">
        <v>356</v>
      </c>
      <c r="D3851" s="30" t="s">
        <v>20</v>
      </c>
      <c r="E3851" s="30" t="s">
        <v>21</v>
      </c>
      <c r="F3851" s="30" t="s">
        <v>22</v>
      </c>
      <c r="G3851" s="30" t="s">
        <v>83</v>
      </c>
      <c r="H3851" s="30" t="s">
        <v>92</v>
      </c>
      <c r="I3851" s="30" t="s">
        <v>399</v>
      </c>
      <c r="J3851" s="7" t="s">
        <v>109</v>
      </c>
      <c r="K3851" s="7" t="s">
        <v>61</v>
      </c>
      <c r="L3851" s="30" t="s">
        <v>44</v>
      </c>
      <c r="M3851" s="30" t="s">
        <v>342</v>
      </c>
      <c r="N3851" s="72">
        <v>146</v>
      </c>
      <c r="O3851" s="72">
        <v>145</v>
      </c>
      <c r="P3851" s="72">
        <v>129</v>
      </c>
      <c r="Q3851" s="72">
        <v>116</v>
      </c>
      <c r="R3851" s="72" t="s">
        <v>114</v>
      </c>
      <c r="S3851" s="72" t="s">
        <v>114</v>
      </c>
      <c r="T3851" s="72" t="s">
        <v>114</v>
      </c>
      <c r="U3851" s="72" t="s">
        <v>114</v>
      </c>
      <c r="V3851" s="72">
        <v>99</v>
      </c>
      <c r="W3851" s="72">
        <v>88</v>
      </c>
      <c r="X3851" s="72">
        <v>79</v>
      </c>
      <c r="Y3851" s="72" t="s">
        <v>114</v>
      </c>
      <c r="Z3851" s="72" t="s">
        <v>114</v>
      </c>
      <c r="AA3851" s="72" t="s">
        <v>114</v>
      </c>
      <c r="AB3851" s="72" t="s">
        <v>114</v>
      </c>
    </row>
    <row r="3852" spans="1:28">
      <c r="A3852" s="30">
        <v>201819</v>
      </c>
      <c r="B3852" s="30" t="s">
        <v>19</v>
      </c>
      <c r="C3852" s="30" t="s">
        <v>356</v>
      </c>
      <c r="D3852" s="30" t="s">
        <v>20</v>
      </c>
      <c r="E3852" s="30" t="s">
        <v>21</v>
      </c>
      <c r="F3852" s="30" t="s">
        <v>22</v>
      </c>
      <c r="G3852" s="30" t="s">
        <v>109</v>
      </c>
      <c r="H3852" s="30" t="s">
        <v>92</v>
      </c>
      <c r="I3852" s="30" t="s">
        <v>399</v>
      </c>
      <c r="J3852" s="7" t="s">
        <v>109</v>
      </c>
      <c r="K3852" s="7" t="s">
        <v>61</v>
      </c>
      <c r="L3852" s="30" t="s">
        <v>44</v>
      </c>
      <c r="M3852" s="30" t="s">
        <v>342</v>
      </c>
      <c r="N3852" s="72">
        <v>307</v>
      </c>
      <c r="O3852" s="72">
        <v>305</v>
      </c>
      <c r="P3852" s="72">
        <v>280</v>
      </c>
      <c r="Q3852" s="72">
        <v>260</v>
      </c>
      <c r="R3852" s="72" t="s">
        <v>114</v>
      </c>
      <c r="S3852" s="72" t="s">
        <v>114</v>
      </c>
      <c r="T3852" s="72" t="s">
        <v>114</v>
      </c>
      <c r="U3852" s="72" t="s">
        <v>114</v>
      </c>
      <c r="V3852" s="72">
        <v>99</v>
      </c>
      <c r="W3852" s="72">
        <v>91</v>
      </c>
      <c r="X3852" s="72">
        <v>85</v>
      </c>
      <c r="Y3852" s="72" t="s">
        <v>114</v>
      </c>
      <c r="Z3852" s="72" t="s">
        <v>114</v>
      </c>
      <c r="AA3852" s="72" t="s">
        <v>114</v>
      </c>
      <c r="AB3852" s="72" t="s">
        <v>114</v>
      </c>
    </row>
    <row r="3853" spans="1:28">
      <c r="A3853" s="30">
        <v>201819</v>
      </c>
      <c r="B3853" s="30" t="s">
        <v>19</v>
      </c>
      <c r="C3853" s="30" t="s">
        <v>356</v>
      </c>
      <c r="D3853" s="30" t="s">
        <v>20</v>
      </c>
      <c r="E3853" s="30" t="s">
        <v>21</v>
      </c>
      <c r="F3853" s="30" t="s">
        <v>22</v>
      </c>
      <c r="G3853" s="30" t="s">
        <v>81</v>
      </c>
      <c r="H3853" s="30" t="s">
        <v>92</v>
      </c>
      <c r="I3853" s="30" t="s">
        <v>399</v>
      </c>
      <c r="J3853" s="7" t="s">
        <v>109</v>
      </c>
      <c r="K3853" s="7" t="s">
        <v>96</v>
      </c>
      <c r="L3853" s="30" t="s">
        <v>44</v>
      </c>
      <c r="M3853" s="30" t="s">
        <v>342</v>
      </c>
      <c r="N3853" s="72">
        <v>6</v>
      </c>
      <c r="O3853" s="72">
        <v>6</v>
      </c>
      <c r="P3853" s="72">
        <v>6</v>
      </c>
      <c r="Q3853" s="72">
        <v>6</v>
      </c>
      <c r="R3853" s="72" t="s">
        <v>114</v>
      </c>
      <c r="S3853" s="72" t="s">
        <v>114</v>
      </c>
      <c r="T3853" s="72" t="s">
        <v>114</v>
      </c>
      <c r="U3853" s="72" t="s">
        <v>114</v>
      </c>
      <c r="V3853" s="72">
        <v>100</v>
      </c>
      <c r="W3853" s="72">
        <v>100</v>
      </c>
      <c r="X3853" s="72">
        <v>100</v>
      </c>
      <c r="Y3853" s="72" t="s">
        <v>114</v>
      </c>
      <c r="Z3853" s="72" t="s">
        <v>114</v>
      </c>
      <c r="AA3853" s="72" t="s">
        <v>114</v>
      </c>
      <c r="AB3853" s="72" t="s">
        <v>114</v>
      </c>
    </row>
    <row r="3854" spans="1:28">
      <c r="A3854" s="30">
        <v>201819</v>
      </c>
      <c r="B3854" s="30" t="s">
        <v>19</v>
      </c>
      <c r="C3854" s="30" t="s">
        <v>356</v>
      </c>
      <c r="D3854" s="30" t="s">
        <v>20</v>
      </c>
      <c r="E3854" s="30" t="s">
        <v>21</v>
      </c>
      <c r="F3854" s="30" t="s">
        <v>22</v>
      </c>
      <c r="G3854" s="30" t="s">
        <v>109</v>
      </c>
      <c r="H3854" s="30" t="s">
        <v>92</v>
      </c>
      <c r="I3854" s="30" t="s">
        <v>399</v>
      </c>
      <c r="J3854" s="7" t="s">
        <v>109</v>
      </c>
      <c r="K3854" s="7" t="s">
        <v>96</v>
      </c>
      <c r="L3854" s="30" t="s">
        <v>44</v>
      </c>
      <c r="M3854" s="30" t="s">
        <v>342</v>
      </c>
      <c r="N3854" s="72">
        <v>6</v>
      </c>
      <c r="O3854" s="72">
        <v>6</v>
      </c>
      <c r="P3854" s="72">
        <v>6</v>
      </c>
      <c r="Q3854" s="72">
        <v>6</v>
      </c>
      <c r="R3854" s="72" t="s">
        <v>114</v>
      </c>
      <c r="S3854" s="72" t="s">
        <v>114</v>
      </c>
      <c r="T3854" s="72" t="s">
        <v>114</v>
      </c>
      <c r="U3854" s="72" t="s">
        <v>114</v>
      </c>
      <c r="V3854" s="72">
        <v>100</v>
      </c>
      <c r="W3854" s="72">
        <v>100</v>
      </c>
      <c r="X3854" s="72">
        <v>100</v>
      </c>
      <c r="Y3854" s="72" t="s">
        <v>114</v>
      </c>
      <c r="Z3854" s="72" t="s">
        <v>114</v>
      </c>
      <c r="AA3854" s="72" t="s">
        <v>114</v>
      </c>
      <c r="AB3854" s="72" t="s">
        <v>114</v>
      </c>
    </row>
    <row r="3855" spans="1:28">
      <c r="A3855" s="30">
        <v>201819</v>
      </c>
      <c r="B3855" s="30" t="s">
        <v>19</v>
      </c>
      <c r="C3855" s="30" t="s">
        <v>356</v>
      </c>
      <c r="D3855" s="30" t="s">
        <v>20</v>
      </c>
      <c r="E3855" s="30" t="s">
        <v>21</v>
      </c>
      <c r="F3855" s="30" t="s">
        <v>22</v>
      </c>
      <c r="G3855" s="30" t="s">
        <v>81</v>
      </c>
      <c r="H3855" s="30" t="s">
        <v>92</v>
      </c>
      <c r="I3855" s="30" t="s">
        <v>399</v>
      </c>
      <c r="J3855" s="7" t="s">
        <v>109</v>
      </c>
      <c r="K3855" s="7" t="s">
        <v>62</v>
      </c>
      <c r="L3855" s="30" t="s">
        <v>44</v>
      </c>
      <c r="M3855" s="30" t="s">
        <v>342</v>
      </c>
      <c r="N3855" s="72">
        <v>1105</v>
      </c>
      <c r="O3855" s="72">
        <v>1095</v>
      </c>
      <c r="P3855" s="72">
        <v>973</v>
      </c>
      <c r="Q3855" s="72">
        <v>916</v>
      </c>
      <c r="R3855" s="72" t="s">
        <v>114</v>
      </c>
      <c r="S3855" s="72" t="s">
        <v>114</v>
      </c>
      <c r="T3855" s="72" t="s">
        <v>114</v>
      </c>
      <c r="U3855" s="72" t="s">
        <v>114</v>
      </c>
      <c r="V3855" s="72">
        <v>99</v>
      </c>
      <c r="W3855" s="72">
        <v>88</v>
      </c>
      <c r="X3855" s="72">
        <v>83</v>
      </c>
      <c r="Y3855" s="72" t="s">
        <v>114</v>
      </c>
      <c r="Z3855" s="72" t="s">
        <v>114</v>
      </c>
      <c r="AA3855" s="72" t="s">
        <v>114</v>
      </c>
      <c r="AB3855" s="72" t="s">
        <v>114</v>
      </c>
    </row>
    <row r="3856" spans="1:28">
      <c r="A3856" s="30">
        <v>201819</v>
      </c>
      <c r="B3856" s="30" t="s">
        <v>19</v>
      </c>
      <c r="C3856" s="30" t="s">
        <v>356</v>
      </c>
      <c r="D3856" s="30" t="s">
        <v>20</v>
      </c>
      <c r="E3856" s="30" t="s">
        <v>21</v>
      </c>
      <c r="F3856" s="30" t="s">
        <v>22</v>
      </c>
      <c r="G3856" s="30" t="s">
        <v>83</v>
      </c>
      <c r="H3856" s="30" t="s">
        <v>92</v>
      </c>
      <c r="I3856" s="30" t="s">
        <v>399</v>
      </c>
      <c r="J3856" s="7" t="s">
        <v>109</v>
      </c>
      <c r="K3856" s="7" t="s">
        <v>62</v>
      </c>
      <c r="L3856" s="30" t="s">
        <v>44</v>
      </c>
      <c r="M3856" s="30" t="s">
        <v>342</v>
      </c>
      <c r="N3856" s="72">
        <v>1732</v>
      </c>
      <c r="O3856" s="72">
        <v>1715</v>
      </c>
      <c r="P3856" s="72">
        <v>1558</v>
      </c>
      <c r="Q3856" s="72">
        <v>1461</v>
      </c>
      <c r="R3856" s="72" t="s">
        <v>114</v>
      </c>
      <c r="S3856" s="72" t="s">
        <v>114</v>
      </c>
      <c r="T3856" s="72" t="s">
        <v>114</v>
      </c>
      <c r="U3856" s="72" t="s">
        <v>114</v>
      </c>
      <c r="V3856" s="72">
        <v>99</v>
      </c>
      <c r="W3856" s="72">
        <v>90</v>
      </c>
      <c r="X3856" s="72">
        <v>84</v>
      </c>
      <c r="Y3856" s="72" t="s">
        <v>114</v>
      </c>
      <c r="Z3856" s="72" t="s">
        <v>114</v>
      </c>
      <c r="AA3856" s="72" t="s">
        <v>114</v>
      </c>
      <c r="AB3856" s="72" t="s">
        <v>114</v>
      </c>
    </row>
    <row r="3857" spans="1:28">
      <c r="A3857" s="30">
        <v>201819</v>
      </c>
      <c r="B3857" s="30" t="s">
        <v>19</v>
      </c>
      <c r="C3857" s="30" t="s">
        <v>356</v>
      </c>
      <c r="D3857" s="30" t="s">
        <v>20</v>
      </c>
      <c r="E3857" s="30" t="s">
        <v>21</v>
      </c>
      <c r="F3857" s="30" t="s">
        <v>22</v>
      </c>
      <c r="G3857" s="30" t="s">
        <v>109</v>
      </c>
      <c r="H3857" s="30" t="s">
        <v>92</v>
      </c>
      <c r="I3857" s="30" t="s">
        <v>399</v>
      </c>
      <c r="J3857" s="7" t="s">
        <v>109</v>
      </c>
      <c r="K3857" s="7" t="s">
        <v>62</v>
      </c>
      <c r="L3857" s="30" t="s">
        <v>44</v>
      </c>
      <c r="M3857" s="30" t="s">
        <v>342</v>
      </c>
      <c r="N3857" s="72">
        <v>2837</v>
      </c>
      <c r="O3857" s="72">
        <v>2810</v>
      </c>
      <c r="P3857" s="72">
        <v>2531</v>
      </c>
      <c r="Q3857" s="72">
        <v>2377</v>
      </c>
      <c r="R3857" s="72" t="s">
        <v>114</v>
      </c>
      <c r="S3857" s="72" t="s">
        <v>114</v>
      </c>
      <c r="T3857" s="72" t="s">
        <v>114</v>
      </c>
      <c r="U3857" s="72" t="s">
        <v>114</v>
      </c>
      <c r="V3857" s="72">
        <v>99</v>
      </c>
      <c r="W3857" s="72">
        <v>89</v>
      </c>
      <c r="X3857" s="72">
        <v>84</v>
      </c>
      <c r="Y3857" s="72" t="s">
        <v>114</v>
      </c>
      <c r="Z3857" s="72" t="s">
        <v>114</v>
      </c>
      <c r="AA3857" s="72" t="s">
        <v>114</v>
      </c>
      <c r="AB3857" s="72" t="s">
        <v>114</v>
      </c>
    </row>
    <row r="3858" spans="1:28">
      <c r="A3858" s="30">
        <v>201819</v>
      </c>
      <c r="B3858" s="30" t="s">
        <v>19</v>
      </c>
      <c r="C3858" s="30" t="s">
        <v>356</v>
      </c>
      <c r="D3858" s="30" t="s">
        <v>20</v>
      </c>
      <c r="E3858" s="30" t="s">
        <v>21</v>
      </c>
      <c r="F3858" s="30" t="s">
        <v>22</v>
      </c>
      <c r="G3858" s="30" t="s">
        <v>81</v>
      </c>
      <c r="H3858" s="30" t="s">
        <v>92</v>
      </c>
      <c r="I3858" s="30" t="s">
        <v>399</v>
      </c>
      <c r="J3858" s="7" t="s">
        <v>109</v>
      </c>
      <c r="K3858" s="7" t="s">
        <v>93</v>
      </c>
      <c r="L3858" s="30" t="s">
        <v>44</v>
      </c>
      <c r="M3858" s="30" t="s">
        <v>342</v>
      </c>
      <c r="N3858" s="72">
        <v>71</v>
      </c>
      <c r="O3858" s="72">
        <v>71</v>
      </c>
      <c r="P3858" s="72">
        <v>71</v>
      </c>
      <c r="Q3858" s="72">
        <v>69</v>
      </c>
      <c r="R3858" s="72" t="s">
        <v>114</v>
      </c>
      <c r="S3858" s="72" t="s">
        <v>114</v>
      </c>
      <c r="T3858" s="72" t="s">
        <v>114</v>
      </c>
      <c r="U3858" s="72" t="s">
        <v>114</v>
      </c>
      <c r="V3858" s="72">
        <v>100</v>
      </c>
      <c r="W3858" s="72">
        <v>100</v>
      </c>
      <c r="X3858" s="72">
        <v>97</v>
      </c>
      <c r="Y3858" s="72" t="s">
        <v>114</v>
      </c>
      <c r="Z3858" s="72" t="s">
        <v>114</v>
      </c>
      <c r="AA3858" s="72" t="s">
        <v>114</v>
      </c>
      <c r="AB3858" s="72" t="s">
        <v>114</v>
      </c>
    </row>
    <row r="3859" spans="1:28">
      <c r="A3859" s="30">
        <v>201819</v>
      </c>
      <c r="B3859" s="30" t="s">
        <v>19</v>
      </c>
      <c r="C3859" s="30" t="s">
        <v>356</v>
      </c>
      <c r="D3859" s="30" t="s">
        <v>20</v>
      </c>
      <c r="E3859" s="30" t="s">
        <v>21</v>
      </c>
      <c r="F3859" s="30" t="s">
        <v>22</v>
      </c>
      <c r="G3859" s="30" t="s">
        <v>83</v>
      </c>
      <c r="H3859" s="30" t="s">
        <v>92</v>
      </c>
      <c r="I3859" s="30" t="s">
        <v>399</v>
      </c>
      <c r="J3859" s="7" t="s">
        <v>109</v>
      </c>
      <c r="K3859" s="7" t="s">
        <v>93</v>
      </c>
      <c r="L3859" s="30" t="s">
        <v>44</v>
      </c>
      <c r="M3859" s="30" t="s">
        <v>342</v>
      </c>
      <c r="N3859" s="72">
        <v>51</v>
      </c>
      <c r="O3859" s="72">
        <v>51</v>
      </c>
      <c r="P3859" s="72">
        <v>49</v>
      </c>
      <c r="Q3859" s="72">
        <v>48</v>
      </c>
      <c r="R3859" s="72" t="s">
        <v>114</v>
      </c>
      <c r="S3859" s="72" t="s">
        <v>114</v>
      </c>
      <c r="T3859" s="72" t="s">
        <v>114</v>
      </c>
      <c r="U3859" s="72" t="s">
        <v>114</v>
      </c>
      <c r="V3859" s="72">
        <v>100</v>
      </c>
      <c r="W3859" s="72">
        <v>96</v>
      </c>
      <c r="X3859" s="72">
        <v>94</v>
      </c>
      <c r="Y3859" s="72" t="s">
        <v>114</v>
      </c>
      <c r="Z3859" s="72" t="s">
        <v>114</v>
      </c>
      <c r="AA3859" s="72" t="s">
        <v>114</v>
      </c>
      <c r="AB3859" s="72" t="s">
        <v>114</v>
      </c>
    </row>
    <row r="3860" spans="1:28">
      <c r="A3860" s="30">
        <v>201819</v>
      </c>
      <c r="B3860" s="30" t="s">
        <v>19</v>
      </c>
      <c r="C3860" s="30" t="s">
        <v>356</v>
      </c>
      <c r="D3860" s="30" t="s">
        <v>20</v>
      </c>
      <c r="E3860" s="30" t="s">
        <v>21</v>
      </c>
      <c r="F3860" s="30" t="s">
        <v>22</v>
      </c>
      <c r="G3860" s="30" t="s">
        <v>109</v>
      </c>
      <c r="H3860" s="30" t="s">
        <v>92</v>
      </c>
      <c r="I3860" s="30" t="s">
        <v>399</v>
      </c>
      <c r="J3860" s="7" t="s">
        <v>109</v>
      </c>
      <c r="K3860" s="7" t="s">
        <v>93</v>
      </c>
      <c r="L3860" s="30" t="s">
        <v>44</v>
      </c>
      <c r="M3860" s="30" t="s">
        <v>342</v>
      </c>
      <c r="N3860" s="72">
        <v>122</v>
      </c>
      <c r="O3860" s="72">
        <v>122</v>
      </c>
      <c r="P3860" s="72">
        <v>120</v>
      </c>
      <c r="Q3860" s="72">
        <v>117</v>
      </c>
      <c r="R3860" s="72" t="s">
        <v>114</v>
      </c>
      <c r="S3860" s="72" t="s">
        <v>114</v>
      </c>
      <c r="T3860" s="72" t="s">
        <v>114</v>
      </c>
      <c r="U3860" s="72" t="s">
        <v>114</v>
      </c>
      <c r="V3860" s="72">
        <v>100</v>
      </c>
      <c r="W3860" s="72">
        <v>98</v>
      </c>
      <c r="X3860" s="72">
        <v>96</v>
      </c>
      <c r="Y3860" s="72" t="s">
        <v>114</v>
      </c>
      <c r="Z3860" s="72" t="s">
        <v>114</v>
      </c>
      <c r="AA3860" s="72" t="s">
        <v>114</v>
      </c>
      <c r="AB3860" s="72" t="s">
        <v>114</v>
      </c>
    </row>
    <row r="3861" spans="1:28">
      <c r="A3861" s="30">
        <v>201819</v>
      </c>
      <c r="B3861" s="30" t="s">
        <v>19</v>
      </c>
      <c r="C3861" s="30" t="s">
        <v>356</v>
      </c>
      <c r="D3861" s="30" t="s">
        <v>20</v>
      </c>
      <c r="E3861" s="30" t="s">
        <v>21</v>
      </c>
      <c r="F3861" s="30" t="s">
        <v>22</v>
      </c>
      <c r="G3861" s="30" t="s">
        <v>81</v>
      </c>
      <c r="H3861" s="30" t="s">
        <v>92</v>
      </c>
      <c r="I3861" s="30" t="s">
        <v>399</v>
      </c>
      <c r="J3861" s="7" t="s">
        <v>109</v>
      </c>
      <c r="K3861" s="7" t="s">
        <v>94</v>
      </c>
      <c r="L3861" s="30" t="s">
        <v>44</v>
      </c>
      <c r="M3861" s="30" t="s">
        <v>342</v>
      </c>
      <c r="N3861" s="72">
        <v>148</v>
      </c>
      <c r="O3861" s="72">
        <v>141</v>
      </c>
      <c r="P3861" s="72">
        <v>131</v>
      </c>
      <c r="Q3861" s="72">
        <v>127</v>
      </c>
      <c r="R3861" s="72" t="s">
        <v>114</v>
      </c>
      <c r="S3861" s="72" t="s">
        <v>114</v>
      </c>
      <c r="T3861" s="72" t="s">
        <v>114</v>
      </c>
      <c r="U3861" s="72" t="s">
        <v>114</v>
      </c>
      <c r="V3861" s="72">
        <v>95</v>
      </c>
      <c r="W3861" s="72">
        <v>89</v>
      </c>
      <c r="X3861" s="72">
        <v>86</v>
      </c>
      <c r="Y3861" s="72" t="s">
        <v>114</v>
      </c>
      <c r="Z3861" s="72" t="s">
        <v>114</v>
      </c>
      <c r="AA3861" s="72" t="s">
        <v>114</v>
      </c>
      <c r="AB3861" s="72" t="s">
        <v>114</v>
      </c>
    </row>
    <row r="3862" spans="1:28">
      <c r="A3862" s="30">
        <v>201819</v>
      </c>
      <c r="B3862" s="30" t="s">
        <v>19</v>
      </c>
      <c r="C3862" s="30" t="s">
        <v>356</v>
      </c>
      <c r="D3862" s="30" t="s">
        <v>20</v>
      </c>
      <c r="E3862" s="30" t="s">
        <v>21</v>
      </c>
      <c r="F3862" s="30" t="s">
        <v>22</v>
      </c>
      <c r="G3862" s="30" t="s">
        <v>83</v>
      </c>
      <c r="H3862" s="30" t="s">
        <v>92</v>
      </c>
      <c r="I3862" s="30" t="s">
        <v>399</v>
      </c>
      <c r="J3862" s="7" t="s">
        <v>109</v>
      </c>
      <c r="K3862" s="7" t="s">
        <v>94</v>
      </c>
      <c r="L3862" s="30" t="s">
        <v>44</v>
      </c>
      <c r="M3862" s="30" t="s">
        <v>342</v>
      </c>
      <c r="N3862" s="72">
        <v>201</v>
      </c>
      <c r="O3862" s="72">
        <v>188</v>
      </c>
      <c r="P3862" s="72">
        <v>166</v>
      </c>
      <c r="Q3862" s="72">
        <v>153</v>
      </c>
      <c r="R3862" s="72" t="s">
        <v>114</v>
      </c>
      <c r="S3862" s="72" t="s">
        <v>114</v>
      </c>
      <c r="T3862" s="72" t="s">
        <v>114</v>
      </c>
      <c r="U3862" s="72" t="s">
        <v>114</v>
      </c>
      <c r="V3862" s="72">
        <v>94</v>
      </c>
      <c r="W3862" s="72">
        <v>83</v>
      </c>
      <c r="X3862" s="72">
        <v>76</v>
      </c>
      <c r="Y3862" s="72" t="s">
        <v>114</v>
      </c>
      <c r="Z3862" s="72" t="s">
        <v>114</v>
      </c>
      <c r="AA3862" s="72" t="s">
        <v>114</v>
      </c>
      <c r="AB3862" s="72" t="s">
        <v>114</v>
      </c>
    </row>
    <row r="3863" spans="1:28">
      <c r="A3863" s="30">
        <v>201819</v>
      </c>
      <c r="B3863" s="30" t="s">
        <v>19</v>
      </c>
      <c r="C3863" s="30" t="s">
        <v>356</v>
      </c>
      <c r="D3863" s="30" t="s">
        <v>20</v>
      </c>
      <c r="E3863" s="30" t="s">
        <v>21</v>
      </c>
      <c r="F3863" s="30" t="s">
        <v>22</v>
      </c>
      <c r="G3863" s="30" t="s">
        <v>109</v>
      </c>
      <c r="H3863" s="30" t="s">
        <v>92</v>
      </c>
      <c r="I3863" s="30" t="s">
        <v>399</v>
      </c>
      <c r="J3863" s="7" t="s">
        <v>109</v>
      </c>
      <c r="K3863" s="7" t="s">
        <v>94</v>
      </c>
      <c r="L3863" s="30" t="s">
        <v>44</v>
      </c>
      <c r="M3863" s="30" t="s">
        <v>342</v>
      </c>
      <c r="N3863" s="72">
        <v>349</v>
      </c>
      <c r="O3863" s="72">
        <v>329</v>
      </c>
      <c r="P3863" s="72">
        <v>297</v>
      </c>
      <c r="Q3863" s="72">
        <v>280</v>
      </c>
      <c r="R3863" s="72" t="s">
        <v>114</v>
      </c>
      <c r="S3863" s="72" t="s">
        <v>114</v>
      </c>
      <c r="T3863" s="72" t="s">
        <v>114</v>
      </c>
      <c r="U3863" s="72" t="s">
        <v>114</v>
      </c>
      <c r="V3863" s="72">
        <v>94</v>
      </c>
      <c r="W3863" s="72">
        <v>85</v>
      </c>
      <c r="X3863" s="72">
        <v>80</v>
      </c>
      <c r="Y3863" s="72" t="s">
        <v>114</v>
      </c>
      <c r="Z3863" s="72" t="s">
        <v>114</v>
      </c>
      <c r="AA3863" s="72" t="s">
        <v>114</v>
      </c>
      <c r="AB3863" s="72" t="s">
        <v>114</v>
      </c>
    </row>
    <row r="3864" spans="1:28">
      <c r="A3864" s="30">
        <v>201819</v>
      </c>
      <c r="B3864" s="30" t="s">
        <v>19</v>
      </c>
      <c r="C3864" s="30" t="s">
        <v>356</v>
      </c>
      <c r="D3864" s="30" t="s">
        <v>20</v>
      </c>
      <c r="E3864" s="30" t="s">
        <v>21</v>
      </c>
      <c r="F3864" s="30" t="s">
        <v>22</v>
      </c>
      <c r="G3864" s="30" t="s">
        <v>81</v>
      </c>
      <c r="H3864" s="30" t="s">
        <v>92</v>
      </c>
      <c r="I3864" s="30" t="s">
        <v>399</v>
      </c>
      <c r="J3864" s="7" t="s">
        <v>109</v>
      </c>
      <c r="K3864" s="7" t="s">
        <v>61</v>
      </c>
      <c r="L3864" s="30" t="s">
        <v>45</v>
      </c>
      <c r="M3864" s="30" t="s">
        <v>342</v>
      </c>
      <c r="N3864" s="72">
        <v>15048</v>
      </c>
      <c r="O3864" s="72">
        <v>14763</v>
      </c>
      <c r="P3864" s="72">
        <v>11113</v>
      </c>
      <c r="Q3864" s="72">
        <v>7881</v>
      </c>
      <c r="R3864" s="72" t="s">
        <v>114</v>
      </c>
      <c r="S3864" s="72" t="s">
        <v>114</v>
      </c>
      <c r="T3864" s="72" t="s">
        <v>114</v>
      </c>
      <c r="U3864" s="72" t="s">
        <v>114</v>
      </c>
      <c r="V3864" s="72">
        <v>98</v>
      </c>
      <c r="W3864" s="72">
        <v>74</v>
      </c>
      <c r="X3864" s="72">
        <v>52</v>
      </c>
      <c r="Y3864" s="72" t="s">
        <v>114</v>
      </c>
      <c r="Z3864" s="72" t="s">
        <v>114</v>
      </c>
      <c r="AA3864" s="72" t="s">
        <v>114</v>
      </c>
      <c r="AB3864" s="72" t="s">
        <v>114</v>
      </c>
    </row>
    <row r="3865" spans="1:28">
      <c r="A3865" s="30">
        <v>201819</v>
      </c>
      <c r="B3865" s="30" t="s">
        <v>19</v>
      </c>
      <c r="C3865" s="30" t="s">
        <v>356</v>
      </c>
      <c r="D3865" s="30" t="s">
        <v>20</v>
      </c>
      <c r="E3865" s="30" t="s">
        <v>21</v>
      </c>
      <c r="F3865" s="30" t="s">
        <v>22</v>
      </c>
      <c r="G3865" s="30" t="s">
        <v>83</v>
      </c>
      <c r="H3865" s="30" t="s">
        <v>92</v>
      </c>
      <c r="I3865" s="30" t="s">
        <v>399</v>
      </c>
      <c r="J3865" s="7" t="s">
        <v>109</v>
      </c>
      <c r="K3865" s="7" t="s">
        <v>61</v>
      </c>
      <c r="L3865" s="30" t="s">
        <v>45</v>
      </c>
      <c r="M3865" s="30" t="s">
        <v>342</v>
      </c>
      <c r="N3865" s="72">
        <v>14543</v>
      </c>
      <c r="O3865" s="72">
        <v>14282</v>
      </c>
      <c r="P3865" s="72">
        <v>10573</v>
      </c>
      <c r="Q3865" s="72">
        <v>7397</v>
      </c>
      <c r="R3865" s="72" t="s">
        <v>114</v>
      </c>
      <c r="S3865" s="72" t="s">
        <v>114</v>
      </c>
      <c r="T3865" s="72" t="s">
        <v>114</v>
      </c>
      <c r="U3865" s="72" t="s">
        <v>114</v>
      </c>
      <c r="V3865" s="72">
        <v>98</v>
      </c>
      <c r="W3865" s="72">
        <v>73</v>
      </c>
      <c r="X3865" s="72">
        <v>51</v>
      </c>
      <c r="Y3865" s="72" t="s">
        <v>114</v>
      </c>
      <c r="Z3865" s="72" t="s">
        <v>114</v>
      </c>
      <c r="AA3865" s="72" t="s">
        <v>114</v>
      </c>
      <c r="AB3865" s="72" t="s">
        <v>114</v>
      </c>
    </row>
    <row r="3866" spans="1:28">
      <c r="A3866" s="30">
        <v>201819</v>
      </c>
      <c r="B3866" s="30" t="s">
        <v>19</v>
      </c>
      <c r="C3866" s="30" t="s">
        <v>356</v>
      </c>
      <c r="D3866" s="30" t="s">
        <v>20</v>
      </c>
      <c r="E3866" s="30" t="s">
        <v>21</v>
      </c>
      <c r="F3866" s="30" t="s">
        <v>22</v>
      </c>
      <c r="G3866" s="30" t="s">
        <v>109</v>
      </c>
      <c r="H3866" s="30" t="s">
        <v>92</v>
      </c>
      <c r="I3866" s="30" t="s">
        <v>399</v>
      </c>
      <c r="J3866" s="7" t="s">
        <v>109</v>
      </c>
      <c r="K3866" s="7" t="s">
        <v>61</v>
      </c>
      <c r="L3866" s="30" t="s">
        <v>45</v>
      </c>
      <c r="M3866" s="30" t="s">
        <v>342</v>
      </c>
      <c r="N3866" s="72">
        <v>29591</v>
      </c>
      <c r="O3866" s="72">
        <v>29045</v>
      </c>
      <c r="P3866" s="72">
        <v>21686</v>
      </c>
      <c r="Q3866" s="72">
        <v>15278</v>
      </c>
      <c r="R3866" s="72" t="s">
        <v>114</v>
      </c>
      <c r="S3866" s="72" t="s">
        <v>114</v>
      </c>
      <c r="T3866" s="72" t="s">
        <v>114</v>
      </c>
      <c r="U3866" s="72" t="s">
        <v>114</v>
      </c>
      <c r="V3866" s="72">
        <v>98</v>
      </c>
      <c r="W3866" s="72">
        <v>73</v>
      </c>
      <c r="X3866" s="72">
        <v>52</v>
      </c>
      <c r="Y3866" s="72" t="s">
        <v>114</v>
      </c>
      <c r="Z3866" s="72" t="s">
        <v>114</v>
      </c>
      <c r="AA3866" s="72" t="s">
        <v>114</v>
      </c>
      <c r="AB3866" s="72" t="s">
        <v>114</v>
      </c>
    </row>
    <row r="3867" spans="1:28">
      <c r="A3867" s="30">
        <v>201819</v>
      </c>
      <c r="B3867" s="30" t="s">
        <v>19</v>
      </c>
      <c r="C3867" s="30" t="s">
        <v>356</v>
      </c>
      <c r="D3867" s="30" t="s">
        <v>20</v>
      </c>
      <c r="E3867" s="30" t="s">
        <v>21</v>
      </c>
      <c r="F3867" s="30" t="s">
        <v>22</v>
      </c>
      <c r="G3867" s="30" t="s">
        <v>81</v>
      </c>
      <c r="H3867" s="30" t="s">
        <v>92</v>
      </c>
      <c r="I3867" s="30" t="s">
        <v>399</v>
      </c>
      <c r="J3867" s="7" t="s">
        <v>109</v>
      </c>
      <c r="K3867" s="7" t="s">
        <v>95</v>
      </c>
      <c r="L3867" s="30" t="s">
        <v>45</v>
      </c>
      <c r="M3867" s="30" t="s">
        <v>342</v>
      </c>
      <c r="N3867" s="72">
        <v>77</v>
      </c>
      <c r="O3867" s="72">
        <v>76</v>
      </c>
      <c r="P3867" s="72">
        <v>68</v>
      </c>
      <c r="Q3867" s="72">
        <v>56</v>
      </c>
      <c r="R3867" s="72" t="s">
        <v>114</v>
      </c>
      <c r="S3867" s="72" t="s">
        <v>114</v>
      </c>
      <c r="T3867" s="72" t="s">
        <v>114</v>
      </c>
      <c r="U3867" s="72" t="s">
        <v>114</v>
      </c>
      <c r="V3867" s="72">
        <v>99</v>
      </c>
      <c r="W3867" s="72">
        <v>88</v>
      </c>
      <c r="X3867" s="72">
        <v>73</v>
      </c>
      <c r="Y3867" s="72" t="s">
        <v>114</v>
      </c>
      <c r="Z3867" s="72" t="s">
        <v>114</v>
      </c>
      <c r="AA3867" s="72" t="s">
        <v>114</v>
      </c>
      <c r="AB3867" s="72" t="s">
        <v>114</v>
      </c>
    </row>
    <row r="3868" spans="1:28">
      <c r="A3868" s="30">
        <v>201819</v>
      </c>
      <c r="B3868" s="30" t="s">
        <v>19</v>
      </c>
      <c r="C3868" s="30" t="s">
        <v>356</v>
      </c>
      <c r="D3868" s="30" t="s">
        <v>20</v>
      </c>
      <c r="E3868" s="30" t="s">
        <v>21</v>
      </c>
      <c r="F3868" s="30" t="s">
        <v>22</v>
      </c>
      <c r="G3868" s="30" t="s">
        <v>83</v>
      </c>
      <c r="H3868" s="30" t="s">
        <v>92</v>
      </c>
      <c r="I3868" s="30" t="s">
        <v>399</v>
      </c>
      <c r="J3868" s="7" t="s">
        <v>109</v>
      </c>
      <c r="K3868" s="7" t="s">
        <v>95</v>
      </c>
      <c r="L3868" s="30" t="s">
        <v>45</v>
      </c>
      <c r="M3868" s="30" t="s">
        <v>342</v>
      </c>
      <c r="N3868" s="72">
        <v>68</v>
      </c>
      <c r="O3868" s="72">
        <v>68</v>
      </c>
      <c r="P3868" s="72">
        <v>60</v>
      </c>
      <c r="Q3868" s="72">
        <v>51</v>
      </c>
      <c r="R3868" s="72" t="s">
        <v>114</v>
      </c>
      <c r="S3868" s="72" t="s">
        <v>114</v>
      </c>
      <c r="T3868" s="72" t="s">
        <v>114</v>
      </c>
      <c r="U3868" s="72" t="s">
        <v>114</v>
      </c>
      <c r="V3868" s="72">
        <v>100</v>
      </c>
      <c r="W3868" s="72">
        <v>88</v>
      </c>
      <c r="X3868" s="72">
        <v>75</v>
      </c>
      <c r="Y3868" s="72" t="s">
        <v>114</v>
      </c>
      <c r="Z3868" s="72" t="s">
        <v>114</v>
      </c>
      <c r="AA3868" s="72" t="s">
        <v>114</v>
      </c>
      <c r="AB3868" s="72" t="s">
        <v>114</v>
      </c>
    </row>
    <row r="3869" spans="1:28">
      <c r="A3869" s="30">
        <v>201819</v>
      </c>
      <c r="B3869" s="30" t="s">
        <v>19</v>
      </c>
      <c r="C3869" s="30" t="s">
        <v>356</v>
      </c>
      <c r="D3869" s="30" t="s">
        <v>20</v>
      </c>
      <c r="E3869" s="30" t="s">
        <v>21</v>
      </c>
      <c r="F3869" s="30" t="s">
        <v>22</v>
      </c>
      <c r="G3869" s="30" t="s">
        <v>109</v>
      </c>
      <c r="H3869" s="30" t="s">
        <v>92</v>
      </c>
      <c r="I3869" s="30" t="s">
        <v>399</v>
      </c>
      <c r="J3869" s="7" t="s">
        <v>109</v>
      </c>
      <c r="K3869" s="7" t="s">
        <v>95</v>
      </c>
      <c r="L3869" s="30" t="s">
        <v>45</v>
      </c>
      <c r="M3869" s="30" t="s">
        <v>342</v>
      </c>
      <c r="N3869" s="72">
        <v>145</v>
      </c>
      <c r="O3869" s="72">
        <v>144</v>
      </c>
      <c r="P3869" s="72">
        <v>128</v>
      </c>
      <c r="Q3869" s="72">
        <v>107</v>
      </c>
      <c r="R3869" s="72" t="s">
        <v>114</v>
      </c>
      <c r="S3869" s="72" t="s">
        <v>114</v>
      </c>
      <c r="T3869" s="72" t="s">
        <v>114</v>
      </c>
      <c r="U3869" s="72" t="s">
        <v>114</v>
      </c>
      <c r="V3869" s="72">
        <v>99</v>
      </c>
      <c r="W3869" s="72">
        <v>88</v>
      </c>
      <c r="X3869" s="72">
        <v>74</v>
      </c>
      <c r="Y3869" s="72" t="s">
        <v>114</v>
      </c>
      <c r="Z3869" s="72" t="s">
        <v>114</v>
      </c>
      <c r="AA3869" s="72" t="s">
        <v>114</v>
      </c>
      <c r="AB3869" s="72" t="s">
        <v>114</v>
      </c>
    </row>
    <row r="3870" spans="1:28">
      <c r="A3870" s="30">
        <v>201819</v>
      </c>
      <c r="B3870" s="30" t="s">
        <v>19</v>
      </c>
      <c r="C3870" s="30" t="s">
        <v>356</v>
      </c>
      <c r="D3870" s="30" t="s">
        <v>20</v>
      </c>
      <c r="E3870" s="30" t="s">
        <v>21</v>
      </c>
      <c r="F3870" s="30" t="s">
        <v>22</v>
      </c>
      <c r="G3870" s="30" t="s">
        <v>81</v>
      </c>
      <c r="H3870" s="30" t="s">
        <v>92</v>
      </c>
      <c r="I3870" s="30" t="s">
        <v>399</v>
      </c>
      <c r="J3870" s="7" t="s">
        <v>109</v>
      </c>
      <c r="K3870" s="7" t="s">
        <v>96</v>
      </c>
      <c r="L3870" s="30" t="s">
        <v>45</v>
      </c>
      <c r="M3870" s="30" t="s">
        <v>342</v>
      </c>
      <c r="N3870" s="72">
        <v>613</v>
      </c>
      <c r="O3870" s="72">
        <v>612</v>
      </c>
      <c r="P3870" s="72">
        <v>555</v>
      </c>
      <c r="Q3870" s="72">
        <v>454</v>
      </c>
      <c r="R3870" s="72" t="s">
        <v>114</v>
      </c>
      <c r="S3870" s="72" t="s">
        <v>114</v>
      </c>
      <c r="T3870" s="72" t="s">
        <v>114</v>
      </c>
      <c r="U3870" s="72" t="s">
        <v>114</v>
      </c>
      <c r="V3870" s="72">
        <v>100</v>
      </c>
      <c r="W3870" s="72">
        <v>91</v>
      </c>
      <c r="X3870" s="72">
        <v>74</v>
      </c>
      <c r="Y3870" s="72" t="s">
        <v>114</v>
      </c>
      <c r="Z3870" s="72" t="s">
        <v>114</v>
      </c>
      <c r="AA3870" s="72" t="s">
        <v>114</v>
      </c>
      <c r="AB3870" s="72" t="s">
        <v>114</v>
      </c>
    </row>
    <row r="3871" spans="1:28">
      <c r="A3871" s="30">
        <v>201819</v>
      </c>
      <c r="B3871" s="30" t="s">
        <v>19</v>
      </c>
      <c r="C3871" s="30" t="s">
        <v>356</v>
      </c>
      <c r="D3871" s="30" t="s">
        <v>20</v>
      </c>
      <c r="E3871" s="30" t="s">
        <v>21</v>
      </c>
      <c r="F3871" s="30" t="s">
        <v>22</v>
      </c>
      <c r="G3871" s="30" t="s">
        <v>83</v>
      </c>
      <c r="H3871" s="30" t="s">
        <v>92</v>
      </c>
      <c r="I3871" s="30" t="s">
        <v>399</v>
      </c>
      <c r="J3871" s="7" t="s">
        <v>109</v>
      </c>
      <c r="K3871" s="7" t="s">
        <v>96</v>
      </c>
      <c r="L3871" s="30" t="s">
        <v>45</v>
      </c>
      <c r="M3871" s="30" t="s">
        <v>342</v>
      </c>
      <c r="N3871" s="72">
        <v>755</v>
      </c>
      <c r="O3871" s="72">
        <v>751</v>
      </c>
      <c r="P3871" s="72">
        <v>673</v>
      </c>
      <c r="Q3871" s="72">
        <v>539</v>
      </c>
      <c r="R3871" s="72" t="s">
        <v>114</v>
      </c>
      <c r="S3871" s="72" t="s">
        <v>114</v>
      </c>
      <c r="T3871" s="72" t="s">
        <v>114</v>
      </c>
      <c r="U3871" s="72" t="s">
        <v>114</v>
      </c>
      <c r="V3871" s="72">
        <v>99</v>
      </c>
      <c r="W3871" s="72">
        <v>89</v>
      </c>
      <c r="X3871" s="72">
        <v>71</v>
      </c>
      <c r="Y3871" s="72" t="s">
        <v>114</v>
      </c>
      <c r="Z3871" s="72" t="s">
        <v>114</v>
      </c>
      <c r="AA3871" s="72" t="s">
        <v>114</v>
      </c>
      <c r="AB3871" s="72" t="s">
        <v>114</v>
      </c>
    </row>
    <row r="3872" spans="1:28">
      <c r="A3872" s="30">
        <v>201819</v>
      </c>
      <c r="B3872" s="30" t="s">
        <v>19</v>
      </c>
      <c r="C3872" s="30" t="s">
        <v>356</v>
      </c>
      <c r="D3872" s="30" t="s">
        <v>20</v>
      </c>
      <c r="E3872" s="30" t="s">
        <v>21</v>
      </c>
      <c r="F3872" s="30" t="s">
        <v>22</v>
      </c>
      <c r="G3872" s="30" t="s">
        <v>109</v>
      </c>
      <c r="H3872" s="30" t="s">
        <v>92</v>
      </c>
      <c r="I3872" s="30" t="s">
        <v>399</v>
      </c>
      <c r="J3872" s="7" t="s">
        <v>109</v>
      </c>
      <c r="K3872" s="7" t="s">
        <v>96</v>
      </c>
      <c r="L3872" s="30" t="s">
        <v>45</v>
      </c>
      <c r="M3872" s="30" t="s">
        <v>342</v>
      </c>
      <c r="N3872" s="72">
        <v>1368</v>
      </c>
      <c r="O3872" s="72">
        <v>1363</v>
      </c>
      <c r="P3872" s="72">
        <v>1228</v>
      </c>
      <c r="Q3872" s="72">
        <v>993</v>
      </c>
      <c r="R3872" s="72" t="s">
        <v>114</v>
      </c>
      <c r="S3872" s="72" t="s">
        <v>114</v>
      </c>
      <c r="T3872" s="72" t="s">
        <v>114</v>
      </c>
      <c r="U3872" s="72" t="s">
        <v>114</v>
      </c>
      <c r="V3872" s="72">
        <v>100</v>
      </c>
      <c r="W3872" s="72">
        <v>90</v>
      </c>
      <c r="X3872" s="72">
        <v>73</v>
      </c>
      <c r="Y3872" s="72" t="s">
        <v>114</v>
      </c>
      <c r="Z3872" s="72" t="s">
        <v>114</v>
      </c>
      <c r="AA3872" s="72" t="s">
        <v>114</v>
      </c>
      <c r="AB3872" s="72" t="s">
        <v>114</v>
      </c>
    </row>
    <row r="3873" spans="1:28">
      <c r="A3873" s="30">
        <v>201819</v>
      </c>
      <c r="B3873" s="30" t="s">
        <v>19</v>
      </c>
      <c r="C3873" s="30" t="s">
        <v>356</v>
      </c>
      <c r="D3873" s="30" t="s">
        <v>20</v>
      </c>
      <c r="E3873" s="30" t="s">
        <v>21</v>
      </c>
      <c r="F3873" s="30" t="s">
        <v>22</v>
      </c>
      <c r="G3873" s="30" t="s">
        <v>81</v>
      </c>
      <c r="H3873" s="30" t="s">
        <v>92</v>
      </c>
      <c r="I3873" s="30" t="s">
        <v>399</v>
      </c>
      <c r="J3873" s="7" t="s">
        <v>109</v>
      </c>
      <c r="K3873" s="7" t="s">
        <v>97</v>
      </c>
      <c r="L3873" s="30" t="s">
        <v>45</v>
      </c>
      <c r="M3873" s="30" t="s">
        <v>342</v>
      </c>
      <c r="N3873" s="72">
        <v>387</v>
      </c>
      <c r="O3873" s="72">
        <v>383</v>
      </c>
      <c r="P3873" s="72">
        <v>337</v>
      </c>
      <c r="Q3873" s="72">
        <v>282</v>
      </c>
      <c r="R3873" s="72" t="s">
        <v>114</v>
      </c>
      <c r="S3873" s="72" t="s">
        <v>114</v>
      </c>
      <c r="T3873" s="72" t="s">
        <v>114</v>
      </c>
      <c r="U3873" s="72" t="s">
        <v>114</v>
      </c>
      <c r="V3873" s="72">
        <v>99</v>
      </c>
      <c r="W3873" s="72">
        <v>87</v>
      </c>
      <c r="X3873" s="72">
        <v>73</v>
      </c>
      <c r="Y3873" s="72" t="s">
        <v>114</v>
      </c>
      <c r="Z3873" s="72" t="s">
        <v>114</v>
      </c>
      <c r="AA3873" s="72" t="s">
        <v>114</v>
      </c>
      <c r="AB3873" s="72" t="s">
        <v>114</v>
      </c>
    </row>
    <row r="3874" spans="1:28">
      <c r="A3874" s="30">
        <v>201819</v>
      </c>
      <c r="B3874" s="30" t="s">
        <v>19</v>
      </c>
      <c r="C3874" s="30" t="s">
        <v>356</v>
      </c>
      <c r="D3874" s="30" t="s">
        <v>20</v>
      </c>
      <c r="E3874" s="30" t="s">
        <v>21</v>
      </c>
      <c r="F3874" s="30" t="s">
        <v>22</v>
      </c>
      <c r="G3874" s="30" t="s">
        <v>83</v>
      </c>
      <c r="H3874" s="30" t="s">
        <v>92</v>
      </c>
      <c r="I3874" s="30" t="s">
        <v>399</v>
      </c>
      <c r="J3874" s="7" t="s">
        <v>109</v>
      </c>
      <c r="K3874" s="7" t="s">
        <v>97</v>
      </c>
      <c r="L3874" s="30" t="s">
        <v>45</v>
      </c>
      <c r="M3874" s="30" t="s">
        <v>342</v>
      </c>
      <c r="N3874" s="72">
        <v>780</v>
      </c>
      <c r="O3874" s="72">
        <v>777</v>
      </c>
      <c r="P3874" s="72">
        <v>654</v>
      </c>
      <c r="Q3874" s="72">
        <v>512</v>
      </c>
      <c r="R3874" s="72" t="s">
        <v>114</v>
      </c>
      <c r="S3874" s="72" t="s">
        <v>114</v>
      </c>
      <c r="T3874" s="72" t="s">
        <v>114</v>
      </c>
      <c r="U3874" s="72" t="s">
        <v>114</v>
      </c>
      <c r="V3874" s="72">
        <v>100</v>
      </c>
      <c r="W3874" s="72">
        <v>84</v>
      </c>
      <c r="X3874" s="72">
        <v>66</v>
      </c>
      <c r="Y3874" s="72" t="s">
        <v>114</v>
      </c>
      <c r="Z3874" s="72" t="s">
        <v>114</v>
      </c>
      <c r="AA3874" s="72" t="s">
        <v>114</v>
      </c>
      <c r="AB3874" s="72" t="s">
        <v>114</v>
      </c>
    </row>
    <row r="3875" spans="1:28">
      <c r="A3875" s="30">
        <v>201819</v>
      </c>
      <c r="B3875" s="30" t="s">
        <v>19</v>
      </c>
      <c r="C3875" s="30" t="s">
        <v>356</v>
      </c>
      <c r="D3875" s="30" t="s">
        <v>20</v>
      </c>
      <c r="E3875" s="30" t="s">
        <v>21</v>
      </c>
      <c r="F3875" s="30" t="s">
        <v>22</v>
      </c>
      <c r="G3875" s="30" t="s">
        <v>109</v>
      </c>
      <c r="H3875" s="30" t="s">
        <v>92</v>
      </c>
      <c r="I3875" s="30" t="s">
        <v>399</v>
      </c>
      <c r="J3875" s="7" t="s">
        <v>109</v>
      </c>
      <c r="K3875" s="7" t="s">
        <v>97</v>
      </c>
      <c r="L3875" s="30" t="s">
        <v>45</v>
      </c>
      <c r="M3875" s="30" t="s">
        <v>342</v>
      </c>
      <c r="N3875" s="72">
        <v>1167</v>
      </c>
      <c r="O3875" s="72">
        <v>1160</v>
      </c>
      <c r="P3875" s="72">
        <v>991</v>
      </c>
      <c r="Q3875" s="72">
        <v>794</v>
      </c>
      <c r="R3875" s="72" t="s">
        <v>114</v>
      </c>
      <c r="S3875" s="72" t="s">
        <v>114</v>
      </c>
      <c r="T3875" s="72" t="s">
        <v>114</v>
      </c>
      <c r="U3875" s="72" t="s">
        <v>114</v>
      </c>
      <c r="V3875" s="72">
        <v>99</v>
      </c>
      <c r="W3875" s="72">
        <v>85</v>
      </c>
      <c r="X3875" s="72">
        <v>68</v>
      </c>
      <c r="Y3875" s="72" t="s">
        <v>114</v>
      </c>
      <c r="Z3875" s="72" t="s">
        <v>114</v>
      </c>
      <c r="AA3875" s="72" t="s">
        <v>114</v>
      </c>
      <c r="AB3875" s="72" t="s">
        <v>114</v>
      </c>
    </row>
    <row r="3876" spans="1:28">
      <c r="A3876" s="30">
        <v>201819</v>
      </c>
      <c r="B3876" s="30" t="s">
        <v>19</v>
      </c>
      <c r="C3876" s="30" t="s">
        <v>356</v>
      </c>
      <c r="D3876" s="30" t="s">
        <v>20</v>
      </c>
      <c r="E3876" s="30" t="s">
        <v>21</v>
      </c>
      <c r="F3876" s="30" t="s">
        <v>22</v>
      </c>
      <c r="G3876" s="30" t="s">
        <v>81</v>
      </c>
      <c r="H3876" s="30" t="s">
        <v>92</v>
      </c>
      <c r="I3876" s="30" t="s">
        <v>399</v>
      </c>
      <c r="J3876" s="7" t="s">
        <v>109</v>
      </c>
      <c r="K3876" s="7" t="s">
        <v>62</v>
      </c>
      <c r="L3876" s="30" t="s">
        <v>45</v>
      </c>
      <c r="M3876" s="30" t="s">
        <v>342</v>
      </c>
      <c r="N3876" s="72">
        <v>219941</v>
      </c>
      <c r="O3876" s="72">
        <v>215168</v>
      </c>
      <c r="P3876" s="72">
        <v>156621</v>
      </c>
      <c r="Q3876" s="72">
        <v>109650</v>
      </c>
      <c r="R3876" s="72" t="s">
        <v>114</v>
      </c>
      <c r="S3876" s="72" t="s">
        <v>114</v>
      </c>
      <c r="T3876" s="72" t="s">
        <v>114</v>
      </c>
      <c r="U3876" s="72" t="s">
        <v>114</v>
      </c>
      <c r="V3876" s="72">
        <v>98</v>
      </c>
      <c r="W3876" s="72">
        <v>71</v>
      </c>
      <c r="X3876" s="72">
        <v>50</v>
      </c>
      <c r="Y3876" s="72" t="s">
        <v>114</v>
      </c>
      <c r="Z3876" s="72" t="s">
        <v>114</v>
      </c>
      <c r="AA3876" s="72" t="s">
        <v>114</v>
      </c>
      <c r="AB3876" s="72" t="s">
        <v>114</v>
      </c>
    </row>
    <row r="3877" spans="1:28">
      <c r="A3877" s="30">
        <v>201819</v>
      </c>
      <c r="B3877" s="30" t="s">
        <v>19</v>
      </c>
      <c r="C3877" s="30" t="s">
        <v>356</v>
      </c>
      <c r="D3877" s="30" t="s">
        <v>20</v>
      </c>
      <c r="E3877" s="30" t="s">
        <v>21</v>
      </c>
      <c r="F3877" s="30" t="s">
        <v>22</v>
      </c>
      <c r="G3877" s="30" t="s">
        <v>83</v>
      </c>
      <c r="H3877" s="30" t="s">
        <v>92</v>
      </c>
      <c r="I3877" s="30" t="s">
        <v>399</v>
      </c>
      <c r="J3877" s="7" t="s">
        <v>109</v>
      </c>
      <c r="K3877" s="7" t="s">
        <v>62</v>
      </c>
      <c r="L3877" s="30" t="s">
        <v>45</v>
      </c>
      <c r="M3877" s="30" t="s">
        <v>342</v>
      </c>
      <c r="N3877" s="72">
        <v>214025</v>
      </c>
      <c r="O3877" s="72">
        <v>210065</v>
      </c>
      <c r="P3877" s="72">
        <v>153463</v>
      </c>
      <c r="Q3877" s="72">
        <v>107236</v>
      </c>
      <c r="R3877" s="72" t="s">
        <v>114</v>
      </c>
      <c r="S3877" s="72" t="s">
        <v>114</v>
      </c>
      <c r="T3877" s="72" t="s">
        <v>114</v>
      </c>
      <c r="U3877" s="72" t="s">
        <v>114</v>
      </c>
      <c r="V3877" s="72">
        <v>98</v>
      </c>
      <c r="W3877" s="72">
        <v>72</v>
      </c>
      <c r="X3877" s="72">
        <v>50</v>
      </c>
      <c r="Y3877" s="72" t="s">
        <v>114</v>
      </c>
      <c r="Z3877" s="72" t="s">
        <v>114</v>
      </c>
      <c r="AA3877" s="72" t="s">
        <v>114</v>
      </c>
      <c r="AB3877" s="72" t="s">
        <v>114</v>
      </c>
    </row>
    <row r="3878" spans="1:28">
      <c r="A3878" s="30">
        <v>201819</v>
      </c>
      <c r="B3878" s="30" t="s">
        <v>19</v>
      </c>
      <c r="C3878" s="30" t="s">
        <v>356</v>
      </c>
      <c r="D3878" s="30" t="s">
        <v>20</v>
      </c>
      <c r="E3878" s="30" t="s">
        <v>21</v>
      </c>
      <c r="F3878" s="30" t="s">
        <v>22</v>
      </c>
      <c r="G3878" s="30" t="s">
        <v>109</v>
      </c>
      <c r="H3878" s="30" t="s">
        <v>92</v>
      </c>
      <c r="I3878" s="30" t="s">
        <v>399</v>
      </c>
      <c r="J3878" s="7" t="s">
        <v>109</v>
      </c>
      <c r="K3878" s="7" t="s">
        <v>62</v>
      </c>
      <c r="L3878" s="30" t="s">
        <v>45</v>
      </c>
      <c r="M3878" s="30" t="s">
        <v>342</v>
      </c>
      <c r="N3878" s="72">
        <v>433966</v>
      </c>
      <c r="O3878" s="72">
        <v>425233</v>
      </c>
      <c r="P3878" s="72">
        <v>310084</v>
      </c>
      <c r="Q3878" s="72">
        <v>216886</v>
      </c>
      <c r="R3878" s="72" t="s">
        <v>114</v>
      </c>
      <c r="S3878" s="72" t="s">
        <v>114</v>
      </c>
      <c r="T3878" s="72" t="s">
        <v>114</v>
      </c>
      <c r="U3878" s="72" t="s">
        <v>114</v>
      </c>
      <c r="V3878" s="72">
        <v>98</v>
      </c>
      <c r="W3878" s="72">
        <v>71</v>
      </c>
      <c r="X3878" s="72">
        <v>50</v>
      </c>
      <c r="Y3878" s="72" t="s">
        <v>114</v>
      </c>
      <c r="Z3878" s="72" t="s">
        <v>114</v>
      </c>
      <c r="AA3878" s="72" t="s">
        <v>114</v>
      </c>
      <c r="AB3878" s="72" t="s">
        <v>114</v>
      </c>
    </row>
    <row r="3879" spans="1:28">
      <c r="A3879" s="30">
        <v>201819</v>
      </c>
      <c r="B3879" s="30" t="s">
        <v>19</v>
      </c>
      <c r="C3879" s="30" t="s">
        <v>356</v>
      </c>
      <c r="D3879" s="30" t="s">
        <v>20</v>
      </c>
      <c r="E3879" s="30" t="s">
        <v>21</v>
      </c>
      <c r="F3879" s="30" t="s">
        <v>22</v>
      </c>
      <c r="G3879" s="30" t="s">
        <v>81</v>
      </c>
      <c r="H3879" s="30" t="s">
        <v>92</v>
      </c>
      <c r="I3879" s="30" t="s">
        <v>399</v>
      </c>
      <c r="J3879" s="7" t="s">
        <v>109</v>
      </c>
      <c r="K3879" s="7" t="s">
        <v>93</v>
      </c>
      <c r="L3879" s="30" t="s">
        <v>45</v>
      </c>
      <c r="M3879" s="30" t="s">
        <v>342</v>
      </c>
      <c r="N3879" s="72">
        <v>5065</v>
      </c>
      <c r="O3879" s="72">
        <v>4986</v>
      </c>
      <c r="P3879" s="72">
        <v>3827</v>
      </c>
      <c r="Q3879" s="72">
        <v>2939</v>
      </c>
      <c r="R3879" s="72" t="s">
        <v>114</v>
      </c>
      <c r="S3879" s="72" t="s">
        <v>114</v>
      </c>
      <c r="T3879" s="72" t="s">
        <v>114</v>
      </c>
      <c r="U3879" s="72" t="s">
        <v>114</v>
      </c>
      <c r="V3879" s="72">
        <v>98</v>
      </c>
      <c r="W3879" s="72">
        <v>76</v>
      </c>
      <c r="X3879" s="72">
        <v>58</v>
      </c>
      <c r="Y3879" s="72" t="s">
        <v>114</v>
      </c>
      <c r="Z3879" s="72" t="s">
        <v>114</v>
      </c>
      <c r="AA3879" s="72" t="s">
        <v>114</v>
      </c>
      <c r="AB3879" s="72" t="s">
        <v>114</v>
      </c>
    </row>
    <row r="3880" spans="1:28">
      <c r="A3880" s="30">
        <v>201819</v>
      </c>
      <c r="B3880" s="30" t="s">
        <v>19</v>
      </c>
      <c r="C3880" s="30" t="s">
        <v>356</v>
      </c>
      <c r="D3880" s="30" t="s">
        <v>20</v>
      </c>
      <c r="E3880" s="30" t="s">
        <v>21</v>
      </c>
      <c r="F3880" s="30" t="s">
        <v>22</v>
      </c>
      <c r="G3880" s="30" t="s">
        <v>83</v>
      </c>
      <c r="H3880" s="30" t="s">
        <v>92</v>
      </c>
      <c r="I3880" s="30" t="s">
        <v>399</v>
      </c>
      <c r="J3880" s="7" t="s">
        <v>109</v>
      </c>
      <c r="K3880" s="7" t="s">
        <v>93</v>
      </c>
      <c r="L3880" s="30" t="s">
        <v>45</v>
      </c>
      <c r="M3880" s="30" t="s">
        <v>342</v>
      </c>
      <c r="N3880" s="72">
        <v>4494</v>
      </c>
      <c r="O3880" s="72">
        <v>4429</v>
      </c>
      <c r="P3880" s="72">
        <v>3373</v>
      </c>
      <c r="Q3880" s="72">
        <v>2492</v>
      </c>
      <c r="R3880" s="72" t="s">
        <v>114</v>
      </c>
      <c r="S3880" s="72" t="s">
        <v>114</v>
      </c>
      <c r="T3880" s="72" t="s">
        <v>114</v>
      </c>
      <c r="U3880" s="72" t="s">
        <v>114</v>
      </c>
      <c r="V3880" s="72">
        <v>99</v>
      </c>
      <c r="W3880" s="72">
        <v>75</v>
      </c>
      <c r="X3880" s="72">
        <v>55</v>
      </c>
      <c r="Y3880" s="72" t="s">
        <v>114</v>
      </c>
      <c r="Z3880" s="72" t="s">
        <v>114</v>
      </c>
      <c r="AA3880" s="72" t="s">
        <v>114</v>
      </c>
      <c r="AB3880" s="72" t="s">
        <v>114</v>
      </c>
    </row>
    <row r="3881" spans="1:28">
      <c r="A3881" s="30">
        <v>201819</v>
      </c>
      <c r="B3881" s="30" t="s">
        <v>19</v>
      </c>
      <c r="C3881" s="30" t="s">
        <v>356</v>
      </c>
      <c r="D3881" s="30" t="s">
        <v>20</v>
      </c>
      <c r="E3881" s="30" t="s">
        <v>21</v>
      </c>
      <c r="F3881" s="30" t="s">
        <v>22</v>
      </c>
      <c r="G3881" s="30" t="s">
        <v>109</v>
      </c>
      <c r="H3881" s="30" t="s">
        <v>92</v>
      </c>
      <c r="I3881" s="30" t="s">
        <v>399</v>
      </c>
      <c r="J3881" s="7" t="s">
        <v>109</v>
      </c>
      <c r="K3881" s="7" t="s">
        <v>93</v>
      </c>
      <c r="L3881" s="30" t="s">
        <v>45</v>
      </c>
      <c r="M3881" s="30" t="s">
        <v>342</v>
      </c>
      <c r="N3881" s="72">
        <v>9559</v>
      </c>
      <c r="O3881" s="72">
        <v>9415</v>
      </c>
      <c r="P3881" s="72">
        <v>7200</v>
      </c>
      <c r="Q3881" s="72">
        <v>5431</v>
      </c>
      <c r="R3881" s="72" t="s">
        <v>114</v>
      </c>
      <c r="S3881" s="72" t="s">
        <v>114</v>
      </c>
      <c r="T3881" s="72" t="s">
        <v>114</v>
      </c>
      <c r="U3881" s="72" t="s">
        <v>114</v>
      </c>
      <c r="V3881" s="72">
        <v>98</v>
      </c>
      <c r="W3881" s="72">
        <v>75</v>
      </c>
      <c r="X3881" s="72">
        <v>57</v>
      </c>
      <c r="Y3881" s="72" t="s">
        <v>114</v>
      </c>
      <c r="Z3881" s="72" t="s">
        <v>114</v>
      </c>
      <c r="AA3881" s="72" t="s">
        <v>114</v>
      </c>
      <c r="AB3881" s="72" t="s">
        <v>114</v>
      </c>
    </row>
    <row r="3882" spans="1:28">
      <c r="A3882" s="30">
        <v>201819</v>
      </c>
      <c r="B3882" s="30" t="s">
        <v>19</v>
      </c>
      <c r="C3882" s="30" t="s">
        <v>356</v>
      </c>
      <c r="D3882" s="30" t="s">
        <v>20</v>
      </c>
      <c r="E3882" s="30" t="s">
        <v>21</v>
      </c>
      <c r="F3882" s="30" t="s">
        <v>22</v>
      </c>
      <c r="G3882" s="30" t="s">
        <v>81</v>
      </c>
      <c r="H3882" s="30" t="s">
        <v>92</v>
      </c>
      <c r="I3882" s="30" t="s">
        <v>399</v>
      </c>
      <c r="J3882" s="7" t="s">
        <v>109</v>
      </c>
      <c r="K3882" s="7" t="s">
        <v>94</v>
      </c>
      <c r="L3882" s="30" t="s">
        <v>45</v>
      </c>
      <c r="M3882" s="30" t="s">
        <v>342</v>
      </c>
      <c r="N3882" s="72">
        <v>24638</v>
      </c>
      <c r="O3882" s="72">
        <v>24246</v>
      </c>
      <c r="P3882" s="72">
        <v>18412</v>
      </c>
      <c r="Q3882" s="72">
        <v>13060</v>
      </c>
      <c r="R3882" s="72" t="s">
        <v>114</v>
      </c>
      <c r="S3882" s="72" t="s">
        <v>114</v>
      </c>
      <c r="T3882" s="72" t="s">
        <v>114</v>
      </c>
      <c r="U3882" s="72" t="s">
        <v>114</v>
      </c>
      <c r="V3882" s="72">
        <v>98</v>
      </c>
      <c r="W3882" s="72">
        <v>75</v>
      </c>
      <c r="X3882" s="72">
        <v>53</v>
      </c>
      <c r="Y3882" s="72" t="s">
        <v>114</v>
      </c>
      <c r="Z3882" s="72" t="s">
        <v>114</v>
      </c>
      <c r="AA3882" s="72" t="s">
        <v>114</v>
      </c>
      <c r="AB3882" s="72" t="s">
        <v>114</v>
      </c>
    </row>
    <row r="3883" spans="1:28">
      <c r="A3883" s="30">
        <v>201819</v>
      </c>
      <c r="B3883" s="30" t="s">
        <v>19</v>
      </c>
      <c r="C3883" s="30" t="s">
        <v>356</v>
      </c>
      <c r="D3883" s="30" t="s">
        <v>20</v>
      </c>
      <c r="E3883" s="30" t="s">
        <v>21</v>
      </c>
      <c r="F3883" s="30" t="s">
        <v>22</v>
      </c>
      <c r="G3883" s="30" t="s">
        <v>83</v>
      </c>
      <c r="H3883" s="30" t="s">
        <v>92</v>
      </c>
      <c r="I3883" s="30" t="s">
        <v>399</v>
      </c>
      <c r="J3883" s="7" t="s">
        <v>109</v>
      </c>
      <c r="K3883" s="7" t="s">
        <v>94</v>
      </c>
      <c r="L3883" s="30" t="s">
        <v>45</v>
      </c>
      <c r="M3883" s="30" t="s">
        <v>342</v>
      </c>
      <c r="N3883" s="72">
        <v>25909</v>
      </c>
      <c r="O3883" s="72">
        <v>25563</v>
      </c>
      <c r="P3883" s="72">
        <v>19289</v>
      </c>
      <c r="Q3883" s="72">
        <v>13509</v>
      </c>
      <c r="R3883" s="72" t="s">
        <v>114</v>
      </c>
      <c r="S3883" s="72" t="s">
        <v>114</v>
      </c>
      <c r="T3883" s="72" t="s">
        <v>114</v>
      </c>
      <c r="U3883" s="72" t="s">
        <v>114</v>
      </c>
      <c r="V3883" s="72">
        <v>99</v>
      </c>
      <c r="W3883" s="72">
        <v>74</v>
      </c>
      <c r="X3883" s="72">
        <v>52</v>
      </c>
      <c r="Y3883" s="72" t="s">
        <v>114</v>
      </c>
      <c r="Z3883" s="72" t="s">
        <v>114</v>
      </c>
      <c r="AA3883" s="72" t="s">
        <v>114</v>
      </c>
      <c r="AB3883" s="72" t="s">
        <v>114</v>
      </c>
    </row>
    <row r="3884" spans="1:28">
      <c r="A3884" s="30">
        <v>201819</v>
      </c>
      <c r="B3884" s="30" t="s">
        <v>19</v>
      </c>
      <c r="C3884" s="30" t="s">
        <v>356</v>
      </c>
      <c r="D3884" s="30" t="s">
        <v>20</v>
      </c>
      <c r="E3884" s="30" t="s">
        <v>21</v>
      </c>
      <c r="F3884" s="30" t="s">
        <v>22</v>
      </c>
      <c r="G3884" s="30" t="s">
        <v>109</v>
      </c>
      <c r="H3884" s="30" t="s">
        <v>92</v>
      </c>
      <c r="I3884" s="30" t="s">
        <v>399</v>
      </c>
      <c r="J3884" s="7" t="s">
        <v>109</v>
      </c>
      <c r="K3884" s="7" t="s">
        <v>94</v>
      </c>
      <c r="L3884" s="30" t="s">
        <v>45</v>
      </c>
      <c r="M3884" s="30" t="s">
        <v>342</v>
      </c>
      <c r="N3884" s="72">
        <v>50547</v>
      </c>
      <c r="O3884" s="72">
        <v>49809</v>
      </c>
      <c r="P3884" s="72">
        <v>37701</v>
      </c>
      <c r="Q3884" s="72">
        <v>26569</v>
      </c>
      <c r="R3884" s="72" t="s">
        <v>114</v>
      </c>
      <c r="S3884" s="72" t="s">
        <v>114</v>
      </c>
      <c r="T3884" s="72" t="s">
        <v>114</v>
      </c>
      <c r="U3884" s="72" t="s">
        <v>114</v>
      </c>
      <c r="V3884" s="72">
        <v>99</v>
      </c>
      <c r="W3884" s="72">
        <v>75</v>
      </c>
      <c r="X3884" s="72">
        <v>53</v>
      </c>
      <c r="Y3884" s="72" t="s">
        <v>114</v>
      </c>
      <c r="Z3884" s="72" t="s">
        <v>114</v>
      </c>
      <c r="AA3884" s="72" t="s">
        <v>114</v>
      </c>
      <c r="AB3884" s="72" t="s">
        <v>114</v>
      </c>
    </row>
    <row r="3885" spans="1:28">
      <c r="A3885" s="30">
        <v>201819</v>
      </c>
      <c r="B3885" s="30" t="s">
        <v>19</v>
      </c>
      <c r="C3885" s="30" t="s">
        <v>356</v>
      </c>
      <c r="D3885" s="30" t="s">
        <v>20</v>
      </c>
      <c r="E3885" s="30" t="s">
        <v>21</v>
      </c>
      <c r="F3885" s="30" t="s">
        <v>22</v>
      </c>
      <c r="G3885" s="30" t="s">
        <v>81</v>
      </c>
      <c r="H3885" s="30" t="s">
        <v>92</v>
      </c>
      <c r="I3885" s="30" t="s">
        <v>399</v>
      </c>
      <c r="J3885" s="7" t="s">
        <v>109</v>
      </c>
      <c r="K3885" s="7" t="s">
        <v>98</v>
      </c>
      <c r="L3885" s="30" t="s">
        <v>45</v>
      </c>
      <c r="M3885" s="30" t="s">
        <v>342</v>
      </c>
      <c r="N3885" s="72">
        <v>191</v>
      </c>
      <c r="O3885" s="72">
        <v>191</v>
      </c>
      <c r="P3885" s="72">
        <v>163</v>
      </c>
      <c r="Q3885" s="72">
        <v>121</v>
      </c>
      <c r="R3885" s="72" t="s">
        <v>114</v>
      </c>
      <c r="S3885" s="72" t="s">
        <v>114</v>
      </c>
      <c r="T3885" s="72" t="s">
        <v>114</v>
      </c>
      <c r="U3885" s="72" t="s">
        <v>114</v>
      </c>
      <c r="V3885" s="72">
        <v>100</v>
      </c>
      <c r="W3885" s="72">
        <v>85</v>
      </c>
      <c r="X3885" s="72">
        <v>63</v>
      </c>
      <c r="Y3885" s="72" t="s">
        <v>114</v>
      </c>
      <c r="Z3885" s="72" t="s">
        <v>114</v>
      </c>
      <c r="AA3885" s="72" t="s">
        <v>114</v>
      </c>
      <c r="AB3885" s="72" t="s">
        <v>114</v>
      </c>
    </row>
    <row r="3886" spans="1:28">
      <c r="A3886" s="30">
        <v>201819</v>
      </c>
      <c r="B3886" s="30" t="s">
        <v>19</v>
      </c>
      <c r="C3886" s="30" t="s">
        <v>356</v>
      </c>
      <c r="D3886" s="30" t="s">
        <v>20</v>
      </c>
      <c r="E3886" s="30" t="s">
        <v>21</v>
      </c>
      <c r="F3886" s="30" t="s">
        <v>22</v>
      </c>
      <c r="G3886" s="30" t="s">
        <v>83</v>
      </c>
      <c r="H3886" s="30" t="s">
        <v>92</v>
      </c>
      <c r="I3886" s="30" t="s">
        <v>399</v>
      </c>
      <c r="J3886" s="7" t="s">
        <v>109</v>
      </c>
      <c r="K3886" s="7" t="s">
        <v>98</v>
      </c>
      <c r="L3886" s="30" t="s">
        <v>45</v>
      </c>
      <c r="M3886" s="30" t="s">
        <v>342</v>
      </c>
      <c r="N3886" s="72">
        <v>158</v>
      </c>
      <c r="O3886" s="72">
        <v>158</v>
      </c>
      <c r="P3886" s="72">
        <v>132</v>
      </c>
      <c r="Q3886" s="72">
        <v>109</v>
      </c>
      <c r="R3886" s="72" t="s">
        <v>114</v>
      </c>
      <c r="S3886" s="72" t="s">
        <v>114</v>
      </c>
      <c r="T3886" s="72" t="s">
        <v>114</v>
      </c>
      <c r="U3886" s="72" t="s">
        <v>114</v>
      </c>
      <c r="V3886" s="72">
        <v>100</v>
      </c>
      <c r="W3886" s="72">
        <v>84</v>
      </c>
      <c r="X3886" s="72">
        <v>69</v>
      </c>
      <c r="Y3886" s="72" t="s">
        <v>114</v>
      </c>
      <c r="Z3886" s="72" t="s">
        <v>114</v>
      </c>
      <c r="AA3886" s="72" t="s">
        <v>114</v>
      </c>
      <c r="AB3886" s="72" t="s">
        <v>114</v>
      </c>
    </row>
    <row r="3887" spans="1:28">
      <c r="A3887" s="30">
        <v>201819</v>
      </c>
      <c r="B3887" s="30" t="s">
        <v>19</v>
      </c>
      <c r="C3887" s="30" t="s">
        <v>356</v>
      </c>
      <c r="D3887" s="30" t="s">
        <v>20</v>
      </c>
      <c r="E3887" s="30" t="s">
        <v>21</v>
      </c>
      <c r="F3887" s="30" t="s">
        <v>22</v>
      </c>
      <c r="G3887" s="30" t="s">
        <v>109</v>
      </c>
      <c r="H3887" s="30" t="s">
        <v>92</v>
      </c>
      <c r="I3887" s="30" t="s">
        <v>399</v>
      </c>
      <c r="J3887" s="7" t="s">
        <v>109</v>
      </c>
      <c r="K3887" s="7" t="s">
        <v>98</v>
      </c>
      <c r="L3887" s="30" t="s">
        <v>45</v>
      </c>
      <c r="M3887" s="30" t="s">
        <v>342</v>
      </c>
      <c r="N3887" s="72">
        <v>349</v>
      </c>
      <c r="O3887" s="72">
        <v>349</v>
      </c>
      <c r="P3887" s="72">
        <v>295</v>
      </c>
      <c r="Q3887" s="72">
        <v>230</v>
      </c>
      <c r="R3887" s="72" t="s">
        <v>114</v>
      </c>
      <c r="S3887" s="72" t="s">
        <v>114</v>
      </c>
      <c r="T3887" s="72" t="s">
        <v>114</v>
      </c>
      <c r="U3887" s="72" t="s">
        <v>114</v>
      </c>
      <c r="V3887" s="72">
        <v>100</v>
      </c>
      <c r="W3887" s="72">
        <v>85</v>
      </c>
      <c r="X3887" s="72">
        <v>66</v>
      </c>
      <c r="Y3887" s="72" t="s">
        <v>114</v>
      </c>
      <c r="Z3887" s="72" t="s">
        <v>114</v>
      </c>
      <c r="AA3887" s="72" t="s">
        <v>114</v>
      </c>
      <c r="AB3887" s="72" t="s">
        <v>114</v>
      </c>
    </row>
    <row r="3888" spans="1:28">
      <c r="A3888" s="30">
        <v>201819</v>
      </c>
      <c r="B3888" s="30" t="s">
        <v>19</v>
      </c>
      <c r="C3888" s="30" t="s">
        <v>356</v>
      </c>
      <c r="D3888" s="30" t="s">
        <v>20</v>
      </c>
      <c r="E3888" s="30" t="s">
        <v>21</v>
      </c>
      <c r="F3888" s="30" t="s">
        <v>22</v>
      </c>
      <c r="G3888" s="30" t="s">
        <v>81</v>
      </c>
      <c r="H3888" s="30" t="s">
        <v>92</v>
      </c>
      <c r="I3888" s="30" t="s">
        <v>399</v>
      </c>
      <c r="J3888" s="7" t="s">
        <v>109</v>
      </c>
      <c r="K3888" s="7" t="s">
        <v>61</v>
      </c>
      <c r="L3888" s="30" t="s">
        <v>345</v>
      </c>
      <c r="M3888" s="30" t="s">
        <v>342</v>
      </c>
      <c r="N3888" s="72">
        <v>14923</v>
      </c>
      <c r="O3888" s="72">
        <v>14551</v>
      </c>
      <c r="P3888" s="72">
        <v>9638</v>
      </c>
      <c r="Q3888" s="72">
        <v>6693</v>
      </c>
      <c r="R3888" s="72" t="s">
        <v>114</v>
      </c>
      <c r="S3888" s="72" t="s">
        <v>114</v>
      </c>
      <c r="T3888" s="72" t="s">
        <v>114</v>
      </c>
      <c r="U3888" s="72" t="s">
        <v>114</v>
      </c>
      <c r="V3888" s="72">
        <v>98</v>
      </c>
      <c r="W3888" s="72">
        <v>65</v>
      </c>
      <c r="X3888" s="72">
        <v>45</v>
      </c>
      <c r="Y3888" s="72" t="s">
        <v>114</v>
      </c>
      <c r="Z3888" s="72" t="s">
        <v>114</v>
      </c>
      <c r="AA3888" s="72" t="s">
        <v>114</v>
      </c>
      <c r="AB3888" s="72" t="s">
        <v>114</v>
      </c>
    </row>
    <row r="3889" spans="1:28">
      <c r="A3889" s="30">
        <v>201819</v>
      </c>
      <c r="B3889" s="30" t="s">
        <v>19</v>
      </c>
      <c r="C3889" s="30" t="s">
        <v>356</v>
      </c>
      <c r="D3889" s="30" t="s">
        <v>20</v>
      </c>
      <c r="E3889" s="30" t="s">
        <v>21</v>
      </c>
      <c r="F3889" s="30" t="s">
        <v>22</v>
      </c>
      <c r="G3889" s="30" t="s">
        <v>83</v>
      </c>
      <c r="H3889" s="30" t="s">
        <v>92</v>
      </c>
      <c r="I3889" s="30" t="s">
        <v>399</v>
      </c>
      <c r="J3889" s="7" t="s">
        <v>109</v>
      </c>
      <c r="K3889" s="7" t="s">
        <v>61</v>
      </c>
      <c r="L3889" s="30" t="s">
        <v>345</v>
      </c>
      <c r="M3889" s="30" t="s">
        <v>342</v>
      </c>
      <c r="N3889" s="72">
        <v>14462</v>
      </c>
      <c r="O3889" s="72">
        <v>14127</v>
      </c>
      <c r="P3889" s="72">
        <v>9494</v>
      </c>
      <c r="Q3889" s="72">
        <v>6504</v>
      </c>
      <c r="R3889" s="72" t="s">
        <v>114</v>
      </c>
      <c r="S3889" s="72" t="s">
        <v>114</v>
      </c>
      <c r="T3889" s="72" t="s">
        <v>114</v>
      </c>
      <c r="U3889" s="72" t="s">
        <v>114</v>
      </c>
      <c r="V3889" s="72">
        <v>98</v>
      </c>
      <c r="W3889" s="72">
        <v>66</v>
      </c>
      <c r="X3889" s="72">
        <v>45</v>
      </c>
      <c r="Y3889" s="72" t="s">
        <v>114</v>
      </c>
      <c r="Z3889" s="72" t="s">
        <v>114</v>
      </c>
      <c r="AA3889" s="72" t="s">
        <v>114</v>
      </c>
      <c r="AB3889" s="72" t="s">
        <v>114</v>
      </c>
    </row>
    <row r="3890" spans="1:28">
      <c r="A3890" s="30">
        <v>201819</v>
      </c>
      <c r="B3890" s="30" t="s">
        <v>19</v>
      </c>
      <c r="C3890" s="30" t="s">
        <v>356</v>
      </c>
      <c r="D3890" s="30" t="s">
        <v>20</v>
      </c>
      <c r="E3890" s="30" t="s">
        <v>21</v>
      </c>
      <c r="F3890" s="30" t="s">
        <v>22</v>
      </c>
      <c r="G3890" s="30" t="s">
        <v>109</v>
      </c>
      <c r="H3890" s="30" t="s">
        <v>92</v>
      </c>
      <c r="I3890" s="30" t="s">
        <v>399</v>
      </c>
      <c r="J3890" s="7" t="s">
        <v>109</v>
      </c>
      <c r="K3890" s="7" t="s">
        <v>61</v>
      </c>
      <c r="L3890" s="30" t="s">
        <v>345</v>
      </c>
      <c r="M3890" s="30" t="s">
        <v>342</v>
      </c>
      <c r="N3890" s="72">
        <v>29385</v>
      </c>
      <c r="O3890" s="72">
        <v>28678</v>
      </c>
      <c r="P3890" s="72">
        <v>19132</v>
      </c>
      <c r="Q3890" s="72">
        <v>13197</v>
      </c>
      <c r="R3890" s="72" t="s">
        <v>114</v>
      </c>
      <c r="S3890" s="72" t="s">
        <v>114</v>
      </c>
      <c r="T3890" s="72" t="s">
        <v>114</v>
      </c>
      <c r="U3890" s="72" t="s">
        <v>114</v>
      </c>
      <c r="V3890" s="72">
        <v>98</v>
      </c>
      <c r="W3890" s="72">
        <v>65</v>
      </c>
      <c r="X3890" s="72">
        <v>45</v>
      </c>
      <c r="Y3890" s="72" t="s">
        <v>114</v>
      </c>
      <c r="Z3890" s="72" t="s">
        <v>114</v>
      </c>
      <c r="AA3890" s="72" t="s">
        <v>114</v>
      </c>
      <c r="AB3890" s="72" t="s">
        <v>114</v>
      </c>
    </row>
    <row r="3891" spans="1:28">
      <c r="A3891" s="30">
        <v>201819</v>
      </c>
      <c r="B3891" s="30" t="s">
        <v>19</v>
      </c>
      <c r="C3891" s="30" t="s">
        <v>356</v>
      </c>
      <c r="D3891" s="30" t="s">
        <v>20</v>
      </c>
      <c r="E3891" s="30" t="s">
        <v>21</v>
      </c>
      <c r="F3891" s="30" t="s">
        <v>22</v>
      </c>
      <c r="G3891" s="30" t="s">
        <v>81</v>
      </c>
      <c r="H3891" s="30" t="s">
        <v>92</v>
      </c>
      <c r="I3891" s="30" t="s">
        <v>399</v>
      </c>
      <c r="J3891" s="7" t="s">
        <v>109</v>
      </c>
      <c r="K3891" s="7" t="s">
        <v>95</v>
      </c>
      <c r="L3891" s="30" t="s">
        <v>345</v>
      </c>
      <c r="M3891" s="30" t="s">
        <v>342</v>
      </c>
      <c r="N3891" s="72">
        <v>77</v>
      </c>
      <c r="O3891" s="72">
        <v>76</v>
      </c>
      <c r="P3891" s="72">
        <v>64</v>
      </c>
      <c r="Q3891" s="72">
        <v>49</v>
      </c>
      <c r="R3891" s="72" t="s">
        <v>114</v>
      </c>
      <c r="S3891" s="72" t="s">
        <v>114</v>
      </c>
      <c r="T3891" s="72" t="s">
        <v>114</v>
      </c>
      <c r="U3891" s="72" t="s">
        <v>114</v>
      </c>
      <c r="V3891" s="72">
        <v>99</v>
      </c>
      <c r="W3891" s="72">
        <v>83</v>
      </c>
      <c r="X3891" s="72">
        <v>64</v>
      </c>
      <c r="Y3891" s="72" t="s">
        <v>114</v>
      </c>
      <c r="Z3891" s="72" t="s">
        <v>114</v>
      </c>
      <c r="AA3891" s="72" t="s">
        <v>114</v>
      </c>
      <c r="AB3891" s="72" t="s">
        <v>114</v>
      </c>
    </row>
    <row r="3892" spans="1:28">
      <c r="A3892" s="30">
        <v>201819</v>
      </c>
      <c r="B3892" s="30" t="s">
        <v>19</v>
      </c>
      <c r="C3892" s="30" t="s">
        <v>356</v>
      </c>
      <c r="D3892" s="30" t="s">
        <v>20</v>
      </c>
      <c r="E3892" s="30" t="s">
        <v>21</v>
      </c>
      <c r="F3892" s="30" t="s">
        <v>22</v>
      </c>
      <c r="G3892" s="30" t="s">
        <v>83</v>
      </c>
      <c r="H3892" s="30" t="s">
        <v>92</v>
      </c>
      <c r="I3892" s="30" t="s">
        <v>399</v>
      </c>
      <c r="J3892" s="7" t="s">
        <v>109</v>
      </c>
      <c r="K3892" s="7" t="s">
        <v>95</v>
      </c>
      <c r="L3892" s="30" t="s">
        <v>345</v>
      </c>
      <c r="M3892" s="30" t="s">
        <v>342</v>
      </c>
      <c r="N3892" s="72">
        <v>68</v>
      </c>
      <c r="O3892" s="72">
        <v>68</v>
      </c>
      <c r="P3892" s="72">
        <v>60</v>
      </c>
      <c r="Q3892" s="72">
        <v>50</v>
      </c>
      <c r="R3892" s="72" t="s">
        <v>114</v>
      </c>
      <c r="S3892" s="72" t="s">
        <v>114</v>
      </c>
      <c r="T3892" s="72" t="s">
        <v>114</v>
      </c>
      <c r="U3892" s="72" t="s">
        <v>114</v>
      </c>
      <c r="V3892" s="72">
        <v>100</v>
      </c>
      <c r="W3892" s="72">
        <v>88</v>
      </c>
      <c r="X3892" s="72">
        <v>74</v>
      </c>
      <c r="Y3892" s="72" t="s">
        <v>114</v>
      </c>
      <c r="Z3892" s="72" t="s">
        <v>114</v>
      </c>
      <c r="AA3892" s="72" t="s">
        <v>114</v>
      </c>
      <c r="AB3892" s="72" t="s">
        <v>114</v>
      </c>
    </row>
    <row r="3893" spans="1:28">
      <c r="A3893" s="30">
        <v>201819</v>
      </c>
      <c r="B3893" s="30" t="s">
        <v>19</v>
      </c>
      <c r="C3893" s="30" t="s">
        <v>356</v>
      </c>
      <c r="D3893" s="30" t="s">
        <v>20</v>
      </c>
      <c r="E3893" s="30" t="s">
        <v>21</v>
      </c>
      <c r="F3893" s="30" t="s">
        <v>22</v>
      </c>
      <c r="G3893" s="30" t="s">
        <v>109</v>
      </c>
      <c r="H3893" s="30" t="s">
        <v>92</v>
      </c>
      <c r="I3893" s="30" t="s">
        <v>399</v>
      </c>
      <c r="J3893" s="7" t="s">
        <v>109</v>
      </c>
      <c r="K3893" s="7" t="s">
        <v>95</v>
      </c>
      <c r="L3893" s="30" t="s">
        <v>345</v>
      </c>
      <c r="M3893" s="30" t="s">
        <v>342</v>
      </c>
      <c r="N3893" s="72">
        <v>145</v>
      </c>
      <c r="O3893" s="72">
        <v>144</v>
      </c>
      <c r="P3893" s="72">
        <v>124</v>
      </c>
      <c r="Q3893" s="72">
        <v>99</v>
      </c>
      <c r="R3893" s="72" t="s">
        <v>114</v>
      </c>
      <c r="S3893" s="72" t="s">
        <v>114</v>
      </c>
      <c r="T3893" s="72" t="s">
        <v>114</v>
      </c>
      <c r="U3893" s="72" t="s">
        <v>114</v>
      </c>
      <c r="V3893" s="72">
        <v>99</v>
      </c>
      <c r="W3893" s="72">
        <v>86</v>
      </c>
      <c r="X3893" s="72">
        <v>68</v>
      </c>
      <c r="Y3893" s="72" t="s">
        <v>114</v>
      </c>
      <c r="Z3893" s="72" t="s">
        <v>114</v>
      </c>
      <c r="AA3893" s="72" t="s">
        <v>114</v>
      </c>
      <c r="AB3893" s="72" t="s">
        <v>114</v>
      </c>
    </row>
    <row r="3894" spans="1:28">
      <c r="A3894" s="30">
        <v>201819</v>
      </c>
      <c r="B3894" s="30" t="s">
        <v>19</v>
      </c>
      <c r="C3894" s="30" t="s">
        <v>356</v>
      </c>
      <c r="D3894" s="30" t="s">
        <v>20</v>
      </c>
      <c r="E3894" s="30" t="s">
        <v>21</v>
      </c>
      <c r="F3894" s="30" t="s">
        <v>22</v>
      </c>
      <c r="G3894" s="30" t="s">
        <v>81</v>
      </c>
      <c r="H3894" s="30" t="s">
        <v>92</v>
      </c>
      <c r="I3894" s="30" t="s">
        <v>399</v>
      </c>
      <c r="J3894" s="7" t="s">
        <v>109</v>
      </c>
      <c r="K3894" s="7" t="s">
        <v>96</v>
      </c>
      <c r="L3894" s="30" t="s">
        <v>345</v>
      </c>
      <c r="M3894" s="30" t="s">
        <v>342</v>
      </c>
      <c r="N3894" s="72">
        <v>606</v>
      </c>
      <c r="O3894" s="72">
        <v>597</v>
      </c>
      <c r="P3894" s="72">
        <v>503</v>
      </c>
      <c r="Q3894" s="72">
        <v>414</v>
      </c>
      <c r="R3894" s="72" t="s">
        <v>114</v>
      </c>
      <c r="S3894" s="72" t="s">
        <v>114</v>
      </c>
      <c r="T3894" s="72" t="s">
        <v>114</v>
      </c>
      <c r="U3894" s="72" t="s">
        <v>114</v>
      </c>
      <c r="V3894" s="72">
        <v>99</v>
      </c>
      <c r="W3894" s="72">
        <v>83</v>
      </c>
      <c r="X3894" s="72">
        <v>68</v>
      </c>
      <c r="Y3894" s="72" t="s">
        <v>114</v>
      </c>
      <c r="Z3894" s="72" t="s">
        <v>114</v>
      </c>
      <c r="AA3894" s="72" t="s">
        <v>114</v>
      </c>
      <c r="AB3894" s="72" t="s">
        <v>114</v>
      </c>
    </row>
    <row r="3895" spans="1:28">
      <c r="A3895" s="30">
        <v>201819</v>
      </c>
      <c r="B3895" s="30" t="s">
        <v>19</v>
      </c>
      <c r="C3895" s="30" t="s">
        <v>356</v>
      </c>
      <c r="D3895" s="30" t="s">
        <v>20</v>
      </c>
      <c r="E3895" s="30" t="s">
        <v>21</v>
      </c>
      <c r="F3895" s="30" t="s">
        <v>22</v>
      </c>
      <c r="G3895" s="30" t="s">
        <v>83</v>
      </c>
      <c r="H3895" s="30" t="s">
        <v>92</v>
      </c>
      <c r="I3895" s="30" t="s">
        <v>399</v>
      </c>
      <c r="J3895" s="7" t="s">
        <v>109</v>
      </c>
      <c r="K3895" s="7" t="s">
        <v>96</v>
      </c>
      <c r="L3895" s="30" t="s">
        <v>345</v>
      </c>
      <c r="M3895" s="30" t="s">
        <v>342</v>
      </c>
      <c r="N3895" s="72">
        <v>748</v>
      </c>
      <c r="O3895" s="72">
        <v>740</v>
      </c>
      <c r="P3895" s="72">
        <v>628</v>
      </c>
      <c r="Q3895" s="72">
        <v>493</v>
      </c>
      <c r="R3895" s="72" t="s">
        <v>114</v>
      </c>
      <c r="S3895" s="72" t="s">
        <v>114</v>
      </c>
      <c r="T3895" s="72" t="s">
        <v>114</v>
      </c>
      <c r="U3895" s="72" t="s">
        <v>114</v>
      </c>
      <c r="V3895" s="72">
        <v>99</v>
      </c>
      <c r="W3895" s="72">
        <v>84</v>
      </c>
      <c r="X3895" s="72">
        <v>66</v>
      </c>
      <c r="Y3895" s="72" t="s">
        <v>114</v>
      </c>
      <c r="Z3895" s="72" t="s">
        <v>114</v>
      </c>
      <c r="AA3895" s="72" t="s">
        <v>114</v>
      </c>
      <c r="AB3895" s="72" t="s">
        <v>114</v>
      </c>
    </row>
    <row r="3896" spans="1:28">
      <c r="A3896" s="30">
        <v>201819</v>
      </c>
      <c r="B3896" s="30" t="s">
        <v>19</v>
      </c>
      <c r="C3896" s="30" t="s">
        <v>356</v>
      </c>
      <c r="D3896" s="30" t="s">
        <v>20</v>
      </c>
      <c r="E3896" s="30" t="s">
        <v>21</v>
      </c>
      <c r="F3896" s="30" t="s">
        <v>22</v>
      </c>
      <c r="G3896" s="30" t="s">
        <v>109</v>
      </c>
      <c r="H3896" s="30" t="s">
        <v>92</v>
      </c>
      <c r="I3896" s="30" t="s">
        <v>399</v>
      </c>
      <c r="J3896" s="7" t="s">
        <v>109</v>
      </c>
      <c r="K3896" s="7" t="s">
        <v>96</v>
      </c>
      <c r="L3896" s="30" t="s">
        <v>345</v>
      </c>
      <c r="M3896" s="30" t="s">
        <v>342</v>
      </c>
      <c r="N3896" s="72">
        <v>1354</v>
      </c>
      <c r="O3896" s="72">
        <v>1337</v>
      </c>
      <c r="P3896" s="72">
        <v>1131</v>
      </c>
      <c r="Q3896" s="72">
        <v>907</v>
      </c>
      <c r="R3896" s="72" t="s">
        <v>114</v>
      </c>
      <c r="S3896" s="72" t="s">
        <v>114</v>
      </c>
      <c r="T3896" s="72" t="s">
        <v>114</v>
      </c>
      <c r="U3896" s="72" t="s">
        <v>114</v>
      </c>
      <c r="V3896" s="72">
        <v>99</v>
      </c>
      <c r="W3896" s="72">
        <v>84</v>
      </c>
      <c r="X3896" s="72">
        <v>67</v>
      </c>
      <c r="Y3896" s="72" t="s">
        <v>114</v>
      </c>
      <c r="Z3896" s="72" t="s">
        <v>114</v>
      </c>
      <c r="AA3896" s="72" t="s">
        <v>114</v>
      </c>
      <c r="AB3896" s="72" t="s">
        <v>114</v>
      </c>
    </row>
    <row r="3897" spans="1:28">
      <c r="A3897" s="30">
        <v>201819</v>
      </c>
      <c r="B3897" s="30" t="s">
        <v>19</v>
      </c>
      <c r="C3897" s="30" t="s">
        <v>356</v>
      </c>
      <c r="D3897" s="30" t="s">
        <v>20</v>
      </c>
      <c r="E3897" s="30" t="s">
        <v>21</v>
      </c>
      <c r="F3897" s="30" t="s">
        <v>22</v>
      </c>
      <c r="G3897" s="30" t="s">
        <v>81</v>
      </c>
      <c r="H3897" s="30" t="s">
        <v>92</v>
      </c>
      <c r="I3897" s="30" t="s">
        <v>399</v>
      </c>
      <c r="J3897" s="7" t="s">
        <v>109</v>
      </c>
      <c r="K3897" s="7" t="s">
        <v>97</v>
      </c>
      <c r="L3897" s="30" t="s">
        <v>345</v>
      </c>
      <c r="M3897" s="30" t="s">
        <v>342</v>
      </c>
      <c r="N3897" s="72">
        <v>387</v>
      </c>
      <c r="O3897" s="72">
        <v>367</v>
      </c>
      <c r="P3897" s="72">
        <v>314</v>
      </c>
      <c r="Q3897" s="72">
        <v>242</v>
      </c>
      <c r="R3897" s="72" t="s">
        <v>114</v>
      </c>
      <c r="S3897" s="72" t="s">
        <v>114</v>
      </c>
      <c r="T3897" s="72" t="s">
        <v>114</v>
      </c>
      <c r="U3897" s="72" t="s">
        <v>114</v>
      </c>
      <c r="V3897" s="72">
        <v>95</v>
      </c>
      <c r="W3897" s="72">
        <v>81</v>
      </c>
      <c r="X3897" s="72">
        <v>63</v>
      </c>
      <c r="Y3897" s="72" t="s">
        <v>114</v>
      </c>
      <c r="Z3897" s="72" t="s">
        <v>114</v>
      </c>
      <c r="AA3897" s="72" t="s">
        <v>114</v>
      </c>
      <c r="AB3897" s="72" t="s">
        <v>114</v>
      </c>
    </row>
    <row r="3898" spans="1:28">
      <c r="A3898" s="30">
        <v>201819</v>
      </c>
      <c r="B3898" s="30" t="s">
        <v>19</v>
      </c>
      <c r="C3898" s="30" t="s">
        <v>356</v>
      </c>
      <c r="D3898" s="30" t="s">
        <v>20</v>
      </c>
      <c r="E3898" s="30" t="s">
        <v>21</v>
      </c>
      <c r="F3898" s="30" t="s">
        <v>22</v>
      </c>
      <c r="G3898" s="30" t="s">
        <v>83</v>
      </c>
      <c r="H3898" s="30" t="s">
        <v>92</v>
      </c>
      <c r="I3898" s="30" t="s">
        <v>399</v>
      </c>
      <c r="J3898" s="7" t="s">
        <v>109</v>
      </c>
      <c r="K3898" s="7" t="s">
        <v>97</v>
      </c>
      <c r="L3898" s="30" t="s">
        <v>345</v>
      </c>
      <c r="M3898" s="30" t="s">
        <v>342</v>
      </c>
      <c r="N3898" s="72">
        <v>773</v>
      </c>
      <c r="O3898" s="72">
        <v>764</v>
      </c>
      <c r="P3898" s="72">
        <v>632</v>
      </c>
      <c r="Q3898" s="72">
        <v>496</v>
      </c>
      <c r="R3898" s="72" t="s">
        <v>114</v>
      </c>
      <c r="S3898" s="72" t="s">
        <v>114</v>
      </c>
      <c r="T3898" s="72" t="s">
        <v>114</v>
      </c>
      <c r="U3898" s="72" t="s">
        <v>114</v>
      </c>
      <c r="V3898" s="72">
        <v>99</v>
      </c>
      <c r="W3898" s="72">
        <v>82</v>
      </c>
      <c r="X3898" s="72">
        <v>64</v>
      </c>
      <c r="Y3898" s="72" t="s">
        <v>114</v>
      </c>
      <c r="Z3898" s="72" t="s">
        <v>114</v>
      </c>
      <c r="AA3898" s="72" t="s">
        <v>114</v>
      </c>
      <c r="AB3898" s="72" t="s">
        <v>114</v>
      </c>
    </row>
    <row r="3899" spans="1:28">
      <c r="A3899" s="30">
        <v>201819</v>
      </c>
      <c r="B3899" s="30" t="s">
        <v>19</v>
      </c>
      <c r="C3899" s="30" t="s">
        <v>356</v>
      </c>
      <c r="D3899" s="30" t="s">
        <v>20</v>
      </c>
      <c r="E3899" s="30" t="s">
        <v>21</v>
      </c>
      <c r="F3899" s="30" t="s">
        <v>22</v>
      </c>
      <c r="G3899" s="30" t="s">
        <v>109</v>
      </c>
      <c r="H3899" s="30" t="s">
        <v>92</v>
      </c>
      <c r="I3899" s="30" t="s">
        <v>399</v>
      </c>
      <c r="J3899" s="7" t="s">
        <v>109</v>
      </c>
      <c r="K3899" s="7" t="s">
        <v>97</v>
      </c>
      <c r="L3899" s="30" t="s">
        <v>345</v>
      </c>
      <c r="M3899" s="30" t="s">
        <v>342</v>
      </c>
      <c r="N3899" s="72">
        <v>1160</v>
      </c>
      <c r="O3899" s="72">
        <v>1131</v>
      </c>
      <c r="P3899" s="72">
        <v>946</v>
      </c>
      <c r="Q3899" s="72">
        <v>738</v>
      </c>
      <c r="R3899" s="72" t="s">
        <v>114</v>
      </c>
      <c r="S3899" s="72" t="s">
        <v>114</v>
      </c>
      <c r="T3899" s="72" t="s">
        <v>114</v>
      </c>
      <c r="U3899" s="72" t="s">
        <v>114</v>
      </c>
      <c r="V3899" s="72">
        <v>98</v>
      </c>
      <c r="W3899" s="72">
        <v>82</v>
      </c>
      <c r="X3899" s="72">
        <v>64</v>
      </c>
      <c r="Y3899" s="72" t="s">
        <v>114</v>
      </c>
      <c r="Z3899" s="72" t="s">
        <v>114</v>
      </c>
      <c r="AA3899" s="72" t="s">
        <v>114</v>
      </c>
      <c r="AB3899" s="72" t="s">
        <v>114</v>
      </c>
    </row>
    <row r="3900" spans="1:28">
      <c r="A3900" s="30">
        <v>201819</v>
      </c>
      <c r="B3900" s="30" t="s">
        <v>19</v>
      </c>
      <c r="C3900" s="30" t="s">
        <v>356</v>
      </c>
      <c r="D3900" s="30" t="s">
        <v>20</v>
      </c>
      <c r="E3900" s="30" t="s">
        <v>21</v>
      </c>
      <c r="F3900" s="30" t="s">
        <v>22</v>
      </c>
      <c r="G3900" s="30" t="s">
        <v>81</v>
      </c>
      <c r="H3900" s="30" t="s">
        <v>92</v>
      </c>
      <c r="I3900" s="30" t="s">
        <v>399</v>
      </c>
      <c r="J3900" s="7" t="s">
        <v>109</v>
      </c>
      <c r="K3900" s="7" t="s">
        <v>62</v>
      </c>
      <c r="L3900" s="30" t="s">
        <v>345</v>
      </c>
      <c r="M3900" s="30" t="s">
        <v>342</v>
      </c>
      <c r="N3900" s="72">
        <v>217481</v>
      </c>
      <c r="O3900" s="72">
        <v>211083</v>
      </c>
      <c r="P3900" s="72">
        <v>133022</v>
      </c>
      <c r="Q3900" s="72">
        <v>91072</v>
      </c>
      <c r="R3900" s="72" t="s">
        <v>114</v>
      </c>
      <c r="S3900" s="72" t="s">
        <v>114</v>
      </c>
      <c r="T3900" s="72" t="s">
        <v>114</v>
      </c>
      <c r="U3900" s="72" t="s">
        <v>114</v>
      </c>
      <c r="V3900" s="72">
        <v>97</v>
      </c>
      <c r="W3900" s="72">
        <v>61</v>
      </c>
      <c r="X3900" s="72">
        <v>42</v>
      </c>
      <c r="Y3900" s="72" t="s">
        <v>114</v>
      </c>
      <c r="Z3900" s="72" t="s">
        <v>114</v>
      </c>
      <c r="AA3900" s="72" t="s">
        <v>114</v>
      </c>
      <c r="AB3900" s="72" t="s">
        <v>114</v>
      </c>
    </row>
    <row r="3901" spans="1:28">
      <c r="A3901" s="30">
        <v>201819</v>
      </c>
      <c r="B3901" s="30" t="s">
        <v>19</v>
      </c>
      <c r="C3901" s="30" t="s">
        <v>356</v>
      </c>
      <c r="D3901" s="30" t="s">
        <v>20</v>
      </c>
      <c r="E3901" s="30" t="s">
        <v>21</v>
      </c>
      <c r="F3901" s="30" t="s">
        <v>22</v>
      </c>
      <c r="G3901" s="30" t="s">
        <v>83</v>
      </c>
      <c r="H3901" s="30" t="s">
        <v>92</v>
      </c>
      <c r="I3901" s="30" t="s">
        <v>399</v>
      </c>
      <c r="J3901" s="7" t="s">
        <v>109</v>
      </c>
      <c r="K3901" s="7" t="s">
        <v>62</v>
      </c>
      <c r="L3901" s="30" t="s">
        <v>345</v>
      </c>
      <c r="M3901" s="30" t="s">
        <v>342</v>
      </c>
      <c r="N3901" s="72">
        <v>212371</v>
      </c>
      <c r="O3901" s="72">
        <v>206961</v>
      </c>
      <c r="P3901" s="72">
        <v>135919</v>
      </c>
      <c r="Q3901" s="72">
        <v>93033</v>
      </c>
      <c r="R3901" s="72" t="s">
        <v>114</v>
      </c>
      <c r="S3901" s="72" t="s">
        <v>114</v>
      </c>
      <c r="T3901" s="72" t="s">
        <v>114</v>
      </c>
      <c r="U3901" s="72" t="s">
        <v>114</v>
      </c>
      <c r="V3901" s="72">
        <v>97</v>
      </c>
      <c r="W3901" s="72">
        <v>64</v>
      </c>
      <c r="X3901" s="72">
        <v>44</v>
      </c>
      <c r="Y3901" s="72" t="s">
        <v>114</v>
      </c>
      <c r="Z3901" s="72" t="s">
        <v>114</v>
      </c>
      <c r="AA3901" s="72" t="s">
        <v>114</v>
      </c>
      <c r="AB3901" s="72" t="s">
        <v>114</v>
      </c>
    </row>
    <row r="3902" spans="1:28">
      <c r="A3902" s="30">
        <v>201819</v>
      </c>
      <c r="B3902" s="30" t="s">
        <v>19</v>
      </c>
      <c r="C3902" s="30" t="s">
        <v>356</v>
      </c>
      <c r="D3902" s="30" t="s">
        <v>20</v>
      </c>
      <c r="E3902" s="30" t="s">
        <v>21</v>
      </c>
      <c r="F3902" s="30" t="s">
        <v>22</v>
      </c>
      <c r="G3902" s="30" t="s">
        <v>109</v>
      </c>
      <c r="H3902" s="30" t="s">
        <v>92</v>
      </c>
      <c r="I3902" s="30" t="s">
        <v>399</v>
      </c>
      <c r="J3902" s="7" t="s">
        <v>109</v>
      </c>
      <c r="K3902" s="7" t="s">
        <v>62</v>
      </c>
      <c r="L3902" s="30" t="s">
        <v>345</v>
      </c>
      <c r="M3902" s="30" t="s">
        <v>342</v>
      </c>
      <c r="N3902" s="72">
        <v>429852</v>
      </c>
      <c r="O3902" s="72">
        <v>418044</v>
      </c>
      <c r="P3902" s="72">
        <v>268941</v>
      </c>
      <c r="Q3902" s="72">
        <v>184105</v>
      </c>
      <c r="R3902" s="72" t="s">
        <v>114</v>
      </c>
      <c r="S3902" s="72" t="s">
        <v>114</v>
      </c>
      <c r="T3902" s="72" t="s">
        <v>114</v>
      </c>
      <c r="U3902" s="72" t="s">
        <v>114</v>
      </c>
      <c r="V3902" s="72">
        <v>97</v>
      </c>
      <c r="W3902" s="72">
        <v>63</v>
      </c>
      <c r="X3902" s="72">
        <v>43</v>
      </c>
      <c r="Y3902" s="72" t="s">
        <v>114</v>
      </c>
      <c r="Z3902" s="72" t="s">
        <v>114</v>
      </c>
      <c r="AA3902" s="72" t="s">
        <v>114</v>
      </c>
      <c r="AB3902" s="72" t="s">
        <v>114</v>
      </c>
    </row>
    <row r="3903" spans="1:28">
      <c r="A3903" s="30">
        <v>201819</v>
      </c>
      <c r="B3903" s="30" t="s">
        <v>19</v>
      </c>
      <c r="C3903" s="30" t="s">
        <v>356</v>
      </c>
      <c r="D3903" s="30" t="s">
        <v>20</v>
      </c>
      <c r="E3903" s="30" t="s">
        <v>21</v>
      </c>
      <c r="F3903" s="30" t="s">
        <v>22</v>
      </c>
      <c r="G3903" s="30" t="s">
        <v>81</v>
      </c>
      <c r="H3903" s="30" t="s">
        <v>92</v>
      </c>
      <c r="I3903" s="30" t="s">
        <v>399</v>
      </c>
      <c r="J3903" s="7" t="s">
        <v>109</v>
      </c>
      <c r="K3903" s="7" t="s">
        <v>93</v>
      </c>
      <c r="L3903" s="30" t="s">
        <v>345</v>
      </c>
      <c r="M3903" s="30" t="s">
        <v>342</v>
      </c>
      <c r="N3903" s="72">
        <v>5034</v>
      </c>
      <c r="O3903" s="72">
        <v>4929</v>
      </c>
      <c r="P3903" s="72">
        <v>3430</v>
      </c>
      <c r="Q3903" s="72">
        <v>2614</v>
      </c>
      <c r="R3903" s="72" t="s">
        <v>114</v>
      </c>
      <c r="S3903" s="72" t="s">
        <v>114</v>
      </c>
      <c r="T3903" s="72" t="s">
        <v>114</v>
      </c>
      <c r="U3903" s="72" t="s">
        <v>114</v>
      </c>
      <c r="V3903" s="72">
        <v>98</v>
      </c>
      <c r="W3903" s="72">
        <v>68</v>
      </c>
      <c r="X3903" s="72">
        <v>52</v>
      </c>
      <c r="Y3903" s="72" t="s">
        <v>114</v>
      </c>
      <c r="Z3903" s="72" t="s">
        <v>114</v>
      </c>
      <c r="AA3903" s="72" t="s">
        <v>114</v>
      </c>
      <c r="AB3903" s="72" t="s">
        <v>114</v>
      </c>
    </row>
    <row r="3904" spans="1:28">
      <c r="A3904" s="30">
        <v>201819</v>
      </c>
      <c r="B3904" s="30" t="s">
        <v>19</v>
      </c>
      <c r="C3904" s="30" t="s">
        <v>356</v>
      </c>
      <c r="D3904" s="30" t="s">
        <v>20</v>
      </c>
      <c r="E3904" s="30" t="s">
        <v>21</v>
      </c>
      <c r="F3904" s="30" t="s">
        <v>22</v>
      </c>
      <c r="G3904" s="30" t="s">
        <v>83</v>
      </c>
      <c r="H3904" s="30" t="s">
        <v>92</v>
      </c>
      <c r="I3904" s="30" t="s">
        <v>399</v>
      </c>
      <c r="J3904" s="7" t="s">
        <v>109</v>
      </c>
      <c r="K3904" s="7" t="s">
        <v>93</v>
      </c>
      <c r="L3904" s="30" t="s">
        <v>345</v>
      </c>
      <c r="M3904" s="30" t="s">
        <v>342</v>
      </c>
      <c r="N3904" s="72">
        <v>4477</v>
      </c>
      <c r="O3904" s="72">
        <v>4381</v>
      </c>
      <c r="P3904" s="72">
        <v>3085</v>
      </c>
      <c r="Q3904" s="72">
        <v>2239</v>
      </c>
      <c r="R3904" s="72" t="s">
        <v>114</v>
      </c>
      <c r="S3904" s="72" t="s">
        <v>114</v>
      </c>
      <c r="T3904" s="72" t="s">
        <v>114</v>
      </c>
      <c r="U3904" s="72" t="s">
        <v>114</v>
      </c>
      <c r="V3904" s="72">
        <v>98</v>
      </c>
      <c r="W3904" s="72">
        <v>69</v>
      </c>
      <c r="X3904" s="72">
        <v>50</v>
      </c>
      <c r="Y3904" s="72" t="s">
        <v>114</v>
      </c>
      <c r="Z3904" s="72" t="s">
        <v>114</v>
      </c>
      <c r="AA3904" s="72" t="s">
        <v>114</v>
      </c>
      <c r="AB3904" s="72" t="s">
        <v>114</v>
      </c>
    </row>
    <row r="3905" spans="1:28">
      <c r="A3905" s="30">
        <v>201819</v>
      </c>
      <c r="B3905" s="30" t="s">
        <v>19</v>
      </c>
      <c r="C3905" s="30" t="s">
        <v>356</v>
      </c>
      <c r="D3905" s="30" t="s">
        <v>20</v>
      </c>
      <c r="E3905" s="30" t="s">
        <v>21</v>
      </c>
      <c r="F3905" s="30" t="s">
        <v>22</v>
      </c>
      <c r="G3905" s="30" t="s">
        <v>109</v>
      </c>
      <c r="H3905" s="30" t="s">
        <v>92</v>
      </c>
      <c r="I3905" s="30" t="s">
        <v>399</v>
      </c>
      <c r="J3905" s="7" t="s">
        <v>109</v>
      </c>
      <c r="K3905" s="7" t="s">
        <v>93</v>
      </c>
      <c r="L3905" s="30" t="s">
        <v>345</v>
      </c>
      <c r="M3905" s="30" t="s">
        <v>342</v>
      </c>
      <c r="N3905" s="72">
        <v>9511</v>
      </c>
      <c r="O3905" s="72">
        <v>9310</v>
      </c>
      <c r="P3905" s="72">
        <v>6515</v>
      </c>
      <c r="Q3905" s="72">
        <v>4853</v>
      </c>
      <c r="R3905" s="72" t="s">
        <v>114</v>
      </c>
      <c r="S3905" s="72" t="s">
        <v>114</v>
      </c>
      <c r="T3905" s="72" t="s">
        <v>114</v>
      </c>
      <c r="U3905" s="72" t="s">
        <v>114</v>
      </c>
      <c r="V3905" s="72">
        <v>98</v>
      </c>
      <c r="W3905" s="72">
        <v>68</v>
      </c>
      <c r="X3905" s="72">
        <v>51</v>
      </c>
      <c r="Y3905" s="72" t="s">
        <v>114</v>
      </c>
      <c r="Z3905" s="72" t="s">
        <v>114</v>
      </c>
      <c r="AA3905" s="72" t="s">
        <v>114</v>
      </c>
      <c r="AB3905" s="72" t="s">
        <v>114</v>
      </c>
    </row>
    <row r="3906" spans="1:28">
      <c r="A3906" s="30">
        <v>201819</v>
      </c>
      <c r="B3906" s="30" t="s">
        <v>19</v>
      </c>
      <c r="C3906" s="30" t="s">
        <v>356</v>
      </c>
      <c r="D3906" s="30" t="s">
        <v>20</v>
      </c>
      <c r="E3906" s="30" t="s">
        <v>21</v>
      </c>
      <c r="F3906" s="30" t="s">
        <v>22</v>
      </c>
      <c r="G3906" s="30" t="s">
        <v>81</v>
      </c>
      <c r="H3906" s="30" t="s">
        <v>92</v>
      </c>
      <c r="I3906" s="30" t="s">
        <v>399</v>
      </c>
      <c r="J3906" s="7" t="s">
        <v>109</v>
      </c>
      <c r="K3906" s="7" t="s">
        <v>94</v>
      </c>
      <c r="L3906" s="30" t="s">
        <v>345</v>
      </c>
      <c r="M3906" s="30" t="s">
        <v>342</v>
      </c>
      <c r="N3906" s="72">
        <v>24406</v>
      </c>
      <c r="O3906" s="72">
        <v>23800</v>
      </c>
      <c r="P3906" s="72">
        <v>15863</v>
      </c>
      <c r="Q3906" s="72">
        <v>10934</v>
      </c>
      <c r="R3906" s="72" t="s">
        <v>114</v>
      </c>
      <c r="S3906" s="72" t="s">
        <v>114</v>
      </c>
      <c r="T3906" s="72" t="s">
        <v>114</v>
      </c>
      <c r="U3906" s="72" t="s">
        <v>114</v>
      </c>
      <c r="V3906" s="72">
        <v>98</v>
      </c>
      <c r="W3906" s="72">
        <v>65</v>
      </c>
      <c r="X3906" s="72">
        <v>45</v>
      </c>
      <c r="Y3906" s="72" t="s">
        <v>114</v>
      </c>
      <c r="Z3906" s="72" t="s">
        <v>114</v>
      </c>
      <c r="AA3906" s="72" t="s">
        <v>114</v>
      </c>
      <c r="AB3906" s="72" t="s">
        <v>114</v>
      </c>
    </row>
    <row r="3907" spans="1:28">
      <c r="A3907" s="30">
        <v>201819</v>
      </c>
      <c r="B3907" s="30" t="s">
        <v>19</v>
      </c>
      <c r="C3907" s="30" t="s">
        <v>356</v>
      </c>
      <c r="D3907" s="30" t="s">
        <v>20</v>
      </c>
      <c r="E3907" s="30" t="s">
        <v>21</v>
      </c>
      <c r="F3907" s="30" t="s">
        <v>22</v>
      </c>
      <c r="G3907" s="30" t="s">
        <v>83</v>
      </c>
      <c r="H3907" s="30" t="s">
        <v>92</v>
      </c>
      <c r="I3907" s="30" t="s">
        <v>399</v>
      </c>
      <c r="J3907" s="7" t="s">
        <v>109</v>
      </c>
      <c r="K3907" s="7" t="s">
        <v>94</v>
      </c>
      <c r="L3907" s="30" t="s">
        <v>345</v>
      </c>
      <c r="M3907" s="30" t="s">
        <v>342</v>
      </c>
      <c r="N3907" s="72">
        <v>25704</v>
      </c>
      <c r="O3907" s="72">
        <v>25165</v>
      </c>
      <c r="P3907" s="72">
        <v>17124</v>
      </c>
      <c r="Q3907" s="72">
        <v>11683</v>
      </c>
      <c r="R3907" s="72" t="s">
        <v>114</v>
      </c>
      <c r="S3907" s="72" t="s">
        <v>114</v>
      </c>
      <c r="T3907" s="72" t="s">
        <v>114</v>
      </c>
      <c r="U3907" s="72" t="s">
        <v>114</v>
      </c>
      <c r="V3907" s="72">
        <v>98</v>
      </c>
      <c r="W3907" s="72">
        <v>67</v>
      </c>
      <c r="X3907" s="72">
        <v>45</v>
      </c>
      <c r="Y3907" s="72" t="s">
        <v>114</v>
      </c>
      <c r="Z3907" s="72" t="s">
        <v>114</v>
      </c>
      <c r="AA3907" s="72" t="s">
        <v>114</v>
      </c>
      <c r="AB3907" s="72" t="s">
        <v>114</v>
      </c>
    </row>
    <row r="3908" spans="1:28">
      <c r="A3908" s="30">
        <v>201819</v>
      </c>
      <c r="B3908" s="30" t="s">
        <v>19</v>
      </c>
      <c r="C3908" s="30" t="s">
        <v>356</v>
      </c>
      <c r="D3908" s="30" t="s">
        <v>20</v>
      </c>
      <c r="E3908" s="30" t="s">
        <v>21</v>
      </c>
      <c r="F3908" s="30" t="s">
        <v>22</v>
      </c>
      <c r="G3908" s="30" t="s">
        <v>109</v>
      </c>
      <c r="H3908" s="30" t="s">
        <v>92</v>
      </c>
      <c r="I3908" s="30" t="s">
        <v>399</v>
      </c>
      <c r="J3908" s="7" t="s">
        <v>109</v>
      </c>
      <c r="K3908" s="7" t="s">
        <v>94</v>
      </c>
      <c r="L3908" s="30" t="s">
        <v>345</v>
      </c>
      <c r="M3908" s="30" t="s">
        <v>342</v>
      </c>
      <c r="N3908" s="72">
        <v>50110</v>
      </c>
      <c r="O3908" s="72">
        <v>48965</v>
      </c>
      <c r="P3908" s="72">
        <v>32987</v>
      </c>
      <c r="Q3908" s="72">
        <v>22617</v>
      </c>
      <c r="R3908" s="72" t="s">
        <v>114</v>
      </c>
      <c r="S3908" s="72" t="s">
        <v>114</v>
      </c>
      <c r="T3908" s="72" t="s">
        <v>114</v>
      </c>
      <c r="U3908" s="72" t="s">
        <v>114</v>
      </c>
      <c r="V3908" s="72">
        <v>98</v>
      </c>
      <c r="W3908" s="72">
        <v>66</v>
      </c>
      <c r="X3908" s="72">
        <v>45</v>
      </c>
      <c r="Y3908" s="72" t="s">
        <v>114</v>
      </c>
      <c r="Z3908" s="72" t="s">
        <v>114</v>
      </c>
      <c r="AA3908" s="72" t="s">
        <v>114</v>
      </c>
      <c r="AB3908" s="72" t="s">
        <v>114</v>
      </c>
    </row>
    <row r="3909" spans="1:28">
      <c r="A3909" s="30">
        <v>201819</v>
      </c>
      <c r="B3909" s="30" t="s">
        <v>19</v>
      </c>
      <c r="C3909" s="30" t="s">
        <v>356</v>
      </c>
      <c r="D3909" s="30" t="s">
        <v>20</v>
      </c>
      <c r="E3909" s="30" t="s">
        <v>21</v>
      </c>
      <c r="F3909" s="30" t="s">
        <v>22</v>
      </c>
      <c r="G3909" s="30" t="s">
        <v>81</v>
      </c>
      <c r="H3909" s="30" t="s">
        <v>92</v>
      </c>
      <c r="I3909" s="30" t="s">
        <v>399</v>
      </c>
      <c r="J3909" s="7" t="s">
        <v>109</v>
      </c>
      <c r="K3909" s="7" t="s">
        <v>98</v>
      </c>
      <c r="L3909" s="30" t="s">
        <v>345</v>
      </c>
      <c r="M3909" s="30" t="s">
        <v>342</v>
      </c>
      <c r="N3909" s="72">
        <v>191</v>
      </c>
      <c r="O3909" s="72">
        <v>191</v>
      </c>
      <c r="P3909" s="72">
        <v>143</v>
      </c>
      <c r="Q3909" s="72">
        <v>101</v>
      </c>
      <c r="R3909" s="72" t="s">
        <v>114</v>
      </c>
      <c r="S3909" s="72" t="s">
        <v>114</v>
      </c>
      <c r="T3909" s="72" t="s">
        <v>114</v>
      </c>
      <c r="U3909" s="72" t="s">
        <v>114</v>
      </c>
      <c r="V3909" s="72">
        <v>100</v>
      </c>
      <c r="W3909" s="72">
        <v>75</v>
      </c>
      <c r="X3909" s="72">
        <v>53</v>
      </c>
      <c r="Y3909" s="72" t="s">
        <v>114</v>
      </c>
      <c r="Z3909" s="72" t="s">
        <v>114</v>
      </c>
      <c r="AA3909" s="72" t="s">
        <v>114</v>
      </c>
      <c r="AB3909" s="72" t="s">
        <v>114</v>
      </c>
    </row>
    <row r="3910" spans="1:28">
      <c r="A3910" s="30">
        <v>201819</v>
      </c>
      <c r="B3910" s="30" t="s">
        <v>19</v>
      </c>
      <c r="C3910" s="30" t="s">
        <v>356</v>
      </c>
      <c r="D3910" s="30" t="s">
        <v>20</v>
      </c>
      <c r="E3910" s="30" t="s">
        <v>21</v>
      </c>
      <c r="F3910" s="30" t="s">
        <v>22</v>
      </c>
      <c r="G3910" s="30" t="s">
        <v>83</v>
      </c>
      <c r="H3910" s="30" t="s">
        <v>92</v>
      </c>
      <c r="I3910" s="30" t="s">
        <v>399</v>
      </c>
      <c r="J3910" s="7" t="s">
        <v>109</v>
      </c>
      <c r="K3910" s="7" t="s">
        <v>98</v>
      </c>
      <c r="L3910" s="30" t="s">
        <v>345</v>
      </c>
      <c r="M3910" s="30" t="s">
        <v>342</v>
      </c>
      <c r="N3910" s="72">
        <v>158</v>
      </c>
      <c r="O3910" s="72">
        <v>157</v>
      </c>
      <c r="P3910" s="72">
        <v>125</v>
      </c>
      <c r="Q3910" s="72">
        <v>86</v>
      </c>
      <c r="R3910" s="72" t="s">
        <v>114</v>
      </c>
      <c r="S3910" s="72" t="s">
        <v>114</v>
      </c>
      <c r="T3910" s="72" t="s">
        <v>114</v>
      </c>
      <c r="U3910" s="72" t="s">
        <v>114</v>
      </c>
      <c r="V3910" s="72">
        <v>99</v>
      </c>
      <c r="W3910" s="72">
        <v>79</v>
      </c>
      <c r="X3910" s="72">
        <v>54</v>
      </c>
      <c r="Y3910" s="72" t="s">
        <v>114</v>
      </c>
      <c r="Z3910" s="72" t="s">
        <v>114</v>
      </c>
      <c r="AA3910" s="72" t="s">
        <v>114</v>
      </c>
      <c r="AB3910" s="72" t="s">
        <v>114</v>
      </c>
    </row>
    <row r="3911" spans="1:28">
      <c r="A3911" s="30">
        <v>201819</v>
      </c>
      <c r="B3911" s="30" t="s">
        <v>19</v>
      </c>
      <c r="C3911" s="30" t="s">
        <v>356</v>
      </c>
      <c r="D3911" s="30" t="s">
        <v>20</v>
      </c>
      <c r="E3911" s="30" t="s">
        <v>21</v>
      </c>
      <c r="F3911" s="30" t="s">
        <v>22</v>
      </c>
      <c r="G3911" s="30" t="s">
        <v>109</v>
      </c>
      <c r="H3911" s="30" t="s">
        <v>92</v>
      </c>
      <c r="I3911" s="30" t="s">
        <v>399</v>
      </c>
      <c r="J3911" s="7" t="s">
        <v>109</v>
      </c>
      <c r="K3911" s="7" t="s">
        <v>98</v>
      </c>
      <c r="L3911" s="30" t="s">
        <v>345</v>
      </c>
      <c r="M3911" s="30" t="s">
        <v>342</v>
      </c>
      <c r="N3911" s="72">
        <v>349</v>
      </c>
      <c r="O3911" s="72">
        <v>348</v>
      </c>
      <c r="P3911" s="72">
        <v>268</v>
      </c>
      <c r="Q3911" s="72">
        <v>187</v>
      </c>
      <c r="R3911" s="72" t="s">
        <v>114</v>
      </c>
      <c r="S3911" s="72" t="s">
        <v>114</v>
      </c>
      <c r="T3911" s="72" t="s">
        <v>114</v>
      </c>
      <c r="U3911" s="72" t="s">
        <v>114</v>
      </c>
      <c r="V3911" s="72">
        <v>100</v>
      </c>
      <c r="W3911" s="72">
        <v>77</v>
      </c>
      <c r="X3911" s="72">
        <v>54</v>
      </c>
      <c r="Y3911" s="72" t="s">
        <v>114</v>
      </c>
      <c r="Z3911" s="72" t="s">
        <v>114</v>
      </c>
      <c r="AA3911" s="72" t="s">
        <v>114</v>
      </c>
      <c r="AB3911" s="72" t="s">
        <v>114</v>
      </c>
    </row>
    <row r="3912" spans="1:28">
      <c r="A3912" s="30">
        <v>201819</v>
      </c>
      <c r="B3912" s="30" t="s">
        <v>19</v>
      </c>
      <c r="C3912" s="30" t="s">
        <v>356</v>
      </c>
      <c r="D3912" s="30" t="s">
        <v>20</v>
      </c>
      <c r="E3912" s="30" t="s">
        <v>21</v>
      </c>
      <c r="F3912" s="30" t="s">
        <v>22</v>
      </c>
      <c r="G3912" s="30" t="s">
        <v>81</v>
      </c>
      <c r="H3912" s="30" t="s">
        <v>92</v>
      </c>
      <c r="I3912" s="30" t="s">
        <v>399</v>
      </c>
      <c r="J3912" s="7" t="s">
        <v>109</v>
      </c>
      <c r="K3912" s="7" t="s">
        <v>61</v>
      </c>
      <c r="L3912" s="30" t="s">
        <v>46</v>
      </c>
      <c r="M3912" s="30" t="s">
        <v>342</v>
      </c>
      <c r="N3912" s="72">
        <v>843</v>
      </c>
      <c r="O3912" s="72">
        <v>832</v>
      </c>
      <c r="P3912" s="72">
        <v>495</v>
      </c>
      <c r="Q3912" s="72">
        <v>318</v>
      </c>
      <c r="R3912" s="72" t="s">
        <v>114</v>
      </c>
      <c r="S3912" s="72" t="s">
        <v>114</v>
      </c>
      <c r="T3912" s="72" t="s">
        <v>114</v>
      </c>
      <c r="U3912" s="72" t="s">
        <v>114</v>
      </c>
      <c r="V3912" s="72">
        <v>99</v>
      </c>
      <c r="W3912" s="72">
        <v>59</v>
      </c>
      <c r="X3912" s="72">
        <v>38</v>
      </c>
      <c r="Y3912" s="72" t="s">
        <v>114</v>
      </c>
      <c r="Z3912" s="72" t="s">
        <v>114</v>
      </c>
      <c r="AA3912" s="72" t="s">
        <v>114</v>
      </c>
      <c r="AB3912" s="72" t="s">
        <v>114</v>
      </c>
    </row>
    <row r="3913" spans="1:28">
      <c r="A3913" s="30">
        <v>201819</v>
      </c>
      <c r="B3913" s="30" t="s">
        <v>19</v>
      </c>
      <c r="C3913" s="30" t="s">
        <v>356</v>
      </c>
      <c r="D3913" s="30" t="s">
        <v>20</v>
      </c>
      <c r="E3913" s="30" t="s">
        <v>21</v>
      </c>
      <c r="F3913" s="30" t="s">
        <v>22</v>
      </c>
      <c r="G3913" s="30" t="s">
        <v>83</v>
      </c>
      <c r="H3913" s="30" t="s">
        <v>92</v>
      </c>
      <c r="I3913" s="30" t="s">
        <v>399</v>
      </c>
      <c r="J3913" s="7" t="s">
        <v>109</v>
      </c>
      <c r="K3913" s="7" t="s">
        <v>61</v>
      </c>
      <c r="L3913" s="30" t="s">
        <v>46</v>
      </c>
      <c r="M3913" s="30" t="s">
        <v>342</v>
      </c>
      <c r="N3913" s="72">
        <v>771</v>
      </c>
      <c r="O3913" s="72">
        <v>767</v>
      </c>
      <c r="P3913" s="72">
        <v>605</v>
      </c>
      <c r="Q3913" s="72">
        <v>503</v>
      </c>
      <c r="R3913" s="72" t="s">
        <v>114</v>
      </c>
      <c r="S3913" s="72" t="s">
        <v>114</v>
      </c>
      <c r="T3913" s="72" t="s">
        <v>114</v>
      </c>
      <c r="U3913" s="72" t="s">
        <v>114</v>
      </c>
      <c r="V3913" s="72">
        <v>99</v>
      </c>
      <c r="W3913" s="72">
        <v>78</v>
      </c>
      <c r="X3913" s="72">
        <v>65</v>
      </c>
      <c r="Y3913" s="72" t="s">
        <v>114</v>
      </c>
      <c r="Z3913" s="72" t="s">
        <v>114</v>
      </c>
      <c r="AA3913" s="72" t="s">
        <v>114</v>
      </c>
      <c r="AB3913" s="72" t="s">
        <v>114</v>
      </c>
    </row>
    <row r="3914" spans="1:28">
      <c r="A3914" s="30">
        <v>201819</v>
      </c>
      <c r="B3914" s="30" t="s">
        <v>19</v>
      </c>
      <c r="C3914" s="30" t="s">
        <v>356</v>
      </c>
      <c r="D3914" s="30" t="s">
        <v>20</v>
      </c>
      <c r="E3914" s="30" t="s">
        <v>21</v>
      </c>
      <c r="F3914" s="30" t="s">
        <v>22</v>
      </c>
      <c r="G3914" s="30" t="s">
        <v>109</v>
      </c>
      <c r="H3914" s="30" t="s">
        <v>92</v>
      </c>
      <c r="I3914" s="30" t="s">
        <v>399</v>
      </c>
      <c r="J3914" s="7" t="s">
        <v>109</v>
      </c>
      <c r="K3914" s="7" t="s">
        <v>61</v>
      </c>
      <c r="L3914" s="30" t="s">
        <v>46</v>
      </c>
      <c r="M3914" s="30" t="s">
        <v>342</v>
      </c>
      <c r="N3914" s="72">
        <v>1614</v>
      </c>
      <c r="O3914" s="72">
        <v>1599</v>
      </c>
      <c r="P3914" s="72">
        <v>1100</v>
      </c>
      <c r="Q3914" s="72">
        <v>821</v>
      </c>
      <c r="R3914" s="72" t="s">
        <v>114</v>
      </c>
      <c r="S3914" s="72" t="s">
        <v>114</v>
      </c>
      <c r="T3914" s="72" t="s">
        <v>114</v>
      </c>
      <c r="U3914" s="72" t="s">
        <v>114</v>
      </c>
      <c r="V3914" s="72">
        <v>99</v>
      </c>
      <c r="W3914" s="72">
        <v>68</v>
      </c>
      <c r="X3914" s="72">
        <v>51</v>
      </c>
      <c r="Y3914" s="72" t="s">
        <v>114</v>
      </c>
      <c r="Z3914" s="72" t="s">
        <v>114</v>
      </c>
      <c r="AA3914" s="72" t="s">
        <v>114</v>
      </c>
      <c r="AB3914" s="72" t="s">
        <v>114</v>
      </c>
    </row>
    <row r="3915" spans="1:28">
      <c r="A3915" s="30">
        <v>201819</v>
      </c>
      <c r="B3915" s="30" t="s">
        <v>19</v>
      </c>
      <c r="C3915" s="30" t="s">
        <v>356</v>
      </c>
      <c r="D3915" s="30" t="s">
        <v>20</v>
      </c>
      <c r="E3915" s="30" t="s">
        <v>21</v>
      </c>
      <c r="F3915" s="30" t="s">
        <v>22</v>
      </c>
      <c r="G3915" s="30" t="s">
        <v>81</v>
      </c>
      <c r="H3915" s="30" t="s">
        <v>92</v>
      </c>
      <c r="I3915" s="30" t="s">
        <v>399</v>
      </c>
      <c r="J3915" s="7" t="s">
        <v>109</v>
      </c>
      <c r="K3915" s="7" t="s">
        <v>95</v>
      </c>
      <c r="L3915" s="30" t="s">
        <v>46</v>
      </c>
      <c r="M3915" s="30" t="s">
        <v>342</v>
      </c>
      <c r="N3915" s="72">
        <v>7</v>
      </c>
      <c r="O3915" s="72">
        <v>7</v>
      </c>
      <c r="P3915" s="72">
        <v>5</v>
      </c>
      <c r="Q3915" s="72">
        <v>3</v>
      </c>
      <c r="R3915" s="72" t="s">
        <v>114</v>
      </c>
      <c r="S3915" s="72" t="s">
        <v>114</v>
      </c>
      <c r="T3915" s="72" t="s">
        <v>114</v>
      </c>
      <c r="U3915" s="72" t="s">
        <v>114</v>
      </c>
      <c r="V3915" s="72">
        <v>100</v>
      </c>
      <c r="W3915" s="72">
        <v>71</v>
      </c>
      <c r="X3915" s="72">
        <v>43</v>
      </c>
      <c r="Y3915" s="72" t="s">
        <v>114</v>
      </c>
      <c r="Z3915" s="72" t="s">
        <v>114</v>
      </c>
      <c r="AA3915" s="72" t="s">
        <v>114</v>
      </c>
      <c r="AB3915" s="72" t="s">
        <v>114</v>
      </c>
    </row>
    <row r="3916" spans="1:28">
      <c r="A3916" s="30">
        <v>201819</v>
      </c>
      <c r="B3916" s="30" t="s">
        <v>19</v>
      </c>
      <c r="C3916" s="30" t="s">
        <v>356</v>
      </c>
      <c r="D3916" s="30" t="s">
        <v>20</v>
      </c>
      <c r="E3916" s="30" t="s">
        <v>21</v>
      </c>
      <c r="F3916" s="30" t="s">
        <v>22</v>
      </c>
      <c r="G3916" s="30" t="s">
        <v>83</v>
      </c>
      <c r="H3916" s="30" t="s">
        <v>92</v>
      </c>
      <c r="I3916" s="30" t="s">
        <v>399</v>
      </c>
      <c r="J3916" s="7" t="s">
        <v>109</v>
      </c>
      <c r="K3916" s="7" t="s">
        <v>95</v>
      </c>
      <c r="L3916" s="30" t="s">
        <v>46</v>
      </c>
      <c r="M3916" s="30" t="s">
        <v>342</v>
      </c>
      <c r="N3916" s="72">
        <v>12</v>
      </c>
      <c r="O3916" s="72">
        <v>12</v>
      </c>
      <c r="P3916" s="72">
        <v>9</v>
      </c>
      <c r="Q3916" s="72">
        <v>8</v>
      </c>
      <c r="R3916" s="72" t="s">
        <v>114</v>
      </c>
      <c r="S3916" s="72" t="s">
        <v>114</v>
      </c>
      <c r="T3916" s="72" t="s">
        <v>114</v>
      </c>
      <c r="U3916" s="72" t="s">
        <v>114</v>
      </c>
      <c r="V3916" s="72">
        <v>100</v>
      </c>
      <c r="W3916" s="72">
        <v>75</v>
      </c>
      <c r="X3916" s="72">
        <v>67</v>
      </c>
      <c r="Y3916" s="72" t="s">
        <v>114</v>
      </c>
      <c r="Z3916" s="72" t="s">
        <v>114</v>
      </c>
      <c r="AA3916" s="72" t="s">
        <v>114</v>
      </c>
      <c r="AB3916" s="72" t="s">
        <v>114</v>
      </c>
    </row>
    <row r="3917" spans="1:28">
      <c r="A3917" s="30">
        <v>201819</v>
      </c>
      <c r="B3917" s="30" t="s">
        <v>19</v>
      </c>
      <c r="C3917" s="30" t="s">
        <v>356</v>
      </c>
      <c r="D3917" s="30" t="s">
        <v>20</v>
      </c>
      <c r="E3917" s="30" t="s">
        <v>21</v>
      </c>
      <c r="F3917" s="30" t="s">
        <v>22</v>
      </c>
      <c r="G3917" s="30" t="s">
        <v>109</v>
      </c>
      <c r="H3917" s="30" t="s">
        <v>92</v>
      </c>
      <c r="I3917" s="30" t="s">
        <v>399</v>
      </c>
      <c r="J3917" s="7" t="s">
        <v>109</v>
      </c>
      <c r="K3917" s="7" t="s">
        <v>95</v>
      </c>
      <c r="L3917" s="30" t="s">
        <v>46</v>
      </c>
      <c r="M3917" s="30" t="s">
        <v>342</v>
      </c>
      <c r="N3917" s="72">
        <v>19</v>
      </c>
      <c r="O3917" s="72">
        <v>19</v>
      </c>
      <c r="P3917" s="72">
        <v>14</v>
      </c>
      <c r="Q3917" s="72">
        <v>11</v>
      </c>
      <c r="R3917" s="72" t="s">
        <v>114</v>
      </c>
      <c r="S3917" s="72" t="s">
        <v>114</v>
      </c>
      <c r="T3917" s="72" t="s">
        <v>114</v>
      </c>
      <c r="U3917" s="72" t="s">
        <v>114</v>
      </c>
      <c r="V3917" s="72">
        <v>100</v>
      </c>
      <c r="W3917" s="72">
        <v>74</v>
      </c>
      <c r="X3917" s="72">
        <v>58</v>
      </c>
      <c r="Y3917" s="72" t="s">
        <v>114</v>
      </c>
      <c r="Z3917" s="72" t="s">
        <v>114</v>
      </c>
      <c r="AA3917" s="72" t="s">
        <v>114</v>
      </c>
      <c r="AB3917" s="72" t="s">
        <v>114</v>
      </c>
    </row>
    <row r="3918" spans="1:28">
      <c r="A3918" s="30">
        <v>201819</v>
      </c>
      <c r="B3918" s="30" t="s">
        <v>19</v>
      </c>
      <c r="C3918" s="30" t="s">
        <v>356</v>
      </c>
      <c r="D3918" s="30" t="s">
        <v>20</v>
      </c>
      <c r="E3918" s="30" t="s">
        <v>21</v>
      </c>
      <c r="F3918" s="30" t="s">
        <v>22</v>
      </c>
      <c r="G3918" s="30" t="s">
        <v>81</v>
      </c>
      <c r="H3918" s="30" t="s">
        <v>92</v>
      </c>
      <c r="I3918" s="30" t="s">
        <v>399</v>
      </c>
      <c r="J3918" s="7" t="s">
        <v>109</v>
      </c>
      <c r="K3918" s="7" t="s">
        <v>96</v>
      </c>
      <c r="L3918" s="30" t="s">
        <v>46</v>
      </c>
      <c r="M3918" s="30" t="s">
        <v>342</v>
      </c>
      <c r="N3918" s="72">
        <v>6</v>
      </c>
      <c r="O3918" s="72">
        <v>6</v>
      </c>
      <c r="P3918" s="72">
        <v>6</v>
      </c>
      <c r="Q3918" s="72">
        <v>6</v>
      </c>
      <c r="R3918" s="72" t="s">
        <v>114</v>
      </c>
      <c r="S3918" s="72" t="s">
        <v>114</v>
      </c>
      <c r="T3918" s="72" t="s">
        <v>114</v>
      </c>
      <c r="U3918" s="72" t="s">
        <v>114</v>
      </c>
      <c r="V3918" s="72">
        <v>100</v>
      </c>
      <c r="W3918" s="72">
        <v>100</v>
      </c>
      <c r="X3918" s="72">
        <v>100</v>
      </c>
      <c r="Y3918" s="72" t="s">
        <v>114</v>
      </c>
      <c r="Z3918" s="72" t="s">
        <v>114</v>
      </c>
      <c r="AA3918" s="72" t="s">
        <v>114</v>
      </c>
      <c r="AB3918" s="72" t="s">
        <v>114</v>
      </c>
    </row>
    <row r="3919" spans="1:28">
      <c r="A3919" s="30">
        <v>201819</v>
      </c>
      <c r="B3919" s="30" t="s">
        <v>19</v>
      </c>
      <c r="C3919" s="30" t="s">
        <v>356</v>
      </c>
      <c r="D3919" s="30" t="s">
        <v>20</v>
      </c>
      <c r="E3919" s="30" t="s">
        <v>21</v>
      </c>
      <c r="F3919" s="30" t="s">
        <v>22</v>
      </c>
      <c r="G3919" s="30" t="s">
        <v>83</v>
      </c>
      <c r="H3919" s="30" t="s">
        <v>92</v>
      </c>
      <c r="I3919" s="30" t="s">
        <v>399</v>
      </c>
      <c r="J3919" s="7" t="s">
        <v>109</v>
      </c>
      <c r="K3919" s="7" t="s">
        <v>96</v>
      </c>
      <c r="L3919" s="30" t="s">
        <v>46</v>
      </c>
      <c r="M3919" s="30" t="s">
        <v>342</v>
      </c>
      <c r="N3919" s="72">
        <v>7</v>
      </c>
      <c r="O3919" s="72">
        <v>7</v>
      </c>
      <c r="P3919" s="72">
        <v>7</v>
      </c>
      <c r="Q3919" s="72">
        <v>7</v>
      </c>
      <c r="R3919" s="72" t="s">
        <v>114</v>
      </c>
      <c r="S3919" s="72" t="s">
        <v>114</v>
      </c>
      <c r="T3919" s="72" t="s">
        <v>114</v>
      </c>
      <c r="U3919" s="72" t="s">
        <v>114</v>
      </c>
      <c r="V3919" s="72">
        <v>100</v>
      </c>
      <c r="W3919" s="72">
        <v>100</v>
      </c>
      <c r="X3919" s="72">
        <v>100</v>
      </c>
      <c r="Y3919" s="72" t="s">
        <v>114</v>
      </c>
      <c r="Z3919" s="72" t="s">
        <v>114</v>
      </c>
      <c r="AA3919" s="72" t="s">
        <v>114</v>
      </c>
      <c r="AB3919" s="72" t="s">
        <v>114</v>
      </c>
    </row>
    <row r="3920" spans="1:28">
      <c r="A3920" s="30">
        <v>201819</v>
      </c>
      <c r="B3920" s="30" t="s">
        <v>19</v>
      </c>
      <c r="C3920" s="30" t="s">
        <v>356</v>
      </c>
      <c r="D3920" s="30" t="s">
        <v>20</v>
      </c>
      <c r="E3920" s="30" t="s">
        <v>21</v>
      </c>
      <c r="F3920" s="30" t="s">
        <v>22</v>
      </c>
      <c r="G3920" s="30" t="s">
        <v>109</v>
      </c>
      <c r="H3920" s="30" t="s">
        <v>92</v>
      </c>
      <c r="I3920" s="30" t="s">
        <v>399</v>
      </c>
      <c r="J3920" s="7" t="s">
        <v>109</v>
      </c>
      <c r="K3920" s="7" t="s">
        <v>96</v>
      </c>
      <c r="L3920" s="30" t="s">
        <v>46</v>
      </c>
      <c r="M3920" s="30" t="s">
        <v>342</v>
      </c>
      <c r="N3920" s="72">
        <v>13</v>
      </c>
      <c r="O3920" s="72">
        <v>13</v>
      </c>
      <c r="P3920" s="72">
        <v>13</v>
      </c>
      <c r="Q3920" s="72">
        <v>13</v>
      </c>
      <c r="R3920" s="72" t="s">
        <v>114</v>
      </c>
      <c r="S3920" s="72" t="s">
        <v>114</v>
      </c>
      <c r="T3920" s="72" t="s">
        <v>114</v>
      </c>
      <c r="U3920" s="72" t="s">
        <v>114</v>
      </c>
      <c r="V3920" s="72">
        <v>100</v>
      </c>
      <c r="W3920" s="72">
        <v>100</v>
      </c>
      <c r="X3920" s="72">
        <v>100</v>
      </c>
      <c r="Y3920" s="72" t="s">
        <v>114</v>
      </c>
      <c r="Z3920" s="72" t="s">
        <v>114</v>
      </c>
      <c r="AA3920" s="72" t="s">
        <v>114</v>
      </c>
      <c r="AB3920" s="72" t="s">
        <v>114</v>
      </c>
    </row>
    <row r="3921" spans="1:28">
      <c r="A3921" s="30">
        <v>201819</v>
      </c>
      <c r="B3921" s="30" t="s">
        <v>19</v>
      </c>
      <c r="C3921" s="30" t="s">
        <v>356</v>
      </c>
      <c r="D3921" s="30" t="s">
        <v>20</v>
      </c>
      <c r="E3921" s="30" t="s">
        <v>21</v>
      </c>
      <c r="F3921" s="30" t="s">
        <v>22</v>
      </c>
      <c r="G3921" s="30" t="s">
        <v>81</v>
      </c>
      <c r="H3921" s="30" t="s">
        <v>92</v>
      </c>
      <c r="I3921" s="30" t="s">
        <v>399</v>
      </c>
      <c r="J3921" s="7" t="s">
        <v>109</v>
      </c>
      <c r="K3921" s="7" t="s">
        <v>62</v>
      </c>
      <c r="L3921" s="30" t="s">
        <v>46</v>
      </c>
      <c r="M3921" s="30" t="s">
        <v>342</v>
      </c>
      <c r="N3921" s="72">
        <v>14061</v>
      </c>
      <c r="O3921" s="72">
        <v>13746</v>
      </c>
      <c r="P3921" s="72">
        <v>8095</v>
      </c>
      <c r="Q3921" s="72">
        <v>5640</v>
      </c>
      <c r="R3921" s="72" t="s">
        <v>114</v>
      </c>
      <c r="S3921" s="72" t="s">
        <v>114</v>
      </c>
      <c r="T3921" s="72" t="s">
        <v>114</v>
      </c>
      <c r="U3921" s="72" t="s">
        <v>114</v>
      </c>
      <c r="V3921" s="72">
        <v>98</v>
      </c>
      <c r="W3921" s="72">
        <v>58</v>
      </c>
      <c r="X3921" s="72">
        <v>40</v>
      </c>
      <c r="Y3921" s="72" t="s">
        <v>114</v>
      </c>
      <c r="Z3921" s="72" t="s">
        <v>114</v>
      </c>
      <c r="AA3921" s="72" t="s">
        <v>114</v>
      </c>
      <c r="AB3921" s="72" t="s">
        <v>114</v>
      </c>
    </row>
    <row r="3922" spans="1:28">
      <c r="A3922" s="30">
        <v>201819</v>
      </c>
      <c r="B3922" s="30" t="s">
        <v>19</v>
      </c>
      <c r="C3922" s="30" t="s">
        <v>356</v>
      </c>
      <c r="D3922" s="30" t="s">
        <v>20</v>
      </c>
      <c r="E3922" s="30" t="s">
        <v>21</v>
      </c>
      <c r="F3922" s="30" t="s">
        <v>22</v>
      </c>
      <c r="G3922" s="30" t="s">
        <v>83</v>
      </c>
      <c r="H3922" s="30" t="s">
        <v>92</v>
      </c>
      <c r="I3922" s="30" t="s">
        <v>399</v>
      </c>
      <c r="J3922" s="7" t="s">
        <v>109</v>
      </c>
      <c r="K3922" s="7" t="s">
        <v>62</v>
      </c>
      <c r="L3922" s="30" t="s">
        <v>46</v>
      </c>
      <c r="M3922" s="30" t="s">
        <v>342</v>
      </c>
      <c r="N3922" s="72">
        <v>12013</v>
      </c>
      <c r="O3922" s="72">
        <v>11907</v>
      </c>
      <c r="P3922" s="72">
        <v>9382</v>
      </c>
      <c r="Q3922" s="72">
        <v>7655</v>
      </c>
      <c r="R3922" s="72" t="s">
        <v>114</v>
      </c>
      <c r="S3922" s="72" t="s">
        <v>114</v>
      </c>
      <c r="T3922" s="72" t="s">
        <v>114</v>
      </c>
      <c r="U3922" s="72" t="s">
        <v>114</v>
      </c>
      <c r="V3922" s="72">
        <v>99</v>
      </c>
      <c r="W3922" s="72">
        <v>78</v>
      </c>
      <c r="X3922" s="72">
        <v>64</v>
      </c>
      <c r="Y3922" s="72" t="s">
        <v>114</v>
      </c>
      <c r="Z3922" s="72" t="s">
        <v>114</v>
      </c>
      <c r="AA3922" s="72" t="s">
        <v>114</v>
      </c>
      <c r="AB3922" s="72" t="s">
        <v>114</v>
      </c>
    </row>
    <row r="3923" spans="1:28">
      <c r="A3923" s="30">
        <v>201819</v>
      </c>
      <c r="B3923" s="30" t="s">
        <v>19</v>
      </c>
      <c r="C3923" s="30" t="s">
        <v>356</v>
      </c>
      <c r="D3923" s="30" t="s">
        <v>20</v>
      </c>
      <c r="E3923" s="30" t="s">
        <v>21</v>
      </c>
      <c r="F3923" s="30" t="s">
        <v>22</v>
      </c>
      <c r="G3923" s="30" t="s">
        <v>109</v>
      </c>
      <c r="H3923" s="30" t="s">
        <v>92</v>
      </c>
      <c r="I3923" s="30" t="s">
        <v>399</v>
      </c>
      <c r="J3923" s="7" t="s">
        <v>109</v>
      </c>
      <c r="K3923" s="7" t="s">
        <v>62</v>
      </c>
      <c r="L3923" s="30" t="s">
        <v>46</v>
      </c>
      <c r="M3923" s="30" t="s">
        <v>342</v>
      </c>
      <c r="N3923" s="72">
        <v>26074</v>
      </c>
      <c r="O3923" s="72">
        <v>25653</v>
      </c>
      <c r="P3923" s="72">
        <v>17477</v>
      </c>
      <c r="Q3923" s="72">
        <v>13295</v>
      </c>
      <c r="R3923" s="72" t="s">
        <v>114</v>
      </c>
      <c r="S3923" s="72" t="s">
        <v>114</v>
      </c>
      <c r="T3923" s="72" t="s">
        <v>114</v>
      </c>
      <c r="U3923" s="72" t="s">
        <v>114</v>
      </c>
      <c r="V3923" s="72">
        <v>98</v>
      </c>
      <c r="W3923" s="72">
        <v>67</v>
      </c>
      <c r="X3923" s="72">
        <v>51</v>
      </c>
      <c r="Y3923" s="72" t="s">
        <v>114</v>
      </c>
      <c r="Z3923" s="72" t="s">
        <v>114</v>
      </c>
      <c r="AA3923" s="72" t="s">
        <v>114</v>
      </c>
      <c r="AB3923" s="72" t="s">
        <v>114</v>
      </c>
    </row>
    <row r="3924" spans="1:28">
      <c r="A3924" s="30">
        <v>201819</v>
      </c>
      <c r="B3924" s="30" t="s">
        <v>19</v>
      </c>
      <c r="C3924" s="30" t="s">
        <v>356</v>
      </c>
      <c r="D3924" s="30" t="s">
        <v>20</v>
      </c>
      <c r="E3924" s="30" t="s">
        <v>21</v>
      </c>
      <c r="F3924" s="30" t="s">
        <v>22</v>
      </c>
      <c r="G3924" s="30" t="s">
        <v>81</v>
      </c>
      <c r="H3924" s="30" t="s">
        <v>92</v>
      </c>
      <c r="I3924" s="30" t="s">
        <v>399</v>
      </c>
      <c r="J3924" s="7" t="s">
        <v>109</v>
      </c>
      <c r="K3924" s="7" t="s">
        <v>93</v>
      </c>
      <c r="L3924" s="30" t="s">
        <v>46</v>
      </c>
      <c r="M3924" s="30" t="s">
        <v>342</v>
      </c>
      <c r="N3924" s="72">
        <v>245</v>
      </c>
      <c r="O3924" s="72">
        <v>242</v>
      </c>
      <c r="P3924" s="72">
        <v>135</v>
      </c>
      <c r="Q3924" s="72">
        <v>92</v>
      </c>
      <c r="R3924" s="72" t="s">
        <v>114</v>
      </c>
      <c r="S3924" s="72" t="s">
        <v>114</v>
      </c>
      <c r="T3924" s="72" t="s">
        <v>114</v>
      </c>
      <c r="U3924" s="72" t="s">
        <v>114</v>
      </c>
      <c r="V3924" s="72">
        <v>99</v>
      </c>
      <c r="W3924" s="72">
        <v>55</v>
      </c>
      <c r="X3924" s="72">
        <v>38</v>
      </c>
      <c r="Y3924" s="72" t="s">
        <v>114</v>
      </c>
      <c r="Z3924" s="72" t="s">
        <v>114</v>
      </c>
      <c r="AA3924" s="72" t="s">
        <v>114</v>
      </c>
      <c r="AB3924" s="72" t="s">
        <v>114</v>
      </c>
    </row>
    <row r="3925" spans="1:28">
      <c r="A3925" s="30">
        <v>201819</v>
      </c>
      <c r="B3925" s="30" t="s">
        <v>19</v>
      </c>
      <c r="C3925" s="30" t="s">
        <v>356</v>
      </c>
      <c r="D3925" s="30" t="s">
        <v>20</v>
      </c>
      <c r="E3925" s="30" t="s">
        <v>21</v>
      </c>
      <c r="F3925" s="30" t="s">
        <v>22</v>
      </c>
      <c r="G3925" s="30" t="s">
        <v>83</v>
      </c>
      <c r="H3925" s="30" t="s">
        <v>92</v>
      </c>
      <c r="I3925" s="30" t="s">
        <v>399</v>
      </c>
      <c r="J3925" s="7" t="s">
        <v>109</v>
      </c>
      <c r="K3925" s="7" t="s">
        <v>93</v>
      </c>
      <c r="L3925" s="30" t="s">
        <v>46</v>
      </c>
      <c r="M3925" s="30" t="s">
        <v>342</v>
      </c>
      <c r="N3925" s="72">
        <v>214</v>
      </c>
      <c r="O3925" s="72">
        <v>212</v>
      </c>
      <c r="P3925" s="72">
        <v>176</v>
      </c>
      <c r="Q3925" s="72">
        <v>145</v>
      </c>
      <c r="R3925" s="72" t="s">
        <v>114</v>
      </c>
      <c r="S3925" s="72" t="s">
        <v>114</v>
      </c>
      <c r="T3925" s="72" t="s">
        <v>114</v>
      </c>
      <c r="U3925" s="72" t="s">
        <v>114</v>
      </c>
      <c r="V3925" s="72">
        <v>99</v>
      </c>
      <c r="W3925" s="72">
        <v>82</v>
      </c>
      <c r="X3925" s="72">
        <v>68</v>
      </c>
      <c r="Y3925" s="72" t="s">
        <v>114</v>
      </c>
      <c r="Z3925" s="72" t="s">
        <v>114</v>
      </c>
      <c r="AA3925" s="72" t="s">
        <v>114</v>
      </c>
      <c r="AB3925" s="72" t="s">
        <v>114</v>
      </c>
    </row>
    <row r="3926" spans="1:28">
      <c r="A3926" s="30">
        <v>201819</v>
      </c>
      <c r="B3926" s="30" t="s">
        <v>19</v>
      </c>
      <c r="C3926" s="30" t="s">
        <v>356</v>
      </c>
      <c r="D3926" s="30" t="s">
        <v>20</v>
      </c>
      <c r="E3926" s="30" t="s">
        <v>21</v>
      </c>
      <c r="F3926" s="30" t="s">
        <v>22</v>
      </c>
      <c r="G3926" s="30" t="s">
        <v>109</v>
      </c>
      <c r="H3926" s="30" t="s">
        <v>92</v>
      </c>
      <c r="I3926" s="30" t="s">
        <v>399</v>
      </c>
      <c r="J3926" s="7" t="s">
        <v>109</v>
      </c>
      <c r="K3926" s="7" t="s">
        <v>93</v>
      </c>
      <c r="L3926" s="30" t="s">
        <v>46</v>
      </c>
      <c r="M3926" s="30" t="s">
        <v>342</v>
      </c>
      <c r="N3926" s="72">
        <v>459</v>
      </c>
      <c r="O3926" s="72">
        <v>454</v>
      </c>
      <c r="P3926" s="72">
        <v>311</v>
      </c>
      <c r="Q3926" s="72">
        <v>237</v>
      </c>
      <c r="R3926" s="72" t="s">
        <v>114</v>
      </c>
      <c r="S3926" s="72" t="s">
        <v>114</v>
      </c>
      <c r="T3926" s="72" t="s">
        <v>114</v>
      </c>
      <c r="U3926" s="72" t="s">
        <v>114</v>
      </c>
      <c r="V3926" s="72">
        <v>99</v>
      </c>
      <c r="W3926" s="72">
        <v>68</v>
      </c>
      <c r="X3926" s="72">
        <v>52</v>
      </c>
      <c r="Y3926" s="72" t="s">
        <v>114</v>
      </c>
      <c r="Z3926" s="72" t="s">
        <v>114</v>
      </c>
      <c r="AA3926" s="72" t="s">
        <v>114</v>
      </c>
      <c r="AB3926" s="72" t="s">
        <v>114</v>
      </c>
    </row>
    <row r="3927" spans="1:28">
      <c r="A3927" s="30">
        <v>201819</v>
      </c>
      <c r="B3927" s="30" t="s">
        <v>19</v>
      </c>
      <c r="C3927" s="30" t="s">
        <v>356</v>
      </c>
      <c r="D3927" s="30" t="s">
        <v>20</v>
      </c>
      <c r="E3927" s="30" t="s">
        <v>21</v>
      </c>
      <c r="F3927" s="30" t="s">
        <v>22</v>
      </c>
      <c r="G3927" s="30" t="s">
        <v>81</v>
      </c>
      <c r="H3927" s="30" t="s">
        <v>92</v>
      </c>
      <c r="I3927" s="30" t="s">
        <v>399</v>
      </c>
      <c r="J3927" s="7" t="s">
        <v>109</v>
      </c>
      <c r="K3927" s="7" t="s">
        <v>94</v>
      </c>
      <c r="L3927" s="30" t="s">
        <v>46</v>
      </c>
      <c r="M3927" s="30" t="s">
        <v>342</v>
      </c>
      <c r="N3927" s="72">
        <v>824</v>
      </c>
      <c r="O3927" s="72">
        <v>818</v>
      </c>
      <c r="P3927" s="72">
        <v>514</v>
      </c>
      <c r="Q3927" s="72">
        <v>356</v>
      </c>
      <c r="R3927" s="72" t="s">
        <v>114</v>
      </c>
      <c r="S3927" s="72" t="s">
        <v>114</v>
      </c>
      <c r="T3927" s="72" t="s">
        <v>114</v>
      </c>
      <c r="U3927" s="72" t="s">
        <v>114</v>
      </c>
      <c r="V3927" s="72">
        <v>99</v>
      </c>
      <c r="W3927" s="72">
        <v>62</v>
      </c>
      <c r="X3927" s="72">
        <v>43</v>
      </c>
      <c r="Y3927" s="72" t="s">
        <v>114</v>
      </c>
      <c r="Z3927" s="72" t="s">
        <v>114</v>
      </c>
      <c r="AA3927" s="72" t="s">
        <v>114</v>
      </c>
      <c r="AB3927" s="72" t="s">
        <v>114</v>
      </c>
    </row>
    <row r="3928" spans="1:28">
      <c r="A3928" s="30">
        <v>201819</v>
      </c>
      <c r="B3928" s="30" t="s">
        <v>19</v>
      </c>
      <c r="C3928" s="30" t="s">
        <v>356</v>
      </c>
      <c r="D3928" s="30" t="s">
        <v>20</v>
      </c>
      <c r="E3928" s="30" t="s">
        <v>21</v>
      </c>
      <c r="F3928" s="30" t="s">
        <v>22</v>
      </c>
      <c r="G3928" s="30" t="s">
        <v>83</v>
      </c>
      <c r="H3928" s="30" t="s">
        <v>92</v>
      </c>
      <c r="I3928" s="30" t="s">
        <v>399</v>
      </c>
      <c r="J3928" s="7" t="s">
        <v>109</v>
      </c>
      <c r="K3928" s="7" t="s">
        <v>94</v>
      </c>
      <c r="L3928" s="30" t="s">
        <v>46</v>
      </c>
      <c r="M3928" s="30" t="s">
        <v>342</v>
      </c>
      <c r="N3928" s="72">
        <v>820</v>
      </c>
      <c r="O3928" s="72">
        <v>818</v>
      </c>
      <c r="P3928" s="72">
        <v>678</v>
      </c>
      <c r="Q3928" s="72">
        <v>588</v>
      </c>
      <c r="R3928" s="72" t="s">
        <v>114</v>
      </c>
      <c r="S3928" s="72" t="s">
        <v>114</v>
      </c>
      <c r="T3928" s="72" t="s">
        <v>114</v>
      </c>
      <c r="U3928" s="72" t="s">
        <v>114</v>
      </c>
      <c r="V3928" s="72">
        <v>100</v>
      </c>
      <c r="W3928" s="72">
        <v>83</v>
      </c>
      <c r="X3928" s="72">
        <v>72</v>
      </c>
      <c r="Y3928" s="72" t="s">
        <v>114</v>
      </c>
      <c r="Z3928" s="72" t="s">
        <v>114</v>
      </c>
      <c r="AA3928" s="72" t="s">
        <v>114</v>
      </c>
      <c r="AB3928" s="72" t="s">
        <v>114</v>
      </c>
    </row>
    <row r="3929" spans="1:28">
      <c r="A3929" s="30">
        <v>201819</v>
      </c>
      <c r="B3929" s="30" t="s">
        <v>19</v>
      </c>
      <c r="C3929" s="30" t="s">
        <v>356</v>
      </c>
      <c r="D3929" s="30" t="s">
        <v>20</v>
      </c>
      <c r="E3929" s="30" t="s">
        <v>21</v>
      </c>
      <c r="F3929" s="30" t="s">
        <v>22</v>
      </c>
      <c r="G3929" s="30" t="s">
        <v>109</v>
      </c>
      <c r="H3929" s="30" t="s">
        <v>92</v>
      </c>
      <c r="I3929" s="30" t="s">
        <v>399</v>
      </c>
      <c r="J3929" s="7" t="s">
        <v>109</v>
      </c>
      <c r="K3929" s="7" t="s">
        <v>94</v>
      </c>
      <c r="L3929" s="30" t="s">
        <v>46</v>
      </c>
      <c r="M3929" s="30" t="s">
        <v>342</v>
      </c>
      <c r="N3929" s="72">
        <v>1644</v>
      </c>
      <c r="O3929" s="72">
        <v>1636</v>
      </c>
      <c r="P3929" s="72">
        <v>1192</v>
      </c>
      <c r="Q3929" s="72">
        <v>944</v>
      </c>
      <c r="R3929" s="72" t="s">
        <v>114</v>
      </c>
      <c r="S3929" s="72" t="s">
        <v>114</v>
      </c>
      <c r="T3929" s="72" t="s">
        <v>114</v>
      </c>
      <c r="U3929" s="72" t="s">
        <v>114</v>
      </c>
      <c r="V3929" s="72">
        <v>100</v>
      </c>
      <c r="W3929" s="72">
        <v>73</v>
      </c>
      <c r="X3929" s="72">
        <v>57</v>
      </c>
      <c r="Y3929" s="72" t="s">
        <v>114</v>
      </c>
      <c r="Z3929" s="72" t="s">
        <v>114</v>
      </c>
      <c r="AA3929" s="72" t="s">
        <v>114</v>
      </c>
      <c r="AB3929" s="72" t="s">
        <v>114</v>
      </c>
    </row>
    <row r="3930" spans="1:28">
      <c r="A3930" s="30">
        <v>201819</v>
      </c>
      <c r="B3930" s="30" t="s">
        <v>19</v>
      </c>
      <c r="C3930" s="30" t="s">
        <v>356</v>
      </c>
      <c r="D3930" s="30" t="s">
        <v>20</v>
      </c>
      <c r="E3930" s="30" t="s">
        <v>21</v>
      </c>
      <c r="F3930" s="30" t="s">
        <v>22</v>
      </c>
      <c r="G3930" s="30" t="s">
        <v>81</v>
      </c>
      <c r="H3930" s="30" t="s">
        <v>92</v>
      </c>
      <c r="I3930" s="30" t="s">
        <v>399</v>
      </c>
      <c r="J3930" s="7" t="s">
        <v>109</v>
      </c>
      <c r="K3930" s="7" t="s">
        <v>98</v>
      </c>
      <c r="L3930" s="30" t="s">
        <v>46</v>
      </c>
      <c r="M3930" s="30" t="s">
        <v>342</v>
      </c>
      <c r="N3930" s="72">
        <v>13</v>
      </c>
      <c r="O3930" s="72">
        <v>13</v>
      </c>
      <c r="P3930" s="72">
        <v>11</v>
      </c>
      <c r="Q3930" s="72">
        <v>7</v>
      </c>
      <c r="R3930" s="72" t="s">
        <v>114</v>
      </c>
      <c r="S3930" s="72" t="s">
        <v>114</v>
      </c>
      <c r="T3930" s="72" t="s">
        <v>114</v>
      </c>
      <c r="U3930" s="72" t="s">
        <v>114</v>
      </c>
      <c r="V3930" s="72">
        <v>100</v>
      </c>
      <c r="W3930" s="72">
        <v>85</v>
      </c>
      <c r="X3930" s="72">
        <v>54</v>
      </c>
      <c r="Y3930" s="72" t="s">
        <v>114</v>
      </c>
      <c r="Z3930" s="72" t="s">
        <v>114</v>
      </c>
      <c r="AA3930" s="72" t="s">
        <v>114</v>
      </c>
      <c r="AB3930" s="72" t="s">
        <v>114</v>
      </c>
    </row>
    <row r="3931" spans="1:28">
      <c r="A3931" s="30">
        <v>201819</v>
      </c>
      <c r="B3931" s="30" t="s">
        <v>19</v>
      </c>
      <c r="C3931" s="30" t="s">
        <v>356</v>
      </c>
      <c r="D3931" s="30" t="s">
        <v>20</v>
      </c>
      <c r="E3931" s="30" t="s">
        <v>21</v>
      </c>
      <c r="F3931" s="30" t="s">
        <v>22</v>
      </c>
      <c r="G3931" s="30" t="s">
        <v>83</v>
      </c>
      <c r="H3931" s="30" t="s">
        <v>92</v>
      </c>
      <c r="I3931" s="30" t="s">
        <v>399</v>
      </c>
      <c r="J3931" s="7" t="s">
        <v>109</v>
      </c>
      <c r="K3931" s="7" t="s">
        <v>98</v>
      </c>
      <c r="L3931" s="30" t="s">
        <v>46</v>
      </c>
      <c r="M3931" s="30" t="s">
        <v>342</v>
      </c>
      <c r="N3931" s="72">
        <v>11</v>
      </c>
      <c r="O3931" s="72">
        <v>11</v>
      </c>
      <c r="P3931" s="72">
        <v>10</v>
      </c>
      <c r="Q3931" s="72">
        <v>9</v>
      </c>
      <c r="R3931" s="72" t="s">
        <v>114</v>
      </c>
      <c r="S3931" s="72" t="s">
        <v>114</v>
      </c>
      <c r="T3931" s="72" t="s">
        <v>114</v>
      </c>
      <c r="U3931" s="72" t="s">
        <v>114</v>
      </c>
      <c r="V3931" s="72">
        <v>100</v>
      </c>
      <c r="W3931" s="72">
        <v>91</v>
      </c>
      <c r="X3931" s="72">
        <v>82</v>
      </c>
      <c r="Y3931" s="72" t="s">
        <v>114</v>
      </c>
      <c r="Z3931" s="72" t="s">
        <v>114</v>
      </c>
      <c r="AA3931" s="72" t="s">
        <v>114</v>
      </c>
      <c r="AB3931" s="72" t="s">
        <v>114</v>
      </c>
    </row>
    <row r="3932" spans="1:28">
      <c r="A3932" s="30">
        <v>201819</v>
      </c>
      <c r="B3932" s="30" t="s">
        <v>19</v>
      </c>
      <c r="C3932" s="30" t="s">
        <v>356</v>
      </c>
      <c r="D3932" s="30" t="s">
        <v>20</v>
      </c>
      <c r="E3932" s="30" t="s">
        <v>21</v>
      </c>
      <c r="F3932" s="30" t="s">
        <v>22</v>
      </c>
      <c r="G3932" s="30" t="s">
        <v>109</v>
      </c>
      <c r="H3932" s="30" t="s">
        <v>92</v>
      </c>
      <c r="I3932" s="30" t="s">
        <v>399</v>
      </c>
      <c r="J3932" s="7" t="s">
        <v>109</v>
      </c>
      <c r="K3932" s="7" t="s">
        <v>98</v>
      </c>
      <c r="L3932" s="30" t="s">
        <v>46</v>
      </c>
      <c r="M3932" s="30" t="s">
        <v>342</v>
      </c>
      <c r="N3932" s="72">
        <v>24</v>
      </c>
      <c r="O3932" s="72">
        <v>24</v>
      </c>
      <c r="P3932" s="72">
        <v>21</v>
      </c>
      <c r="Q3932" s="72">
        <v>16</v>
      </c>
      <c r="R3932" s="72" t="s">
        <v>114</v>
      </c>
      <c r="S3932" s="72" t="s">
        <v>114</v>
      </c>
      <c r="T3932" s="72" t="s">
        <v>114</v>
      </c>
      <c r="U3932" s="72" t="s">
        <v>114</v>
      </c>
      <c r="V3932" s="72">
        <v>100</v>
      </c>
      <c r="W3932" s="72">
        <v>88</v>
      </c>
      <c r="X3932" s="72">
        <v>67</v>
      </c>
      <c r="Y3932" s="72" t="s">
        <v>114</v>
      </c>
      <c r="Z3932" s="72" t="s">
        <v>114</v>
      </c>
      <c r="AA3932" s="72" t="s">
        <v>114</v>
      </c>
      <c r="AB3932" s="72" t="s">
        <v>114</v>
      </c>
    </row>
    <row r="3933" spans="1:28">
      <c r="A3933" s="30">
        <v>201819</v>
      </c>
      <c r="B3933" s="30" t="s">
        <v>19</v>
      </c>
      <c r="C3933" s="30" t="s">
        <v>356</v>
      </c>
      <c r="D3933" s="30" t="s">
        <v>20</v>
      </c>
      <c r="E3933" s="30" t="s">
        <v>21</v>
      </c>
      <c r="F3933" s="30" t="s">
        <v>22</v>
      </c>
      <c r="G3933" s="30" t="s">
        <v>81</v>
      </c>
      <c r="H3933" s="30" t="s">
        <v>92</v>
      </c>
      <c r="I3933" s="30" t="s">
        <v>399</v>
      </c>
      <c r="J3933" s="7" t="s">
        <v>109</v>
      </c>
      <c r="K3933" s="7" t="s">
        <v>61</v>
      </c>
      <c r="L3933" s="30" t="s">
        <v>47</v>
      </c>
      <c r="M3933" s="30" t="s">
        <v>342</v>
      </c>
      <c r="N3933" s="72">
        <v>916</v>
      </c>
      <c r="O3933" s="72">
        <v>910</v>
      </c>
      <c r="P3933" s="72">
        <v>704</v>
      </c>
      <c r="Q3933" s="72">
        <v>584</v>
      </c>
      <c r="R3933" s="72" t="s">
        <v>114</v>
      </c>
      <c r="S3933" s="72" t="s">
        <v>114</v>
      </c>
      <c r="T3933" s="72" t="s">
        <v>114</v>
      </c>
      <c r="U3933" s="72" t="s">
        <v>114</v>
      </c>
      <c r="V3933" s="72">
        <v>99</v>
      </c>
      <c r="W3933" s="72">
        <v>77</v>
      </c>
      <c r="X3933" s="72">
        <v>64</v>
      </c>
      <c r="Y3933" s="72" t="s">
        <v>114</v>
      </c>
      <c r="Z3933" s="72" t="s">
        <v>114</v>
      </c>
      <c r="AA3933" s="72" t="s">
        <v>114</v>
      </c>
      <c r="AB3933" s="72" t="s">
        <v>114</v>
      </c>
    </row>
    <row r="3934" spans="1:28">
      <c r="A3934" s="30">
        <v>201819</v>
      </c>
      <c r="B3934" s="30" t="s">
        <v>19</v>
      </c>
      <c r="C3934" s="30" t="s">
        <v>356</v>
      </c>
      <c r="D3934" s="30" t="s">
        <v>20</v>
      </c>
      <c r="E3934" s="30" t="s">
        <v>21</v>
      </c>
      <c r="F3934" s="30" t="s">
        <v>22</v>
      </c>
      <c r="G3934" s="30" t="s">
        <v>83</v>
      </c>
      <c r="H3934" s="30" t="s">
        <v>92</v>
      </c>
      <c r="I3934" s="30" t="s">
        <v>399</v>
      </c>
      <c r="J3934" s="7" t="s">
        <v>109</v>
      </c>
      <c r="K3934" s="7" t="s">
        <v>61</v>
      </c>
      <c r="L3934" s="30" t="s">
        <v>47</v>
      </c>
      <c r="M3934" s="30" t="s">
        <v>342</v>
      </c>
      <c r="N3934" s="72">
        <v>1095</v>
      </c>
      <c r="O3934" s="72">
        <v>1093</v>
      </c>
      <c r="P3934" s="72">
        <v>862</v>
      </c>
      <c r="Q3934" s="72">
        <v>705</v>
      </c>
      <c r="R3934" s="72" t="s">
        <v>114</v>
      </c>
      <c r="S3934" s="72" t="s">
        <v>114</v>
      </c>
      <c r="T3934" s="72" t="s">
        <v>114</v>
      </c>
      <c r="U3934" s="72" t="s">
        <v>114</v>
      </c>
      <c r="V3934" s="72">
        <v>100</v>
      </c>
      <c r="W3934" s="72">
        <v>79</v>
      </c>
      <c r="X3934" s="72">
        <v>64</v>
      </c>
      <c r="Y3934" s="72" t="s">
        <v>114</v>
      </c>
      <c r="Z3934" s="72" t="s">
        <v>114</v>
      </c>
      <c r="AA3934" s="72" t="s">
        <v>114</v>
      </c>
      <c r="AB3934" s="72" t="s">
        <v>114</v>
      </c>
    </row>
    <row r="3935" spans="1:28">
      <c r="A3935" s="30">
        <v>201819</v>
      </c>
      <c r="B3935" s="30" t="s">
        <v>19</v>
      </c>
      <c r="C3935" s="30" t="s">
        <v>356</v>
      </c>
      <c r="D3935" s="30" t="s">
        <v>20</v>
      </c>
      <c r="E3935" s="30" t="s">
        <v>21</v>
      </c>
      <c r="F3935" s="30" t="s">
        <v>22</v>
      </c>
      <c r="G3935" s="30" t="s">
        <v>109</v>
      </c>
      <c r="H3935" s="30" t="s">
        <v>92</v>
      </c>
      <c r="I3935" s="30" t="s">
        <v>399</v>
      </c>
      <c r="J3935" s="7" t="s">
        <v>109</v>
      </c>
      <c r="K3935" s="7" t="s">
        <v>61</v>
      </c>
      <c r="L3935" s="30" t="s">
        <v>47</v>
      </c>
      <c r="M3935" s="30" t="s">
        <v>342</v>
      </c>
      <c r="N3935" s="72">
        <v>2011</v>
      </c>
      <c r="O3935" s="72">
        <v>2003</v>
      </c>
      <c r="P3935" s="72">
        <v>1566</v>
      </c>
      <c r="Q3935" s="72">
        <v>1289</v>
      </c>
      <c r="R3935" s="72" t="s">
        <v>114</v>
      </c>
      <c r="S3935" s="72" t="s">
        <v>114</v>
      </c>
      <c r="T3935" s="72" t="s">
        <v>114</v>
      </c>
      <c r="U3935" s="72" t="s">
        <v>114</v>
      </c>
      <c r="V3935" s="72">
        <v>100</v>
      </c>
      <c r="W3935" s="72">
        <v>78</v>
      </c>
      <c r="X3935" s="72">
        <v>64</v>
      </c>
      <c r="Y3935" s="72" t="s">
        <v>114</v>
      </c>
      <c r="Z3935" s="72" t="s">
        <v>114</v>
      </c>
      <c r="AA3935" s="72" t="s">
        <v>114</v>
      </c>
      <c r="AB3935" s="72" t="s">
        <v>114</v>
      </c>
    </row>
    <row r="3936" spans="1:28">
      <c r="A3936" s="30">
        <v>201819</v>
      </c>
      <c r="B3936" s="30" t="s">
        <v>19</v>
      </c>
      <c r="C3936" s="30" t="s">
        <v>356</v>
      </c>
      <c r="D3936" s="30" t="s">
        <v>20</v>
      </c>
      <c r="E3936" s="30" t="s">
        <v>21</v>
      </c>
      <c r="F3936" s="30" t="s">
        <v>22</v>
      </c>
      <c r="G3936" s="30" t="s">
        <v>81</v>
      </c>
      <c r="H3936" s="30" t="s">
        <v>92</v>
      </c>
      <c r="I3936" s="30" t="s">
        <v>399</v>
      </c>
      <c r="J3936" s="7" t="s">
        <v>109</v>
      </c>
      <c r="K3936" s="7" t="s">
        <v>95</v>
      </c>
      <c r="L3936" s="30" t="s">
        <v>47</v>
      </c>
      <c r="M3936" s="30" t="s">
        <v>342</v>
      </c>
      <c r="N3936" s="72">
        <v>2</v>
      </c>
      <c r="O3936" s="72">
        <v>2</v>
      </c>
      <c r="P3936" s="72">
        <v>1</v>
      </c>
      <c r="Q3936" s="72">
        <v>1</v>
      </c>
      <c r="R3936" s="72" t="s">
        <v>114</v>
      </c>
      <c r="S3936" s="72" t="s">
        <v>114</v>
      </c>
      <c r="T3936" s="72" t="s">
        <v>114</v>
      </c>
      <c r="U3936" s="72" t="s">
        <v>114</v>
      </c>
      <c r="V3936" s="72">
        <v>100</v>
      </c>
      <c r="W3936" s="72">
        <v>50</v>
      </c>
      <c r="X3936" s="72">
        <v>50</v>
      </c>
      <c r="Y3936" s="72" t="s">
        <v>114</v>
      </c>
      <c r="Z3936" s="72" t="s">
        <v>114</v>
      </c>
      <c r="AA3936" s="72" t="s">
        <v>114</v>
      </c>
      <c r="AB3936" s="72" t="s">
        <v>114</v>
      </c>
    </row>
    <row r="3937" spans="1:28">
      <c r="A3937" s="30">
        <v>201819</v>
      </c>
      <c r="B3937" s="30" t="s">
        <v>19</v>
      </c>
      <c r="C3937" s="30" t="s">
        <v>356</v>
      </c>
      <c r="D3937" s="30" t="s">
        <v>20</v>
      </c>
      <c r="E3937" s="30" t="s">
        <v>21</v>
      </c>
      <c r="F3937" s="30" t="s">
        <v>22</v>
      </c>
      <c r="G3937" s="30" t="s">
        <v>83</v>
      </c>
      <c r="H3937" s="30" t="s">
        <v>92</v>
      </c>
      <c r="I3937" s="30" t="s">
        <v>399</v>
      </c>
      <c r="J3937" s="7" t="s">
        <v>109</v>
      </c>
      <c r="K3937" s="7" t="s">
        <v>95</v>
      </c>
      <c r="L3937" s="30" t="s">
        <v>47</v>
      </c>
      <c r="M3937" s="30" t="s">
        <v>342</v>
      </c>
      <c r="N3937" s="72">
        <v>2</v>
      </c>
      <c r="O3937" s="72">
        <v>2</v>
      </c>
      <c r="P3937" s="72">
        <v>2</v>
      </c>
      <c r="Q3937" s="72">
        <v>2</v>
      </c>
      <c r="R3937" s="72" t="s">
        <v>114</v>
      </c>
      <c r="S3937" s="72" t="s">
        <v>114</v>
      </c>
      <c r="T3937" s="72" t="s">
        <v>114</v>
      </c>
      <c r="U3937" s="72" t="s">
        <v>114</v>
      </c>
      <c r="V3937" s="72">
        <v>100</v>
      </c>
      <c r="W3937" s="72">
        <v>100</v>
      </c>
      <c r="X3937" s="72">
        <v>100</v>
      </c>
      <c r="Y3937" s="72" t="s">
        <v>114</v>
      </c>
      <c r="Z3937" s="72" t="s">
        <v>114</v>
      </c>
      <c r="AA3937" s="72" t="s">
        <v>114</v>
      </c>
      <c r="AB3937" s="72" t="s">
        <v>114</v>
      </c>
    </row>
    <row r="3938" spans="1:28">
      <c r="A3938" s="30">
        <v>201819</v>
      </c>
      <c r="B3938" s="30" t="s">
        <v>19</v>
      </c>
      <c r="C3938" s="30" t="s">
        <v>356</v>
      </c>
      <c r="D3938" s="30" t="s">
        <v>20</v>
      </c>
      <c r="E3938" s="30" t="s">
        <v>21</v>
      </c>
      <c r="F3938" s="30" t="s">
        <v>22</v>
      </c>
      <c r="G3938" s="30" t="s">
        <v>109</v>
      </c>
      <c r="H3938" s="30" t="s">
        <v>92</v>
      </c>
      <c r="I3938" s="30" t="s">
        <v>399</v>
      </c>
      <c r="J3938" s="7" t="s">
        <v>109</v>
      </c>
      <c r="K3938" s="7" t="s">
        <v>95</v>
      </c>
      <c r="L3938" s="30" t="s">
        <v>47</v>
      </c>
      <c r="M3938" s="30" t="s">
        <v>342</v>
      </c>
      <c r="N3938" s="72">
        <v>4</v>
      </c>
      <c r="O3938" s="72">
        <v>4</v>
      </c>
      <c r="P3938" s="72">
        <v>3</v>
      </c>
      <c r="Q3938" s="72">
        <v>3</v>
      </c>
      <c r="R3938" s="72" t="s">
        <v>114</v>
      </c>
      <c r="S3938" s="72" t="s">
        <v>114</v>
      </c>
      <c r="T3938" s="72" t="s">
        <v>114</v>
      </c>
      <c r="U3938" s="72" t="s">
        <v>114</v>
      </c>
      <c r="V3938" s="72">
        <v>100</v>
      </c>
      <c r="W3938" s="72">
        <v>75</v>
      </c>
      <c r="X3938" s="72">
        <v>75</v>
      </c>
      <c r="Y3938" s="72" t="s">
        <v>114</v>
      </c>
      <c r="Z3938" s="72" t="s">
        <v>114</v>
      </c>
      <c r="AA3938" s="72" t="s">
        <v>114</v>
      </c>
      <c r="AB3938" s="72" t="s">
        <v>114</v>
      </c>
    </row>
    <row r="3939" spans="1:28">
      <c r="A3939" s="30">
        <v>201819</v>
      </c>
      <c r="B3939" s="30" t="s">
        <v>19</v>
      </c>
      <c r="C3939" s="30" t="s">
        <v>356</v>
      </c>
      <c r="D3939" s="30" t="s">
        <v>20</v>
      </c>
      <c r="E3939" s="30" t="s">
        <v>21</v>
      </c>
      <c r="F3939" s="30" t="s">
        <v>22</v>
      </c>
      <c r="G3939" s="30" t="s">
        <v>81</v>
      </c>
      <c r="H3939" s="30" t="s">
        <v>92</v>
      </c>
      <c r="I3939" s="30" t="s">
        <v>399</v>
      </c>
      <c r="J3939" s="7" t="s">
        <v>109</v>
      </c>
      <c r="K3939" s="7" t="s">
        <v>96</v>
      </c>
      <c r="L3939" s="30" t="s">
        <v>47</v>
      </c>
      <c r="M3939" s="30" t="s">
        <v>342</v>
      </c>
      <c r="N3939" s="72">
        <v>39</v>
      </c>
      <c r="O3939" s="72">
        <v>39</v>
      </c>
      <c r="P3939" s="72">
        <v>32</v>
      </c>
      <c r="Q3939" s="72">
        <v>28</v>
      </c>
      <c r="R3939" s="72" t="s">
        <v>114</v>
      </c>
      <c r="S3939" s="72" t="s">
        <v>114</v>
      </c>
      <c r="T3939" s="72" t="s">
        <v>114</v>
      </c>
      <c r="U3939" s="72" t="s">
        <v>114</v>
      </c>
      <c r="V3939" s="72">
        <v>100</v>
      </c>
      <c r="W3939" s="72">
        <v>82</v>
      </c>
      <c r="X3939" s="72">
        <v>72</v>
      </c>
      <c r="Y3939" s="72" t="s">
        <v>114</v>
      </c>
      <c r="Z3939" s="72" t="s">
        <v>114</v>
      </c>
      <c r="AA3939" s="72" t="s">
        <v>114</v>
      </c>
      <c r="AB3939" s="72" t="s">
        <v>114</v>
      </c>
    </row>
    <row r="3940" spans="1:28">
      <c r="A3940" s="30">
        <v>201819</v>
      </c>
      <c r="B3940" s="30" t="s">
        <v>19</v>
      </c>
      <c r="C3940" s="30" t="s">
        <v>356</v>
      </c>
      <c r="D3940" s="30" t="s">
        <v>20</v>
      </c>
      <c r="E3940" s="30" t="s">
        <v>21</v>
      </c>
      <c r="F3940" s="30" t="s">
        <v>22</v>
      </c>
      <c r="G3940" s="30" t="s">
        <v>83</v>
      </c>
      <c r="H3940" s="30" t="s">
        <v>92</v>
      </c>
      <c r="I3940" s="30" t="s">
        <v>399</v>
      </c>
      <c r="J3940" s="7" t="s">
        <v>109</v>
      </c>
      <c r="K3940" s="7" t="s">
        <v>96</v>
      </c>
      <c r="L3940" s="30" t="s">
        <v>47</v>
      </c>
      <c r="M3940" s="30" t="s">
        <v>342</v>
      </c>
      <c r="N3940" s="72">
        <v>38</v>
      </c>
      <c r="O3940" s="72">
        <v>38</v>
      </c>
      <c r="P3940" s="72">
        <v>34</v>
      </c>
      <c r="Q3940" s="72">
        <v>28</v>
      </c>
      <c r="R3940" s="72" t="s">
        <v>114</v>
      </c>
      <c r="S3940" s="72" t="s">
        <v>114</v>
      </c>
      <c r="T3940" s="72" t="s">
        <v>114</v>
      </c>
      <c r="U3940" s="72" t="s">
        <v>114</v>
      </c>
      <c r="V3940" s="72">
        <v>100</v>
      </c>
      <c r="W3940" s="72">
        <v>89</v>
      </c>
      <c r="X3940" s="72">
        <v>74</v>
      </c>
      <c r="Y3940" s="72" t="s">
        <v>114</v>
      </c>
      <c r="Z3940" s="72" t="s">
        <v>114</v>
      </c>
      <c r="AA3940" s="72" t="s">
        <v>114</v>
      </c>
      <c r="AB3940" s="72" t="s">
        <v>114</v>
      </c>
    </row>
    <row r="3941" spans="1:28">
      <c r="A3941" s="30">
        <v>201819</v>
      </c>
      <c r="B3941" s="30" t="s">
        <v>19</v>
      </c>
      <c r="C3941" s="30" t="s">
        <v>356</v>
      </c>
      <c r="D3941" s="30" t="s">
        <v>20</v>
      </c>
      <c r="E3941" s="30" t="s">
        <v>21</v>
      </c>
      <c r="F3941" s="30" t="s">
        <v>22</v>
      </c>
      <c r="G3941" s="30" t="s">
        <v>109</v>
      </c>
      <c r="H3941" s="30" t="s">
        <v>92</v>
      </c>
      <c r="I3941" s="30" t="s">
        <v>399</v>
      </c>
      <c r="J3941" s="7" t="s">
        <v>109</v>
      </c>
      <c r="K3941" s="7" t="s">
        <v>96</v>
      </c>
      <c r="L3941" s="30" t="s">
        <v>47</v>
      </c>
      <c r="M3941" s="30" t="s">
        <v>342</v>
      </c>
      <c r="N3941" s="72">
        <v>77</v>
      </c>
      <c r="O3941" s="72">
        <v>77</v>
      </c>
      <c r="P3941" s="72">
        <v>66</v>
      </c>
      <c r="Q3941" s="72">
        <v>56</v>
      </c>
      <c r="R3941" s="72" t="s">
        <v>114</v>
      </c>
      <c r="S3941" s="72" t="s">
        <v>114</v>
      </c>
      <c r="T3941" s="72" t="s">
        <v>114</v>
      </c>
      <c r="U3941" s="72" t="s">
        <v>114</v>
      </c>
      <c r="V3941" s="72">
        <v>100</v>
      </c>
      <c r="W3941" s="72">
        <v>86</v>
      </c>
      <c r="X3941" s="72">
        <v>73</v>
      </c>
      <c r="Y3941" s="72" t="s">
        <v>114</v>
      </c>
      <c r="Z3941" s="72" t="s">
        <v>114</v>
      </c>
      <c r="AA3941" s="72" t="s">
        <v>114</v>
      </c>
      <c r="AB3941" s="72" t="s">
        <v>114</v>
      </c>
    </row>
    <row r="3942" spans="1:28">
      <c r="A3942" s="30">
        <v>201819</v>
      </c>
      <c r="B3942" s="30" t="s">
        <v>19</v>
      </c>
      <c r="C3942" s="30" t="s">
        <v>356</v>
      </c>
      <c r="D3942" s="30" t="s">
        <v>20</v>
      </c>
      <c r="E3942" s="30" t="s">
        <v>21</v>
      </c>
      <c r="F3942" s="30" t="s">
        <v>22</v>
      </c>
      <c r="G3942" s="30" t="s">
        <v>81</v>
      </c>
      <c r="H3942" s="30" t="s">
        <v>92</v>
      </c>
      <c r="I3942" s="30" t="s">
        <v>399</v>
      </c>
      <c r="J3942" s="7" t="s">
        <v>109</v>
      </c>
      <c r="K3942" s="7" t="s">
        <v>62</v>
      </c>
      <c r="L3942" s="30" t="s">
        <v>47</v>
      </c>
      <c r="M3942" s="30" t="s">
        <v>342</v>
      </c>
      <c r="N3942" s="72">
        <v>11321</v>
      </c>
      <c r="O3942" s="72">
        <v>11147</v>
      </c>
      <c r="P3942" s="72">
        <v>7800</v>
      </c>
      <c r="Q3942" s="72">
        <v>6337</v>
      </c>
      <c r="R3942" s="72" t="s">
        <v>114</v>
      </c>
      <c r="S3942" s="72" t="s">
        <v>114</v>
      </c>
      <c r="T3942" s="72" t="s">
        <v>114</v>
      </c>
      <c r="U3942" s="72" t="s">
        <v>114</v>
      </c>
      <c r="V3942" s="72">
        <v>98</v>
      </c>
      <c r="W3942" s="72">
        <v>69</v>
      </c>
      <c r="X3942" s="72">
        <v>56</v>
      </c>
      <c r="Y3942" s="72" t="s">
        <v>114</v>
      </c>
      <c r="Z3942" s="72" t="s">
        <v>114</v>
      </c>
      <c r="AA3942" s="72" t="s">
        <v>114</v>
      </c>
      <c r="AB3942" s="72" t="s">
        <v>114</v>
      </c>
    </row>
    <row r="3943" spans="1:28">
      <c r="A3943" s="30">
        <v>201819</v>
      </c>
      <c r="B3943" s="30" t="s">
        <v>19</v>
      </c>
      <c r="C3943" s="30" t="s">
        <v>356</v>
      </c>
      <c r="D3943" s="30" t="s">
        <v>20</v>
      </c>
      <c r="E3943" s="30" t="s">
        <v>21</v>
      </c>
      <c r="F3943" s="30" t="s">
        <v>22</v>
      </c>
      <c r="G3943" s="30" t="s">
        <v>83</v>
      </c>
      <c r="H3943" s="30" t="s">
        <v>92</v>
      </c>
      <c r="I3943" s="30" t="s">
        <v>399</v>
      </c>
      <c r="J3943" s="7" t="s">
        <v>109</v>
      </c>
      <c r="K3943" s="7" t="s">
        <v>62</v>
      </c>
      <c r="L3943" s="30" t="s">
        <v>47</v>
      </c>
      <c r="M3943" s="30" t="s">
        <v>342</v>
      </c>
      <c r="N3943" s="72">
        <v>13517</v>
      </c>
      <c r="O3943" s="72">
        <v>13400</v>
      </c>
      <c r="P3943" s="72">
        <v>10229</v>
      </c>
      <c r="Q3943" s="72">
        <v>8440</v>
      </c>
      <c r="R3943" s="72" t="s">
        <v>114</v>
      </c>
      <c r="S3943" s="72" t="s">
        <v>114</v>
      </c>
      <c r="T3943" s="72" t="s">
        <v>114</v>
      </c>
      <c r="U3943" s="72" t="s">
        <v>114</v>
      </c>
      <c r="V3943" s="72">
        <v>99</v>
      </c>
      <c r="W3943" s="72">
        <v>76</v>
      </c>
      <c r="X3943" s="72">
        <v>62</v>
      </c>
      <c r="Y3943" s="72" t="s">
        <v>114</v>
      </c>
      <c r="Z3943" s="72" t="s">
        <v>114</v>
      </c>
      <c r="AA3943" s="72" t="s">
        <v>114</v>
      </c>
      <c r="AB3943" s="72" t="s">
        <v>114</v>
      </c>
    </row>
    <row r="3944" spans="1:28">
      <c r="A3944" s="30">
        <v>201819</v>
      </c>
      <c r="B3944" s="30" t="s">
        <v>19</v>
      </c>
      <c r="C3944" s="30" t="s">
        <v>356</v>
      </c>
      <c r="D3944" s="30" t="s">
        <v>20</v>
      </c>
      <c r="E3944" s="30" t="s">
        <v>21</v>
      </c>
      <c r="F3944" s="30" t="s">
        <v>22</v>
      </c>
      <c r="G3944" s="30" t="s">
        <v>109</v>
      </c>
      <c r="H3944" s="30" t="s">
        <v>92</v>
      </c>
      <c r="I3944" s="30" t="s">
        <v>399</v>
      </c>
      <c r="J3944" s="7" t="s">
        <v>109</v>
      </c>
      <c r="K3944" s="7" t="s">
        <v>62</v>
      </c>
      <c r="L3944" s="30" t="s">
        <v>47</v>
      </c>
      <c r="M3944" s="30" t="s">
        <v>342</v>
      </c>
      <c r="N3944" s="72">
        <v>24838</v>
      </c>
      <c r="O3944" s="72">
        <v>24547</v>
      </c>
      <c r="P3944" s="72">
        <v>18029</v>
      </c>
      <c r="Q3944" s="72">
        <v>14777</v>
      </c>
      <c r="R3944" s="72" t="s">
        <v>114</v>
      </c>
      <c r="S3944" s="72" t="s">
        <v>114</v>
      </c>
      <c r="T3944" s="72" t="s">
        <v>114</v>
      </c>
      <c r="U3944" s="72" t="s">
        <v>114</v>
      </c>
      <c r="V3944" s="72">
        <v>99</v>
      </c>
      <c r="W3944" s="72">
        <v>73</v>
      </c>
      <c r="X3944" s="72">
        <v>59</v>
      </c>
      <c r="Y3944" s="72" t="s">
        <v>114</v>
      </c>
      <c r="Z3944" s="72" t="s">
        <v>114</v>
      </c>
      <c r="AA3944" s="72" t="s">
        <v>114</v>
      </c>
      <c r="AB3944" s="72" t="s">
        <v>114</v>
      </c>
    </row>
    <row r="3945" spans="1:28">
      <c r="A3945" s="30">
        <v>201819</v>
      </c>
      <c r="B3945" s="30" t="s">
        <v>19</v>
      </c>
      <c r="C3945" s="30" t="s">
        <v>356</v>
      </c>
      <c r="D3945" s="30" t="s">
        <v>20</v>
      </c>
      <c r="E3945" s="30" t="s">
        <v>21</v>
      </c>
      <c r="F3945" s="30" t="s">
        <v>22</v>
      </c>
      <c r="G3945" s="30" t="s">
        <v>81</v>
      </c>
      <c r="H3945" s="30" t="s">
        <v>92</v>
      </c>
      <c r="I3945" s="30" t="s">
        <v>399</v>
      </c>
      <c r="J3945" s="7" t="s">
        <v>109</v>
      </c>
      <c r="K3945" s="7" t="s">
        <v>93</v>
      </c>
      <c r="L3945" s="30" t="s">
        <v>47</v>
      </c>
      <c r="M3945" s="30" t="s">
        <v>342</v>
      </c>
      <c r="N3945" s="72">
        <v>376</v>
      </c>
      <c r="O3945" s="72">
        <v>369</v>
      </c>
      <c r="P3945" s="72">
        <v>274</v>
      </c>
      <c r="Q3945" s="72">
        <v>234</v>
      </c>
      <c r="R3945" s="72" t="s">
        <v>114</v>
      </c>
      <c r="S3945" s="72" t="s">
        <v>114</v>
      </c>
      <c r="T3945" s="72" t="s">
        <v>114</v>
      </c>
      <c r="U3945" s="72" t="s">
        <v>114</v>
      </c>
      <c r="V3945" s="72">
        <v>98</v>
      </c>
      <c r="W3945" s="72">
        <v>73</v>
      </c>
      <c r="X3945" s="72">
        <v>62</v>
      </c>
      <c r="Y3945" s="72" t="s">
        <v>114</v>
      </c>
      <c r="Z3945" s="72" t="s">
        <v>114</v>
      </c>
      <c r="AA3945" s="72" t="s">
        <v>114</v>
      </c>
      <c r="AB3945" s="72" t="s">
        <v>114</v>
      </c>
    </row>
    <row r="3946" spans="1:28">
      <c r="A3946" s="30">
        <v>201819</v>
      </c>
      <c r="B3946" s="30" t="s">
        <v>19</v>
      </c>
      <c r="C3946" s="30" t="s">
        <v>356</v>
      </c>
      <c r="D3946" s="30" t="s">
        <v>20</v>
      </c>
      <c r="E3946" s="30" t="s">
        <v>21</v>
      </c>
      <c r="F3946" s="30" t="s">
        <v>22</v>
      </c>
      <c r="G3946" s="30" t="s">
        <v>83</v>
      </c>
      <c r="H3946" s="30" t="s">
        <v>92</v>
      </c>
      <c r="I3946" s="30" t="s">
        <v>399</v>
      </c>
      <c r="J3946" s="7" t="s">
        <v>109</v>
      </c>
      <c r="K3946" s="7" t="s">
        <v>93</v>
      </c>
      <c r="L3946" s="30" t="s">
        <v>47</v>
      </c>
      <c r="M3946" s="30" t="s">
        <v>342</v>
      </c>
      <c r="N3946" s="72">
        <v>365</v>
      </c>
      <c r="O3946" s="72">
        <v>360</v>
      </c>
      <c r="P3946" s="72">
        <v>275</v>
      </c>
      <c r="Q3946" s="72">
        <v>231</v>
      </c>
      <c r="R3946" s="72" t="s">
        <v>114</v>
      </c>
      <c r="S3946" s="72" t="s">
        <v>114</v>
      </c>
      <c r="T3946" s="72" t="s">
        <v>114</v>
      </c>
      <c r="U3946" s="72" t="s">
        <v>114</v>
      </c>
      <c r="V3946" s="72">
        <v>99</v>
      </c>
      <c r="W3946" s="72">
        <v>75</v>
      </c>
      <c r="X3946" s="72">
        <v>63</v>
      </c>
      <c r="Y3946" s="72" t="s">
        <v>114</v>
      </c>
      <c r="Z3946" s="72" t="s">
        <v>114</v>
      </c>
      <c r="AA3946" s="72" t="s">
        <v>114</v>
      </c>
      <c r="AB3946" s="72" t="s">
        <v>114</v>
      </c>
    </row>
    <row r="3947" spans="1:28">
      <c r="A3947" s="30">
        <v>201819</v>
      </c>
      <c r="B3947" s="30" t="s">
        <v>19</v>
      </c>
      <c r="C3947" s="30" t="s">
        <v>356</v>
      </c>
      <c r="D3947" s="30" t="s">
        <v>20</v>
      </c>
      <c r="E3947" s="30" t="s">
        <v>21</v>
      </c>
      <c r="F3947" s="30" t="s">
        <v>22</v>
      </c>
      <c r="G3947" s="30" t="s">
        <v>109</v>
      </c>
      <c r="H3947" s="30" t="s">
        <v>92</v>
      </c>
      <c r="I3947" s="30" t="s">
        <v>399</v>
      </c>
      <c r="J3947" s="7" t="s">
        <v>109</v>
      </c>
      <c r="K3947" s="7" t="s">
        <v>93</v>
      </c>
      <c r="L3947" s="30" t="s">
        <v>47</v>
      </c>
      <c r="M3947" s="30" t="s">
        <v>342</v>
      </c>
      <c r="N3947" s="72">
        <v>741</v>
      </c>
      <c r="O3947" s="72">
        <v>729</v>
      </c>
      <c r="P3947" s="72">
        <v>549</v>
      </c>
      <c r="Q3947" s="72">
        <v>465</v>
      </c>
      <c r="R3947" s="72" t="s">
        <v>114</v>
      </c>
      <c r="S3947" s="72" t="s">
        <v>114</v>
      </c>
      <c r="T3947" s="72" t="s">
        <v>114</v>
      </c>
      <c r="U3947" s="72" t="s">
        <v>114</v>
      </c>
      <c r="V3947" s="72">
        <v>98</v>
      </c>
      <c r="W3947" s="72">
        <v>74</v>
      </c>
      <c r="X3947" s="72">
        <v>63</v>
      </c>
      <c r="Y3947" s="72" t="s">
        <v>114</v>
      </c>
      <c r="Z3947" s="72" t="s">
        <v>114</v>
      </c>
      <c r="AA3947" s="72" t="s">
        <v>114</v>
      </c>
      <c r="AB3947" s="72" t="s">
        <v>114</v>
      </c>
    </row>
    <row r="3948" spans="1:28">
      <c r="A3948" s="30">
        <v>201819</v>
      </c>
      <c r="B3948" s="30" t="s">
        <v>19</v>
      </c>
      <c r="C3948" s="30" t="s">
        <v>356</v>
      </c>
      <c r="D3948" s="30" t="s">
        <v>20</v>
      </c>
      <c r="E3948" s="30" t="s">
        <v>21</v>
      </c>
      <c r="F3948" s="30" t="s">
        <v>22</v>
      </c>
      <c r="G3948" s="30" t="s">
        <v>81</v>
      </c>
      <c r="H3948" s="30" t="s">
        <v>92</v>
      </c>
      <c r="I3948" s="30" t="s">
        <v>399</v>
      </c>
      <c r="J3948" s="7" t="s">
        <v>109</v>
      </c>
      <c r="K3948" s="7" t="s">
        <v>94</v>
      </c>
      <c r="L3948" s="30" t="s">
        <v>47</v>
      </c>
      <c r="M3948" s="30" t="s">
        <v>342</v>
      </c>
      <c r="N3948" s="72">
        <v>1236</v>
      </c>
      <c r="O3948" s="72">
        <v>1223</v>
      </c>
      <c r="P3948" s="72">
        <v>901</v>
      </c>
      <c r="Q3948" s="72">
        <v>732</v>
      </c>
      <c r="R3948" s="72" t="s">
        <v>114</v>
      </c>
      <c r="S3948" s="72" t="s">
        <v>114</v>
      </c>
      <c r="T3948" s="72" t="s">
        <v>114</v>
      </c>
      <c r="U3948" s="72" t="s">
        <v>114</v>
      </c>
      <c r="V3948" s="72">
        <v>99</v>
      </c>
      <c r="W3948" s="72">
        <v>73</v>
      </c>
      <c r="X3948" s="72">
        <v>59</v>
      </c>
      <c r="Y3948" s="72" t="s">
        <v>114</v>
      </c>
      <c r="Z3948" s="72" t="s">
        <v>114</v>
      </c>
      <c r="AA3948" s="72" t="s">
        <v>114</v>
      </c>
      <c r="AB3948" s="72" t="s">
        <v>114</v>
      </c>
    </row>
    <row r="3949" spans="1:28">
      <c r="A3949" s="30">
        <v>201819</v>
      </c>
      <c r="B3949" s="30" t="s">
        <v>19</v>
      </c>
      <c r="C3949" s="30" t="s">
        <v>356</v>
      </c>
      <c r="D3949" s="30" t="s">
        <v>20</v>
      </c>
      <c r="E3949" s="30" t="s">
        <v>21</v>
      </c>
      <c r="F3949" s="30" t="s">
        <v>22</v>
      </c>
      <c r="G3949" s="30" t="s">
        <v>83</v>
      </c>
      <c r="H3949" s="30" t="s">
        <v>92</v>
      </c>
      <c r="I3949" s="30" t="s">
        <v>399</v>
      </c>
      <c r="J3949" s="7" t="s">
        <v>109</v>
      </c>
      <c r="K3949" s="7" t="s">
        <v>94</v>
      </c>
      <c r="L3949" s="30" t="s">
        <v>47</v>
      </c>
      <c r="M3949" s="30" t="s">
        <v>342</v>
      </c>
      <c r="N3949" s="72">
        <v>1770</v>
      </c>
      <c r="O3949" s="72">
        <v>1754</v>
      </c>
      <c r="P3949" s="72">
        <v>1376</v>
      </c>
      <c r="Q3949" s="72">
        <v>1154</v>
      </c>
      <c r="R3949" s="72" t="s">
        <v>114</v>
      </c>
      <c r="S3949" s="72" t="s">
        <v>114</v>
      </c>
      <c r="T3949" s="72" t="s">
        <v>114</v>
      </c>
      <c r="U3949" s="72" t="s">
        <v>114</v>
      </c>
      <c r="V3949" s="72">
        <v>99</v>
      </c>
      <c r="W3949" s="72">
        <v>78</v>
      </c>
      <c r="X3949" s="72">
        <v>65</v>
      </c>
      <c r="Y3949" s="72" t="s">
        <v>114</v>
      </c>
      <c r="Z3949" s="72" t="s">
        <v>114</v>
      </c>
      <c r="AA3949" s="72" t="s">
        <v>114</v>
      </c>
      <c r="AB3949" s="72" t="s">
        <v>114</v>
      </c>
    </row>
    <row r="3950" spans="1:28">
      <c r="A3950" s="30">
        <v>201819</v>
      </c>
      <c r="B3950" s="30" t="s">
        <v>19</v>
      </c>
      <c r="C3950" s="30" t="s">
        <v>356</v>
      </c>
      <c r="D3950" s="30" t="s">
        <v>20</v>
      </c>
      <c r="E3950" s="30" t="s">
        <v>21</v>
      </c>
      <c r="F3950" s="30" t="s">
        <v>22</v>
      </c>
      <c r="G3950" s="30" t="s">
        <v>109</v>
      </c>
      <c r="H3950" s="30" t="s">
        <v>92</v>
      </c>
      <c r="I3950" s="30" t="s">
        <v>399</v>
      </c>
      <c r="J3950" s="7" t="s">
        <v>109</v>
      </c>
      <c r="K3950" s="7" t="s">
        <v>94</v>
      </c>
      <c r="L3950" s="30" t="s">
        <v>47</v>
      </c>
      <c r="M3950" s="30" t="s">
        <v>342</v>
      </c>
      <c r="N3950" s="72">
        <v>3006</v>
      </c>
      <c r="O3950" s="72">
        <v>2977</v>
      </c>
      <c r="P3950" s="72">
        <v>2277</v>
      </c>
      <c r="Q3950" s="72">
        <v>1886</v>
      </c>
      <c r="R3950" s="72" t="s">
        <v>114</v>
      </c>
      <c r="S3950" s="72" t="s">
        <v>114</v>
      </c>
      <c r="T3950" s="72" t="s">
        <v>114</v>
      </c>
      <c r="U3950" s="72" t="s">
        <v>114</v>
      </c>
      <c r="V3950" s="72">
        <v>99</v>
      </c>
      <c r="W3950" s="72">
        <v>76</v>
      </c>
      <c r="X3950" s="72">
        <v>63</v>
      </c>
      <c r="Y3950" s="72" t="s">
        <v>114</v>
      </c>
      <c r="Z3950" s="72" t="s">
        <v>114</v>
      </c>
      <c r="AA3950" s="72" t="s">
        <v>114</v>
      </c>
      <c r="AB3950" s="72" t="s">
        <v>114</v>
      </c>
    </row>
    <row r="3951" spans="1:28">
      <c r="A3951" s="30">
        <v>201819</v>
      </c>
      <c r="B3951" s="30" t="s">
        <v>19</v>
      </c>
      <c r="C3951" s="30" t="s">
        <v>356</v>
      </c>
      <c r="D3951" s="30" t="s">
        <v>20</v>
      </c>
      <c r="E3951" s="30" t="s">
        <v>21</v>
      </c>
      <c r="F3951" s="30" t="s">
        <v>22</v>
      </c>
      <c r="G3951" s="30" t="s">
        <v>81</v>
      </c>
      <c r="H3951" s="30" t="s">
        <v>92</v>
      </c>
      <c r="I3951" s="30" t="s">
        <v>399</v>
      </c>
      <c r="J3951" s="7" t="s">
        <v>109</v>
      </c>
      <c r="K3951" s="7" t="s">
        <v>98</v>
      </c>
      <c r="L3951" s="30" t="s">
        <v>47</v>
      </c>
      <c r="M3951" s="30" t="s">
        <v>342</v>
      </c>
      <c r="N3951" s="72">
        <v>9</v>
      </c>
      <c r="O3951" s="72">
        <v>9</v>
      </c>
      <c r="P3951" s="72">
        <v>6</v>
      </c>
      <c r="Q3951" s="72">
        <v>2</v>
      </c>
      <c r="R3951" s="72" t="s">
        <v>114</v>
      </c>
      <c r="S3951" s="72" t="s">
        <v>114</v>
      </c>
      <c r="T3951" s="72" t="s">
        <v>114</v>
      </c>
      <c r="U3951" s="72" t="s">
        <v>114</v>
      </c>
      <c r="V3951" s="72">
        <v>100</v>
      </c>
      <c r="W3951" s="72">
        <v>67</v>
      </c>
      <c r="X3951" s="72">
        <v>22</v>
      </c>
      <c r="Y3951" s="72" t="s">
        <v>114</v>
      </c>
      <c r="Z3951" s="72" t="s">
        <v>114</v>
      </c>
      <c r="AA3951" s="72" t="s">
        <v>114</v>
      </c>
      <c r="AB3951" s="72" t="s">
        <v>114</v>
      </c>
    </row>
    <row r="3952" spans="1:28">
      <c r="A3952" s="30">
        <v>201819</v>
      </c>
      <c r="B3952" s="30" t="s">
        <v>19</v>
      </c>
      <c r="C3952" s="30" t="s">
        <v>356</v>
      </c>
      <c r="D3952" s="30" t="s">
        <v>20</v>
      </c>
      <c r="E3952" s="30" t="s">
        <v>21</v>
      </c>
      <c r="F3952" s="30" t="s">
        <v>22</v>
      </c>
      <c r="G3952" s="30" t="s">
        <v>83</v>
      </c>
      <c r="H3952" s="30" t="s">
        <v>92</v>
      </c>
      <c r="I3952" s="30" t="s">
        <v>399</v>
      </c>
      <c r="J3952" s="7" t="s">
        <v>109</v>
      </c>
      <c r="K3952" s="7" t="s">
        <v>98</v>
      </c>
      <c r="L3952" s="30" t="s">
        <v>47</v>
      </c>
      <c r="M3952" s="30" t="s">
        <v>342</v>
      </c>
      <c r="N3952" s="72">
        <v>10</v>
      </c>
      <c r="O3952" s="72">
        <v>10</v>
      </c>
      <c r="P3952" s="72">
        <v>8</v>
      </c>
      <c r="Q3952" s="72">
        <v>6</v>
      </c>
      <c r="R3952" s="72" t="s">
        <v>114</v>
      </c>
      <c r="S3952" s="72" t="s">
        <v>114</v>
      </c>
      <c r="T3952" s="72" t="s">
        <v>114</v>
      </c>
      <c r="U3952" s="72" t="s">
        <v>114</v>
      </c>
      <c r="V3952" s="72">
        <v>100</v>
      </c>
      <c r="W3952" s="72">
        <v>80</v>
      </c>
      <c r="X3952" s="72">
        <v>60</v>
      </c>
      <c r="Y3952" s="72" t="s">
        <v>114</v>
      </c>
      <c r="Z3952" s="72" t="s">
        <v>114</v>
      </c>
      <c r="AA3952" s="72" t="s">
        <v>114</v>
      </c>
      <c r="AB3952" s="72" t="s">
        <v>114</v>
      </c>
    </row>
    <row r="3953" spans="1:28">
      <c r="A3953" s="30">
        <v>201819</v>
      </c>
      <c r="B3953" s="30" t="s">
        <v>19</v>
      </c>
      <c r="C3953" s="30" t="s">
        <v>356</v>
      </c>
      <c r="D3953" s="30" t="s">
        <v>20</v>
      </c>
      <c r="E3953" s="30" t="s">
        <v>21</v>
      </c>
      <c r="F3953" s="30" t="s">
        <v>22</v>
      </c>
      <c r="G3953" s="30" t="s">
        <v>109</v>
      </c>
      <c r="H3953" s="30" t="s">
        <v>92</v>
      </c>
      <c r="I3953" s="30" t="s">
        <v>399</v>
      </c>
      <c r="J3953" s="7" t="s">
        <v>109</v>
      </c>
      <c r="K3953" s="7" t="s">
        <v>98</v>
      </c>
      <c r="L3953" s="30" t="s">
        <v>47</v>
      </c>
      <c r="M3953" s="30" t="s">
        <v>342</v>
      </c>
      <c r="N3953" s="72">
        <v>19</v>
      </c>
      <c r="O3953" s="72">
        <v>19</v>
      </c>
      <c r="P3953" s="72">
        <v>14</v>
      </c>
      <c r="Q3953" s="72">
        <v>8</v>
      </c>
      <c r="R3953" s="72" t="s">
        <v>114</v>
      </c>
      <c r="S3953" s="72" t="s">
        <v>114</v>
      </c>
      <c r="T3953" s="72" t="s">
        <v>114</v>
      </c>
      <c r="U3953" s="72" t="s">
        <v>114</v>
      </c>
      <c r="V3953" s="72">
        <v>100</v>
      </c>
      <c r="W3953" s="72">
        <v>74</v>
      </c>
      <c r="X3953" s="72">
        <v>42</v>
      </c>
      <c r="Y3953" s="72" t="s">
        <v>114</v>
      </c>
      <c r="Z3953" s="72" t="s">
        <v>114</v>
      </c>
      <c r="AA3953" s="72" t="s">
        <v>114</v>
      </c>
      <c r="AB3953" s="72" t="s">
        <v>114</v>
      </c>
    </row>
    <row r="3954" spans="1:28">
      <c r="A3954" s="30">
        <v>201819</v>
      </c>
      <c r="B3954" s="30" t="s">
        <v>19</v>
      </c>
      <c r="C3954" s="30" t="s">
        <v>356</v>
      </c>
      <c r="D3954" s="30" t="s">
        <v>20</v>
      </c>
      <c r="E3954" s="30" t="s">
        <v>21</v>
      </c>
      <c r="F3954" s="30" t="s">
        <v>22</v>
      </c>
      <c r="G3954" s="30" t="s">
        <v>81</v>
      </c>
      <c r="H3954" s="30" t="s">
        <v>92</v>
      </c>
      <c r="I3954" s="30" t="s">
        <v>399</v>
      </c>
      <c r="J3954" s="7" t="s">
        <v>109</v>
      </c>
      <c r="K3954" s="7" t="s">
        <v>96</v>
      </c>
      <c r="L3954" s="30" t="s">
        <v>73</v>
      </c>
      <c r="M3954" s="30" t="s">
        <v>342</v>
      </c>
      <c r="N3954" s="72">
        <v>44</v>
      </c>
      <c r="O3954" s="72">
        <v>44</v>
      </c>
      <c r="P3954" s="72">
        <v>40</v>
      </c>
      <c r="Q3954" s="72">
        <v>0</v>
      </c>
      <c r="R3954" s="72" t="s">
        <v>114</v>
      </c>
      <c r="S3954" s="72" t="s">
        <v>114</v>
      </c>
      <c r="T3954" s="72" t="s">
        <v>114</v>
      </c>
      <c r="U3954" s="72" t="s">
        <v>114</v>
      </c>
      <c r="V3954" s="72">
        <v>100</v>
      </c>
      <c r="W3954" s="72">
        <v>91</v>
      </c>
      <c r="X3954" s="72">
        <v>0</v>
      </c>
      <c r="Y3954" s="72" t="s">
        <v>114</v>
      </c>
      <c r="Z3954" s="72" t="s">
        <v>114</v>
      </c>
      <c r="AA3954" s="72" t="s">
        <v>114</v>
      </c>
      <c r="AB3954" s="72" t="s">
        <v>114</v>
      </c>
    </row>
    <row r="3955" spans="1:28">
      <c r="A3955" s="30">
        <v>201819</v>
      </c>
      <c r="B3955" s="30" t="s">
        <v>19</v>
      </c>
      <c r="C3955" s="30" t="s">
        <v>356</v>
      </c>
      <c r="D3955" s="30" t="s">
        <v>20</v>
      </c>
      <c r="E3955" s="30" t="s">
        <v>21</v>
      </c>
      <c r="F3955" s="30" t="s">
        <v>22</v>
      </c>
      <c r="G3955" s="30" t="s">
        <v>83</v>
      </c>
      <c r="H3955" s="30" t="s">
        <v>92</v>
      </c>
      <c r="I3955" s="30" t="s">
        <v>399</v>
      </c>
      <c r="J3955" s="7" t="s">
        <v>109</v>
      </c>
      <c r="K3955" s="7" t="s">
        <v>96</v>
      </c>
      <c r="L3955" s="30" t="s">
        <v>73</v>
      </c>
      <c r="M3955" s="30" t="s">
        <v>342</v>
      </c>
      <c r="N3955" s="72">
        <v>191</v>
      </c>
      <c r="O3955" s="72">
        <v>185</v>
      </c>
      <c r="P3955" s="72">
        <v>158</v>
      </c>
      <c r="Q3955" s="72">
        <v>0</v>
      </c>
      <c r="R3955" s="72" t="s">
        <v>114</v>
      </c>
      <c r="S3955" s="72" t="s">
        <v>114</v>
      </c>
      <c r="T3955" s="72" t="s">
        <v>114</v>
      </c>
      <c r="U3955" s="72" t="s">
        <v>114</v>
      </c>
      <c r="V3955" s="72">
        <v>97</v>
      </c>
      <c r="W3955" s="72">
        <v>83</v>
      </c>
      <c r="X3955" s="72">
        <v>0</v>
      </c>
      <c r="Y3955" s="72" t="s">
        <v>114</v>
      </c>
      <c r="Z3955" s="72" t="s">
        <v>114</v>
      </c>
      <c r="AA3955" s="72" t="s">
        <v>114</v>
      </c>
      <c r="AB3955" s="72" t="s">
        <v>114</v>
      </c>
    </row>
    <row r="3956" spans="1:28">
      <c r="A3956" s="30">
        <v>201819</v>
      </c>
      <c r="B3956" s="30" t="s">
        <v>19</v>
      </c>
      <c r="C3956" s="30" t="s">
        <v>356</v>
      </c>
      <c r="D3956" s="30" t="s">
        <v>20</v>
      </c>
      <c r="E3956" s="30" t="s">
        <v>21</v>
      </c>
      <c r="F3956" s="30" t="s">
        <v>22</v>
      </c>
      <c r="G3956" s="30" t="s">
        <v>109</v>
      </c>
      <c r="H3956" s="30" t="s">
        <v>92</v>
      </c>
      <c r="I3956" s="30" t="s">
        <v>399</v>
      </c>
      <c r="J3956" s="7" t="s">
        <v>109</v>
      </c>
      <c r="K3956" s="7" t="s">
        <v>96</v>
      </c>
      <c r="L3956" s="30" t="s">
        <v>73</v>
      </c>
      <c r="M3956" s="30" t="s">
        <v>342</v>
      </c>
      <c r="N3956" s="72">
        <v>235</v>
      </c>
      <c r="O3956" s="72">
        <v>229</v>
      </c>
      <c r="P3956" s="72">
        <v>198</v>
      </c>
      <c r="Q3956" s="72">
        <v>0</v>
      </c>
      <c r="R3956" s="72" t="s">
        <v>114</v>
      </c>
      <c r="S3956" s="72" t="s">
        <v>114</v>
      </c>
      <c r="T3956" s="72" t="s">
        <v>114</v>
      </c>
      <c r="U3956" s="72" t="s">
        <v>114</v>
      </c>
      <c r="V3956" s="72">
        <v>97</v>
      </c>
      <c r="W3956" s="72">
        <v>84</v>
      </c>
      <c r="X3956" s="72">
        <v>0</v>
      </c>
      <c r="Y3956" s="72" t="s">
        <v>114</v>
      </c>
      <c r="Z3956" s="72" t="s">
        <v>114</v>
      </c>
      <c r="AA3956" s="72" t="s">
        <v>114</v>
      </c>
      <c r="AB3956" s="72" t="s">
        <v>114</v>
      </c>
    </row>
    <row r="3957" spans="1:28">
      <c r="A3957" s="30">
        <v>201819</v>
      </c>
      <c r="B3957" s="30" t="s">
        <v>19</v>
      </c>
      <c r="C3957" s="30" t="s">
        <v>356</v>
      </c>
      <c r="D3957" s="30" t="s">
        <v>20</v>
      </c>
      <c r="E3957" s="30" t="s">
        <v>21</v>
      </c>
      <c r="F3957" s="30" t="s">
        <v>22</v>
      </c>
      <c r="G3957" s="30" t="s">
        <v>81</v>
      </c>
      <c r="H3957" s="30" t="s">
        <v>92</v>
      </c>
      <c r="I3957" s="30" t="s">
        <v>399</v>
      </c>
      <c r="J3957" s="7" t="s">
        <v>109</v>
      </c>
      <c r="K3957" s="7" t="s">
        <v>61</v>
      </c>
      <c r="L3957" s="30" t="s">
        <v>49</v>
      </c>
      <c r="M3957" s="30" t="s">
        <v>342</v>
      </c>
      <c r="N3957" s="72">
        <v>378</v>
      </c>
      <c r="O3957" s="72">
        <v>367</v>
      </c>
      <c r="P3957" s="72">
        <v>338</v>
      </c>
      <c r="Q3957" s="72">
        <v>212</v>
      </c>
      <c r="R3957" s="72" t="s">
        <v>114</v>
      </c>
      <c r="S3957" s="72" t="s">
        <v>114</v>
      </c>
      <c r="T3957" s="72" t="s">
        <v>114</v>
      </c>
      <c r="U3957" s="72" t="s">
        <v>114</v>
      </c>
      <c r="V3957" s="72">
        <v>97</v>
      </c>
      <c r="W3957" s="72">
        <v>89</v>
      </c>
      <c r="X3957" s="72">
        <v>56</v>
      </c>
      <c r="Y3957" s="72" t="s">
        <v>114</v>
      </c>
      <c r="Z3957" s="72" t="s">
        <v>114</v>
      </c>
      <c r="AA3957" s="72" t="s">
        <v>114</v>
      </c>
      <c r="AB3957" s="72" t="s">
        <v>114</v>
      </c>
    </row>
    <row r="3958" spans="1:28">
      <c r="A3958" s="30">
        <v>201819</v>
      </c>
      <c r="B3958" s="30" t="s">
        <v>19</v>
      </c>
      <c r="C3958" s="30" t="s">
        <v>356</v>
      </c>
      <c r="D3958" s="30" t="s">
        <v>20</v>
      </c>
      <c r="E3958" s="30" t="s">
        <v>21</v>
      </c>
      <c r="F3958" s="30" t="s">
        <v>22</v>
      </c>
      <c r="G3958" s="30" t="s">
        <v>83</v>
      </c>
      <c r="H3958" s="30" t="s">
        <v>92</v>
      </c>
      <c r="I3958" s="30" t="s">
        <v>399</v>
      </c>
      <c r="J3958" s="7" t="s">
        <v>109</v>
      </c>
      <c r="K3958" s="7" t="s">
        <v>61</v>
      </c>
      <c r="L3958" s="30" t="s">
        <v>49</v>
      </c>
      <c r="M3958" s="30" t="s">
        <v>342</v>
      </c>
      <c r="N3958" s="72">
        <v>397</v>
      </c>
      <c r="O3958" s="72">
        <v>392</v>
      </c>
      <c r="P3958" s="72">
        <v>368</v>
      </c>
      <c r="Q3958" s="72">
        <v>253</v>
      </c>
      <c r="R3958" s="72" t="s">
        <v>114</v>
      </c>
      <c r="S3958" s="72" t="s">
        <v>114</v>
      </c>
      <c r="T3958" s="72" t="s">
        <v>114</v>
      </c>
      <c r="U3958" s="72" t="s">
        <v>114</v>
      </c>
      <c r="V3958" s="72">
        <v>99</v>
      </c>
      <c r="W3958" s="72">
        <v>93</v>
      </c>
      <c r="X3958" s="72">
        <v>64</v>
      </c>
      <c r="Y3958" s="72" t="s">
        <v>114</v>
      </c>
      <c r="Z3958" s="72" t="s">
        <v>114</v>
      </c>
      <c r="AA3958" s="72" t="s">
        <v>114</v>
      </c>
      <c r="AB3958" s="72" t="s">
        <v>114</v>
      </c>
    </row>
    <row r="3959" spans="1:28">
      <c r="A3959" s="30">
        <v>201819</v>
      </c>
      <c r="B3959" s="30" t="s">
        <v>19</v>
      </c>
      <c r="C3959" s="30" t="s">
        <v>356</v>
      </c>
      <c r="D3959" s="30" t="s">
        <v>20</v>
      </c>
      <c r="E3959" s="30" t="s">
        <v>21</v>
      </c>
      <c r="F3959" s="30" t="s">
        <v>22</v>
      </c>
      <c r="G3959" s="30" t="s">
        <v>109</v>
      </c>
      <c r="H3959" s="30" t="s">
        <v>92</v>
      </c>
      <c r="I3959" s="30" t="s">
        <v>399</v>
      </c>
      <c r="J3959" s="7" t="s">
        <v>109</v>
      </c>
      <c r="K3959" s="7" t="s">
        <v>61</v>
      </c>
      <c r="L3959" s="30" t="s">
        <v>49</v>
      </c>
      <c r="M3959" s="30" t="s">
        <v>342</v>
      </c>
      <c r="N3959" s="72">
        <v>775</v>
      </c>
      <c r="O3959" s="72">
        <v>759</v>
      </c>
      <c r="P3959" s="72">
        <v>706</v>
      </c>
      <c r="Q3959" s="72">
        <v>465</v>
      </c>
      <c r="R3959" s="72" t="s">
        <v>114</v>
      </c>
      <c r="S3959" s="72" t="s">
        <v>114</v>
      </c>
      <c r="T3959" s="72" t="s">
        <v>114</v>
      </c>
      <c r="U3959" s="72" t="s">
        <v>114</v>
      </c>
      <c r="V3959" s="72">
        <v>98</v>
      </c>
      <c r="W3959" s="72">
        <v>91</v>
      </c>
      <c r="X3959" s="72">
        <v>60</v>
      </c>
      <c r="Y3959" s="72" t="s">
        <v>114</v>
      </c>
      <c r="Z3959" s="72" t="s">
        <v>114</v>
      </c>
      <c r="AA3959" s="72" t="s">
        <v>114</v>
      </c>
      <c r="AB3959" s="72" t="s">
        <v>114</v>
      </c>
    </row>
    <row r="3960" spans="1:28">
      <c r="A3960" s="30">
        <v>201819</v>
      </c>
      <c r="B3960" s="30" t="s">
        <v>19</v>
      </c>
      <c r="C3960" s="30" t="s">
        <v>356</v>
      </c>
      <c r="D3960" s="30" t="s">
        <v>20</v>
      </c>
      <c r="E3960" s="30" t="s">
        <v>21</v>
      </c>
      <c r="F3960" s="30" t="s">
        <v>22</v>
      </c>
      <c r="G3960" s="30" t="s">
        <v>81</v>
      </c>
      <c r="H3960" s="30" t="s">
        <v>92</v>
      </c>
      <c r="I3960" s="30" t="s">
        <v>399</v>
      </c>
      <c r="J3960" s="7" t="s">
        <v>109</v>
      </c>
      <c r="K3960" s="7" t="s">
        <v>95</v>
      </c>
      <c r="L3960" s="30" t="s">
        <v>49</v>
      </c>
      <c r="M3960" s="30" t="s">
        <v>342</v>
      </c>
      <c r="N3960" s="72">
        <v>10</v>
      </c>
      <c r="O3960" s="72">
        <v>10</v>
      </c>
      <c r="P3960" s="72">
        <v>10</v>
      </c>
      <c r="Q3960" s="72">
        <v>1</v>
      </c>
      <c r="R3960" s="72" t="s">
        <v>114</v>
      </c>
      <c r="S3960" s="72" t="s">
        <v>114</v>
      </c>
      <c r="T3960" s="72" t="s">
        <v>114</v>
      </c>
      <c r="U3960" s="72" t="s">
        <v>114</v>
      </c>
      <c r="V3960" s="72">
        <v>100</v>
      </c>
      <c r="W3960" s="72">
        <v>100</v>
      </c>
      <c r="X3960" s="72">
        <v>10</v>
      </c>
      <c r="Y3960" s="72" t="s">
        <v>114</v>
      </c>
      <c r="Z3960" s="72" t="s">
        <v>114</v>
      </c>
      <c r="AA3960" s="72" t="s">
        <v>114</v>
      </c>
      <c r="AB3960" s="72" t="s">
        <v>114</v>
      </c>
    </row>
    <row r="3961" spans="1:28">
      <c r="A3961" s="30">
        <v>201819</v>
      </c>
      <c r="B3961" s="30" t="s">
        <v>19</v>
      </c>
      <c r="C3961" s="30" t="s">
        <v>356</v>
      </c>
      <c r="D3961" s="30" t="s">
        <v>20</v>
      </c>
      <c r="E3961" s="30" t="s">
        <v>21</v>
      </c>
      <c r="F3961" s="30" t="s">
        <v>22</v>
      </c>
      <c r="G3961" s="30" t="s">
        <v>83</v>
      </c>
      <c r="H3961" s="30" t="s">
        <v>92</v>
      </c>
      <c r="I3961" s="30" t="s">
        <v>399</v>
      </c>
      <c r="J3961" s="7" t="s">
        <v>109</v>
      </c>
      <c r="K3961" s="7" t="s">
        <v>95</v>
      </c>
      <c r="L3961" s="30" t="s">
        <v>49</v>
      </c>
      <c r="M3961" s="30" t="s">
        <v>342</v>
      </c>
      <c r="N3961" s="72">
        <v>11</v>
      </c>
      <c r="O3961" s="72">
        <v>11</v>
      </c>
      <c r="P3961" s="72">
        <v>11</v>
      </c>
      <c r="Q3961" s="72">
        <v>0</v>
      </c>
      <c r="R3961" s="72" t="s">
        <v>114</v>
      </c>
      <c r="S3961" s="72" t="s">
        <v>114</v>
      </c>
      <c r="T3961" s="72" t="s">
        <v>114</v>
      </c>
      <c r="U3961" s="72" t="s">
        <v>114</v>
      </c>
      <c r="V3961" s="72">
        <v>100</v>
      </c>
      <c r="W3961" s="72">
        <v>100</v>
      </c>
      <c r="X3961" s="72">
        <v>0</v>
      </c>
      <c r="Y3961" s="72" t="s">
        <v>114</v>
      </c>
      <c r="Z3961" s="72" t="s">
        <v>114</v>
      </c>
      <c r="AA3961" s="72" t="s">
        <v>114</v>
      </c>
      <c r="AB3961" s="72" t="s">
        <v>114</v>
      </c>
    </row>
    <row r="3962" spans="1:28">
      <c r="A3962" s="30">
        <v>201819</v>
      </c>
      <c r="B3962" s="30" t="s">
        <v>19</v>
      </c>
      <c r="C3962" s="30" t="s">
        <v>356</v>
      </c>
      <c r="D3962" s="30" t="s">
        <v>20</v>
      </c>
      <c r="E3962" s="30" t="s">
        <v>21</v>
      </c>
      <c r="F3962" s="30" t="s">
        <v>22</v>
      </c>
      <c r="G3962" s="30" t="s">
        <v>109</v>
      </c>
      <c r="H3962" s="30" t="s">
        <v>92</v>
      </c>
      <c r="I3962" s="30" t="s">
        <v>399</v>
      </c>
      <c r="J3962" s="7" t="s">
        <v>109</v>
      </c>
      <c r="K3962" s="7" t="s">
        <v>95</v>
      </c>
      <c r="L3962" s="30" t="s">
        <v>49</v>
      </c>
      <c r="M3962" s="30" t="s">
        <v>342</v>
      </c>
      <c r="N3962" s="72">
        <v>21</v>
      </c>
      <c r="O3962" s="72">
        <v>21</v>
      </c>
      <c r="P3962" s="72">
        <v>21</v>
      </c>
      <c r="Q3962" s="72">
        <v>1</v>
      </c>
      <c r="R3962" s="72" t="s">
        <v>114</v>
      </c>
      <c r="S3962" s="72" t="s">
        <v>114</v>
      </c>
      <c r="T3962" s="72" t="s">
        <v>114</v>
      </c>
      <c r="U3962" s="72" t="s">
        <v>114</v>
      </c>
      <c r="V3962" s="72">
        <v>100</v>
      </c>
      <c r="W3962" s="72">
        <v>100</v>
      </c>
      <c r="X3962" s="72">
        <v>5</v>
      </c>
      <c r="Y3962" s="72" t="s">
        <v>114</v>
      </c>
      <c r="Z3962" s="72" t="s">
        <v>114</v>
      </c>
      <c r="AA3962" s="72" t="s">
        <v>114</v>
      </c>
      <c r="AB3962" s="72" t="s">
        <v>114</v>
      </c>
    </row>
    <row r="3963" spans="1:28">
      <c r="A3963" s="30">
        <v>201819</v>
      </c>
      <c r="B3963" s="30" t="s">
        <v>19</v>
      </c>
      <c r="C3963" s="30" t="s">
        <v>356</v>
      </c>
      <c r="D3963" s="30" t="s">
        <v>20</v>
      </c>
      <c r="E3963" s="30" t="s">
        <v>21</v>
      </c>
      <c r="F3963" s="30" t="s">
        <v>22</v>
      </c>
      <c r="G3963" s="30" t="s">
        <v>81</v>
      </c>
      <c r="H3963" s="30" t="s">
        <v>92</v>
      </c>
      <c r="I3963" s="30" t="s">
        <v>399</v>
      </c>
      <c r="J3963" s="7" t="s">
        <v>109</v>
      </c>
      <c r="K3963" s="7" t="s">
        <v>96</v>
      </c>
      <c r="L3963" s="30" t="s">
        <v>49</v>
      </c>
      <c r="M3963" s="30" t="s">
        <v>342</v>
      </c>
      <c r="N3963" s="72">
        <v>49</v>
      </c>
      <c r="O3963" s="72">
        <v>49</v>
      </c>
      <c r="P3963" s="72">
        <v>46</v>
      </c>
      <c r="Q3963" s="72">
        <v>45</v>
      </c>
      <c r="R3963" s="72" t="s">
        <v>114</v>
      </c>
      <c r="S3963" s="72" t="s">
        <v>114</v>
      </c>
      <c r="T3963" s="72" t="s">
        <v>114</v>
      </c>
      <c r="U3963" s="72" t="s">
        <v>114</v>
      </c>
      <c r="V3963" s="72">
        <v>100</v>
      </c>
      <c r="W3963" s="72">
        <v>94</v>
      </c>
      <c r="X3963" s="72">
        <v>92</v>
      </c>
      <c r="Y3963" s="72" t="s">
        <v>114</v>
      </c>
      <c r="Z3963" s="72" t="s">
        <v>114</v>
      </c>
      <c r="AA3963" s="72" t="s">
        <v>114</v>
      </c>
      <c r="AB3963" s="72" t="s">
        <v>114</v>
      </c>
    </row>
    <row r="3964" spans="1:28">
      <c r="A3964" s="30">
        <v>201819</v>
      </c>
      <c r="B3964" s="30" t="s">
        <v>19</v>
      </c>
      <c r="C3964" s="30" t="s">
        <v>356</v>
      </c>
      <c r="D3964" s="30" t="s">
        <v>20</v>
      </c>
      <c r="E3964" s="30" t="s">
        <v>21</v>
      </c>
      <c r="F3964" s="30" t="s">
        <v>22</v>
      </c>
      <c r="G3964" s="30" t="s">
        <v>83</v>
      </c>
      <c r="H3964" s="30" t="s">
        <v>92</v>
      </c>
      <c r="I3964" s="30" t="s">
        <v>399</v>
      </c>
      <c r="J3964" s="7" t="s">
        <v>109</v>
      </c>
      <c r="K3964" s="7" t="s">
        <v>96</v>
      </c>
      <c r="L3964" s="30" t="s">
        <v>49</v>
      </c>
      <c r="M3964" s="30" t="s">
        <v>342</v>
      </c>
      <c r="N3964" s="72">
        <v>73</v>
      </c>
      <c r="O3964" s="72">
        <v>73</v>
      </c>
      <c r="P3964" s="72">
        <v>68</v>
      </c>
      <c r="Q3964" s="72">
        <v>67</v>
      </c>
      <c r="R3964" s="72" t="s">
        <v>114</v>
      </c>
      <c r="S3964" s="72" t="s">
        <v>114</v>
      </c>
      <c r="T3964" s="72" t="s">
        <v>114</v>
      </c>
      <c r="U3964" s="72" t="s">
        <v>114</v>
      </c>
      <c r="V3964" s="72">
        <v>100</v>
      </c>
      <c r="W3964" s="72">
        <v>93</v>
      </c>
      <c r="X3964" s="72">
        <v>92</v>
      </c>
      <c r="Y3964" s="72" t="s">
        <v>114</v>
      </c>
      <c r="Z3964" s="72" t="s">
        <v>114</v>
      </c>
      <c r="AA3964" s="72" t="s">
        <v>114</v>
      </c>
      <c r="AB3964" s="72" t="s">
        <v>114</v>
      </c>
    </row>
    <row r="3965" spans="1:28">
      <c r="A3965" s="30">
        <v>201819</v>
      </c>
      <c r="B3965" s="30" t="s">
        <v>19</v>
      </c>
      <c r="C3965" s="30" t="s">
        <v>356</v>
      </c>
      <c r="D3965" s="30" t="s">
        <v>20</v>
      </c>
      <c r="E3965" s="30" t="s">
        <v>21</v>
      </c>
      <c r="F3965" s="30" t="s">
        <v>22</v>
      </c>
      <c r="G3965" s="30" t="s">
        <v>109</v>
      </c>
      <c r="H3965" s="30" t="s">
        <v>92</v>
      </c>
      <c r="I3965" s="30" t="s">
        <v>399</v>
      </c>
      <c r="J3965" s="7" t="s">
        <v>109</v>
      </c>
      <c r="K3965" s="7" t="s">
        <v>96</v>
      </c>
      <c r="L3965" s="30" t="s">
        <v>49</v>
      </c>
      <c r="M3965" s="30" t="s">
        <v>342</v>
      </c>
      <c r="N3965" s="72">
        <v>122</v>
      </c>
      <c r="O3965" s="72">
        <v>122</v>
      </c>
      <c r="P3965" s="72">
        <v>114</v>
      </c>
      <c r="Q3965" s="72">
        <v>112</v>
      </c>
      <c r="R3965" s="72" t="s">
        <v>114</v>
      </c>
      <c r="S3965" s="72" t="s">
        <v>114</v>
      </c>
      <c r="T3965" s="72" t="s">
        <v>114</v>
      </c>
      <c r="U3965" s="72" t="s">
        <v>114</v>
      </c>
      <c r="V3965" s="72">
        <v>100</v>
      </c>
      <c r="W3965" s="72">
        <v>93</v>
      </c>
      <c r="X3965" s="72">
        <v>92</v>
      </c>
      <c r="Y3965" s="72" t="s">
        <v>114</v>
      </c>
      <c r="Z3965" s="72" t="s">
        <v>114</v>
      </c>
      <c r="AA3965" s="72" t="s">
        <v>114</v>
      </c>
      <c r="AB3965" s="72" t="s">
        <v>114</v>
      </c>
    </row>
    <row r="3966" spans="1:28">
      <c r="A3966" s="30">
        <v>201819</v>
      </c>
      <c r="B3966" s="30" t="s">
        <v>19</v>
      </c>
      <c r="C3966" s="30" t="s">
        <v>356</v>
      </c>
      <c r="D3966" s="30" t="s">
        <v>20</v>
      </c>
      <c r="E3966" s="30" t="s">
        <v>21</v>
      </c>
      <c r="F3966" s="30" t="s">
        <v>22</v>
      </c>
      <c r="G3966" s="30" t="s">
        <v>81</v>
      </c>
      <c r="H3966" s="30" t="s">
        <v>92</v>
      </c>
      <c r="I3966" s="30" t="s">
        <v>399</v>
      </c>
      <c r="J3966" s="7" t="s">
        <v>109</v>
      </c>
      <c r="K3966" s="7" t="s">
        <v>97</v>
      </c>
      <c r="L3966" s="30" t="s">
        <v>49</v>
      </c>
      <c r="M3966" s="30" t="s">
        <v>342</v>
      </c>
      <c r="N3966" s="72">
        <v>121</v>
      </c>
      <c r="O3966" s="72">
        <v>106</v>
      </c>
      <c r="P3966" s="72">
        <v>70</v>
      </c>
      <c r="Q3966" s="72">
        <v>52</v>
      </c>
      <c r="R3966" s="72" t="s">
        <v>114</v>
      </c>
      <c r="S3966" s="72" t="s">
        <v>114</v>
      </c>
      <c r="T3966" s="72" t="s">
        <v>114</v>
      </c>
      <c r="U3966" s="72" t="s">
        <v>114</v>
      </c>
      <c r="V3966" s="72">
        <v>88</v>
      </c>
      <c r="W3966" s="72">
        <v>58</v>
      </c>
      <c r="X3966" s="72">
        <v>43</v>
      </c>
      <c r="Y3966" s="72" t="s">
        <v>114</v>
      </c>
      <c r="Z3966" s="72" t="s">
        <v>114</v>
      </c>
      <c r="AA3966" s="72" t="s">
        <v>114</v>
      </c>
      <c r="AB3966" s="72" t="s">
        <v>114</v>
      </c>
    </row>
    <row r="3967" spans="1:28">
      <c r="A3967" s="30">
        <v>201819</v>
      </c>
      <c r="B3967" s="30" t="s">
        <v>19</v>
      </c>
      <c r="C3967" s="30" t="s">
        <v>356</v>
      </c>
      <c r="D3967" s="30" t="s">
        <v>20</v>
      </c>
      <c r="E3967" s="30" t="s">
        <v>21</v>
      </c>
      <c r="F3967" s="30" t="s">
        <v>22</v>
      </c>
      <c r="G3967" s="30" t="s">
        <v>83</v>
      </c>
      <c r="H3967" s="30" t="s">
        <v>92</v>
      </c>
      <c r="I3967" s="30" t="s">
        <v>399</v>
      </c>
      <c r="J3967" s="7" t="s">
        <v>109</v>
      </c>
      <c r="K3967" s="7" t="s">
        <v>97</v>
      </c>
      <c r="L3967" s="30" t="s">
        <v>49</v>
      </c>
      <c r="M3967" s="30" t="s">
        <v>342</v>
      </c>
      <c r="N3967" s="72">
        <v>394</v>
      </c>
      <c r="O3967" s="72">
        <v>382</v>
      </c>
      <c r="P3967" s="72">
        <v>315</v>
      </c>
      <c r="Q3967" s="72">
        <v>279</v>
      </c>
      <c r="R3967" s="72" t="s">
        <v>114</v>
      </c>
      <c r="S3967" s="72" t="s">
        <v>114</v>
      </c>
      <c r="T3967" s="72" t="s">
        <v>114</v>
      </c>
      <c r="U3967" s="72" t="s">
        <v>114</v>
      </c>
      <c r="V3967" s="72">
        <v>97</v>
      </c>
      <c r="W3967" s="72">
        <v>80</v>
      </c>
      <c r="X3967" s="72">
        <v>71</v>
      </c>
      <c r="Y3967" s="72" t="s">
        <v>114</v>
      </c>
      <c r="Z3967" s="72" t="s">
        <v>114</v>
      </c>
      <c r="AA3967" s="72" t="s">
        <v>114</v>
      </c>
      <c r="AB3967" s="72" t="s">
        <v>114</v>
      </c>
    </row>
    <row r="3968" spans="1:28">
      <c r="A3968" s="30">
        <v>201819</v>
      </c>
      <c r="B3968" s="30" t="s">
        <v>19</v>
      </c>
      <c r="C3968" s="30" t="s">
        <v>356</v>
      </c>
      <c r="D3968" s="30" t="s">
        <v>20</v>
      </c>
      <c r="E3968" s="30" t="s">
        <v>21</v>
      </c>
      <c r="F3968" s="30" t="s">
        <v>22</v>
      </c>
      <c r="G3968" s="30" t="s">
        <v>109</v>
      </c>
      <c r="H3968" s="30" t="s">
        <v>92</v>
      </c>
      <c r="I3968" s="30" t="s">
        <v>399</v>
      </c>
      <c r="J3968" s="7" t="s">
        <v>109</v>
      </c>
      <c r="K3968" s="7" t="s">
        <v>97</v>
      </c>
      <c r="L3968" s="30" t="s">
        <v>49</v>
      </c>
      <c r="M3968" s="30" t="s">
        <v>342</v>
      </c>
      <c r="N3968" s="72">
        <v>515</v>
      </c>
      <c r="O3968" s="72">
        <v>488</v>
      </c>
      <c r="P3968" s="72">
        <v>385</v>
      </c>
      <c r="Q3968" s="72">
        <v>331</v>
      </c>
      <c r="R3968" s="72" t="s">
        <v>114</v>
      </c>
      <c r="S3968" s="72" t="s">
        <v>114</v>
      </c>
      <c r="T3968" s="72" t="s">
        <v>114</v>
      </c>
      <c r="U3968" s="72" t="s">
        <v>114</v>
      </c>
      <c r="V3968" s="72">
        <v>95</v>
      </c>
      <c r="W3968" s="72">
        <v>75</v>
      </c>
      <c r="X3968" s="72">
        <v>64</v>
      </c>
      <c r="Y3968" s="72" t="s">
        <v>114</v>
      </c>
      <c r="Z3968" s="72" t="s">
        <v>114</v>
      </c>
      <c r="AA3968" s="72" t="s">
        <v>114</v>
      </c>
      <c r="AB3968" s="72" t="s">
        <v>114</v>
      </c>
    </row>
    <row r="3969" spans="1:28">
      <c r="A3969" s="30">
        <v>201819</v>
      </c>
      <c r="B3969" s="30" t="s">
        <v>19</v>
      </c>
      <c r="C3969" s="30" t="s">
        <v>356</v>
      </c>
      <c r="D3969" s="30" t="s">
        <v>20</v>
      </c>
      <c r="E3969" s="30" t="s">
        <v>21</v>
      </c>
      <c r="F3969" s="30" t="s">
        <v>22</v>
      </c>
      <c r="G3969" s="30" t="s">
        <v>81</v>
      </c>
      <c r="H3969" s="30" t="s">
        <v>92</v>
      </c>
      <c r="I3969" s="30" t="s">
        <v>399</v>
      </c>
      <c r="J3969" s="7" t="s">
        <v>109</v>
      </c>
      <c r="K3969" s="7" t="s">
        <v>62</v>
      </c>
      <c r="L3969" s="30" t="s">
        <v>49</v>
      </c>
      <c r="M3969" s="30" t="s">
        <v>342</v>
      </c>
      <c r="N3969" s="72">
        <v>6840</v>
      </c>
      <c r="O3969" s="72">
        <v>6644</v>
      </c>
      <c r="P3969" s="72">
        <v>5864</v>
      </c>
      <c r="Q3969" s="72">
        <v>3972</v>
      </c>
      <c r="R3969" s="72" t="s">
        <v>114</v>
      </c>
      <c r="S3969" s="72" t="s">
        <v>114</v>
      </c>
      <c r="T3969" s="72" t="s">
        <v>114</v>
      </c>
      <c r="U3969" s="72" t="s">
        <v>114</v>
      </c>
      <c r="V3969" s="72">
        <v>97</v>
      </c>
      <c r="W3969" s="72">
        <v>86</v>
      </c>
      <c r="X3969" s="72">
        <v>58</v>
      </c>
      <c r="Y3969" s="72" t="s">
        <v>114</v>
      </c>
      <c r="Z3969" s="72" t="s">
        <v>114</v>
      </c>
      <c r="AA3969" s="72" t="s">
        <v>114</v>
      </c>
      <c r="AB3969" s="72" t="s">
        <v>114</v>
      </c>
    </row>
    <row r="3970" spans="1:28">
      <c r="A3970" s="30">
        <v>201819</v>
      </c>
      <c r="B3970" s="30" t="s">
        <v>19</v>
      </c>
      <c r="C3970" s="30" t="s">
        <v>356</v>
      </c>
      <c r="D3970" s="30" t="s">
        <v>20</v>
      </c>
      <c r="E3970" s="30" t="s">
        <v>21</v>
      </c>
      <c r="F3970" s="30" t="s">
        <v>22</v>
      </c>
      <c r="G3970" s="30" t="s">
        <v>83</v>
      </c>
      <c r="H3970" s="30" t="s">
        <v>92</v>
      </c>
      <c r="I3970" s="30" t="s">
        <v>399</v>
      </c>
      <c r="J3970" s="7" t="s">
        <v>109</v>
      </c>
      <c r="K3970" s="7" t="s">
        <v>62</v>
      </c>
      <c r="L3970" s="30" t="s">
        <v>49</v>
      </c>
      <c r="M3970" s="30" t="s">
        <v>342</v>
      </c>
      <c r="N3970" s="72">
        <v>7866</v>
      </c>
      <c r="O3970" s="72">
        <v>7736</v>
      </c>
      <c r="P3970" s="72">
        <v>7109</v>
      </c>
      <c r="Q3970" s="72">
        <v>4878</v>
      </c>
      <c r="R3970" s="72" t="s">
        <v>114</v>
      </c>
      <c r="S3970" s="72" t="s">
        <v>114</v>
      </c>
      <c r="T3970" s="72" t="s">
        <v>114</v>
      </c>
      <c r="U3970" s="72" t="s">
        <v>114</v>
      </c>
      <c r="V3970" s="72">
        <v>98</v>
      </c>
      <c r="W3970" s="72">
        <v>90</v>
      </c>
      <c r="X3970" s="72">
        <v>62</v>
      </c>
      <c r="Y3970" s="72" t="s">
        <v>114</v>
      </c>
      <c r="Z3970" s="72" t="s">
        <v>114</v>
      </c>
      <c r="AA3970" s="72" t="s">
        <v>114</v>
      </c>
      <c r="AB3970" s="72" t="s">
        <v>114</v>
      </c>
    </row>
    <row r="3971" spans="1:28">
      <c r="A3971" s="30">
        <v>201819</v>
      </c>
      <c r="B3971" s="30" t="s">
        <v>19</v>
      </c>
      <c r="C3971" s="30" t="s">
        <v>356</v>
      </c>
      <c r="D3971" s="30" t="s">
        <v>20</v>
      </c>
      <c r="E3971" s="30" t="s">
        <v>21</v>
      </c>
      <c r="F3971" s="30" t="s">
        <v>22</v>
      </c>
      <c r="G3971" s="30" t="s">
        <v>109</v>
      </c>
      <c r="H3971" s="30" t="s">
        <v>92</v>
      </c>
      <c r="I3971" s="30" t="s">
        <v>399</v>
      </c>
      <c r="J3971" s="7" t="s">
        <v>109</v>
      </c>
      <c r="K3971" s="7" t="s">
        <v>62</v>
      </c>
      <c r="L3971" s="30" t="s">
        <v>49</v>
      </c>
      <c r="M3971" s="30" t="s">
        <v>342</v>
      </c>
      <c r="N3971" s="72">
        <v>14706</v>
      </c>
      <c r="O3971" s="72">
        <v>14380</v>
      </c>
      <c r="P3971" s="72">
        <v>12973</v>
      </c>
      <c r="Q3971" s="72">
        <v>8850</v>
      </c>
      <c r="R3971" s="72" t="s">
        <v>114</v>
      </c>
      <c r="S3971" s="72" t="s">
        <v>114</v>
      </c>
      <c r="T3971" s="72" t="s">
        <v>114</v>
      </c>
      <c r="U3971" s="72" t="s">
        <v>114</v>
      </c>
      <c r="V3971" s="72">
        <v>98</v>
      </c>
      <c r="W3971" s="72">
        <v>88</v>
      </c>
      <c r="X3971" s="72">
        <v>60</v>
      </c>
      <c r="Y3971" s="72" t="s">
        <v>114</v>
      </c>
      <c r="Z3971" s="72" t="s">
        <v>114</v>
      </c>
      <c r="AA3971" s="72" t="s">
        <v>114</v>
      </c>
      <c r="AB3971" s="72" t="s">
        <v>114</v>
      </c>
    </row>
    <row r="3972" spans="1:28">
      <c r="A3972" s="30">
        <v>201819</v>
      </c>
      <c r="B3972" s="30" t="s">
        <v>19</v>
      </c>
      <c r="C3972" s="30" t="s">
        <v>356</v>
      </c>
      <c r="D3972" s="30" t="s">
        <v>20</v>
      </c>
      <c r="E3972" s="30" t="s">
        <v>21</v>
      </c>
      <c r="F3972" s="30" t="s">
        <v>22</v>
      </c>
      <c r="G3972" s="30" t="s">
        <v>81</v>
      </c>
      <c r="H3972" s="30" t="s">
        <v>92</v>
      </c>
      <c r="I3972" s="30" t="s">
        <v>399</v>
      </c>
      <c r="J3972" s="7" t="s">
        <v>109</v>
      </c>
      <c r="K3972" s="7" t="s">
        <v>93</v>
      </c>
      <c r="L3972" s="30" t="s">
        <v>49</v>
      </c>
      <c r="M3972" s="30" t="s">
        <v>342</v>
      </c>
      <c r="N3972" s="72">
        <v>153</v>
      </c>
      <c r="O3972" s="72">
        <v>144</v>
      </c>
      <c r="P3972" s="72">
        <v>131</v>
      </c>
      <c r="Q3972" s="72">
        <v>102</v>
      </c>
      <c r="R3972" s="72" t="s">
        <v>114</v>
      </c>
      <c r="S3972" s="72" t="s">
        <v>114</v>
      </c>
      <c r="T3972" s="72" t="s">
        <v>114</v>
      </c>
      <c r="U3972" s="72" t="s">
        <v>114</v>
      </c>
      <c r="V3972" s="72">
        <v>94</v>
      </c>
      <c r="W3972" s="72">
        <v>86</v>
      </c>
      <c r="X3972" s="72">
        <v>67</v>
      </c>
      <c r="Y3972" s="72" t="s">
        <v>114</v>
      </c>
      <c r="Z3972" s="72" t="s">
        <v>114</v>
      </c>
      <c r="AA3972" s="72" t="s">
        <v>114</v>
      </c>
      <c r="AB3972" s="72" t="s">
        <v>114</v>
      </c>
    </row>
    <row r="3973" spans="1:28">
      <c r="A3973" s="30">
        <v>201819</v>
      </c>
      <c r="B3973" s="30" t="s">
        <v>19</v>
      </c>
      <c r="C3973" s="30" t="s">
        <v>356</v>
      </c>
      <c r="D3973" s="30" t="s">
        <v>20</v>
      </c>
      <c r="E3973" s="30" t="s">
        <v>21</v>
      </c>
      <c r="F3973" s="30" t="s">
        <v>22</v>
      </c>
      <c r="G3973" s="30" t="s">
        <v>83</v>
      </c>
      <c r="H3973" s="30" t="s">
        <v>92</v>
      </c>
      <c r="I3973" s="30" t="s">
        <v>399</v>
      </c>
      <c r="J3973" s="7" t="s">
        <v>109</v>
      </c>
      <c r="K3973" s="7" t="s">
        <v>93</v>
      </c>
      <c r="L3973" s="30" t="s">
        <v>49</v>
      </c>
      <c r="M3973" s="30" t="s">
        <v>342</v>
      </c>
      <c r="N3973" s="72">
        <v>155</v>
      </c>
      <c r="O3973" s="72">
        <v>150</v>
      </c>
      <c r="P3973" s="72">
        <v>134</v>
      </c>
      <c r="Q3973" s="72">
        <v>100</v>
      </c>
      <c r="R3973" s="72" t="s">
        <v>114</v>
      </c>
      <c r="S3973" s="72" t="s">
        <v>114</v>
      </c>
      <c r="T3973" s="72" t="s">
        <v>114</v>
      </c>
      <c r="U3973" s="72" t="s">
        <v>114</v>
      </c>
      <c r="V3973" s="72">
        <v>97</v>
      </c>
      <c r="W3973" s="72">
        <v>86</v>
      </c>
      <c r="X3973" s="72">
        <v>65</v>
      </c>
      <c r="Y3973" s="72" t="s">
        <v>114</v>
      </c>
      <c r="Z3973" s="72" t="s">
        <v>114</v>
      </c>
      <c r="AA3973" s="72" t="s">
        <v>114</v>
      </c>
      <c r="AB3973" s="72" t="s">
        <v>114</v>
      </c>
    </row>
    <row r="3974" spans="1:28">
      <c r="A3974" s="30">
        <v>201819</v>
      </c>
      <c r="B3974" s="30" t="s">
        <v>19</v>
      </c>
      <c r="C3974" s="30" t="s">
        <v>356</v>
      </c>
      <c r="D3974" s="30" t="s">
        <v>20</v>
      </c>
      <c r="E3974" s="30" t="s">
        <v>21</v>
      </c>
      <c r="F3974" s="30" t="s">
        <v>22</v>
      </c>
      <c r="G3974" s="30" t="s">
        <v>109</v>
      </c>
      <c r="H3974" s="30" t="s">
        <v>92</v>
      </c>
      <c r="I3974" s="30" t="s">
        <v>399</v>
      </c>
      <c r="J3974" s="7" t="s">
        <v>109</v>
      </c>
      <c r="K3974" s="7" t="s">
        <v>93</v>
      </c>
      <c r="L3974" s="30" t="s">
        <v>49</v>
      </c>
      <c r="M3974" s="30" t="s">
        <v>342</v>
      </c>
      <c r="N3974" s="72">
        <v>308</v>
      </c>
      <c r="O3974" s="72">
        <v>294</v>
      </c>
      <c r="P3974" s="72">
        <v>265</v>
      </c>
      <c r="Q3974" s="72">
        <v>202</v>
      </c>
      <c r="R3974" s="72" t="s">
        <v>114</v>
      </c>
      <c r="S3974" s="72" t="s">
        <v>114</v>
      </c>
      <c r="T3974" s="72" t="s">
        <v>114</v>
      </c>
      <c r="U3974" s="72" t="s">
        <v>114</v>
      </c>
      <c r="V3974" s="72">
        <v>95</v>
      </c>
      <c r="W3974" s="72">
        <v>86</v>
      </c>
      <c r="X3974" s="72">
        <v>66</v>
      </c>
      <c r="Y3974" s="72" t="s">
        <v>114</v>
      </c>
      <c r="Z3974" s="72" t="s">
        <v>114</v>
      </c>
      <c r="AA3974" s="72" t="s">
        <v>114</v>
      </c>
      <c r="AB3974" s="72" t="s">
        <v>114</v>
      </c>
    </row>
    <row r="3975" spans="1:28">
      <c r="A3975" s="30">
        <v>201819</v>
      </c>
      <c r="B3975" s="30" t="s">
        <v>19</v>
      </c>
      <c r="C3975" s="30" t="s">
        <v>356</v>
      </c>
      <c r="D3975" s="30" t="s">
        <v>20</v>
      </c>
      <c r="E3975" s="30" t="s">
        <v>21</v>
      </c>
      <c r="F3975" s="30" t="s">
        <v>22</v>
      </c>
      <c r="G3975" s="30" t="s">
        <v>81</v>
      </c>
      <c r="H3975" s="30" t="s">
        <v>92</v>
      </c>
      <c r="I3975" s="30" t="s">
        <v>399</v>
      </c>
      <c r="J3975" s="7" t="s">
        <v>109</v>
      </c>
      <c r="K3975" s="7" t="s">
        <v>94</v>
      </c>
      <c r="L3975" s="30" t="s">
        <v>49</v>
      </c>
      <c r="M3975" s="30" t="s">
        <v>342</v>
      </c>
      <c r="N3975" s="72">
        <v>1139</v>
      </c>
      <c r="O3975" s="72">
        <v>1105</v>
      </c>
      <c r="P3975" s="72">
        <v>968</v>
      </c>
      <c r="Q3975" s="72">
        <v>710</v>
      </c>
      <c r="R3975" s="72" t="s">
        <v>114</v>
      </c>
      <c r="S3975" s="72" t="s">
        <v>114</v>
      </c>
      <c r="T3975" s="72" t="s">
        <v>114</v>
      </c>
      <c r="U3975" s="72" t="s">
        <v>114</v>
      </c>
      <c r="V3975" s="72">
        <v>97</v>
      </c>
      <c r="W3975" s="72">
        <v>85</v>
      </c>
      <c r="X3975" s="72">
        <v>62</v>
      </c>
      <c r="Y3975" s="72" t="s">
        <v>114</v>
      </c>
      <c r="Z3975" s="72" t="s">
        <v>114</v>
      </c>
      <c r="AA3975" s="72" t="s">
        <v>114</v>
      </c>
      <c r="AB3975" s="72" t="s">
        <v>114</v>
      </c>
    </row>
    <row r="3976" spans="1:28">
      <c r="A3976" s="30">
        <v>201819</v>
      </c>
      <c r="B3976" s="30" t="s">
        <v>19</v>
      </c>
      <c r="C3976" s="30" t="s">
        <v>356</v>
      </c>
      <c r="D3976" s="30" t="s">
        <v>20</v>
      </c>
      <c r="E3976" s="30" t="s">
        <v>21</v>
      </c>
      <c r="F3976" s="30" t="s">
        <v>22</v>
      </c>
      <c r="G3976" s="30" t="s">
        <v>83</v>
      </c>
      <c r="H3976" s="30" t="s">
        <v>92</v>
      </c>
      <c r="I3976" s="30" t="s">
        <v>399</v>
      </c>
      <c r="J3976" s="7" t="s">
        <v>109</v>
      </c>
      <c r="K3976" s="7" t="s">
        <v>94</v>
      </c>
      <c r="L3976" s="30" t="s">
        <v>49</v>
      </c>
      <c r="M3976" s="30" t="s">
        <v>342</v>
      </c>
      <c r="N3976" s="72">
        <v>1229</v>
      </c>
      <c r="O3976" s="72">
        <v>1217</v>
      </c>
      <c r="P3976" s="72">
        <v>1162</v>
      </c>
      <c r="Q3976" s="72">
        <v>844</v>
      </c>
      <c r="R3976" s="72" t="s">
        <v>114</v>
      </c>
      <c r="S3976" s="72" t="s">
        <v>114</v>
      </c>
      <c r="T3976" s="72" t="s">
        <v>114</v>
      </c>
      <c r="U3976" s="72" t="s">
        <v>114</v>
      </c>
      <c r="V3976" s="72">
        <v>99</v>
      </c>
      <c r="W3976" s="72">
        <v>95</v>
      </c>
      <c r="X3976" s="72">
        <v>69</v>
      </c>
      <c r="Y3976" s="72" t="s">
        <v>114</v>
      </c>
      <c r="Z3976" s="72" t="s">
        <v>114</v>
      </c>
      <c r="AA3976" s="72" t="s">
        <v>114</v>
      </c>
      <c r="AB3976" s="72" t="s">
        <v>114</v>
      </c>
    </row>
    <row r="3977" spans="1:28">
      <c r="A3977" s="30">
        <v>201819</v>
      </c>
      <c r="B3977" s="30" t="s">
        <v>19</v>
      </c>
      <c r="C3977" s="30" t="s">
        <v>356</v>
      </c>
      <c r="D3977" s="30" t="s">
        <v>20</v>
      </c>
      <c r="E3977" s="30" t="s">
        <v>21</v>
      </c>
      <c r="F3977" s="30" t="s">
        <v>22</v>
      </c>
      <c r="G3977" s="30" t="s">
        <v>109</v>
      </c>
      <c r="H3977" s="30" t="s">
        <v>92</v>
      </c>
      <c r="I3977" s="30" t="s">
        <v>399</v>
      </c>
      <c r="J3977" s="7" t="s">
        <v>109</v>
      </c>
      <c r="K3977" s="7" t="s">
        <v>94</v>
      </c>
      <c r="L3977" s="30" t="s">
        <v>49</v>
      </c>
      <c r="M3977" s="30" t="s">
        <v>342</v>
      </c>
      <c r="N3977" s="72">
        <v>2368</v>
      </c>
      <c r="O3977" s="72">
        <v>2322</v>
      </c>
      <c r="P3977" s="72">
        <v>2130</v>
      </c>
      <c r="Q3977" s="72">
        <v>1554</v>
      </c>
      <c r="R3977" s="72" t="s">
        <v>114</v>
      </c>
      <c r="S3977" s="72" t="s">
        <v>114</v>
      </c>
      <c r="T3977" s="72" t="s">
        <v>114</v>
      </c>
      <c r="U3977" s="72" t="s">
        <v>114</v>
      </c>
      <c r="V3977" s="72">
        <v>98</v>
      </c>
      <c r="W3977" s="72">
        <v>90</v>
      </c>
      <c r="X3977" s="72">
        <v>66</v>
      </c>
      <c r="Y3977" s="72" t="s">
        <v>114</v>
      </c>
      <c r="Z3977" s="72" t="s">
        <v>114</v>
      </c>
      <c r="AA3977" s="72" t="s">
        <v>114</v>
      </c>
      <c r="AB3977" s="72" t="s">
        <v>114</v>
      </c>
    </row>
    <row r="3978" spans="1:28">
      <c r="A3978" s="30">
        <v>201819</v>
      </c>
      <c r="B3978" s="30" t="s">
        <v>19</v>
      </c>
      <c r="C3978" s="30" t="s">
        <v>356</v>
      </c>
      <c r="D3978" s="30" t="s">
        <v>20</v>
      </c>
      <c r="E3978" s="30" t="s">
        <v>21</v>
      </c>
      <c r="F3978" s="30" t="s">
        <v>22</v>
      </c>
      <c r="G3978" s="30" t="s">
        <v>81</v>
      </c>
      <c r="H3978" s="30" t="s">
        <v>92</v>
      </c>
      <c r="I3978" s="30" t="s">
        <v>399</v>
      </c>
      <c r="J3978" s="7" t="s">
        <v>109</v>
      </c>
      <c r="K3978" s="7" t="s">
        <v>98</v>
      </c>
      <c r="L3978" s="30" t="s">
        <v>49</v>
      </c>
      <c r="M3978" s="30" t="s">
        <v>342</v>
      </c>
      <c r="N3978" s="72">
        <v>96</v>
      </c>
      <c r="O3978" s="72">
        <v>91</v>
      </c>
      <c r="P3978" s="72">
        <v>64</v>
      </c>
      <c r="Q3978" s="72">
        <v>54</v>
      </c>
      <c r="R3978" s="72" t="s">
        <v>114</v>
      </c>
      <c r="S3978" s="72" t="s">
        <v>114</v>
      </c>
      <c r="T3978" s="72" t="s">
        <v>114</v>
      </c>
      <c r="U3978" s="72" t="s">
        <v>114</v>
      </c>
      <c r="V3978" s="72">
        <v>95</v>
      </c>
      <c r="W3978" s="72">
        <v>67</v>
      </c>
      <c r="X3978" s="72">
        <v>56</v>
      </c>
      <c r="Y3978" s="72" t="s">
        <v>114</v>
      </c>
      <c r="Z3978" s="72" t="s">
        <v>114</v>
      </c>
      <c r="AA3978" s="72" t="s">
        <v>114</v>
      </c>
      <c r="AB3978" s="72" t="s">
        <v>114</v>
      </c>
    </row>
    <row r="3979" spans="1:28">
      <c r="A3979" s="30">
        <v>201819</v>
      </c>
      <c r="B3979" s="30" t="s">
        <v>19</v>
      </c>
      <c r="C3979" s="30" t="s">
        <v>356</v>
      </c>
      <c r="D3979" s="30" t="s">
        <v>20</v>
      </c>
      <c r="E3979" s="30" t="s">
        <v>21</v>
      </c>
      <c r="F3979" s="30" t="s">
        <v>22</v>
      </c>
      <c r="G3979" s="30" t="s">
        <v>83</v>
      </c>
      <c r="H3979" s="30" t="s">
        <v>92</v>
      </c>
      <c r="I3979" s="30" t="s">
        <v>399</v>
      </c>
      <c r="J3979" s="7" t="s">
        <v>109</v>
      </c>
      <c r="K3979" s="7" t="s">
        <v>98</v>
      </c>
      <c r="L3979" s="30" t="s">
        <v>49</v>
      </c>
      <c r="M3979" s="30" t="s">
        <v>342</v>
      </c>
      <c r="N3979" s="72">
        <v>82</v>
      </c>
      <c r="O3979" s="72">
        <v>81</v>
      </c>
      <c r="P3979" s="72">
        <v>78</v>
      </c>
      <c r="Q3979" s="72">
        <v>74</v>
      </c>
      <c r="R3979" s="72" t="s">
        <v>114</v>
      </c>
      <c r="S3979" s="72" t="s">
        <v>114</v>
      </c>
      <c r="T3979" s="72" t="s">
        <v>114</v>
      </c>
      <c r="U3979" s="72" t="s">
        <v>114</v>
      </c>
      <c r="V3979" s="72">
        <v>99</v>
      </c>
      <c r="W3979" s="72">
        <v>95</v>
      </c>
      <c r="X3979" s="72">
        <v>90</v>
      </c>
      <c r="Y3979" s="72" t="s">
        <v>114</v>
      </c>
      <c r="Z3979" s="72" t="s">
        <v>114</v>
      </c>
      <c r="AA3979" s="72" t="s">
        <v>114</v>
      </c>
      <c r="AB3979" s="72" t="s">
        <v>114</v>
      </c>
    </row>
    <row r="3980" spans="1:28">
      <c r="A3980" s="30">
        <v>201819</v>
      </c>
      <c r="B3980" s="30" t="s">
        <v>19</v>
      </c>
      <c r="C3980" s="30" t="s">
        <v>356</v>
      </c>
      <c r="D3980" s="30" t="s">
        <v>20</v>
      </c>
      <c r="E3980" s="30" t="s">
        <v>21</v>
      </c>
      <c r="F3980" s="30" t="s">
        <v>22</v>
      </c>
      <c r="G3980" s="30" t="s">
        <v>109</v>
      </c>
      <c r="H3980" s="30" t="s">
        <v>92</v>
      </c>
      <c r="I3980" s="30" t="s">
        <v>399</v>
      </c>
      <c r="J3980" s="7" t="s">
        <v>109</v>
      </c>
      <c r="K3980" s="7" t="s">
        <v>98</v>
      </c>
      <c r="L3980" s="30" t="s">
        <v>49</v>
      </c>
      <c r="M3980" s="30" t="s">
        <v>342</v>
      </c>
      <c r="N3980" s="72">
        <v>178</v>
      </c>
      <c r="O3980" s="72">
        <v>172</v>
      </c>
      <c r="P3980" s="72">
        <v>142</v>
      </c>
      <c r="Q3980" s="72">
        <v>128</v>
      </c>
      <c r="R3980" s="72" t="s">
        <v>114</v>
      </c>
      <c r="S3980" s="72" t="s">
        <v>114</v>
      </c>
      <c r="T3980" s="72" t="s">
        <v>114</v>
      </c>
      <c r="U3980" s="72" t="s">
        <v>114</v>
      </c>
      <c r="V3980" s="72">
        <v>97</v>
      </c>
      <c r="W3980" s="72">
        <v>80</v>
      </c>
      <c r="X3980" s="72">
        <v>72</v>
      </c>
      <c r="Y3980" s="72" t="s">
        <v>114</v>
      </c>
      <c r="Z3980" s="72" t="s">
        <v>114</v>
      </c>
      <c r="AA3980" s="72" t="s">
        <v>114</v>
      </c>
      <c r="AB3980" s="72" t="s">
        <v>114</v>
      </c>
    </row>
    <row r="3981" spans="1:28">
      <c r="A3981" s="30">
        <v>201819</v>
      </c>
      <c r="B3981" s="30" t="s">
        <v>19</v>
      </c>
      <c r="C3981" s="30" t="s">
        <v>356</v>
      </c>
      <c r="D3981" s="30" t="s">
        <v>20</v>
      </c>
      <c r="E3981" s="30" t="s">
        <v>21</v>
      </c>
      <c r="F3981" s="30" t="s">
        <v>22</v>
      </c>
      <c r="G3981" s="30" t="s">
        <v>81</v>
      </c>
      <c r="H3981" s="30" t="s">
        <v>92</v>
      </c>
      <c r="I3981" s="30" t="s">
        <v>399</v>
      </c>
      <c r="J3981" s="7" t="s">
        <v>109</v>
      </c>
      <c r="K3981" s="7" t="s">
        <v>61</v>
      </c>
      <c r="L3981" s="30" t="s">
        <v>50</v>
      </c>
      <c r="M3981" s="30" t="s">
        <v>342</v>
      </c>
      <c r="N3981" s="72">
        <v>56</v>
      </c>
      <c r="O3981" s="72">
        <v>56</v>
      </c>
      <c r="P3981" s="72">
        <v>49</v>
      </c>
      <c r="Q3981" s="72">
        <v>44</v>
      </c>
      <c r="R3981" s="72" t="s">
        <v>114</v>
      </c>
      <c r="S3981" s="72" t="s">
        <v>114</v>
      </c>
      <c r="T3981" s="72" t="s">
        <v>114</v>
      </c>
      <c r="U3981" s="72" t="s">
        <v>114</v>
      </c>
      <c r="V3981" s="72">
        <v>100</v>
      </c>
      <c r="W3981" s="72">
        <v>88</v>
      </c>
      <c r="X3981" s="72">
        <v>79</v>
      </c>
      <c r="Y3981" s="72" t="s">
        <v>114</v>
      </c>
      <c r="Z3981" s="72" t="s">
        <v>114</v>
      </c>
      <c r="AA3981" s="72" t="s">
        <v>114</v>
      </c>
      <c r="AB3981" s="72" t="s">
        <v>114</v>
      </c>
    </row>
    <row r="3982" spans="1:28">
      <c r="A3982" s="30">
        <v>201819</v>
      </c>
      <c r="B3982" s="30" t="s">
        <v>19</v>
      </c>
      <c r="C3982" s="30" t="s">
        <v>356</v>
      </c>
      <c r="D3982" s="30" t="s">
        <v>20</v>
      </c>
      <c r="E3982" s="30" t="s">
        <v>21</v>
      </c>
      <c r="F3982" s="30" t="s">
        <v>22</v>
      </c>
      <c r="G3982" s="30" t="s">
        <v>83</v>
      </c>
      <c r="H3982" s="30" t="s">
        <v>92</v>
      </c>
      <c r="I3982" s="30" t="s">
        <v>399</v>
      </c>
      <c r="J3982" s="7" t="s">
        <v>109</v>
      </c>
      <c r="K3982" s="7" t="s">
        <v>61</v>
      </c>
      <c r="L3982" s="30" t="s">
        <v>50</v>
      </c>
      <c r="M3982" s="30" t="s">
        <v>342</v>
      </c>
      <c r="N3982" s="72">
        <v>25</v>
      </c>
      <c r="O3982" s="72">
        <v>25</v>
      </c>
      <c r="P3982" s="72">
        <v>19</v>
      </c>
      <c r="Q3982" s="72">
        <v>15</v>
      </c>
      <c r="R3982" s="72" t="s">
        <v>114</v>
      </c>
      <c r="S3982" s="72" t="s">
        <v>114</v>
      </c>
      <c r="T3982" s="72" t="s">
        <v>114</v>
      </c>
      <c r="U3982" s="72" t="s">
        <v>114</v>
      </c>
      <c r="V3982" s="72">
        <v>100</v>
      </c>
      <c r="W3982" s="72">
        <v>76</v>
      </c>
      <c r="X3982" s="72">
        <v>60</v>
      </c>
      <c r="Y3982" s="72" t="s">
        <v>114</v>
      </c>
      <c r="Z3982" s="72" t="s">
        <v>114</v>
      </c>
      <c r="AA3982" s="72" t="s">
        <v>114</v>
      </c>
      <c r="AB3982" s="72" t="s">
        <v>114</v>
      </c>
    </row>
    <row r="3983" spans="1:28">
      <c r="A3983" s="30">
        <v>201819</v>
      </c>
      <c r="B3983" s="30" t="s">
        <v>19</v>
      </c>
      <c r="C3983" s="30" t="s">
        <v>356</v>
      </c>
      <c r="D3983" s="30" t="s">
        <v>20</v>
      </c>
      <c r="E3983" s="30" t="s">
        <v>21</v>
      </c>
      <c r="F3983" s="30" t="s">
        <v>22</v>
      </c>
      <c r="G3983" s="30" t="s">
        <v>109</v>
      </c>
      <c r="H3983" s="30" t="s">
        <v>92</v>
      </c>
      <c r="I3983" s="30" t="s">
        <v>399</v>
      </c>
      <c r="J3983" s="7" t="s">
        <v>109</v>
      </c>
      <c r="K3983" s="7" t="s">
        <v>61</v>
      </c>
      <c r="L3983" s="30" t="s">
        <v>50</v>
      </c>
      <c r="M3983" s="30" t="s">
        <v>342</v>
      </c>
      <c r="N3983" s="72">
        <v>81</v>
      </c>
      <c r="O3983" s="72">
        <v>81</v>
      </c>
      <c r="P3983" s="72">
        <v>68</v>
      </c>
      <c r="Q3983" s="72">
        <v>59</v>
      </c>
      <c r="R3983" s="72" t="s">
        <v>114</v>
      </c>
      <c r="S3983" s="72" t="s">
        <v>114</v>
      </c>
      <c r="T3983" s="72" t="s">
        <v>114</v>
      </c>
      <c r="U3983" s="72" t="s">
        <v>114</v>
      </c>
      <c r="V3983" s="72">
        <v>100</v>
      </c>
      <c r="W3983" s="72">
        <v>84</v>
      </c>
      <c r="X3983" s="72">
        <v>73</v>
      </c>
      <c r="Y3983" s="72" t="s">
        <v>114</v>
      </c>
      <c r="Z3983" s="72" t="s">
        <v>114</v>
      </c>
      <c r="AA3983" s="72" t="s">
        <v>114</v>
      </c>
      <c r="AB3983" s="72" t="s">
        <v>114</v>
      </c>
    </row>
    <row r="3984" spans="1:28">
      <c r="A3984" s="30">
        <v>201819</v>
      </c>
      <c r="B3984" s="30" t="s">
        <v>19</v>
      </c>
      <c r="C3984" s="30" t="s">
        <v>356</v>
      </c>
      <c r="D3984" s="30" t="s">
        <v>20</v>
      </c>
      <c r="E3984" s="30" t="s">
        <v>21</v>
      </c>
      <c r="F3984" s="30" t="s">
        <v>22</v>
      </c>
      <c r="G3984" s="30" t="s">
        <v>81</v>
      </c>
      <c r="H3984" s="30" t="s">
        <v>92</v>
      </c>
      <c r="I3984" s="30" t="s">
        <v>399</v>
      </c>
      <c r="J3984" s="7" t="s">
        <v>109</v>
      </c>
      <c r="K3984" s="7" t="s">
        <v>62</v>
      </c>
      <c r="L3984" s="30" t="s">
        <v>50</v>
      </c>
      <c r="M3984" s="30" t="s">
        <v>342</v>
      </c>
      <c r="N3984" s="72">
        <v>1022</v>
      </c>
      <c r="O3984" s="72">
        <v>1005</v>
      </c>
      <c r="P3984" s="72">
        <v>801</v>
      </c>
      <c r="Q3984" s="72">
        <v>667</v>
      </c>
      <c r="R3984" s="72" t="s">
        <v>114</v>
      </c>
      <c r="S3984" s="72" t="s">
        <v>114</v>
      </c>
      <c r="T3984" s="72" t="s">
        <v>114</v>
      </c>
      <c r="U3984" s="72" t="s">
        <v>114</v>
      </c>
      <c r="V3984" s="72">
        <v>98</v>
      </c>
      <c r="W3984" s="72">
        <v>78</v>
      </c>
      <c r="X3984" s="72">
        <v>65</v>
      </c>
      <c r="Y3984" s="72" t="s">
        <v>114</v>
      </c>
      <c r="Z3984" s="72" t="s">
        <v>114</v>
      </c>
      <c r="AA3984" s="72" t="s">
        <v>114</v>
      </c>
      <c r="AB3984" s="72" t="s">
        <v>114</v>
      </c>
    </row>
    <row r="3985" spans="1:28">
      <c r="A3985" s="30">
        <v>201819</v>
      </c>
      <c r="B3985" s="30" t="s">
        <v>19</v>
      </c>
      <c r="C3985" s="30" t="s">
        <v>356</v>
      </c>
      <c r="D3985" s="30" t="s">
        <v>20</v>
      </c>
      <c r="E3985" s="30" t="s">
        <v>21</v>
      </c>
      <c r="F3985" s="30" t="s">
        <v>22</v>
      </c>
      <c r="G3985" s="30" t="s">
        <v>83</v>
      </c>
      <c r="H3985" s="30" t="s">
        <v>92</v>
      </c>
      <c r="I3985" s="30" t="s">
        <v>399</v>
      </c>
      <c r="J3985" s="7" t="s">
        <v>109</v>
      </c>
      <c r="K3985" s="7" t="s">
        <v>62</v>
      </c>
      <c r="L3985" s="30" t="s">
        <v>50</v>
      </c>
      <c r="M3985" s="30" t="s">
        <v>342</v>
      </c>
      <c r="N3985" s="72">
        <v>202</v>
      </c>
      <c r="O3985" s="72">
        <v>196</v>
      </c>
      <c r="P3985" s="72">
        <v>151</v>
      </c>
      <c r="Q3985" s="72">
        <v>122</v>
      </c>
      <c r="R3985" s="72" t="s">
        <v>114</v>
      </c>
      <c r="S3985" s="72" t="s">
        <v>114</v>
      </c>
      <c r="T3985" s="72" t="s">
        <v>114</v>
      </c>
      <c r="U3985" s="72" t="s">
        <v>114</v>
      </c>
      <c r="V3985" s="72">
        <v>97</v>
      </c>
      <c r="W3985" s="72">
        <v>75</v>
      </c>
      <c r="X3985" s="72">
        <v>60</v>
      </c>
      <c r="Y3985" s="72" t="s">
        <v>114</v>
      </c>
      <c r="Z3985" s="72" t="s">
        <v>114</v>
      </c>
      <c r="AA3985" s="72" t="s">
        <v>114</v>
      </c>
      <c r="AB3985" s="72" t="s">
        <v>114</v>
      </c>
    </row>
    <row r="3986" spans="1:28">
      <c r="A3986" s="30">
        <v>201819</v>
      </c>
      <c r="B3986" s="30" t="s">
        <v>19</v>
      </c>
      <c r="C3986" s="30" t="s">
        <v>356</v>
      </c>
      <c r="D3986" s="30" t="s">
        <v>20</v>
      </c>
      <c r="E3986" s="30" t="s">
        <v>21</v>
      </c>
      <c r="F3986" s="30" t="s">
        <v>22</v>
      </c>
      <c r="G3986" s="30" t="s">
        <v>109</v>
      </c>
      <c r="H3986" s="30" t="s">
        <v>92</v>
      </c>
      <c r="I3986" s="30" t="s">
        <v>399</v>
      </c>
      <c r="J3986" s="7" t="s">
        <v>109</v>
      </c>
      <c r="K3986" s="7" t="s">
        <v>62</v>
      </c>
      <c r="L3986" s="30" t="s">
        <v>50</v>
      </c>
      <c r="M3986" s="30" t="s">
        <v>342</v>
      </c>
      <c r="N3986" s="72">
        <v>1224</v>
      </c>
      <c r="O3986" s="72">
        <v>1201</v>
      </c>
      <c r="P3986" s="72">
        <v>952</v>
      </c>
      <c r="Q3986" s="72">
        <v>789</v>
      </c>
      <c r="R3986" s="72" t="s">
        <v>114</v>
      </c>
      <c r="S3986" s="72" t="s">
        <v>114</v>
      </c>
      <c r="T3986" s="72" t="s">
        <v>114</v>
      </c>
      <c r="U3986" s="72" t="s">
        <v>114</v>
      </c>
      <c r="V3986" s="72">
        <v>98</v>
      </c>
      <c r="W3986" s="72">
        <v>78</v>
      </c>
      <c r="X3986" s="72">
        <v>64</v>
      </c>
      <c r="Y3986" s="72" t="s">
        <v>114</v>
      </c>
      <c r="Z3986" s="72" t="s">
        <v>114</v>
      </c>
      <c r="AA3986" s="72" t="s">
        <v>114</v>
      </c>
      <c r="AB3986" s="72" t="s">
        <v>114</v>
      </c>
    </row>
    <row r="3987" spans="1:28">
      <c r="A3987" s="30">
        <v>201819</v>
      </c>
      <c r="B3987" s="30" t="s">
        <v>19</v>
      </c>
      <c r="C3987" s="30" t="s">
        <v>356</v>
      </c>
      <c r="D3987" s="30" t="s">
        <v>20</v>
      </c>
      <c r="E3987" s="30" t="s">
        <v>21</v>
      </c>
      <c r="F3987" s="30" t="s">
        <v>22</v>
      </c>
      <c r="G3987" s="30" t="s">
        <v>81</v>
      </c>
      <c r="H3987" s="30" t="s">
        <v>92</v>
      </c>
      <c r="I3987" s="30" t="s">
        <v>399</v>
      </c>
      <c r="J3987" s="7" t="s">
        <v>109</v>
      </c>
      <c r="K3987" s="7" t="s">
        <v>93</v>
      </c>
      <c r="L3987" s="30" t="s">
        <v>50</v>
      </c>
      <c r="M3987" s="30" t="s">
        <v>342</v>
      </c>
      <c r="N3987" s="72">
        <v>31</v>
      </c>
      <c r="O3987" s="72">
        <v>31</v>
      </c>
      <c r="P3987" s="72">
        <v>31</v>
      </c>
      <c r="Q3987" s="72">
        <v>30</v>
      </c>
      <c r="R3987" s="72" t="s">
        <v>114</v>
      </c>
      <c r="S3987" s="72" t="s">
        <v>114</v>
      </c>
      <c r="T3987" s="72" t="s">
        <v>114</v>
      </c>
      <c r="U3987" s="72" t="s">
        <v>114</v>
      </c>
      <c r="V3987" s="72">
        <v>100</v>
      </c>
      <c r="W3987" s="72">
        <v>100</v>
      </c>
      <c r="X3987" s="72">
        <v>97</v>
      </c>
      <c r="Y3987" s="72" t="s">
        <v>114</v>
      </c>
      <c r="Z3987" s="72" t="s">
        <v>114</v>
      </c>
      <c r="AA3987" s="72" t="s">
        <v>114</v>
      </c>
      <c r="AB3987" s="72" t="s">
        <v>114</v>
      </c>
    </row>
    <row r="3988" spans="1:28">
      <c r="A3988" s="30">
        <v>201819</v>
      </c>
      <c r="B3988" s="30" t="s">
        <v>19</v>
      </c>
      <c r="C3988" s="30" t="s">
        <v>356</v>
      </c>
      <c r="D3988" s="30" t="s">
        <v>20</v>
      </c>
      <c r="E3988" s="30" t="s">
        <v>21</v>
      </c>
      <c r="F3988" s="30" t="s">
        <v>22</v>
      </c>
      <c r="G3988" s="30" t="s">
        <v>83</v>
      </c>
      <c r="H3988" s="30" t="s">
        <v>92</v>
      </c>
      <c r="I3988" s="30" t="s">
        <v>399</v>
      </c>
      <c r="J3988" s="7" t="s">
        <v>109</v>
      </c>
      <c r="K3988" s="7" t="s">
        <v>93</v>
      </c>
      <c r="L3988" s="30" t="s">
        <v>50</v>
      </c>
      <c r="M3988" s="30" t="s">
        <v>342</v>
      </c>
      <c r="N3988" s="72">
        <v>12</v>
      </c>
      <c r="O3988" s="72">
        <v>12</v>
      </c>
      <c r="P3988" s="72">
        <v>11</v>
      </c>
      <c r="Q3988" s="72">
        <v>10</v>
      </c>
      <c r="R3988" s="72" t="s">
        <v>114</v>
      </c>
      <c r="S3988" s="72" t="s">
        <v>114</v>
      </c>
      <c r="T3988" s="72" t="s">
        <v>114</v>
      </c>
      <c r="U3988" s="72" t="s">
        <v>114</v>
      </c>
      <c r="V3988" s="72">
        <v>100</v>
      </c>
      <c r="W3988" s="72">
        <v>92</v>
      </c>
      <c r="X3988" s="72">
        <v>83</v>
      </c>
      <c r="Y3988" s="72" t="s">
        <v>114</v>
      </c>
      <c r="Z3988" s="72" t="s">
        <v>114</v>
      </c>
      <c r="AA3988" s="72" t="s">
        <v>114</v>
      </c>
      <c r="AB3988" s="72" t="s">
        <v>114</v>
      </c>
    </row>
    <row r="3989" spans="1:28">
      <c r="A3989" s="30">
        <v>201819</v>
      </c>
      <c r="B3989" s="30" t="s">
        <v>19</v>
      </c>
      <c r="C3989" s="30" t="s">
        <v>356</v>
      </c>
      <c r="D3989" s="30" t="s">
        <v>20</v>
      </c>
      <c r="E3989" s="30" t="s">
        <v>21</v>
      </c>
      <c r="F3989" s="30" t="s">
        <v>22</v>
      </c>
      <c r="G3989" s="30" t="s">
        <v>109</v>
      </c>
      <c r="H3989" s="30" t="s">
        <v>92</v>
      </c>
      <c r="I3989" s="30" t="s">
        <v>399</v>
      </c>
      <c r="J3989" s="7" t="s">
        <v>109</v>
      </c>
      <c r="K3989" s="7" t="s">
        <v>93</v>
      </c>
      <c r="L3989" s="30" t="s">
        <v>50</v>
      </c>
      <c r="M3989" s="30" t="s">
        <v>342</v>
      </c>
      <c r="N3989" s="72">
        <v>43</v>
      </c>
      <c r="O3989" s="72">
        <v>43</v>
      </c>
      <c r="P3989" s="72">
        <v>42</v>
      </c>
      <c r="Q3989" s="72">
        <v>40</v>
      </c>
      <c r="R3989" s="72" t="s">
        <v>114</v>
      </c>
      <c r="S3989" s="72" t="s">
        <v>114</v>
      </c>
      <c r="T3989" s="72" t="s">
        <v>114</v>
      </c>
      <c r="U3989" s="72" t="s">
        <v>114</v>
      </c>
      <c r="V3989" s="72">
        <v>100</v>
      </c>
      <c r="W3989" s="72">
        <v>98</v>
      </c>
      <c r="X3989" s="72">
        <v>93</v>
      </c>
      <c r="Y3989" s="72" t="s">
        <v>114</v>
      </c>
      <c r="Z3989" s="72" t="s">
        <v>114</v>
      </c>
      <c r="AA3989" s="72" t="s">
        <v>114</v>
      </c>
      <c r="AB3989" s="72" t="s">
        <v>114</v>
      </c>
    </row>
    <row r="3990" spans="1:28">
      <c r="A3990" s="30">
        <v>201819</v>
      </c>
      <c r="B3990" s="30" t="s">
        <v>19</v>
      </c>
      <c r="C3990" s="30" t="s">
        <v>356</v>
      </c>
      <c r="D3990" s="30" t="s">
        <v>20</v>
      </c>
      <c r="E3990" s="30" t="s">
        <v>21</v>
      </c>
      <c r="F3990" s="30" t="s">
        <v>22</v>
      </c>
      <c r="G3990" s="30" t="s">
        <v>81</v>
      </c>
      <c r="H3990" s="30" t="s">
        <v>92</v>
      </c>
      <c r="I3990" s="30" t="s">
        <v>399</v>
      </c>
      <c r="J3990" s="7" t="s">
        <v>109</v>
      </c>
      <c r="K3990" s="7" t="s">
        <v>94</v>
      </c>
      <c r="L3990" s="30" t="s">
        <v>50</v>
      </c>
      <c r="M3990" s="30" t="s">
        <v>342</v>
      </c>
      <c r="N3990" s="72">
        <v>29</v>
      </c>
      <c r="O3990" s="72">
        <v>29</v>
      </c>
      <c r="P3990" s="72">
        <v>19</v>
      </c>
      <c r="Q3990" s="72">
        <v>17</v>
      </c>
      <c r="R3990" s="72" t="s">
        <v>114</v>
      </c>
      <c r="S3990" s="72" t="s">
        <v>114</v>
      </c>
      <c r="T3990" s="72" t="s">
        <v>114</v>
      </c>
      <c r="U3990" s="72" t="s">
        <v>114</v>
      </c>
      <c r="V3990" s="72">
        <v>100</v>
      </c>
      <c r="W3990" s="72">
        <v>66</v>
      </c>
      <c r="X3990" s="72">
        <v>59</v>
      </c>
      <c r="Y3990" s="72" t="s">
        <v>114</v>
      </c>
      <c r="Z3990" s="72" t="s">
        <v>114</v>
      </c>
      <c r="AA3990" s="72" t="s">
        <v>114</v>
      </c>
      <c r="AB3990" s="72" t="s">
        <v>114</v>
      </c>
    </row>
    <row r="3991" spans="1:28">
      <c r="A3991" s="30">
        <v>201819</v>
      </c>
      <c r="B3991" s="30" t="s">
        <v>19</v>
      </c>
      <c r="C3991" s="30" t="s">
        <v>356</v>
      </c>
      <c r="D3991" s="30" t="s">
        <v>20</v>
      </c>
      <c r="E3991" s="30" t="s">
        <v>21</v>
      </c>
      <c r="F3991" s="30" t="s">
        <v>22</v>
      </c>
      <c r="G3991" s="30" t="s">
        <v>83</v>
      </c>
      <c r="H3991" s="30" t="s">
        <v>92</v>
      </c>
      <c r="I3991" s="30" t="s">
        <v>399</v>
      </c>
      <c r="J3991" s="7" t="s">
        <v>109</v>
      </c>
      <c r="K3991" s="7" t="s">
        <v>94</v>
      </c>
      <c r="L3991" s="30" t="s">
        <v>50</v>
      </c>
      <c r="M3991" s="30" t="s">
        <v>342</v>
      </c>
      <c r="N3991" s="72">
        <v>19</v>
      </c>
      <c r="O3991" s="72">
        <v>19</v>
      </c>
      <c r="P3991" s="72">
        <v>12</v>
      </c>
      <c r="Q3991" s="72">
        <v>8</v>
      </c>
      <c r="R3991" s="72" t="s">
        <v>114</v>
      </c>
      <c r="S3991" s="72" t="s">
        <v>114</v>
      </c>
      <c r="T3991" s="72" t="s">
        <v>114</v>
      </c>
      <c r="U3991" s="72" t="s">
        <v>114</v>
      </c>
      <c r="V3991" s="72">
        <v>100</v>
      </c>
      <c r="W3991" s="72">
        <v>63</v>
      </c>
      <c r="X3991" s="72">
        <v>42</v>
      </c>
      <c r="Y3991" s="72" t="s">
        <v>114</v>
      </c>
      <c r="Z3991" s="72" t="s">
        <v>114</v>
      </c>
      <c r="AA3991" s="72" t="s">
        <v>114</v>
      </c>
      <c r="AB3991" s="72" t="s">
        <v>114</v>
      </c>
    </row>
    <row r="3992" spans="1:28">
      <c r="A3992" s="30">
        <v>201819</v>
      </c>
      <c r="B3992" s="30" t="s">
        <v>19</v>
      </c>
      <c r="C3992" s="30" t="s">
        <v>356</v>
      </c>
      <c r="D3992" s="30" t="s">
        <v>20</v>
      </c>
      <c r="E3992" s="30" t="s">
        <v>21</v>
      </c>
      <c r="F3992" s="30" t="s">
        <v>22</v>
      </c>
      <c r="G3992" s="30" t="s">
        <v>109</v>
      </c>
      <c r="H3992" s="30" t="s">
        <v>92</v>
      </c>
      <c r="I3992" s="30" t="s">
        <v>399</v>
      </c>
      <c r="J3992" s="7" t="s">
        <v>109</v>
      </c>
      <c r="K3992" s="7" t="s">
        <v>94</v>
      </c>
      <c r="L3992" s="30" t="s">
        <v>50</v>
      </c>
      <c r="M3992" s="30" t="s">
        <v>342</v>
      </c>
      <c r="N3992" s="72">
        <v>48</v>
      </c>
      <c r="O3992" s="72">
        <v>48</v>
      </c>
      <c r="P3992" s="72">
        <v>31</v>
      </c>
      <c r="Q3992" s="72">
        <v>25</v>
      </c>
      <c r="R3992" s="72" t="s">
        <v>114</v>
      </c>
      <c r="S3992" s="72" t="s">
        <v>114</v>
      </c>
      <c r="T3992" s="72" t="s">
        <v>114</v>
      </c>
      <c r="U3992" s="72" t="s">
        <v>114</v>
      </c>
      <c r="V3992" s="72">
        <v>100</v>
      </c>
      <c r="W3992" s="72">
        <v>65</v>
      </c>
      <c r="X3992" s="72">
        <v>52</v>
      </c>
      <c r="Y3992" s="72" t="s">
        <v>114</v>
      </c>
      <c r="Z3992" s="72" t="s">
        <v>114</v>
      </c>
      <c r="AA3992" s="72" t="s">
        <v>114</v>
      </c>
      <c r="AB3992" s="72" t="s">
        <v>114</v>
      </c>
    </row>
    <row r="3993" spans="1:28">
      <c r="A3993" s="30">
        <v>201819</v>
      </c>
      <c r="B3993" s="30" t="s">
        <v>19</v>
      </c>
      <c r="C3993" s="30" t="s">
        <v>356</v>
      </c>
      <c r="D3993" s="30" t="s">
        <v>20</v>
      </c>
      <c r="E3993" s="30" t="s">
        <v>21</v>
      </c>
      <c r="F3993" s="30" t="s">
        <v>22</v>
      </c>
      <c r="G3993" s="30" t="s">
        <v>81</v>
      </c>
      <c r="H3993" s="30" t="s">
        <v>92</v>
      </c>
      <c r="I3993" s="30" t="s">
        <v>399</v>
      </c>
      <c r="J3993" s="7" t="s">
        <v>109</v>
      </c>
      <c r="K3993" s="7" t="s">
        <v>61</v>
      </c>
      <c r="L3993" s="30" t="s">
        <v>51</v>
      </c>
      <c r="M3993" s="30" t="s">
        <v>342</v>
      </c>
      <c r="N3993" s="72">
        <v>2789</v>
      </c>
      <c r="O3993" s="72">
        <v>2788</v>
      </c>
      <c r="P3993" s="72">
        <v>1857</v>
      </c>
      <c r="Q3993" s="72">
        <v>1387</v>
      </c>
      <c r="R3993" s="72" t="s">
        <v>114</v>
      </c>
      <c r="S3993" s="72" t="s">
        <v>114</v>
      </c>
      <c r="T3993" s="72" t="s">
        <v>114</v>
      </c>
      <c r="U3993" s="72" t="s">
        <v>114</v>
      </c>
      <c r="V3993" s="72">
        <v>100</v>
      </c>
      <c r="W3993" s="72">
        <v>67</v>
      </c>
      <c r="X3993" s="72">
        <v>50</v>
      </c>
      <c r="Y3993" s="72" t="s">
        <v>114</v>
      </c>
      <c r="Z3993" s="72" t="s">
        <v>114</v>
      </c>
      <c r="AA3993" s="72" t="s">
        <v>114</v>
      </c>
      <c r="AB3993" s="72" t="s">
        <v>114</v>
      </c>
    </row>
    <row r="3994" spans="1:28">
      <c r="A3994" s="30">
        <v>201819</v>
      </c>
      <c r="B3994" s="30" t="s">
        <v>19</v>
      </c>
      <c r="C3994" s="30" t="s">
        <v>356</v>
      </c>
      <c r="D3994" s="30" t="s">
        <v>20</v>
      </c>
      <c r="E3994" s="30" t="s">
        <v>21</v>
      </c>
      <c r="F3994" s="30" t="s">
        <v>22</v>
      </c>
      <c r="G3994" s="30" t="s">
        <v>83</v>
      </c>
      <c r="H3994" s="30" t="s">
        <v>92</v>
      </c>
      <c r="I3994" s="30" t="s">
        <v>399</v>
      </c>
      <c r="J3994" s="7" t="s">
        <v>109</v>
      </c>
      <c r="K3994" s="7" t="s">
        <v>61</v>
      </c>
      <c r="L3994" s="30" t="s">
        <v>51</v>
      </c>
      <c r="M3994" s="30" t="s">
        <v>342</v>
      </c>
      <c r="N3994" s="72">
        <v>1536</v>
      </c>
      <c r="O3994" s="72">
        <v>1532</v>
      </c>
      <c r="P3994" s="72">
        <v>1127</v>
      </c>
      <c r="Q3994" s="72">
        <v>898</v>
      </c>
      <c r="R3994" s="72" t="s">
        <v>114</v>
      </c>
      <c r="S3994" s="72" t="s">
        <v>114</v>
      </c>
      <c r="T3994" s="72" t="s">
        <v>114</v>
      </c>
      <c r="U3994" s="72" t="s">
        <v>114</v>
      </c>
      <c r="V3994" s="72">
        <v>100</v>
      </c>
      <c r="W3994" s="72">
        <v>73</v>
      </c>
      <c r="X3994" s="72">
        <v>58</v>
      </c>
      <c r="Y3994" s="72" t="s">
        <v>114</v>
      </c>
      <c r="Z3994" s="72" t="s">
        <v>114</v>
      </c>
      <c r="AA3994" s="72" t="s">
        <v>114</v>
      </c>
      <c r="AB3994" s="72" t="s">
        <v>114</v>
      </c>
    </row>
    <row r="3995" spans="1:28">
      <c r="A3995" s="30">
        <v>201819</v>
      </c>
      <c r="B3995" s="30" t="s">
        <v>19</v>
      </c>
      <c r="C3995" s="30" t="s">
        <v>356</v>
      </c>
      <c r="D3995" s="30" t="s">
        <v>20</v>
      </c>
      <c r="E3995" s="30" t="s">
        <v>21</v>
      </c>
      <c r="F3995" s="30" t="s">
        <v>22</v>
      </c>
      <c r="G3995" s="30" t="s">
        <v>109</v>
      </c>
      <c r="H3995" s="30" t="s">
        <v>92</v>
      </c>
      <c r="I3995" s="30" t="s">
        <v>399</v>
      </c>
      <c r="J3995" s="7" t="s">
        <v>109</v>
      </c>
      <c r="K3995" s="7" t="s">
        <v>61</v>
      </c>
      <c r="L3995" s="30" t="s">
        <v>51</v>
      </c>
      <c r="M3995" s="30" t="s">
        <v>342</v>
      </c>
      <c r="N3995" s="72">
        <v>4325</v>
      </c>
      <c r="O3995" s="72">
        <v>4320</v>
      </c>
      <c r="P3995" s="72">
        <v>2984</v>
      </c>
      <c r="Q3995" s="72">
        <v>2285</v>
      </c>
      <c r="R3995" s="72" t="s">
        <v>114</v>
      </c>
      <c r="S3995" s="72" t="s">
        <v>114</v>
      </c>
      <c r="T3995" s="72" t="s">
        <v>114</v>
      </c>
      <c r="U3995" s="72" t="s">
        <v>114</v>
      </c>
      <c r="V3995" s="72">
        <v>100</v>
      </c>
      <c r="W3995" s="72">
        <v>69</v>
      </c>
      <c r="X3995" s="72">
        <v>53</v>
      </c>
      <c r="Y3995" s="72" t="s">
        <v>114</v>
      </c>
      <c r="Z3995" s="72" t="s">
        <v>114</v>
      </c>
      <c r="AA3995" s="72" t="s">
        <v>114</v>
      </c>
      <c r="AB3995" s="72" t="s">
        <v>114</v>
      </c>
    </row>
    <row r="3996" spans="1:28">
      <c r="A3996" s="30">
        <v>201819</v>
      </c>
      <c r="B3996" s="30" t="s">
        <v>19</v>
      </c>
      <c r="C3996" s="30" t="s">
        <v>356</v>
      </c>
      <c r="D3996" s="30" t="s">
        <v>20</v>
      </c>
      <c r="E3996" s="30" t="s">
        <v>21</v>
      </c>
      <c r="F3996" s="30" t="s">
        <v>22</v>
      </c>
      <c r="G3996" s="30" t="s">
        <v>81</v>
      </c>
      <c r="H3996" s="30" t="s">
        <v>92</v>
      </c>
      <c r="I3996" s="30" t="s">
        <v>399</v>
      </c>
      <c r="J3996" s="7" t="s">
        <v>109</v>
      </c>
      <c r="K3996" s="7" t="s">
        <v>95</v>
      </c>
      <c r="L3996" s="30" t="s">
        <v>51</v>
      </c>
      <c r="M3996" s="30" t="s">
        <v>342</v>
      </c>
      <c r="N3996" s="72">
        <v>20</v>
      </c>
      <c r="O3996" s="72">
        <v>20</v>
      </c>
      <c r="P3996" s="72">
        <v>13</v>
      </c>
      <c r="Q3996" s="72">
        <v>10</v>
      </c>
      <c r="R3996" s="72" t="s">
        <v>114</v>
      </c>
      <c r="S3996" s="72" t="s">
        <v>114</v>
      </c>
      <c r="T3996" s="72" t="s">
        <v>114</v>
      </c>
      <c r="U3996" s="72" t="s">
        <v>114</v>
      </c>
      <c r="V3996" s="72">
        <v>100</v>
      </c>
      <c r="W3996" s="72">
        <v>65</v>
      </c>
      <c r="X3996" s="72">
        <v>50</v>
      </c>
      <c r="Y3996" s="72" t="s">
        <v>114</v>
      </c>
      <c r="Z3996" s="72" t="s">
        <v>114</v>
      </c>
      <c r="AA3996" s="72" t="s">
        <v>114</v>
      </c>
      <c r="AB3996" s="72" t="s">
        <v>114</v>
      </c>
    </row>
    <row r="3997" spans="1:28">
      <c r="A3997" s="30">
        <v>201819</v>
      </c>
      <c r="B3997" s="30" t="s">
        <v>19</v>
      </c>
      <c r="C3997" s="30" t="s">
        <v>356</v>
      </c>
      <c r="D3997" s="30" t="s">
        <v>20</v>
      </c>
      <c r="E3997" s="30" t="s">
        <v>21</v>
      </c>
      <c r="F3997" s="30" t="s">
        <v>22</v>
      </c>
      <c r="G3997" s="30" t="s">
        <v>83</v>
      </c>
      <c r="H3997" s="30" t="s">
        <v>92</v>
      </c>
      <c r="I3997" s="30" t="s">
        <v>399</v>
      </c>
      <c r="J3997" s="7" t="s">
        <v>109</v>
      </c>
      <c r="K3997" s="7" t="s">
        <v>95</v>
      </c>
      <c r="L3997" s="30" t="s">
        <v>51</v>
      </c>
      <c r="M3997" s="30" t="s">
        <v>342</v>
      </c>
      <c r="N3997" s="72">
        <v>4</v>
      </c>
      <c r="O3997" s="72">
        <v>4</v>
      </c>
      <c r="P3997" s="72">
        <v>2</v>
      </c>
      <c r="Q3997" s="72">
        <v>2</v>
      </c>
      <c r="R3997" s="72" t="s">
        <v>114</v>
      </c>
      <c r="S3997" s="72" t="s">
        <v>114</v>
      </c>
      <c r="T3997" s="72" t="s">
        <v>114</v>
      </c>
      <c r="U3997" s="72" t="s">
        <v>114</v>
      </c>
      <c r="V3997" s="72">
        <v>100</v>
      </c>
      <c r="W3997" s="72">
        <v>50</v>
      </c>
      <c r="X3997" s="72">
        <v>50</v>
      </c>
      <c r="Y3997" s="72" t="s">
        <v>114</v>
      </c>
      <c r="Z3997" s="72" t="s">
        <v>114</v>
      </c>
      <c r="AA3997" s="72" t="s">
        <v>114</v>
      </c>
      <c r="AB3997" s="72" t="s">
        <v>114</v>
      </c>
    </row>
    <row r="3998" spans="1:28">
      <c r="A3998" s="30">
        <v>201819</v>
      </c>
      <c r="B3998" s="30" t="s">
        <v>19</v>
      </c>
      <c r="C3998" s="30" t="s">
        <v>356</v>
      </c>
      <c r="D3998" s="30" t="s">
        <v>20</v>
      </c>
      <c r="E3998" s="30" t="s">
        <v>21</v>
      </c>
      <c r="F3998" s="30" t="s">
        <v>22</v>
      </c>
      <c r="G3998" s="30" t="s">
        <v>109</v>
      </c>
      <c r="H3998" s="30" t="s">
        <v>92</v>
      </c>
      <c r="I3998" s="30" t="s">
        <v>399</v>
      </c>
      <c r="J3998" s="7" t="s">
        <v>109</v>
      </c>
      <c r="K3998" s="7" t="s">
        <v>95</v>
      </c>
      <c r="L3998" s="30" t="s">
        <v>51</v>
      </c>
      <c r="M3998" s="30" t="s">
        <v>342</v>
      </c>
      <c r="N3998" s="72">
        <v>24</v>
      </c>
      <c r="O3998" s="72">
        <v>24</v>
      </c>
      <c r="P3998" s="72">
        <v>15</v>
      </c>
      <c r="Q3998" s="72">
        <v>12</v>
      </c>
      <c r="R3998" s="72" t="s">
        <v>114</v>
      </c>
      <c r="S3998" s="72" t="s">
        <v>114</v>
      </c>
      <c r="T3998" s="72" t="s">
        <v>114</v>
      </c>
      <c r="U3998" s="72" t="s">
        <v>114</v>
      </c>
      <c r="V3998" s="72">
        <v>100</v>
      </c>
      <c r="W3998" s="72">
        <v>63</v>
      </c>
      <c r="X3998" s="72">
        <v>50</v>
      </c>
      <c r="Y3998" s="72" t="s">
        <v>114</v>
      </c>
      <c r="Z3998" s="72" t="s">
        <v>114</v>
      </c>
      <c r="AA3998" s="72" t="s">
        <v>114</v>
      </c>
      <c r="AB3998" s="72" t="s">
        <v>114</v>
      </c>
    </row>
    <row r="3999" spans="1:28">
      <c r="A3999" s="30">
        <v>201819</v>
      </c>
      <c r="B3999" s="30" t="s">
        <v>19</v>
      </c>
      <c r="C3999" s="30" t="s">
        <v>356</v>
      </c>
      <c r="D3999" s="30" t="s">
        <v>20</v>
      </c>
      <c r="E3999" s="30" t="s">
        <v>21</v>
      </c>
      <c r="F3999" s="30" t="s">
        <v>22</v>
      </c>
      <c r="G3999" s="30" t="s">
        <v>81</v>
      </c>
      <c r="H3999" s="30" t="s">
        <v>92</v>
      </c>
      <c r="I3999" s="30" t="s">
        <v>399</v>
      </c>
      <c r="J3999" s="7" t="s">
        <v>109</v>
      </c>
      <c r="K3999" s="7" t="s">
        <v>96</v>
      </c>
      <c r="L3999" s="30" t="s">
        <v>51</v>
      </c>
      <c r="M3999" s="30" t="s">
        <v>342</v>
      </c>
      <c r="N3999" s="72">
        <v>126</v>
      </c>
      <c r="O3999" s="72">
        <v>126</v>
      </c>
      <c r="P3999" s="72">
        <v>93</v>
      </c>
      <c r="Q3999" s="72">
        <v>70</v>
      </c>
      <c r="R3999" s="72" t="s">
        <v>114</v>
      </c>
      <c r="S3999" s="72" t="s">
        <v>114</v>
      </c>
      <c r="T3999" s="72" t="s">
        <v>114</v>
      </c>
      <c r="U3999" s="72" t="s">
        <v>114</v>
      </c>
      <c r="V3999" s="72">
        <v>100</v>
      </c>
      <c r="W3999" s="72">
        <v>74</v>
      </c>
      <c r="X3999" s="72">
        <v>56</v>
      </c>
      <c r="Y3999" s="72" t="s">
        <v>114</v>
      </c>
      <c r="Z3999" s="72" t="s">
        <v>114</v>
      </c>
      <c r="AA3999" s="72" t="s">
        <v>114</v>
      </c>
      <c r="AB3999" s="72" t="s">
        <v>114</v>
      </c>
    </row>
    <row r="4000" spans="1:28">
      <c r="A4000" s="30">
        <v>201819</v>
      </c>
      <c r="B4000" s="30" t="s">
        <v>19</v>
      </c>
      <c r="C4000" s="30" t="s">
        <v>356</v>
      </c>
      <c r="D4000" s="30" t="s">
        <v>20</v>
      </c>
      <c r="E4000" s="30" t="s">
        <v>21</v>
      </c>
      <c r="F4000" s="30" t="s">
        <v>22</v>
      </c>
      <c r="G4000" s="30" t="s">
        <v>83</v>
      </c>
      <c r="H4000" s="30" t="s">
        <v>92</v>
      </c>
      <c r="I4000" s="30" t="s">
        <v>399</v>
      </c>
      <c r="J4000" s="7" t="s">
        <v>109</v>
      </c>
      <c r="K4000" s="7" t="s">
        <v>96</v>
      </c>
      <c r="L4000" s="30" t="s">
        <v>51</v>
      </c>
      <c r="M4000" s="30" t="s">
        <v>342</v>
      </c>
      <c r="N4000" s="72">
        <v>62</v>
      </c>
      <c r="O4000" s="72">
        <v>62</v>
      </c>
      <c r="P4000" s="72">
        <v>57</v>
      </c>
      <c r="Q4000" s="72">
        <v>48</v>
      </c>
      <c r="R4000" s="72" t="s">
        <v>114</v>
      </c>
      <c r="S4000" s="72" t="s">
        <v>114</v>
      </c>
      <c r="T4000" s="72" t="s">
        <v>114</v>
      </c>
      <c r="U4000" s="72" t="s">
        <v>114</v>
      </c>
      <c r="V4000" s="72">
        <v>100</v>
      </c>
      <c r="W4000" s="72">
        <v>92</v>
      </c>
      <c r="X4000" s="72">
        <v>77</v>
      </c>
      <c r="Y4000" s="72" t="s">
        <v>114</v>
      </c>
      <c r="Z4000" s="72" t="s">
        <v>114</v>
      </c>
      <c r="AA4000" s="72" t="s">
        <v>114</v>
      </c>
      <c r="AB4000" s="72" t="s">
        <v>114</v>
      </c>
    </row>
    <row r="4001" spans="1:28">
      <c r="A4001" s="30">
        <v>201819</v>
      </c>
      <c r="B4001" s="30" t="s">
        <v>19</v>
      </c>
      <c r="C4001" s="30" t="s">
        <v>356</v>
      </c>
      <c r="D4001" s="30" t="s">
        <v>20</v>
      </c>
      <c r="E4001" s="30" t="s">
        <v>21</v>
      </c>
      <c r="F4001" s="30" t="s">
        <v>22</v>
      </c>
      <c r="G4001" s="30" t="s">
        <v>109</v>
      </c>
      <c r="H4001" s="30" t="s">
        <v>92</v>
      </c>
      <c r="I4001" s="30" t="s">
        <v>399</v>
      </c>
      <c r="J4001" s="7" t="s">
        <v>109</v>
      </c>
      <c r="K4001" s="7" t="s">
        <v>96</v>
      </c>
      <c r="L4001" s="30" t="s">
        <v>51</v>
      </c>
      <c r="M4001" s="30" t="s">
        <v>342</v>
      </c>
      <c r="N4001" s="72">
        <v>188</v>
      </c>
      <c r="O4001" s="72">
        <v>188</v>
      </c>
      <c r="P4001" s="72">
        <v>150</v>
      </c>
      <c r="Q4001" s="72">
        <v>118</v>
      </c>
      <c r="R4001" s="72" t="s">
        <v>114</v>
      </c>
      <c r="S4001" s="72" t="s">
        <v>114</v>
      </c>
      <c r="T4001" s="72" t="s">
        <v>114</v>
      </c>
      <c r="U4001" s="72" t="s">
        <v>114</v>
      </c>
      <c r="V4001" s="72">
        <v>100</v>
      </c>
      <c r="W4001" s="72">
        <v>80</v>
      </c>
      <c r="X4001" s="72">
        <v>63</v>
      </c>
      <c r="Y4001" s="72" t="s">
        <v>114</v>
      </c>
      <c r="Z4001" s="72" t="s">
        <v>114</v>
      </c>
      <c r="AA4001" s="72" t="s">
        <v>114</v>
      </c>
      <c r="AB4001" s="72" t="s">
        <v>114</v>
      </c>
    </row>
    <row r="4002" spans="1:28">
      <c r="A4002" s="30">
        <v>201819</v>
      </c>
      <c r="B4002" s="30" t="s">
        <v>19</v>
      </c>
      <c r="C4002" s="30" t="s">
        <v>356</v>
      </c>
      <c r="D4002" s="30" t="s">
        <v>20</v>
      </c>
      <c r="E4002" s="30" t="s">
        <v>21</v>
      </c>
      <c r="F4002" s="30" t="s">
        <v>22</v>
      </c>
      <c r="G4002" s="30" t="s">
        <v>81</v>
      </c>
      <c r="H4002" s="30" t="s">
        <v>92</v>
      </c>
      <c r="I4002" s="30" t="s">
        <v>399</v>
      </c>
      <c r="J4002" s="7" t="s">
        <v>109</v>
      </c>
      <c r="K4002" s="7" t="s">
        <v>97</v>
      </c>
      <c r="L4002" s="30" t="s">
        <v>51</v>
      </c>
      <c r="M4002" s="30" t="s">
        <v>342</v>
      </c>
      <c r="N4002" s="72">
        <v>63</v>
      </c>
      <c r="O4002" s="72">
        <v>63</v>
      </c>
      <c r="P4002" s="72">
        <v>50</v>
      </c>
      <c r="Q4002" s="72">
        <v>37</v>
      </c>
      <c r="R4002" s="72" t="s">
        <v>114</v>
      </c>
      <c r="S4002" s="72" t="s">
        <v>114</v>
      </c>
      <c r="T4002" s="72" t="s">
        <v>114</v>
      </c>
      <c r="U4002" s="72" t="s">
        <v>114</v>
      </c>
      <c r="V4002" s="72">
        <v>100</v>
      </c>
      <c r="W4002" s="72">
        <v>79</v>
      </c>
      <c r="X4002" s="72">
        <v>59</v>
      </c>
      <c r="Y4002" s="72" t="s">
        <v>114</v>
      </c>
      <c r="Z4002" s="72" t="s">
        <v>114</v>
      </c>
      <c r="AA4002" s="72" t="s">
        <v>114</v>
      </c>
      <c r="AB4002" s="72" t="s">
        <v>114</v>
      </c>
    </row>
    <row r="4003" spans="1:28">
      <c r="A4003" s="30">
        <v>201819</v>
      </c>
      <c r="B4003" s="30" t="s">
        <v>19</v>
      </c>
      <c r="C4003" s="30" t="s">
        <v>356</v>
      </c>
      <c r="D4003" s="30" t="s">
        <v>20</v>
      </c>
      <c r="E4003" s="30" t="s">
        <v>21</v>
      </c>
      <c r="F4003" s="30" t="s">
        <v>22</v>
      </c>
      <c r="G4003" s="30" t="s">
        <v>83</v>
      </c>
      <c r="H4003" s="30" t="s">
        <v>92</v>
      </c>
      <c r="I4003" s="30" t="s">
        <v>399</v>
      </c>
      <c r="J4003" s="7" t="s">
        <v>109</v>
      </c>
      <c r="K4003" s="7" t="s">
        <v>97</v>
      </c>
      <c r="L4003" s="30" t="s">
        <v>51</v>
      </c>
      <c r="M4003" s="30" t="s">
        <v>342</v>
      </c>
      <c r="N4003" s="72">
        <v>41</v>
      </c>
      <c r="O4003" s="72">
        <v>41</v>
      </c>
      <c r="P4003" s="72">
        <v>27</v>
      </c>
      <c r="Q4003" s="72">
        <v>15</v>
      </c>
      <c r="R4003" s="72" t="s">
        <v>114</v>
      </c>
      <c r="S4003" s="72" t="s">
        <v>114</v>
      </c>
      <c r="T4003" s="72" t="s">
        <v>114</v>
      </c>
      <c r="U4003" s="72" t="s">
        <v>114</v>
      </c>
      <c r="V4003" s="72">
        <v>100</v>
      </c>
      <c r="W4003" s="72">
        <v>66</v>
      </c>
      <c r="X4003" s="72">
        <v>37</v>
      </c>
      <c r="Y4003" s="72" t="s">
        <v>114</v>
      </c>
      <c r="Z4003" s="72" t="s">
        <v>114</v>
      </c>
      <c r="AA4003" s="72" t="s">
        <v>114</v>
      </c>
      <c r="AB4003" s="72" t="s">
        <v>114</v>
      </c>
    </row>
    <row r="4004" spans="1:28">
      <c r="A4004" s="30">
        <v>201819</v>
      </c>
      <c r="B4004" s="30" t="s">
        <v>19</v>
      </c>
      <c r="C4004" s="30" t="s">
        <v>356</v>
      </c>
      <c r="D4004" s="30" t="s">
        <v>20</v>
      </c>
      <c r="E4004" s="30" t="s">
        <v>21</v>
      </c>
      <c r="F4004" s="30" t="s">
        <v>22</v>
      </c>
      <c r="G4004" s="30" t="s">
        <v>109</v>
      </c>
      <c r="H4004" s="30" t="s">
        <v>92</v>
      </c>
      <c r="I4004" s="30" t="s">
        <v>399</v>
      </c>
      <c r="J4004" s="7" t="s">
        <v>109</v>
      </c>
      <c r="K4004" s="7" t="s">
        <v>97</v>
      </c>
      <c r="L4004" s="30" t="s">
        <v>51</v>
      </c>
      <c r="M4004" s="30" t="s">
        <v>342</v>
      </c>
      <c r="N4004" s="72">
        <v>104</v>
      </c>
      <c r="O4004" s="72">
        <v>104</v>
      </c>
      <c r="P4004" s="72">
        <v>77</v>
      </c>
      <c r="Q4004" s="72">
        <v>52</v>
      </c>
      <c r="R4004" s="72" t="s">
        <v>114</v>
      </c>
      <c r="S4004" s="72" t="s">
        <v>114</v>
      </c>
      <c r="T4004" s="72" t="s">
        <v>114</v>
      </c>
      <c r="U4004" s="72" t="s">
        <v>114</v>
      </c>
      <c r="V4004" s="72">
        <v>100</v>
      </c>
      <c r="W4004" s="72">
        <v>74</v>
      </c>
      <c r="X4004" s="72">
        <v>50</v>
      </c>
      <c r="Y4004" s="72" t="s">
        <v>114</v>
      </c>
      <c r="Z4004" s="72" t="s">
        <v>114</v>
      </c>
      <c r="AA4004" s="72" t="s">
        <v>114</v>
      </c>
      <c r="AB4004" s="72" t="s">
        <v>114</v>
      </c>
    </row>
    <row r="4005" spans="1:28">
      <c r="A4005" s="30">
        <v>201819</v>
      </c>
      <c r="B4005" s="30" t="s">
        <v>19</v>
      </c>
      <c r="C4005" s="30" t="s">
        <v>356</v>
      </c>
      <c r="D4005" s="30" t="s">
        <v>20</v>
      </c>
      <c r="E4005" s="30" t="s">
        <v>21</v>
      </c>
      <c r="F4005" s="30" t="s">
        <v>22</v>
      </c>
      <c r="G4005" s="30" t="s">
        <v>81</v>
      </c>
      <c r="H4005" s="30" t="s">
        <v>92</v>
      </c>
      <c r="I4005" s="30" t="s">
        <v>399</v>
      </c>
      <c r="J4005" s="7" t="s">
        <v>109</v>
      </c>
      <c r="K4005" s="7" t="s">
        <v>62</v>
      </c>
      <c r="L4005" s="30" t="s">
        <v>51</v>
      </c>
      <c r="M4005" s="30" t="s">
        <v>342</v>
      </c>
      <c r="N4005" s="72">
        <v>38486</v>
      </c>
      <c r="O4005" s="72">
        <v>38380</v>
      </c>
      <c r="P4005" s="72">
        <v>26188</v>
      </c>
      <c r="Q4005" s="72">
        <v>19790</v>
      </c>
      <c r="R4005" s="72" t="s">
        <v>114</v>
      </c>
      <c r="S4005" s="72" t="s">
        <v>114</v>
      </c>
      <c r="T4005" s="72" t="s">
        <v>114</v>
      </c>
      <c r="U4005" s="72" t="s">
        <v>114</v>
      </c>
      <c r="V4005" s="72">
        <v>100</v>
      </c>
      <c r="W4005" s="72">
        <v>68</v>
      </c>
      <c r="X4005" s="72">
        <v>51</v>
      </c>
      <c r="Y4005" s="72" t="s">
        <v>114</v>
      </c>
      <c r="Z4005" s="72" t="s">
        <v>114</v>
      </c>
      <c r="AA4005" s="72" t="s">
        <v>114</v>
      </c>
      <c r="AB4005" s="72" t="s">
        <v>114</v>
      </c>
    </row>
    <row r="4006" spans="1:28">
      <c r="A4006" s="30">
        <v>201819</v>
      </c>
      <c r="B4006" s="30" t="s">
        <v>19</v>
      </c>
      <c r="C4006" s="30" t="s">
        <v>356</v>
      </c>
      <c r="D4006" s="30" t="s">
        <v>20</v>
      </c>
      <c r="E4006" s="30" t="s">
        <v>21</v>
      </c>
      <c r="F4006" s="30" t="s">
        <v>22</v>
      </c>
      <c r="G4006" s="30" t="s">
        <v>83</v>
      </c>
      <c r="H4006" s="30" t="s">
        <v>92</v>
      </c>
      <c r="I4006" s="30" t="s">
        <v>399</v>
      </c>
      <c r="J4006" s="7" t="s">
        <v>109</v>
      </c>
      <c r="K4006" s="7" t="s">
        <v>62</v>
      </c>
      <c r="L4006" s="30" t="s">
        <v>51</v>
      </c>
      <c r="M4006" s="30" t="s">
        <v>342</v>
      </c>
      <c r="N4006" s="72">
        <v>21456</v>
      </c>
      <c r="O4006" s="72">
        <v>21409</v>
      </c>
      <c r="P4006" s="72">
        <v>16392</v>
      </c>
      <c r="Q4006" s="72">
        <v>13573</v>
      </c>
      <c r="R4006" s="72" t="s">
        <v>114</v>
      </c>
      <c r="S4006" s="72" t="s">
        <v>114</v>
      </c>
      <c r="T4006" s="72" t="s">
        <v>114</v>
      </c>
      <c r="U4006" s="72" t="s">
        <v>114</v>
      </c>
      <c r="V4006" s="72">
        <v>100</v>
      </c>
      <c r="W4006" s="72">
        <v>76</v>
      </c>
      <c r="X4006" s="72">
        <v>63</v>
      </c>
      <c r="Y4006" s="72" t="s">
        <v>114</v>
      </c>
      <c r="Z4006" s="72" t="s">
        <v>114</v>
      </c>
      <c r="AA4006" s="72" t="s">
        <v>114</v>
      </c>
      <c r="AB4006" s="72" t="s">
        <v>114</v>
      </c>
    </row>
    <row r="4007" spans="1:28">
      <c r="A4007" s="30">
        <v>201819</v>
      </c>
      <c r="B4007" s="30" t="s">
        <v>19</v>
      </c>
      <c r="C4007" s="30" t="s">
        <v>356</v>
      </c>
      <c r="D4007" s="30" t="s">
        <v>20</v>
      </c>
      <c r="E4007" s="30" t="s">
        <v>21</v>
      </c>
      <c r="F4007" s="30" t="s">
        <v>22</v>
      </c>
      <c r="G4007" s="30" t="s">
        <v>109</v>
      </c>
      <c r="H4007" s="30" t="s">
        <v>92</v>
      </c>
      <c r="I4007" s="30" t="s">
        <v>399</v>
      </c>
      <c r="J4007" s="7" t="s">
        <v>109</v>
      </c>
      <c r="K4007" s="7" t="s">
        <v>62</v>
      </c>
      <c r="L4007" s="30" t="s">
        <v>51</v>
      </c>
      <c r="M4007" s="30" t="s">
        <v>342</v>
      </c>
      <c r="N4007" s="72">
        <v>59942</v>
      </c>
      <c r="O4007" s="72">
        <v>59789</v>
      </c>
      <c r="P4007" s="72">
        <v>42580</v>
      </c>
      <c r="Q4007" s="72">
        <v>33363</v>
      </c>
      <c r="R4007" s="72" t="s">
        <v>114</v>
      </c>
      <c r="S4007" s="72" t="s">
        <v>114</v>
      </c>
      <c r="T4007" s="72" t="s">
        <v>114</v>
      </c>
      <c r="U4007" s="72" t="s">
        <v>114</v>
      </c>
      <c r="V4007" s="72">
        <v>100</v>
      </c>
      <c r="W4007" s="72">
        <v>71</v>
      </c>
      <c r="X4007" s="72">
        <v>56</v>
      </c>
      <c r="Y4007" s="72" t="s">
        <v>114</v>
      </c>
      <c r="Z4007" s="72" t="s">
        <v>114</v>
      </c>
      <c r="AA4007" s="72" t="s">
        <v>114</v>
      </c>
      <c r="AB4007" s="72" t="s">
        <v>114</v>
      </c>
    </row>
    <row r="4008" spans="1:28">
      <c r="A4008" s="30">
        <v>201819</v>
      </c>
      <c r="B4008" s="30" t="s">
        <v>19</v>
      </c>
      <c r="C4008" s="30" t="s">
        <v>356</v>
      </c>
      <c r="D4008" s="30" t="s">
        <v>20</v>
      </c>
      <c r="E4008" s="30" t="s">
        <v>21</v>
      </c>
      <c r="F4008" s="30" t="s">
        <v>22</v>
      </c>
      <c r="G4008" s="30" t="s">
        <v>81</v>
      </c>
      <c r="H4008" s="30" t="s">
        <v>92</v>
      </c>
      <c r="I4008" s="30" t="s">
        <v>399</v>
      </c>
      <c r="J4008" s="7" t="s">
        <v>109</v>
      </c>
      <c r="K4008" s="7" t="s">
        <v>93</v>
      </c>
      <c r="L4008" s="30" t="s">
        <v>51</v>
      </c>
      <c r="M4008" s="30" t="s">
        <v>342</v>
      </c>
      <c r="N4008" s="72">
        <v>805</v>
      </c>
      <c r="O4008" s="72">
        <v>804</v>
      </c>
      <c r="P4008" s="72">
        <v>585</v>
      </c>
      <c r="Q4008" s="72">
        <v>482</v>
      </c>
      <c r="R4008" s="72" t="s">
        <v>114</v>
      </c>
      <c r="S4008" s="72" t="s">
        <v>114</v>
      </c>
      <c r="T4008" s="72" t="s">
        <v>114</v>
      </c>
      <c r="U4008" s="72" t="s">
        <v>114</v>
      </c>
      <c r="V4008" s="72">
        <v>100</v>
      </c>
      <c r="W4008" s="72">
        <v>73</v>
      </c>
      <c r="X4008" s="72">
        <v>60</v>
      </c>
      <c r="Y4008" s="72" t="s">
        <v>114</v>
      </c>
      <c r="Z4008" s="72" t="s">
        <v>114</v>
      </c>
      <c r="AA4008" s="72" t="s">
        <v>114</v>
      </c>
      <c r="AB4008" s="72" t="s">
        <v>114</v>
      </c>
    </row>
    <row r="4009" spans="1:28">
      <c r="A4009" s="30">
        <v>201819</v>
      </c>
      <c r="B4009" s="30" t="s">
        <v>19</v>
      </c>
      <c r="C4009" s="30" t="s">
        <v>356</v>
      </c>
      <c r="D4009" s="30" t="s">
        <v>20</v>
      </c>
      <c r="E4009" s="30" t="s">
        <v>21</v>
      </c>
      <c r="F4009" s="30" t="s">
        <v>22</v>
      </c>
      <c r="G4009" s="30" t="s">
        <v>83</v>
      </c>
      <c r="H4009" s="30" t="s">
        <v>92</v>
      </c>
      <c r="I4009" s="30" t="s">
        <v>399</v>
      </c>
      <c r="J4009" s="7" t="s">
        <v>109</v>
      </c>
      <c r="K4009" s="7" t="s">
        <v>93</v>
      </c>
      <c r="L4009" s="30" t="s">
        <v>51</v>
      </c>
      <c r="M4009" s="30" t="s">
        <v>342</v>
      </c>
      <c r="N4009" s="72">
        <v>428</v>
      </c>
      <c r="O4009" s="72">
        <v>428</v>
      </c>
      <c r="P4009" s="72">
        <v>350</v>
      </c>
      <c r="Q4009" s="72">
        <v>295</v>
      </c>
      <c r="R4009" s="72" t="s">
        <v>114</v>
      </c>
      <c r="S4009" s="72" t="s">
        <v>114</v>
      </c>
      <c r="T4009" s="72" t="s">
        <v>114</v>
      </c>
      <c r="U4009" s="72" t="s">
        <v>114</v>
      </c>
      <c r="V4009" s="72">
        <v>100</v>
      </c>
      <c r="W4009" s="72">
        <v>82</v>
      </c>
      <c r="X4009" s="72">
        <v>69</v>
      </c>
      <c r="Y4009" s="72" t="s">
        <v>114</v>
      </c>
      <c r="Z4009" s="72" t="s">
        <v>114</v>
      </c>
      <c r="AA4009" s="72" t="s">
        <v>114</v>
      </c>
      <c r="AB4009" s="72" t="s">
        <v>114</v>
      </c>
    </row>
    <row r="4010" spans="1:28">
      <c r="A4010" s="30">
        <v>201819</v>
      </c>
      <c r="B4010" s="30" t="s">
        <v>19</v>
      </c>
      <c r="C4010" s="30" t="s">
        <v>356</v>
      </c>
      <c r="D4010" s="30" t="s">
        <v>20</v>
      </c>
      <c r="E4010" s="30" t="s">
        <v>21</v>
      </c>
      <c r="F4010" s="30" t="s">
        <v>22</v>
      </c>
      <c r="G4010" s="30" t="s">
        <v>109</v>
      </c>
      <c r="H4010" s="30" t="s">
        <v>92</v>
      </c>
      <c r="I4010" s="30" t="s">
        <v>399</v>
      </c>
      <c r="J4010" s="7" t="s">
        <v>109</v>
      </c>
      <c r="K4010" s="7" t="s">
        <v>93</v>
      </c>
      <c r="L4010" s="30" t="s">
        <v>51</v>
      </c>
      <c r="M4010" s="30" t="s">
        <v>342</v>
      </c>
      <c r="N4010" s="72">
        <v>1233</v>
      </c>
      <c r="O4010" s="72">
        <v>1232</v>
      </c>
      <c r="P4010" s="72">
        <v>935</v>
      </c>
      <c r="Q4010" s="72">
        <v>777</v>
      </c>
      <c r="R4010" s="72" t="s">
        <v>114</v>
      </c>
      <c r="S4010" s="72" t="s">
        <v>114</v>
      </c>
      <c r="T4010" s="72" t="s">
        <v>114</v>
      </c>
      <c r="U4010" s="72" t="s">
        <v>114</v>
      </c>
      <c r="V4010" s="72">
        <v>100</v>
      </c>
      <c r="W4010" s="72">
        <v>76</v>
      </c>
      <c r="X4010" s="72">
        <v>63</v>
      </c>
      <c r="Y4010" s="72" t="s">
        <v>114</v>
      </c>
      <c r="Z4010" s="72" t="s">
        <v>114</v>
      </c>
      <c r="AA4010" s="72" t="s">
        <v>114</v>
      </c>
      <c r="AB4010" s="72" t="s">
        <v>114</v>
      </c>
    </row>
    <row r="4011" spans="1:28">
      <c r="A4011" s="30">
        <v>201819</v>
      </c>
      <c r="B4011" s="30" t="s">
        <v>19</v>
      </c>
      <c r="C4011" s="30" t="s">
        <v>356</v>
      </c>
      <c r="D4011" s="30" t="s">
        <v>20</v>
      </c>
      <c r="E4011" s="30" t="s">
        <v>21</v>
      </c>
      <c r="F4011" s="30" t="s">
        <v>22</v>
      </c>
      <c r="G4011" s="30" t="s">
        <v>81</v>
      </c>
      <c r="H4011" s="30" t="s">
        <v>92</v>
      </c>
      <c r="I4011" s="30" t="s">
        <v>399</v>
      </c>
      <c r="J4011" s="7" t="s">
        <v>109</v>
      </c>
      <c r="K4011" s="7" t="s">
        <v>94</v>
      </c>
      <c r="L4011" s="30" t="s">
        <v>51</v>
      </c>
      <c r="M4011" s="30" t="s">
        <v>342</v>
      </c>
      <c r="N4011" s="72">
        <v>4726</v>
      </c>
      <c r="O4011" s="72">
        <v>4721</v>
      </c>
      <c r="P4011" s="72">
        <v>3366</v>
      </c>
      <c r="Q4011" s="72">
        <v>2509</v>
      </c>
      <c r="R4011" s="72" t="s">
        <v>114</v>
      </c>
      <c r="S4011" s="72" t="s">
        <v>114</v>
      </c>
      <c r="T4011" s="72" t="s">
        <v>114</v>
      </c>
      <c r="U4011" s="72" t="s">
        <v>114</v>
      </c>
      <c r="V4011" s="72">
        <v>100</v>
      </c>
      <c r="W4011" s="72">
        <v>71</v>
      </c>
      <c r="X4011" s="72">
        <v>53</v>
      </c>
      <c r="Y4011" s="72" t="s">
        <v>114</v>
      </c>
      <c r="Z4011" s="72" t="s">
        <v>114</v>
      </c>
      <c r="AA4011" s="72" t="s">
        <v>114</v>
      </c>
      <c r="AB4011" s="72" t="s">
        <v>114</v>
      </c>
    </row>
    <row r="4012" spans="1:28">
      <c r="A4012" s="30">
        <v>201819</v>
      </c>
      <c r="B4012" s="30" t="s">
        <v>19</v>
      </c>
      <c r="C4012" s="30" t="s">
        <v>356</v>
      </c>
      <c r="D4012" s="30" t="s">
        <v>20</v>
      </c>
      <c r="E4012" s="30" t="s">
        <v>21</v>
      </c>
      <c r="F4012" s="30" t="s">
        <v>22</v>
      </c>
      <c r="G4012" s="30" t="s">
        <v>83</v>
      </c>
      <c r="H4012" s="30" t="s">
        <v>92</v>
      </c>
      <c r="I4012" s="30" t="s">
        <v>399</v>
      </c>
      <c r="J4012" s="7" t="s">
        <v>109</v>
      </c>
      <c r="K4012" s="7" t="s">
        <v>94</v>
      </c>
      <c r="L4012" s="30" t="s">
        <v>51</v>
      </c>
      <c r="M4012" s="30" t="s">
        <v>342</v>
      </c>
      <c r="N4012" s="72">
        <v>2954</v>
      </c>
      <c r="O4012" s="72">
        <v>2949</v>
      </c>
      <c r="P4012" s="72">
        <v>2279</v>
      </c>
      <c r="Q4012" s="72">
        <v>1855</v>
      </c>
      <c r="R4012" s="72" t="s">
        <v>114</v>
      </c>
      <c r="S4012" s="72" t="s">
        <v>114</v>
      </c>
      <c r="T4012" s="72" t="s">
        <v>114</v>
      </c>
      <c r="U4012" s="72" t="s">
        <v>114</v>
      </c>
      <c r="V4012" s="72">
        <v>100</v>
      </c>
      <c r="W4012" s="72">
        <v>77</v>
      </c>
      <c r="X4012" s="72">
        <v>63</v>
      </c>
      <c r="Y4012" s="72" t="s">
        <v>114</v>
      </c>
      <c r="Z4012" s="72" t="s">
        <v>114</v>
      </c>
      <c r="AA4012" s="72" t="s">
        <v>114</v>
      </c>
      <c r="AB4012" s="72" t="s">
        <v>114</v>
      </c>
    </row>
    <row r="4013" spans="1:28">
      <c r="A4013" s="30">
        <v>201819</v>
      </c>
      <c r="B4013" s="30" t="s">
        <v>19</v>
      </c>
      <c r="C4013" s="30" t="s">
        <v>356</v>
      </c>
      <c r="D4013" s="30" t="s">
        <v>20</v>
      </c>
      <c r="E4013" s="30" t="s">
        <v>21</v>
      </c>
      <c r="F4013" s="30" t="s">
        <v>22</v>
      </c>
      <c r="G4013" s="30" t="s">
        <v>109</v>
      </c>
      <c r="H4013" s="30" t="s">
        <v>92</v>
      </c>
      <c r="I4013" s="30" t="s">
        <v>399</v>
      </c>
      <c r="J4013" s="7" t="s">
        <v>109</v>
      </c>
      <c r="K4013" s="7" t="s">
        <v>94</v>
      </c>
      <c r="L4013" s="30" t="s">
        <v>51</v>
      </c>
      <c r="M4013" s="30" t="s">
        <v>342</v>
      </c>
      <c r="N4013" s="72">
        <v>7680</v>
      </c>
      <c r="O4013" s="72">
        <v>7670</v>
      </c>
      <c r="P4013" s="72">
        <v>5645</v>
      </c>
      <c r="Q4013" s="72">
        <v>4364</v>
      </c>
      <c r="R4013" s="72" t="s">
        <v>114</v>
      </c>
      <c r="S4013" s="72" t="s">
        <v>114</v>
      </c>
      <c r="T4013" s="72" t="s">
        <v>114</v>
      </c>
      <c r="U4013" s="72" t="s">
        <v>114</v>
      </c>
      <c r="V4013" s="72">
        <v>100</v>
      </c>
      <c r="W4013" s="72">
        <v>74</v>
      </c>
      <c r="X4013" s="72">
        <v>57</v>
      </c>
      <c r="Y4013" s="72" t="s">
        <v>114</v>
      </c>
      <c r="Z4013" s="72" t="s">
        <v>114</v>
      </c>
      <c r="AA4013" s="72" t="s">
        <v>114</v>
      </c>
      <c r="AB4013" s="72" t="s">
        <v>114</v>
      </c>
    </row>
    <row r="4014" spans="1:28">
      <c r="A4014" s="30">
        <v>201819</v>
      </c>
      <c r="B4014" s="30" t="s">
        <v>19</v>
      </c>
      <c r="C4014" s="30" t="s">
        <v>356</v>
      </c>
      <c r="D4014" s="30" t="s">
        <v>20</v>
      </c>
      <c r="E4014" s="30" t="s">
        <v>21</v>
      </c>
      <c r="F4014" s="30" t="s">
        <v>22</v>
      </c>
      <c r="G4014" s="30" t="s">
        <v>81</v>
      </c>
      <c r="H4014" s="30" t="s">
        <v>92</v>
      </c>
      <c r="I4014" s="30" t="s">
        <v>399</v>
      </c>
      <c r="J4014" s="7" t="s">
        <v>109</v>
      </c>
      <c r="K4014" s="7" t="s">
        <v>98</v>
      </c>
      <c r="L4014" s="30" t="s">
        <v>51</v>
      </c>
      <c r="M4014" s="30" t="s">
        <v>342</v>
      </c>
      <c r="N4014" s="72">
        <v>28</v>
      </c>
      <c r="O4014" s="72">
        <v>28</v>
      </c>
      <c r="P4014" s="72">
        <v>21</v>
      </c>
      <c r="Q4014" s="72">
        <v>15</v>
      </c>
      <c r="R4014" s="72" t="s">
        <v>114</v>
      </c>
      <c r="S4014" s="72" t="s">
        <v>114</v>
      </c>
      <c r="T4014" s="72" t="s">
        <v>114</v>
      </c>
      <c r="U4014" s="72" t="s">
        <v>114</v>
      </c>
      <c r="V4014" s="72">
        <v>100</v>
      </c>
      <c r="W4014" s="72">
        <v>75</v>
      </c>
      <c r="X4014" s="72">
        <v>54</v>
      </c>
      <c r="Y4014" s="72" t="s">
        <v>114</v>
      </c>
      <c r="Z4014" s="72" t="s">
        <v>114</v>
      </c>
      <c r="AA4014" s="72" t="s">
        <v>114</v>
      </c>
      <c r="AB4014" s="72" t="s">
        <v>114</v>
      </c>
    </row>
    <row r="4015" spans="1:28">
      <c r="A4015" s="30">
        <v>201819</v>
      </c>
      <c r="B4015" s="30" t="s">
        <v>19</v>
      </c>
      <c r="C4015" s="30" t="s">
        <v>356</v>
      </c>
      <c r="D4015" s="30" t="s">
        <v>20</v>
      </c>
      <c r="E4015" s="30" t="s">
        <v>21</v>
      </c>
      <c r="F4015" s="30" t="s">
        <v>22</v>
      </c>
      <c r="G4015" s="30" t="s">
        <v>83</v>
      </c>
      <c r="H4015" s="30" t="s">
        <v>92</v>
      </c>
      <c r="I4015" s="30" t="s">
        <v>399</v>
      </c>
      <c r="J4015" s="7" t="s">
        <v>109</v>
      </c>
      <c r="K4015" s="7" t="s">
        <v>98</v>
      </c>
      <c r="L4015" s="30" t="s">
        <v>51</v>
      </c>
      <c r="M4015" s="30" t="s">
        <v>342</v>
      </c>
      <c r="N4015" s="72">
        <v>8</v>
      </c>
      <c r="O4015" s="72">
        <v>8</v>
      </c>
      <c r="P4015" s="72">
        <v>8</v>
      </c>
      <c r="Q4015" s="72">
        <v>7</v>
      </c>
      <c r="R4015" s="72" t="s">
        <v>114</v>
      </c>
      <c r="S4015" s="72" t="s">
        <v>114</v>
      </c>
      <c r="T4015" s="72" t="s">
        <v>114</v>
      </c>
      <c r="U4015" s="72" t="s">
        <v>114</v>
      </c>
      <c r="V4015" s="72">
        <v>100</v>
      </c>
      <c r="W4015" s="72">
        <v>100</v>
      </c>
      <c r="X4015" s="72">
        <v>88</v>
      </c>
      <c r="Y4015" s="72" t="s">
        <v>114</v>
      </c>
      <c r="Z4015" s="72" t="s">
        <v>114</v>
      </c>
      <c r="AA4015" s="72" t="s">
        <v>114</v>
      </c>
      <c r="AB4015" s="72" t="s">
        <v>114</v>
      </c>
    </row>
    <row r="4016" spans="1:28">
      <c r="A4016" s="30">
        <v>201819</v>
      </c>
      <c r="B4016" s="30" t="s">
        <v>19</v>
      </c>
      <c r="C4016" s="30" t="s">
        <v>356</v>
      </c>
      <c r="D4016" s="30" t="s">
        <v>20</v>
      </c>
      <c r="E4016" s="30" t="s">
        <v>21</v>
      </c>
      <c r="F4016" s="30" t="s">
        <v>22</v>
      </c>
      <c r="G4016" s="30" t="s">
        <v>109</v>
      </c>
      <c r="H4016" s="30" t="s">
        <v>92</v>
      </c>
      <c r="I4016" s="30" t="s">
        <v>399</v>
      </c>
      <c r="J4016" s="7" t="s">
        <v>109</v>
      </c>
      <c r="K4016" s="7" t="s">
        <v>98</v>
      </c>
      <c r="L4016" s="30" t="s">
        <v>51</v>
      </c>
      <c r="M4016" s="30" t="s">
        <v>342</v>
      </c>
      <c r="N4016" s="72">
        <v>36</v>
      </c>
      <c r="O4016" s="72">
        <v>36</v>
      </c>
      <c r="P4016" s="72">
        <v>29</v>
      </c>
      <c r="Q4016" s="72">
        <v>22</v>
      </c>
      <c r="R4016" s="72" t="s">
        <v>114</v>
      </c>
      <c r="S4016" s="72" t="s">
        <v>114</v>
      </c>
      <c r="T4016" s="72" t="s">
        <v>114</v>
      </c>
      <c r="U4016" s="72" t="s">
        <v>114</v>
      </c>
      <c r="V4016" s="72">
        <v>100</v>
      </c>
      <c r="W4016" s="72">
        <v>81</v>
      </c>
      <c r="X4016" s="72">
        <v>61</v>
      </c>
      <c r="Y4016" s="72" t="s">
        <v>114</v>
      </c>
      <c r="Z4016" s="72" t="s">
        <v>114</v>
      </c>
      <c r="AA4016" s="72" t="s">
        <v>114</v>
      </c>
      <c r="AB4016" s="72" t="s">
        <v>114</v>
      </c>
    </row>
    <row r="4017" spans="1:28">
      <c r="A4017" s="30">
        <v>201819</v>
      </c>
      <c r="B4017" s="30" t="s">
        <v>19</v>
      </c>
      <c r="C4017" s="30" t="s">
        <v>356</v>
      </c>
      <c r="D4017" s="30" t="s">
        <v>20</v>
      </c>
      <c r="E4017" s="30" t="s">
        <v>21</v>
      </c>
      <c r="F4017" s="30" t="s">
        <v>22</v>
      </c>
      <c r="G4017" s="30" t="s">
        <v>81</v>
      </c>
      <c r="H4017" s="30" t="s">
        <v>92</v>
      </c>
      <c r="I4017" s="30" t="s">
        <v>399</v>
      </c>
      <c r="J4017" s="7" t="s">
        <v>109</v>
      </c>
      <c r="K4017" s="7" t="s">
        <v>61</v>
      </c>
      <c r="L4017" s="30" t="s">
        <v>52</v>
      </c>
      <c r="M4017" s="30" t="s">
        <v>342</v>
      </c>
      <c r="N4017" s="72">
        <v>4764</v>
      </c>
      <c r="O4017" s="72">
        <v>4729</v>
      </c>
      <c r="P4017" s="72">
        <v>4274</v>
      </c>
      <c r="Q4017" s="72">
        <v>3720</v>
      </c>
      <c r="R4017" s="72" t="s">
        <v>114</v>
      </c>
      <c r="S4017" s="72" t="s">
        <v>114</v>
      </c>
      <c r="T4017" s="72" t="s">
        <v>114</v>
      </c>
      <c r="U4017" s="72" t="s">
        <v>114</v>
      </c>
      <c r="V4017" s="72">
        <v>99</v>
      </c>
      <c r="W4017" s="72">
        <v>90</v>
      </c>
      <c r="X4017" s="72">
        <v>78</v>
      </c>
      <c r="Y4017" s="72" t="s">
        <v>114</v>
      </c>
      <c r="Z4017" s="72" t="s">
        <v>114</v>
      </c>
      <c r="AA4017" s="72" t="s">
        <v>114</v>
      </c>
      <c r="AB4017" s="72" t="s">
        <v>114</v>
      </c>
    </row>
    <row r="4018" spans="1:28">
      <c r="A4018" s="30">
        <v>201819</v>
      </c>
      <c r="B4018" s="30" t="s">
        <v>19</v>
      </c>
      <c r="C4018" s="30" t="s">
        <v>356</v>
      </c>
      <c r="D4018" s="30" t="s">
        <v>20</v>
      </c>
      <c r="E4018" s="30" t="s">
        <v>21</v>
      </c>
      <c r="F4018" s="30" t="s">
        <v>22</v>
      </c>
      <c r="G4018" s="30" t="s">
        <v>83</v>
      </c>
      <c r="H4018" s="30" t="s">
        <v>92</v>
      </c>
      <c r="I4018" s="30" t="s">
        <v>399</v>
      </c>
      <c r="J4018" s="7" t="s">
        <v>109</v>
      </c>
      <c r="K4018" s="7" t="s">
        <v>61</v>
      </c>
      <c r="L4018" s="30" t="s">
        <v>52</v>
      </c>
      <c r="M4018" s="30" t="s">
        <v>342</v>
      </c>
      <c r="N4018" s="72">
        <v>4049</v>
      </c>
      <c r="O4018" s="72">
        <v>4023</v>
      </c>
      <c r="P4018" s="72">
        <v>3558</v>
      </c>
      <c r="Q4018" s="72">
        <v>3050</v>
      </c>
      <c r="R4018" s="72" t="s">
        <v>114</v>
      </c>
      <c r="S4018" s="72" t="s">
        <v>114</v>
      </c>
      <c r="T4018" s="72" t="s">
        <v>114</v>
      </c>
      <c r="U4018" s="72" t="s">
        <v>114</v>
      </c>
      <c r="V4018" s="72">
        <v>99</v>
      </c>
      <c r="W4018" s="72">
        <v>88</v>
      </c>
      <c r="X4018" s="72">
        <v>75</v>
      </c>
      <c r="Y4018" s="72" t="s">
        <v>114</v>
      </c>
      <c r="Z4018" s="72" t="s">
        <v>114</v>
      </c>
      <c r="AA4018" s="72" t="s">
        <v>114</v>
      </c>
      <c r="AB4018" s="72" t="s">
        <v>114</v>
      </c>
    </row>
    <row r="4019" spans="1:28">
      <c r="A4019" s="30">
        <v>201819</v>
      </c>
      <c r="B4019" s="30" t="s">
        <v>19</v>
      </c>
      <c r="C4019" s="30" t="s">
        <v>356</v>
      </c>
      <c r="D4019" s="30" t="s">
        <v>20</v>
      </c>
      <c r="E4019" s="30" t="s">
        <v>21</v>
      </c>
      <c r="F4019" s="30" t="s">
        <v>22</v>
      </c>
      <c r="G4019" s="30" t="s">
        <v>109</v>
      </c>
      <c r="H4019" s="30" t="s">
        <v>92</v>
      </c>
      <c r="I4019" s="30" t="s">
        <v>399</v>
      </c>
      <c r="J4019" s="7" t="s">
        <v>109</v>
      </c>
      <c r="K4019" s="7" t="s">
        <v>61</v>
      </c>
      <c r="L4019" s="30" t="s">
        <v>52</v>
      </c>
      <c r="M4019" s="30" t="s">
        <v>342</v>
      </c>
      <c r="N4019" s="72">
        <v>8813</v>
      </c>
      <c r="O4019" s="72">
        <v>8752</v>
      </c>
      <c r="P4019" s="72">
        <v>7832</v>
      </c>
      <c r="Q4019" s="72">
        <v>6770</v>
      </c>
      <c r="R4019" s="72" t="s">
        <v>114</v>
      </c>
      <c r="S4019" s="72" t="s">
        <v>114</v>
      </c>
      <c r="T4019" s="72" t="s">
        <v>114</v>
      </c>
      <c r="U4019" s="72" t="s">
        <v>114</v>
      </c>
      <c r="V4019" s="72">
        <v>99</v>
      </c>
      <c r="W4019" s="72">
        <v>89</v>
      </c>
      <c r="X4019" s="72">
        <v>77</v>
      </c>
      <c r="Y4019" s="72" t="s">
        <v>114</v>
      </c>
      <c r="Z4019" s="72" t="s">
        <v>114</v>
      </c>
      <c r="AA4019" s="72" t="s">
        <v>114</v>
      </c>
      <c r="AB4019" s="72" t="s">
        <v>114</v>
      </c>
    </row>
    <row r="4020" spans="1:28">
      <c r="A4020" s="30">
        <v>201819</v>
      </c>
      <c r="B4020" s="30" t="s">
        <v>19</v>
      </c>
      <c r="C4020" s="30" t="s">
        <v>356</v>
      </c>
      <c r="D4020" s="30" t="s">
        <v>20</v>
      </c>
      <c r="E4020" s="30" t="s">
        <v>21</v>
      </c>
      <c r="F4020" s="30" t="s">
        <v>22</v>
      </c>
      <c r="G4020" s="30" t="s">
        <v>81</v>
      </c>
      <c r="H4020" s="30" t="s">
        <v>92</v>
      </c>
      <c r="I4020" s="30" t="s">
        <v>399</v>
      </c>
      <c r="J4020" s="7" t="s">
        <v>109</v>
      </c>
      <c r="K4020" s="7" t="s">
        <v>95</v>
      </c>
      <c r="L4020" s="30" t="s">
        <v>52</v>
      </c>
      <c r="M4020" s="30" t="s">
        <v>342</v>
      </c>
      <c r="N4020" s="72">
        <v>29</v>
      </c>
      <c r="O4020" s="72">
        <v>28</v>
      </c>
      <c r="P4020" s="72">
        <v>28</v>
      </c>
      <c r="Q4020" s="72">
        <v>28</v>
      </c>
      <c r="R4020" s="72" t="s">
        <v>114</v>
      </c>
      <c r="S4020" s="72" t="s">
        <v>114</v>
      </c>
      <c r="T4020" s="72" t="s">
        <v>114</v>
      </c>
      <c r="U4020" s="72" t="s">
        <v>114</v>
      </c>
      <c r="V4020" s="72">
        <v>97</v>
      </c>
      <c r="W4020" s="72">
        <v>97</v>
      </c>
      <c r="X4020" s="72">
        <v>97</v>
      </c>
      <c r="Y4020" s="72" t="s">
        <v>114</v>
      </c>
      <c r="Z4020" s="72" t="s">
        <v>114</v>
      </c>
      <c r="AA4020" s="72" t="s">
        <v>114</v>
      </c>
      <c r="AB4020" s="72" t="s">
        <v>114</v>
      </c>
    </row>
    <row r="4021" spans="1:28">
      <c r="A4021" s="30">
        <v>201819</v>
      </c>
      <c r="B4021" s="30" t="s">
        <v>19</v>
      </c>
      <c r="C4021" s="30" t="s">
        <v>356</v>
      </c>
      <c r="D4021" s="30" t="s">
        <v>20</v>
      </c>
      <c r="E4021" s="30" t="s">
        <v>21</v>
      </c>
      <c r="F4021" s="30" t="s">
        <v>22</v>
      </c>
      <c r="G4021" s="30" t="s">
        <v>83</v>
      </c>
      <c r="H4021" s="30" t="s">
        <v>92</v>
      </c>
      <c r="I4021" s="30" t="s">
        <v>399</v>
      </c>
      <c r="J4021" s="7" t="s">
        <v>109</v>
      </c>
      <c r="K4021" s="7" t="s">
        <v>95</v>
      </c>
      <c r="L4021" s="30" t="s">
        <v>52</v>
      </c>
      <c r="M4021" s="30" t="s">
        <v>342</v>
      </c>
      <c r="N4021" s="72">
        <v>33</v>
      </c>
      <c r="O4021" s="72">
        <v>33</v>
      </c>
      <c r="P4021" s="72">
        <v>33</v>
      </c>
      <c r="Q4021" s="72">
        <v>32</v>
      </c>
      <c r="R4021" s="72" t="s">
        <v>114</v>
      </c>
      <c r="S4021" s="72" t="s">
        <v>114</v>
      </c>
      <c r="T4021" s="72" t="s">
        <v>114</v>
      </c>
      <c r="U4021" s="72" t="s">
        <v>114</v>
      </c>
      <c r="V4021" s="72">
        <v>100</v>
      </c>
      <c r="W4021" s="72">
        <v>100</v>
      </c>
      <c r="X4021" s="72">
        <v>97</v>
      </c>
      <c r="Y4021" s="72" t="s">
        <v>114</v>
      </c>
      <c r="Z4021" s="72" t="s">
        <v>114</v>
      </c>
      <c r="AA4021" s="72" t="s">
        <v>114</v>
      </c>
      <c r="AB4021" s="72" t="s">
        <v>114</v>
      </c>
    </row>
    <row r="4022" spans="1:28">
      <c r="A4022" s="30">
        <v>201819</v>
      </c>
      <c r="B4022" s="30" t="s">
        <v>19</v>
      </c>
      <c r="C4022" s="30" t="s">
        <v>356</v>
      </c>
      <c r="D4022" s="30" t="s">
        <v>20</v>
      </c>
      <c r="E4022" s="30" t="s">
        <v>21</v>
      </c>
      <c r="F4022" s="30" t="s">
        <v>22</v>
      </c>
      <c r="G4022" s="30" t="s">
        <v>109</v>
      </c>
      <c r="H4022" s="30" t="s">
        <v>92</v>
      </c>
      <c r="I4022" s="30" t="s">
        <v>399</v>
      </c>
      <c r="J4022" s="7" t="s">
        <v>109</v>
      </c>
      <c r="K4022" s="7" t="s">
        <v>95</v>
      </c>
      <c r="L4022" s="30" t="s">
        <v>52</v>
      </c>
      <c r="M4022" s="30" t="s">
        <v>342</v>
      </c>
      <c r="N4022" s="72">
        <v>62</v>
      </c>
      <c r="O4022" s="72">
        <v>61</v>
      </c>
      <c r="P4022" s="72">
        <v>61</v>
      </c>
      <c r="Q4022" s="72">
        <v>60</v>
      </c>
      <c r="R4022" s="72" t="s">
        <v>114</v>
      </c>
      <c r="S4022" s="72" t="s">
        <v>114</v>
      </c>
      <c r="T4022" s="72" t="s">
        <v>114</v>
      </c>
      <c r="U4022" s="72" t="s">
        <v>114</v>
      </c>
      <c r="V4022" s="72">
        <v>98</v>
      </c>
      <c r="W4022" s="72">
        <v>98</v>
      </c>
      <c r="X4022" s="72">
        <v>97</v>
      </c>
      <c r="Y4022" s="72" t="s">
        <v>114</v>
      </c>
      <c r="Z4022" s="72" t="s">
        <v>114</v>
      </c>
      <c r="AA4022" s="72" t="s">
        <v>114</v>
      </c>
      <c r="AB4022" s="72" t="s">
        <v>114</v>
      </c>
    </row>
    <row r="4023" spans="1:28">
      <c r="A4023" s="30">
        <v>201819</v>
      </c>
      <c r="B4023" s="30" t="s">
        <v>19</v>
      </c>
      <c r="C4023" s="30" t="s">
        <v>356</v>
      </c>
      <c r="D4023" s="30" t="s">
        <v>20</v>
      </c>
      <c r="E4023" s="30" t="s">
        <v>21</v>
      </c>
      <c r="F4023" s="30" t="s">
        <v>22</v>
      </c>
      <c r="G4023" s="30" t="s">
        <v>81</v>
      </c>
      <c r="H4023" s="30" t="s">
        <v>92</v>
      </c>
      <c r="I4023" s="30" t="s">
        <v>399</v>
      </c>
      <c r="J4023" s="7" t="s">
        <v>109</v>
      </c>
      <c r="K4023" s="7" t="s">
        <v>96</v>
      </c>
      <c r="L4023" s="30" t="s">
        <v>52</v>
      </c>
      <c r="M4023" s="30" t="s">
        <v>342</v>
      </c>
      <c r="N4023" s="72">
        <v>212</v>
      </c>
      <c r="O4023" s="72">
        <v>212</v>
      </c>
      <c r="P4023" s="72">
        <v>209</v>
      </c>
      <c r="Q4023" s="72">
        <v>203</v>
      </c>
      <c r="R4023" s="72" t="s">
        <v>114</v>
      </c>
      <c r="S4023" s="72" t="s">
        <v>114</v>
      </c>
      <c r="T4023" s="72" t="s">
        <v>114</v>
      </c>
      <c r="U4023" s="72" t="s">
        <v>114</v>
      </c>
      <c r="V4023" s="72">
        <v>100</v>
      </c>
      <c r="W4023" s="72">
        <v>99</v>
      </c>
      <c r="X4023" s="72">
        <v>96</v>
      </c>
      <c r="Y4023" s="72" t="s">
        <v>114</v>
      </c>
      <c r="Z4023" s="72" t="s">
        <v>114</v>
      </c>
      <c r="AA4023" s="72" t="s">
        <v>114</v>
      </c>
      <c r="AB4023" s="72" t="s">
        <v>114</v>
      </c>
    </row>
    <row r="4024" spans="1:28">
      <c r="A4024" s="30">
        <v>201819</v>
      </c>
      <c r="B4024" s="30" t="s">
        <v>19</v>
      </c>
      <c r="C4024" s="30" t="s">
        <v>356</v>
      </c>
      <c r="D4024" s="30" t="s">
        <v>20</v>
      </c>
      <c r="E4024" s="30" t="s">
        <v>21</v>
      </c>
      <c r="F4024" s="30" t="s">
        <v>22</v>
      </c>
      <c r="G4024" s="30" t="s">
        <v>83</v>
      </c>
      <c r="H4024" s="30" t="s">
        <v>92</v>
      </c>
      <c r="I4024" s="30" t="s">
        <v>399</v>
      </c>
      <c r="J4024" s="7" t="s">
        <v>109</v>
      </c>
      <c r="K4024" s="7" t="s">
        <v>96</v>
      </c>
      <c r="L4024" s="30" t="s">
        <v>52</v>
      </c>
      <c r="M4024" s="30" t="s">
        <v>342</v>
      </c>
      <c r="N4024" s="72">
        <v>271</v>
      </c>
      <c r="O4024" s="72">
        <v>268</v>
      </c>
      <c r="P4024" s="72">
        <v>260</v>
      </c>
      <c r="Q4024" s="72">
        <v>238</v>
      </c>
      <c r="R4024" s="72" t="s">
        <v>114</v>
      </c>
      <c r="S4024" s="72" t="s">
        <v>114</v>
      </c>
      <c r="T4024" s="72" t="s">
        <v>114</v>
      </c>
      <c r="U4024" s="72" t="s">
        <v>114</v>
      </c>
      <c r="V4024" s="72">
        <v>99</v>
      </c>
      <c r="W4024" s="72">
        <v>96</v>
      </c>
      <c r="X4024" s="72">
        <v>88</v>
      </c>
      <c r="Y4024" s="72" t="s">
        <v>114</v>
      </c>
      <c r="Z4024" s="72" t="s">
        <v>114</v>
      </c>
      <c r="AA4024" s="72" t="s">
        <v>114</v>
      </c>
      <c r="AB4024" s="72" t="s">
        <v>114</v>
      </c>
    </row>
    <row r="4025" spans="1:28">
      <c r="A4025" s="30">
        <v>201819</v>
      </c>
      <c r="B4025" s="30" t="s">
        <v>19</v>
      </c>
      <c r="C4025" s="30" t="s">
        <v>356</v>
      </c>
      <c r="D4025" s="30" t="s">
        <v>20</v>
      </c>
      <c r="E4025" s="30" t="s">
        <v>21</v>
      </c>
      <c r="F4025" s="30" t="s">
        <v>22</v>
      </c>
      <c r="G4025" s="30" t="s">
        <v>109</v>
      </c>
      <c r="H4025" s="30" t="s">
        <v>92</v>
      </c>
      <c r="I4025" s="30" t="s">
        <v>399</v>
      </c>
      <c r="J4025" s="7" t="s">
        <v>109</v>
      </c>
      <c r="K4025" s="7" t="s">
        <v>96</v>
      </c>
      <c r="L4025" s="30" t="s">
        <v>52</v>
      </c>
      <c r="M4025" s="30" t="s">
        <v>342</v>
      </c>
      <c r="N4025" s="72">
        <v>483</v>
      </c>
      <c r="O4025" s="72">
        <v>480</v>
      </c>
      <c r="P4025" s="72">
        <v>469</v>
      </c>
      <c r="Q4025" s="72">
        <v>441</v>
      </c>
      <c r="R4025" s="72" t="s">
        <v>114</v>
      </c>
      <c r="S4025" s="72" t="s">
        <v>114</v>
      </c>
      <c r="T4025" s="72" t="s">
        <v>114</v>
      </c>
      <c r="U4025" s="72" t="s">
        <v>114</v>
      </c>
      <c r="V4025" s="72">
        <v>99</v>
      </c>
      <c r="W4025" s="72">
        <v>97</v>
      </c>
      <c r="X4025" s="72">
        <v>91</v>
      </c>
      <c r="Y4025" s="72" t="s">
        <v>114</v>
      </c>
      <c r="Z4025" s="72" t="s">
        <v>114</v>
      </c>
      <c r="AA4025" s="72" t="s">
        <v>114</v>
      </c>
      <c r="AB4025" s="72" t="s">
        <v>114</v>
      </c>
    </row>
    <row r="4026" spans="1:28">
      <c r="A4026" s="30">
        <v>201819</v>
      </c>
      <c r="B4026" s="30" t="s">
        <v>19</v>
      </c>
      <c r="C4026" s="30" t="s">
        <v>356</v>
      </c>
      <c r="D4026" s="30" t="s">
        <v>20</v>
      </c>
      <c r="E4026" s="30" t="s">
        <v>21</v>
      </c>
      <c r="F4026" s="30" t="s">
        <v>22</v>
      </c>
      <c r="G4026" s="30" t="s">
        <v>81</v>
      </c>
      <c r="H4026" s="30" t="s">
        <v>92</v>
      </c>
      <c r="I4026" s="30" t="s">
        <v>399</v>
      </c>
      <c r="J4026" s="7" t="s">
        <v>109</v>
      </c>
      <c r="K4026" s="7" t="s">
        <v>97</v>
      </c>
      <c r="L4026" s="30" t="s">
        <v>52</v>
      </c>
      <c r="M4026" s="30" t="s">
        <v>342</v>
      </c>
      <c r="N4026" s="72">
        <v>120</v>
      </c>
      <c r="O4026" s="72">
        <v>120</v>
      </c>
      <c r="P4026" s="72">
        <v>118</v>
      </c>
      <c r="Q4026" s="72">
        <v>116</v>
      </c>
      <c r="R4026" s="72" t="s">
        <v>114</v>
      </c>
      <c r="S4026" s="72" t="s">
        <v>114</v>
      </c>
      <c r="T4026" s="72" t="s">
        <v>114</v>
      </c>
      <c r="U4026" s="72" t="s">
        <v>114</v>
      </c>
      <c r="V4026" s="72">
        <v>100</v>
      </c>
      <c r="W4026" s="72">
        <v>98</v>
      </c>
      <c r="X4026" s="72">
        <v>97</v>
      </c>
      <c r="Y4026" s="72" t="s">
        <v>114</v>
      </c>
      <c r="Z4026" s="72" t="s">
        <v>114</v>
      </c>
      <c r="AA4026" s="72" t="s">
        <v>114</v>
      </c>
      <c r="AB4026" s="72" t="s">
        <v>114</v>
      </c>
    </row>
    <row r="4027" spans="1:28">
      <c r="A4027" s="30">
        <v>201819</v>
      </c>
      <c r="B4027" s="30" t="s">
        <v>19</v>
      </c>
      <c r="C4027" s="30" t="s">
        <v>356</v>
      </c>
      <c r="D4027" s="30" t="s">
        <v>20</v>
      </c>
      <c r="E4027" s="30" t="s">
        <v>21</v>
      </c>
      <c r="F4027" s="30" t="s">
        <v>22</v>
      </c>
      <c r="G4027" s="30" t="s">
        <v>83</v>
      </c>
      <c r="H4027" s="30" t="s">
        <v>92</v>
      </c>
      <c r="I4027" s="30" t="s">
        <v>399</v>
      </c>
      <c r="J4027" s="7" t="s">
        <v>109</v>
      </c>
      <c r="K4027" s="7" t="s">
        <v>97</v>
      </c>
      <c r="L4027" s="30" t="s">
        <v>52</v>
      </c>
      <c r="M4027" s="30" t="s">
        <v>342</v>
      </c>
      <c r="N4027" s="72">
        <v>238</v>
      </c>
      <c r="O4027" s="72">
        <v>236</v>
      </c>
      <c r="P4027" s="72">
        <v>233</v>
      </c>
      <c r="Q4027" s="72">
        <v>229</v>
      </c>
      <c r="R4027" s="72" t="s">
        <v>114</v>
      </c>
      <c r="S4027" s="72" t="s">
        <v>114</v>
      </c>
      <c r="T4027" s="72" t="s">
        <v>114</v>
      </c>
      <c r="U4027" s="72" t="s">
        <v>114</v>
      </c>
      <c r="V4027" s="72">
        <v>99</v>
      </c>
      <c r="W4027" s="72">
        <v>98</v>
      </c>
      <c r="X4027" s="72">
        <v>96</v>
      </c>
      <c r="Y4027" s="72" t="s">
        <v>114</v>
      </c>
      <c r="Z4027" s="72" t="s">
        <v>114</v>
      </c>
      <c r="AA4027" s="72" t="s">
        <v>114</v>
      </c>
      <c r="AB4027" s="72" t="s">
        <v>114</v>
      </c>
    </row>
    <row r="4028" spans="1:28">
      <c r="A4028" s="30">
        <v>201819</v>
      </c>
      <c r="B4028" s="30" t="s">
        <v>19</v>
      </c>
      <c r="C4028" s="30" t="s">
        <v>356</v>
      </c>
      <c r="D4028" s="30" t="s">
        <v>20</v>
      </c>
      <c r="E4028" s="30" t="s">
        <v>21</v>
      </c>
      <c r="F4028" s="30" t="s">
        <v>22</v>
      </c>
      <c r="G4028" s="30" t="s">
        <v>109</v>
      </c>
      <c r="H4028" s="30" t="s">
        <v>92</v>
      </c>
      <c r="I4028" s="30" t="s">
        <v>399</v>
      </c>
      <c r="J4028" s="7" t="s">
        <v>109</v>
      </c>
      <c r="K4028" s="7" t="s">
        <v>97</v>
      </c>
      <c r="L4028" s="30" t="s">
        <v>52</v>
      </c>
      <c r="M4028" s="30" t="s">
        <v>342</v>
      </c>
      <c r="N4028" s="72">
        <v>358</v>
      </c>
      <c r="O4028" s="72">
        <v>356</v>
      </c>
      <c r="P4028" s="72">
        <v>351</v>
      </c>
      <c r="Q4028" s="72">
        <v>345</v>
      </c>
      <c r="R4028" s="72" t="s">
        <v>114</v>
      </c>
      <c r="S4028" s="72" t="s">
        <v>114</v>
      </c>
      <c r="T4028" s="72" t="s">
        <v>114</v>
      </c>
      <c r="U4028" s="72" t="s">
        <v>114</v>
      </c>
      <c r="V4028" s="72">
        <v>99</v>
      </c>
      <c r="W4028" s="72">
        <v>98</v>
      </c>
      <c r="X4028" s="72">
        <v>96</v>
      </c>
      <c r="Y4028" s="72" t="s">
        <v>114</v>
      </c>
      <c r="Z4028" s="72" t="s">
        <v>114</v>
      </c>
      <c r="AA4028" s="72" t="s">
        <v>114</v>
      </c>
      <c r="AB4028" s="72" t="s">
        <v>114</v>
      </c>
    </row>
    <row r="4029" spans="1:28">
      <c r="A4029" s="30">
        <v>201819</v>
      </c>
      <c r="B4029" s="30" t="s">
        <v>19</v>
      </c>
      <c r="C4029" s="30" t="s">
        <v>356</v>
      </c>
      <c r="D4029" s="30" t="s">
        <v>20</v>
      </c>
      <c r="E4029" s="30" t="s">
        <v>21</v>
      </c>
      <c r="F4029" s="30" t="s">
        <v>22</v>
      </c>
      <c r="G4029" s="30" t="s">
        <v>81</v>
      </c>
      <c r="H4029" s="30" t="s">
        <v>92</v>
      </c>
      <c r="I4029" s="30" t="s">
        <v>399</v>
      </c>
      <c r="J4029" s="7" t="s">
        <v>109</v>
      </c>
      <c r="K4029" s="7" t="s">
        <v>62</v>
      </c>
      <c r="L4029" s="30" t="s">
        <v>52</v>
      </c>
      <c r="M4029" s="30" t="s">
        <v>342</v>
      </c>
      <c r="N4029" s="72">
        <v>61124</v>
      </c>
      <c r="O4029" s="72">
        <v>60698</v>
      </c>
      <c r="P4029" s="72">
        <v>55315</v>
      </c>
      <c r="Q4029" s="72">
        <v>48208</v>
      </c>
      <c r="R4029" s="72" t="s">
        <v>114</v>
      </c>
      <c r="S4029" s="72" t="s">
        <v>114</v>
      </c>
      <c r="T4029" s="72" t="s">
        <v>114</v>
      </c>
      <c r="U4029" s="72" t="s">
        <v>114</v>
      </c>
      <c r="V4029" s="72">
        <v>99</v>
      </c>
      <c r="W4029" s="72">
        <v>90</v>
      </c>
      <c r="X4029" s="72">
        <v>79</v>
      </c>
      <c r="Y4029" s="72" t="s">
        <v>114</v>
      </c>
      <c r="Z4029" s="72" t="s">
        <v>114</v>
      </c>
      <c r="AA4029" s="72" t="s">
        <v>114</v>
      </c>
      <c r="AB4029" s="72" t="s">
        <v>114</v>
      </c>
    </row>
    <row r="4030" spans="1:28">
      <c r="A4030" s="30">
        <v>201819</v>
      </c>
      <c r="B4030" s="30" t="s">
        <v>19</v>
      </c>
      <c r="C4030" s="30" t="s">
        <v>356</v>
      </c>
      <c r="D4030" s="30" t="s">
        <v>20</v>
      </c>
      <c r="E4030" s="30" t="s">
        <v>21</v>
      </c>
      <c r="F4030" s="30" t="s">
        <v>22</v>
      </c>
      <c r="G4030" s="30" t="s">
        <v>83</v>
      </c>
      <c r="H4030" s="30" t="s">
        <v>92</v>
      </c>
      <c r="I4030" s="30" t="s">
        <v>399</v>
      </c>
      <c r="J4030" s="7" t="s">
        <v>109</v>
      </c>
      <c r="K4030" s="7" t="s">
        <v>62</v>
      </c>
      <c r="L4030" s="30" t="s">
        <v>52</v>
      </c>
      <c r="M4030" s="30" t="s">
        <v>342</v>
      </c>
      <c r="N4030" s="72">
        <v>59513</v>
      </c>
      <c r="O4030" s="72">
        <v>59125</v>
      </c>
      <c r="P4030" s="72">
        <v>53560</v>
      </c>
      <c r="Q4030" s="72">
        <v>46064</v>
      </c>
      <c r="R4030" s="72" t="s">
        <v>114</v>
      </c>
      <c r="S4030" s="72" t="s">
        <v>114</v>
      </c>
      <c r="T4030" s="72" t="s">
        <v>114</v>
      </c>
      <c r="U4030" s="72" t="s">
        <v>114</v>
      </c>
      <c r="V4030" s="72">
        <v>99</v>
      </c>
      <c r="W4030" s="72">
        <v>90</v>
      </c>
      <c r="X4030" s="72">
        <v>77</v>
      </c>
      <c r="Y4030" s="72" t="s">
        <v>114</v>
      </c>
      <c r="Z4030" s="72" t="s">
        <v>114</v>
      </c>
      <c r="AA4030" s="72" t="s">
        <v>114</v>
      </c>
      <c r="AB4030" s="72" t="s">
        <v>114</v>
      </c>
    </row>
    <row r="4031" spans="1:28">
      <c r="A4031" s="30">
        <v>201819</v>
      </c>
      <c r="B4031" s="30" t="s">
        <v>19</v>
      </c>
      <c r="C4031" s="30" t="s">
        <v>356</v>
      </c>
      <c r="D4031" s="30" t="s">
        <v>20</v>
      </c>
      <c r="E4031" s="30" t="s">
        <v>21</v>
      </c>
      <c r="F4031" s="30" t="s">
        <v>22</v>
      </c>
      <c r="G4031" s="30" t="s">
        <v>109</v>
      </c>
      <c r="H4031" s="30" t="s">
        <v>92</v>
      </c>
      <c r="I4031" s="30" t="s">
        <v>399</v>
      </c>
      <c r="J4031" s="7" t="s">
        <v>109</v>
      </c>
      <c r="K4031" s="7" t="s">
        <v>62</v>
      </c>
      <c r="L4031" s="30" t="s">
        <v>52</v>
      </c>
      <c r="M4031" s="30" t="s">
        <v>342</v>
      </c>
      <c r="N4031" s="72">
        <v>120637</v>
      </c>
      <c r="O4031" s="72">
        <v>119823</v>
      </c>
      <c r="P4031" s="72">
        <v>108875</v>
      </c>
      <c r="Q4031" s="72">
        <v>94272</v>
      </c>
      <c r="R4031" s="72" t="s">
        <v>114</v>
      </c>
      <c r="S4031" s="72" t="s">
        <v>114</v>
      </c>
      <c r="T4031" s="72" t="s">
        <v>114</v>
      </c>
      <c r="U4031" s="72" t="s">
        <v>114</v>
      </c>
      <c r="V4031" s="72">
        <v>99</v>
      </c>
      <c r="W4031" s="72">
        <v>90</v>
      </c>
      <c r="X4031" s="72">
        <v>78</v>
      </c>
      <c r="Y4031" s="72" t="s">
        <v>114</v>
      </c>
      <c r="Z4031" s="72" t="s">
        <v>114</v>
      </c>
      <c r="AA4031" s="72" t="s">
        <v>114</v>
      </c>
      <c r="AB4031" s="72" t="s">
        <v>114</v>
      </c>
    </row>
    <row r="4032" spans="1:28">
      <c r="A4032" s="30">
        <v>201819</v>
      </c>
      <c r="B4032" s="30" t="s">
        <v>19</v>
      </c>
      <c r="C4032" s="30" t="s">
        <v>356</v>
      </c>
      <c r="D4032" s="30" t="s">
        <v>20</v>
      </c>
      <c r="E4032" s="30" t="s">
        <v>21</v>
      </c>
      <c r="F4032" s="30" t="s">
        <v>22</v>
      </c>
      <c r="G4032" s="30" t="s">
        <v>81</v>
      </c>
      <c r="H4032" s="30" t="s">
        <v>92</v>
      </c>
      <c r="I4032" s="30" t="s">
        <v>399</v>
      </c>
      <c r="J4032" s="7" t="s">
        <v>109</v>
      </c>
      <c r="K4032" s="7" t="s">
        <v>93</v>
      </c>
      <c r="L4032" s="30" t="s">
        <v>52</v>
      </c>
      <c r="M4032" s="30" t="s">
        <v>342</v>
      </c>
      <c r="N4032" s="72">
        <v>1558</v>
      </c>
      <c r="O4032" s="72">
        <v>1555</v>
      </c>
      <c r="P4032" s="72">
        <v>1521</v>
      </c>
      <c r="Q4032" s="72">
        <v>1446</v>
      </c>
      <c r="R4032" s="72" t="s">
        <v>114</v>
      </c>
      <c r="S4032" s="72" t="s">
        <v>114</v>
      </c>
      <c r="T4032" s="72" t="s">
        <v>114</v>
      </c>
      <c r="U4032" s="72" t="s">
        <v>114</v>
      </c>
      <c r="V4032" s="72">
        <v>100</v>
      </c>
      <c r="W4032" s="72">
        <v>98</v>
      </c>
      <c r="X4032" s="72">
        <v>93</v>
      </c>
      <c r="Y4032" s="72" t="s">
        <v>114</v>
      </c>
      <c r="Z4032" s="72" t="s">
        <v>114</v>
      </c>
      <c r="AA4032" s="72" t="s">
        <v>114</v>
      </c>
      <c r="AB4032" s="72" t="s">
        <v>114</v>
      </c>
    </row>
    <row r="4033" spans="1:28">
      <c r="A4033" s="30">
        <v>201819</v>
      </c>
      <c r="B4033" s="30" t="s">
        <v>19</v>
      </c>
      <c r="C4033" s="30" t="s">
        <v>356</v>
      </c>
      <c r="D4033" s="30" t="s">
        <v>20</v>
      </c>
      <c r="E4033" s="30" t="s">
        <v>21</v>
      </c>
      <c r="F4033" s="30" t="s">
        <v>22</v>
      </c>
      <c r="G4033" s="30" t="s">
        <v>83</v>
      </c>
      <c r="H4033" s="30" t="s">
        <v>92</v>
      </c>
      <c r="I4033" s="30" t="s">
        <v>399</v>
      </c>
      <c r="J4033" s="7" t="s">
        <v>109</v>
      </c>
      <c r="K4033" s="7" t="s">
        <v>93</v>
      </c>
      <c r="L4033" s="30" t="s">
        <v>52</v>
      </c>
      <c r="M4033" s="30" t="s">
        <v>342</v>
      </c>
      <c r="N4033" s="72">
        <v>1274</v>
      </c>
      <c r="O4033" s="72">
        <v>1269</v>
      </c>
      <c r="P4033" s="72">
        <v>1232</v>
      </c>
      <c r="Q4033" s="72">
        <v>1157</v>
      </c>
      <c r="R4033" s="72" t="s">
        <v>114</v>
      </c>
      <c r="S4033" s="72" t="s">
        <v>114</v>
      </c>
      <c r="T4033" s="72" t="s">
        <v>114</v>
      </c>
      <c r="U4033" s="72" t="s">
        <v>114</v>
      </c>
      <c r="V4033" s="72">
        <v>100</v>
      </c>
      <c r="W4033" s="72">
        <v>97</v>
      </c>
      <c r="X4033" s="72">
        <v>91</v>
      </c>
      <c r="Y4033" s="72" t="s">
        <v>114</v>
      </c>
      <c r="Z4033" s="72" t="s">
        <v>114</v>
      </c>
      <c r="AA4033" s="72" t="s">
        <v>114</v>
      </c>
      <c r="AB4033" s="72" t="s">
        <v>114</v>
      </c>
    </row>
    <row r="4034" spans="1:28">
      <c r="A4034" s="30">
        <v>201819</v>
      </c>
      <c r="B4034" s="30" t="s">
        <v>19</v>
      </c>
      <c r="C4034" s="30" t="s">
        <v>356</v>
      </c>
      <c r="D4034" s="30" t="s">
        <v>20</v>
      </c>
      <c r="E4034" s="30" t="s">
        <v>21</v>
      </c>
      <c r="F4034" s="30" t="s">
        <v>22</v>
      </c>
      <c r="G4034" s="30" t="s">
        <v>109</v>
      </c>
      <c r="H4034" s="30" t="s">
        <v>92</v>
      </c>
      <c r="I4034" s="30" t="s">
        <v>399</v>
      </c>
      <c r="J4034" s="7" t="s">
        <v>109</v>
      </c>
      <c r="K4034" s="7" t="s">
        <v>93</v>
      </c>
      <c r="L4034" s="30" t="s">
        <v>52</v>
      </c>
      <c r="M4034" s="30" t="s">
        <v>342</v>
      </c>
      <c r="N4034" s="72">
        <v>2832</v>
      </c>
      <c r="O4034" s="72">
        <v>2824</v>
      </c>
      <c r="P4034" s="72">
        <v>2753</v>
      </c>
      <c r="Q4034" s="72">
        <v>2603</v>
      </c>
      <c r="R4034" s="72" t="s">
        <v>114</v>
      </c>
      <c r="S4034" s="72" t="s">
        <v>114</v>
      </c>
      <c r="T4034" s="72" t="s">
        <v>114</v>
      </c>
      <c r="U4034" s="72" t="s">
        <v>114</v>
      </c>
      <c r="V4034" s="72">
        <v>100</v>
      </c>
      <c r="W4034" s="72">
        <v>97</v>
      </c>
      <c r="X4034" s="72">
        <v>92</v>
      </c>
      <c r="Y4034" s="72" t="s">
        <v>114</v>
      </c>
      <c r="Z4034" s="72" t="s">
        <v>114</v>
      </c>
      <c r="AA4034" s="72" t="s">
        <v>114</v>
      </c>
      <c r="AB4034" s="72" t="s">
        <v>114</v>
      </c>
    </row>
    <row r="4035" spans="1:28">
      <c r="A4035" s="30">
        <v>201819</v>
      </c>
      <c r="B4035" s="30" t="s">
        <v>19</v>
      </c>
      <c r="C4035" s="30" t="s">
        <v>356</v>
      </c>
      <c r="D4035" s="30" t="s">
        <v>20</v>
      </c>
      <c r="E4035" s="30" t="s">
        <v>21</v>
      </c>
      <c r="F4035" s="30" t="s">
        <v>22</v>
      </c>
      <c r="G4035" s="30" t="s">
        <v>81</v>
      </c>
      <c r="H4035" s="30" t="s">
        <v>92</v>
      </c>
      <c r="I4035" s="30" t="s">
        <v>399</v>
      </c>
      <c r="J4035" s="7" t="s">
        <v>109</v>
      </c>
      <c r="K4035" s="7" t="s">
        <v>94</v>
      </c>
      <c r="L4035" s="30" t="s">
        <v>52</v>
      </c>
      <c r="M4035" s="30" t="s">
        <v>342</v>
      </c>
      <c r="N4035" s="72">
        <v>6299</v>
      </c>
      <c r="O4035" s="72">
        <v>6263</v>
      </c>
      <c r="P4035" s="72">
        <v>5877</v>
      </c>
      <c r="Q4035" s="72">
        <v>5206</v>
      </c>
      <c r="R4035" s="72" t="s">
        <v>114</v>
      </c>
      <c r="S4035" s="72" t="s">
        <v>114</v>
      </c>
      <c r="T4035" s="72" t="s">
        <v>114</v>
      </c>
      <c r="U4035" s="72" t="s">
        <v>114</v>
      </c>
      <c r="V4035" s="72">
        <v>99</v>
      </c>
      <c r="W4035" s="72">
        <v>93</v>
      </c>
      <c r="X4035" s="72">
        <v>83</v>
      </c>
      <c r="Y4035" s="72" t="s">
        <v>114</v>
      </c>
      <c r="Z4035" s="72" t="s">
        <v>114</v>
      </c>
      <c r="AA4035" s="72" t="s">
        <v>114</v>
      </c>
      <c r="AB4035" s="72" t="s">
        <v>114</v>
      </c>
    </row>
    <row r="4036" spans="1:28">
      <c r="A4036" s="30">
        <v>201819</v>
      </c>
      <c r="B4036" s="30" t="s">
        <v>19</v>
      </c>
      <c r="C4036" s="30" t="s">
        <v>356</v>
      </c>
      <c r="D4036" s="30" t="s">
        <v>20</v>
      </c>
      <c r="E4036" s="30" t="s">
        <v>21</v>
      </c>
      <c r="F4036" s="30" t="s">
        <v>22</v>
      </c>
      <c r="G4036" s="30" t="s">
        <v>83</v>
      </c>
      <c r="H4036" s="30" t="s">
        <v>92</v>
      </c>
      <c r="I4036" s="30" t="s">
        <v>399</v>
      </c>
      <c r="J4036" s="7" t="s">
        <v>109</v>
      </c>
      <c r="K4036" s="7" t="s">
        <v>94</v>
      </c>
      <c r="L4036" s="30" t="s">
        <v>52</v>
      </c>
      <c r="M4036" s="30" t="s">
        <v>342</v>
      </c>
      <c r="N4036" s="72">
        <v>6342</v>
      </c>
      <c r="O4036" s="72">
        <v>6304</v>
      </c>
      <c r="P4036" s="72">
        <v>5920</v>
      </c>
      <c r="Q4036" s="72">
        <v>5170</v>
      </c>
      <c r="R4036" s="72" t="s">
        <v>114</v>
      </c>
      <c r="S4036" s="72" t="s">
        <v>114</v>
      </c>
      <c r="T4036" s="72" t="s">
        <v>114</v>
      </c>
      <c r="U4036" s="72" t="s">
        <v>114</v>
      </c>
      <c r="V4036" s="72">
        <v>99</v>
      </c>
      <c r="W4036" s="72">
        <v>93</v>
      </c>
      <c r="X4036" s="72">
        <v>82</v>
      </c>
      <c r="Y4036" s="72" t="s">
        <v>114</v>
      </c>
      <c r="Z4036" s="72" t="s">
        <v>114</v>
      </c>
      <c r="AA4036" s="72" t="s">
        <v>114</v>
      </c>
      <c r="AB4036" s="72" t="s">
        <v>114</v>
      </c>
    </row>
    <row r="4037" spans="1:28">
      <c r="A4037" s="30">
        <v>201819</v>
      </c>
      <c r="B4037" s="30" t="s">
        <v>19</v>
      </c>
      <c r="C4037" s="30" t="s">
        <v>356</v>
      </c>
      <c r="D4037" s="30" t="s">
        <v>20</v>
      </c>
      <c r="E4037" s="30" t="s">
        <v>21</v>
      </c>
      <c r="F4037" s="30" t="s">
        <v>22</v>
      </c>
      <c r="G4037" s="30" t="s">
        <v>109</v>
      </c>
      <c r="H4037" s="30" t="s">
        <v>92</v>
      </c>
      <c r="I4037" s="30" t="s">
        <v>399</v>
      </c>
      <c r="J4037" s="7" t="s">
        <v>109</v>
      </c>
      <c r="K4037" s="7" t="s">
        <v>94</v>
      </c>
      <c r="L4037" s="30" t="s">
        <v>52</v>
      </c>
      <c r="M4037" s="30" t="s">
        <v>342</v>
      </c>
      <c r="N4037" s="72">
        <v>12641</v>
      </c>
      <c r="O4037" s="72">
        <v>12567</v>
      </c>
      <c r="P4037" s="72">
        <v>11797</v>
      </c>
      <c r="Q4037" s="72">
        <v>10376</v>
      </c>
      <c r="R4037" s="72" t="s">
        <v>114</v>
      </c>
      <c r="S4037" s="72" t="s">
        <v>114</v>
      </c>
      <c r="T4037" s="72" t="s">
        <v>114</v>
      </c>
      <c r="U4037" s="72" t="s">
        <v>114</v>
      </c>
      <c r="V4037" s="72">
        <v>99</v>
      </c>
      <c r="W4037" s="72">
        <v>93</v>
      </c>
      <c r="X4037" s="72">
        <v>82</v>
      </c>
      <c r="Y4037" s="72" t="s">
        <v>114</v>
      </c>
      <c r="Z4037" s="72" t="s">
        <v>114</v>
      </c>
      <c r="AA4037" s="72" t="s">
        <v>114</v>
      </c>
      <c r="AB4037" s="72" t="s">
        <v>114</v>
      </c>
    </row>
    <row r="4038" spans="1:28">
      <c r="A4038" s="30">
        <v>201819</v>
      </c>
      <c r="B4038" s="30" t="s">
        <v>19</v>
      </c>
      <c r="C4038" s="30" t="s">
        <v>356</v>
      </c>
      <c r="D4038" s="30" t="s">
        <v>20</v>
      </c>
      <c r="E4038" s="30" t="s">
        <v>21</v>
      </c>
      <c r="F4038" s="30" t="s">
        <v>22</v>
      </c>
      <c r="G4038" s="30" t="s">
        <v>81</v>
      </c>
      <c r="H4038" s="30" t="s">
        <v>92</v>
      </c>
      <c r="I4038" s="30" t="s">
        <v>399</v>
      </c>
      <c r="J4038" s="7" t="s">
        <v>109</v>
      </c>
      <c r="K4038" s="7" t="s">
        <v>98</v>
      </c>
      <c r="L4038" s="30" t="s">
        <v>52</v>
      </c>
      <c r="M4038" s="30" t="s">
        <v>342</v>
      </c>
      <c r="N4038" s="72">
        <v>55</v>
      </c>
      <c r="O4038" s="72">
        <v>55</v>
      </c>
      <c r="P4038" s="72">
        <v>53</v>
      </c>
      <c r="Q4038" s="72">
        <v>47</v>
      </c>
      <c r="R4038" s="72" t="s">
        <v>114</v>
      </c>
      <c r="S4038" s="72" t="s">
        <v>114</v>
      </c>
      <c r="T4038" s="72" t="s">
        <v>114</v>
      </c>
      <c r="U4038" s="72" t="s">
        <v>114</v>
      </c>
      <c r="V4038" s="72">
        <v>100</v>
      </c>
      <c r="W4038" s="72">
        <v>96</v>
      </c>
      <c r="X4038" s="72">
        <v>85</v>
      </c>
      <c r="Y4038" s="72" t="s">
        <v>114</v>
      </c>
      <c r="Z4038" s="72" t="s">
        <v>114</v>
      </c>
      <c r="AA4038" s="72" t="s">
        <v>114</v>
      </c>
      <c r="AB4038" s="72" t="s">
        <v>114</v>
      </c>
    </row>
    <row r="4039" spans="1:28">
      <c r="A4039" s="30">
        <v>201819</v>
      </c>
      <c r="B4039" s="30" t="s">
        <v>19</v>
      </c>
      <c r="C4039" s="30" t="s">
        <v>356</v>
      </c>
      <c r="D4039" s="30" t="s">
        <v>20</v>
      </c>
      <c r="E4039" s="30" t="s">
        <v>21</v>
      </c>
      <c r="F4039" s="30" t="s">
        <v>22</v>
      </c>
      <c r="G4039" s="30" t="s">
        <v>83</v>
      </c>
      <c r="H4039" s="30" t="s">
        <v>92</v>
      </c>
      <c r="I4039" s="30" t="s">
        <v>399</v>
      </c>
      <c r="J4039" s="7" t="s">
        <v>109</v>
      </c>
      <c r="K4039" s="7" t="s">
        <v>98</v>
      </c>
      <c r="L4039" s="30" t="s">
        <v>52</v>
      </c>
      <c r="M4039" s="30" t="s">
        <v>342</v>
      </c>
      <c r="N4039" s="72">
        <v>53</v>
      </c>
      <c r="O4039" s="72">
        <v>53</v>
      </c>
      <c r="P4039" s="72">
        <v>51</v>
      </c>
      <c r="Q4039" s="72">
        <v>44</v>
      </c>
      <c r="R4039" s="72" t="s">
        <v>114</v>
      </c>
      <c r="S4039" s="72" t="s">
        <v>114</v>
      </c>
      <c r="T4039" s="72" t="s">
        <v>114</v>
      </c>
      <c r="U4039" s="72" t="s">
        <v>114</v>
      </c>
      <c r="V4039" s="72">
        <v>100</v>
      </c>
      <c r="W4039" s="72">
        <v>96</v>
      </c>
      <c r="X4039" s="72">
        <v>83</v>
      </c>
      <c r="Y4039" s="72" t="s">
        <v>114</v>
      </c>
      <c r="Z4039" s="72" t="s">
        <v>114</v>
      </c>
      <c r="AA4039" s="72" t="s">
        <v>114</v>
      </c>
      <c r="AB4039" s="72" t="s">
        <v>114</v>
      </c>
    </row>
    <row r="4040" spans="1:28">
      <c r="A4040" s="30">
        <v>201819</v>
      </c>
      <c r="B4040" s="30" t="s">
        <v>19</v>
      </c>
      <c r="C4040" s="30" t="s">
        <v>356</v>
      </c>
      <c r="D4040" s="30" t="s">
        <v>20</v>
      </c>
      <c r="E4040" s="30" t="s">
        <v>21</v>
      </c>
      <c r="F4040" s="30" t="s">
        <v>22</v>
      </c>
      <c r="G4040" s="30" t="s">
        <v>109</v>
      </c>
      <c r="H4040" s="30" t="s">
        <v>92</v>
      </c>
      <c r="I4040" s="30" t="s">
        <v>399</v>
      </c>
      <c r="J4040" s="7" t="s">
        <v>109</v>
      </c>
      <c r="K4040" s="7" t="s">
        <v>98</v>
      </c>
      <c r="L4040" s="30" t="s">
        <v>52</v>
      </c>
      <c r="M4040" s="30" t="s">
        <v>342</v>
      </c>
      <c r="N4040" s="72">
        <v>108</v>
      </c>
      <c r="O4040" s="72">
        <v>108</v>
      </c>
      <c r="P4040" s="72">
        <v>104</v>
      </c>
      <c r="Q4040" s="72">
        <v>91</v>
      </c>
      <c r="R4040" s="72" t="s">
        <v>114</v>
      </c>
      <c r="S4040" s="72" t="s">
        <v>114</v>
      </c>
      <c r="T4040" s="72" t="s">
        <v>114</v>
      </c>
      <c r="U4040" s="72" t="s">
        <v>114</v>
      </c>
      <c r="V4040" s="72">
        <v>100</v>
      </c>
      <c r="W4040" s="72">
        <v>96</v>
      </c>
      <c r="X4040" s="72">
        <v>84</v>
      </c>
      <c r="Y4040" s="72" t="s">
        <v>114</v>
      </c>
      <c r="Z4040" s="72" t="s">
        <v>114</v>
      </c>
      <c r="AA4040" s="72" t="s">
        <v>114</v>
      </c>
      <c r="AB4040" s="72" t="s">
        <v>114</v>
      </c>
    </row>
    <row r="4041" spans="1:28">
      <c r="A4041" s="30">
        <v>201819</v>
      </c>
      <c r="B4041" s="30" t="s">
        <v>19</v>
      </c>
      <c r="C4041" s="30" t="s">
        <v>356</v>
      </c>
      <c r="D4041" s="30" t="s">
        <v>20</v>
      </c>
      <c r="E4041" s="30" t="s">
        <v>21</v>
      </c>
      <c r="F4041" s="30" t="s">
        <v>22</v>
      </c>
      <c r="G4041" s="30" t="s">
        <v>81</v>
      </c>
      <c r="H4041" s="30" t="s">
        <v>92</v>
      </c>
      <c r="I4041" s="30" t="s">
        <v>399</v>
      </c>
      <c r="J4041" s="7" t="s">
        <v>109</v>
      </c>
      <c r="K4041" s="7" t="s">
        <v>61</v>
      </c>
      <c r="L4041" s="30" t="s">
        <v>53</v>
      </c>
      <c r="M4041" s="30" t="s">
        <v>342</v>
      </c>
      <c r="N4041" s="72">
        <v>10718</v>
      </c>
      <c r="O4041" s="72">
        <v>10430</v>
      </c>
      <c r="P4041" s="72">
        <v>6763</v>
      </c>
      <c r="Q4041" s="72">
        <v>5401</v>
      </c>
      <c r="R4041" s="72" t="s">
        <v>114</v>
      </c>
      <c r="S4041" s="72" t="s">
        <v>114</v>
      </c>
      <c r="T4041" s="72" t="s">
        <v>114</v>
      </c>
      <c r="U4041" s="72" t="s">
        <v>114</v>
      </c>
      <c r="V4041" s="72">
        <v>97</v>
      </c>
      <c r="W4041" s="72">
        <v>63</v>
      </c>
      <c r="X4041" s="72">
        <v>50</v>
      </c>
      <c r="Y4041" s="72" t="s">
        <v>114</v>
      </c>
      <c r="Z4041" s="72" t="s">
        <v>114</v>
      </c>
      <c r="AA4041" s="72" t="s">
        <v>114</v>
      </c>
      <c r="AB4041" s="72" t="s">
        <v>114</v>
      </c>
    </row>
    <row r="4042" spans="1:28">
      <c r="A4042" s="30">
        <v>201819</v>
      </c>
      <c r="B4042" s="30" t="s">
        <v>19</v>
      </c>
      <c r="C4042" s="30" t="s">
        <v>356</v>
      </c>
      <c r="D4042" s="30" t="s">
        <v>20</v>
      </c>
      <c r="E4042" s="30" t="s">
        <v>21</v>
      </c>
      <c r="F4042" s="30" t="s">
        <v>22</v>
      </c>
      <c r="G4042" s="30" t="s">
        <v>83</v>
      </c>
      <c r="H4042" s="30" t="s">
        <v>92</v>
      </c>
      <c r="I4042" s="30" t="s">
        <v>399</v>
      </c>
      <c r="J4042" s="7" t="s">
        <v>109</v>
      </c>
      <c r="K4042" s="7" t="s">
        <v>61</v>
      </c>
      <c r="L4042" s="30" t="s">
        <v>53</v>
      </c>
      <c r="M4042" s="30" t="s">
        <v>342</v>
      </c>
      <c r="N4042" s="72">
        <v>11381</v>
      </c>
      <c r="O4042" s="72">
        <v>11263</v>
      </c>
      <c r="P4042" s="72">
        <v>8943</v>
      </c>
      <c r="Q4042" s="72">
        <v>7752</v>
      </c>
      <c r="R4042" s="72" t="s">
        <v>114</v>
      </c>
      <c r="S4042" s="72" t="s">
        <v>114</v>
      </c>
      <c r="T4042" s="72" t="s">
        <v>114</v>
      </c>
      <c r="U4042" s="72" t="s">
        <v>114</v>
      </c>
      <c r="V4042" s="72">
        <v>99</v>
      </c>
      <c r="W4042" s="72">
        <v>79</v>
      </c>
      <c r="X4042" s="72">
        <v>68</v>
      </c>
      <c r="Y4042" s="72" t="s">
        <v>114</v>
      </c>
      <c r="Z4042" s="72" t="s">
        <v>114</v>
      </c>
      <c r="AA4042" s="72" t="s">
        <v>114</v>
      </c>
      <c r="AB4042" s="72" t="s">
        <v>114</v>
      </c>
    </row>
    <row r="4043" spans="1:28">
      <c r="A4043" s="30">
        <v>201819</v>
      </c>
      <c r="B4043" s="30" t="s">
        <v>19</v>
      </c>
      <c r="C4043" s="30" t="s">
        <v>356</v>
      </c>
      <c r="D4043" s="30" t="s">
        <v>20</v>
      </c>
      <c r="E4043" s="30" t="s">
        <v>21</v>
      </c>
      <c r="F4043" s="30" t="s">
        <v>22</v>
      </c>
      <c r="G4043" s="30" t="s">
        <v>109</v>
      </c>
      <c r="H4043" s="30" t="s">
        <v>92</v>
      </c>
      <c r="I4043" s="30" t="s">
        <v>399</v>
      </c>
      <c r="J4043" s="7" t="s">
        <v>109</v>
      </c>
      <c r="K4043" s="7" t="s">
        <v>61</v>
      </c>
      <c r="L4043" s="30" t="s">
        <v>53</v>
      </c>
      <c r="M4043" s="30" t="s">
        <v>342</v>
      </c>
      <c r="N4043" s="72">
        <v>22099</v>
      </c>
      <c r="O4043" s="72">
        <v>21693</v>
      </c>
      <c r="P4043" s="72">
        <v>15706</v>
      </c>
      <c r="Q4043" s="72">
        <v>13153</v>
      </c>
      <c r="R4043" s="72" t="s">
        <v>114</v>
      </c>
      <c r="S4043" s="72" t="s">
        <v>114</v>
      </c>
      <c r="T4043" s="72" t="s">
        <v>114</v>
      </c>
      <c r="U4043" s="72" t="s">
        <v>114</v>
      </c>
      <c r="V4043" s="72">
        <v>98</v>
      </c>
      <c r="W4043" s="72">
        <v>71</v>
      </c>
      <c r="X4043" s="72">
        <v>60</v>
      </c>
      <c r="Y4043" s="72" t="s">
        <v>114</v>
      </c>
      <c r="Z4043" s="72" t="s">
        <v>114</v>
      </c>
      <c r="AA4043" s="72" t="s">
        <v>114</v>
      </c>
      <c r="AB4043" s="72" t="s">
        <v>114</v>
      </c>
    </row>
    <row r="4044" spans="1:28">
      <c r="A4044" s="30">
        <v>201819</v>
      </c>
      <c r="B4044" s="30" t="s">
        <v>19</v>
      </c>
      <c r="C4044" s="30" t="s">
        <v>356</v>
      </c>
      <c r="D4044" s="30" t="s">
        <v>20</v>
      </c>
      <c r="E4044" s="30" t="s">
        <v>21</v>
      </c>
      <c r="F4044" s="30" t="s">
        <v>22</v>
      </c>
      <c r="G4044" s="30" t="s">
        <v>81</v>
      </c>
      <c r="H4044" s="30" t="s">
        <v>92</v>
      </c>
      <c r="I4044" s="30" t="s">
        <v>399</v>
      </c>
      <c r="J4044" s="7" t="s">
        <v>109</v>
      </c>
      <c r="K4044" s="7" t="s">
        <v>95</v>
      </c>
      <c r="L4044" s="30" t="s">
        <v>53</v>
      </c>
      <c r="M4044" s="30" t="s">
        <v>342</v>
      </c>
      <c r="N4044" s="72">
        <v>74</v>
      </c>
      <c r="O4044" s="72">
        <v>74</v>
      </c>
      <c r="P4044" s="72">
        <v>49</v>
      </c>
      <c r="Q4044" s="72">
        <v>41</v>
      </c>
      <c r="R4044" s="72" t="s">
        <v>114</v>
      </c>
      <c r="S4044" s="72" t="s">
        <v>114</v>
      </c>
      <c r="T4044" s="72" t="s">
        <v>114</v>
      </c>
      <c r="U4044" s="72" t="s">
        <v>114</v>
      </c>
      <c r="V4044" s="72">
        <v>100</v>
      </c>
      <c r="W4044" s="72">
        <v>66</v>
      </c>
      <c r="X4044" s="72">
        <v>55</v>
      </c>
      <c r="Y4044" s="72" t="s">
        <v>114</v>
      </c>
      <c r="Z4044" s="72" t="s">
        <v>114</v>
      </c>
      <c r="AA4044" s="72" t="s">
        <v>114</v>
      </c>
      <c r="AB4044" s="72" t="s">
        <v>114</v>
      </c>
    </row>
    <row r="4045" spans="1:28">
      <c r="A4045" s="30">
        <v>201819</v>
      </c>
      <c r="B4045" s="30" t="s">
        <v>19</v>
      </c>
      <c r="C4045" s="30" t="s">
        <v>356</v>
      </c>
      <c r="D4045" s="30" t="s">
        <v>20</v>
      </c>
      <c r="E4045" s="30" t="s">
        <v>21</v>
      </c>
      <c r="F4045" s="30" t="s">
        <v>22</v>
      </c>
      <c r="G4045" s="30" t="s">
        <v>83</v>
      </c>
      <c r="H4045" s="30" t="s">
        <v>92</v>
      </c>
      <c r="I4045" s="30" t="s">
        <v>399</v>
      </c>
      <c r="J4045" s="7" t="s">
        <v>109</v>
      </c>
      <c r="K4045" s="7" t="s">
        <v>95</v>
      </c>
      <c r="L4045" s="30" t="s">
        <v>53</v>
      </c>
      <c r="M4045" s="30" t="s">
        <v>342</v>
      </c>
      <c r="N4045" s="72">
        <v>68</v>
      </c>
      <c r="O4045" s="72">
        <v>68</v>
      </c>
      <c r="P4045" s="72">
        <v>57</v>
      </c>
      <c r="Q4045" s="72">
        <v>53</v>
      </c>
      <c r="R4045" s="72" t="s">
        <v>114</v>
      </c>
      <c r="S4045" s="72" t="s">
        <v>114</v>
      </c>
      <c r="T4045" s="72" t="s">
        <v>114</v>
      </c>
      <c r="U4045" s="72" t="s">
        <v>114</v>
      </c>
      <c r="V4045" s="72">
        <v>100</v>
      </c>
      <c r="W4045" s="72">
        <v>84</v>
      </c>
      <c r="X4045" s="72">
        <v>78</v>
      </c>
      <c r="Y4045" s="72" t="s">
        <v>114</v>
      </c>
      <c r="Z4045" s="72" t="s">
        <v>114</v>
      </c>
      <c r="AA4045" s="72" t="s">
        <v>114</v>
      </c>
      <c r="AB4045" s="72" t="s">
        <v>114</v>
      </c>
    </row>
    <row r="4046" spans="1:28">
      <c r="A4046" s="30">
        <v>201819</v>
      </c>
      <c r="B4046" s="30" t="s">
        <v>19</v>
      </c>
      <c r="C4046" s="30" t="s">
        <v>356</v>
      </c>
      <c r="D4046" s="30" t="s">
        <v>20</v>
      </c>
      <c r="E4046" s="30" t="s">
        <v>21</v>
      </c>
      <c r="F4046" s="30" t="s">
        <v>22</v>
      </c>
      <c r="G4046" s="30" t="s">
        <v>109</v>
      </c>
      <c r="H4046" s="30" t="s">
        <v>92</v>
      </c>
      <c r="I4046" s="30" t="s">
        <v>399</v>
      </c>
      <c r="J4046" s="7" t="s">
        <v>109</v>
      </c>
      <c r="K4046" s="7" t="s">
        <v>95</v>
      </c>
      <c r="L4046" s="30" t="s">
        <v>53</v>
      </c>
      <c r="M4046" s="30" t="s">
        <v>342</v>
      </c>
      <c r="N4046" s="72">
        <v>142</v>
      </c>
      <c r="O4046" s="72">
        <v>142</v>
      </c>
      <c r="P4046" s="72">
        <v>106</v>
      </c>
      <c r="Q4046" s="72">
        <v>94</v>
      </c>
      <c r="R4046" s="72" t="s">
        <v>114</v>
      </c>
      <c r="S4046" s="72" t="s">
        <v>114</v>
      </c>
      <c r="T4046" s="72" t="s">
        <v>114</v>
      </c>
      <c r="U4046" s="72" t="s">
        <v>114</v>
      </c>
      <c r="V4046" s="72">
        <v>100</v>
      </c>
      <c r="W4046" s="72">
        <v>75</v>
      </c>
      <c r="X4046" s="72">
        <v>66</v>
      </c>
      <c r="Y4046" s="72" t="s">
        <v>114</v>
      </c>
      <c r="Z4046" s="72" t="s">
        <v>114</v>
      </c>
      <c r="AA4046" s="72" t="s">
        <v>114</v>
      </c>
      <c r="AB4046" s="72" t="s">
        <v>114</v>
      </c>
    </row>
    <row r="4047" spans="1:28">
      <c r="A4047" s="30">
        <v>201819</v>
      </c>
      <c r="B4047" s="30" t="s">
        <v>19</v>
      </c>
      <c r="C4047" s="30" t="s">
        <v>356</v>
      </c>
      <c r="D4047" s="30" t="s">
        <v>20</v>
      </c>
      <c r="E4047" s="30" t="s">
        <v>21</v>
      </c>
      <c r="F4047" s="30" t="s">
        <v>22</v>
      </c>
      <c r="G4047" s="30" t="s">
        <v>81</v>
      </c>
      <c r="H4047" s="30" t="s">
        <v>92</v>
      </c>
      <c r="I4047" s="30" t="s">
        <v>399</v>
      </c>
      <c r="J4047" s="7" t="s">
        <v>109</v>
      </c>
      <c r="K4047" s="7" t="s">
        <v>96</v>
      </c>
      <c r="L4047" s="30" t="s">
        <v>53</v>
      </c>
      <c r="M4047" s="30" t="s">
        <v>342</v>
      </c>
      <c r="N4047" s="72">
        <v>391</v>
      </c>
      <c r="O4047" s="72">
        <v>391</v>
      </c>
      <c r="P4047" s="72">
        <v>332</v>
      </c>
      <c r="Q4047" s="72">
        <v>291</v>
      </c>
      <c r="R4047" s="72" t="s">
        <v>114</v>
      </c>
      <c r="S4047" s="72" t="s">
        <v>114</v>
      </c>
      <c r="T4047" s="72" t="s">
        <v>114</v>
      </c>
      <c r="U4047" s="72" t="s">
        <v>114</v>
      </c>
      <c r="V4047" s="72">
        <v>100</v>
      </c>
      <c r="W4047" s="72">
        <v>85</v>
      </c>
      <c r="X4047" s="72">
        <v>74</v>
      </c>
      <c r="Y4047" s="72" t="s">
        <v>114</v>
      </c>
      <c r="Z4047" s="72" t="s">
        <v>114</v>
      </c>
      <c r="AA4047" s="72" t="s">
        <v>114</v>
      </c>
      <c r="AB4047" s="72" t="s">
        <v>114</v>
      </c>
    </row>
    <row r="4048" spans="1:28">
      <c r="A4048" s="30">
        <v>201819</v>
      </c>
      <c r="B4048" s="30" t="s">
        <v>19</v>
      </c>
      <c r="C4048" s="30" t="s">
        <v>356</v>
      </c>
      <c r="D4048" s="30" t="s">
        <v>20</v>
      </c>
      <c r="E4048" s="30" t="s">
        <v>21</v>
      </c>
      <c r="F4048" s="30" t="s">
        <v>22</v>
      </c>
      <c r="G4048" s="30" t="s">
        <v>83</v>
      </c>
      <c r="H4048" s="30" t="s">
        <v>92</v>
      </c>
      <c r="I4048" s="30" t="s">
        <v>399</v>
      </c>
      <c r="J4048" s="7" t="s">
        <v>109</v>
      </c>
      <c r="K4048" s="7" t="s">
        <v>96</v>
      </c>
      <c r="L4048" s="30" t="s">
        <v>53</v>
      </c>
      <c r="M4048" s="30" t="s">
        <v>342</v>
      </c>
      <c r="N4048" s="72">
        <v>386</v>
      </c>
      <c r="O4048" s="72">
        <v>385</v>
      </c>
      <c r="P4048" s="72">
        <v>362</v>
      </c>
      <c r="Q4048" s="72">
        <v>334</v>
      </c>
      <c r="R4048" s="72" t="s">
        <v>114</v>
      </c>
      <c r="S4048" s="72" t="s">
        <v>114</v>
      </c>
      <c r="T4048" s="72" t="s">
        <v>114</v>
      </c>
      <c r="U4048" s="72" t="s">
        <v>114</v>
      </c>
      <c r="V4048" s="72">
        <v>100</v>
      </c>
      <c r="W4048" s="72">
        <v>94</v>
      </c>
      <c r="X4048" s="72">
        <v>87</v>
      </c>
      <c r="Y4048" s="72" t="s">
        <v>114</v>
      </c>
      <c r="Z4048" s="72" t="s">
        <v>114</v>
      </c>
      <c r="AA4048" s="72" t="s">
        <v>114</v>
      </c>
      <c r="AB4048" s="72" t="s">
        <v>114</v>
      </c>
    </row>
    <row r="4049" spans="1:28">
      <c r="A4049" s="30">
        <v>201819</v>
      </c>
      <c r="B4049" s="30" t="s">
        <v>19</v>
      </c>
      <c r="C4049" s="30" t="s">
        <v>356</v>
      </c>
      <c r="D4049" s="30" t="s">
        <v>20</v>
      </c>
      <c r="E4049" s="30" t="s">
        <v>21</v>
      </c>
      <c r="F4049" s="30" t="s">
        <v>22</v>
      </c>
      <c r="G4049" s="30" t="s">
        <v>109</v>
      </c>
      <c r="H4049" s="30" t="s">
        <v>92</v>
      </c>
      <c r="I4049" s="30" t="s">
        <v>399</v>
      </c>
      <c r="J4049" s="7" t="s">
        <v>109</v>
      </c>
      <c r="K4049" s="7" t="s">
        <v>96</v>
      </c>
      <c r="L4049" s="30" t="s">
        <v>53</v>
      </c>
      <c r="M4049" s="30" t="s">
        <v>342</v>
      </c>
      <c r="N4049" s="72">
        <v>777</v>
      </c>
      <c r="O4049" s="72">
        <v>776</v>
      </c>
      <c r="P4049" s="72">
        <v>694</v>
      </c>
      <c r="Q4049" s="72">
        <v>625</v>
      </c>
      <c r="R4049" s="72" t="s">
        <v>114</v>
      </c>
      <c r="S4049" s="72" t="s">
        <v>114</v>
      </c>
      <c r="T4049" s="72" t="s">
        <v>114</v>
      </c>
      <c r="U4049" s="72" t="s">
        <v>114</v>
      </c>
      <c r="V4049" s="72">
        <v>100</v>
      </c>
      <c r="W4049" s="72">
        <v>89</v>
      </c>
      <c r="X4049" s="72">
        <v>80</v>
      </c>
      <c r="Y4049" s="72" t="s">
        <v>114</v>
      </c>
      <c r="Z4049" s="72" t="s">
        <v>114</v>
      </c>
      <c r="AA4049" s="72" t="s">
        <v>114</v>
      </c>
      <c r="AB4049" s="72" t="s">
        <v>114</v>
      </c>
    </row>
    <row r="4050" spans="1:28">
      <c r="A4050" s="30">
        <v>201819</v>
      </c>
      <c r="B4050" s="30" t="s">
        <v>19</v>
      </c>
      <c r="C4050" s="30" t="s">
        <v>356</v>
      </c>
      <c r="D4050" s="30" t="s">
        <v>20</v>
      </c>
      <c r="E4050" s="30" t="s">
        <v>21</v>
      </c>
      <c r="F4050" s="30" t="s">
        <v>22</v>
      </c>
      <c r="G4050" s="30" t="s">
        <v>81</v>
      </c>
      <c r="H4050" s="30" t="s">
        <v>92</v>
      </c>
      <c r="I4050" s="30" t="s">
        <v>399</v>
      </c>
      <c r="J4050" s="7" t="s">
        <v>109</v>
      </c>
      <c r="K4050" s="7" t="s">
        <v>97</v>
      </c>
      <c r="L4050" s="30" t="s">
        <v>53</v>
      </c>
      <c r="M4050" s="30" t="s">
        <v>342</v>
      </c>
      <c r="N4050" s="72">
        <v>380</v>
      </c>
      <c r="O4050" s="72">
        <v>378</v>
      </c>
      <c r="P4050" s="72">
        <v>356</v>
      </c>
      <c r="Q4050" s="72">
        <v>337</v>
      </c>
      <c r="R4050" s="72" t="s">
        <v>114</v>
      </c>
      <c r="S4050" s="72" t="s">
        <v>114</v>
      </c>
      <c r="T4050" s="72" t="s">
        <v>114</v>
      </c>
      <c r="U4050" s="72" t="s">
        <v>114</v>
      </c>
      <c r="V4050" s="72">
        <v>99</v>
      </c>
      <c r="W4050" s="72">
        <v>94</v>
      </c>
      <c r="X4050" s="72">
        <v>89</v>
      </c>
      <c r="Y4050" s="72" t="s">
        <v>114</v>
      </c>
      <c r="Z4050" s="72" t="s">
        <v>114</v>
      </c>
      <c r="AA4050" s="72" t="s">
        <v>114</v>
      </c>
      <c r="AB4050" s="72" t="s">
        <v>114</v>
      </c>
    </row>
    <row r="4051" spans="1:28">
      <c r="A4051" s="30">
        <v>201819</v>
      </c>
      <c r="B4051" s="30" t="s">
        <v>19</v>
      </c>
      <c r="C4051" s="30" t="s">
        <v>356</v>
      </c>
      <c r="D4051" s="30" t="s">
        <v>20</v>
      </c>
      <c r="E4051" s="30" t="s">
        <v>21</v>
      </c>
      <c r="F4051" s="30" t="s">
        <v>22</v>
      </c>
      <c r="G4051" s="30" t="s">
        <v>83</v>
      </c>
      <c r="H4051" s="30" t="s">
        <v>92</v>
      </c>
      <c r="I4051" s="30" t="s">
        <v>399</v>
      </c>
      <c r="J4051" s="7" t="s">
        <v>109</v>
      </c>
      <c r="K4051" s="7" t="s">
        <v>97</v>
      </c>
      <c r="L4051" s="30" t="s">
        <v>53</v>
      </c>
      <c r="M4051" s="30" t="s">
        <v>342</v>
      </c>
      <c r="N4051" s="72">
        <v>769</v>
      </c>
      <c r="O4051" s="72">
        <v>769</v>
      </c>
      <c r="P4051" s="72">
        <v>725</v>
      </c>
      <c r="Q4051" s="72">
        <v>682</v>
      </c>
      <c r="R4051" s="72" t="s">
        <v>114</v>
      </c>
      <c r="S4051" s="72" t="s">
        <v>114</v>
      </c>
      <c r="T4051" s="72" t="s">
        <v>114</v>
      </c>
      <c r="U4051" s="72" t="s">
        <v>114</v>
      </c>
      <c r="V4051" s="72">
        <v>100</v>
      </c>
      <c r="W4051" s="72">
        <v>94</v>
      </c>
      <c r="X4051" s="72">
        <v>89</v>
      </c>
      <c r="Y4051" s="72" t="s">
        <v>114</v>
      </c>
      <c r="Z4051" s="72" t="s">
        <v>114</v>
      </c>
      <c r="AA4051" s="72" t="s">
        <v>114</v>
      </c>
      <c r="AB4051" s="72" t="s">
        <v>114</v>
      </c>
    </row>
    <row r="4052" spans="1:28">
      <c r="A4052" s="30">
        <v>201819</v>
      </c>
      <c r="B4052" s="30" t="s">
        <v>19</v>
      </c>
      <c r="C4052" s="30" t="s">
        <v>356</v>
      </c>
      <c r="D4052" s="30" t="s">
        <v>20</v>
      </c>
      <c r="E4052" s="30" t="s">
        <v>21</v>
      </c>
      <c r="F4052" s="30" t="s">
        <v>22</v>
      </c>
      <c r="G4052" s="30" t="s">
        <v>109</v>
      </c>
      <c r="H4052" s="30" t="s">
        <v>92</v>
      </c>
      <c r="I4052" s="30" t="s">
        <v>399</v>
      </c>
      <c r="J4052" s="7" t="s">
        <v>109</v>
      </c>
      <c r="K4052" s="7" t="s">
        <v>97</v>
      </c>
      <c r="L4052" s="30" t="s">
        <v>53</v>
      </c>
      <c r="M4052" s="30" t="s">
        <v>342</v>
      </c>
      <c r="N4052" s="72">
        <v>1149</v>
      </c>
      <c r="O4052" s="72">
        <v>1147</v>
      </c>
      <c r="P4052" s="72">
        <v>1081</v>
      </c>
      <c r="Q4052" s="72">
        <v>1019</v>
      </c>
      <c r="R4052" s="72" t="s">
        <v>114</v>
      </c>
      <c r="S4052" s="72" t="s">
        <v>114</v>
      </c>
      <c r="T4052" s="72" t="s">
        <v>114</v>
      </c>
      <c r="U4052" s="72" t="s">
        <v>114</v>
      </c>
      <c r="V4052" s="72">
        <v>100</v>
      </c>
      <c r="W4052" s="72">
        <v>94</v>
      </c>
      <c r="X4052" s="72">
        <v>89</v>
      </c>
      <c r="Y4052" s="72" t="s">
        <v>114</v>
      </c>
      <c r="Z4052" s="72" t="s">
        <v>114</v>
      </c>
      <c r="AA4052" s="72" t="s">
        <v>114</v>
      </c>
      <c r="AB4052" s="72" t="s">
        <v>114</v>
      </c>
    </row>
    <row r="4053" spans="1:28">
      <c r="A4053" s="30">
        <v>201819</v>
      </c>
      <c r="B4053" s="30" t="s">
        <v>19</v>
      </c>
      <c r="C4053" s="30" t="s">
        <v>356</v>
      </c>
      <c r="D4053" s="30" t="s">
        <v>20</v>
      </c>
      <c r="E4053" s="30" t="s">
        <v>21</v>
      </c>
      <c r="F4053" s="30" t="s">
        <v>22</v>
      </c>
      <c r="G4053" s="30" t="s">
        <v>81</v>
      </c>
      <c r="H4053" s="30" t="s">
        <v>92</v>
      </c>
      <c r="I4053" s="30" t="s">
        <v>399</v>
      </c>
      <c r="J4053" s="7" t="s">
        <v>109</v>
      </c>
      <c r="K4053" s="7" t="s">
        <v>62</v>
      </c>
      <c r="L4053" s="30" t="s">
        <v>53</v>
      </c>
      <c r="M4053" s="30" t="s">
        <v>342</v>
      </c>
      <c r="N4053" s="72">
        <v>58620</v>
      </c>
      <c r="O4053" s="72">
        <v>56805</v>
      </c>
      <c r="P4053" s="72">
        <v>36004</v>
      </c>
      <c r="Q4053" s="72">
        <v>28398</v>
      </c>
      <c r="R4053" s="72" t="s">
        <v>114</v>
      </c>
      <c r="S4053" s="72" t="s">
        <v>114</v>
      </c>
      <c r="T4053" s="72" t="s">
        <v>114</v>
      </c>
      <c r="U4053" s="72" t="s">
        <v>114</v>
      </c>
      <c r="V4053" s="72">
        <v>97</v>
      </c>
      <c r="W4053" s="72">
        <v>61</v>
      </c>
      <c r="X4053" s="72">
        <v>48</v>
      </c>
      <c r="Y4053" s="72" t="s">
        <v>114</v>
      </c>
      <c r="Z4053" s="72" t="s">
        <v>114</v>
      </c>
      <c r="AA4053" s="72" t="s">
        <v>114</v>
      </c>
      <c r="AB4053" s="72" t="s">
        <v>114</v>
      </c>
    </row>
    <row r="4054" spans="1:28">
      <c r="A4054" s="30">
        <v>201819</v>
      </c>
      <c r="B4054" s="30" t="s">
        <v>19</v>
      </c>
      <c r="C4054" s="30" t="s">
        <v>356</v>
      </c>
      <c r="D4054" s="30" t="s">
        <v>20</v>
      </c>
      <c r="E4054" s="30" t="s">
        <v>21</v>
      </c>
      <c r="F4054" s="30" t="s">
        <v>22</v>
      </c>
      <c r="G4054" s="30" t="s">
        <v>83</v>
      </c>
      <c r="H4054" s="30" t="s">
        <v>92</v>
      </c>
      <c r="I4054" s="30" t="s">
        <v>399</v>
      </c>
      <c r="J4054" s="7" t="s">
        <v>109</v>
      </c>
      <c r="K4054" s="7" t="s">
        <v>62</v>
      </c>
      <c r="L4054" s="30" t="s">
        <v>53</v>
      </c>
      <c r="M4054" s="30" t="s">
        <v>342</v>
      </c>
      <c r="N4054" s="72">
        <v>73425</v>
      </c>
      <c r="O4054" s="72">
        <v>72669</v>
      </c>
      <c r="P4054" s="72">
        <v>56823</v>
      </c>
      <c r="Q4054" s="72">
        <v>48776</v>
      </c>
      <c r="R4054" s="72" t="s">
        <v>114</v>
      </c>
      <c r="S4054" s="72" t="s">
        <v>114</v>
      </c>
      <c r="T4054" s="72" t="s">
        <v>114</v>
      </c>
      <c r="U4054" s="72" t="s">
        <v>114</v>
      </c>
      <c r="V4054" s="72">
        <v>99</v>
      </c>
      <c r="W4054" s="72">
        <v>77</v>
      </c>
      <c r="X4054" s="72">
        <v>66</v>
      </c>
      <c r="Y4054" s="72" t="s">
        <v>114</v>
      </c>
      <c r="Z4054" s="72" t="s">
        <v>114</v>
      </c>
      <c r="AA4054" s="72" t="s">
        <v>114</v>
      </c>
      <c r="AB4054" s="72" t="s">
        <v>114</v>
      </c>
    </row>
    <row r="4055" spans="1:28">
      <c r="A4055" s="30">
        <v>201819</v>
      </c>
      <c r="B4055" s="30" t="s">
        <v>19</v>
      </c>
      <c r="C4055" s="30" t="s">
        <v>356</v>
      </c>
      <c r="D4055" s="30" t="s">
        <v>20</v>
      </c>
      <c r="E4055" s="30" t="s">
        <v>21</v>
      </c>
      <c r="F4055" s="30" t="s">
        <v>22</v>
      </c>
      <c r="G4055" s="30" t="s">
        <v>109</v>
      </c>
      <c r="H4055" s="30" t="s">
        <v>92</v>
      </c>
      <c r="I4055" s="30" t="s">
        <v>399</v>
      </c>
      <c r="J4055" s="7" t="s">
        <v>109</v>
      </c>
      <c r="K4055" s="7" t="s">
        <v>62</v>
      </c>
      <c r="L4055" s="30" t="s">
        <v>53</v>
      </c>
      <c r="M4055" s="30" t="s">
        <v>342</v>
      </c>
      <c r="N4055" s="72">
        <v>132045</v>
      </c>
      <c r="O4055" s="72">
        <v>129474</v>
      </c>
      <c r="P4055" s="72">
        <v>92827</v>
      </c>
      <c r="Q4055" s="72">
        <v>77174</v>
      </c>
      <c r="R4055" s="72" t="s">
        <v>114</v>
      </c>
      <c r="S4055" s="72" t="s">
        <v>114</v>
      </c>
      <c r="T4055" s="72" t="s">
        <v>114</v>
      </c>
      <c r="U4055" s="72" t="s">
        <v>114</v>
      </c>
      <c r="V4055" s="72">
        <v>98</v>
      </c>
      <c r="W4055" s="72">
        <v>70</v>
      </c>
      <c r="X4055" s="72">
        <v>58</v>
      </c>
      <c r="Y4055" s="72" t="s">
        <v>114</v>
      </c>
      <c r="Z4055" s="72" t="s">
        <v>114</v>
      </c>
      <c r="AA4055" s="72" t="s">
        <v>114</v>
      </c>
      <c r="AB4055" s="72" t="s">
        <v>114</v>
      </c>
    </row>
    <row r="4056" spans="1:28">
      <c r="A4056" s="30">
        <v>201819</v>
      </c>
      <c r="B4056" s="30" t="s">
        <v>19</v>
      </c>
      <c r="C4056" s="30" t="s">
        <v>356</v>
      </c>
      <c r="D4056" s="30" t="s">
        <v>20</v>
      </c>
      <c r="E4056" s="30" t="s">
        <v>21</v>
      </c>
      <c r="F4056" s="30" t="s">
        <v>22</v>
      </c>
      <c r="G4056" s="30" t="s">
        <v>81</v>
      </c>
      <c r="H4056" s="30" t="s">
        <v>92</v>
      </c>
      <c r="I4056" s="30" t="s">
        <v>399</v>
      </c>
      <c r="J4056" s="7" t="s">
        <v>109</v>
      </c>
      <c r="K4056" s="7" t="s">
        <v>93</v>
      </c>
      <c r="L4056" s="30" t="s">
        <v>53</v>
      </c>
      <c r="M4056" s="30" t="s">
        <v>342</v>
      </c>
      <c r="N4056" s="72">
        <v>2810</v>
      </c>
      <c r="O4056" s="72">
        <v>2754</v>
      </c>
      <c r="P4056" s="72">
        <v>1984</v>
      </c>
      <c r="Q4056" s="72">
        <v>1666</v>
      </c>
      <c r="R4056" s="72" t="s">
        <v>114</v>
      </c>
      <c r="S4056" s="72" t="s">
        <v>114</v>
      </c>
      <c r="T4056" s="72" t="s">
        <v>114</v>
      </c>
      <c r="U4056" s="72" t="s">
        <v>114</v>
      </c>
      <c r="V4056" s="72">
        <v>98</v>
      </c>
      <c r="W4056" s="72">
        <v>71</v>
      </c>
      <c r="X4056" s="72">
        <v>59</v>
      </c>
      <c r="Y4056" s="72" t="s">
        <v>114</v>
      </c>
      <c r="Z4056" s="72" t="s">
        <v>114</v>
      </c>
      <c r="AA4056" s="72" t="s">
        <v>114</v>
      </c>
      <c r="AB4056" s="72" t="s">
        <v>114</v>
      </c>
    </row>
    <row r="4057" spans="1:28">
      <c r="A4057" s="30">
        <v>201819</v>
      </c>
      <c r="B4057" s="30" t="s">
        <v>19</v>
      </c>
      <c r="C4057" s="30" t="s">
        <v>356</v>
      </c>
      <c r="D4057" s="30" t="s">
        <v>20</v>
      </c>
      <c r="E4057" s="30" t="s">
        <v>21</v>
      </c>
      <c r="F4057" s="30" t="s">
        <v>22</v>
      </c>
      <c r="G4057" s="30" t="s">
        <v>83</v>
      </c>
      <c r="H4057" s="30" t="s">
        <v>92</v>
      </c>
      <c r="I4057" s="30" t="s">
        <v>399</v>
      </c>
      <c r="J4057" s="7" t="s">
        <v>109</v>
      </c>
      <c r="K4057" s="7" t="s">
        <v>93</v>
      </c>
      <c r="L4057" s="30" t="s">
        <v>53</v>
      </c>
      <c r="M4057" s="30" t="s">
        <v>342</v>
      </c>
      <c r="N4057" s="72">
        <v>2688</v>
      </c>
      <c r="O4057" s="72">
        <v>2667</v>
      </c>
      <c r="P4057" s="72">
        <v>2212</v>
      </c>
      <c r="Q4057" s="72">
        <v>1939</v>
      </c>
      <c r="R4057" s="72" t="s">
        <v>114</v>
      </c>
      <c r="S4057" s="72" t="s">
        <v>114</v>
      </c>
      <c r="T4057" s="72" t="s">
        <v>114</v>
      </c>
      <c r="U4057" s="72" t="s">
        <v>114</v>
      </c>
      <c r="V4057" s="72">
        <v>99</v>
      </c>
      <c r="W4057" s="72">
        <v>82</v>
      </c>
      <c r="X4057" s="72">
        <v>72</v>
      </c>
      <c r="Y4057" s="72" t="s">
        <v>114</v>
      </c>
      <c r="Z4057" s="72" t="s">
        <v>114</v>
      </c>
      <c r="AA4057" s="72" t="s">
        <v>114</v>
      </c>
      <c r="AB4057" s="72" t="s">
        <v>114</v>
      </c>
    </row>
    <row r="4058" spans="1:28">
      <c r="A4058" s="30">
        <v>201819</v>
      </c>
      <c r="B4058" s="30" t="s">
        <v>19</v>
      </c>
      <c r="C4058" s="30" t="s">
        <v>356</v>
      </c>
      <c r="D4058" s="30" t="s">
        <v>20</v>
      </c>
      <c r="E4058" s="30" t="s">
        <v>21</v>
      </c>
      <c r="F4058" s="30" t="s">
        <v>22</v>
      </c>
      <c r="G4058" s="30" t="s">
        <v>109</v>
      </c>
      <c r="H4058" s="30" t="s">
        <v>92</v>
      </c>
      <c r="I4058" s="30" t="s">
        <v>399</v>
      </c>
      <c r="J4058" s="7" t="s">
        <v>109</v>
      </c>
      <c r="K4058" s="7" t="s">
        <v>93</v>
      </c>
      <c r="L4058" s="30" t="s">
        <v>53</v>
      </c>
      <c r="M4058" s="30" t="s">
        <v>342</v>
      </c>
      <c r="N4058" s="72">
        <v>5498</v>
      </c>
      <c r="O4058" s="72">
        <v>5421</v>
      </c>
      <c r="P4058" s="72">
        <v>4196</v>
      </c>
      <c r="Q4058" s="72">
        <v>3605</v>
      </c>
      <c r="R4058" s="72" t="s">
        <v>114</v>
      </c>
      <c r="S4058" s="72" t="s">
        <v>114</v>
      </c>
      <c r="T4058" s="72" t="s">
        <v>114</v>
      </c>
      <c r="U4058" s="72" t="s">
        <v>114</v>
      </c>
      <c r="V4058" s="72">
        <v>99</v>
      </c>
      <c r="W4058" s="72">
        <v>76</v>
      </c>
      <c r="X4058" s="72">
        <v>66</v>
      </c>
      <c r="Y4058" s="72" t="s">
        <v>114</v>
      </c>
      <c r="Z4058" s="72" t="s">
        <v>114</v>
      </c>
      <c r="AA4058" s="72" t="s">
        <v>114</v>
      </c>
      <c r="AB4058" s="72" t="s">
        <v>114</v>
      </c>
    </row>
    <row r="4059" spans="1:28">
      <c r="A4059" s="30">
        <v>201819</v>
      </c>
      <c r="B4059" s="30" t="s">
        <v>19</v>
      </c>
      <c r="C4059" s="30" t="s">
        <v>356</v>
      </c>
      <c r="D4059" s="30" t="s">
        <v>20</v>
      </c>
      <c r="E4059" s="30" t="s">
        <v>21</v>
      </c>
      <c r="F4059" s="30" t="s">
        <v>22</v>
      </c>
      <c r="G4059" s="30" t="s">
        <v>81</v>
      </c>
      <c r="H4059" s="30" t="s">
        <v>92</v>
      </c>
      <c r="I4059" s="30" t="s">
        <v>399</v>
      </c>
      <c r="J4059" s="7" t="s">
        <v>109</v>
      </c>
      <c r="K4059" s="7" t="s">
        <v>94</v>
      </c>
      <c r="L4059" s="30" t="s">
        <v>53</v>
      </c>
      <c r="M4059" s="30" t="s">
        <v>342</v>
      </c>
      <c r="N4059" s="72">
        <v>23510</v>
      </c>
      <c r="O4059" s="72">
        <v>22890</v>
      </c>
      <c r="P4059" s="72">
        <v>15124</v>
      </c>
      <c r="Q4059" s="72">
        <v>11954</v>
      </c>
      <c r="R4059" s="72" t="s">
        <v>114</v>
      </c>
      <c r="S4059" s="72" t="s">
        <v>114</v>
      </c>
      <c r="T4059" s="72" t="s">
        <v>114</v>
      </c>
      <c r="U4059" s="72" t="s">
        <v>114</v>
      </c>
      <c r="V4059" s="72">
        <v>97</v>
      </c>
      <c r="W4059" s="72">
        <v>64</v>
      </c>
      <c r="X4059" s="72">
        <v>51</v>
      </c>
      <c r="Y4059" s="72" t="s">
        <v>114</v>
      </c>
      <c r="Z4059" s="72" t="s">
        <v>114</v>
      </c>
      <c r="AA4059" s="72" t="s">
        <v>114</v>
      </c>
      <c r="AB4059" s="72" t="s">
        <v>114</v>
      </c>
    </row>
    <row r="4060" spans="1:28">
      <c r="A4060" s="30">
        <v>201819</v>
      </c>
      <c r="B4060" s="30" t="s">
        <v>19</v>
      </c>
      <c r="C4060" s="30" t="s">
        <v>356</v>
      </c>
      <c r="D4060" s="30" t="s">
        <v>20</v>
      </c>
      <c r="E4060" s="30" t="s">
        <v>21</v>
      </c>
      <c r="F4060" s="30" t="s">
        <v>22</v>
      </c>
      <c r="G4060" s="30" t="s">
        <v>83</v>
      </c>
      <c r="H4060" s="30" t="s">
        <v>92</v>
      </c>
      <c r="I4060" s="30" t="s">
        <v>399</v>
      </c>
      <c r="J4060" s="7" t="s">
        <v>109</v>
      </c>
      <c r="K4060" s="7" t="s">
        <v>94</v>
      </c>
      <c r="L4060" s="30" t="s">
        <v>53</v>
      </c>
      <c r="M4060" s="30" t="s">
        <v>342</v>
      </c>
      <c r="N4060" s="72">
        <v>25191</v>
      </c>
      <c r="O4060" s="72">
        <v>24960</v>
      </c>
      <c r="P4060" s="72">
        <v>19885</v>
      </c>
      <c r="Q4060" s="72">
        <v>17197</v>
      </c>
      <c r="R4060" s="72" t="s">
        <v>114</v>
      </c>
      <c r="S4060" s="72" t="s">
        <v>114</v>
      </c>
      <c r="T4060" s="72" t="s">
        <v>114</v>
      </c>
      <c r="U4060" s="72" t="s">
        <v>114</v>
      </c>
      <c r="V4060" s="72">
        <v>99</v>
      </c>
      <c r="W4060" s="72">
        <v>79</v>
      </c>
      <c r="X4060" s="72">
        <v>68</v>
      </c>
      <c r="Y4060" s="72" t="s">
        <v>114</v>
      </c>
      <c r="Z4060" s="72" t="s">
        <v>114</v>
      </c>
      <c r="AA4060" s="72" t="s">
        <v>114</v>
      </c>
      <c r="AB4060" s="72" t="s">
        <v>114</v>
      </c>
    </row>
    <row r="4061" spans="1:28">
      <c r="A4061" s="30">
        <v>201819</v>
      </c>
      <c r="B4061" s="30" t="s">
        <v>19</v>
      </c>
      <c r="C4061" s="30" t="s">
        <v>356</v>
      </c>
      <c r="D4061" s="30" t="s">
        <v>20</v>
      </c>
      <c r="E4061" s="30" t="s">
        <v>21</v>
      </c>
      <c r="F4061" s="30" t="s">
        <v>22</v>
      </c>
      <c r="G4061" s="30" t="s">
        <v>109</v>
      </c>
      <c r="H4061" s="30" t="s">
        <v>92</v>
      </c>
      <c r="I4061" s="30" t="s">
        <v>399</v>
      </c>
      <c r="J4061" s="7" t="s">
        <v>109</v>
      </c>
      <c r="K4061" s="7" t="s">
        <v>94</v>
      </c>
      <c r="L4061" s="30" t="s">
        <v>53</v>
      </c>
      <c r="M4061" s="30" t="s">
        <v>342</v>
      </c>
      <c r="N4061" s="72">
        <v>48701</v>
      </c>
      <c r="O4061" s="72">
        <v>47850</v>
      </c>
      <c r="P4061" s="72">
        <v>35009</v>
      </c>
      <c r="Q4061" s="72">
        <v>29151</v>
      </c>
      <c r="R4061" s="72" t="s">
        <v>114</v>
      </c>
      <c r="S4061" s="72" t="s">
        <v>114</v>
      </c>
      <c r="T4061" s="72" t="s">
        <v>114</v>
      </c>
      <c r="U4061" s="72" t="s">
        <v>114</v>
      </c>
      <c r="V4061" s="72">
        <v>98</v>
      </c>
      <c r="W4061" s="72">
        <v>72</v>
      </c>
      <c r="X4061" s="72">
        <v>60</v>
      </c>
      <c r="Y4061" s="72" t="s">
        <v>114</v>
      </c>
      <c r="Z4061" s="72" t="s">
        <v>114</v>
      </c>
      <c r="AA4061" s="72" t="s">
        <v>114</v>
      </c>
      <c r="AB4061" s="72" t="s">
        <v>114</v>
      </c>
    </row>
    <row r="4062" spans="1:28">
      <c r="A4062" s="30">
        <v>201819</v>
      </c>
      <c r="B4062" s="30" t="s">
        <v>19</v>
      </c>
      <c r="C4062" s="30" t="s">
        <v>356</v>
      </c>
      <c r="D4062" s="30" t="s">
        <v>20</v>
      </c>
      <c r="E4062" s="30" t="s">
        <v>21</v>
      </c>
      <c r="F4062" s="30" t="s">
        <v>22</v>
      </c>
      <c r="G4062" s="30" t="s">
        <v>81</v>
      </c>
      <c r="H4062" s="30" t="s">
        <v>92</v>
      </c>
      <c r="I4062" s="30" t="s">
        <v>399</v>
      </c>
      <c r="J4062" s="7" t="s">
        <v>109</v>
      </c>
      <c r="K4062" s="7" t="s">
        <v>98</v>
      </c>
      <c r="L4062" s="30" t="s">
        <v>53</v>
      </c>
      <c r="M4062" s="30" t="s">
        <v>342</v>
      </c>
      <c r="N4062" s="72">
        <v>173</v>
      </c>
      <c r="O4062" s="72">
        <v>171</v>
      </c>
      <c r="P4062" s="72">
        <v>131</v>
      </c>
      <c r="Q4062" s="72">
        <v>104</v>
      </c>
      <c r="R4062" s="72" t="s">
        <v>114</v>
      </c>
      <c r="S4062" s="72" t="s">
        <v>114</v>
      </c>
      <c r="T4062" s="72" t="s">
        <v>114</v>
      </c>
      <c r="U4062" s="72" t="s">
        <v>114</v>
      </c>
      <c r="V4062" s="72">
        <v>99</v>
      </c>
      <c r="W4062" s="72">
        <v>76</v>
      </c>
      <c r="X4062" s="72">
        <v>60</v>
      </c>
      <c r="Y4062" s="72" t="s">
        <v>114</v>
      </c>
      <c r="Z4062" s="72" t="s">
        <v>114</v>
      </c>
      <c r="AA4062" s="72" t="s">
        <v>114</v>
      </c>
      <c r="AB4062" s="72" t="s">
        <v>114</v>
      </c>
    </row>
    <row r="4063" spans="1:28">
      <c r="A4063" s="30">
        <v>201819</v>
      </c>
      <c r="B4063" s="30" t="s">
        <v>19</v>
      </c>
      <c r="C4063" s="30" t="s">
        <v>356</v>
      </c>
      <c r="D4063" s="30" t="s">
        <v>20</v>
      </c>
      <c r="E4063" s="30" t="s">
        <v>21</v>
      </c>
      <c r="F4063" s="30" t="s">
        <v>22</v>
      </c>
      <c r="G4063" s="30" t="s">
        <v>83</v>
      </c>
      <c r="H4063" s="30" t="s">
        <v>92</v>
      </c>
      <c r="I4063" s="30" t="s">
        <v>399</v>
      </c>
      <c r="J4063" s="7" t="s">
        <v>109</v>
      </c>
      <c r="K4063" s="7" t="s">
        <v>98</v>
      </c>
      <c r="L4063" s="30" t="s">
        <v>53</v>
      </c>
      <c r="M4063" s="30" t="s">
        <v>342</v>
      </c>
      <c r="N4063" s="72">
        <v>156</v>
      </c>
      <c r="O4063" s="72">
        <v>156</v>
      </c>
      <c r="P4063" s="72">
        <v>136</v>
      </c>
      <c r="Q4063" s="72">
        <v>124</v>
      </c>
      <c r="R4063" s="72" t="s">
        <v>114</v>
      </c>
      <c r="S4063" s="72" t="s">
        <v>114</v>
      </c>
      <c r="T4063" s="72" t="s">
        <v>114</v>
      </c>
      <c r="U4063" s="72" t="s">
        <v>114</v>
      </c>
      <c r="V4063" s="72">
        <v>100</v>
      </c>
      <c r="W4063" s="72">
        <v>87</v>
      </c>
      <c r="X4063" s="72">
        <v>79</v>
      </c>
      <c r="Y4063" s="72" t="s">
        <v>114</v>
      </c>
      <c r="Z4063" s="72" t="s">
        <v>114</v>
      </c>
      <c r="AA4063" s="72" t="s">
        <v>114</v>
      </c>
      <c r="AB4063" s="72" t="s">
        <v>114</v>
      </c>
    </row>
    <row r="4064" spans="1:28">
      <c r="A4064" s="30">
        <v>201819</v>
      </c>
      <c r="B4064" s="30" t="s">
        <v>19</v>
      </c>
      <c r="C4064" s="30" t="s">
        <v>356</v>
      </c>
      <c r="D4064" s="30" t="s">
        <v>20</v>
      </c>
      <c r="E4064" s="30" t="s">
        <v>21</v>
      </c>
      <c r="F4064" s="30" t="s">
        <v>22</v>
      </c>
      <c r="G4064" s="30" t="s">
        <v>109</v>
      </c>
      <c r="H4064" s="30" t="s">
        <v>92</v>
      </c>
      <c r="I4064" s="30" t="s">
        <v>399</v>
      </c>
      <c r="J4064" s="7" t="s">
        <v>109</v>
      </c>
      <c r="K4064" s="7" t="s">
        <v>98</v>
      </c>
      <c r="L4064" s="30" t="s">
        <v>53</v>
      </c>
      <c r="M4064" s="30" t="s">
        <v>342</v>
      </c>
      <c r="N4064" s="72">
        <v>329</v>
      </c>
      <c r="O4064" s="72">
        <v>327</v>
      </c>
      <c r="P4064" s="72">
        <v>267</v>
      </c>
      <c r="Q4064" s="72">
        <v>228</v>
      </c>
      <c r="R4064" s="72" t="s">
        <v>114</v>
      </c>
      <c r="S4064" s="72" t="s">
        <v>114</v>
      </c>
      <c r="T4064" s="72" t="s">
        <v>114</v>
      </c>
      <c r="U4064" s="72" t="s">
        <v>114</v>
      </c>
      <c r="V4064" s="72">
        <v>99</v>
      </c>
      <c r="W4064" s="72">
        <v>81</v>
      </c>
      <c r="X4064" s="72">
        <v>69</v>
      </c>
      <c r="Y4064" s="72" t="s">
        <v>114</v>
      </c>
      <c r="Z4064" s="72" t="s">
        <v>114</v>
      </c>
      <c r="AA4064" s="72" t="s">
        <v>114</v>
      </c>
      <c r="AB4064" s="72" t="s">
        <v>114</v>
      </c>
    </row>
    <row r="4065" spans="1:28">
      <c r="A4065" s="30">
        <v>201819</v>
      </c>
      <c r="B4065" s="30" t="s">
        <v>19</v>
      </c>
      <c r="C4065" s="30" t="s">
        <v>356</v>
      </c>
      <c r="D4065" s="30" t="s">
        <v>20</v>
      </c>
      <c r="E4065" s="30" t="s">
        <v>21</v>
      </c>
      <c r="F4065" s="30" t="s">
        <v>22</v>
      </c>
      <c r="G4065" s="30" t="s">
        <v>81</v>
      </c>
      <c r="H4065" s="30" t="s">
        <v>92</v>
      </c>
      <c r="I4065" s="30" t="s">
        <v>399</v>
      </c>
      <c r="J4065" s="7" t="s">
        <v>109</v>
      </c>
      <c r="K4065" s="7" t="s">
        <v>61</v>
      </c>
      <c r="L4065" s="30" t="s">
        <v>54</v>
      </c>
      <c r="M4065" s="30" t="s">
        <v>342</v>
      </c>
      <c r="N4065" s="72">
        <v>668</v>
      </c>
      <c r="O4065" s="72">
        <v>648</v>
      </c>
      <c r="P4065" s="72">
        <v>412</v>
      </c>
      <c r="Q4065" s="72">
        <v>295</v>
      </c>
      <c r="R4065" s="72" t="s">
        <v>114</v>
      </c>
      <c r="S4065" s="72" t="s">
        <v>114</v>
      </c>
      <c r="T4065" s="72" t="s">
        <v>114</v>
      </c>
      <c r="U4065" s="72" t="s">
        <v>114</v>
      </c>
      <c r="V4065" s="72">
        <v>97</v>
      </c>
      <c r="W4065" s="72">
        <v>62</v>
      </c>
      <c r="X4065" s="72">
        <v>44</v>
      </c>
      <c r="Y4065" s="72" t="s">
        <v>114</v>
      </c>
      <c r="Z4065" s="72" t="s">
        <v>114</v>
      </c>
      <c r="AA4065" s="72" t="s">
        <v>114</v>
      </c>
      <c r="AB4065" s="72" t="s">
        <v>114</v>
      </c>
    </row>
    <row r="4066" spans="1:28">
      <c r="A4066" s="30">
        <v>201819</v>
      </c>
      <c r="B4066" s="30" t="s">
        <v>19</v>
      </c>
      <c r="C4066" s="30" t="s">
        <v>356</v>
      </c>
      <c r="D4066" s="30" t="s">
        <v>20</v>
      </c>
      <c r="E4066" s="30" t="s">
        <v>21</v>
      </c>
      <c r="F4066" s="30" t="s">
        <v>22</v>
      </c>
      <c r="G4066" s="30" t="s">
        <v>83</v>
      </c>
      <c r="H4066" s="30" t="s">
        <v>92</v>
      </c>
      <c r="I4066" s="30" t="s">
        <v>399</v>
      </c>
      <c r="J4066" s="7" t="s">
        <v>109</v>
      </c>
      <c r="K4066" s="7" t="s">
        <v>61</v>
      </c>
      <c r="L4066" s="30" t="s">
        <v>54</v>
      </c>
      <c r="M4066" s="30" t="s">
        <v>342</v>
      </c>
      <c r="N4066" s="72">
        <v>1433</v>
      </c>
      <c r="O4066" s="72">
        <v>1405</v>
      </c>
      <c r="P4066" s="72">
        <v>986</v>
      </c>
      <c r="Q4066" s="72">
        <v>796</v>
      </c>
      <c r="R4066" s="72" t="s">
        <v>114</v>
      </c>
      <c r="S4066" s="72" t="s">
        <v>114</v>
      </c>
      <c r="T4066" s="72" t="s">
        <v>114</v>
      </c>
      <c r="U4066" s="72" t="s">
        <v>114</v>
      </c>
      <c r="V4066" s="72">
        <v>98</v>
      </c>
      <c r="W4066" s="72">
        <v>69</v>
      </c>
      <c r="X4066" s="72">
        <v>56</v>
      </c>
      <c r="Y4066" s="72" t="s">
        <v>114</v>
      </c>
      <c r="Z4066" s="72" t="s">
        <v>114</v>
      </c>
      <c r="AA4066" s="72" t="s">
        <v>114</v>
      </c>
      <c r="AB4066" s="72" t="s">
        <v>114</v>
      </c>
    </row>
    <row r="4067" spans="1:28">
      <c r="A4067" s="30">
        <v>201819</v>
      </c>
      <c r="B4067" s="30" t="s">
        <v>19</v>
      </c>
      <c r="C4067" s="30" t="s">
        <v>356</v>
      </c>
      <c r="D4067" s="30" t="s">
        <v>20</v>
      </c>
      <c r="E4067" s="30" t="s">
        <v>21</v>
      </c>
      <c r="F4067" s="30" t="s">
        <v>22</v>
      </c>
      <c r="G4067" s="30" t="s">
        <v>109</v>
      </c>
      <c r="H4067" s="30" t="s">
        <v>92</v>
      </c>
      <c r="I4067" s="30" t="s">
        <v>399</v>
      </c>
      <c r="J4067" s="7" t="s">
        <v>109</v>
      </c>
      <c r="K4067" s="7" t="s">
        <v>61</v>
      </c>
      <c r="L4067" s="30" t="s">
        <v>54</v>
      </c>
      <c r="M4067" s="30" t="s">
        <v>342</v>
      </c>
      <c r="N4067" s="72">
        <v>2101</v>
      </c>
      <c r="O4067" s="72">
        <v>2053</v>
      </c>
      <c r="P4067" s="72">
        <v>1398</v>
      </c>
      <c r="Q4067" s="72">
        <v>1091</v>
      </c>
      <c r="R4067" s="72" t="s">
        <v>114</v>
      </c>
      <c r="S4067" s="72" t="s">
        <v>114</v>
      </c>
      <c r="T4067" s="72" t="s">
        <v>114</v>
      </c>
      <c r="U4067" s="72" t="s">
        <v>114</v>
      </c>
      <c r="V4067" s="72">
        <v>98</v>
      </c>
      <c r="W4067" s="72">
        <v>67</v>
      </c>
      <c r="X4067" s="72">
        <v>52</v>
      </c>
      <c r="Y4067" s="72" t="s">
        <v>114</v>
      </c>
      <c r="Z4067" s="72" t="s">
        <v>114</v>
      </c>
      <c r="AA4067" s="72" t="s">
        <v>114</v>
      </c>
      <c r="AB4067" s="72" t="s">
        <v>114</v>
      </c>
    </row>
    <row r="4068" spans="1:28">
      <c r="A4068" s="30">
        <v>201819</v>
      </c>
      <c r="B4068" s="30" t="s">
        <v>19</v>
      </c>
      <c r="C4068" s="30" t="s">
        <v>356</v>
      </c>
      <c r="D4068" s="30" t="s">
        <v>20</v>
      </c>
      <c r="E4068" s="30" t="s">
        <v>21</v>
      </c>
      <c r="F4068" s="30" t="s">
        <v>22</v>
      </c>
      <c r="G4068" s="30" t="s">
        <v>81</v>
      </c>
      <c r="H4068" s="30" t="s">
        <v>92</v>
      </c>
      <c r="I4068" s="30" t="s">
        <v>399</v>
      </c>
      <c r="J4068" s="7" t="s">
        <v>109</v>
      </c>
      <c r="K4068" s="7" t="s">
        <v>96</v>
      </c>
      <c r="L4068" s="30" t="s">
        <v>54</v>
      </c>
      <c r="M4068" s="30" t="s">
        <v>342</v>
      </c>
      <c r="N4068" s="72">
        <v>33</v>
      </c>
      <c r="O4068" s="72">
        <v>33</v>
      </c>
      <c r="P4068" s="72">
        <v>24</v>
      </c>
      <c r="Q4068" s="72">
        <v>17</v>
      </c>
      <c r="R4068" s="72" t="s">
        <v>114</v>
      </c>
      <c r="S4068" s="72" t="s">
        <v>114</v>
      </c>
      <c r="T4068" s="72" t="s">
        <v>114</v>
      </c>
      <c r="U4068" s="72" t="s">
        <v>114</v>
      </c>
      <c r="V4068" s="72">
        <v>100</v>
      </c>
      <c r="W4068" s="72">
        <v>73</v>
      </c>
      <c r="X4068" s="72">
        <v>52</v>
      </c>
      <c r="Y4068" s="72" t="s">
        <v>114</v>
      </c>
      <c r="Z4068" s="72" t="s">
        <v>114</v>
      </c>
      <c r="AA4068" s="72" t="s">
        <v>114</v>
      </c>
      <c r="AB4068" s="72" t="s">
        <v>114</v>
      </c>
    </row>
    <row r="4069" spans="1:28">
      <c r="A4069" s="30">
        <v>201819</v>
      </c>
      <c r="B4069" s="30" t="s">
        <v>19</v>
      </c>
      <c r="C4069" s="30" t="s">
        <v>356</v>
      </c>
      <c r="D4069" s="30" t="s">
        <v>20</v>
      </c>
      <c r="E4069" s="30" t="s">
        <v>21</v>
      </c>
      <c r="F4069" s="30" t="s">
        <v>22</v>
      </c>
      <c r="G4069" s="30" t="s">
        <v>83</v>
      </c>
      <c r="H4069" s="30" t="s">
        <v>92</v>
      </c>
      <c r="I4069" s="30" t="s">
        <v>399</v>
      </c>
      <c r="J4069" s="7" t="s">
        <v>109</v>
      </c>
      <c r="K4069" s="7" t="s">
        <v>96</v>
      </c>
      <c r="L4069" s="30" t="s">
        <v>54</v>
      </c>
      <c r="M4069" s="30" t="s">
        <v>342</v>
      </c>
      <c r="N4069" s="72">
        <v>99</v>
      </c>
      <c r="O4069" s="72">
        <v>99</v>
      </c>
      <c r="P4069" s="72">
        <v>85</v>
      </c>
      <c r="Q4069" s="72">
        <v>71</v>
      </c>
      <c r="R4069" s="72" t="s">
        <v>114</v>
      </c>
      <c r="S4069" s="72" t="s">
        <v>114</v>
      </c>
      <c r="T4069" s="72" t="s">
        <v>114</v>
      </c>
      <c r="U4069" s="72" t="s">
        <v>114</v>
      </c>
      <c r="V4069" s="72">
        <v>100</v>
      </c>
      <c r="W4069" s="72">
        <v>86</v>
      </c>
      <c r="X4069" s="72">
        <v>72</v>
      </c>
      <c r="Y4069" s="72" t="s">
        <v>114</v>
      </c>
      <c r="Z4069" s="72" t="s">
        <v>114</v>
      </c>
      <c r="AA4069" s="72" t="s">
        <v>114</v>
      </c>
      <c r="AB4069" s="72" t="s">
        <v>114</v>
      </c>
    </row>
    <row r="4070" spans="1:28">
      <c r="A4070" s="30">
        <v>201819</v>
      </c>
      <c r="B4070" s="30" t="s">
        <v>19</v>
      </c>
      <c r="C4070" s="30" t="s">
        <v>356</v>
      </c>
      <c r="D4070" s="30" t="s">
        <v>20</v>
      </c>
      <c r="E4070" s="30" t="s">
        <v>21</v>
      </c>
      <c r="F4070" s="30" t="s">
        <v>22</v>
      </c>
      <c r="G4070" s="30" t="s">
        <v>109</v>
      </c>
      <c r="H4070" s="30" t="s">
        <v>92</v>
      </c>
      <c r="I4070" s="30" t="s">
        <v>399</v>
      </c>
      <c r="J4070" s="7" t="s">
        <v>109</v>
      </c>
      <c r="K4070" s="7" t="s">
        <v>96</v>
      </c>
      <c r="L4070" s="30" t="s">
        <v>54</v>
      </c>
      <c r="M4070" s="30" t="s">
        <v>342</v>
      </c>
      <c r="N4070" s="72">
        <v>132</v>
      </c>
      <c r="O4070" s="72">
        <v>132</v>
      </c>
      <c r="P4070" s="72">
        <v>109</v>
      </c>
      <c r="Q4070" s="72">
        <v>88</v>
      </c>
      <c r="R4070" s="72" t="s">
        <v>114</v>
      </c>
      <c r="S4070" s="72" t="s">
        <v>114</v>
      </c>
      <c r="T4070" s="72" t="s">
        <v>114</v>
      </c>
      <c r="U4070" s="72" t="s">
        <v>114</v>
      </c>
      <c r="V4070" s="72">
        <v>100</v>
      </c>
      <c r="W4070" s="72">
        <v>83</v>
      </c>
      <c r="X4070" s="72">
        <v>67</v>
      </c>
      <c r="Y4070" s="72" t="s">
        <v>114</v>
      </c>
      <c r="Z4070" s="72" t="s">
        <v>114</v>
      </c>
      <c r="AA4070" s="72" t="s">
        <v>114</v>
      </c>
      <c r="AB4070" s="72" t="s">
        <v>114</v>
      </c>
    </row>
    <row r="4071" spans="1:28">
      <c r="A4071" s="30">
        <v>201819</v>
      </c>
      <c r="B4071" s="30" t="s">
        <v>19</v>
      </c>
      <c r="C4071" s="30" t="s">
        <v>356</v>
      </c>
      <c r="D4071" s="30" t="s">
        <v>20</v>
      </c>
      <c r="E4071" s="30" t="s">
        <v>21</v>
      </c>
      <c r="F4071" s="30" t="s">
        <v>22</v>
      </c>
      <c r="G4071" s="30" t="s">
        <v>81</v>
      </c>
      <c r="H4071" s="30" t="s">
        <v>92</v>
      </c>
      <c r="I4071" s="30" t="s">
        <v>399</v>
      </c>
      <c r="J4071" s="7" t="s">
        <v>109</v>
      </c>
      <c r="K4071" s="7" t="s">
        <v>97</v>
      </c>
      <c r="L4071" s="30" t="s">
        <v>54</v>
      </c>
      <c r="M4071" s="30" t="s">
        <v>342</v>
      </c>
      <c r="N4071" s="72">
        <v>100</v>
      </c>
      <c r="O4071" s="72">
        <v>100</v>
      </c>
      <c r="P4071" s="72">
        <v>90</v>
      </c>
      <c r="Q4071" s="72">
        <v>79</v>
      </c>
      <c r="R4071" s="72" t="s">
        <v>114</v>
      </c>
      <c r="S4071" s="72" t="s">
        <v>114</v>
      </c>
      <c r="T4071" s="72" t="s">
        <v>114</v>
      </c>
      <c r="U4071" s="72" t="s">
        <v>114</v>
      </c>
      <c r="V4071" s="72">
        <v>100</v>
      </c>
      <c r="W4071" s="72">
        <v>90</v>
      </c>
      <c r="X4071" s="72">
        <v>79</v>
      </c>
      <c r="Y4071" s="72" t="s">
        <v>114</v>
      </c>
      <c r="Z4071" s="72" t="s">
        <v>114</v>
      </c>
      <c r="AA4071" s="72" t="s">
        <v>114</v>
      </c>
      <c r="AB4071" s="72" t="s">
        <v>114</v>
      </c>
    </row>
    <row r="4072" spans="1:28">
      <c r="A4072" s="30">
        <v>201819</v>
      </c>
      <c r="B4072" s="30" t="s">
        <v>19</v>
      </c>
      <c r="C4072" s="30" t="s">
        <v>356</v>
      </c>
      <c r="D4072" s="30" t="s">
        <v>20</v>
      </c>
      <c r="E4072" s="30" t="s">
        <v>21</v>
      </c>
      <c r="F4072" s="30" t="s">
        <v>22</v>
      </c>
      <c r="G4072" s="30" t="s">
        <v>83</v>
      </c>
      <c r="H4072" s="30" t="s">
        <v>92</v>
      </c>
      <c r="I4072" s="30" t="s">
        <v>399</v>
      </c>
      <c r="J4072" s="7" t="s">
        <v>109</v>
      </c>
      <c r="K4072" s="7" t="s">
        <v>97</v>
      </c>
      <c r="L4072" s="30" t="s">
        <v>54</v>
      </c>
      <c r="M4072" s="30" t="s">
        <v>342</v>
      </c>
      <c r="N4072" s="72">
        <v>116</v>
      </c>
      <c r="O4072" s="72">
        <v>116</v>
      </c>
      <c r="P4072" s="72">
        <v>114</v>
      </c>
      <c r="Q4072" s="72">
        <v>104</v>
      </c>
      <c r="R4072" s="72" t="s">
        <v>114</v>
      </c>
      <c r="S4072" s="72" t="s">
        <v>114</v>
      </c>
      <c r="T4072" s="72" t="s">
        <v>114</v>
      </c>
      <c r="U4072" s="72" t="s">
        <v>114</v>
      </c>
      <c r="V4072" s="72">
        <v>100</v>
      </c>
      <c r="W4072" s="72">
        <v>98</v>
      </c>
      <c r="X4072" s="72">
        <v>90</v>
      </c>
      <c r="Y4072" s="72" t="s">
        <v>114</v>
      </c>
      <c r="Z4072" s="72" t="s">
        <v>114</v>
      </c>
      <c r="AA4072" s="72" t="s">
        <v>114</v>
      </c>
      <c r="AB4072" s="72" t="s">
        <v>114</v>
      </c>
    </row>
    <row r="4073" spans="1:28">
      <c r="A4073" s="30">
        <v>201819</v>
      </c>
      <c r="B4073" s="30" t="s">
        <v>19</v>
      </c>
      <c r="C4073" s="30" t="s">
        <v>356</v>
      </c>
      <c r="D4073" s="30" t="s">
        <v>20</v>
      </c>
      <c r="E4073" s="30" t="s">
        <v>21</v>
      </c>
      <c r="F4073" s="30" t="s">
        <v>22</v>
      </c>
      <c r="G4073" s="30" t="s">
        <v>109</v>
      </c>
      <c r="H4073" s="30" t="s">
        <v>92</v>
      </c>
      <c r="I4073" s="30" t="s">
        <v>399</v>
      </c>
      <c r="J4073" s="7" t="s">
        <v>109</v>
      </c>
      <c r="K4073" s="7" t="s">
        <v>97</v>
      </c>
      <c r="L4073" s="30" t="s">
        <v>54</v>
      </c>
      <c r="M4073" s="30" t="s">
        <v>342</v>
      </c>
      <c r="N4073" s="72">
        <v>216</v>
      </c>
      <c r="O4073" s="72">
        <v>216</v>
      </c>
      <c r="P4073" s="72">
        <v>204</v>
      </c>
      <c r="Q4073" s="72">
        <v>183</v>
      </c>
      <c r="R4073" s="72" t="s">
        <v>114</v>
      </c>
      <c r="S4073" s="72" t="s">
        <v>114</v>
      </c>
      <c r="T4073" s="72" t="s">
        <v>114</v>
      </c>
      <c r="U4073" s="72" t="s">
        <v>114</v>
      </c>
      <c r="V4073" s="72">
        <v>100</v>
      </c>
      <c r="W4073" s="72">
        <v>94</v>
      </c>
      <c r="X4073" s="72">
        <v>85</v>
      </c>
      <c r="Y4073" s="72" t="s">
        <v>114</v>
      </c>
      <c r="Z4073" s="72" t="s">
        <v>114</v>
      </c>
      <c r="AA4073" s="72" t="s">
        <v>114</v>
      </c>
      <c r="AB4073" s="72" t="s">
        <v>114</v>
      </c>
    </row>
    <row r="4074" spans="1:28">
      <c r="A4074" s="30">
        <v>201819</v>
      </c>
      <c r="B4074" s="30" t="s">
        <v>19</v>
      </c>
      <c r="C4074" s="30" t="s">
        <v>356</v>
      </c>
      <c r="D4074" s="30" t="s">
        <v>20</v>
      </c>
      <c r="E4074" s="30" t="s">
        <v>21</v>
      </c>
      <c r="F4074" s="30" t="s">
        <v>22</v>
      </c>
      <c r="G4074" s="30" t="s">
        <v>81</v>
      </c>
      <c r="H4074" s="30" t="s">
        <v>92</v>
      </c>
      <c r="I4074" s="30" t="s">
        <v>399</v>
      </c>
      <c r="J4074" s="7" t="s">
        <v>109</v>
      </c>
      <c r="K4074" s="7" t="s">
        <v>62</v>
      </c>
      <c r="L4074" s="30" t="s">
        <v>54</v>
      </c>
      <c r="M4074" s="30" t="s">
        <v>342</v>
      </c>
      <c r="N4074" s="72">
        <v>15483</v>
      </c>
      <c r="O4074" s="72">
        <v>14801</v>
      </c>
      <c r="P4074" s="72">
        <v>8772</v>
      </c>
      <c r="Q4074" s="72">
        <v>6255</v>
      </c>
      <c r="R4074" s="72" t="s">
        <v>114</v>
      </c>
      <c r="S4074" s="72" t="s">
        <v>114</v>
      </c>
      <c r="T4074" s="72" t="s">
        <v>114</v>
      </c>
      <c r="U4074" s="72" t="s">
        <v>114</v>
      </c>
      <c r="V4074" s="72">
        <v>96</v>
      </c>
      <c r="W4074" s="72">
        <v>57</v>
      </c>
      <c r="X4074" s="72">
        <v>40</v>
      </c>
      <c r="Y4074" s="72" t="s">
        <v>114</v>
      </c>
      <c r="Z4074" s="72" t="s">
        <v>114</v>
      </c>
      <c r="AA4074" s="72" t="s">
        <v>114</v>
      </c>
      <c r="AB4074" s="72" t="s">
        <v>114</v>
      </c>
    </row>
    <row r="4075" spans="1:28">
      <c r="A4075" s="30">
        <v>201819</v>
      </c>
      <c r="B4075" s="30" t="s">
        <v>19</v>
      </c>
      <c r="C4075" s="30" t="s">
        <v>356</v>
      </c>
      <c r="D4075" s="30" t="s">
        <v>20</v>
      </c>
      <c r="E4075" s="30" t="s">
        <v>21</v>
      </c>
      <c r="F4075" s="30" t="s">
        <v>22</v>
      </c>
      <c r="G4075" s="30" t="s">
        <v>83</v>
      </c>
      <c r="H4075" s="30" t="s">
        <v>92</v>
      </c>
      <c r="I4075" s="30" t="s">
        <v>399</v>
      </c>
      <c r="J4075" s="7" t="s">
        <v>109</v>
      </c>
      <c r="K4075" s="7" t="s">
        <v>62</v>
      </c>
      <c r="L4075" s="30" t="s">
        <v>54</v>
      </c>
      <c r="M4075" s="30" t="s">
        <v>342</v>
      </c>
      <c r="N4075" s="72">
        <v>28134</v>
      </c>
      <c r="O4075" s="72">
        <v>27653</v>
      </c>
      <c r="P4075" s="72">
        <v>19532</v>
      </c>
      <c r="Q4075" s="72">
        <v>15457</v>
      </c>
      <c r="R4075" s="72" t="s">
        <v>114</v>
      </c>
      <c r="S4075" s="72" t="s">
        <v>114</v>
      </c>
      <c r="T4075" s="72" t="s">
        <v>114</v>
      </c>
      <c r="U4075" s="72" t="s">
        <v>114</v>
      </c>
      <c r="V4075" s="72">
        <v>98</v>
      </c>
      <c r="W4075" s="72">
        <v>69</v>
      </c>
      <c r="X4075" s="72">
        <v>55</v>
      </c>
      <c r="Y4075" s="72" t="s">
        <v>114</v>
      </c>
      <c r="Z4075" s="72" t="s">
        <v>114</v>
      </c>
      <c r="AA4075" s="72" t="s">
        <v>114</v>
      </c>
      <c r="AB4075" s="72" t="s">
        <v>114</v>
      </c>
    </row>
    <row r="4076" spans="1:28">
      <c r="A4076" s="30">
        <v>201819</v>
      </c>
      <c r="B4076" s="30" t="s">
        <v>19</v>
      </c>
      <c r="C4076" s="30" t="s">
        <v>356</v>
      </c>
      <c r="D4076" s="30" t="s">
        <v>20</v>
      </c>
      <c r="E4076" s="30" t="s">
        <v>21</v>
      </c>
      <c r="F4076" s="30" t="s">
        <v>22</v>
      </c>
      <c r="G4076" s="30" t="s">
        <v>109</v>
      </c>
      <c r="H4076" s="30" t="s">
        <v>92</v>
      </c>
      <c r="I4076" s="30" t="s">
        <v>399</v>
      </c>
      <c r="J4076" s="7" t="s">
        <v>109</v>
      </c>
      <c r="K4076" s="7" t="s">
        <v>62</v>
      </c>
      <c r="L4076" s="30" t="s">
        <v>54</v>
      </c>
      <c r="M4076" s="30" t="s">
        <v>342</v>
      </c>
      <c r="N4076" s="72">
        <v>43617</v>
      </c>
      <c r="O4076" s="72">
        <v>42454</v>
      </c>
      <c r="P4076" s="72">
        <v>28304</v>
      </c>
      <c r="Q4076" s="72">
        <v>21712</v>
      </c>
      <c r="R4076" s="72" t="s">
        <v>114</v>
      </c>
      <c r="S4076" s="72" t="s">
        <v>114</v>
      </c>
      <c r="T4076" s="72" t="s">
        <v>114</v>
      </c>
      <c r="U4076" s="72" t="s">
        <v>114</v>
      </c>
      <c r="V4076" s="72">
        <v>97</v>
      </c>
      <c r="W4076" s="72">
        <v>65</v>
      </c>
      <c r="X4076" s="72">
        <v>50</v>
      </c>
      <c r="Y4076" s="72" t="s">
        <v>114</v>
      </c>
      <c r="Z4076" s="72" t="s">
        <v>114</v>
      </c>
      <c r="AA4076" s="72" t="s">
        <v>114</v>
      </c>
      <c r="AB4076" s="72" t="s">
        <v>114</v>
      </c>
    </row>
    <row r="4077" spans="1:28">
      <c r="A4077" s="30">
        <v>201819</v>
      </c>
      <c r="B4077" s="30" t="s">
        <v>19</v>
      </c>
      <c r="C4077" s="30" t="s">
        <v>356</v>
      </c>
      <c r="D4077" s="30" t="s">
        <v>20</v>
      </c>
      <c r="E4077" s="30" t="s">
        <v>21</v>
      </c>
      <c r="F4077" s="30" t="s">
        <v>22</v>
      </c>
      <c r="G4077" s="30" t="s">
        <v>81</v>
      </c>
      <c r="H4077" s="30" t="s">
        <v>92</v>
      </c>
      <c r="I4077" s="30" t="s">
        <v>399</v>
      </c>
      <c r="J4077" s="7" t="s">
        <v>109</v>
      </c>
      <c r="K4077" s="7" t="s">
        <v>93</v>
      </c>
      <c r="L4077" s="30" t="s">
        <v>54</v>
      </c>
      <c r="M4077" s="30" t="s">
        <v>342</v>
      </c>
      <c r="N4077" s="72">
        <v>114</v>
      </c>
      <c r="O4077" s="72">
        <v>112</v>
      </c>
      <c r="P4077" s="72">
        <v>66</v>
      </c>
      <c r="Q4077" s="72">
        <v>49</v>
      </c>
      <c r="R4077" s="72" t="s">
        <v>114</v>
      </c>
      <c r="S4077" s="72" t="s">
        <v>114</v>
      </c>
      <c r="T4077" s="72" t="s">
        <v>114</v>
      </c>
      <c r="U4077" s="72" t="s">
        <v>114</v>
      </c>
      <c r="V4077" s="72">
        <v>98</v>
      </c>
      <c r="W4077" s="72">
        <v>58</v>
      </c>
      <c r="X4077" s="72">
        <v>43</v>
      </c>
      <c r="Y4077" s="72" t="s">
        <v>114</v>
      </c>
      <c r="Z4077" s="72" t="s">
        <v>114</v>
      </c>
      <c r="AA4077" s="72" t="s">
        <v>114</v>
      </c>
      <c r="AB4077" s="72" t="s">
        <v>114</v>
      </c>
    </row>
    <row r="4078" spans="1:28">
      <c r="A4078" s="30">
        <v>201819</v>
      </c>
      <c r="B4078" s="30" t="s">
        <v>19</v>
      </c>
      <c r="C4078" s="30" t="s">
        <v>356</v>
      </c>
      <c r="D4078" s="30" t="s">
        <v>20</v>
      </c>
      <c r="E4078" s="30" t="s">
        <v>21</v>
      </c>
      <c r="F4078" s="30" t="s">
        <v>22</v>
      </c>
      <c r="G4078" s="30" t="s">
        <v>83</v>
      </c>
      <c r="H4078" s="30" t="s">
        <v>92</v>
      </c>
      <c r="I4078" s="30" t="s">
        <v>399</v>
      </c>
      <c r="J4078" s="7" t="s">
        <v>109</v>
      </c>
      <c r="K4078" s="7" t="s">
        <v>93</v>
      </c>
      <c r="L4078" s="30" t="s">
        <v>54</v>
      </c>
      <c r="M4078" s="30" t="s">
        <v>342</v>
      </c>
      <c r="N4078" s="72">
        <v>229</v>
      </c>
      <c r="O4078" s="72">
        <v>227</v>
      </c>
      <c r="P4078" s="72">
        <v>163</v>
      </c>
      <c r="Q4078" s="72">
        <v>125</v>
      </c>
      <c r="R4078" s="72" t="s">
        <v>114</v>
      </c>
      <c r="S4078" s="72" t="s">
        <v>114</v>
      </c>
      <c r="T4078" s="72" t="s">
        <v>114</v>
      </c>
      <c r="U4078" s="72" t="s">
        <v>114</v>
      </c>
      <c r="V4078" s="72">
        <v>99</v>
      </c>
      <c r="W4078" s="72">
        <v>71</v>
      </c>
      <c r="X4078" s="72">
        <v>55</v>
      </c>
      <c r="Y4078" s="72" t="s">
        <v>114</v>
      </c>
      <c r="Z4078" s="72" t="s">
        <v>114</v>
      </c>
      <c r="AA4078" s="72" t="s">
        <v>114</v>
      </c>
      <c r="AB4078" s="72" t="s">
        <v>114</v>
      </c>
    </row>
    <row r="4079" spans="1:28">
      <c r="A4079" s="30">
        <v>201819</v>
      </c>
      <c r="B4079" s="30" t="s">
        <v>19</v>
      </c>
      <c r="C4079" s="30" t="s">
        <v>356</v>
      </c>
      <c r="D4079" s="30" t="s">
        <v>20</v>
      </c>
      <c r="E4079" s="30" t="s">
        <v>21</v>
      </c>
      <c r="F4079" s="30" t="s">
        <v>22</v>
      </c>
      <c r="G4079" s="30" t="s">
        <v>109</v>
      </c>
      <c r="H4079" s="30" t="s">
        <v>92</v>
      </c>
      <c r="I4079" s="30" t="s">
        <v>399</v>
      </c>
      <c r="J4079" s="7" t="s">
        <v>109</v>
      </c>
      <c r="K4079" s="7" t="s">
        <v>93</v>
      </c>
      <c r="L4079" s="30" t="s">
        <v>54</v>
      </c>
      <c r="M4079" s="30" t="s">
        <v>342</v>
      </c>
      <c r="N4079" s="72">
        <v>343</v>
      </c>
      <c r="O4079" s="72">
        <v>339</v>
      </c>
      <c r="P4079" s="72">
        <v>229</v>
      </c>
      <c r="Q4079" s="72">
        <v>174</v>
      </c>
      <c r="R4079" s="72" t="s">
        <v>114</v>
      </c>
      <c r="S4079" s="72" t="s">
        <v>114</v>
      </c>
      <c r="T4079" s="72" t="s">
        <v>114</v>
      </c>
      <c r="U4079" s="72" t="s">
        <v>114</v>
      </c>
      <c r="V4079" s="72">
        <v>99</v>
      </c>
      <c r="W4079" s="72">
        <v>67</v>
      </c>
      <c r="X4079" s="72">
        <v>51</v>
      </c>
      <c r="Y4079" s="72" t="s">
        <v>114</v>
      </c>
      <c r="Z4079" s="72" t="s">
        <v>114</v>
      </c>
      <c r="AA4079" s="72" t="s">
        <v>114</v>
      </c>
      <c r="AB4079" s="72" t="s">
        <v>114</v>
      </c>
    </row>
    <row r="4080" spans="1:28">
      <c r="A4080" s="30">
        <v>201819</v>
      </c>
      <c r="B4080" s="30" t="s">
        <v>19</v>
      </c>
      <c r="C4080" s="30" t="s">
        <v>356</v>
      </c>
      <c r="D4080" s="30" t="s">
        <v>20</v>
      </c>
      <c r="E4080" s="30" t="s">
        <v>21</v>
      </c>
      <c r="F4080" s="30" t="s">
        <v>22</v>
      </c>
      <c r="G4080" s="30" t="s">
        <v>81</v>
      </c>
      <c r="H4080" s="30" t="s">
        <v>92</v>
      </c>
      <c r="I4080" s="30" t="s">
        <v>399</v>
      </c>
      <c r="J4080" s="7" t="s">
        <v>109</v>
      </c>
      <c r="K4080" s="7" t="s">
        <v>94</v>
      </c>
      <c r="L4080" s="30" t="s">
        <v>54</v>
      </c>
      <c r="M4080" s="30" t="s">
        <v>342</v>
      </c>
      <c r="N4080" s="72">
        <v>575</v>
      </c>
      <c r="O4080" s="72">
        <v>542</v>
      </c>
      <c r="P4080" s="72">
        <v>310</v>
      </c>
      <c r="Q4080" s="72">
        <v>220</v>
      </c>
      <c r="R4080" s="72" t="s">
        <v>114</v>
      </c>
      <c r="S4080" s="72" t="s">
        <v>114</v>
      </c>
      <c r="T4080" s="72" t="s">
        <v>114</v>
      </c>
      <c r="U4080" s="72" t="s">
        <v>114</v>
      </c>
      <c r="V4080" s="72">
        <v>94</v>
      </c>
      <c r="W4080" s="72">
        <v>54</v>
      </c>
      <c r="X4080" s="72">
        <v>38</v>
      </c>
      <c r="Y4080" s="72" t="s">
        <v>114</v>
      </c>
      <c r="Z4080" s="72" t="s">
        <v>114</v>
      </c>
      <c r="AA4080" s="72" t="s">
        <v>114</v>
      </c>
      <c r="AB4080" s="72" t="s">
        <v>114</v>
      </c>
    </row>
    <row r="4081" spans="1:28">
      <c r="A4081" s="30">
        <v>201819</v>
      </c>
      <c r="B4081" s="30" t="s">
        <v>19</v>
      </c>
      <c r="C4081" s="30" t="s">
        <v>356</v>
      </c>
      <c r="D4081" s="30" t="s">
        <v>20</v>
      </c>
      <c r="E4081" s="30" t="s">
        <v>21</v>
      </c>
      <c r="F4081" s="30" t="s">
        <v>22</v>
      </c>
      <c r="G4081" s="30" t="s">
        <v>83</v>
      </c>
      <c r="H4081" s="30" t="s">
        <v>92</v>
      </c>
      <c r="I4081" s="30" t="s">
        <v>399</v>
      </c>
      <c r="J4081" s="7" t="s">
        <v>109</v>
      </c>
      <c r="K4081" s="7" t="s">
        <v>94</v>
      </c>
      <c r="L4081" s="30" t="s">
        <v>54</v>
      </c>
      <c r="M4081" s="30" t="s">
        <v>342</v>
      </c>
      <c r="N4081" s="72">
        <v>1389</v>
      </c>
      <c r="O4081" s="72">
        <v>1378</v>
      </c>
      <c r="P4081" s="72">
        <v>990</v>
      </c>
      <c r="Q4081" s="72">
        <v>756</v>
      </c>
      <c r="R4081" s="72" t="s">
        <v>114</v>
      </c>
      <c r="S4081" s="72" t="s">
        <v>114</v>
      </c>
      <c r="T4081" s="72" t="s">
        <v>114</v>
      </c>
      <c r="U4081" s="72" t="s">
        <v>114</v>
      </c>
      <c r="V4081" s="72">
        <v>99</v>
      </c>
      <c r="W4081" s="72">
        <v>71</v>
      </c>
      <c r="X4081" s="72">
        <v>54</v>
      </c>
      <c r="Y4081" s="72" t="s">
        <v>114</v>
      </c>
      <c r="Z4081" s="72" t="s">
        <v>114</v>
      </c>
      <c r="AA4081" s="72" t="s">
        <v>114</v>
      </c>
      <c r="AB4081" s="72" t="s">
        <v>114</v>
      </c>
    </row>
    <row r="4082" spans="1:28">
      <c r="A4082" s="30">
        <v>201819</v>
      </c>
      <c r="B4082" s="30" t="s">
        <v>19</v>
      </c>
      <c r="C4082" s="30" t="s">
        <v>356</v>
      </c>
      <c r="D4082" s="30" t="s">
        <v>20</v>
      </c>
      <c r="E4082" s="30" t="s">
        <v>21</v>
      </c>
      <c r="F4082" s="30" t="s">
        <v>22</v>
      </c>
      <c r="G4082" s="30" t="s">
        <v>109</v>
      </c>
      <c r="H4082" s="30" t="s">
        <v>92</v>
      </c>
      <c r="I4082" s="30" t="s">
        <v>399</v>
      </c>
      <c r="J4082" s="7" t="s">
        <v>109</v>
      </c>
      <c r="K4082" s="7" t="s">
        <v>94</v>
      </c>
      <c r="L4082" s="30" t="s">
        <v>54</v>
      </c>
      <c r="M4082" s="30" t="s">
        <v>342</v>
      </c>
      <c r="N4082" s="72">
        <v>1964</v>
      </c>
      <c r="O4082" s="72">
        <v>1920</v>
      </c>
      <c r="P4082" s="72">
        <v>1300</v>
      </c>
      <c r="Q4082" s="72">
        <v>976</v>
      </c>
      <c r="R4082" s="72" t="s">
        <v>114</v>
      </c>
      <c r="S4082" s="72" t="s">
        <v>114</v>
      </c>
      <c r="T4082" s="72" t="s">
        <v>114</v>
      </c>
      <c r="U4082" s="72" t="s">
        <v>114</v>
      </c>
      <c r="V4082" s="72">
        <v>98</v>
      </c>
      <c r="W4082" s="72">
        <v>66</v>
      </c>
      <c r="X4082" s="72">
        <v>50</v>
      </c>
      <c r="Y4082" s="72" t="s">
        <v>114</v>
      </c>
      <c r="Z4082" s="72" t="s">
        <v>114</v>
      </c>
      <c r="AA4082" s="72" t="s">
        <v>114</v>
      </c>
      <c r="AB4082" s="72" t="s">
        <v>114</v>
      </c>
    </row>
    <row r="4083" spans="1:28">
      <c r="A4083" s="30">
        <v>201819</v>
      </c>
      <c r="B4083" s="30" t="s">
        <v>19</v>
      </c>
      <c r="C4083" s="30" t="s">
        <v>356</v>
      </c>
      <c r="D4083" s="30" t="s">
        <v>20</v>
      </c>
      <c r="E4083" s="30" t="s">
        <v>21</v>
      </c>
      <c r="F4083" s="30" t="s">
        <v>22</v>
      </c>
      <c r="G4083" s="30" t="s">
        <v>81</v>
      </c>
      <c r="H4083" s="30" t="s">
        <v>92</v>
      </c>
      <c r="I4083" s="30" t="s">
        <v>399</v>
      </c>
      <c r="J4083" s="7" t="s">
        <v>109</v>
      </c>
      <c r="K4083" s="7" t="s">
        <v>61</v>
      </c>
      <c r="L4083" s="30" t="s">
        <v>55</v>
      </c>
      <c r="M4083" s="30" t="s">
        <v>342</v>
      </c>
      <c r="N4083" s="72">
        <v>2224</v>
      </c>
      <c r="O4083" s="72">
        <v>2180</v>
      </c>
      <c r="P4083" s="72">
        <v>1431</v>
      </c>
      <c r="Q4083" s="72">
        <v>1059</v>
      </c>
      <c r="R4083" s="72" t="s">
        <v>114</v>
      </c>
      <c r="S4083" s="72" t="s">
        <v>114</v>
      </c>
      <c r="T4083" s="72" t="s">
        <v>114</v>
      </c>
      <c r="U4083" s="72" t="s">
        <v>114</v>
      </c>
      <c r="V4083" s="72">
        <v>98</v>
      </c>
      <c r="W4083" s="72">
        <v>64</v>
      </c>
      <c r="X4083" s="72">
        <v>48</v>
      </c>
      <c r="Y4083" s="72" t="s">
        <v>114</v>
      </c>
      <c r="Z4083" s="72" t="s">
        <v>114</v>
      </c>
      <c r="AA4083" s="72" t="s">
        <v>114</v>
      </c>
      <c r="AB4083" s="72" t="s">
        <v>114</v>
      </c>
    </row>
    <row r="4084" spans="1:28">
      <c r="A4084" s="30">
        <v>201819</v>
      </c>
      <c r="B4084" s="30" t="s">
        <v>19</v>
      </c>
      <c r="C4084" s="30" t="s">
        <v>356</v>
      </c>
      <c r="D4084" s="30" t="s">
        <v>20</v>
      </c>
      <c r="E4084" s="30" t="s">
        <v>21</v>
      </c>
      <c r="F4084" s="30" t="s">
        <v>22</v>
      </c>
      <c r="G4084" s="30" t="s">
        <v>83</v>
      </c>
      <c r="H4084" s="30" t="s">
        <v>92</v>
      </c>
      <c r="I4084" s="30" t="s">
        <v>399</v>
      </c>
      <c r="J4084" s="7" t="s">
        <v>109</v>
      </c>
      <c r="K4084" s="7" t="s">
        <v>61</v>
      </c>
      <c r="L4084" s="30" t="s">
        <v>55</v>
      </c>
      <c r="M4084" s="30" t="s">
        <v>342</v>
      </c>
      <c r="N4084" s="72">
        <v>3059</v>
      </c>
      <c r="O4084" s="72">
        <v>2995</v>
      </c>
      <c r="P4084" s="72">
        <v>2255</v>
      </c>
      <c r="Q4084" s="72">
        <v>1785</v>
      </c>
      <c r="R4084" s="72" t="s">
        <v>114</v>
      </c>
      <c r="S4084" s="72" t="s">
        <v>114</v>
      </c>
      <c r="T4084" s="72" t="s">
        <v>114</v>
      </c>
      <c r="U4084" s="72" t="s">
        <v>114</v>
      </c>
      <c r="V4084" s="72">
        <v>98</v>
      </c>
      <c r="W4084" s="72">
        <v>74</v>
      </c>
      <c r="X4084" s="72">
        <v>58</v>
      </c>
      <c r="Y4084" s="72" t="s">
        <v>114</v>
      </c>
      <c r="Z4084" s="72" t="s">
        <v>114</v>
      </c>
      <c r="AA4084" s="72" t="s">
        <v>114</v>
      </c>
      <c r="AB4084" s="72" t="s">
        <v>114</v>
      </c>
    </row>
    <row r="4085" spans="1:28">
      <c r="A4085" s="30">
        <v>201819</v>
      </c>
      <c r="B4085" s="30" t="s">
        <v>19</v>
      </c>
      <c r="C4085" s="30" t="s">
        <v>356</v>
      </c>
      <c r="D4085" s="30" t="s">
        <v>20</v>
      </c>
      <c r="E4085" s="30" t="s">
        <v>21</v>
      </c>
      <c r="F4085" s="30" t="s">
        <v>22</v>
      </c>
      <c r="G4085" s="30" t="s">
        <v>109</v>
      </c>
      <c r="H4085" s="30" t="s">
        <v>92</v>
      </c>
      <c r="I4085" s="30" t="s">
        <v>399</v>
      </c>
      <c r="J4085" s="7" t="s">
        <v>109</v>
      </c>
      <c r="K4085" s="7" t="s">
        <v>61</v>
      </c>
      <c r="L4085" s="30" t="s">
        <v>55</v>
      </c>
      <c r="M4085" s="30" t="s">
        <v>342</v>
      </c>
      <c r="N4085" s="72">
        <v>5283</v>
      </c>
      <c r="O4085" s="72">
        <v>5175</v>
      </c>
      <c r="P4085" s="72">
        <v>3686</v>
      </c>
      <c r="Q4085" s="72">
        <v>2844</v>
      </c>
      <c r="R4085" s="72" t="s">
        <v>114</v>
      </c>
      <c r="S4085" s="72" t="s">
        <v>114</v>
      </c>
      <c r="T4085" s="72" t="s">
        <v>114</v>
      </c>
      <c r="U4085" s="72" t="s">
        <v>114</v>
      </c>
      <c r="V4085" s="72">
        <v>98</v>
      </c>
      <c r="W4085" s="72">
        <v>70</v>
      </c>
      <c r="X4085" s="72">
        <v>54</v>
      </c>
      <c r="Y4085" s="72" t="s">
        <v>114</v>
      </c>
      <c r="Z4085" s="72" t="s">
        <v>114</v>
      </c>
      <c r="AA4085" s="72" t="s">
        <v>114</v>
      </c>
      <c r="AB4085" s="72" t="s">
        <v>114</v>
      </c>
    </row>
    <row r="4086" spans="1:28">
      <c r="A4086" s="30">
        <v>201819</v>
      </c>
      <c r="B4086" s="30" t="s">
        <v>19</v>
      </c>
      <c r="C4086" s="30" t="s">
        <v>356</v>
      </c>
      <c r="D4086" s="30" t="s">
        <v>20</v>
      </c>
      <c r="E4086" s="30" t="s">
        <v>21</v>
      </c>
      <c r="F4086" s="30" t="s">
        <v>22</v>
      </c>
      <c r="G4086" s="30" t="s">
        <v>81</v>
      </c>
      <c r="H4086" s="30" t="s">
        <v>92</v>
      </c>
      <c r="I4086" s="30" t="s">
        <v>399</v>
      </c>
      <c r="J4086" s="7" t="s">
        <v>109</v>
      </c>
      <c r="K4086" s="7" t="s">
        <v>95</v>
      </c>
      <c r="L4086" s="30" t="s">
        <v>55</v>
      </c>
      <c r="M4086" s="30" t="s">
        <v>342</v>
      </c>
      <c r="N4086" s="72">
        <v>48</v>
      </c>
      <c r="O4086" s="72">
        <v>46</v>
      </c>
      <c r="P4086" s="72">
        <v>28</v>
      </c>
      <c r="Q4086" s="72">
        <v>19</v>
      </c>
      <c r="R4086" s="72" t="s">
        <v>114</v>
      </c>
      <c r="S4086" s="72" t="s">
        <v>114</v>
      </c>
      <c r="T4086" s="72" t="s">
        <v>114</v>
      </c>
      <c r="U4086" s="72" t="s">
        <v>114</v>
      </c>
      <c r="V4086" s="72">
        <v>96</v>
      </c>
      <c r="W4086" s="72">
        <v>58</v>
      </c>
      <c r="X4086" s="72">
        <v>40</v>
      </c>
      <c r="Y4086" s="72" t="s">
        <v>114</v>
      </c>
      <c r="Z4086" s="72" t="s">
        <v>114</v>
      </c>
      <c r="AA4086" s="72" t="s">
        <v>114</v>
      </c>
      <c r="AB4086" s="72" t="s">
        <v>114</v>
      </c>
    </row>
    <row r="4087" spans="1:28">
      <c r="A4087" s="30">
        <v>201819</v>
      </c>
      <c r="B4087" s="30" t="s">
        <v>19</v>
      </c>
      <c r="C4087" s="30" t="s">
        <v>356</v>
      </c>
      <c r="D4087" s="30" t="s">
        <v>20</v>
      </c>
      <c r="E4087" s="30" t="s">
        <v>21</v>
      </c>
      <c r="F4087" s="30" t="s">
        <v>22</v>
      </c>
      <c r="G4087" s="30" t="s">
        <v>83</v>
      </c>
      <c r="H4087" s="30" t="s">
        <v>92</v>
      </c>
      <c r="I4087" s="30" t="s">
        <v>399</v>
      </c>
      <c r="J4087" s="7" t="s">
        <v>109</v>
      </c>
      <c r="K4087" s="7" t="s">
        <v>95</v>
      </c>
      <c r="L4087" s="30" t="s">
        <v>55</v>
      </c>
      <c r="M4087" s="30" t="s">
        <v>342</v>
      </c>
      <c r="N4087" s="72">
        <v>43</v>
      </c>
      <c r="O4087" s="72">
        <v>43</v>
      </c>
      <c r="P4087" s="72">
        <v>35</v>
      </c>
      <c r="Q4087" s="72">
        <v>34</v>
      </c>
      <c r="R4087" s="72" t="s">
        <v>114</v>
      </c>
      <c r="S4087" s="72" t="s">
        <v>114</v>
      </c>
      <c r="T4087" s="72" t="s">
        <v>114</v>
      </c>
      <c r="U4087" s="72" t="s">
        <v>114</v>
      </c>
      <c r="V4087" s="72">
        <v>100</v>
      </c>
      <c r="W4087" s="72">
        <v>81</v>
      </c>
      <c r="X4087" s="72">
        <v>79</v>
      </c>
      <c r="Y4087" s="72" t="s">
        <v>114</v>
      </c>
      <c r="Z4087" s="72" t="s">
        <v>114</v>
      </c>
      <c r="AA4087" s="72" t="s">
        <v>114</v>
      </c>
      <c r="AB4087" s="72" t="s">
        <v>114</v>
      </c>
    </row>
    <row r="4088" spans="1:28">
      <c r="A4088" s="30">
        <v>201819</v>
      </c>
      <c r="B4088" s="30" t="s">
        <v>19</v>
      </c>
      <c r="C4088" s="30" t="s">
        <v>356</v>
      </c>
      <c r="D4088" s="30" t="s">
        <v>20</v>
      </c>
      <c r="E4088" s="30" t="s">
        <v>21</v>
      </c>
      <c r="F4088" s="30" t="s">
        <v>22</v>
      </c>
      <c r="G4088" s="30" t="s">
        <v>109</v>
      </c>
      <c r="H4088" s="30" t="s">
        <v>92</v>
      </c>
      <c r="I4088" s="30" t="s">
        <v>399</v>
      </c>
      <c r="J4088" s="7" t="s">
        <v>109</v>
      </c>
      <c r="K4088" s="7" t="s">
        <v>95</v>
      </c>
      <c r="L4088" s="30" t="s">
        <v>55</v>
      </c>
      <c r="M4088" s="30" t="s">
        <v>342</v>
      </c>
      <c r="N4088" s="72">
        <v>91</v>
      </c>
      <c r="O4088" s="72">
        <v>89</v>
      </c>
      <c r="P4088" s="72">
        <v>63</v>
      </c>
      <c r="Q4088" s="72">
        <v>53</v>
      </c>
      <c r="R4088" s="72" t="s">
        <v>114</v>
      </c>
      <c r="S4088" s="72" t="s">
        <v>114</v>
      </c>
      <c r="T4088" s="72" t="s">
        <v>114</v>
      </c>
      <c r="U4088" s="72" t="s">
        <v>114</v>
      </c>
      <c r="V4088" s="72">
        <v>98</v>
      </c>
      <c r="W4088" s="72">
        <v>69</v>
      </c>
      <c r="X4088" s="72">
        <v>58</v>
      </c>
      <c r="Y4088" s="72" t="s">
        <v>114</v>
      </c>
      <c r="Z4088" s="72" t="s">
        <v>114</v>
      </c>
      <c r="AA4088" s="72" t="s">
        <v>114</v>
      </c>
      <c r="AB4088" s="72" t="s">
        <v>114</v>
      </c>
    </row>
    <row r="4089" spans="1:28">
      <c r="A4089" s="30">
        <v>201819</v>
      </c>
      <c r="B4089" s="30" t="s">
        <v>19</v>
      </c>
      <c r="C4089" s="30" t="s">
        <v>356</v>
      </c>
      <c r="D4089" s="30" t="s">
        <v>20</v>
      </c>
      <c r="E4089" s="30" t="s">
        <v>21</v>
      </c>
      <c r="F4089" s="30" t="s">
        <v>22</v>
      </c>
      <c r="G4089" s="30" t="s">
        <v>81</v>
      </c>
      <c r="H4089" s="30" t="s">
        <v>92</v>
      </c>
      <c r="I4089" s="30" t="s">
        <v>399</v>
      </c>
      <c r="J4089" s="7" t="s">
        <v>109</v>
      </c>
      <c r="K4089" s="7" t="s">
        <v>96</v>
      </c>
      <c r="L4089" s="30" t="s">
        <v>55</v>
      </c>
      <c r="M4089" s="30" t="s">
        <v>342</v>
      </c>
      <c r="N4089" s="72">
        <v>124</v>
      </c>
      <c r="O4089" s="72">
        <v>119</v>
      </c>
      <c r="P4089" s="72">
        <v>106</v>
      </c>
      <c r="Q4089" s="72">
        <v>88</v>
      </c>
      <c r="R4089" s="72" t="s">
        <v>114</v>
      </c>
      <c r="S4089" s="72" t="s">
        <v>114</v>
      </c>
      <c r="T4089" s="72" t="s">
        <v>114</v>
      </c>
      <c r="U4089" s="72" t="s">
        <v>114</v>
      </c>
      <c r="V4089" s="72">
        <v>96</v>
      </c>
      <c r="W4089" s="72">
        <v>85</v>
      </c>
      <c r="X4089" s="72">
        <v>71</v>
      </c>
      <c r="Y4089" s="72" t="s">
        <v>114</v>
      </c>
      <c r="Z4089" s="72" t="s">
        <v>114</v>
      </c>
      <c r="AA4089" s="72" t="s">
        <v>114</v>
      </c>
      <c r="AB4089" s="72" t="s">
        <v>114</v>
      </c>
    </row>
    <row r="4090" spans="1:28">
      <c r="A4090" s="30">
        <v>201819</v>
      </c>
      <c r="B4090" s="30" t="s">
        <v>19</v>
      </c>
      <c r="C4090" s="30" t="s">
        <v>356</v>
      </c>
      <c r="D4090" s="30" t="s">
        <v>20</v>
      </c>
      <c r="E4090" s="30" t="s">
        <v>21</v>
      </c>
      <c r="F4090" s="30" t="s">
        <v>22</v>
      </c>
      <c r="G4090" s="30" t="s">
        <v>83</v>
      </c>
      <c r="H4090" s="30" t="s">
        <v>92</v>
      </c>
      <c r="I4090" s="30" t="s">
        <v>399</v>
      </c>
      <c r="J4090" s="7" t="s">
        <v>109</v>
      </c>
      <c r="K4090" s="7" t="s">
        <v>96</v>
      </c>
      <c r="L4090" s="30" t="s">
        <v>55</v>
      </c>
      <c r="M4090" s="30" t="s">
        <v>342</v>
      </c>
      <c r="N4090" s="72">
        <v>153</v>
      </c>
      <c r="O4090" s="72">
        <v>147</v>
      </c>
      <c r="P4090" s="72">
        <v>136</v>
      </c>
      <c r="Q4090" s="72">
        <v>122</v>
      </c>
      <c r="R4090" s="72" t="s">
        <v>114</v>
      </c>
      <c r="S4090" s="72" t="s">
        <v>114</v>
      </c>
      <c r="T4090" s="72" t="s">
        <v>114</v>
      </c>
      <c r="U4090" s="72" t="s">
        <v>114</v>
      </c>
      <c r="V4090" s="72">
        <v>96</v>
      </c>
      <c r="W4090" s="72">
        <v>89</v>
      </c>
      <c r="X4090" s="72">
        <v>80</v>
      </c>
      <c r="Y4090" s="72" t="s">
        <v>114</v>
      </c>
      <c r="Z4090" s="72" t="s">
        <v>114</v>
      </c>
      <c r="AA4090" s="72" t="s">
        <v>114</v>
      </c>
      <c r="AB4090" s="72" t="s">
        <v>114</v>
      </c>
    </row>
    <row r="4091" spans="1:28">
      <c r="A4091" s="30">
        <v>201819</v>
      </c>
      <c r="B4091" s="30" t="s">
        <v>19</v>
      </c>
      <c r="C4091" s="30" t="s">
        <v>356</v>
      </c>
      <c r="D4091" s="30" t="s">
        <v>20</v>
      </c>
      <c r="E4091" s="30" t="s">
        <v>21</v>
      </c>
      <c r="F4091" s="30" t="s">
        <v>22</v>
      </c>
      <c r="G4091" s="30" t="s">
        <v>109</v>
      </c>
      <c r="H4091" s="30" t="s">
        <v>92</v>
      </c>
      <c r="I4091" s="30" t="s">
        <v>399</v>
      </c>
      <c r="J4091" s="7" t="s">
        <v>109</v>
      </c>
      <c r="K4091" s="7" t="s">
        <v>96</v>
      </c>
      <c r="L4091" s="30" t="s">
        <v>55</v>
      </c>
      <c r="M4091" s="30" t="s">
        <v>342</v>
      </c>
      <c r="N4091" s="72">
        <v>277</v>
      </c>
      <c r="O4091" s="72">
        <v>266</v>
      </c>
      <c r="P4091" s="72">
        <v>242</v>
      </c>
      <c r="Q4091" s="72">
        <v>210</v>
      </c>
      <c r="R4091" s="72" t="s">
        <v>114</v>
      </c>
      <c r="S4091" s="72" t="s">
        <v>114</v>
      </c>
      <c r="T4091" s="72" t="s">
        <v>114</v>
      </c>
      <c r="U4091" s="72" t="s">
        <v>114</v>
      </c>
      <c r="V4091" s="72">
        <v>96</v>
      </c>
      <c r="W4091" s="72">
        <v>87</v>
      </c>
      <c r="X4091" s="72">
        <v>76</v>
      </c>
      <c r="Y4091" s="72" t="s">
        <v>114</v>
      </c>
      <c r="Z4091" s="72" t="s">
        <v>114</v>
      </c>
      <c r="AA4091" s="72" t="s">
        <v>114</v>
      </c>
      <c r="AB4091" s="72" t="s">
        <v>114</v>
      </c>
    </row>
    <row r="4092" spans="1:28">
      <c r="A4092" s="30">
        <v>201819</v>
      </c>
      <c r="B4092" s="30" t="s">
        <v>19</v>
      </c>
      <c r="C4092" s="30" t="s">
        <v>356</v>
      </c>
      <c r="D4092" s="30" t="s">
        <v>20</v>
      </c>
      <c r="E4092" s="30" t="s">
        <v>21</v>
      </c>
      <c r="F4092" s="30" t="s">
        <v>22</v>
      </c>
      <c r="G4092" s="30" t="s">
        <v>81</v>
      </c>
      <c r="H4092" s="30" t="s">
        <v>92</v>
      </c>
      <c r="I4092" s="30" t="s">
        <v>399</v>
      </c>
      <c r="J4092" s="7" t="s">
        <v>109</v>
      </c>
      <c r="K4092" s="7" t="s">
        <v>97</v>
      </c>
      <c r="L4092" s="30" t="s">
        <v>55</v>
      </c>
      <c r="M4092" s="30" t="s">
        <v>342</v>
      </c>
      <c r="N4092" s="72">
        <v>1</v>
      </c>
      <c r="O4092" s="72">
        <v>1</v>
      </c>
      <c r="P4092" s="72">
        <v>1</v>
      </c>
      <c r="Q4092" s="72">
        <v>1</v>
      </c>
      <c r="R4092" s="72" t="s">
        <v>114</v>
      </c>
      <c r="S4092" s="72" t="s">
        <v>114</v>
      </c>
      <c r="T4092" s="72" t="s">
        <v>114</v>
      </c>
      <c r="U4092" s="72" t="s">
        <v>114</v>
      </c>
      <c r="V4092" s="72">
        <v>100</v>
      </c>
      <c r="W4092" s="72">
        <v>100</v>
      </c>
      <c r="X4092" s="72">
        <v>100</v>
      </c>
      <c r="Y4092" s="72" t="s">
        <v>114</v>
      </c>
      <c r="Z4092" s="72" t="s">
        <v>114</v>
      </c>
      <c r="AA4092" s="72" t="s">
        <v>114</v>
      </c>
      <c r="AB4092" s="72" t="s">
        <v>114</v>
      </c>
    </row>
    <row r="4093" spans="1:28">
      <c r="A4093" s="30">
        <v>201819</v>
      </c>
      <c r="B4093" s="30" t="s">
        <v>19</v>
      </c>
      <c r="C4093" s="30" t="s">
        <v>356</v>
      </c>
      <c r="D4093" s="30" t="s">
        <v>20</v>
      </c>
      <c r="E4093" s="30" t="s">
        <v>21</v>
      </c>
      <c r="F4093" s="30" t="s">
        <v>22</v>
      </c>
      <c r="G4093" s="30" t="s">
        <v>83</v>
      </c>
      <c r="H4093" s="30" t="s">
        <v>92</v>
      </c>
      <c r="I4093" s="30" t="s">
        <v>399</v>
      </c>
      <c r="J4093" s="7" t="s">
        <v>109</v>
      </c>
      <c r="K4093" s="7" t="s">
        <v>97</v>
      </c>
      <c r="L4093" s="30" t="s">
        <v>55</v>
      </c>
      <c r="M4093" s="30" t="s">
        <v>342</v>
      </c>
      <c r="N4093" s="72">
        <v>17</v>
      </c>
      <c r="O4093" s="72">
        <v>15</v>
      </c>
      <c r="P4093" s="72">
        <v>8</v>
      </c>
      <c r="Q4093" s="72">
        <v>6</v>
      </c>
      <c r="R4093" s="72" t="s">
        <v>114</v>
      </c>
      <c r="S4093" s="72" t="s">
        <v>114</v>
      </c>
      <c r="T4093" s="72" t="s">
        <v>114</v>
      </c>
      <c r="U4093" s="72" t="s">
        <v>114</v>
      </c>
      <c r="V4093" s="72">
        <v>88</v>
      </c>
      <c r="W4093" s="72">
        <v>47</v>
      </c>
      <c r="X4093" s="72">
        <v>35</v>
      </c>
      <c r="Y4093" s="72" t="s">
        <v>114</v>
      </c>
      <c r="Z4093" s="72" t="s">
        <v>114</v>
      </c>
      <c r="AA4093" s="72" t="s">
        <v>114</v>
      </c>
      <c r="AB4093" s="72" t="s">
        <v>114</v>
      </c>
    </row>
    <row r="4094" spans="1:28">
      <c r="A4094" s="30">
        <v>201819</v>
      </c>
      <c r="B4094" s="30" t="s">
        <v>19</v>
      </c>
      <c r="C4094" s="30" t="s">
        <v>356</v>
      </c>
      <c r="D4094" s="30" t="s">
        <v>20</v>
      </c>
      <c r="E4094" s="30" t="s">
        <v>21</v>
      </c>
      <c r="F4094" s="30" t="s">
        <v>22</v>
      </c>
      <c r="G4094" s="30" t="s">
        <v>109</v>
      </c>
      <c r="H4094" s="30" t="s">
        <v>92</v>
      </c>
      <c r="I4094" s="30" t="s">
        <v>399</v>
      </c>
      <c r="J4094" s="7" t="s">
        <v>109</v>
      </c>
      <c r="K4094" s="7" t="s">
        <v>97</v>
      </c>
      <c r="L4094" s="30" t="s">
        <v>55</v>
      </c>
      <c r="M4094" s="30" t="s">
        <v>342</v>
      </c>
      <c r="N4094" s="72">
        <v>18</v>
      </c>
      <c r="O4094" s="72">
        <v>16</v>
      </c>
      <c r="P4094" s="72">
        <v>9</v>
      </c>
      <c r="Q4094" s="72">
        <v>7</v>
      </c>
      <c r="R4094" s="72" t="s">
        <v>114</v>
      </c>
      <c r="S4094" s="72" t="s">
        <v>114</v>
      </c>
      <c r="T4094" s="72" t="s">
        <v>114</v>
      </c>
      <c r="U4094" s="72" t="s">
        <v>114</v>
      </c>
      <c r="V4094" s="72">
        <v>89</v>
      </c>
      <c r="W4094" s="72">
        <v>50</v>
      </c>
      <c r="X4094" s="72">
        <v>39</v>
      </c>
      <c r="Y4094" s="72" t="s">
        <v>114</v>
      </c>
      <c r="Z4094" s="72" t="s">
        <v>114</v>
      </c>
      <c r="AA4094" s="72" t="s">
        <v>114</v>
      </c>
      <c r="AB4094" s="72" t="s">
        <v>114</v>
      </c>
    </row>
    <row r="4095" spans="1:28">
      <c r="A4095" s="30">
        <v>201819</v>
      </c>
      <c r="B4095" s="30" t="s">
        <v>19</v>
      </c>
      <c r="C4095" s="30" t="s">
        <v>356</v>
      </c>
      <c r="D4095" s="30" t="s">
        <v>20</v>
      </c>
      <c r="E4095" s="30" t="s">
        <v>21</v>
      </c>
      <c r="F4095" s="30" t="s">
        <v>22</v>
      </c>
      <c r="G4095" s="30" t="s">
        <v>81</v>
      </c>
      <c r="H4095" s="30" t="s">
        <v>92</v>
      </c>
      <c r="I4095" s="30" t="s">
        <v>399</v>
      </c>
      <c r="J4095" s="7" t="s">
        <v>109</v>
      </c>
      <c r="K4095" s="7" t="s">
        <v>62</v>
      </c>
      <c r="L4095" s="30" t="s">
        <v>55</v>
      </c>
      <c r="M4095" s="30" t="s">
        <v>342</v>
      </c>
      <c r="N4095" s="72">
        <v>31419</v>
      </c>
      <c r="O4095" s="72">
        <v>30676</v>
      </c>
      <c r="P4095" s="72">
        <v>19264</v>
      </c>
      <c r="Q4095" s="72">
        <v>14317</v>
      </c>
      <c r="R4095" s="72" t="s">
        <v>114</v>
      </c>
      <c r="S4095" s="72" t="s">
        <v>114</v>
      </c>
      <c r="T4095" s="72" t="s">
        <v>114</v>
      </c>
      <c r="U4095" s="72" t="s">
        <v>114</v>
      </c>
      <c r="V4095" s="72">
        <v>98</v>
      </c>
      <c r="W4095" s="72">
        <v>61</v>
      </c>
      <c r="X4095" s="72">
        <v>46</v>
      </c>
      <c r="Y4095" s="72" t="s">
        <v>114</v>
      </c>
      <c r="Z4095" s="72" t="s">
        <v>114</v>
      </c>
      <c r="AA4095" s="72" t="s">
        <v>114</v>
      </c>
      <c r="AB4095" s="72" t="s">
        <v>114</v>
      </c>
    </row>
    <row r="4096" spans="1:28">
      <c r="A4096" s="30">
        <v>201819</v>
      </c>
      <c r="B4096" s="30" t="s">
        <v>19</v>
      </c>
      <c r="C4096" s="30" t="s">
        <v>356</v>
      </c>
      <c r="D4096" s="30" t="s">
        <v>20</v>
      </c>
      <c r="E4096" s="30" t="s">
        <v>21</v>
      </c>
      <c r="F4096" s="30" t="s">
        <v>22</v>
      </c>
      <c r="G4096" s="30" t="s">
        <v>83</v>
      </c>
      <c r="H4096" s="30" t="s">
        <v>92</v>
      </c>
      <c r="I4096" s="30" t="s">
        <v>399</v>
      </c>
      <c r="J4096" s="7" t="s">
        <v>109</v>
      </c>
      <c r="K4096" s="7" t="s">
        <v>62</v>
      </c>
      <c r="L4096" s="30" t="s">
        <v>55</v>
      </c>
      <c r="M4096" s="30" t="s">
        <v>342</v>
      </c>
      <c r="N4096" s="72">
        <v>42085</v>
      </c>
      <c r="O4096" s="72">
        <v>41328</v>
      </c>
      <c r="P4096" s="72">
        <v>30479</v>
      </c>
      <c r="Q4096" s="72">
        <v>24055</v>
      </c>
      <c r="R4096" s="72" t="s">
        <v>114</v>
      </c>
      <c r="S4096" s="72" t="s">
        <v>114</v>
      </c>
      <c r="T4096" s="72" t="s">
        <v>114</v>
      </c>
      <c r="U4096" s="72" t="s">
        <v>114</v>
      </c>
      <c r="V4096" s="72">
        <v>98</v>
      </c>
      <c r="W4096" s="72">
        <v>72</v>
      </c>
      <c r="X4096" s="72">
        <v>57</v>
      </c>
      <c r="Y4096" s="72" t="s">
        <v>114</v>
      </c>
      <c r="Z4096" s="72" t="s">
        <v>114</v>
      </c>
      <c r="AA4096" s="72" t="s">
        <v>114</v>
      </c>
      <c r="AB4096" s="72" t="s">
        <v>114</v>
      </c>
    </row>
    <row r="4097" spans="1:28">
      <c r="A4097" s="30">
        <v>201819</v>
      </c>
      <c r="B4097" s="30" t="s">
        <v>19</v>
      </c>
      <c r="C4097" s="30" t="s">
        <v>356</v>
      </c>
      <c r="D4097" s="30" t="s">
        <v>20</v>
      </c>
      <c r="E4097" s="30" t="s">
        <v>21</v>
      </c>
      <c r="F4097" s="30" t="s">
        <v>22</v>
      </c>
      <c r="G4097" s="30" t="s">
        <v>109</v>
      </c>
      <c r="H4097" s="30" t="s">
        <v>92</v>
      </c>
      <c r="I4097" s="30" t="s">
        <v>399</v>
      </c>
      <c r="J4097" s="7" t="s">
        <v>109</v>
      </c>
      <c r="K4097" s="7" t="s">
        <v>62</v>
      </c>
      <c r="L4097" s="30" t="s">
        <v>55</v>
      </c>
      <c r="M4097" s="30" t="s">
        <v>342</v>
      </c>
      <c r="N4097" s="72">
        <v>73504</v>
      </c>
      <c r="O4097" s="72">
        <v>72004</v>
      </c>
      <c r="P4097" s="72">
        <v>49743</v>
      </c>
      <c r="Q4097" s="72">
        <v>38372</v>
      </c>
      <c r="R4097" s="72" t="s">
        <v>114</v>
      </c>
      <c r="S4097" s="72" t="s">
        <v>114</v>
      </c>
      <c r="T4097" s="72" t="s">
        <v>114</v>
      </c>
      <c r="U4097" s="72" t="s">
        <v>114</v>
      </c>
      <c r="V4097" s="72">
        <v>98</v>
      </c>
      <c r="W4097" s="72">
        <v>68</v>
      </c>
      <c r="X4097" s="72">
        <v>52</v>
      </c>
      <c r="Y4097" s="72" t="s">
        <v>114</v>
      </c>
      <c r="Z4097" s="72" t="s">
        <v>114</v>
      </c>
      <c r="AA4097" s="72" t="s">
        <v>114</v>
      </c>
      <c r="AB4097" s="72" t="s">
        <v>114</v>
      </c>
    </row>
    <row r="4098" spans="1:28">
      <c r="A4098" s="30">
        <v>201819</v>
      </c>
      <c r="B4098" s="30" t="s">
        <v>19</v>
      </c>
      <c r="C4098" s="30" t="s">
        <v>356</v>
      </c>
      <c r="D4098" s="30" t="s">
        <v>20</v>
      </c>
      <c r="E4098" s="30" t="s">
        <v>21</v>
      </c>
      <c r="F4098" s="30" t="s">
        <v>22</v>
      </c>
      <c r="G4098" s="30" t="s">
        <v>81</v>
      </c>
      <c r="H4098" s="30" t="s">
        <v>92</v>
      </c>
      <c r="I4098" s="30" t="s">
        <v>399</v>
      </c>
      <c r="J4098" s="7" t="s">
        <v>109</v>
      </c>
      <c r="K4098" s="7" t="s">
        <v>93</v>
      </c>
      <c r="L4098" s="30" t="s">
        <v>55</v>
      </c>
      <c r="M4098" s="30" t="s">
        <v>342</v>
      </c>
      <c r="N4098" s="72">
        <v>899</v>
      </c>
      <c r="O4098" s="72">
        <v>888</v>
      </c>
      <c r="P4098" s="72">
        <v>594</v>
      </c>
      <c r="Q4098" s="72">
        <v>456</v>
      </c>
      <c r="R4098" s="72" t="s">
        <v>114</v>
      </c>
      <c r="S4098" s="72" t="s">
        <v>114</v>
      </c>
      <c r="T4098" s="72" t="s">
        <v>114</v>
      </c>
      <c r="U4098" s="72" t="s">
        <v>114</v>
      </c>
      <c r="V4098" s="72">
        <v>99</v>
      </c>
      <c r="W4098" s="72">
        <v>66</v>
      </c>
      <c r="X4098" s="72">
        <v>51</v>
      </c>
      <c r="Y4098" s="72" t="s">
        <v>114</v>
      </c>
      <c r="Z4098" s="72" t="s">
        <v>114</v>
      </c>
      <c r="AA4098" s="72" t="s">
        <v>114</v>
      </c>
      <c r="AB4098" s="72" t="s">
        <v>114</v>
      </c>
    </row>
    <row r="4099" spans="1:28">
      <c r="A4099" s="30">
        <v>201819</v>
      </c>
      <c r="B4099" s="30" t="s">
        <v>19</v>
      </c>
      <c r="C4099" s="30" t="s">
        <v>356</v>
      </c>
      <c r="D4099" s="30" t="s">
        <v>20</v>
      </c>
      <c r="E4099" s="30" t="s">
        <v>21</v>
      </c>
      <c r="F4099" s="30" t="s">
        <v>22</v>
      </c>
      <c r="G4099" s="30" t="s">
        <v>83</v>
      </c>
      <c r="H4099" s="30" t="s">
        <v>92</v>
      </c>
      <c r="I4099" s="30" t="s">
        <v>399</v>
      </c>
      <c r="J4099" s="7" t="s">
        <v>109</v>
      </c>
      <c r="K4099" s="7" t="s">
        <v>93</v>
      </c>
      <c r="L4099" s="30" t="s">
        <v>55</v>
      </c>
      <c r="M4099" s="30" t="s">
        <v>342</v>
      </c>
      <c r="N4099" s="72">
        <v>1090</v>
      </c>
      <c r="O4099" s="72">
        <v>1065</v>
      </c>
      <c r="P4099" s="72">
        <v>802</v>
      </c>
      <c r="Q4099" s="72">
        <v>665</v>
      </c>
      <c r="R4099" s="72" t="s">
        <v>114</v>
      </c>
      <c r="S4099" s="72" t="s">
        <v>114</v>
      </c>
      <c r="T4099" s="72" t="s">
        <v>114</v>
      </c>
      <c r="U4099" s="72" t="s">
        <v>114</v>
      </c>
      <c r="V4099" s="72">
        <v>98</v>
      </c>
      <c r="W4099" s="72">
        <v>74</v>
      </c>
      <c r="X4099" s="72">
        <v>61</v>
      </c>
      <c r="Y4099" s="72" t="s">
        <v>114</v>
      </c>
      <c r="Z4099" s="72" t="s">
        <v>114</v>
      </c>
      <c r="AA4099" s="72" t="s">
        <v>114</v>
      </c>
      <c r="AB4099" s="72" t="s">
        <v>114</v>
      </c>
    </row>
    <row r="4100" spans="1:28">
      <c r="A4100" s="30">
        <v>201819</v>
      </c>
      <c r="B4100" s="30" t="s">
        <v>19</v>
      </c>
      <c r="C4100" s="30" t="s">
        <v>356</v>
      </c>
      <c r="D4100" s="30" t="s">
        <v>20</v>
      </c>
      <c r="E4100" s="30" t="s">
        <v>21</v>
      </c>
      <c r="F4100" s="30" t="s">
        <v>22</v>
      </c>
      <c r="G4100" s="30" t="s">
        <v>109</v>
      </c>
      <c r="H4100" s="30" t="s">
        <v>92</v>
      </c>
      <c r="I4100" s="30" t="s">
        <v>399</v>
      </c>
      <c r="J4100" s="7" t="s">
        <v>109</v>
      </c>
      <c r="K4100" s="7" t="s">
        <v>93</v>
      </c>
      <c r="L4100" s="30" t="s">
        <v>55</v>
      </c>
      <c r="M4100" s="30" t="s">
        <v>342</v>
      </c>
      <c r="N4100" s="72">
        <v>1989</v>
      </c>
      <c r="O4100" s="72">
        <v>1953</v>
      </c>
      <c r="P4100" s="72">
        <v>1396</v>
      </c>
      <c r="Q4100" s="72">
        <v>1121</v>
      </c>
      <c r="R4100" s="72" t="s">
        <v>114</v>
      </c>
      <c r="S4100" s="72" t="s">
        <v>114</v>
      </c>
      <c r="T4100" s="72" t="s">
        <v>114</v>
      </c>
      <c r="U4100" s="72" t="s">
        <v>114</v>
      </c>
      <c r="V4100" s="72">
        <v>98</v>
      </c>
      <c r="W4100" s="72">
        <v>70</v>
      </c>
      <c r="X4100" s="72">
        <v>56</v>
      </c>
      <c r="Y4100" s="72" t="s">
        <v>114</v>
      </c>
      <c r="Z4100" s="72" t="s">
        <v>114</v>
      </c>
      <c r="AA4100" s="72" t="s">
        <v>114</v>
      </c>
      <c r="AB4100" s="72" t="s">
        <v>114</v>
      </c>
    </row>
    <row r="4101" spans="1:28">
      <c r="A4101" s="30">
        <v>201819</v>
      </c>
      <c r="B4101" s="30" t="s">
        <v>19</v>
      </c>
      <c r="C4101" s="30" t="s">
        <v>356</v>
      </c>
      <c r="D4101" s="30" t="s">
        <v>20</v>
      </c>
      <c r="E4101" s="30" t="s">
        <v>21</v>
      </c>
      <c r="F4101" s="30" t="s">
        <v>22</v>
      </c>
      <c r="G4101" s="30" t="s">
        <v>81</v>
      </c>
      <c r="H4101" s="30" t="s">
        <v>92</v>
      </c>
      <c r="I4101" s="30" t="s">
        <v>399</v>
      </c>
      <c r="J4101" s="7" t="s">
        <v>109</v>
      </c>
      <c r="K4101" s="7" t="s">
        <v>94</v>
      </c>
      <c r="L4101" s="30" t="s">
        <v>55</v>
      </c>
      <c r="M4101" s="30" t="s">
        <v>342</v>
      </c>
      <c r="N4101" s="72">
        <v>4230</v>
      </c>
      <c r="O4101" s="72">
        <v>4156</v>
      </c>
      <c r="P4101" s="72">
        <v>2720</v>
      </c>
      <c r="Q4101" s="72">
        <v>2058</v>
      </c>
      <c r="R4101" s="72" t="s">
        <v>114</v>
      </c>
      <c r="S4101" s="72" t="s">
        <v>114</v>
      </c>
      <c r="T4101" s="72" t="s">
        <v>114</v>
      </c>
      <c r="U4101" s="72" t="s">
        <v>114</v>
      </c>
      <c r="V4101" s="72">
        <v>98</v>
      </c>
      <c r="W4101" s="72">
        <v>64</v>
      </c>
      <c r="X4101" s="72">
        <v>49</v>
      </c>
      <c r="Y4101" s="72" t="s">
        <v>114</v>
      </c>
      <c r="Z4101" s="72" t="s">
        <v>114</v>
      </c>
      <c r="AA4101" s="72" t="s">
        <v>114</v>
      </c>
      <c r="AB4101" s="72" t="s">
        <v>114</v>
      </c>
    </row>
    <row r="4102" spans="1:28">
      <c r="A4102" s="30">
        <v>201819</v>
      </c>
      <c r="B4102" s="30" t="s">
        <v>19</v>
      </c>
      <c r="C4102" s="30" t="s">
        <v>356</v>
      </c>
      <c r="D4102" s="30" t="s">
        <v>20</v>
      </c>
      <c r="E4102" s="30" t="s">
        <v>21</v>
      </c>
      <c r="F4102" s="30" t="s">
        <v>22</v>
      </c>
      <c r="G4102" s="30" t="s">
        <v>83</v>
      </c>
      <c r="H4102" s="30" t="s">
        <v>92</v>
      </c>
      <c r="I4102" s="30" t="s">
        <v>399</v>
      </c>
      <c r="J4102" s="7" t="s">
        <v>109</v>
      </c>
      <c r="K4102" s="7" t="s">
        <v>94</v>
      </c>
      <c r="L4102" s="30" t="s">
        <v>55</v>
      </c>
      <c r="M4102" s="30" t="s">
        <v>342</v>
      </c>
      <c r="N4102" s="72">
        <v>6302</v>
      </c>
      <c r="O4102" s="72">
        <v>6223</v>
      </c>
      <c r="P4102" s="72">
        <v>4776</v>
      </c>
      <c r="Q4102" s="72">
        <v>3819</v>
      </c>
      <c r="R4102" s="72" t="s">
        <v>114</v>
      </c>
      <c r="S4102" s="72" t="s">
        <v>114</v>
      </c>
      <c r="T4102" s="72" t="s">
        <v>114</v>
      </c>
      <c r="U4102" s="72" t="s">
        <v>114</v>
      </c>
      <c r="V4102" s="72">
        <v>99</v>
      </c>
      <c r="W4102" s="72">
        <v>76</v>
      </c>
      <c r="X4102" s="72">
        <v>61</v>
      </c>
      <c r="Y4102" s="72" t="s">
        <v>114</v>
      </c>
      <c r="Z4102" s="72" t="s">
        <v>114</v>
      </c>
      <c r="AA4102" s="72" t="s">
        <v>114</v>
      </c>
      <c r="AB4102" s="72" t="s">
        <v>114</v>
      </c>
    </row>
    <row r="4103" spans="1:28">
      <c r="A4103" s="30">
        <v>201819</v>
      </c>
      <c r="B4103" s="30" t="s">
        <v>19</v>
      </c>
      <c r="C4103" s="30" t="s">
        <v>356</v>
      </c>
      <c r="D4103" s="30" t="s">
        <v>20</v>
      </c>
      <c r="E4103" s="30" t="s">
        <v>21</v>
      </c>
      <c r="F4103" s="30" t="s">
        <v>22</v>
      </c>
      <c r="G4103" s="30" t="s">
        <v>109</v>
      </c>
      <c r="H4103" s="30" t="s">
        <v>92</v>
      </c>
      <c r="I4103" s="30" t="s">
        <v>399</v>
      </c>
      <c r="J4103" s="7" t="s">
        <v>109</v>
      </c>
      <c r="K4103" s="7" t="s">
        <v>94</v>
      </c>
      <c r="L4103" s="30" t="s">
        <v>55</v>
      </c>
      <c r="M4103" s="30" t="s">
        <v>342</v>
      </c>
      <c r="N4103" s="72">
        <v>10532</v>
      </c>
      <c r="O4103" s="72">
        <v>10379</v>
      </c>
      <c r="P4103" s="72">
        <v>7496</v>
      </c>
      <c r="Q4103" s="72">
        <v>5877</v>
      </c>
      <c r="R4103" s="72" t="s">
        <v>114</v>
      </c>
      <c r="S4103" s="72" t="s">
        <v>114</v>
      </c>
      <c r="T4103" s="72" t="s">
        <v>114</v>
      </c>
      <c r="U4103" s="72" t="s">
        <v>114</v>
      </c>
      <c r="V4103" s="72">
        <v>99</v>
      </c>
      <c r="W4103" s="72">
        <v>71</v>
      </c>
      <c r="X4103" s="72">
        <v>56</v>
      </c>
      <c r="Y4103" s="72" t="s">
        <v>114</v>
      </c>
      <c r="Z4103" s="72" t="s">
        <v>114</v>
      </c>
      <c r="AA4103" s="72" t="s">
        <v>114</v>
      </c>
      <c r="AB4103" s="72" t="s">
        <v>114</v>
      </c>
    </row>
    <row r="4104" spans="1:28">
      <c r="A4104" s="30">
        <v>201819</v>
      </c>
      <c r="B4104" s="30" t="s">
        <v>19</v>
      </c>
      <c r="C4104" s="30" t="s">
        <v>356</v>
      </c>
      <c r="D4104" s="30" t="s">
        <v>20</v>
      </c>
      <c r="E4104" s="30" t="s">
        <v>21</v>
      </c>
      <c r="F4104" s="30" t="s">
        <v>22</v>
      </c>
      <c r="G4104" s="30" t="s">
        <v>81</v>
      </c>
      <c r="H4104" s="30" t="s">
        <v>92</v>
      </c>
      <c r="I4104" s="30" t="s">
        <v>399</v>
      </c>
      <c r="J4104" s="7" t="s">
        <v>109</v>
      </c>
      <c r="K4104" s="7" t="s">
        <v>98</v>
      </c>
      <c r="L4104" s="30" t="s">
        <v>55</v>
      </c>
      <c r="M4104" s="30" t="s">
        <v>342</v>
      </c>
      <c r="N4104" s="72">
        <v>19</v>
      </c>
      <c r="O4104" s="72">
        <v>10</v>
      </c>
      <c r="P4104" s="72">
        <v>2</v>
      </c>
      <c r="Q4104" s="72">
        <v>1</v>
      </c>
      <c r="R4104" s="72" t="s">
        <v>114</v>
      </c>
      <c r="S4104" s="72" t="s">
        <v>114</v>
      </c>
      <c r="T4104" s="72" t="s">
        <v>114</v>
      </c>
      <c r="U4104" s="72" t="s">
        <v>114</v>
      </c>
      <c r="V4104" s="72">
        <v>53</v>
      </c>
      <c r="W4104" s="72">
        <v>11</v>
      </c>
      <c r="X4104" s="72">
        <v>5</v>
      </c>
      <c r="Y4104" s="72" t="s">
        <v>114</v>
      </c>
      <c r="Z4104" s="72" t="s">
        <v>114</v>
      </c>
      <c r="AA4104" s="72" t="s">
        <v>114</v>
      </c>
      <c r="AB4104" s="72" t="s">
        <v>114</v>
      </c>
    </row>
    <row r="4105" spans="1:28">
      <c r="A4105" s="30">
        <v>201819</v>
      </c>
      <c r="B4105" s="30" t="s">
        <v>19</v>
      </c>
      <c r="C4105" s="30" t="s">
        <v>356</v>
      </c>
      <c r="D4105" s="30" t="s">
        <v>20</v>
      </c>
      <c r="E4105" s="30" t="s">
        <v>21</v>
      </c>
      <c r="F4105" s="30" t="s">
        <v>22</v>
      </c>
      <c r="G4105" s="30" t="s">
        <v>83</v>
      </c>
      <c r="H4105" s="30" t="s">
        <v>92</v>
      </c>
      <c r="I4105" s="30" t="s">
        <v>399</v>
      </c>
      <c r="J4105" s="7" t="s">
        <v>109</v>
      </c>
      <c r="K4105" s="7" t="s">
        <v>98</v>
      </c>
      <c r="L4105" s="30" t="s">
        <v>55</v>
      </c>
      <c r="M4105" s="30" t="s">
        <v>342</v>
      </c>
      <c r="N4105" s="72">
        <v>9</v>
      </c>
      <c r="O4105" s="72">
        <v>5</v>
      </c>
      <c r="P4105" s="72">
        <v>4</v>
      </c>
      <c r="Q4105" s="72">
        <v>3</v>
      </c>
      <c r="R4105" s="72" t="s">
        <v>114</v>
      </c>
      <c r="S4105" s="72" t="s">
        <v>114</v>
      </c>
      <c r="T4105" s="72" t="s">
        <v>114</v>
      </c>
      <c r="U4105" s="72" t="s">
        <v>114</v>
      </c>
      <c r="V4105" s="72">
        <v>56</v>
      </c>
      <c r="W4105" s="72">
        <v>44</v>
      </c>
      <c r="X4105" s="72">
        <v>33</v>
      </c>
      <c r="Y4105" s="72" t="s">
        <v>114</v>
      </c>
      <c r="Z4105" s="72" t="s">
        <v>114</v>
      </c>
      <c r="AA4105" s="72" t="s">
        <v>114</v>
      </c>
      <c r="AB4105" s="72" t="s">
        <v>114</v>
      </c>
    </row>
    <row r="4106" spans="1:28">
      <c r="A4106" s="30">
        <v>201819</v>
      </c>
      <c r="B4106" s="30" t="s">
        <v>19</v>
      </c>
      <c r="C4106" s="30" t="s">
        <v>356</v>
      </c>
      <c r="D4106" s="30" t="s">
        <v>20</v>
      </c>
      <c r="E4106" s="30" t="s">
        <v>21</v>
      </c>
      <c r="F4106" s="30" t="s">
        <v>22</v>
      </c>
      <c r="G4106" s="30" t="s">
        <v>109</v>
      </c>
      <c r="H4106" s="30" t="s">
        <v>92</v>
      </c>
      <c r="I4106" s="30" t="s">
        <v>399</v>
      </c>
      <c r="J4106" s="7" t="s">
        <v>109</v>
      </c>
      <c r="K4106" s="7" t="s">
        <v>98</v>
      </c>
      <c r="L4106" s="30" t="s">
        <v>55</v>
      </c>
      <c r="M4106" s="30" t="s">
        <v>342</v>
      </c>
      <c r="N4106" s="72">
        <v>28</v>
      </c>
      <c r="O4106" s="72">
        <v>15</v>
      </c>
      <c r="P4106" s="72">
        <v>6</v>
      </c>
      <c r="Q4106" s="72">
        <v>4</v>
      </c>
      <c r="R4106" s="72" t="s">
        <v>114</v>
      </c>
      <c r="S4106" s="72" t="s">
        <v>114</v>
      </c>
      <c r="T4106" s="72" t="s">
        <v>114</v>
      </c>
      <c r="U4106" s="72" t="s">
        <v>114</v>
      </c>
      <c r="V4106" s="72">
        <v>54</v>
      </c>
      <c r="W4106" s="72">
        <v>21</v>
      </c>
      <c r="X4106" s="72">
        <v>14</v>
      </c>
      <c r="Y4106" s="72" t="s">
        <v>114</v>
      </c>
      <c r="Z4106" s="72" t="s">
        <v>114</v>
      </c>
      <c r="AA4106" s="72" t="s">
        <v>114</v>
      </c>
      <c r="AB4106" s="72" t="s">
        <v>114</v>
      </c>
    </row>
    <row r="4107" spans="1:28">
      <c r="A4107" s="30">
        <v>201819</v>
      </c>
      <c r="B4107" s="30" t="s">
        <v>19</v>
      </c>
      <c r="C4107" s="30" t="s">
        <v>356</v>
      </c>
      <c r="D4107" s="30" t="s">
        <v>20</v>
      </c>
      <c r="E4107" s="30" t="s">
        <v>21</v>
      </c>
      <c r="F4107" s="30" t="s">
        <v>22</v>
      </c>
      <c r="G4107" s="30" t="s">
        <v>81</v>
      </c>
      <c r="H4107" s="30" t="s">
        <v>92</v>
      </c>
      <c r="I4107" s="30" t="s">
        <v>399</v>
      </c>
      <c r="J4107" s="7" t="s">
        <v>109</v>
      </c>
      <c r="K4107" s="7" t="s">
        <v>61</v>
      </c>
      <c r="L4107" s="30" t="s">
        <v>106</v>
      </c>
      <c r="M4107" s="30" t="s">
        <v>342</v>
      </c>
      <c r="N4107" s="72">
        <v>210</v>
      </c>
      <c r="O4107" s="72">
        <v>207</v>
      </c>
      <c r="P4107" s="72">
        <v>183</v>
      </c>
      <c r="Q4107" s="72">
        <v>159</v>
      </c>
      <c r="R4107" s="72" t="s">
        <v>114</v>
      </c>
      <c r="S4107" s="72" t="s">
        <v>114</v>
      </c>
      <c r="T4107" s="72" t="s">
        <v>114</v>
      </c>
      <c r="U4107" s="72" t="s">
        <v>114</v>
      </c>
      <c r="V4107" s="72">
        <v>99</v>
      </c>
      <c r="W4107" s="72">
        <v>87</v>
      </c>
      <c r="X4107" s="72">
        <v>76</v>
      </c>
      <c r="Y4107" s="72" t="s">
        <v>114</v>
      </c>
      <c r="Z4107" s="72" t="s">
        <v>114</v>
      </c>
      <c r="AA4107" s="72" t="s">
        <v>114</v>
      </c>
      <c r="AB4107" s="72" t="s">
        <v>114</v>
      </c>
    </row>
    <row r="4108" spans="1:28">
      <c r="A4108" s="30">
        <v>201819</v>
      </c>
      <c r="B4108" s="30" t="s">
        <v>19</v>
      </c>
      <c r="C4108" s="30" t="s">
        <v>356</v>
      </c>
      <c r="D4108" s="30" t="s">
        <v>20</v>
      </c>
      <c r="E4108" s="30" t="s">
        <v>21</v>
      </c>
      <c r="F4108" s="30" t="s">
        <v>22</v>
      </c>
      <c r="G4108" s="30" t="s">
        <v>83</v>
      </c>
      <c r="H4108" s="30" t="s">
        <v>92</v>
      </c>
      <c r="I4108" s="30" t="s">
        <v>399</v>
      </c>
      <c r="J4108" s="7" t="s">
        <v>109</v>
      </c>
      <c r="K4108" s="7" t="s">
        <v>61</v>
      </c>
      <c r="L4108" s="30" t="s">
        <v>106</v>
      </c>
      <c r="M4108" s="30" t="s">
        <v>342</v>
      </c>
      <c r="N4108" s="72">
        <v>109</v>
      </c>
      <c r="O4108" s="72">
        <v>106</v>
      </c>
      <c r="P4108" s="72">
        <v>85</v>
      </c>
      <c r="Q4108" s="72">
        <v>65</v>
      </c>
      <c r="R4108" s="72" t="s">
        <v>114</v>
      </c>
      <c r="S4108" s="72" t="s">
        <v>114</v>
      </c>
      <c r="T4108" s="72" t="s">
        <v>114</v>
      </c>
      <c r="U4108" s="72" t="s">
        <v>114</v>
      </c>
      <c r="V4108" s="72">
        <v>97</v>
      </c>
      <c r="W4108" s="72">
        <v>78</v>
      </c>
      <c r="X4108" s="72">
        <v>60</v>
      </c>
      <c r="Y4108" s="72" t="s">
        <v>114</v>
      </c>
      <c r="Z4108" s="72" t="s">
        <v>114</v>
      </c>
      <c r="AA4108" s="72" t="s">
        <v>114</v>
      </c>
      <c r="AB4108" s="72" t="s">
        <v>114</v>
      </c>
    </row>
    <row r="4109" spans="1:28">
      <c r="A4109" s="30">
        <v>201819</v>
      </c>
      <c r="B4109" s="30" t="s">
        <v>19</v>
      </c>
      <c r="C4109" s="30" t="s">
        <v>356</v>
      </c>
      <c r="D4109" s="30" t="s">
        <v>20</v>
      </c>
      <c r="E4109" s="30" t="s">
        <v>21</v>
      </c>
      <c r="F4109" s="30" t="s">
        <v>22</v>
      </c>
      <c r="G4109" s="30" t="s">
        <v>109</v>
      </c>
      <c r="H4109" s="30" t="s">
        <v>92</v>
      </c>
      <c r="I4109" s="30" t="s">
        <v>399</v>
      </c>
      <c r="J4109" s="7" t="s">
        <v>109</v>
      </c>
      <c r="K4109" s="7" t="s">
        <v>61</v>
      </c>
      <c r="L4109" s="30" t="s">
        <v>106</v>
      </c>
      <c r="M4109" s="30" t="s">
        <v>342</v>
      </c>
      <c r="N4109" s="72">
        <v>319</v>
      </c>
      <c r="O4109" s="72">
        <v>313</v>
      </c>
      <c r="P4109" s="72">
        <v>268</v>
      </c>
      <c r="Q4109" s="72">
        <v>224</v>
      </c>
      <c r="R4109" s="72" t="s">
        <v>114</v>
      </c>
      <c r="S4109" s="72" t="s">
        <v>114</v>
      </c>
      <c r="T4109" s="72" t="s">
        <v>114</v>
      </c>
      <c r="U4109" s="72" t="s">
        <v>114</v>
      </c>
      <c r="V4109" s="72">
        <v>98</v>
      </c>
      <c r="W4109" s="72">
        <v>84</v>
      </c>
      <c r="X4109" s="72">
        <v>70</v>
      </c>
      <c r="Y4109" s="72" t="s">
        <v>114</v>
      </c>
      <c r="Z4109" s="72" t="s">
        <v>114</v>
      </c>
      <c r="AA4109" s="72" t="s">
        <v>114</v>
      </c>
      <c r="AB4109" s="72" t="s">
        <v>114</v>
      </c>
    </row>
    <row r="4110" spans="1:28">
      <c r="A4110" s="30">
        <v>201819</v>
      </c>
      <c r="B4110" s="30" t="s">
        <v>19</v>
      </c>
      <c r="C4110" s="30" t="s">
        <v>356</v>
      </c>
      <c r="D4110" s="30" t="s">
        <v>20</v>
      </c>
      <c r="E4110" s="30" t="s">
        <v>21</v>
      </c>
      <c r="F4110" s="30" t="s">
        <v>22</v>
      </c>
      <c r="G4110" s="30" t="s">
        <v>81</v>
      </c>
      <c r="H4110" s="30" t="s">
        <v>92</v>
      </c>
      <c r="I4110" s="30" t="s">
        <v>399</v>
      </c>
      <c r="J4110" s="7" t="s">
        <v>109</v>
      </c>
      <c r="K4110" s="7" t="s">
        <v>62</v>
      </c>
      <c r="L4110" s="30" t="s">
        <v>106</v>
      </c>
      <c r="M4110" s="30" t="s">
        <v>342</v>
      </c>
      <c r="N4110" s="72">
        <v>7008</v>
      </c>
      <c r="O4110" s="72">
        <v>6764</v>
      </c>
      <c r="P4110" s="72">
        <v>5034</v>
      </c>
      <c r="Q4110" s="72">
        <v>3790</v>
      </c>
      <c r="R4110" s="72" t="s">
        <v>114</v>
      </c>
      <c r="S4110" s="72" t="s">
        <v>114</v>
      </c>
      <c r="T4110" s="72" t="s">
        <v>114</v>
      </c>
      <c r="U4110" s="72" t="s">
        <v>114</v>
      </c>
      <c r="V4110" s="72">
        <v>97</v>
      </c>
      <c r="W4110" s="72">
        <v>72</v>
      </c>
      <c r="X4110" s="72">
        <v>54</v>
      </c>
      <c r="Y4110" s="72" t="s">
        <v>114</v>
      </c>
      <c r="Z4110" s="72" t="s">
        <v>114</v>
      </c>
      <c r="AA4110" s="72" t="s">
        <v>114</v>
      </c>
      <c r="AB4110" s="72" t="s">
        <v>114</v>
      </c>
    </row>
    <row r="4111" spans="1:28">
      <c r="A4111" s="30">
        <v>201819</v>
      </c>
      <c r="B4111" s="30" t="s">
        <v>19</v>
      </c>
      <c r="C4111" s="30" t="s">
        <v>356</v>
      </c>
      <c r="D4111" s="30" t="s">
        <v>20</v>
      </c>
      <c r="E4111" s="30" t="s">
        <v>21</v>
      </c>
      <c r="F4111" s="30" t="s">
        <v>22</v>
      </c>
      <c r="G4111" s="30" t="s">
        <v>83</v>
      </c>
      <c r="H4111" s="30" t="s">
        <v>92</v>
      </c>
      <c r="I4111" s="30" t="s">
        <v>399</v>
      </c>
      <c r="J4111" s="7" t="s">
        <v>109</v>
      </c>
      <c r="K4111" s="7" t="s">
        <v>62</v>
      </c>
      <c r="L4111" s="30" t="s">
        <v>106</v>
      </c>
      <c r="M4111" s="30" t="s">
        <v>342</v>
      </c>
      <c r="N4111" s="72">
        <v>4534</v>
      </c>
      <c r="O4111" s="72">
        <v>4427</v>
      </c>
      <c r="P4111" s="72">
        <v>3303</v>
      </c>
      <c r="Q4111" s="72">
        <v>2399</v>
      </c>
      <c r="R4111" s="72" t="s">
        <v>114</v>
      </c>
      <c r="S4111" s="72" t="s">
        <v>114</v>
      </c>
      <c r="T4111" s="72" t="s">
        <v>114</v>
      </c>
      <c r="U4111" s="72" t="s">
        <v>114</v>
      </c>
      <c r="V4111" s="72">
        <v>98</v>
      </c>
      <c r="W4111" s="72">
        <v>73</v>
      </c>
      <c r="X4111" s="72">
        <v>53</v>
      </c>
      <c r="Y4111" s="72" t="s">
        <v>114</v>
      </c>
      <c r="Z4111" s="72" t="s">
        <v>114</v>
      </c>
      <c r="AA4111" s="72" t="s">
        <v>114</v>
      </c>
      <c r="AB4111" s="72" t="s">
        <v>114</v>
      </c>
    </row>
    <row r="4112" spans="1:28">
      <c r="A4112" s="30">
        <v>201819</v>
      </c>
      <c r="B4112" s="30" t="s">
        <v>19</v>
      </c>
      <c r="C4112" s="30" t="s">
        <v>356</v>
      </c>
      <c r="D4112" s="30" t="s">
        <v>20</v>
      </c>
      <c r="E4112" s="30" t="s">
        <v>21</v>
      </c>
      <c r="F4112" s="30" t="s">
        <v>22</v>
      </c>
      <c r="G4112" s="30" t="s">
        <v>109</v>
      </c>
      <c r="H4112" s="30" t="s">
        <v>92</v>
      </c>
      <c r="I4112" s="30" t="s">
        <v>399</v>
      </c>
      <c r="J4112" s="7" t="s">
        <v>109</v>
      </c>
      <c r="K4112" s="7" t="s">
        <v>62</v>
      </c>
      <c r="L4112" s="30" t="s">
        <v>106</v>
      </c>
      <c r="M4112" s="30" t="s">
        <v>342</v>
      </c>
      <c r="N4112" s="72">
        <v>11542</v>
      </c>
      <c r="O4112" s="72">
        <v>11191</v>
      </c>
      <c r="P4112" s="72">
        <v>8337</v>
      </c>
      <c r="Q4112" s="72">
        <v>6189</v>
      </c>
      <c r="R4112" s="72" t="s">
        <v>114</v>
      </c>
      <c r="S4112" s="72" t="s">
        <v>114</v>
      </c>
      <c r="T4112" s="72" t="s">
        <v>114</v>
      </c>
      <c r="U4112" s="72" t="s">
        <v>114</v>
      </c>
      <c r="V4112" s="72">
        <v>97</v>
      </c>
      <c r="W4112" s="72">
        <v>72</v>
      </c>
      <c r="X4112" s="72">
        <v>54</v>
      </c>
      <c r="Y4112" s="72" t="s">
        <v>114</v>
      </c>
      <c r="Z4112" s="72" t="s">
        <v>114</v>
      </c>
      <c r="AA4112" s="72" t="s">
        <v>114</v>
      </c>
      <c r="AB4112" s="72" t="s">
        <v>114</v>
      </c>
    </row>
    <row r="4113" spans="1:28">
      <c r="A4113" s="30">
        <v>201819</v>
      </c>
      <c r="B4113" s="30" t="s">
        <v>19</v>
      </c>
      <c r="C4113" s="30" t="s">
        <v>356</v>
      </c>
      <c r="D4113" s="30" t="s">
        <v>20</v>
      </c>
      <c r="E4113" s="30" t="s">
        <v>21</v>
      </c>
      <c r="F4113" s="30" t="s">
        <v>22</v>
      </c>
      <c r="G4113" s="30" t="s">
        <v>81</v>
      </c>
      <c r="H4113" s="30" t="s">
        <v>92</v>
      </c>
      <c r="I4113" s="30" t="s">
        <v>399</v>
      </c>
      <c r="J4113" s="7" t="s">
        <v>109</v>
      </c>
      <c r="K4113" s="7" t="s">
        <v>93</v>
      </c>
      <c r="L4113" s="30" t="s">
        <v>106</v>
      </c>
      <c r="M4113" s="30" t="s">
        <v>342</v>
      </c>
      <c r="N4113" s="72">
        <v>87</v>
      </c>
      <c r="O4113" s="72">
        <v>86</v>
      </c>
      <c r="P4113" s="72">
        <v>69</v>
      </c>
      <c r="Q4113" s="72">
        <v>53</v>
      </c>
      <c r="R4113" s="72" t="s">
        <v>114</v>
      </c>
      <c r="S4113" s="72" t="s">
        <v>114</v>
      </c>
      <c r="T4113" s="72" t="s">
        <v>114</v>
      </c>
      <c r="U4113" s="72" t="s">
        <v>114</v>
      </c>
      <c r="V4113" s="72">
        <v>99</v>
      </c>
      <c r="W4113" s="72">
        <v>79</v>
      </c>
      <c r="X4113" s="72">
        <v>61</v>
      </c>
      <c r="Y4113" s="72" t="s">
        <v>114</v>
      </c>
      <c r="Z4113" s="72" t="s">
        <v>114</v>
      </c>
      <c r="AA4113" s="72" t="s">
        <v>114</v>
      </c>
      <c r="AB4113" s="72" t="s">
        <v>114</v>
      </c>
    </row>
    <row r="4114" spans="1:28">
      <c r="A4114" s="30">
        <v>201819</v>
      </c>
      <c r="B4114" s="30" t="s">
        <v>19</v>
      </c>
      <c r="C4114" s="30" t="s">
        <v>356</v>
      </c>
      <c r="D4114" s="30" t="s">
        <v>20</v>
      </c>
      <c r="E4114" s="30" t="s">
        <v>21</v>
      </c>
      <c r="F4114" s="30" t="s">
        <v>22</v>
      </c>
      <c r="G4114" s="30" t="s">
        <v>83</v>
      </c>
      <c r="H4114" s="30" t="s">
        <v>92</v>
      </c>
      <c r="I4114" s="30" t="s">
        <v>399</v>
      </c>
      <c r="J4114" s="7" t="s">
        <v>109</v>
      </c>
      <c r="K4114" s="7" t="s">
        <v>93</v>
      </c>
      <c r="L4114" s="30" t="s">
        <v>106</v>
      </c>
      <c r="M4114" s="30" t="s">
        <v>342</v>
      </c>
      <c r="N4114" s="72">
        <v>64</v>
      </c>
      <c r="O4114" s="72">
        <v>64</v>
      </c>
      <c r="P4114" s="72">
        <v>50</v>
      </c>
      <c r="Q4114" s="72">
        <v>40</v>
      </c>
      <c r="R4114" s="72" t="s">
        <v>114</v>
      </c>
      <c r="S4114" s="72" t="s">
        <v>114</v>
      </c>
      <c r="T4114" s="72" t="s">
        <v>114</v>
      </c>
      <c r="U4114" s="72" t="s">
        <v>114</v>
      </c>
      <c r="V4114" s="72">
        <v>100</v>
      </c>
      <c r="W4114" s="72">
        <v>78</v>
      </c>
      <c r="X4114" s="72">
        <v>63</v>
      </c>
      <c r="Y4114" s="72" t="s">
        <v>114</v>
      </c>
      <c r="Z4114" s="72" t="s">
        <v>114</v>
      </c>
      <c r="AA4114" s="72" t="s">
        <v>114</v>
      </c>
      <c r="AB4114" s="72" t="s">
        <v>114</v>
      </c>
    </row>
    <row r="4115" spans="1:28">
      <c r="A4115" s="30">
        <v>201819</v>
      </c>
      <c r="B4115" s="30" t="s">
        <v>19</v>
      </c>
      <c r="C4115" s="30" t="s">
        <v>356</v>
      </c>
      <c r="D4115" s="30" t="s">
        <v>20</v>
      </c>
      <c r="E4115" s="30" t="s">
        <v>21</v>
      </c>
      <c r="F4115" s="30" t="s">
        <v>22</v>
      </c>
      <c r="G4115" s="30" t="s">
        <v>109</v>
      </c>
      <c r="H4115" s="30" t="s">
        <v>92</v>
      </c>
      <c r="I4115" s="30" t="s">
        <v>399</v>
      </c>
      <c r="J4115" s="7" t="s">
        <v>109</v>
      </c>
      <c r="K4115" s="7" t="s">
        <v>93</v>
      </c>
      <c r="L4115" s="30" t="s">
        <v>106</v>
      </c>
      <c r="M4115" s="30" t="s">
        <v>342</v>
      </c>
      <c r="N4115" s="72">
        <v>151</v>
      </c>
      <c r="O4115" s="72">
        <v>150</v>
      </c>
      <c r="P4115" s="72">
        <v>119</v>
      </c>
      <c r="Q4115" s="72">
        <v>93</v>
      </c>
      <c r="R4115" s="72" t="s">
        <v>114</v>
      </c>
      <c r="S4115" s="72" t="s">
        <v>114</v>
      </c>
      <c r="T4115" s="72" t="s">
        <v>114</v>
      </c>
      <c r="U4115" s="72" t="s">
        <v>114</v>
      </c>
      <c r="V4115" s="72">
        <v>99</v>
      </c>
      <c r="W4115" s="72">
        <v>79</v>
      </c>
      <c r="X4115" s="72">
        <v>62</v>
      </c>
      <c r="Y4115" s="72" t="s">
        <v>114</v>
      </c>
      <c r="Z4115" s="72" t="s">
        <v>114</v>
      </c>
      <c r="AA4115" s="72" t="s">
        <v>114</v>
      </c>
      <c r="AB4115" s="72" t="s">
        <v>114</v>
      </c>
    </row>
    <row r="4116" spans="1:28">
      <c r="A4116" s="30">
        <v>201819</v>
      </c>
      <c r="B4116" s="30" t="s">
        <v>19</v>
      </c>
      <c r="C4116" s="30" t="s">
        <v>356</v>
      </c>
      <c r="D4116" s="30" t="s">
        <v>20</v>
      </c>
      <c r="E4116" s="30" t="s">
        <v>21</v>
      </c>
      <c r="F4116" s="30" t="s">
        <v>22</v>
      </c>
      <c r="G4116" s="30" t="s">
        <v>81</v>
      </c>
      <c r="H4116" s="30" t="s">
        <v>92</v>
      </c>
      <c r="I4116" s="30" t="s">
        <v>399</v>
      </c>
      <c r="J4116" s="7" t="s">
        <v>109</v>
      </c>
      <c r="K4116" s="7" t="s">
        <v>94</v>
      </c>
      <c r="L4116" s="30" t="s">
        <v>106</v>
      </c>
      <c r="M4116" s="30" t="s">
        <v>342</v>
      </c>
      <c r="N4116" s="72">
        <v>319</v>
      </c>
      <c r="O4116" s="72">
        <v>310</v>
      </c>
      <c r="P4116" s="72">
        <v>229</v>
      </c>
      <c r="Q4116" s="72">
        <v>175</v>
      </c>
      <c r="R4116" s="72" t="s">
        <v>114</v>
      </c>
      <c r="S4116" s="72" t="s">
        <v>114</v>
      </c>
      <c r="T4116" s="72" t="s">
        <v>114</v>
      </c>
      <c r="U4116" s="72" t="s">
        <v>114</v>
      </c>
      <c r="V4116" s="72">
        <v>97</v>
      </c>
      <c r="W4116" s="72">
        <v>72</v>
      </c>
      <c r="X4116" s="72">
        <v>55</v>
      </c>
      <c r="Y4116" s="72" t="s">
        <v>114</v>
      </c>
      <c r="Z4116" s="72" t="s">
        <v>114</v>
      </c>
      <c r="AA4116" s="72" t="s">
        <v>114</v>
      </c>
      <c r="AB4116" s="72" t="s">
        <v>114</v>
      </c>
    </row>
    <row r="4117" spans="1:28">
      <c r="A4117" s="30">
        <v>201819</v>
      </c>
      <c r="B4117" s="30" t="s">
        <v>19</v>
      </c>
      <c r="C4117" s="30" t="s">
        <v>356</v>
      </c>
      <c r="D4117" s="30" t="s">
        <v>20</v>
      </c>
      <c r="E4117" s="30" t="s">
        <v>21</v>
      </c>
      <c r="F4117" s="30" t="s">
        <v>22</v>
      </c>
      <c r="G4117" s="30" t="s">
        <v>83</v>
      </c>
      <c r="H4117" s="30" t="s">
        <v>92</v>
      </c>
      <c r="I4117" s="30" t="s">
        <v>399</v>
      </c>
      <c r="J4117" s="7" t="s">
        <v>109</v>
      </c>
      <c r="K4117" s="7" t="s">
        <v>94</v>
      </c>
      <c r="L4117" s="30" t="s">
        <v>106</v>
      </c>
      <c r="M4117" s="30" t="s">
        <v>342</v>
      </c>
      <c r="N4117" s="72">
        <v>243</v>
      </c>
      <c r="O4117" s="72">
        <v>238</v>
      </c>
      <c r="P4117" s="72">
        <v>145</v>
      </c>
      <c r="Q4117" s="72">
        <v>95</v>
      </c>
      <c r="R4117" s="72" t="s">
        <v>114</v>
      </c>
      <c r="S4117" s="72" t="s">
        <v>114</v>
      </c>
      <c r="T4117" s="72" t="s">
        <v>114</v>
      </c>
      <c r="U4117" s="72" t="s">
        <v>114</v>
      </c>
      <c r="V4117" s="72">
        <v>98</v>
      </c>
      <c r="W4117" s="72">
        <v>60</v>
      </c>
      <c r="X4117" s="72">
        <v>39</v>
      </c>
      <c r="Y4117" s="72" t="s">
        <v>114</v>
      </c>
      <c r="Z4117" s="72" t="s">
        <v>114</v>
      </c>
      <c r="AA4117" s="72" t="s">
        <v>114</v>
      </c>
      <c r="AB4117" s="72" t="s">
        <v>114</v>
      </c>
    </row>
    <row r="4118" spans="1:28">
      <c r="A4118" s="30">
        <v>201819</v>
      </c>
      <c r="B4118" s="30" t="s">
        <v>19</v>
      </c>
      <c r="C4118" s="30" t="s">
        <v>356</v>
      </c>
      <c r="D4118" s="30" t="s">
        <v>20</v>
      </c>
      <c r="E4118" s="30" t="s">
        <v>21</v>
      </c>
      <c r="F4118" s="30" t="s">
        <v>22</v>
      </c>
      <c r="G4118" s="30" t="s">
        <v>109</v>
      </c>
      <c r="H4118" s="30" t="s">
        <v>92</v>
      </c>
      <c r="I4118" s="30" t="s">
        <v>399</v>
      </c>
      <c r="J4118" s="7" t="s">
        <v>109</v>
      </c>
      <c r="K4118" s="7" t="s">
        <v>94</v>
      </c>
      <c r="L4118" s="30" t="s">
        <v>106</v>
      </c>
      <c r="M4118" s="30" t="s">
        <v>342</v>
      </c>
      <c r="N4118" s="72">
        <v>562</v>
      </c>
      <c r="O4118" s="72">
        <v>548</v>
      </c>
      <c r="P4118" s="72">
        <v>374</v>
      </c>
      <c r="Q4118" s="72">
        <v>270</v>
      </c>
      <c r="R4118" s="72" t="s">
        <v>114</v>
      </c>
      <c r="S4118" s="72" t="s">
        <v>114</v>
      </c>
      <c r="T4118" s="72" t="s">
        <v>114</v>
      </c>
      <c r="U4118" s="72" t="s">
        <v>114</v>
      </c>
      <c r="V4118" s="72">
        <v>98</v>
      </c>
      <c r="W4118" s="72">
        <v>67</v>
      </c>
      <c r="X4118" s="72">
        <v>48</v>
      </c>
      <c r="Y4118" s="72" t="s">
        <v>114</v>
      </c>
      <c r="Z4118" s="72" t="s">
        <v>114</v>
      </c>
      <c r="AA4118" s="72" t="s">
        <v>114</v>
      </c>
      <c r="AB4118" s="72" t="s">
        <v>114</v>
      </c>
    </row>
    <row r="4119" spans="1:28">
      <c r="A4119" s="30">
        <v>201819</v>
      </c>
      <c r="B4119" s="30" t="s">
        <v>19</v>
      </c>
      <c r="C4119" s="30" t="s">
        <v>356</v>
      </c>
      <c r="D4119" s="30" t="s">
        <v>20</v>
      </c>
      <c r="E4119" s="30" t="s">
        <v>21</v>
      </c>
      <c r="F4119" s="30" t="s">
        <v>22</v>
      </c>
      <c r="G4119" s="30" t="s">
        <v>81</v>
      </c>
      <c r="H4119" s="30" t="s">
        <v>92</v>
      </c>
      <c r="I4119" s="30" t="s">
        <v>399</v>
      </c>
      <c r="J4119" s="7" t="s">
        <v>109</v>
      </c>
      <c r="K4119" s="7" t="s">
        <v>98</v>
      </c>
      <c r="L4119" s="30" t="s">
        <v>106</v>
      </c>
      <c r="M4119" s="30" t="s">
        <v>342</v>
      </c>
      <c r="N4119" s="72">
        <v>22</v>
      </c>
      <c r="O4119" s="72">
        <v>22</v>
      </c>
      <c r="P4119" s="72">
        <v>22</v>
      </c>
      <c r="Q4119" s="72">
        <v>21</v>
      </c>
      <c r="R4119" s="72" t="s">
        <v>114</v>
      </c>
      <c r="S4119" s="72" t="s">
        <v>114</v>
      </c>
      <c r="T4119" s="72" t="s">
        <v>114</v>
      </c>
      <c r="U4119" s="72" t="s">
        <v>114</v>
      </c>
      <c r="V4119" s="72">
        <v>100</v>
      </c>
      <c r="W4119" s="72">
        <v>100</v>
      </c>
      <c r="X4119" s="72">
        <v>95</v>
      </c>
      <c r="Y4119" s="72" t="s">
        <v>114</v>
      </c>
      <c r="Z4119" s="72" t="s">
        <v>114</v>
      </c>
      <c r="AA4119" s="72" t="s">
        <v>114</v>
      </c>
      <c r="AB4119" s="72" t="s">
        <v>114</v>
      </c>
    </row>
    <row r="4120" spans="1:28">
      <c r="A4120" s="30">
        <v>201819</v>
      </c>
      <c r="B4120" s="30" t="s">
        <v>19</v>
      </c>
      <c r="C4120" s="30" t="s">
        <v>356</v>
      </c>
      <c r="D4120" s="30" t="s">
        <v>20</v>
      </c>
      <c r="E4120" s="30" t="s">
        <v>21</v>
      </c>
      <c r="F4120" s="30" t="s">
        <v>22</v>
      </c>
      <c r="G4120" s="30" t="s">
        <v>83</v>
      </c>
      <c r="H4120" s="30" t="s">
        <v>92</v>
      </c>
      <c r="I4120" s="30" t="s">
        <v>399</v>
      </c>
      <c r="J4120" s="7" t="s">
        <v>109</v>
      </c>
      <c r="K4120" s="7" t="s">
        <v>98</v>
      </c>
      <c r="L4120" s="30" t="s">
        <v>106</v>
      </c>
      <c r="M4120" s="30" t="s">
        <v>342</v>
      </c>
      <c r="N4120" s="72">
        <v>13</v>
      </c>
      <c r="O4120" s="72">
        <v>13</v>
      </c>
      <c r="P4120" s="72">
        <v>13</v>
      </c>
      <c r="Q4120" s="72">
        <v>13</v>
      </c>
      <c r="R4120" s="72" t="s">
        <v>114</v>
      </c>
      <c r="S4120" s="72" t="s">
        <v>114</v>
      </c>
      <c r="T4120" s="72" t="s">
        <v>114</v>
      </c>
      <c r="U4120" s="72" t="s">
        <v>114</v>
      </c>
      <c r="V4120" s="72">
        <v>100</v>
      </c>
      <c r="W4120" s="72">
        <v>100</v>
      </c>
      <c r="X4120" s="72">
        <v>100</v>
      </c>
      <c r="Y4120" s="72" t="s">
        <v>114</v>
      </c>
      <c r="Z4120" s="72" t="s">
        <v>114</v>
      </c>
      <c r="AA4120" s="72" t="s">
        <v>114</v>
      </c>
      <c r="AB4120" s="72" t="s">
        <v>114</v>
      </c>
    </row>
    <row r="4121" spans="1:28">
      <c r="A4121" s="30">
        <v>201819</v>
      </c>
      <c r="B4121" s="30" t="s">
        <v>19</v>
      </c>
      <c r="C4121" s="30" t="s">
        <v>356</v>
      </c>
      <c r="D4121" s="30" t="s">
        <v>20</v>
      </c>
      <c r="E4121" s="30" t="s">
        <v>21</v>
      </c>
      <c r="F4121" s="30" t="s">
        <v>22</v>
      </c>
      <c r="G4121" s="30" t="s">
        <v>109</v>
      </c>
      <c r="H4121" s="30" t="s">
        <v>92</v>
      </c>
      <c r="I4121" s="30" t="s">
        <v>399</v>
      </c>
      <c r="J4121" s="7" t="s">
        <v>109</v>
      </c>
      <c r="K4121" s="7" t="s">
        <v>98</v>
      </c>
      <c r="L4121" s="30" t="s">
        <v>106</v>
      </c>
      <c r="M4121" s="30" t="s">
        <v>342</v>
      </c>
      <c r="N4121" s="72">
        <v>35</v>
      </c>
      <c r="O4121" s="72">
        <v>35</v>
      </c>
      <c r="P4121" s="72">
        <v>35</v>
      </c>
      <c r="Q4121" s="72">
        <v>34</v>
      </c>
      <c r="R4121" s="72" t="s">
        <v>114</v>
      </c>
      <c r="S4121" s="72" t="s">
        <v>114</v>
      </c>
      <c r="T4121" s="72" t="s">
        <v>114</v>
      </c>
      <c r="U4121" s="72" t="s">
        <v>114</v>
      </c>
      <c r="V4121" s="72">
        <v>100</v>
      </c>
      <c r="W4121" s="72">
        <v>100</v>
      </c>
      <c r="X4121" s="72">
        <v>97</v>
      </c>
      <c r="Y4121" s="72" t="s">
        <v>114</v>
      </c>
      <c r="Z4121" s="72" t="s">
        <v>114</v>
      </c>
      <c r="AA4121" s="72" t="s">
        <v>114</v>
      </c>
      <c r="AB4121" s="72" t="s">
        <v>114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sheetPr>
  <dimension ref="A1:AW91"/>
  <sheetViews>
    <sheetView zoomScaleNormal="100" workbookViewId="0">
      <pane ySplit="1" topLeftCell="A2" activePane="bottomLeft" state="frozen"/>
      <selection pane="bottomLeft"/>
    </sheetView>
  </sheetViews>
  <sheetFormatPr defaultRowHeight="14.25"/>
  <cols>
    <col min="1" max="8" width="9.06640625" style="30"/>
    <col min="9" max="10" width="9.06640625" style="7"/>
    <col min="11" max="11" width="24.59765625" style="30" customWidth="1"/>
    <col min="12" max="12" width="19.3984375" style="30" bestFit="1" customWidth="1"/>
    <col min="13" max="13" width="23.265625" style="30" bestFit="1" customWidth="1"/>
    <col min="14" max="16384" width="9.06640625" style="30"/>
  </cols>
  <sheetData>
    <row r="1" spans="1:49" s="73" customFormat="1">
      <c r="A1" s="73" t="s">
        <v>0</v>
      </c>
      <c r="B1" s="73" t="s">
        <v>1</v>
      </c>
      <c r="C1" s="73" t="s">
        <v>2</v>
      </c>
      <c r="D1" s="73" t="s">
        <v>3</v>
      </c>
      <c r="E1" s="73" t="s">
        <v>4</v>
      </c>
      <c r="F1" s="73" t="s">
        <v>5</v>
      </c>
      <c r="G1" s="73" t="s">
        <v>7</v>
      </c>
      <c r="H1" s="73" t="s">
        <v>8</v>
      </c>
      <c r="I1" s="73" t="s">
        <v>354</v>
      </c>
      <c r="J1" s="73" t="s">
        <v>355</v>
      </c>
      <c r="K1" s="73" t="s">
        <v>9</v>
      </c>
      <c r="L1" s="73" t="s">
        <v>10</v>
      </c>
      <c r="M1" s="73" t="s">
        <v>63</v>
      </c>
      <c r="N1" s="73" t="s">
        <v>64</v>
      </c>
      <c r="O1" s="73" t="s">
        <v>65</v>
      </c>
      <c r="P1" s="73" t="s">
        <v>66</v>
      </c>
      <c r="Q1" s="73" t="s">
        <v>67</v>
      </c>
      <c r="R1" s="73" t="s">
        <v>68</v>
      </c>
      <c r="S1" s="73" t="s">
        <v>69</v>
      </c>
      <c r="T1" s="73" t="s">
        <v>23</v>
      </c>
      <c r="U1" s="73" t="s">
        <v>70</v>
      </c>
      <c r="V1" s="74">
        <v>9</v>
      </c>
      <c r="W1" s="75">
        <v>8</v>
      </c>
      <c r="X1" s="75">
        <v>7</v>
      </c>
      <c r="Y1" s="75">
        <v>6</v>
      </c>
      <c r="Z1" s="75">
        <v>5</v>
      </c>
      <c r="AA1" s="75">
        <v>4</v>
      </c>
      <c r="AB1" s="75">
        <v>3</v>
      </c>
      <c r="AC1" s="75">
        <v>2</v>
      </c>
      <c r="AD1" s="75">
        <v>1</v>
      </c>
      <c r="AE1" s="75">
        <v>99</v>
      </c>
      <c r="AF1" s="75">
        <v>98</v>
      </c>
      <c r="AG1" s="75">
        <v>88</v>
      </c>
      <c r="AH1" s="75">
        <v>87</v>
      </c>
      <c r="AI1" s="75">
        <v>77</v>
      </c>
      <c r="AJ1" s="75">
        <v>76</v>
      </c>
      <c r="AK1" s="75">
        <v>66</v>
      </c>
      <c r="AL1" s="75">
        <v>65</v>
      </c>
      <c r="AM1" s="75">
        <v>55</v>
      </c>
      <c r="AN1" s="75">
        <v>54</v>
      </c>
      <c r="AO1" s="75">
        <v>44</v>
      </c>
      <c r="AP1" s="75">
        <v>43</v>
      </c>
      <c r="AQ1" s="75">
        <v>33</v>
      </c>
      <c r="AR1" s="75">
        <v>32</v>
      </c>
      <c r="AS1" s="75">
        <v>22</v>
      </c>
      <c r="AT1" s="75">
        <v>21</v>
      </c>
      <c r="AU1" s="75">
        <v>11</v>
      </c>
      <c r="AV1" s="75" t="s">
        <v>71</v>
      </c>
      <c r="AW1" s="73" t="s">
        <v>72</v>
      </c>
    </row>
    <row r="2" spans="1:49" s="7" customFormat="1">
      <c r="A2" s="7">
        <v>201819</v>
      </c>
      <c r="B2" s="7" t="s">
        <v>19</v>
      </c>
      <c r="C2" s="7" t="s">
        <v>356</v>
      </c>
      <c r="D2" s="7" t="s">
        <v>20</v>
      </c>
      <c r="E2" s="7" t="s">
        <v>21</v>
      </c>
      <c r="F2" s="7" t="s">
        <v>22</v>
      </c>
      <c r="G2" s="7" t="s">
        <v>99</v>
      </c>
      <c r="H2" s="7" t="s">
        <v>273</v>
      </c>
      <c r="I2" s="7" t="s">
        <v>109</v>
      </c>
      <c r="J2" s="7" t="s">
        <v>109</v>
      </c>
      <c r="K2" s="7" t="s">
        <v>56</v>
      </c>
      <c r="L2" s="7" t="s">
        <v>342</v>
      </c>
      <c r="M2" s="7">
        <v>820</v>
      </c>
      <c r="N2" s="7">
        <v>0</v>
      </c>
      <c r="O2" s="7">
        <v>0</v>
      </c>
      <c r="P2" s="7">
        <v>0</v>
      </c>
      <c r="Q2" s="7">
        <v>0</v>
      </c>
      <c r="R2" s="7">
        <v>0</v>
      </c>
      <c r="S2" s="7">
        <v>0</v>
      </c>
      <c r="T2" s="7">
        <v>0</v>
      </c>
      <c r="U2" s="7">
        <v>0</v>
      </c>
      <c r="V2" s="7">
        <v>79</v>
      </c>
      <c r="W2" s="7">
        <v>93</v>
      </c>
      <c r="X2" s="7">
        <v>120</v>
      </c>
      <c r="Y2" s="7">
        <v>97</v>
      </c>
      <c r="Z2" s="7">
        <v>107</v>
      </c>
      <c r="AA2" s="7">
        <v>70</v>
      </c>
      <c r="AB2" s="7">
        <v>82</v>
      </c>
      <c r="AC2" s="7">
        <v>64</v>
      </c>
      <c r="AD2" s="7">
        <v>35</v>
      </c>
      <c r="AE2" s="7">
        <v>0</v>
      </c>
      <c r="AF2" s="7">
        <v>0</v>
      </c>
      <c r="AG2" s="7">
        <v>0</v>
      </c>
      <c r="AH2" s="7">
        <v>0</v>
      </c>
      <c r="AI2" s="7">
        <v>0</v>
      </c>
      <c r="AJ2" s="7">
        <v>0</v>
      </c>
      <c r="AK2" s="7">
        <v>0</v>
      </c>
      <c r="AL2" s="7">
        <v>0</v>
      </c>
      <c r="AM2" s="7">
        <v>0</v>
      </c>
      <c r="AN2" s="7">
        <v>0</v>
      </c>
      <c r="AO2" s="7">
        <v>0</v>
      </c>
      <c r="AP2" s="7">
        <v>0</v>
      </c>
      <c r="AQ2" s="7">
        <v>0</v>
      </c>
      <c r="AR2" s="7">
        <v>0</v>
      </c>
      <c r="AS2" s="7">
        <v>0</v>
      </c>
      <c r="AT2" s="7">
        <v>0</v>
      </c>
      <c r="AU2" s="7">
        <v>0</v>
      </c>
      <c r="AV2" s="7">
        <v>71</v>
      </c>
      <c r="AW2" s="7">
        <v>2</v>
      </c>
    </row>
    <row r="3" spans="1:49" s="7" customFormat="1">
      <c r="A3" s="7">
        <v>201819</v>
      </c>
      <c r="B3" s="7" t="s">
        <v>19</v>
      </c>
      <c r="C3" s="7" t="s">
        <v>356</v>
      </c>
      <c r="D3" s="7" t="s">
        <v>20</v>
      </c>
      <c r="E3" s="7" t="s">
        <v>21</v>
      </c>
      <c r="F3" s="7" t="s">
        <v>22</v>
      </c>
      <c r="G3" s="7" t="s">
        <v>99</v>
      </c>
      <c r="H3" s="7" t="s">
        <v>273</v>
      </c>
      <c r="I3" s="7" t="s">
        <v>109</v>
      </c>
      <c r="J3" s="7" t="s">
        <v>109</v>
      </c>
      <c r="K3" s="7" t="s">
        <v>351</v>
      </c>
      <c r="L3" s="7" t="s">
        <v>342</v>
      </c>
      <c r="M3" s="7">
        <v>14264</v>
      </c>
      <c r="N3" s="7">
        <v>80</v>
      </c>
      <c r="O3" s="7">
        <v>172</v>
      </c>
      <c r="P3" s="7">
        <v>155</v>
      </c>
      <c r="Q3" s="7">
        <v>77</v>
      </c>
      <c r="R3" s="7">
        <v>34</v>
      </c>
      <c r="S3" s="7">
        <v>14</v>
      </c>
      <c r="T3" s="7">
        <v>11</v>
      </c>
      <c r="U3" s="7">
        <v>8</v>
      </c>
      <c r="V3" s="7">
        <v>4109</v>
      </c>
      <c r="W3" s="7">
        <v>2990</v>
      </c>
      <c r="X3" s="7">
        <v>2081</v>
      </c>
      <c r="Y3" s="7">
        <v>1630</v>
      </c>
      <c r="Z3" s="7">
        <v>1128</v>
      </c>
      <c r="AA3" s="7">
        <v>725</v>
      </c>
      <c r="AB3" s="7">
        <v>593</v>
      </c>
      <c r="AC3" s="7">
        <v>241</v>
      </c>
      <c r="AD3" s="7">
        <v>116</v>
      </c>
      <c r="AE3" s="7">
        <v>0</v>
      </c>
      <c r="AF3" s="7">
        <v>0</v>
      </c>
      <c r="AG3" s="7">
        <v>0</v>
      </c>
      <c r="AH3" s="7">
        <v>0</v>
      </c>
      <c r="AI3" s="7">
        <v>0</v>
      </c>
      <c r="AJ3" s="7">
        <v>0</v>
      </c>
      <c r="AK3" s="7">
        <v>0</v>
      </c>
      <c r="AL3" s="7">
        <v>0</v>
      </c>
      <c r="AM3" s="7">
        <v>0</v>
      </c>
      <c r="AN3" s="7">
        <v>0</v>
      </c>
      <c r="AO3" s="7">
        <v>0</v>
      </c>
      <c r="AP3" s="7">
        <v>0</v>
      </c>
      <c r="AQ3" s="7">
        <v>0</v>
      </c>
      <c r="AR3" s="7">
        <v>0</v>
      </c>
      <c r="AS3" s="7">
        <v>0</v>
      </c>
      <c r="AT3" s="7">
        <v>0</v>
      </c>
      <c r="AU3" s="7">
        <v>0</v>
      </c>
      <c r="AV3" s="7">
        <v>61</v>
      </c>
      <c r="AW3" s="7">
        <v>39</v>
      </c>
    </row>
    <row r="4" spans="1:49" s="7" customFormat="1">
      <c r="A4" s="7">
        <v>201819</v>
      </c>
      <c r="B4" s="7" t="s">
        <v>19</v>
      </c>
      <c r="C4" s="7" t="s">
        <v>356</v>
      </c>
      <c r="D4" s="7" t="s">
        <v>20</v>
      </c>
      <c r="E4" s="7" t="s">
        <v>21</v>
      </c>
      <c r="F4" s="7" t="s">
        <v>22</v>
      </c>
      <c r="G4" s="7" t="s">
        <v>99</v>
      </c>
      <c r="H4" s="7" t="s">
        <v>273</v>
      </c>
      <c r="I4" s="7" t="s">
        <v>109</v>
      </c>
      <c r="J4" s="7" t="s">
        <v>109</v>
      </c>
      <c r="K4" s="7" t="s">
        <v>353</v>
      </c>
      <c r="L4" s="7" t="s">
        <v>342</v>
      </c>
      <c r="M4" s="7">
        <v>88455</v>
      </c>
      <c r="N4" s="7">
        <v>0</v>
      </c>
      <c r="O4" s="7">
        <v>0</v>
      </c>
      <c r="P4" s="7">
        <v>0</v>
      </c>
      <c r="Q4" s="7">
        <v>0</v>
      </c>
      <c r="R4" s="7">
        <v>0</v>
      </c>
      <c r="S4" s="7">
        <v>0</v>
      </c>
      <c r="T4" s="7">
        <v>0</v>
      </c>
      <c r="U4" s="7">
        <v>0</v>
      </c>
      <c r="V4" s="7">
        <v>3493</v>
      </c>
      <c r="W4" s="7">
        <v>5804</v>
      </c>
      <c r="X4" s="7">
        <v>8141</v>
      </c>
      <c r="Y4" s="7">
        <v>12257</v>
      </c>
      <c r="Z4" s="7">
        <v>13384</v>
      </c>
      <c r="AA4" s="7">
        <v>13087</v>
      </c>
      <c r="AB4" s="7">
        <v>16001</v>
      </c>
      <c r="AC4" s="7">
        <v>9996</v>
      </c>
      <c r="AD4" s="7">
        <v>4809</v>
      </c>
      <c r="AE4" s="7">
        <v>0</v>
      </c>
      <c r="AF4" s="7">
        <v>0</v>
      </c>
      <c r="AG4" s="7">
        <v>0</v>
      </c>
      <c r="AH4" s="7">
        <v>0</v>
      </c>
      <c r="AI4" s="7">
        <v>0</v>
      </c>
      <c r="AJ4" s="7">
        <v>0</v>
      </c>
      <c r="AK4" s="7">
        <v>0</v>
      </c>
      <c r="AL4" s="7">
        <v>0</v>
      </c>
      <c r="AM4" s="7">
        <v>0</v>
      </c>
      <c r="AN4" s="7">
        <v>0</v>
      </c>
      <c r="AO4" s="7">
        <v>0</v>
      </c>
      <c r="AP4" s="7">
        <v>0</v>
      </c>
      <c r="AQ4" s="7">
        <v>0</v>
      </c>
      <c r="AR4" s="7">
        <v>0</v>
      </c>
      <c r="AS4" s="7">
        <v>0</v>
      </c>
      <c r="AT4" s="7">
        <v>0</v>
      </c>
      <c r="AU4" s="7">
        <v>0</v>
      </c>
      <c r="AV4" s="7">
        <v>1397</v>
      </c>
      <c r="AW4" s="7">
        <v>86</v>
      </c>
    </row>
    <row r="5" spans="1:49" s="7" customFormat="1">
      <c r="A5" s="7">
        <v>201819</v>
      </c>
      <c r="B5" s="7" t="s">
        <v>19</v>
      </c>
      <c r="C5" s="7" t="s">
        <v>356</v>
      </c>
      <c r="D5" s="7" t="s">
        <v>20</v>
      </c>
      <c r="E5" s="7" t="s">
        <v>21</v>
      </c>
      <c r="F5" s="7" t="s">
        <v>22</v>
      </c>
      <c r="G5" s="7" t="s">
        <v>99</v>
      </c>
      <c r="H5" s="7" t="s">
        <v>273</v>
      </c>
      <c r="I5" s="7" t="s">
        <v>109</v>
      </c>
      <c r="J5" s="7" t="s">
        <v>109</v>
      </c>
      <c r="K5" s="7" t="s">
        <v>349</v>
      </c>
      <c r="L5" s="7" t="s">
        <v>342</v>
      </c>
      <c r="M5" s="7">
        <v>1104679</v>
      </c>
      <c r="N5" s="7">
        <v>0</v>
      </c>
      <c r="O5" s="7">
        <v>0</v>
      </c>
      <c r="P5" s="7">
        <v>0</v>
      </c>
      <c r="Q5" s="7">
        <v>0</v>
      </c>
      <c r="R5" s="7">
        <v>0</v>
      </c>
      <c r="S5" s="7">
        <v>0</v>
      </c>
      <c r="T5" s="7">
        <v>0</v>
      </c>
      <c r="U5" s="7">
        <v>0</v>
      </c>
      <c r="V5" s="7">
        <v>35952</v>
      </c>
      <c r="W5" s="7">
        <v>65167</v>
      </c>
      <c r="X5" s="7">
        <v>108262</v>
      </c>
      <c r="Y5" s="7">
        <v>181778</v>
      </c>
      <c r="Z5" s="7">
        <v>215183</v>
      </c>
      <c r="AA5" s="7">
        <v>188658</v>
      </c>
      <c r="AB5" s="7">
        <v>178135</v>
      </c>
      <c r="AC5" s="7">
        <v>76568</v>
      </c>
      <c r="AD5" s="7">
        <v>34293</v>
      </c>
      <c r="AE5" s="7">
        <v>0</v>
      </c>
      <c r="AF5" s="7">
        <v>0</v>
      </c>
      <c r="AG5" s="7">
        <v>0</v>
      </c>
      <c r="AH5" s="7">
        <v>0</v>
      </c>
      <c r="AI5" s="7">
        <v>0</v>
      </c>
      <c r="AJ5" s="7">
        <v>0</v>
      </c>
      <c r="AK5" s="7">
        <v>0</v>
      </c>
      <c r="AL5" s="7">
        <v>0</v>
      </c>
      <c r="AM5" s="7">
        <v>0</v>
      </c>
      <c r="AN5" s="7">
        <v>0</v>
      </c>
      <c r="AO5" s="7">
        <v>0</v>
      </c>
      <c r="AP5" s="7">
        <v>0</v>
      </c>
      <c r="AQ5" s="7">
        <v>0</v>
      </c>
      <c r="AR5" s="7">
        <v>0</v>
      </c>
      <c r="AS5" s="7">
        <v>0</v>
      </c>
      <c r="AT5" s="7">
        <v>0</v>
      </c>
      <c r="AU5" s="7">
        <v>0</v>
      </c>
      <c r="AV5" s="7">
        <v>14793</v>
      </c>
      <c r="AW5" s="7">
        <v>5890</v>
      </c>
    </row>
    <row r="6" spans="1:49" s="7" customFormat="1">
      <c r="A6" s="7">
        <v>201819</v>
      </c>
      <c r="B6" s="7" t="s">
        <v>19</v>
      </c>
      <c r="C6" s="7" t="s">
        <v>356</v>
      </c>
      <c r="D6" s="7" t="s">
        <v>20</v>
      </c>
      <c r="E6" s="7" t="s">
        <v>21</v>
      </c>
      <c r="F6" s="7" t="s">
        <v>22</v>
      </c>
      <c r="G6" s="7" t="s">
        <v>99</v>
      </c>
      <c r="H6" s="7" t="s">
        <v>273</v>
      </c>
      <c r="I6" s="7" t="s">
        <v>109</v>
      </c>
      <c r="J6" s="7" t="s">
        <v>109</v>
      </c>
      <c r="K6" s="7" t="s">
        <v>348</v>
      </c>
      <c r="L6" s="7" t="s">
        <v>342</v>
      </c>
      <c r="M6" s="7">
        <v>567985</v>
      </c>
      <c r="N6" s="7">
        <v>0</v>
      </c>
      <c r="O6" s="7">
        <v>0</v>
      </c>
      <c r="P6" s="7">
        <v>0</v>
      </c>
      <c r="Q6" s="7">
        <v>0</v>
      </c>
      <c r="R6" s="7">
        <v>0</v>
      </c>
      <c r="S6" s="7">
        <v>0</v>
      </c>
      <c r="T6" s="7">
        <v>0</v>
      </c>
      <c r="U6" s="7">
        <v>0</v>
      </c>
      <c r="V6" s="7">
        <v>21869</v>
      </c>
      <c r="W6" s="7">
        <v>40585</v>
      </c>
      <c r="X6" s="7">
        <v>54306</v>
      </c>
      <c r="Y6" s="7">
        <v>65116</v>
      </c>
      <c r="Z6" s="7">
        <v>103687</v>
      </c>
      <c r="AA6" s="7">
        <v>119370</v>
      </c>
      <c r="AB6" s="7">
        <v>71569</v>
      </c>
      <c r="AC6" s="7">
        <v>48040</v>
      </c>
      <c r="AD6" s="7">
        <v>30124</v>
      </c>
      <c r="AE6" s="7">
        <v>0</v>
      </c>
      <c r="AF6" s="7">
        <v>0</v>
      </c>
      <c r="AG6" s="7">
        <v>0</v>
      </c>
      <c r="AH6" s="7">
        <v>0</v>
      </c>
      <c r="AI6" s="7">
        <v>0</v>
      </c>
      <c r="AJ6" s="7">
        <v>0</v>
      </c>
      <c r="AK6" s="7">
        <v>0</v>
      </c>
      <c r="AL6" s="7">
        <v>0</v>
      </c>
      <c r="AM6" s="7">
        <v>0</v>
      </c>
      <c r="AN6" s="7">
        <v>0</v>
      </c>
      <c r="AO6" s="7">
        <v>0</v>
      </c>
      <c r="AP6" s="7">
        <v>0</v>
      </c>
      <c r="AQ6" s="7">
        <v>0</v>
      </c>
      <c r="AR6" s="7">
        <v>0</v>
      </c>
      <c r="AS6" s="7">
        <v>0</v>
      </c>
      <c r="AT6" s="7">
        <v>0</v>
      </c>
      <c r="AU6" s="7">
        <v>0</v>
      </c>
      <c r="AV6" s="7">
        <v>10272</v>
      </c>
      <c r="AW6" s="7">
        <v>3047</v>
      </c>
    </row>
    <row r="7" spans="1:49" s="7" customFormat="1">
      <c r="A7" s="7">
        <v>201819</v>
      </c>
      <c r="B7" s="7" t="s">
        <v>19</v>
      </c>
      <c r="C7" s="7" t="s">
        <v>356</v>
      </c>
      <c r="D7" s="7" t="s">
        <v>20</v>
      </c>
      <c r="E7" s="7" t="s">
        <v>21</v>
      </c>
      <c r="F7" s="7" t="s">
        <v>22</v>
      </c>
      <c r="G7" s="7" t="s">
        <v>99</v>
      </c>
      <c r="H7" s="7" t="s">
        <v>273</v>
      </c>
      <c r="I7" s="7" t="s">
        <v>109</v>
      </c>
      <c r="J7" s="7" t="s">
        <v>109</v>
      </c>
      <c r="K7" s="7" t="s">
        <v>350</v>
      </c>
      <c r="L7" s="7" t="s">
        <v>342</v>
      </c>
      <c r="M7" s="7">
        <v>285947</v>
      </c>
      <c r="N7" s="7">
        <v>1250</v>
      </c>
      <c r="O7" s="7">
        <v>1754</v>
      </c>
      <c r="P7" s="7">
        <v>1061</v>
      </c>
      <c r="Q7" s="7">
        <v>446</v>
      </c>
      <c r="R7" s="7">
        <v>192</v>
      </c>
      <c r="S7" s="7">
        <v>100</v>
      </c>
      <c r="T7" s="7">
        <v>58</v>
      </c>
      <c r="U7" s="7">
        <v>9</v>
      </c>
      <c r="V7" s="7">
        <v>19124</v>
      </c>
      <c r="W7" s="7">
        <v>24128</v>
      </c>
      <c r="X7" s="7">
        <v>31983</v>
      </c>
      <c r="Y7" s="7">
        <v>31710</v>
      </c>
      <c r="Z7" s="7">
        <v>51483</v>
      </c>
      <c r="AA7" s="7">
        <v>43266</v>
      </c>
      <c r="AB7" s="7">
        <v>48837</v>
      </c>
      <c r="AC7" s="7">
        <v>19692</v>
      </c>
      <c r="AD7" s="7">
        <v>5743</v>
      </c>
      <c r="AE7" s="7">
        <v>0</v>
      </c>
      <c r="AF7" s="7">
        <v>0</v>
      </c>
      <c r="AG7" s="7">
        <v>0</v>
      </c>
      <c r="AH7" s="7">
        <v>0</v>
      </c>
      <c r="AI7" s="7">
        <v>0</v>
      </c>
      <c r="AJ7" s="7">
        <v>0</v>
      </c>
      <c r="AK7" s="7">
        <v>0</v>
      </c>
      <c r="AL7" s="7">
        <v>0</v>
      </c>
      <c r="AM7" s="7">
        <v>0</v>
      </c>
      <c r="AN7" s="7">
        <v>0</v>
      </c>
      <c r="AO7" s="7">
        <v>0</v>
      </c>
      <c r="AP7" s="7">
        <v>0</v>
      </c>
      <c r="AQ7" s="7">
        <v>0</v>
      </c>
      <c r="AR7" s="7">
        <v>0</v>
      </c>
      <c r="AS7" s="7">
        <v>0</v>
      </c>
      <c r="AT7" s="7">
        <v>0</v>
      </c>
      <c r="AU7" s="7">
        <v>0</v>
      </c>
      <c r="AV7" s="7">
        <v>4542</v>
      </c>
      <c r="AW7" s="7">
        <v>569</v>
      </c>
    </row>
    <row r="8" spans="1:49" s="7" customFormat="1">
      <c r="A8" s="7">
        <v>201819</v>
      </c>
      <c r="B8" s="7" t="s">
        <v>19</v>
      </c>
      <c r="C8" s="7" t="s">
        <v>356</v>
      </c>
      <c r="D8" s="7" t="s">
        <v>20</v>
      </c>
      <c r="E8" s="7" t="s">
        <v>21</v>
      </c>
      <c r="F8" s="7" t="s">
        <v>22</v>
      </c>
      <c r="G8" s="7" t="s">
        <v>99</v>
      </c>
      <c r="H8" s="7" t="s">
        <v>273</v>
      </c>
      <c r="I8" s="7" t="s">
        <v>109</v>
      </c>
      <c r="J8" s="7" t="s">
        <v>109</v>
      </c>
      <c r="K8" s="7" t="s">
        <v>340</v>
      </c>
      <c r="L8" s="7" t="s">
        <v>342</v>
      </c>
      <c r="M8" s="7">
        <v>944169</v>
      </c>
      <c r="N8" s="7">
        <v>0</v>
      </c>
      <c r="O8" s="7">
        <v>0</v>
      </c>
      <c r="P8" s="7">
        <v>0</v>
      </c>
      <c r="Q8" s="7">
        <v>0</v>
      </c>
      <c r="R8" s="7">
        <v>0</v>
      </c>
      <c r="S8" s="7">
        <v>0</v>
      </c>
      <c r="T8" s="7">
        <v>0</v>
      </c>
      <c r="U8" s="7">
        <v>0</v>
      </c>
      <c r="V8" s="7">
        <v>65410</v>
      </c>
      <c r="W8" s="7">
        <v>77036</v>
      </c>
      <c r="X8" s="7">
        <v>85015</v>
      </c>
      <c r="Y8" s="7">
        <v>101317</v>
      </c>
      <c r="Z8" s="7">
        <v>90906</v>
      </c>
      <c r="AA8" s="7">
        <v>61694</v>
      </c>
      <c r="AB8" s="7">
        <v>39657</v>
      </c>
      <c r="AC8" s="7">
        <v>18133</v>
      </c>
      <c r="AD8" s="7">
        <v>10312</v>
      </c>
      <c r="AE8" s="7">
        <v>3555</v>
      </c>
      <c r="AF8" s="7">
        <v>3362</v>
      </c>
      <c r="AG8" s="7">
        <v>5150</v>
      </c>
      <c r="AH8" s="7">
        <v>7187</v>
      </c>
      <c r="AI8" s="7">
        <v>10054</v>
      </c>
      <c r="AJ8" s="7">
        <v>15019</v>
      </c>
      <c r="AK8" s="7">
        <v>19373</v>
      </c>
      <c r="AL8" s="7">
        <v>22225</v>
      </c>
      <c r="AM8" s="7">
        <v>46844</v>
      </c>
      <c r="AN8" s="7">
        <v>41607</v>
      </c>
      <c r="AO8" s="7">
        <v>40912</v>
      </c>
      <c r="AP8" s="7">
        <v>44624</v>
      </c>
      <c r="AQ8" s="7">
        <v>38635</v>
      </c>
      <c r="AR8" s="7">
        <v>32767</v>
      </c>
      <c r="AS8" s="7">
        <v>23897</v>
      </c>
      <c r="AT8" s="7">
        <v>15457</v>
      </c>
      <c r="AU8" s="7">
        <v>8451</v>
      </c>
      <c r="AV8" s="7">
        <v>13080</v>
      </c>
      <c r="AW8" s="7">
        <v>2490</v>
      </c>
    </row>
    <row r="9" spans="1:49" s="7" customFormat="1">
      <c r="A9" s="7">
        <v>201819</v>
      </c>
      <c r="B9" s="7" t="s">
        <v>19</v>
      </c>
      <c r="C9" s="7" t="s">
        <v>356</v>
      </c>
      <c r="D9" s="7" t="s">
        <v>20</v>
      </c>
      <c r="E9" s="7" t="s">
        <v>21</v>
      </c>
      <c r="F9" s="7" t="s">
        <v>22</v>
      </c>
      <c r="G9" s="7" t="s">
        <v>99</v>
      </c>
      <c r="H9" s="7" t="s">
        <v>273</v>
      </c>
      <c r="I9" s="7" t="s">
        <v>109</v>
      </c>
      <c r="J9" s="7" t="s">
        <v>109</v>
      </c>
      <c r="K9" s="7" t="s">
        <v>352</v>
      </c>
      <c r="L9" s="7" t="s">
        <v>342</v>
      </c>
      <c r="M9" s="7">
        <v>585657</v>
      </c>
      <c r="N9" s="7">
        <v>0</v>
      </c>
      <c r="O9" s="7">
        <v>0</v>
      </c>
      <c r="P9" s="7">
        <v>0</v>
      </c>
      <c r="Q9" s="7">
        <v>0</v>
      </c>
      <c r="R9" s="7">
        <v>0</v>
      </c>
      <c r="S9" s="7">
        <v>0</v>
      </c>
      <c r="T9" s="7">
        <v>0</v>
      </c>
      <c r="U9" s="7">
        <v>0</v>
      </c>
      <c r="V9" s="7">
        <v>0</v>
      </c>
      <c r="W9" s="7">
        <v>0</v>
      </c>
      <c r="X9" s="7">
        <v>0</v>
      </c>
      <c r="Y9" s="7">
        <v>0</v>
      </c>
      <c r="Z9" s="7">
        <v>0</v>
      </c>
      <c r="AA9" s="7">
        <v>0</v>
      </c>
      <c r="AB9" s="7">
        <v>0</v>
      </c>
      <c r="AC9" s="7">
        <v>0</v>
      </c>
      <c r="AD9" s="7">
        <v>0</v>
      </c>
      <c r="AE9" s="7">
        <v>0</v>
      </c>
      <c r="AF9" s="7">
        <v>0</v>
      </c>
      <c r="AG9" s="7">
        <v>0</v>
      </c>
      <c r="AH9" s="7">
        <v>0</v>
      </c>
      <c r="AI9" s="7">
        <v>0</v>
      </c>
      <c r="AJ9" s="7">
        <v>0</v>
      </c>
      <c r="AK9" s="7">
        <v>0</v>
      </c>
      <c r="AL9" s="7">
        <v>0</v>
      </c>
      <c r="AM9" s="7">
        <v>0</v>
      </c>
      <c r="AN9" s="7">
        <v>0</v>
      </c>
      <c r="AO9" s="7">
        <v>0</v>
      </c>
      <c r="AP9" s="7">
        <v>0</v>
      </c>
      <c r="AQ9" s="7">
        <v>0</v>
      </c>
      <c r="AR9" s="7">
        <v>0</v>
      </c>
      <c r="AS9" s="7">
        <v>0</v>
      </c>
      <c r="AT9" s="7">
        <v>0</v>
      </c>
      <c r="AU9" s="7">
        <v>0</v>
      </c>
      <c r="AV9" s="7">
        <v>0</v>
      </c>
      <c r="AW9" s="7">
        <v>0</v>
      </c>
    </row>
    <row r="10" spans="1:49" s="7" customFormat="1">
      <c r="A10" s="7">
        <v>201819</v>
      </c>
      <c r="B10" s="7" t="s">
        <v>19</v>
      </c>
      <c r="C10" s="7" t="s">
        <v>356</v>
      </c>
      <c r="D10" s="7" t="s">
        <v>20</v>
      </c>
      <c r="E10" s="7" t="s">
        <v>21</v>
      </c>
      <c r="F10" s="7" t="s">
        <v>22</v>
      </c>
      <c r="G10" s="7" t="s">
        <v>99</v>
      </c>
      <c r="H10" s="7" t="s">
        <v>273</v>
      </c>
      <c r="I10" s="7" t="s">
        <v>109</v>
      </c>
      <c r="J10" s="7" t="s">
        <v>109</v>
      </c>
      <c r="K10" s="7" t="s">
        <v>25</v>
      </c>
      <c r="L10" s="7" t="s">
        <v>342</v>
      </c>
      <c r="M10" s="7">
        <v>177249</v>
      </c>
      <c r="N10" s="7">
        <v>0</v>
      </c>
      <c r="O10" s="7">
        <v>0</v>
      </c>
      <c r="P10" s="7">
        <v>0</v>
      </c>
      <c r="Q10" s="7">
        <v>0</v>
      </c>
      <c r="R10" s="7">
        <v>0</v>
      </c>
      <c r="S10" s="7">
        <v>0</v>
      </c>
      <c r="T10" s="7">
        <v>0</v>
      </c>
      <c r="U10" s="7">
        <v>0</v>
      </c>
      <c r="V10" s="7">
        <v>8531</v>
      </c>
      <c r="W10" s="7">
        <v>12699</v>
      </c>
      <c r="X10" s="7">
        <v>19490</v>
      </c>
      <c r="Y10" s="7">
        <v>30599</v>
      </c>
      <c r="Z10" s="7">
        <v>32210</v>
      </c>
      <c r="AA10" s="7">
        <v>29867</v>
      </c>
      <c r="AB10" s="7">
        <v>25935</v>
      </c>
      <c r="AC10" s="7">
        <v>12261</v>
      </c>
      <c r="AD10" s="7">
        <v>4413</v>
      </c>
      <c r="AE10" s="7">
        <v>0</v>
      </c>
      <c r="AF10" s="7">
        <v>0</v>
      </c>
      <c r="AG10" s="7">
        <v>0</v>
      </c>
      <c r="AH10" s="7">
        <v>0</v>
      </c>
      <c r="AI10" s="7">
        <v>0</v>
      </c>
      <c r="AJ10" s="7">
        <v>0</v>
      </c>
      <c r="AK10" s="7">
        <v>0</v>
      </c>
      <c r="AL10" s="7">
        <v>0</v>
      </c>
      <c r="AM10" s="7">
        <v>0</v>
      </c>
      <c r="AN10" s="7">
        <v>0</v>
      </c>
      <c r="AO10" s="7">
        <v>0</v>
      </c>
      <c r="AP10" s="7">
        <v>0</v>
      </c>
      <c r="AQ10" s="7">
        <v>0</v>
      </c>
      <c r="AR10" s="7">
        <v>0</v>
      </c>
      <c r="AS10" s="7">
        <v>0</v>
      </c>
      <c r="AT10" s="7">
        <v>0</v>
      </c>
      <c r="AU10" s="7">
        <v>0</v>
      </c>
      <c r="AV10" s="7">
        <v>706</v>
      </c>
      <c r="AW10" s="7">
        <v>538</v>
      </c>
    </row>
    <row r="11" spans="1:49" s="7" customFormat="1">
      <c r="A11" s="7">
        <v>201819</v>
      </c>
      <c r="B11" s="7" t="s">
        <v>19</v>
      </c>
      <c r="C11" s="7" t="s">
        <v>356</v>
      </c>
      <c r="D11" s="7" t="s">
        <v>20</v>
      </c>
      <c r="E11" s="7" t="s">
        <v>21</v>
      </c>
      <c r="F11" s="7" t="s">
        <v>22</v>
      </c>
      <c r="G11" s="7" t="s">
        <v>99</v>
      </c>
      <c r="H11" s="7" t="s">
        <v>273</v>
      </c>
      <c r="I11" s="7" t="s">
        <v>109</v>
      </c>
      <c r="J11" s="7" t="s">
        <v>109</v>
      </c>
      <c r="K11" s="7" t="s">
        <v>26</v>
      </c>
      <c r="L11" s="7" t="s">
        <v>342</v>
      </c>
      <c r="M11" s="7">
        <v>161382</v>
      </c>
      <c r="N11" s="7">
        <v>0</v>
      </c>
      <c r="O11" s="7">
        <v>0</v>
      </c>
      <c r="P11" s="7">
        <v>0</v>
      </c>
      <c r="Q11" s="7">
        <v>0</v>
      </c>
      <c r="R11" s="7">
        <v>0</v>
      </c>
      <c r="S11" s="7">
        <v>0</v>
      </c>
      <c r="T11" s="7">
        <v>0</v>
      </c>
      <c r="U11" s="7">
        <v>0</v>
      </c>
      <c r="V11" s="7">
        <v>20796</v>
      </c>
      <c r="W11" s="7">
        <v>23626</v>
      </c>
      <c r="X11" s="7">
        <v>25700</v>
      </c>
      <c r="Y11" s="7">
        <v>33720</v>
      </c>
      <c r="Z11" s="7">
        <v>26815</v>
      </c>
      <c r="AA11" s="7">
        <v>15204</v>
      </c>
      <c r="AB11" s="7">
        <v>8571</v>
      </c>
      <c r="AC11" s="7">
        <v>3675</v>
      </c>
      <c r="AD11" s="7">
        <v>1936</v>
      </c>
      <c r="AE11" s="7">
        <v>0</v>
      </c>
      <c r="AF11" s="7">
        <v>0</v>
      </c>
      <c r="AG11" s="7">
        <v>0</v>
      </c>
      <c r="AH11" s="7">
        <v>0</v>
      </c>
      <c r="AI11" s="7">
        <v>0</v>
      </c>
      <c r="AJ11" s="7">
        <v>0</v>
      </c>
      <c r="AK11" s="7">
        <v>0</v>
      </c>
      <c r="AL11" s="7">
        <v>0</v>
      </c>
      <c r="AM11" s="7">
        <v>0</v>
      </c>
      <c r="AN11" s="7">
        <v>0</v>
      </c>
      <c r="AO11" s="7">
        <v>0</v>
      </c>
      <c r="AP11" s="7">
        <v>0</v>
      </c>
      <c r="AQ11" s="7">
        <v>0</v>
      </c>
      <c r="AR11" s="7">
        <v>0</v>
      </c>
      <c r="AS11" s="7">
        <v>0</v>
      </c>
      <c r="AT11" s="7">
        <v>0</v>
      </c>
      <c r="AU11" s="7">
        <v>0</v>
      </c>
      <c r="AV11" s="7">
        <v>959</v>
      </c>
      <c r="AW11" s="7">
        <v>380</v>
      </c>
    </row>
    <row r="12" spans="1:49" s="7" customFormat="1">
      <c r="A12" s="7">
        <v>201819</v>
      </c>
      <c r="B12" s="7" t="s">
        <v>19</v>
      </c>
      <c r="C12" s="7" t="s">
        <v>356</v>
      </c>
      <c r="D12" s="7" t="s">
        <v>20</v>
      </c>
      <c r="E12" s="7" t="s">
        <v>21</v>
      </c>
      <c r="F12" s="7" t="s">
        <v>22</v>
      </c>
      <c r="G12" s="7" t="s">
        <v>99</v>
      </c>
      <c r="H12" s="7" t="s">
        <v>273</v>
      </c>
      <c r="I12" s="7" t="s">
        <v>109</v>
      </c>
      <c r="J12" s="7" t="s">
        <v>109</v>
      </c>
      <c r="K12" s="7" t="s">
        <v>27</v>
      </c>
      <c r="L12" s="7" t="s">
        <v>342</v>
      </c>
      <c r="M12" s="7">
        <v>87512</v>
      </c>
      <c r="N12" s="7">
        <v>0</v>
      </c>
      <c r="O12" s="7">
        <v>0</v>
      </c>
      <c r="P12" s="7">
        <v>0</v>
      </c>
      <c r="Q12" s="7">
        <v>0</v>
      </c>
      <c r="R12" s="7">
        <v>0</v>
      </c>
      <c r="S12" s="7">
        <v>0</v>
      </c>
      <c r="T12" s="7">
        <v>0</v>
      </c>
      <c r="U12" s="7">
        <v>0</v>
      </c>
      <c r="V12" s="7">
        <v>2907</v>
      </c>
      <c r="W12" s="7">
        <v>5013</v>
      </c>
      <c r="X12" s="7">
        <v>8117</v>
      </c>
      <c r="Y12" s="7">
        <v>14039</v>
      </c>
      <c r="Z12" s="7">
        <v>14888</v>
      </c>
      <c r="AA12" s="7">
        <v>12538</v>
      </c>
      <c r="AB12" s="7">
        <v>15748</v>
      </c>
      <c r="AC12" s="7">
        <v>8543</v>
      </c>
      <c r="AD12" s="7">
        <v>4222</v>
      </c>
      <c r="AE12" s="7">
        <v>0</v>
      </c>
      <c r="AF12" s="7">
        <v>0</v>
      </c>
      <c r="AG12" s="7">
        <v>0</v>
      </c>
      <c r="AH12" s="7">
        <v>0</v>
      </c>
      <c r="AI12" s="7">
        <v>0</v>
      </c>
      <c r="AJ12" s="7">
        <v>0</v>
      </c>
      <c r="AK12" s="7">
        <v>0</v>
      </c>
      <c r="AL12" s="7">
        <v>0</v>
      </c>
      <c r="AM12" s="7">
        <v>0</v>
      </c>
      <c r="AN12" s="7">
        <v>0</v>
      </c>
      <c r="AO12" s="7">
        <v>0</v>
      </c>
      <c r="AP12" s="7">
        <v>0</v>
      </c>
      <c r="AQ12" s="7">
        <v>0</v>
      </c>
      <c r="AR12" s="7">
        <v>0</v>
      </c>
      <c r="AS12" s="7">
        <v>0</v>
      </c>
      <c r="AT12" s="7">
        <v>0</v>
      </c>
      <c r="AU12" s="7">
        <v>0</v>
      </c>
      <c r="AV12" s="7">
        <v>1117</v>
      </c>
      <c r="AW12" s="7">
        <v>380</v>
      </c>
    </row>
    <row r="13" spans="1:49" s="7" customFormat="1">
      <c r="A13" s="7">
        <v>201819</v>
      </c>
      <c r="B13" s="7" t="s">
        <v>19</v>
      </c>
      <c r="C13" s="7" t="s">
        <v>356</v>
      </c>
      <c r="D13" s="7" t="s">
        <v>20</v>
      </c>
      <c r="E13" s="7" t="s">
        <v>21</v>
      </c>
      <c r="F13" s="7" t="s">
        <v>22</v>
      </c>
      <c r="G13" s="7" t="s">
        <v>99</v>
      </c>
      <c r="H13" s="7" t="s">
        <v>273</v>
      </c>
      <c r="I13" s="7" t="s">
        <v>109</v>
      </c>
      <c r="J13" s="7" t="s">
        <v>109</v>
      </c>
      <c r="K13" s="7" t="s">
        <v>28</v>
      </c>
      <c r="L13" s="7" t="s">
        <v>342</v>
      </c>
      <c r="M13" s="7">
        <v>158003</v>
      </c>
      <c r="N13" s="7">
        <v>0</v>
      </c>
      <c r="O13" s="7">
        <v>0</v>
      </c>
      <c r="P13" s="7">
        <v>0</v>
      </c>
      <c r="Q13" s="7">
        <v>0</v>
      </c>
      <c r="R13" s="7">
        <v>0</v>
      </c>
      <c r="S13" s="7">
        <v>0</v>
      </c>
      <c r="T13" s="7">
        <v>0</v>
      </c>
      <c r="U13" s="7">
        <v>0</v>
      </c>
      <c r="V13" s="7">
        <v>21072</v>
      </c>
      <c r="W13" s="7">
        <v>23273</v>
      </c>
      <c r="X13" s="7">
        <v>25815</v>
      </c>
      <c r="Y13" s="7">
        <v>28331</v>
      </c>
      <c r="Z13" s="7">
        <v>26616</v>
      </c>
      <c r="AA13" s="7">
        <v>17580</v>
      </c>
      <c r="AB13" s="7">
        <v>9848</v>
      </c>
      <c r="AC13" s="7">
        <v>3131</v>
      </c>
      <c r="AD13" s="7">
        <v>1251</v>
      </c>
      <c r="AE13" s="7">
        <v>0</v>
      </c>
      <c r="AF13" s="7">
        <v>0</v>
      </c>
      <c r="AG13" s="7">
        <v>0</v>
      </c>
      <c r="AH13" s="7">
        <v>0</v>
      </c>
      <c r="AI13" s="7">
        <v>0</v>
      </c>
      <c r="AJ13" s="7">
        <v>0</v>
      </c>
      <c r="AK13" s="7">
        <v>0</v>
      </c>
      <c r="AL13" s="7">
        <v>0</v>
      </c>
      <c r="AM13" s="7">
        <v>0</v>
      </c>
      <c r="AN13" s="7">
        <v>0</v>
      </c>
      <c r="AO13" s="7">
        <v>0</v>
      </c>
      <c r="AP13" s="7">
        <v>0</v>
      </c>
      <c r="AQ13" s="7">
        <v>0</v>
      </c>
      <c r="AR13" s="7">
        <v>0</v>
      </c>
      <c r="AS13" s="7">
        <v>0</v>
      </c>
      <c r="AT13" s="7">
        <v>0</v>
      </c>
      <c r="AU13" s="7">
        <v>0</v>
      </c>
      <c r="AV13" s="7">
        <v>898</v>
      </c>
      <c r="AW13" s="7">
        <v>188</v>
      </c>
    </row>
    <row r="14" spans="1:49" s="7" customFormat="1">
      <c r="A14" s="7">
        <v>201819</v>
      </c>
      <c r="B14" s="7" t="s">
        <v>19</v>
      </c>
      <c r="C14" s="7" t="s">
        <v>356</v>
      </c>
      <c r="D14" s="7" t="s">
        <v>20</v>
      </c>
      <c r="E14" s="7" t="s">
        <v>21</v>
      </c>
      <c r="F14" s="7" t="s">
        <v>22</v>
      </c>
      <c r="G14" s="7" t="s">
        <v>99</v>
      </c>
      <c r="H14" s="7" t="s">
        <v>273</v>
      </c>
      <c r="I14" s="7" t="s">
        <v>109</v>
      </c>
      <c r="J14" s="7" t="s">
        <v>109</v>
      </c>
      <c r="K14" s="7" t="s">
        <v>29</v>
      </c>
      <c r="L14" s="7" t="s">
        <v>342</v>
      </c>
      <c r="M14" s="7">
        <v>3394</v>
      </c>
      <c r="N14" s="7">
        <v>0</v>
      </c>
      <c r="O14" s="7">
        <v>0</v>
      </c>
      <c r="P14" s="7">
        <v>0</v>
      </c>
      <c r="Q14" s="7">
        <v>0</v>
      </c>
      <c r="R14" s="7">
        <v>0</v>
      </c>
      <c r="S14" s="7">
        <v>0</v>
      </c>
      <c r="T14" s="7">
        <v>0</v>
      </c>
      <c r="U14" s="7">
        <v>0</v>
      </c>
      <c r="V14" s="7">
        <v>344</v>
      </c>
      <c r="W14" s="7">
        <v>416</v>
      </c>
      <c r="X14" s="7">
        <v>512</v>
      </c>
      <c r="Y14" s="7">
        <v>655</v>
      </c>
      <c r="Z14" s="7">
        <v>529</v>
      </c>
      <c r="AA14" s="7">
        <v>392</v>
      </c>
      <c r="AB14" s="7">
        <v>342</v>
      </c>
      <c r="AC14" s="7">
        <v>124</v>
      </c>
      <c r="AD14" s="7">
        <v>50</v>
      </c>
      <c r="AE14" s="7">
        <v>0</v>
      </c>
      <c r="AF14" s="7">
        <v>0</v>
      </c>
      <c r="AG14" s="7">
        <v>0</v>
      </c>
      <c r="AH14" s="7">
        <v>0</v>
      </c>
      <c r="AI14" s="7">
        <v>0</v>
      </c>
      <c r="AJ14" s="7">
        <v>0</v>
      </c>
      <c r="AK14" s="7">
        <v>0</v>
      </c>
      <c r="AL14" s="7">
        <v>0</v>
      </c>
      <c r="AM14" s="7">
        <v>0</v>
      </c>
      <c r="AN14" s="7">
        <v>0</v>
      </c>
      <c r="AO14" s="7">
        <v>0</v>
      </c>
      <c r="AP14" s="7">
        <v>0</v>
      </c>
      <c r="AQ14" s="7">
        <v>0</v>
      </c>
      <c r="AR14" s="7">
        <v>0</v>
      </c>
      <c r="AS14" s="7">
        <v>0</v>
      </c>
      <c r="AT14" s="7">
        <v>0</v>
      </c>
      <c r="AU14" s="7">
        <v>0</v>
      </c>
      <c r="AV14" s="7">
        <v>27</v>
      </c>
      <c r="AW14" s="7">
        <v>3</v>
      </c>
    </row>
    <row r="15" spans="1:49" s="7" customFormat="1">
      <c r="A15" s="7">
        <v>201819</v>
      </c>
      <c r="B15" s="7" t="s">
        <v>19</v>
      </c>
      <c r="C15" s="7" t="s">
        <v>356</v>
      </c>
      <c r="D15" s="7" t="s">
        <v>20</v>
      </c>
      <c r="E15" s="7" t="s">
        <v>21</v>
      </c>
      <c r="F15" s="7" t="s">
        <v>22</v>
      </c>
      <c r="G15" s="7" t="s">
        <v>99</v>
      </c>
      <c r="H15" s="7" t="s">
        <v>273</v>
      </c>
      <c r="I15" s="7" t="s">
        <v>109</v>
      </c>
      <c r="J15" s="7" t="s">
        <v>109</v>
      </c>
      <c r="K15" s="7" t="s">
        <v>30</v>
      </c>
      <c r="L15" s="7" t="s">
        <v>342</v>
      </c>
      <c r="M15" s="7">
        <v>1087</v>
      </c>
      <c r="N15" s="7">
        <v>0</v>
      </c>
      <c r="O15" s="7">
        <v>0</v>
      </c>
      <c r="P15" s="7">
        <v>0</v>
      </c>
      <c r="Q15" s="7">
        <v>0</v>
      </c>
      <c r="R15" s="7">
        <v>0</v>
      </c>
      <c r="S15" s="7">
        <v>0</v>
      </c>
      <c r="T15" s="7">
        <v>0</v>
      </c>
      <c r="U15" s="7">
        <v>0</v>
      </c>
      <c r="V15" s="7">
        <v>537</v>
      </c>
      <c r="W15" s="7">
        <v>304</v>
      </c>
      <c r="X15" s="7">
        <v>128</v>
      </c>
      <c r="Y15" s="7">
        <v>40</v>
      </c>
      <c r="Z15" s="7">
        <v>23</v>
      </c>
      <c r="AA15" s="7">
        <v>16</v>
      </c>
      <c r="AB15" s="7">
        <v>24</v>
      </c>
      <c r="AC15" s="7">
        <v>13</v>
      </c>
      <c r="AD15" s="7">
        <v>0</v>
      </c>
      <c r="AE15" s="7">
        <v>0</v>
      </c>
      <c r="AF15" s="7">
        <v>0</v>
      </c>
      <c r="AG15" s="7">
        <v>0</v>
      </c>
      <c r="AH15" s="7">
        <v>0</v>
      </c>
      <c r="AI15" s="7">
        <v>0</v>
      </c>
      <c r="AJ15" s="7">
        <v>0</v>
      </c>
      <c r="AK15" s="7">
        <v>0</v>
      </c>
      <c r="AL15" s="7">
        <v>0</v>
      </c>
      <c r="AM15" s="7">
        <v>0</v>
      </c>
      <c r="AN15" s="7">
        <v>0</v>
      </c>
      <c r="AO15" s="7">
        <v>0</v>
      </c>
      <c r="AP15" s="7">
        <v>0</v>
      </c>
      <c r="AQ15" s="7">
        <v>0</v>
      </c>
      <c r="AR15" s="7">
        <v>0</v>
      </c>
      <c r="AS15" s="7">
        <v>0</v>
      </c>
      <c r="AT15" s="7">
        <v>0</v>
      </c>
      <c r="AU15" s="7">
        <v>0</v>
      </c>
      <c r="AV15" s="7">
        <v>1</v>
      </c>
      <c r="AW15" s="7">
        <v>1</v>
      </c>
    </row>
    <row r="16" spans="1:49" s="7" customFormat="1">
      <c r="A16" s="7">
        <v>201819</v>
      </c>
      <c r="B16" s="7" t="s">
        <v>19</v>
      </c>
      <c r="C16" s="7" t="s">
        <v>356</v>
      </c>
      <c r="D16" s="7" t="s">
        <v>20</v>
      </c>
      <c r="E16" s="7" t="s">
        <v>21</v>
      </c>
      <c r="F16" s="7" t="s">
        <v>22</v>
      </c>
      <c r="G16" s="7" t="s">
        <v>99</v>
      </c>
      <c r="H16" s="7" t="s">
        <v>273</v>
      </c>
      <c r="I16" s="7" t="s">
        <v>109</v>
      </c>
      <c r="J16" s="7" t="s">
        <v>109</v>
      </c>
      <c r="K16" s="7" t="s">
        <v>31</v>
      </c>
      <c r="L16" s="7" t="s">
        <v>342</v>
      </c>
      <c r="M16" s="7">
        <v>388425</v>
      </c>
      <c r="N16" s="7">
        <v>0</v>
      </c>
      <c r="O16" s="7">
        <v>0</v>
      </c>
      <c r="P16" s="7">
        <v>0</v>
      </c>
      <c r="Q16" s="7">
        <v>0</v>
      </c>
      <c r="R16" s="7">
        <v>0</v>
      </c>
      <c r="S16" s="7">
        <v>0</v>
      </c>
      <c r="T16" s="7">
        <v>0</v>
      </c>
      <c r="U16" s="7">
        <v>0</v>
      </c>
      <c r="V16" s="7">
        <v>0</v>
      </c>
      <c r="W16" s="7">
        <v>0</v>
      </c>
      <c r="X16" s="7">
        <v>0</v>
      </c>
      <c r="Y16" s="7">
        <v>0</v>
      </c>
      <c r="Z16" s="7">
        <v>0</v>
      </c>
      <c r="AA16" s="7">
        <v>0</v>
      </c>
      <c r="AB16" s="7">
        <v>0</v>
      </c>
      <c r="AC16" s="7">
        <v>0</v>
      </c>
      <c r="AD16" s="7">
        <v>0</v>
      </c>
      <c r="AE16" s="7">
        <v>3555</v>
      </c>
      <c r="AF16" s="7">
        <v>3362</v>
      </c>
      <c r="AG16" s="7">
        <v>5150</v>
      </c>
      <c r="AH16" s="7">
        <v>7187</v>
      </c>
      <c r="AI16" s="7">
        <v>10054</v>
      </c>
      <c r="AJ16" s="7">
        <v>15019</v>
      </c>
      <c r="AK16" s="7">
        <v>19373</v>
      </c>
      <c r="AL16" s="7">
        <v>22225</v>
      </c>
      <c r="AM16" s="7">
        <v>46844</v>
      </c>
      <c r="AN16" s="7">
        <v>41607</v>
      </c>
      <c r="AO16" s="7">
        <v>40912</v>
      </c>
      <c r="AP16" s="7">
        <v>44624</v>
      </c>
      <c r="AQ16" s="7">
        <v>38635</v>
      </c>
      <c r="AR16" s="7">
        <v>32767</v>
      </c>
      <c r="AS16" s="7">
        <v>23897</v>
      </c>
      <c r="AT16" s="7">
        <v>15457</v>
      </c>
      <c r="AU16" s="7">
        <v>8451</v>
      </c>
      <c r="AV16" s="7">
        <v>7748</v>
      </c>
      <c r="AW16" s="7">
        <v>1558</v>
      </c>
    </row>
    <row r="17" spans="1:49" s="7" customFormat="1">
      <c r="A17" s="7">
        <v>201819</v>
      </c>
      <c r="B17" s="7" t="s">
        <v>19</v>
      </c>
      <c r="C17" s="7" t="s">
        <v>356</v>
      </c>
      <c r="D17" s="7" t="s">
        <v>20</v>
      </c>
      <c r="E17" s="7" t="s">
        <v>21</v>
      </c>
      <c r="F17" s="7" t="s">
        <v>22</v>
      </c>
      <c r="G17" s="7" t="s">
        <v>99</v>
      </c>
      <c r="H17" s="7" t="s">
        <v>273</v>
      </c>
      <c r="I17" s="7" t="s">
        <v>109</v>
      </c>
      <c r="J17" s="7" t="s">
        <v>109</v>
      </c>
      <c r="K17" s="7" t="s">
        <v>32</v>
      </c>
      <c r="L17" s="7" t="s">
        <v>342</v>
      </c>
      <c r="M17" s="7">
        <v>4447</v>
      </c>
      <c r="N17" s="7">
        <v>0</v>
      </c>
      <c r="O17" s="7">
        <v>0</v>
      </c>
      <c r="P17" s="7">
        <v>0</v>
      </c>
      <c r="Q17" s="7">
        <v>0</v>
      </c>
      <c r="R17" s="7">
        <v>0</v>
      </c>
      <c r="S17" s="7">
        <v>0</v>
      </c>
      <c r="T17" s="7">
        <v>0</v>
      </c>
      <c r="U17" s="7">
        <v>0</v>
      </c>
      <c r="V17" s="7">
        <v>128</v>
      </c>
      <c r="W17" s="7">
        <v>250</v>
      </c>
      <c r="X17" s="7">
        <v>351</v>
      </c>
      <c r="Y17" s="7">
        <v>720</v>
      </c>
      <c r="Z17" s="7">
        <v>712</v>
      </c>
      <c r="AA17" s="7">
        <v>633</v>
      </c>
      <c r="AB17" s="7">
        <v>749</v>
      </c>
      <c r="AC17" s="7">
        <v>483</v>
      </c>
      <c r="AD17" s="7">
        <v>282</v>
      </c>
      <c r="AE17" s="7">
        <v>0</v>
      </c>
      <c r="AF17" s="7">
        <v>0</v>
      </c>
      <c r="AG17" s="7">
        <v>0</v>
      </c>
      <c r="AH17" s="7">
        <v>0</v>
      </c>
      <c r="AI17" s="7">
        <v>0</v>
      </c>
      <c r="AJ17" s="7">
        <v>0</v>
      </c>
      <c r="AK17" s="7">
        <v>0</v>
      </c>
      <c r="AL17" s="7">
        <v>0</v>
      </c>
      <c r="AM17" s="7">
        <v>0</v>
      </c>
      <c r="AN17" s="7">
        <v>0</v>
      </c>
      <c r="AO17" s="7">
        <v>0</v>
      </c>
      <c r="AP17" s="7">
        <v>0</v>
      </c>
      <c r="AQ17" s="7">
        <v>0</v>
      </c>
      <c r="AR17" s="7">
        <v>0</v>
      </c>
      <c r="AS17" s="7">
        <v>0</v>
      </c>
      <c r="AT17" s="7">
        <v>0</v>
      </c>
      <c r="AU17" s="7">
        <v>0</v>
      </c>
      <c r="AV17" s="7">
        <v>117</v>
      </c>
      <c r="AW17" s="7">
        <v>22</v>
      </c>
    </row>
    <row r="18" spans="1:49" s="7" customFormat="1">
      <c r="A18" s="7">
        <v>201819</v>
      </c>
      <c r="B18" s="7" t="s">
        <v>19</v>
      </c>
      <c r="C18" s="7" t="s">
        <v>356</v>
      </c>
      <c r="D18" s="7" t="s">
        <v>20</v>
      </c>
      <c r="E18" s="7" t="s">
        <v>21</v>
      </c>
      <c r="F18" s="7" t="s">
        <v>22</v>
      </c>
      <c r="G18" s="7" t="s">
        <v>99</v>
      </c>
      <c r="H18" s="7" t="s">
        <v>273</v>
      </c>
      <c r="I18" s="7" t="s">
        <v>109</v>
      </c>
      <c r="J18" s="7" t="s">
        <v>109</v>
      </c>
      <c r="K18" s="7" t="s">
        <v>33</v>
      </c>
      <c r="L18" s="7" t="s">
        <v>342</v>
      </c>
      <c r="M18" s="7">
        <v>77571</v>
      </c>
      <c r="N18" s="7">
        <v>0</v>
      </c>
      <c r="O18" s="7">
        <v>0</v>
      </c>
      <c r="P18" s="7">
        <v>0</v>
      </c>
      <c r="Q18" s="7">
        <v>0</v>
      </c>
      <c r="R18" s="7">
        <v>0</v>
      </c>
      <c r="S18" s="7">
        <v>0</v>
      </c>
      <c r="T18" s="7">
        <v>0</v>
      </c>
      <c r="U18" s="7">
        <v>0</v>
      </c>
      <c r="V18" s="7">
        <v>3171</v>
      </c>
      <c r="W18" s="7">
        <v>6030</v>
      </c>
      <c r="X18" s="7">
        <v>7664</v>
      </c>
      <c r="Y18" s="7">
        <v>10066</v>
      </c>
      <c r="Z18" s="7">
        <v>10967</v>
      </c>
      <c r="AA18" s="7">
        <v>10662</v>
      </c>
      <c r="AB18" s="7">
        <v>11457</v>
      </c>
      <c r="AC18" s="7">
        <v>8670</v>
      </c>
      <c r="AD18" s="7">
        <v>6142</v>
      </c>
      <c r="AE18" s="7">
        <v>0</v>
      </c>
      <c r="AF18" s="7">
        <v>0</v>
      </c>
      <c r="AG18" s="7">
        <v>0</v>
      </c>
      <c r="AH18" s="7">
        <v>0</v>
      </c>
      <c r="AI18" s="7">
        <v>0</v>
      </c>
      <c r="AJ18" s="7">
        <v>0</v>
      </c>
      <c r="AK18" s="7">
        <v>0</v>
      </c>
      <c r="AL18" s="7">
        <v>0</v>
      </c>
      <c r="AM18" s="7">
        <v>0</v>
      </c>
      <c r="AN18" s="7">
        <v>0</v>
      </c>
      <c r="AO18" s="7">
        <v>0</v>
      </c>
      <c r="AP18" s="7">
        <v>0</v>
      </c>
      <c r="AQ18" s="7">
        <v>0</v>
      </c>
      <c r="AR18" s="7">
        <v>0</v>
      </c>
      <c r="AS18" s="7">
        <v>0</v>
      </c>
      <c r="AT18" s="7">
        <v>0</v>
      </c>
      <c r="AU18" s="7">
        <v>0</v>
      </c>
      <c r="AV18" s="7">
        <v>2536</v>
      </c>
      <c r="AW18" s="7">
        <v>206</v>
      </c>
    </row>
    <row r="19" spans="1:49" s="7" customFormat="1">
      <c r="A19" s="7">
        <v>201819</v>
      </c>
      <c r="B19" s="7" t="s">
        <v>19</v>
      </c>
      <c r="C19" s="7" t="s">
        <v>356</v>
      </c>
      <c r="D19" s="7" t="s">
        <v>20</v>
      </c>
      <c r="E19" s="7" t="s">
        <v>21</v>
      </c>
      <c r="F19" s="7" t="s">
        <v>22</v>
      </c>
      <c r="G19" s="7" t="s">
        <v>99</v>
      </c>
      <c r="H19" s="7" t="s">
        <v>273</v>
      </c>
      <c r="I19" s="7" t="s">
        <v>109</v>
      </c>
      <c r="J19" s="7" t="s">
        <v>109</v>
      </c>
      <c r="K19" s="7" t="s">
        <v>34</v>
      </c>
      <c r="L19" s="7" t="s">
        <v>342</v>
      </c>
      <c r="M19" s="7">
        <v>9183</v>
      </c>
      <c r="N19" s="7">
        <v>0</v>
      </c>
      <c r="O19" s="7">
        <v>0</v>
      </c>
      <c r="P19" s="7">
        <v>0</v>
      </c>
      <c r="Q19" s="7">
        <v>0</v>
      </c>
      <c r="R19" s="7">
        <v>0</v>
      </c>
      <c r="S19" s="7">
        <v>0</v>
      </c>
      <c r="T19" s="7">
        <v>0</v>
      </c>
      <c r="U19" s="7">
        <v>0</v>
      </c>
      <c r="V19" s="7">
        <v>396</v>
      </c>
      <c r="W19" s="7">
        <v>718</v>
      </c>
      <c r="X19" s="7">
        <v>1050</v>
      </c>
      <c r="Y19" s="7">
        <v>1500</v>
      </c>
      <c r="Z19" s="7">
        <v>1501</v>
      </c>
      <c r="AA19" s="7">
        <v>1418</v>
      </c>
      <c r="AB19" s="7">
        <v>1589</v>
      </c>
      <c r="AC19" s="7">
        <v>723</v>
      </c>
      <c r="AD19" s="7">
        <v>207</v>
      </c>
      <c r="AE19" s="7">
        <v>0</v>
      </c>
      <c r="AF19" s="7">
        <v>0</v>
      </c>
      <c r="AG19" s="7">
        <v>0</v>
      </c>
      <c r="AH19" s="7">
        <v>0</v>
      </c>
      <c r="AI19" s="7">
        <v>0</v>
      </c>
      <c r="AJ19" s="7">
        <v>0</v>
      </c>
      <c r="AK19" s="7">
        <v>0</v>
      </c>
      <c r="AL19" s="7">
        <v>0</v>
      </c>
      <c r="AM19" s="7">
        <v>0</v>
      </c>
      <c r="AN19" s="7">
        <v>0</v>
      </c>
      <c r="AO19" s="7">
        <v>0</v>
      </c>
      <c r="AP19" s="7">
        <v>0</v>
      </c>
      <c r="AQ19" s="7">
        <v>0</v>
      </c>
      <c r="AR19" s="7">
        <v>0</v>
      </c>
      <c r="AS19" s="7">
        <v>0</v>
      </c>
      <c r="AT19" s="7">
        <v>0</v>
      </c>
      <c r="AU19" s="7">
        <v>0</v>
      </c>
      <c r="AV19" s="7">
        <v>66</v>
      </c>
      <c r="AW19" s="7">
        <v>15</v>
      </c>
    </row>
    <row r="20" spans="1:49" s="7" customFormat="1">
      <c r="A20" s="7">
        <v>201819</v>
      </c>
      <c r="B20" s="7" t="s">
        <v>19</v>
      </c>
      <c r="C20" s="7" t="s">
        <v>356</v>
      </c>
      <c r="D20" s="7" t="s">
        <v>20</v>
      </c>
      <c r="E20" s="7" t="s">
        <v>21</v>
      </c>
      <c r="F20" s="7" t="s">
        <v>22</v>
      </c>
      <c r="G20" s="7" t="s">
        <v>99</v>
      </c>
      <c r="H20" s="7" t="s">
        <v>273</v>
      </c>
      <c r="I20" s="7" t="s">
        <v>109</v>
      </c>
      <c r="J20" s="7" t="s">
        <v>109</v>
      </c>
      <c r="K20" s="7" t="s">
        <v>110</v>
      </c>
      <c r="L20" s="7" t="s">
        <v>342</v>
      </c>
      <c r="M20" s="7">
        <v>88455</v>
      </c>
      <c r="N20" s="7">
        <v>0</v>
      </c>
      <c r="O20" s="7">
        <v>0</v>
      </c>
      <c r="P20" s="7">
        <v>0</v>
      </c>
      <c r="Q20" s="7">
        <v>0</v>
      </c>
      <c r="R20" s="7">
        <v>0</v>
      </c>
      <c r="S20" s="7">
        <v>0</v>
      </c>
      <c r="T20" s="7">
        <v>0</v>
      </c>
      <c r="U20" s="7">
        <v>0</v>
      </c>
      <c r="V20" s="7">
        <v>3493</v>
      </c>
      <c r="W20" s="7">
        <v>5804</v>
      </c>
      <c r="X20" s="7">
        <v>8141</v>
      </c>
      <c r="Y20" s="7">
        <v>12257</v>
      </c>
      <c r="Z20" s="7">
        <v>13384</v>
      </c>
      <c r="AA20" s="7">
        <v>13087</v>
      </c>
      <c r="AB20" s="7">
        <v>16001</v>
      </c>
      <c r="AC20" s="7">
        <v>9996</v>
      </c>
      <c r="AD20" s="7">
        <v>4809</v>
      </c>
      <c r="AE20" s="7">
        <v>0</v>
      </c>
      <c r="AF20" s="7">
        <v>0</v>
      </c>
      <c r="AG20" s="7">
        <v>0</v>
      </c>
      <c r="AH20" s="7">
        <v>0</v>
      </c>
      <c r="AI20" s="7">
        <v>0</v>
      </c>
      <c r="AJ20" s="7">
        <v>0</v>
      </c>
      <c r="AK20" s="7">
        <v>0</v>
      </c>
      <c r="AL20" s="7">
        <v>0</v>
      </c>
      <c r="AM20" s="7">
        <v>0</v>
      </c>
      <c r="AN20" s="7">
        <v>0</v>
      </c>
      <c r="AO20" s="7">
        <v>0</v>
      </c>
      <c r="AP20" s="7">
        <v>0</v>
      </c>
      <c r="AQ20" s="7">
        <v>0</v>
      </c>
      <c r="AR20" s="7">
        <v>0</v>
      </c>
      <c r="AS20" s="7">
        <v>0</v>
      </c>
      <c r="AT20" s="7">
        <v>0</v>
      </c>
      <c r="AU20" s="7">
        <v>0</v>
      </c>
      <c r="AV20" s="7">
        <v>1397</v>
      </c>
      <c r="AW20" s="7">
        <v>86</v>
      </c>
    </row>
    <row r="21" spans="1:49" s="7" customFormat="1">
      <c r="A21" s="7">
        <v>201819</v>
      </c>
      <c r="B21" s="7" t="s">
        <v>19</v>
      </c>
      <c r="C21" s="7" t="s">
        <v>356</v>
      </c>
      <c r="D21" s="7" t="s">
        <v>20</v>
      </c>
      <c r="E21" s="7" t="s">
        <v>21</v>
      </c>
      <c r="F21" s="7" t="s">
        <v>22</v>
      </c>
      <c r="G21" s="7" t="s">
        <v>99</v>
      </c>
      <c r="H21" s="7" t="s">
        <v>273</v>
      </c>
      <c r="I21" s="7" t="s">
        <v>109</v>
      </c>
      <c r="J21" s="7" t="s">
        <v>109</v>
      </c>
      <c r="K21" s="7" t="s">
        <v>35</v>
      </c>
      <c r="L21" s="7" t="s">
        <v>342</v>
      </c>
      <c r="M21" s="7">
        <v>57650</v>
      </c>
      <c r="N21" s="7">
        <v>0</v>
      </c>
      <c r="O21" s="7">
        <v>0</v>
      </c>
      <c r="P21" s="7">
        <v>0</v>
      </c>
      <c r="Q21" s="7">
        <v>0</v>
      </c>
      <c r="R21" s="7">
        <v>0</v>
      </c>
      <c r="S21" s="7">
        <v>0</v>
      </c>
      <c r="T21" s="7">
        <v>0</v>
      </c>
      <c r="U21" s="7">
        <v>0</v>
      </c>
      <c r="V21" s="7">
        <v>3069</v>
      </c>
      <c r="W21" s="7">
        <v>4642</v>
      </c>
      <c r="X21" s="7">
        <v>6040</v>
      </c>
      <c r="Y21" s="7">
        <v>10602</v>
      </c>
      <c r="Z21" s="7">
        <v>10095</v>
      </c>
      <c r="AA21" s="7">
        <v>8475</v>
      </c>
      <c r="AB21" s="7">
        <v>9339</v>
      </c>
      <c r="AC21" s="7">
        <v>3812</v>
      </c>
      <c r="AD21" s="7">
        <v>1225</v>
      </c>
      <c r="AE21" s="7">
        <v>0</v>
      </c>
      <c r="AF21" s="7">
        <v>0</v>
      </c>
      <c r="AG21" s="7">
        <v>0</v>
      </c>
      <c r="AH21" s="7">
        <v>0</v>
      </c>
      <c r="AI21" s="7">
        <v>0</v>
      </c>
      <c r="AJ21" s="7">
        <v>0</v>
      </c>
      <c r="AK21" s="7">
        <v>0</v>
      </c>
      <c r="AL21" s="7">
        <v>0</v>
      </c>
      <c r="AM21" s="7">
        <v>0</v>
      </c>
      <c r="AN21" s="7">
        <v>0</v>
      </c>
      <c r="AO21" s="7">
        <v>0</v>
      </c>
      <c r="AP21" s="7">
        <v>0</v>
      </c>
      <c r="AQ21" s="7">
        <v>0</v>
      </c>
      <c r="AR21" s="7">
        <v>0</v>
      </c>
      <c r="AS21" s="7">
        <v>0</v>
      </c>
      <c r="AT21" s="7">
        <v>0</v>
      </c>
      <c r="AU21" s="7">
        <v>0</v>
      </c>
      <c r="AV21" s="7">
        <v>321</v>
      </c>
      <c r="AW21" s="7">
        <v>30</v>
      </c>
    </row>
    <row r="22" spans="1:49" s="7" customFormat="1">
      <c r="A22" s="7">
        <v>201819</v>
      </c>
      <c r="B22" s="7" t="s">
        <v>19</v>
      </c>
      <c r="C22" s="7" t="s">
        <v>356</v>
      </c>
      <c r="D22" s="7" t="s">
        <v>20</v>
      </c>
      <c r="E22" s="7" t="s">
        <v>21</v>
      </c>
      <c r="F22" s="7" t="s">
        <v>22</v>
      </c>
      <c r="G22" s="7" t="s">
        <v>99</v>
      </c>
      <c r="H22" s="7" t="s">
        <v>273</v>
      </c>
      <c r="I22" s="7" t="s">
        <v>109</v>
      </c>
      <c r="J22" s="7" t="s">
        <v>109</v>
      </c>
      <c r="K22" s="7" t="s">
        <v>36</v>
      </c>
      <c r="L22" s="7" t="s">
        <v>342</v>
      </c>
      <c r="M22" s="7">
        <v>5882</v>
      </c>
      <c r="N22" s="7">
        <v>0</v>
      </c>
      <c r="O22" s="7">
        <v>0</v>
      </c>
      <c r="P22" s="7">
        <v>0</v>
      </c>
      <c r="Q22" s="7">
        <v>0</v>
      </c>
      <c r="R22" s="7">
        <v>0</v>
      </c>
      <c r="S22" s="7">
        <v>0</v>
      </c>
      <c r="T22" s="7">
        <v>0</v>
      </c>
      <c r="U22" s="7">
        <v>0</v>
      </c>
      <c r="V22" s="7">
        <v>466</v>
      </c>
      <c r="W22" s="7">
        <v>638</v>
      </c>
      <c r="X22" s="7">
        <v>829</v>
      </c>
      <c r="Y22" s="7">
        <v>1235</v>
      </c>
      <c r="Z22" s="7">
        <v>968</v>
      </c>
      <c r="AA22" s="7">
        <v>687</v>
      </c>
      <c r="AB22" s="7">
        <v>614</v>
      </c>
      <c r="AC22" s="7">
        <v>284</v>
      </c>
      <c r="AD22" s="7">
        <v>113</v>
      </c>
      <c r="AE22" s="7">
        <v>0</v>
      </c>
      <c r="AF22" s="7">
        <v>0</v>
      </c>
      <c r="AG22" s="7">
        <v>0</v>
      </c>
      <c r="AH22" s="7">
        <v>0</v>
      </c>
      <c r="AI22" s="7">
        <v>0</v>
      </c>
      <c r="AJ22" s="7">
        <v>0</v>
      </c>
      <c r="AK22" s="7">
        <v>0</v>
      </c>
      <c r="AL22" s="7">
        <v>0</v>
      </c>
      <c r="AM22" s="7">
        <v>0</v>
      </c>
      <c r="AN22" s="7">
        <v>0</v>
      </c>
      <c r="AO22" s="7">
        <v>0</v>
      </c>
      <c r="AP22" s="7">
        <v>0</v>
      </c>
      <c r="AQ22" s="7">
        <v>0</v>
      </c>
      <c r="AR22" s="7">
        <v>0</v>
      </c>
      <c r="AS22" s="7">
        <v>0</v>
      </c>
      <c r="AT22" s="7">
        <v>0</v>
      </c>
      <c r="AU22" s="7">
        <v>0</v>
      </c>
      <c r="AV22" s="7">
        <v>40</v>
      </c>
      <c r="AW22" s="7">
        <v>8</v>
      </c>
    </row>
    <row r="23" spans="1:49" s="7" customFormat="1">
      <c r="A23" s="7">
        <v>201819</v>
      </c>
      <c r="B23" s="7" t="s">
        <v>19</v>
      </c>
      <c r="C23" s="7" t="s">
        <v>356</v>
      </c>
      <c r="D23" s="7" t="s">
        <v>20</v>
      </c>
      <c r="E23" s="7" t="s">
        <v>21</v>
      </c>
      <c r="F23" s="7" t="s">
        <v>22</v>
      </c>
      <c r="G23" s="7" t="s">
        <v>99</v>
      </c>
      <c r="H23" s="7" t="s">
        <v>273</v>
      </c>
      <c r="I23" s="7" t="s">
        <v>109</v>
      </c>
      <c r="J23" s="7" t="s">
        <v>109</v>
      </c>
      <c r="K23" s="7" t="s">
        <v>37</v>
      </c>
      <c r="L23" s="7" t="s">
        <v>342</v>
      </c>
      <c r="M23" s="7">
        <v>2854</v>
      </c>
      <c r="N23" s="7">
        <v>0</v>
      </c>
      <c r="O23" s="7">
        <v>0</v>
      </c>
      <c r="P23" s="7">
        <v>0</v>
      </c>
      <c r="Q23" s="7">
        <v>0</v>
      </c>
      <c r="R23" s="7">
        <v>0</v>
      </c>
      <c r="S23" s="7">
        <v>0</v>
      </c>
      <c r="T23" s="7">
        <v>0</v>
      </c>
      <c r="U23" s="7">
        <v>0</v>
      </c>
      <c r="V23" s="7">
        <v>48</v>
      </c>
      <c r="W23" s="7">
        <v>108</v>
      </c>
      <c r="X23" s="7">
        <v>175</v>
      </c>
      <c r="Y23" s="7">
        <v>361</v>
      </c>
      <c r="Z23" s="7">
        <v>365</v>
      </c>
      <c r="AA23" s="7">
        <v>395</v>
      </c>
      <c r="AB23" s="7">
        <v>641</v>
      </c>
      <c r="AC23" s="7">
        <v>455</v>
      </c>
      <c r="AD23" s="7">
        <v>233</v>
      </c>
      <c r="AE23" s="7">
        <v>0</v>
      </c>
      <c r="AF23" s="7">
        <v>0</v>
      </c>
      <c r="AG23" s="7">
        <v>0</v>
      </c>
      <c r="AH23" s="7">
        <v>0</v>
      </c>
      <c r="AI23" s="7">
        <v>0</v>
      </c>
      <c r="AJ23" s="7">
        <v>0</v>
      </c>
      <c r="AK23" s="7">
        <v>0</v>
      </c>
      <c r="AL23" s="7">
        <v>0</v>
      </c>
      <c r="AM23" s="7">
        <v>0</v>
      </c>
      <c r="AN23" s="7">
        <v>0</v>
      </c>
      <c r="AO23" s="7">
        <v>0</v>
      </c>
      <c r="AP23" s="7">
        <v>0</v>
      </c>
      <c r="AQ23" s="7">
        <v>0</v>
      </c>
      <c r="AR23" s="7">
        <v>0</v>
      </c>
      <c r="AS23" s="7">
        <v>0</v>
      </c>
      <c r="AT23" s="7">
        <v>0</v>
      </c>
      <c r="AU23" s="7">
        <v>0</v>
      </c>
      <c r="AV23" s="7">
        <v>72</v>
      </c>
      <c r="AW23" s="7">
        <v>1</v>
      </c>
    </row>
    <row r="24" spans="1:49" s="7" customFormat="1">
      <c r="A24" s="7">
        <v>201819</v>
      </c>
      <c r="B24" s="7" t="s">
        <v>19</v>
      </c>
      <c r="C24" s="7" t="s">
        <v>356</v>
      </c>
      <c r="D24" s="7" t="s">
        <v>20</v>
      </c>
      <c r="E24" s="7" t="s">
        <v>21</v>
      </c>
      <c r="F24" s="7" t="s">
        <v>22</v>
      </c>
      <c r="G24" s="7" t="s">
        <v>99</v>
      </c>
      <c r="H24" s="7" t="s">
        <v>273</v>
      </c>
      <c r="I24" s="7" t="s">
        <v>109</v>
      </c>
      <c r="J24" s="7" t="s">
        <v>109</v>
      </c>
      <c r="K24" s="7" t="s">
        <v>343</v>
      </c>
      <c r="L24" s="7" t="s">
        <v>342</v>
      </c>
      <c r="M24" s="7">
        <v>548083</v>
      </c>
      <c r="N24" s="7">
        <v>0</v>
      </c>
      <c r="O24" s="7">
        <v>0</v>
      </c>
      <c r="P24" s="7">
        <v>0</v>
      </c>
      <c r="Q24" s="7">
        <v>0</v>
      </c>
      <c r="R24" s="7">
        <v>0</v>
      </c>
      <c r="S24" s="7">
        <v>0</v>
      </c>
      <c r="T24" s="7">
        <v>0</v>
      </c>
      <c r="U24" s="7">
        <v>0</v>
      </c>
      <c r="V24" s="7">
        <v>0</v>
      </c>
      <c r="W24" s="7">
        <v>0</v>
      </c>
      <c r="X24" s="7">
        <v>0</v>
      </c>
      <c r="Y24" s="7">
        <v>0</v>
      </c>
      <c r="Z24" s="7">
        <v>0</v>
      </c>
      <c r="AA24" s="7">
        <v>0</v>
      </c>
      <c r="AB24" s="7">
        <v>0</v>
      </c>
      <c r="AC24" s="7">
        <v>0</v>
      </c>
      <c r="AD24" s="7">
        <v>0</v>
      </c>
      <c r="AE24" s="7">
        <v>0</v>
      </c>
      <c r="AF24" s="7">
        <v>0</v>
      </c>
      <c r="AG24" s="7">
        <v>0</v>
      </c>
      <c r="AH24" s="7">
        <v>0</v>
      </c>
      <c r="AI24" s="7">
        <v>0</v>
      </c>
      <c r="AJ24" s="7">
        <v>0</v>
      </c>
      <c r="AK24" s="7">
        <v>0</v>
      </c>
      <c r="AL24" s="7">
        <v>0</v>
      </c>
      <c r="AM24" s="7">
        <v>0</v>
      </c>
      <c r="AN24" s="7">
        <v>0</v>
      </c>
      <c r="AO24" s="7">
        <v>0</v>
      </c>
      <c r="AP24" s="7">
        <v>0</v>
      </c>
      <c r="AQ24" s="7">
        <v>0</v>
      </c>
      <c r="AR24" s="7">
        <v>0</v>
      </c>
      <c r="AS24" s="7">
        <v>0</v>
      </c>
      <c r="AT24" s="7">
        <v>0</v>
      </c>
      <c r="AU24" s="7">
        <v>0</v>
      </c>
      <c r="AV24" s="7">
        <v>0</v>
      </c>
      <c r="AW24" s="7">
        <v>0</v>
      </c>
    </row>
    <row r="25" spans="1:49" s="7" customFormat="1">
      <c r="A25" s="7">
        <v>201819</v>
      </c>
      <c r="B25" s="7" t="s">
        <v>19</v>
      </c>
      <c r="C25" s="7" t="s">
        <v>356</v>
      </c>
      <c r="D25" s="7" t="s">
        <v>20</v>
      </c>
      <c r="E25" s="7" t="s">
        <v>21</v>
      </c>
      <c r="F25" s="7" t="s">
        <v>22</v>
      </c>
      <c r="G25" s="7" t="s">
        <v>99</v>
      </c>
      <c r="H25" s="7" t="s">
        <v>273</v>
      </c>
      <c r="I25" s="7" t="s">
        <v>109</v>
      </c>
      <c r="J25" s="7" t="s">
        <v>109</v>
      </c>
      <c r="K25" s="7" t="s">
        <v>38</v>
      </c>
      <c r="L25" s="7" t="s">
        <v>342</v>
      </c>
      <c r="M25" s="7">
        <v>559173</v>
      </c>
      <c r="N25" s="7">
        <v>0</v>
      </c>
      <c r="O25" s="7">
        <v>0</v>
      </c>
      <c r="P25" s="7">
        <v>0</v>
      </c>
      <c r="Q25" s="7">
        <v>0</v>
      </c>
      <c r="R25" s="7">
        <v>0</v>
      </c>
      <c r="S25" s="7">
        <v>0</v>
      </c>
      <c r="T25" s="7">
        <v>0</v>
      </c>
      <c r="U25" s="7">
        <v>0</v>
      </c>
      <c r="V25" s="7">
        <v>16187</v>
      </c>
      <c r="W25" s="7">
        <v>30848</v>
      </c>
      <c r="X25" s="7">
        <v>51379</v>
      </c>
      <c r="Y25" s="7">
        <v>90945</v>
      </c>
      <c r="Z25" s="7">
        <v>109456</v>
      </c>
      <c r="AA25" s="7">
        <v>95512</v>
      </c>
      <c r="AB25" s="7">
        <v>103688</v>
      </c>
      <c r="AC25" s="7">
        <v>37754</v>
      </c>
      <c r="AD25" s="7">
        <v>14235</v>
      </c>
      <c r="AE25" s="7">
        <v>0</v>
      </c>
      <c r="AF25" s="7">
        <v>0</v>
      </c>
      <c r="AG25" s="7">
        <v>0</v>
      </c>
      <c r="AH25" s="7">
        <v>0</v>
      </c>
      <c r="AI25" s="7">
        <v>0</v>
      </c>
      <c r="AJ25" s="7">
        <v>0</v>
      </c>
      <c r="AK25" s="7">
        <v>0</v>
      </c>
      <c r="AL25" s="7">
        <v>0</v>
      </c>
      <c r="AM25" s="7">
        <v>0</v>
      </c>
      <c r="AN25" s="7">
        <v>0</v>
      </c>
      <c r="AO25" s="7">
        <v>0</v>
      </c>
      <c r="AP25" s="7">
        <v>0</v>
      </c>
      <c r="AQ25" s="7">
        <v>0</v>
      </c>
      <c r="AR25" s="7">
        <v>0</v>
      </c>
      <c r="AS25" s="7">
        <v>0</v>
      </c>
      <c r="AT25" s="7">
        <v>0</v>
      </c>
      <c r="AU25" s="7">
        <v>0</v>
      </c>
      <c r="AV25" s="7">
        <v>5601</v>
      </c>
      <c r="AW25" s="7">
        <v>3568</v>
      </c>
    </row>
    <row r="26" spans="1:49" s="7" customFormat="1">
      <c r="A26" s="7">
        <v>201819</v>
      </c>
      <c r="B26" s="7" t="s">
        <v>19</v>
      </c>
      <c r="C26" s="7" t="s">
        <v>356</v>
      </c>
      <c r="D26" s="7" t="s">
        <v>20</v>
      </c>
      <c r="E26" s="7" t="s">
        <v>21</v>
      </c>
      <c r="F26" s="7" t="s">
        <v>22</v>
      </c>
      <c r="G26" s="7" t="s">
        <v>99</v>
      </c>
      <c r="H26" s="7" t="s">
        <v>273</v>
      </c>
      <c r="I26" s="7" t="s">
        <v>109</v>
      </c>
      <c r="J26" s="7" t="s">
        <v>109</v>
      </c>
      <c r="K26" s="7" t="s">
        <v>39</v>
      </c>
      <c r="L26" s="7" t="s">
        <v>342</v>
      </c>
      <c r="M26" s="7">
        <v>545506</v>
      </c>
      <c r="N26" s="7">
        <v>0</v>
      </c>
      <c r="O26" s="7">
        <v>0</v>
      </c>
      <c r="P26" s="7">
        <v>0</v>
      </c>
      <c r="Q26" s="7">
        <v>0</v>
      </c>
      <c r="R26" s="7">
        <v>0</v>
      </c>
      <c r="S26" s="7">
        <v>0</v>
      </c>
      <c r="T26" s="7">
        <v>0</v>
      </c>
      <c r="U26" s="7">
        <v>0</v>
      </c>
      <c r="V26" s="7">
        <v>19765</v>
      </c>
      <c r="W26" s="7">
        <v>34319</v>
      </c>
      <c r="X26" s="7">
        <v>56883</v>
      </c>
      <c r="Y26" s="7">
        <v>90833</v>
      </c>
      <c r="Z26" s="7">
        <v>105727</v>
      </c>
      <c r="AA26" s="7">
        <v>93146</v>
      </c>
      <c r="AB26" s="7">
        <v>74447</v>
      </c>
      <c r="AC26" s="7">
        <v>38814</v>
      </c>
      <c r="AD26" s="7">
        <v>20058</v>
      </c>
      <c r="AE26" s="7">
        <v>0</v>
      </c>
      <c r="AF26" s="7">
        <v>0</v>
      </c>
      <c r="AG26" s="7">
        <v>0</v>
      </c>
      <c r="AH26" s="7">
        <v>0</v>
      </c>
      <c r="AI26" s="7">
        <v>0</v>
      </c>
      <c r="AJ26" s="7">
        <v>0</v>
      </c>
      <c r="AK26" s="7">
        <v>0</v>
      </c>
      <c r="AL26" s="7">
        <v>0</v>
      </c>
      <c r="AM26" s="7">
        <v>0</v>
      </c>
      <c r="AN26" s="7">
        <v>0</v>
      </c>
      <c r="AO26" s="7">
        <v>0</v>
      </c>
      <c r="AP26" s="7">
        <v>0</v>
      </c>
      <c r="AQ26" s="7">
        <v>0</v>
      </c>
      <c r="AR26" s="7">
        <v>0</v>
      </c>
      <c r="AS26" s="7">
        <v>0</v>
      </c>
      <c r="AT26" s="7">
        <v>0</v>
      </c>
      <c r="AU26" s="7">
        <v>0</v>
      </c>
      <c r="AV26" s="7">
        <v>9192</v>
      </c>
      <c r="AW26" s="7">
        <v>2322</v>
      </c>
    </row>
    <row r="27" spans="1:49" s="7" customFormat="1">
      <c r="A27" s="7">
        <v>201819</v>
      </c>
      <c r="B27" s="7" t="s">
        <v>19</v>
      </c>
      <c r="C27" s="7" t="s">
        <v>356</v>
      </c>
      <c r="D27" s="7" t="s">
        <v>20</v>
      </c>
      <c r="E27" s="7" t="s">
        <v>21</v>
      </c>
      <c r="F27" s="7" t="s">
        <v>22</v>
      </c>
      <c r="G27" s="7" t="s">
        <v>99</v>
      </c>
      <c r="H27" s="7" t="s">
        <v>273</v>
      </c>
      <c r="I27" s="7" t="s">
        <v>109</v>
      </c>
      <c r="J27" s="7" t="s">
        <v>109</v>
      </c>
      <c r="K27" s="7" t="s">
        <v>346</v>
      </c>
      <c r="L27" s="7" t="s">
        <v>342</v>
      </c>
      <c r="M27" s="7">
        <v>537794</v>
      </c>
      <c r="N27" s="7">
        <v>0</v>
      </c>
      <c r="O27" s="7">
        <v>0</v>
      </c>
      <c r="P27" s="7">
        <v>0</v>
      </c>
      <c r="Q27" s="7">
        <v>0</v>
      </c>
      <c r="R27" s="7">
        <v>0</v>
      </c>
      <c r="S27" s="7">
        <v>0</v>
      </c>
      <c r="T27" s="7">
        <v>0</v>
      </c>
      <c r="U27" s="7">
        <v>0</v>
      </c>
      <c r="V27" s="7">
        <v>0</v>
      </c>
      <c r="W27" s="7">
        <v>0</v>
      </c>
      <c r="X27" s="7">
        <v>0</v>
      </c>
      <c r="Y27" s="7">
        <v>0</v>
      </c>
      <c r="Z27" s="7">
        <v>0</v>
      </c>
      <c r="AA27" s="7">
        <v>0</v>
      </c>
      <c r="AB27" s="7">
        <v>0</v>
      </c>
      <c r="AC27" s="7">
        <v>0</v>
      </c>
      <c r="AD27" s="7">
        <v>0</v>
      </c>
      <c r="AE27" s="7">
        <v>0</v>
      </c>
      <c r="AF27" s="7">
        <v>0</v>
      </c>
      <c r="AG27" s="7">
        <v>0</v>
      </c>
      <c r="AH27" s="7">
        <v>0</v>
      </c>
      <c r="AI27" s="7">
        <v>0</v>
      </c>
      <c r="AJ27" s="7">
        <v>0</v>
      </c>
      <c r="AK27" s="7">
        <v>0</v>
      </c>
      <c r="AL27" s="7">
        <v>0</v>
      </c>
      <c r="AM27" s="7">
        <v>0</v>
      </c>
      <c r="AN27" s="7">
        <v>0</v>
      </c>
      <c r="AO27" s="7">
        <v>0</v>
      </c>
      <c r="AP27" s="7">
        <v>0</v>
      </c>
      <c r="AQ27" s="7">
        <v>0</v>
      </c>
      <c r="AR27" s="7">
        <v>0</v>
      </c>
      <c r="AS27" s="7">
        <v>0</v>
      </c>
      <c r="AT27" s="7">
        <v>0</v>
      </c>
      <c r="AU27" s="7">
        <v>0</v>
      </c>
      <c r="AV27" s="7">
        <v>0</v>
      </c>
      <c r="AW27" s="7">
        <v>0</v>
      </c>
    </row>
    <row r="28" spans="1:49" s="7" customFormat="1">
      <c r="A28" s="7">
        <v>201819</v>
      </c>
      <c r="B28" s="7" t="s">
        <v>19</v>
      </c>
      <c r="C28" s="7" t="s">
        <v>356</v>
      </c>
      <c r="D28" s="7" t="s">
        <v>20</v>
      </c>
      <c r="E28" s="7" t="s">
        <v>21</v>
      </c>
      <c r="F28" s="7" t="s">
        <v>22</v>
      </c>
      <c r="G28" s="7" t="s">
        <v>99</v>
      </c>
      <c r="H28" s="7" t="s">
        <v>273</v>
      </c>
      <c r="I28" s="7" t="s">
        <v>109</v>
      </c>
      <c r="J28" s="7" t="s">
        <v>109</v>
      </c>
      <c r="K28" s="7" t="s">
        <v>344</v>
      </c>
      <c r="L28" s="7" t="s">
        <v>342</v>
      </c>
      <c r="M28" s="7">
        <v>45126</v>
      </c>
      <c r="N28" s="7">
        <v>0</v>
      </c>
      <c r="O28" s="7">
        <v>0</v>
      </c>
      <c r="P28" s="7">
        <v>0</v>
      </c>
      <c r="Q28" s="7">
        <v>0</v>
      </c>
      <c r="R28" s="7">
        <v>0</v>
      </c>
      <c r="S28" s="7">
        <v>0</v>
      </c>
      <c r="T28" s="7">
        <v>0</v>
      </c>
      <c r="U28" s="7">
        <v>0</v>
      </c>
      <c r="V28" s="7">
        <v>1482</v>
      </c>
      <c r="W28" s="7">
        <v>2614</v>
      </c>
      <c r="X28" s="7">
        <v>3955</v>
      </c>
      <c r="Y28" s="7">
        <v>6387</v>
      </c>
      <c r="Z28" s="7">
        <v>7610</v>
      </c>
      <c r="AA28" s="7">
        <v>7024</v>
      </c>
      <c r="AB28" s="7">
        <v>9190</v>
      </c>
      <c r="AC28" s="7">
        <v>4959</v>
      </c>
      <c r="AD28" s="7">
        <v>1535</v>
      </c>
      <c r="AE28" s="7">
        <v>0</v>
      </c>
      <c r="AF28" s="7">
        <v>0</v>
      </c>
      <c r="AG28" s="7">
        <v>0</v>
      </c>
      <c r="AH28" s="7">
        <v>0</v>
      </c>
      <c r="AI28" s="7">
        <v>0</v>
      </c>
      <c r="AJ28" s="7">
        <v>0</v>
      </c>
      <c r="AK28" s="7">
        <v>0</v>
      </c>
      <c r="AL28" s="7">
        <v>0</v>
      </c>
      <c r="AM28" s="7">
        <v>0</v>
      </c>
      <c r="AN28" s="7">
        <v>0</v>
      </c>
      <c r="AO28" s="7">
        <v>0</v>
      </c>
      <c r="AP28" s="7">
        <v>0</v>
      </c>
      <c r="AQ28" s="7">
        <v>0</v>
      </c>
      <c r="AR28" s="7">
        <v>0</v>
      </c>
      <c r="AS28" s="7">
        <v>0</v>
      </c>
      <c r="AT28" s="7">
        <v>0</v>
      </c>
      <c r="AU28" s="7">
        <v>0</v>
      </c>
      <c r="AV28" s="7">
        <v>297</v>
      </c>
      <c r="AW28" s="7">
        <v>73</v>
      </c>
    </row>
    <row r="29" spans="1:49" s="7" customFormat="1">
      <c r="A29" s="7">
        <v>201819</v>
      </c>
      <c r="B29" s="7" t="s">
        <v>19</v>
      </c>
      <c r="C29" s="7" t="s">
        <v>356</v>
      </c>
      <c r="D29" s="7" t="s">
        <v>20</v>
      </c>
      <c r="E29" s="7" t="s">
        <v>21</v>
      </c>
      <c r="F29" s="7" t="s">
        <v>22</v>
      </c>
      <c r="G29" s="7" t="s">
        <v>99</v>
      </c>
      <c r="H29" s="7" t="s">
        <v>273</v>
      </c>
      <c r="I29" s="7" t="s">
        <v>109</v>
      </c>
      <c r="J29" s="7" t="s">
        <v>109</v>
      </c>
      <c r="K29" s="7" t="s">
        <v>40</v>
      </c>
      <c r="L29" s="7" t="s">
        <v>342</v>
      </c>
      <c r="M29" s="7">
        <v>123496</v>
      </c>
      <c r="N29" s="7">
        <v>0</v>
      </c>
      <c r="O29" s="7">
        <v>0</v>
      </c>
      <c r="P29" s="7">
        <v>0</v>
      </c>
      <c r="Q29" s="7">
        <v>0</v>
      </c>
      <c r="R29" s="7">
        <v>0</v>
      </c>
      <c r="S29" s="7">
        <v>0</v>
      </c>
      <c r="T29" s="7">
        <v>0</v>
      </c>
      <c r="U29" s="7">
        <v>0</v>
      </c>
      <c r="V29" s="7">
        <v>6054</v>
      </c>
      <c r="W29" s="7">
        <v>9406</v>
      </c>
      <c r="X29" s="7">
        <v>13538</v>
      </c>
      <c r="Y29" s="7">
        <v>13591</v>
      </c>
      <c r="Z29" s="7">
        <v>23743</v>
      </c>
      <c r="AA29" s="7">
        <v>19863</v>
      </c>
      <c r="AB29" s="7">
        <v>23475</v>
      </c>
      <c r="AC29" s="7">
        <v>9177</v>
      </c>
      <c r="AD29" s="7">
        <v>2629</v>
      </c>
      <c r="AE29" s="7">
        <v>0</v>
      </c>
      <c r="AF29" s="7">
        <v>0</v>
      </c>
      <c r="AG29" s="7">
        <v>0</v>
      </c>
      <c r="AH29" s="7">
        <v>0</v>
      </c>
      <c r="AI29" s="7">
        <v>0</v>
      </c>
      <c r="AJ29" s="7">
        <v>0</v>
      </c>
      <c r="AK29" s="7">
        <v>0</v>
      </c>
      <c r="AL29" s="7">
        <v>0</v>
      </c>
      <c r="AM29" s="7">
        <v>0</v>
      </c>
      <c r="AN29" s="7">
        <v>0</v>
      </c>
      <c r="AO29" s="7">
        <v>0</v>
      </c>
      <c r="AP29" s="7">
        <v>0</v>
      </c>
      <c r="AQ29" s="7">
        <v>0</v>
      </c>
      <c r="AR29" s="7">
        <v>0</v>
      </c>
      <c r="AS29" s="7">
        <v>0</v>
      </c>
      <c r="AT29" s="7">
        <v>0</v>
      </c>
      <c r="AU29" s="7">
        <v>0</v>
      </c>
      <c r="AV29" s="7">
        <v>1813</v>
      </c>
      <c r="AW29" s="7">
        <v>207</v>
      </c>
    </row>
    <row r="30" spans="1:49" s="7" customFormat="1">
      <c r="A30" s="7">
        <v>201819</v>
      </c>
      <c r="B30" s="7" t="s">
        <v>19</v>
      </c>
      <c r="C30" s="7" t="s">
        <v>356</v>
      </c>
      <c r="D30" s="7" t="s">
        <v>20</v>
      </c>
      <c r="E30" s="7" t="s">
        <v>21</v>
      </c>
      <c r="F30" s="7" t="s">
        <v>22</v>
      </c>
      <c r="G30" s="7" t="s">
        <v>99</v>
      </c>
      <c r="H30" s="7" t="s">
        <v>273</v>
      </c>
      <c r="I30" s="7" t="s">
        <v>109</v>
      </c>
      <c r="J30" s="7" t="s">
        <v>109</v>
      </c>
      <c r="K30" s="7" t="s">
        <v>41</v>
      </c>
      <c r="L30" s="7" t="s">
        <v>342</v>
      </c>
      <c r="M30" s="7">
        <v>251412</v>
      </c>
      <c r="N30" s="7">
        <v>0</v>
      </c>
      <c r="O30" s="7">
        <v>0</v>
      </c>
      <c r="P30" s="7">
        <v>0</v>
      </c>
      <c r="Q30" s="7">
        <v>0</v>
      </c>
      <c r="R30" s="7">
        <v>0</v>
      </c>
      <c r="S30" s="7">
        <v>0</v>
      </c>
      <c r="T30" s="7">
        <v>0</v>
      </c>
      <c r="U30" s="7">
        <v>0</v>
      </c>
      <c r="V30" s="7">
        <v>12515</v>
      </c>
      <c r="W30" s="7">
        <v>20704</v>
      </c>
      <c r="X30" s="7">
        <v>28992</v>
      </c>
      <c r="Y30" s="7">
        <v>35142</v>
      </c>
      <c r="Z30" s="7">
        <v>35004</v>
      </c>
      <c r="AA30" s="7">
        <v>31628</v>
      </c>
      <c r="AB30" s="7">
        <v>40605</v>
      </c>
      <c r="AC30" s="7">
        <v>26938</v>
      </c>
      <c r="AD30" s="7">
        <v>14851</v>
      </c>
      <c r="AE30" s="7">
        <v>0</v>
      </c>
      <c r="AF30" s="7">
        <v>0</v>
      </c>
      <c r="AG30" s="7">
        <v>0</v>
      </c>
      <c r="AH30" s="7">
        <v>0</v>
      </c>
      <c r="AI30" s="7">
        <v>0</v>
      </c>
      <c r="AJ30" s="7">
        <v>0</v>
      </c>
      <c r="AK30" s="7">
        <v>0</v>
      </c>
      <c r="AL30" s="7">
        <v>0</v>
      </c>
      <c r="AM30" s="7">
        <v>0</v>
      </c>
      <c r="AN30" s="7">
        <v>0</v>
      </c>
      <c r="AO30" s="7">
        <v>0</v>
      </c>
      <c r="AP30" s="7">
        <v>0</v>
      </c>
      <c r="AQ30" s="7">
        <v>0</v>
      </c>
      <c r="AR30" s="7">
        <v>0</v>
      </c>
      <c r="AS30" s="7">
        <v>0</v>
      </c>
      <c r="AT30" s="7">
        <v>0</v>
      </c>
      <c r="AU30" s="7">
        <v>0</v>
      </c>
      <c r="AV30" s="7">
        <v>4138</v>
      </c>
      <c r="AW30" s="7">
        <v>895</v>
      </c>
    </row>
    <row r="31" spans="1:49" s="7" customFormat="1">
      <c r="A31" s="7">
        <v>201819</v>
      </c>
      <c r="B31" s="7" t="s">
        <v>19</v>
      </c>
      <c r="C31" s="7" t="s">
        <v>356</v>
      </c>
      <c r="D31" s="7" t="s">
        <v>20</v>
      </c>
      <c r="E31" s="7" t="s">
        <v>21</v>
      </c>
      <c r="F31" s="7" t="s">
        <v>22</v>
      </c>
      <c r="G31" s="7" t="s">
        <v>99</v>
      </c>
      <c r="H31" s="7" t="s">
        <v>273</v>
      </c>
      <c r="I31" s="7" t="s">
        <v>109</v>
      </c>
      <c r="J31" s="7" t="s">
        <v>109</v>
      </c>
      <c r="K31" s="7" t="s">
        <v>42</v>
      </c>
      <c r="L31" s="7" t="s">
        <v>342</v>
      </c>
      <c r="M31" s="7">
        <v>41544</v>
      </c>
      <c r="N31" s="7">
        <v>0</v>
      </c>
      <c r="O31" s="7">
        <v>0</v>
      </c>
      <c r="P31" s="7">
        <v>0</v>
      </c>
      <c r="Q31" s="7">
        <v>0</v>
      </c>
      <c r="R31" s="7">
        <v>0</v>
      </c>
      <c r="S31" s="7">
        <v>0</v>
      </c>
      <c r="T31" s="7">
        <v>0</v>
      </c>
      <c r="U31" s="7">
        <v>0</v>
      </c>
      <c r="V31" s="7">
        <v>2236</v>
      </c>
      <c r="W31" s="7">
        <v>2988</v>
      </c>
      <c r="X31" s="7">
        <v>4619</v>
      </c>
      <c r="Y31" s="7">
        <v>5934</v>
      </c>
      <c r="Z31" s="7">
        <v>8228</v>
      </c>
      <c r="AA31" s="7">
        <v>7489</v>
      </c>
      <c r="AB31" s="7">
        <v>6558</v>
      </c>
      <c r="AC31" s="7">
        <v>2240</v>
      </c>
      <c r="AD31" s="7">
        <v>665</v>
      </c>
      <c r="AE31" s="7">
        <v>0</v>
      </c>
      <c r="AF31" s="7">
        <v>0</v>
      </c>
      <c r="AG31" s="7">
        <v>0</v>
      </c>
      <c r="AH31" s="7">
        <v>0</v>
      </c>
      <c r="AI31" s="7">
        <v>0</v>
      </c>
      <c r="AJ31" s="7">
        <v>0</v>
      </c>
      <c r="AK31" s="7">
        <v>0</v>
      </c>
      <c r="AL31" s="7">
        <v>0</v>
      </c>
      <c r="AM31" s="7">
        <v>0</v>
      </c>
      <c r="AN31" s="7">
        <v>0</v>
      </c>
      <c r="AO31" s="7">
        <v>0</v>
      </c>
      <c r="AP31" s="7">
        <v>0</v>
      </c>
      <c r="AQ31" s="7">
        <v>0</v>
      </c>
      <c r="AR31" s="7">
        <v>0</v>
      </c>
      <c r="AS31" s="7">
        <v>0</v>
      </c>
      <c r="AT31" s="7">
        <v>0</v>
      </c>
      <c r="AU31" s="7">
        <v>0</v>
      </c>
      <c r="AV31" s="7">
        <v>524</v>
      </c>
      <c r="AW31" s="7">
        <v>63</v>
      </c>
    </row>
    <row r="32" spans="1:49" s="7" customFormat="1">
      <c r="A32" s="7">
        <v>201819</v>
      </c>
      <c r="B32" s="7" t="s">
        <v>19</v>
      </c>
      <c r="C32" s="7" t="s">
        <v>356</v>
      </c>
      <c r="D32" s="7" t="s">
        <v>20</v>
      </c>
      <c r="E32" s="7" t="s">
        <v>21</v>
      </c>
      <c r="F32" s="7" t="s">
        <v>22</v>
      </c>
      <c r="G32" s="7" t="s">
        <v>99</v>
      </c>
      <c r="H32" s="7" t="s">
        <v>273</v>
      </c>
      <c r="I32" s="7" t="s">
        <v>109</v>
      </c>
      <c r="J32" s="7" t="s">
        <v>109</v>
      </c>
      <c r="K32" s="7" t="s">
        <v>43</v>
      </c>
      <c r="L32" s="7" t="s">
        <v>342</v>
      </c>
      <c r="M32" s="7">
        <v>262299</v>
      </c>
      <c r="N32" s="7">
        <v>0</v>
      </c>
      <c r="O32" s="7">
        <v>0</v>
      </c>
      <c r="P32" s="7">
        <v>0</v>
      </c>
      <c r="Q32" s="7">
        <v>0</v>
      </c>
      <c r="R32" s="7">
        <v>0</v>
      </c>
      <c r="S32" s="7">
        <v>0</v>
      </c>
      <c r="T32" s="7">
        <v>0</v>
      </c>
      <c r="U32" s="7">
        <v>0</v>
      </c>
      <c r="V32" s="7">
        <v>13796</v>
      </c>
      <c r="W32" s="7">
        <v>21510</v>
      </c>
      <c r="X32" s="7">
        <v>29562</v>
      </c>
      <c r="Y32" s="7">
        <v>35106</v>
      </c>
      <c r="Z32" s="7">
        <v>34872</v>
      </c>
      <c r="AA32" s="7">
        <v>31517</v>
      </c>
      <c r="AB32" s="7">
        <v>38921</v>
      </c>
      <c r="AC32" s="7">
        <v>28734</v>
      </c>
      <c r="AD32" s="7">
        <v>19038</v>
      </c>
      <c r="AE32" s="7">
        <v>0</v>
      </c>
      <c r="AF32" s="7">
        <v>0</v>
      </c>
      <c r="AG32" s="7">
        <v>0</v>
      </c>
      <c r="AH32" s="7">
        <v>0</v>
      </c>
      <c r="AI32" s="7">
        <v>0</v>
      </c>
      <c r="AJ32" s="7">
        <v>0</v>
      </c>
      <c r="AK32" s="7">
        <v>0</v>
      </c>
      <c r="AL32" s="7">
        <v>0</v>
      </c>
      <c r="AM32" s="7">
        <v>0</v>
      </c>
      <c r="AN32" s="7">
        <v>0</v>
      </c>
      <c r="AO32" s="7">
        <v>0</v>
      </c>
      <c r="AP32" s="7">
        <v>0</v>
      </c>
      <c r="AQ32" s="7">
        <v>0</v>
      </c>
      <c r="AR32" s="7">
        <v>0</v>
      </c>
      <c r="AS32" s="7">
        <v>0</v>
      </c>
      <c r="AT32" s="7">
        <v>0</v>
      </c>
      <c r="AU32" s="7">
        <v>0</v>
      </c>
      <c r="AV32" s="7">
        <v>7844</v>
      </c>
      <c r="AW32" s="7">
        <v>1399</v>
      </c>
    </row>
    <row r="33" spans="1:49" s="7" customFormat="1">
      <c r="A33" s="7">
        <v>201819</v>
      </c>
      <c r="B33" s="7" t="s">
        <v>19</v>
      </c>
      <c r="C33" s="7" t="s">
        <v>356</v>
      </c>
      <c r="D33" s="7" t="s">
        <v>20</v>
      </c>
      <c r="E33" s="7" t="s">
        <v>21</v>
      </c>
      <c r="F33" s="7" t="s">
        <v>22</v>
      </c>
      <c r="G33" s="7" t="s">
        <v>99</v>
      </c>
      <c r="H33" s="7" t="s">
        <v>273</v>
      </c>
      <c r="I33" s="7" t="s">
        <v>109</v>
      </c>
      <c r="J33" s="7" t="s">
        <v>109</v>
      </c>
      <c r="K33" s="7" t="s">
        <v>44</v>
      </c>
      <c r="L33" s="7" t="s">
        <v>342</v>
      </c>
      <c r="M33" s="7">
        <v>9216</v>
      </c>
      <c r="N33" s="7">
        <v>0</v>
      </c>
      <c r="O33" s="7">
        <v>0</v>
      </c>
      <c r="P33" s="7">
        <v>0</v>
      </c>
      <c r="Q33" s="7">
        <v>0</v>
      </c>
      <c r="R33" s="7">
        <v>0</v>
      </c>
      <c r="S33" s="7">
        <v>0</v>
      </c>
      <c r="T33" s="7">
        <v>0</v>
      </c>
      <c r="U33" s="7">
        <v>0</v>
      </c>
      <c r="V33" s="7">
        <v>3228</v>
      </c>
      <c r="W33" s="7">
        <v>2270</v>
      </c>
      <c r="X33" s="7">
        <v>1441</v>
      </c>
      <c r="Y33" s="7">
        <v>935</v>
      </c>
      <c r="Z33" s="7">
        <v>576</v>
      </c>
      <c r="AA33" s="7">
        <v>317</v>
      </c>
      <c r="AB33" s="7">
        <v>227</v>
      </c>
      <c r="AC33" s="7">
        <v>104</v>
      </c>
      <c r="AD33" s="7">
        <v>66</v>
      </c>
      <c r="AE33" s="7">
        <v>0</v>
      </c>
      <c r="AF33" s="7">
        <v>0</v>
      </c>
      <c r="AG33" s="7">
        <v>0</v>
      </c>
      <c r="AH33" s="7">
        <v>0</v>
      </c>
      <c r="AI33" s="7">
        <v>0</v>
      </c>
      <c r="AJ33" s="7">
        <v>0</v>
      </c>
      <c r="AK33" s="7">
        <v>0</v>
      </c>
      <c r="AL33" s="7">
        <v>0</v>
      </c>
      <c r="AM33" s="7">
        <v>0</v>
      </c>
      <c r="AN33" s="7">
        <v>0</v>
      </c>
      <c r="AO33" s="7">
        <v>0</v>
      </c>
      <c r="AP33" s="7">
        <v>0</v>
      </c>
      <c r="AQ33" s="7">
        <v>0</v>
      </c>
      <c r="AR33" s="7">
        <v>0</v>
      </c>
      <c r="AS33" s="7">
        <v>0</v>
      </c>
      <c r="AT33" s="7">
        <v>0</v>
      </c>
      <c r="AU33" s="7">
        <v>0</v>
      </c>
      <c r="AV33" s="7">
        <v>24</v>
      </c>
      <c r="AW33" s="7">
        <v>28</v>
      </c>
    </row>
    <row r="34" spans="1:49" s="7" customFormat="1">
      <c r="A34" s="7">
        <v>201819</v>
      </c>
      <c r="B34" s="7" t="s">
        <v>19</v>
      </c>
      <c r="C34" s="7" t="s">
        <v>356</v>
      </c>
      <c r="D34" s="7" t="s">
        <v>20</v>
      </c>
      <c r="E34" s="7" t="s">
        <v>21</v>
      </c>
      <c r="F34" s="7" t="s">
        <v>22</v>
      </c>
      <c r="G34" s="7" t="s">
        <v>99</v>
      </c>
      <c r="H34" s="7" t="s">
        <v>273</v>
      </c>
      <c r="I34" s="7" t="s">
        <v>109</v>
      </c>
      <c r="J34" s="7" t="s">
        <v>109</v>
      </c>
      <c r="K34" s="7" t="s">
        <v>45</v>
      </c>
      <c r="L34" s="7" t="s">
        <v>342</v>
      </c>
      <c r="M34" s="7">
        <v>554570</v>
      </c>
      <c r="N34" s="7">
        <v>0</v>
      </c>
      <c r="O34" s="7">
        <v>0</v>
      </c>
      <c r="P34" s="7">
        <v>0</v>
      </c>
      <c r="Q34" s="7">
        <v>0</v>
      </c>
      <c r="R34" s="7">
        <v>0</v>
      </c>
      <c r="S34" s="7">
        <v>0</v>
      </c>
      <c r="T34" s="7">
        <v>0</v>
      </c>
      <c r="U34" s="7">
        <v>0</v>
      </c>
      <c r="V34" s="7">
        <v>21349</v>
      </c>
      <c r="W34" s="7">
        <v>39680</v>
      </c>
      <c r="X34" s="7">
        <v>52969</v>
      </c>
      <c r="Y34" s="7">
        <v>63249</v>
      </c>
      <c r="Z34" s="7">
        <v>101087</v>
      </c>
      <c r="AA34" s="7">
        <v>116959</v>
      </c>
      <c r="AB34" s="7">
        <v>69756</v>
      </c>
      <c r="AC34" s="7">
        <v>46993</v>
      </c>
      <c r="AD34" s="7">
        <v>29647</v>
      </c>
      <c r="AE34" s="7">
        <v>0</v>
      </c>
      <c r="AF34" s="7">
        <v>0</v>
      </c>
      <c r="AG34" s="7">
        <v>0</v>
      </c>
      <c r="AH34" s="7">
        <v>0</v>
      </c>
      <c r="AI34" s="7">
        <v>0</v>
      </c>
      <c r="AJ34" s="7">
        <v>0</v>
      </c>
      <c r="AK34" s="7">
        <v>0</v>
      </c>
      <c r="AL34" s="7">
        <v>0</v>
      </c>
      <c r="AM34" s="7">
        <v>0</v>
      </c>
      <c r="AN34" s="7">
        <v>0</v>
      </c>
      <c r="AO34" s="7">
        <v>0</v>
      </c>
      <c r="AP34" s="7">
        <v>0</v>
      </c>
      <c r="AQ34" s="7">
        <v>0</v>
      </c>
      <c r="AR34" s="7">
        <v>0</v>
      </c>
      <c r="AS34" s="7">
        <v>0</v>
      </c>
      <c r="AT34" s="7">
        <v>0</v>
      </c>
      <c r="AU34" s="7">
        <v>0</v>
      </c>
      <c r="AV34" s="7">
        <v>9994</v>
      </c>
      <c r="AW34" s="7">
        <v>2887</v>
      </c>
    </row>
    <row r="35" spans="1:49" s="7" customFormat="1">
      <c r="A35" s="7">
        <v>201819</v>
      </c>
      <c r="B35" s="7" t="s">
        <v>19</v>
      </c>
      <c r="C35" s="7" t="s">
        <v>356</v>
      </c>
      <c r="D35" s="7" t="s">
        <v>20</v>
      </c>
      <c r="E35" s="7" t="s">
        <v>21</v>
      </c>
      <c r="F35" s="7" t="s">
        <v>22</v>
      </c>
      <c r="G35" s="7" t="s">
        <v>99</v>
      </c>
      <c r="H35" s="7" t="s">
        <v>273</v>
      </c>
      <c r="I35" s="7" t="s">
        <v>109</v>
      </c>
      <c r="J35" s="7" t="s">
        <v>109</v>
      </c>
      <c r="K35" s="7" t="s">
        <v>345</v>
      </c>
      <c r="L35" s="7" t="s">
        <v>342</v>
      </c>
      <c r="M35" s="7">
        <v>540686</v>
      </c>
      <c r="N35" s="7">
        <v>0</v>
      </c>
      <c r="O35" s="7">
        <v>0</v>
      </c>
      <c r="P35" s="7">
        <v>0</v>
      </c>
      <c r="Q35" s="7">
        <v>0</v>
      </c>
      <c r="R35" s="7">
        <v>0</v>
      </c>
      <c r="S35" s="7">
        <v>0</v>
      </c>
      <c r="T35" s="7">
        <v>0</v>
      </c>
      <c r="U35" s="7">
        <v>0</v>
      </c>
      <c r="V35" s="7">
        <v>0</v>
      </c>
      <c r="W35" s="7">
        <v>0</v>
      </c>
      <c r="X35" s="7">
        <v>0</v>
      </c>
      <c r="Y35" s="7">
        <v>0</v>
      </c>
      <c r="Z35" s="7">
        <v>0</v>
      </c>
      <c r="AA35" s="7">
        <v>0</v>
      </c>
      <c r="AB35" s="7">
        <v>0</v>
      </c>
      <c r="AC35" s="7">
        <v>0</v>
      </c>
      <c r="AD35" s="7">
        <v>0</v>
      </c>
      <c r="AE35" s="7">
        <v>0</v>
      </c>
      <c r="AF35" s="7">
        <v>0</v>
      </c>
      <c r="AG35" s="7">
        <v>0</v>
      </c>
      <c r="AH35" s="7">
        <v>0</v>
      </c>
      <c r="AI35" s="7">
        <v>0</v>
      </c>
      <c r="AJ35" s="7">
        <v>0</v>
      </c>
      <c r="AK35" s="7">
        <v>0</v>
      </c>
      <c r="AL35" s="7">
        <v>0</v>
      </c>
      <c r="AM35" s="7">
        <v>0</v>
      </c>
      <c r="AN35" s="7">
        <v>0</v>
      </c>
      <c r="AO35" s="7">
        <v>0</v>
      </c>
      <c r="AP35" s="7">
        <v>0</v>
      </c>
      <c r="AQ35" s="7">
        <v>0</v>
      </c>
      <c r="AR35" s="7">
        <v>0</v>
      </c>
      <c r="AS35" s="7">
        <v>0</v>
      </c>
      <c r="AT35" s="7">
        <v>0</v>
      </c>
      <c r="AU35" s="7">
        <v>0</v>
      </c>
      <c r="AV35" s="7">
        <v>0</v>
      </c>
      <c r="AW35" s="7">
        <v>0</v>
      </c>
    </row>
    <row r="36" spans="1:49" s="7" customFormat="1">
      <c r="A36" s="7">
        <v>201819</v>
      </c>
      <c r="B36" s="7" t="s">
        <v>19</v>
      </c>
      <c r="C36" s="7" t="s">
        <v>356</v>
      </c>
      <c r="D36" s="7" t="s">
        <v>20</v>
      </c>
      <c r="E36" s="7" t="s">
        <v>21</v>
      </c>
      <c r="F36" s="7" t="s">
        <v>22</v>
      </c>
      <c r="G36" s="7" t="s">
        <v>99</v>
      </c>
      <c r="H36" s="7" t="s">
        <v>273</v>
      </c>
      <c r="I36" s="7" t="s">
        <v>109</v>
      </c>
      <c r="J36" s="7" t="s">
        <v>109</v>
      </c>
      <c r="K36" s="7" t="s">
        <v>46</v>
      </c>
      <c r="L36" s="7" t="s">
        <v>342</v>
      </c>
      <c r="M36" s="7">
        <v>30495</v>
      </c>
      <c r="N36" s="7">
        <v>0</v>
      </c>
      <c r="O36" s="7">
        <v>0</v>
      </c>
      <c r="P36" s="7">
        <v>0</v>
      </c>
      <c r="Q36" s="7">
        <v>0</v>
      </c>
      <c r="R36" s="7">
        <v>0</v>
      </c>
      <c r="S36" s="7">
        <v>0</v>
      </c>
      <c r="T36" s="7">
        <v>0</v>
      </c>
      <c r="U36" s="7">
        <v>0</v>
      </c>
      <c r="V36" s="7">
        <v>893</v>
      </c>
      <c r="W36" s="7">
        <v>1642</v>
      </c>
      <c r="X36" s="7">
        <v>2812</v>
      </c>
      <c r="Y36" s="7">
        <v>4825</v>
      </c>
      <c r="Z36" s="7">
        <v>5551</v>
      </c>
      <c r="AA36" s="7">
        <v>4882</v>
      </c>
      <c r="AB36" s="7">
        <v>5146</v>
      </c>
      <c r="AC36" s="7">
        <v>2954</v>
      </c>
      <c r="AD36" s="7">
        <v>1322</v>
      </c>
      <c r="AE36" s="7">
        <v>0</v>
      </c>
      <c r="AF36" s="7">
        <v>0</v>
      </c>
      <c r="AG36" s="7">
        <v>0</v>
      </c>
      <c r="AH36" s="7">
        <v>0</v>
      </c>
      <c r="AI36" s="7">
        <v>0</v>
      </c>
      <c r="AJ36" s="7">
        <v>0</v>
      </c>
      <c r="AK36" s="7">
        <v>0</v>
      </c>
      <c r="AL36" s="7">
        <v>0</v>
      </c>
      <c r="AM36" s="7">
        <v>0</v>
      </c>
      <c r="AN36" s="7">
        <v>0</v>
      </c>
      <c r="AO36" s="7">
        <v>0</v>
      </c>
      <c r="AP36" s="7">
        <v>0</v>
      </c>
      <c r="AQ36" s="7">
        <v>0</v>
      </c>
      <c r="AR36" s="7">
        <v>0</v>
      </c>
      <c r="AS36" s="7">
        <v>0</v>
      </c>
      <c r="AT36" s="7">
        <v>0</v>
      </c>
      <c r="AU36" s="7">
        <v>0</v>
      </c>
      <c r="AV36" s="7">
        <v>409</v>
      </c>
      <c r="AW36" s="7">
        <v>59</v>
      </c>
    </row>
    <row r="37" spans="1:49" s="7" customFormat="1">
      <c r="A37" s="7">
        <v>201819</v>
      </c>
      <c r="B37" s="7" t="s">
        <v>19</v>
      </c>
      <c r="C37" s="7" t="s">
        <v>356</v>
      </c>
      <c r="D37" s="7" t="s">
        <v>20</v>
      </c>
      <c r="E37" s="7" t="s">
        <v>21</v>
      </c>
      <c r="F37" s="7" t="s">
        <v>22</v>
      </c>
      <c r="G37" s="7" t="s">
        <v>99</v>
      </c>
      <c r="H37" s="7" t="s">
        <v>273</v>
      </c>
      <c r="I37" s="7" t="s">
        <v>109</v>
      </c>
      <c r="J37" s="7" t="s">
        <v>109</v>
      </c>
      <c r="K37" s="7" t="s">
        <v>47</v>
      </c>
      <c r="L37" s="7" t="s">
        <v>342</v>
      </c>
      <c r="M37" s="7">
        <v>34580</v>
      </c>
      <c r="N37" s="7">
        <v>0</v>
      </c>
      <c r="O37" s="7">
        <v>0</v>
      </c>
      <c r="P37" s="7">
        <v>0</v>
      </c>
      <c r="Q37" s="7">
        <v>0</v>
      </c>
      <c r="R37" s="7">
        <v>0</v>
      </c>
      <c r="S37" s="7">
        <v>0</v>
      </c>
      <c r="T37" s="7">
        <v>0</v>
      </c>
      <c r="U37" s="7">
        <v>0</v>
      </c>
      <c r="V37" s="7">
        <v>2930</v>
      </c>
      <c r="W37" s="7">
        <v>3650</v>
      </c>
      <c r="X37" s="7">
        <v>4511</v>
      </c>
      <c r="Y37" s="7">
        <v>5576</v>
      </c>
      <c r="Z37" s="7">
        <v>5280</v>
      </c>
      <c r="AA37" s="7">
        <v>4225</v>
      </c>
      <c r="AB37" s="7">
        <v>5245</v>
      </c>
      <c r="AC37" s="7">
        <v>2159</v>
      </c>
      <c r="AD37" s="7">
        <v>653</v>
      </c>
      <c r="AE37" s="7">
        <v>0</v>
      </c>
      <c r="AF37" s="7">
        <v>0</v>
      </c>
      <c r="AG37" s="7">
        <v>0</v>
      </c>
      <c r="AH37" s="7">
        <v>0</v>
      </c>
      <c r="AI37" s="7">
        <v>0</v>
      </c>
      <c r="AJ37" s="7">
        <v>0</v>
      </c>
      <c r="AK37" s="7">
        <v>0</v>
      </c>
      <c r="AL37" s="7">
        <v>0</v>
      </c>
      <c r="AM37" s="7">
        <v>0</v>
      </c>
      <c r="AN37" s="7">
        <v>0</v>
      </c>
      <c r="AO37" s="7">
        <v>0</v>
      </c>
      <c r="AP37" s="7">
        <v>0</v>
      </c>
      <c r="AQ37" s="7">
        <v>0</v>
      </c>
      <c r="AR37" s="7">
        <v>0</v>
      </c>
      <c r="AS37" s="7">
        <v>0</v>
      </c>
      <c r="AT37" s="7">
        <v>0</v>
      </c>
      <c r="AU37" s="7">
        <v>0</v>
      </c>
      <c r="AV37" s="7">
        <v>311</v>
      </c>
      <c r="AW37" s="7">
        <v>40</v>
      </c>
    </row>
    <row r="38" spans="1:49" s="7" customFormat="1">
      <c r="A38" s="7">
        <v>201819</v>
      </c>
      <c r="B38" s="7" t="s">
        <v>19</v>
      </c>
      <c r="C38" s="7" t="s">
        <v>356</v>
      </c>
      <c r="D38" s="7" t="s">
        <v>20</v>
      </c>
      <c r="E38" s="7" t="s">
        <v>21</v>
      </c>
      <c r="F38" s="7" t="s">
        <v>22</v>
      </c>
      <c r="G38" s="7" t="s">
        <v>99</v>
      </c>
      <c r="H38" s="7" t="s">
        <v>273</v>
      </c>
      <c r="I38" s="7" t="s">
        <v>109</v>
      </c>
      <c r="J38" s="7" t="s">
        <v>109</v>
      </c>
      <c r="K38" s="7" t="s">
        <v>73</v>
      </c>
      <c r="L38" s="7" t="s">
        <v>342</v>
      </c>
      <c r="M38" s="7">
        <v>567</v>
      </c>
      <c r="N38" s="7">
        <v>80</v>
      </c>
      <c r="O38" s="7">
        <v>172</v>
      </c>
      <c r="P38" s="7">
        <v>155</v>
      </c>
      <c r="Q38" s="7">
        <v>77</v>
      </c>
      <c r="R38" s="7">
        <v>34</v>
      </c>
      <c r="S38" s="7">
        <v>14</v>
      </c>
      <c r="T38" s="7">
        <v>11</v>
      </c>
      <c r="U38" s="7">
        <v>8</v>
      </c>
      <c r="V38" s="7">
        <v>0</v>
      </c>
      <c r="W38" s="7">
        <v>0</v>
      </c>
      <c r="X38" s="7">
        <v>0</v>
      </c>
      <c r="Y38" s="7">
        <v>0</v>
      </c>
      <c r="Z38" s="7">
        <v>0</v>
      </c>
      <c r="AA38" s="7">
        <v>0</v>
      </c>
      <c r="AB38" s="7">
        <v>0</v>
      </c>
      <c r="AC38" s="7">
        <v>0</v>
      </c>
      <c r="AD38" s="7">
        <v>0</v>
      </c>
      <c r="AE38" s="7">
        <v>0</v>
      </c>
      <c r="AF38" s="7">
        <v>0</v>
      </c>
      <c r="AG38" s="7">
        <v>0</v>
      </c>
      <c r="AH38" s="7">
        <v>0</v>
      </c>
      <c r="AI38" s="7">
        <v>0</v>
      </c>
      <c r="AJ38" s="7">
        <v>0</v>
      </c>
      <c r="AK38" s="7">
        <v>0</v>
      </c>
      <c r="AL38" s="7">
        <v>0</v>
      </c>
      <c r="AM38" s="7">
        <v>0</v>
      </c>
      <c r="AN38" s="7">
        <v>0</v>
      </c>
      <c r="AO38" s="7">
        <v>0</v>
      </c>
      <c r="AP38" s="7">
        <v>0</v>
      </c>
      <c r="AQ38" s="7">
        <v>0</v>
      </c>
      <c r="AR38" s="7">
        <v>0</v>
      </c>
      <c r="AS38" s="7">
        <v>0</v>
      </c>
      <c r="AT38" s="7">
        <v>0</v>
      </c>
      <c r="AU38" s="7">
        <v>0</v>
      </c>
      <c r="AV38" s="7">
        <v>9</v>
      </c>
      <c r="AW38" s="7">
        <v>7</v>
      </c>
    </row>
    <row r="39" spans="1:49" s="7" customFormat="1">
      <c r="A39" s="7">
        <v>201819</v>
      </c>
      <c r="B39" s="7" t="s">
        <v>19</v>
      </c>
      <c r="C39" s="7" t="s">
        <v>356</v>
      </c>
      <c r="D39" s="7" t="s">
        <v>20</v>
      </c>
      <c r="E39" s="7" t="s">
        <v>21</v>
      </c>
      <c r="F39" s="7" t="s">
        <v>22</v>
      </c>
      <c r="G39" s="7" t="s">
        <v>99</v>
      </c>
      <c r="H39" s="7" t="s">
        <v>273</v>
      </c>
      <c r="I39" s="7" t="s">
        <v>109</v>
      </c>
      <c r="J39" s="7" t="s">
        <v>109</v>
      </c>
      <c r="K39" s="7" t="s">
        <v>49</v>
      </c>
      <c r="L39" s="7" t="s">
        <v>342</v>
      </c>
      <c r="M39" s="7">
        <v>22293</v>
      </c>
      <c r="N39" s="7">
        <v>1250</v>
      </c>
      <c r="O39" s="7">
        <v>1754</v>
      </c>
      <c r="P39" s="7">
        <v>1061</v>
      </c>
      <c r="Q39" s="7">
        <v>446</v>
      </c>
      <c r="R39" s="7">
        <v>192</v>
      </c>
      <c r="S39" s="7">
        <v>100</v>
      </c>
      <c r="T39" s="7">
        <v>58</v>
      </c>
      <c r="U39" s="7">
        <v>9</v>
      </c>
      <c r="V39" s="7">
        <v>4569</v>
      </c>
      <c r="W39" s="7">
        <v>3486</v>
      </c>
      <c r="X39" s="7">
        <v>2427</v>
      </c>
      <c r="Y39" s="7">
        <v>1517</v>
      </c>
      <c r="Z39" s="7">
        <v>2120</v>
      </c>
      <c r="AA39" s="7">
        <v>1062</v>
      </c>
      <c r="AB39" s="7">
        <v>1058</v>
      </c>
      <c r="AC39" s="7">
        <v>477</v>
      </c>
      <c r="AD39" s="7">
        <v>142</v>
      </c>
      <c r="AE39" s="7">
        <v>0</v>
      </c>
      <c r="AF39" s="7">
        <v>0</v>
      </c>
      <c r="AG39" s="7">
        <v>0</v>
      </c>
      <c r="AH39" s="7">
        <v>0</v>
      </c>
      <c r="AI39" s="7">
        <v>0</v>
      </c>
      <c r="AJ39" s="7">
        <v>0</v>
      </c>
      <c r="AK39" s="7">
        <v>0</v>
      </c>
      <c r="AL39" s="7">
        <v>0</v>
      </c>
      <c r="AM39" s="7">
        <v>0</v>
      </c>
      <c r="AN39" s="7">
        <v>0</v>
      </c>
      <c r="AO39" s="7">
        <v>0</v>
      </c>
      <c r="AP39" s="7">
        <v>0</v>
      </c>
      <c r="AQ39" s="7">
        <v>0</v>
      </c>
      <c r="AR39" s="7">
        <v>0</v>
      </c>
      <c r="AS39" s="7">
        <v>0</v>
      </c>
      <c r="AT39" s="7">
        <v>0</v>
      </c>
      <c r="AU39" s="7">
        <v>0</v>
      </c>
      <c r="AV39" s="7">
        <v>450</v>
      </c>
      <c r="AW39" s="7">
        <v>115</v>
      </c>
    </row>
    <row r="40" spans="1:49" s="7" customFormat="1">
      <c r="A40" s="7">
        <v>201819</v>
      </c>
      <c r="B40" s="7" t="s">
        <v>19</v>
      </c>
      <c r="C40" s="7" t="s">
        <v>356</v>
      </c>
      <c r="D40" s="7" t="s">
        <v>20</v>
      </c>
      <c r="E40" s="7" t="s">
        <v>21</v>
      </c>
      <c r="F40" s="7" t="s">
        <v>22</v>
      </c>
      <c r="G40" s="7" t="s">
        <v>99</v>
      </c>
      <c r="H40" s="7" t="s">
        <v>273</v>
      </c>
      <c r="I40" s="7" t="s">
        <v>109</v>
      </c>
      <c r="J40" s="7" t="s">
        <v>109</v>
      </c>
      <c r="K40" s="7" t="s">
        <v>50</v>
      </c>
      <c r="L40" s="7" t="s">
        <v>342</v>
      </c>
      <c r="M40" s="7">
        <v>1808</v>
      </c>
      <c r="N40" s="7">
        <v>0</v>
      </c>
      <c r="O40" s="7">
        <v>0</v>
      </c>
      <c r="P40" s="7">
        <v>0</v>
      </c>
      <c r="Q40" s="7">
        <v>0</v>
      </c>
      <c r="R40" s="7">
        <v>0</v>
      </c>
      <c r="S40" s="7">
        <v>0</v>
      </c>
      <c r="T40" s="7">
        <v>0</v>
      </c>
      <c r="U40" s="7">
        <v>0</v>
      </c>
      <c r="V40" s="7">
        <v>334</v>
      </c>
      <c r="W40" s="7">
        <v>270</v>
      </c>
      <c r="X40" s="7">
        <v>219</v>
      </c>
      <c r="Y40" s="7">
        <v>260</v>
      </c>
      <c r="Z40" s="7">
        <v>192</v>
      </c>
      <c r="AA40" s="7">
        <v>203</v>
      </c>
      <c r="AB40" s="7">
        <v>144</v>
      </c>
      <c r="AC40" s="7">
        <v>96</v>
      </c>
      <c r="AD40" s="7">
        <v>57</v>
      </c>
      <c r="AE40" s="7">
        <v>0</v>
      </c>
      <c r="AF40" s="7">
        <v>0</v>
      </c>
      <c r="AG40" s="7">
        <v>0</v>
      </c>
      <c r="AH40" s="7">
        <v>0</v>
      </c>
      <c r="AI40" s="7">
        <v>0</v>
      </c>
      <c r="AJ40" s="7">
        <v>0</v>
      </c>
      <c r="AK40" s="7">
        <v>0</v>
      </c>
      <c r="AL40" s="7">
        <v>0</v>
      </c>
      <c r="AM40" s="7">
        <v>0</v>
      </c>
      <c r="AN40" s="7">
        <v>0</v>
      </c>
      <c r="AO40" s="7">
        <v>0</v>
      </c>
      <c r="AP40" s="7">
        <v>0</v>
      </c>
      <c r="AQ40" s="7">
        <v>0</v>
      </c>
      <c r="AR40" s="7">
        <v>0</v>
      </c>
      <c r="AS40" s="7">
        <v>0</v>
      </c>
      <c r="AT40" s="7">
        <v>0</v>
      </c>
      <c r="AU40" s="7">
        <v>0</v>
      </c>
      <c r="AV40" s="7">
        <v>28</v>
      </c>
      <c r="AW40" s="7">
        <v>5</v>
      </c>
    </row>
    <row r="41" spans="1:49" s="7" customFormat="1">
      <c r="A41" s="7">
        <v>201819</v>
      </c>
      <c r="B41" s="7" t="s">
        <v>19</v>
      </c>
      <c r="C41" s="7" t="s">
        <v>356</v>
      </c>
      <c r="D41" s="7" t="s">
        <v>20</v>
      </c>
      <c r="E41" s="7" t="s">
        <v>21</v>
      </c>
      <c r="F41" s="7" t="s">
        <v>22</v>
      </c>
      <c r="G41" s="7" t="s">
        <v>99</v>
      </c>
      <c r="H41" s="7" t="s">
        <v>273</v>
      </c>
      <c r="I41" s="7" t="s">
        <v>109</v>
      </c>
      <c r="J41" s="7" t="s">
        <v>109</v>
      </c>
      <c r="K41" s="7" t="s">
        <v>51</v>
      </c>
      <c r="L41" s="7" t="s">
        <v>342</v>
      </c>
      <c r="M41" s="7">
        <v>79607</v>
      </c>
      <c r="N41" s="7">
        <v>0</v>
      </c>
      <c r="O41" s="7">
        <v>0</v>
      </c>
      <c r="P41" s="7">
        <v>0</v>
      </c>
      <c r="Q41" s="7">
        <v>0</v>
      </c>
      <c r="R41" s="7">
        <v>0</v>
      </c>
      <c r="S41" s="7">
        <v>0</v>
      </c>
      <c r="T41" s="7">
        <v>0</v>
      </c>
      <c r="U41" s="7">
        <v>0</v>
      </c>
      <c r="V41" s="7">
        <v>3237</v>
      </c>
      <c r="W41" s="7">
        <v>5615</v>
      </c>
      <c r="X41" s="7">
        <v>8481</v>
      </c>
      <c r="Y41" s="7">
        <v>14086</v>
      </c>
      <c r="Z41" s="7">
        <v>14167</v>
      </c>
      <c r="AA41" s="7">
        <v>12053</v>
      </c>
      <c r="AB41" s="7">
        <v>15239</v>
      </c>
      <c r="AC41" s="7">
        <v>5268</v>
      </c>
      <c r="AD41" s="7">
        <v>1246</v>
      </c>
      <c r="AE41" s="7">
        <v>0</v>
      </c>
      <c r="AF41" s="7">
        <v>0</v>
      </c>
      <c r="AG41" s="7">
        <v>0</v>
      </c>
      <c r="AH41" s="7">
        <v>0</v>
      </c>
      <c r="AI41" s="7">
        <v>0</v>
      </c>
      <c r="AJ41" s="7">
        <v>0</v>
      </c>
      <c r="AK41" s="7">
        <v>0</v>
      </c>
      <c r="AL41" s="7">
        <v>0</v>
      </c>
      <c r="AM41" s="7">
        <v>0</v>
      </c>
      <c r="AN41" s="7">
        <v>0</v>
      </c>
      <c r="AO41" s="7">
        <v>0</v>
      </c>
      <c r="AP41" s="7">
        <v>0</v>
      </c>
      <c r="AQ41" s="7">
        <v>0</v>
      </c>
      <c r="AR41" s="7">
        <v>0</v>
      </c>
      <c r="AS41" s="7">
        <v>0</v>
      </c>
      <c r="AT41" s="7">
        <v>0</v>
      </c>
      <c r="AU41" s="7">
        <v>0</v>
      </c>
      <c r="AV41" s="7">
        <v>177</v>
      </c>
      <c r="AW41" s="7">
        <v>38</v>
      </c>
    </row>
    <row r="42" spans="1:49" s="7" customFormat="1">
      <c r="A42" s="7">
        <v>201819</v>
      </c>
      <c r="B42" s="7" t="s">
        <v>19</v>
      </c>
      <c r="C42" s="7" t="s">
        <v>356</v>
      </c>
      <c r="D42" s="7" t="s">
        <v>20</v>
      </c>
      <c r="E42" s="7" t="s">
        <v>21</v>
      </c>
      <c r="F42" s="7" t="s">
        <v>22</v>
      </c>
      <c r="G42" s="7" t="s">
        <v>99</v>
      </c>
      <c r="H42" s="7" t="s">
        <v>273</v>
      </c>
      <c r="I42" s="7" t="s">
        <v>109</v>
      </c>
      <c r="J42" s="7" t="s">
        <v>109</v>
      </c>
      <c r="K42" s="7" t="s">
        <v>52</v>
      </c>
      <c r="L42" s="7" t="s">
        <v>342</v>
      </c>
      <c r="M42" s="7">
        <v>156980</v>
      </c>
      <c r="N42" s="7">
        <v>0</v>
      </c>
      <c r="O42" s="7">
        <v>0</v>
      </c>
      <c r="P42" s="7">
        <v>0</v>
      </c>
      <c r="Q42" s="7">
        <v>0</v>
      </c>
      <c r="R42" s="7">
        <v>0</v>
      </c>
      <c r="S42" s="7">
        <v>0</v>
      </c>
      <c r="T42" s="7">
        <v>0</v>
      </c>
      <c r="U42" s="7">
        <v>0</v>
      </c>
      <c r="V42" s="7">
        <v>20037</v>
      </c>
      <c r="W42" s="7">
        <v>23837</v>
      </c>
      <c r="X42" s="7">
        <v>25617</v>
      </c>
      <c r="Y42" s="7">
        <v>28940</v>
      </c>
      <c r="Z42" s="7">
        <v>26316</v>
      </c>
      <c r="AA42" s="7">
        <v>18045</v>
      </c>
      <c r="AB42" s="7">
        <v>9637</v>
      </c>
      <c r="AC42" s="7">
        <v>2561</v>
      </c>
      <c r="AD42" s="7">
        <v>926</v>
      </c>
      <c r="AE42" s="7">
        <v>0</v>
      </c>
      <c r="AF42" s="7">
        <v>0</v>
      </c>
      <c r="AG42" s="7">
        <v>0</v>
      </c>
      <c r="AH42" s="7">
        <v>0</v>
      </c>
      <c r="AI42" s="7">
        <v>0</v>
      </c>
      <c r="AJ42" s="7">
        <v>0</v>
      </c>
      <c r="AK42" s="7">
        <v>0</v>
      </c>
      <c r="AL42" s="7">
        <v>0</v>
      </c>
      <c r="AM42" s="7">
        <v>0</v>
      </c>
      <c r="AN42" s="7">
        <v>0</v>
      </c>
      <c r="AO42" s="7">
        <v>0</v>
      </c>
      <c r="AP42" s="7">
        <v>0</v>
      </c>
      <c r="AQ42" s="7">
        <v>0</v>
      </c>
      <c r="AR42" s="7">
        <v>0</v>
      </c>
      <c r="AS42" s="7">
        <v>0</v>
      </c>
      <c r="AT42" s="7">
        <v>0</v>
      </c>
      <c r="AU42" s="7">
        <v>0</v>
      </c>
      <c r="AV42" s="7">
        <v>911</v>
      </c>
      <c r="AW42" s="7">
        <v>153</v>
      </c>
    </row>
    <row r="43" spans="1:49" s="7" customFormat="1">
      <c r="A43" s="7">
        <v>201819</v>
      </c>
      <c r="B43" s="7" t="s">
        <v>19</v>
      </c>
      <c r="C43" s="7" t="s">
        <v>356</v>
      </c>
      <c r="D43" s="7" t="s">
        <v>20</v>
      </c>
      <c r="E43" s="7" t="s">
        <v>21</v>
      </c>
      <c r="F43" s="7" t="s">
        <v>22</v>
      </c>
      <c r="G43" s="7" t="s">
        <v>99</v>
      </c>
      <c r="H43" s="7" t="s">
        <v>273</v>
      </c>
      <c r="I43" s="7" t="s">
        <v>109</v>
      </c>
      <c r="J43" s="7" t="s">
        <v>109</v>
      </c>
      <c r="K43" s="7" t="s">
        <v>53</v>
      </c>
      <c r="L43" s="7" t="s">
        <v>342</v>
      </c>
      <c r="M43" s="7">
        <v>224987</v>
      </c>
      <c r="N43" s="7">
        <v>0</v>
      </c>
      <c r="O43" s="7">
        <v>0</v>
      </c>
      <c r="P43" s="7">
        <v>0</v>
      </c>
      <c r="Q43" s="7">
        <v>0</v>
      </c>
      <c r="R43" s="7">
        <v>0</v>
      </c>
      <c r="S43" s="7">
        <v>0</v>
      </c>
      <c r="T43" s="7">
        <v>0</v>
      </c>
      <c r="U43" s="7">
        <v>0</v>
      </c>
      <c r="V43" s="7">
        <v>17210</v>
      </c>
      <c r="W43" s="7">
        <v>23416</v>
      </c>
      <c r="X43" s="7">
        <v>28477</v>
      </c>
      <c r="Y43" s="7">
        <v>36029</v>
      </c>
      <c r="Z43" s="7">
        <v>32206</v>
      </c>
      <c r="AA43" s="7">
        <v>25604</v>
      </c>
      <c r="AB43" s="7">
        <v>30779</v>
      </c>
      <c r="AC43" s="7">
        <v>17984</v>
      </c>
      <c r="AD43" s="7">
        <v>9206</v>
      </c>
      <c r="AE43" s="7">
        <v>0</v>
      </c>
      <c r="AF43" s="7">
        <v>0</v>
      </c>
      <c r="AG43" s="7">
        <v>0</v>
      </c>
      <c r="AH43" s="7">
        <v>0</v>
      </c>
      <c r="AI43" s="7">
        <v>0</v>
      </c>
      <c r="AJ43" s="7">
        <v>0</v>
      </c>
      <c r="AK43" s="7">
        <v>0</v>
      </c>
      <c r="AL43" s="7">
        <v>0</v>
      </c>
      <c r="AM43" s="7">
        <v>0</v>
      </c>
      <c r="AN43" s="7">
        <v>0</v>
      </c>
      <c r="AO43" s="7">
        <v>0</v>
      </c>
      <c r="AP43" s="7">
        <v>0</v>
      </c>
      <c r="AQ43" s="7">
        <v>0</v>
      </c>
      <c r="AR43" s="7">
        <v>0</v>
      </c>
      <c r="AS43" s="7">
        <v>0</v>
      </c>
      <c r="AT43" s="7">
        <v>0</v>
      </c>
      <c r="AU43" s="7">
        <v>0</v>
      </c>
      <c r="AV43" s="7">
        <v>3316</v>
      </c>
      <c r="AW43" s="7">
        <v>760</v>
      </c>
    </row>
    <row r="44" spans="1:49" s="7" customFormat="1">
      <c r="A44" s="7">
        <v>201819</v>
      </c>
      <c r="B44" s="7" t="s">
        <v>19</v>
      </c>
      <c r="C44" s="7" t="s">
        <v>356</v>
      </c>
      <c r="D44" s="7" t="s">
        <v>20</v>
      </c>
      <c r="E44" s="7" t="s">
        <v>21</v>
      </c>
      <c r="F44" s="7" t="s">
        <v>22</v>
      </c>
      <c r="G44" s="7" t="s">
        <v>99</v>
      </c>
      <c r="H44" s="7" t="s">
        <v>273</v>
      </c>
      <c r="I44" s="7" t="s">
        <v>109</v>
      </c>
      <c r="J44" s="7" t="s">
        <v>109</v>
      </c>
      <c r="K44" s="7" t="s">
        <v>54</v>
      </c>
      <c r="L44" s="7" t="s">
        <v>342</v>
      </c>
      <c r="M44" s="7">
        <v>53161</v>
      </c>
      <c r="N44" s="7">
        <v>0</v>
      </c>
      <c r="O44" s="7">
        <v>0</v>
      </c>
      <c r="P44" s="7">
        <v>0</v>
      </c>
      <c r="Q44" s="7">
        <v>0</v>
      </c>
      <c r="R44" s="7">
        <v>0</v>
      </c>
      <c r="S44" s="7">
        <v>0</v>
      </c>
      <c r="T44" s="7">
        <v>0</v>
      </c>
      <c r="U44" s="7">
        <v>0</v>
      </c>
      <c r="V44" s="7">
        <v>1609</v>
      </c>
      <c r="W44" s="7">
        <v>3157</v>
      </c>
      <c r="X44" s="7">
        <v>4946</v>
      </c>
      <c r="Y44" s="7">
        <v>7975</v>
      </c>
      <c r="Z44" s="7">
        <v>8542</v>
      </c>
      <c r="AA44" s="7">
        <v>8001</v>
      </c>
      <c r="AB44" s="7">
        <v>8579</v>
      </c>
      <c r="AC44" s="7">
        <v>5557</v>
      </c>
      <c r="AD44" s="7">
        <v>3167</v>
      </c>
      <c r="AE44" s="7">
        <v>0</v>
      </c>
      <c r="AF44" s="7">
        <v>0</v>
      </c>
      <c r="AG44" s="7">
        <v>0</v>
      </c>
      <c r="AH44" s="7">
        <v>0</v>
      </c>
      <c r="AI44" s="7">
        <v>0</v>
      </c>
      <c r="AJ44" s="7">
        <v>0</v>
      </c>
      <c r="AK44" s="7">
        <v>0</v>
      </c>
      <c r="AL44" s="7">
        <v>0</v>
      </c>
      <c r="AM44" s="7">
        <v>0</v>
      </c>
      <c r="AN44" s="7">
        <v>0</v>
      </c>
      <c r="AO44" s="7">
        <v>0</v>
      </c>
      <c r="AP44" s="7">
        <v>0</v>
      </c>
      <c r="AQ44" s="7">
        <v>0</v>
      </c>
      <c r="AR44" s="7">
        <v>0</v>
      </c>
      <c r="AS44" s="7">
        <v>0</v>
      </c>
      <c r="AT44" s="7">
        <v>0</v>
      </c>
      <c r="AU44" s="7">
        <v>0</v>
      </c>
      <c r="AV44" s="7">
        <v>1040</v>
      </c>
      <c r="AW44" s="7">
        <v>588</v>
      </c>
    </row>
    <row r="45" spans="1:49" s="7" customFormat="1">
      <c r="A45" s="7">
        <v>201819</v>
      </c>
      <c r="B45" s="7" t="s">
        <v>19</v>
      </c>
      <c r="C45" s="7" t="s">
        <v>356</v>
      </c>
      <c r="D45" s="7" t="s">
        <v>20</v>
      </c>
      <c r="E45" s="7" t="s">
        <v>21</v>
      </c>
      <c r="F45" s="7" t="s">
        <v>22</v>
      </c>
      <c r="G45" s="7" t="s">
        <v>99</v>
      </c>
      <c r="H45" s="7" t="s">
        <v>273</v>
      </c>
      <c r="I45" s="7" t="s">
        <v>109</v>
      </c>
      <c r="J45" s="7" t="s">
        <v>109</v>
      </c>
      <c r="K45" s="7" t="s">
        <v>55</v>
      </c>
      <c r="L45" s="7" t="s">
        <v>342</v>
      </c>
      <c r="M45" s="7">
        <v>98614</v>
      </c>
      <c r="N45" s="7">
        <v>0</v>
      </c>
      <c r="O45" s="7">
        <v>0</v>
      </c>
      <c r="P45" s="7">
        <v>0</v>
      </c>
      <c r="Q45" s="7">
        <v>0</v>
      </c>
      <c r="R45" s="7">
        <v>0</v>
      </c>
      <c r="S45" s="7">
        <v>0</v>
      </c>
      <c r="T45" s="7">
        <v>0</v>
      </c>
      <c r="U45" s="7">
        <v>0</v>
      </c>
      <c r="V45" s="7">
        <v>6265</v>
      </c>
      <c r="W45" s="7">
        <v>8248</v>
      </c>
      <c r="X45" s="7">
        <v>11399</v>
      </c>
      <c r="Y45" s="7">
        <v>10668</v>
      </c>
      <c r="Z45" s="7">
        <v>17392</v>
      </c>
      <c r="AA45" s="7">
        <v>14852</v>
      </c>
      <c r="AB45" s="7">
        <v>17746</v>
      </c>
      <c r="AC45" s="7">
        <v>7798</v>
      </c>
      <c r="AD45" s="7">
        <v>2307</v>
      </c>
      <c r="AE45" s="7">
        <v>0</v>
      </c>
      <c r="AF45" s="7">
        <v>0</v>
      </c>
      <c r="AG45" s="7">
        <v>0</v>
      </c>
      <c r="AH45" s="7">
        <v>0</v>
      </c>
      <c r="AI45" s="7">
        <v>0</v>
      </c>
      <c r="AJ45" s="7">
        <v>0</v>
      </c>
      <c r="AK45" s="7">
        <v>0</v>
      </c>
      <c r="AL45" s="7">
        <v>0</v>
      </c>
      <c r="AM45" s="7">
        <v>0</v>
      </c>
      <c r="AN45" s="7">
        <v>0</v>
      </c>
      <c r="AO45" s="7">
        <v>0</v>
      </c>
      <c r="AP45" s="7">
        <v>0</v>
      </c>
      <c r="AQ45" s="7">
        <v>0</v>
      </c>
      <c r="AR45" s="7">
        <v>0</v>
      </c>
      <c r="AS45" s="7">
        <v>0</v>
      </c>
      <c r="AT45" s="7">
        <v>0</v>
      </c>
      <c r="AU45" s="7">
        <v>0</v>
      </c>
      <c r="AV45" s="7">
        <v>1755</v>
      </c>
      <c r="AW45" s="7">
        <v>184</v>
      </c>
    </row>
    <row r="46" spans="1:49" s="7" customFormat="1">
      <c r="A46" s="7">
        <v>201819</v>
      </c>
      <c r="B46" s="7" t="s">
        <v>19</v>
      </c>
      <c r="C46" s="7" t="s">
        <v>356</v>
      </c>
      <c r="D46" s="7" t="s">
        <v>20</v>
      </c>
      <c r="E46" s="7" t="s">
        <v>21</v>
      </c>
      <c r="F46" s="7" t="s">
        <v>22</v>
      </c>
      <c r="G46" s="7" t="s">
        <v>99</v>
      </c>
      <c r="H46" s="7" t="s">
        <v>273</v>
      </c>
      <c r="I46" s="7" t="s">
        <v>109</v>
      </c>
      <c r="J46" s="7" t="s">
        <v>109</v>
      </c>
      <c r="K46" s="7" t="s">
        <v>106</v>
      </c>
      <c r="L46" s="7" t="s">
        <v>342</v>
      </c>
      <c r="M46" s="7">
        <v>13415</v>
      </c>
      <c r="N46" s="7">
        <v>0</v>
      </c>
      <c r="O46" s="7">
        <v>0</v>
      </c>
      <c r="P46" s="7">
        <v>0</v>
      </c>
      <c r="Q46" s="7">
        <v>0</v>
      </c>
      <c r="R46" s="7">
        <v>0</v>
      </c>
      <c r="S46" s="7">
        <v>0</v>
      </c>
      <c r="T46" s="7">
        <v>0</v>
      </c>
      <c r="U46" s="7">
        <v>0</v>
      </c>
      <c r="V46" s="7">
        <v>520</v>
      </c>
      <c r="W46" s="7">
        <v>905</v>
      </c>
      <c r="X46" s="7">
        <v>1337</v>
      </c>
      <c r="Y46" s="7">
        <v>1867</v>
      </c>
      <c r="Z46" s="7">
        <v>2600</v>
      </c>
      <c r="AA46" s="7">
        <v>2411</v>
      </c>
      <c r="AB46" s="7">
        <v>1813</v>
      </c>
      <c r="AC46" s="7">
        <v>1047</v>
      </c>
      <c r="AD46" s="7">
        <v>477</v>
      </c>
      <c r="AE46" s="7">
        <v>0</v>
      </c>
      <c r="AF46" s="7">
        <v>0</v>
      </c>
      <c r="AG46" s="7">
        <v>0</v>
      </c>
      <c r="AH46" s="7">
        <v>0</v>
      </c>
      <c r="AI46" s="7">
        <v>0</v>
      </c>
      <c r="AJ46" s="7">
        <v>0</v>
      </c>
      <c r="AK46" s="7">
        <v>0</v>
      </c>
      <c r="AL46" s="7">
        <v>0</v>
      </c>
      <c r="AM46" s="7">
        <v>0</v>
      </c>
      <c r="AN46" s="7">
        <v>0</v>
      </c>
      <c r="AO46" s="7">
        <v>0</v>
      </c>
      <c r="AP46" s="7">
        <v>0</v>
      </c>
      <c r="AQ46" s="7">
        <v>0</v>
      </c>
      <c r="AR46" s="7">
        <v>0</v>
      </c>
      <c r="AS46" s="7">
        <v>0</v>
      </c>
      <c r="AT46" s="7">
        <v>0</v>
      </c>
      <c r="AU46" s="7">
        <v>0</v>
      </c>
      <c r="AV46" s="7">
        <v>278</v>
      </c>
      <c r="AW46" s="7">
        <v>160</v>
      </c>
    </row>
    <row r="47" spans="1:49" s="7" customFormat="1">
      <c r="A47" s="7">
        <v>201819</v>
      </c>
      <c r="B47" s="7" t="s">
        <v>19</v>
      </c>
      <c r="C47" s="7" t="s">
        <v>356</v>
      </c>
      <c r="D47" s="7" t="s">
        <v>20</v>
      </c>
      <c r="E47" s="7" t="s">
        <v>21</v>
      </c>
      <c r="F47" s="7" t="s">
        <v>22</v>
      </c>
      <c r="G47" s="7" t="s">
        <v>99</v>
      </c>
      <c r="H47" s="7" t="s">
        <v>273</v>
      </c>
      <c r="I47" s="7" t="s">
        <v>109</v>
      </c>
      <c r="J47" s="7" t="s">
        <v>109</v>
      </c>
      <c r="K47" s="7" t="s">
        <v>56</v>
      </c>
      <c r="L47" s="7" t="s">
        <v>341</v>
      </c>
      <c r="M47" s="7">
        <v>820</v>
      </c>
      <c r="N47" s="7">
        <v>0</v>
      </c>
      <c r="O47" s="7">
        <v>0</v>
      </c>
      <c r="P47" s="7">
        <v>0</v>
      </c>
      <c r="Q47" s="7">
        <v>0</v>
      </c>
      <c r="R47" s="7">
        <v>0</v>
      </c>
      <c r="S47" s="7">
        <v>0</v>
      </c>
      <c r="T47" s="7">
        <v>0</v>
      </c>
      <c r="U47" s="7">
        <v>0</v>
      </c>
      <c r="V47" s="7">
        <v>79</v>
      </c>
      <c r="W47" s="7">
        <v>93</v>
      </c>
      <c r="X47" s="7">
        <v>120</v>
      </c>
      <c r="Y47" s="7">
        <v>97</v>
      </c>
      <c r="Z47" s="7">
        <v>107</v>
      </c>
      <c r="AA47" s="7">
        <v>70</v>
      </c>
      <c r="AB47" s="7">
        <v>82</v>
      </c>
      <c r="AC47" s="7">
        <v>64</v>
      </c>
      <c r="AD47" s="7">
        <v>35</v>
      </c>
      <c r="AE47" s="7">
        <v>0</v>
      </c>
      <c r="AF47" s="7">
        <v>0</v>
      </c>
      <c r="AG47" s="7">
        <v>0</v>
      </c>
      <c r="AH47" s="7">
        <v>0</v>
      </c>
      <c r="AI47" s="7">
        <v>0</v>
      </c>
      <c r="AJ47" s="7">
        <v>0</v>
      </c>
      <c r="AK47" s="7">
        <v>0</v>
      </c>
      <c r="AL47" s="7">
        <v>0</v>
      </c>
      <c r="AM47" s="7">
        <v>0</v>
      </c>
      <c r="AN47" s="7">
        <v>0</v>
      </c>
      <c r="AO47" s="7">
        <v>0</v>
      </c>
      <c r="AP47" s="7">
        <v>0</v>
      </c>
      <c r="AQ47" s="7">
        <v>0</v>
      </c>
      <c r="AR47" s="7">
        <v>0</v>
      </c>
      <c r="AS47" s="7">
        <v>0</v>
      </c>
      <c r="AT47" s="7">
        <v>0</v>
      </c>
      <c r="AU47" s="7">
        <v>0</v>
      </c>
      <c r="AV47" s="7">
        <v>71</v>
      </c>
      <c r="AW47" s="7">
        <v>2</v>
      </c>
    </row>
    <row r="48" spans="1:49" s="7" customFormat="1">
      <c r="A48" s="7">
        <v>201819</v>
      </c>
      <c r="B48" s="7" t="s">
        <v>19</v>
      </c>
      <c r="C48" s="7" t="s">
        <v>356</v>
      </c>
      <c r="D48" s="7" t="s">
        <v>20</v>
      </c>
      <c r="E48" s="7" t="s">
        <v>21</v>
      </c>
      <c r="F48" s="7" t="s">
        <v>22</v>
      </c>
      <c r="G48" s="7" t="s">
        <v>99</v>
      </c>
      <c r="H48" s="7" t="s">
        <v>273</v>
      </c>
      <c r="I48" s="7" t="s">
        <v>109</v>
      </c>
      <c r="J48" s="7" t="s">
        <v>109</v>
      </c>
      <c r="K48" s="7" t="s">
        <v>351</v>
      </c>
      <c r="L48" s="7" t="s">
        <v>341</v>
      </c>
      <c r="M48" s="7">
        <v>14264</v>
      </c>
      <c r="N48" s="7">
        <v>80</v>
      </c>
      <c r="O48" s="7">
        <v>172</v>
      </c>
      <c r="P48" s="7">
        <v>155</v>
      </c>
      <c r="Q48" s="7">
        <v>77</v>
      </c>
      <c r="R48" s="7">
        <v>34</v>
      </c>
      <c r="S48" s="7">
        <v>14</v>
      </c>
      <c r="T48" s="7">
        <v>11</v>
      </c>
      <c r="U48" s="7">
        <v>8</v>
      </c>
      <c r="V48" s="7">
        <v>4109</v>
      </c>
      <c r="W48" s="7">
        <v>2990</v>
      </c>
      <c r="X48" s="7">
        <v>2081</v>
      </c>
      <c r="Y48" s="7">
        <v>1630</v>
      </c>
      <c r="Z48" s="7">
        <v>1128</v>
      </c>
      <c r="AA48" s="7">
        <v>725</v>
      </c>
      <c r="AB48" s="7">
        <v>593</v>
      </c>
      <c r="AC48" s="7">
        <v>241</v>
      </c>
      <c r="AD48" s="7">
        <v>116</v>
      </c>
      <c r="AE48" s="7">
        <v>0</v>
      </c>
      <c r="AF48" s="7">
        <v>0</v>
      </c>
      <c r="AG48" s="7">
        <v>0</v>
      </c>
      <c r="AH48" s="7">
        <v>0</v>
      </c>
      <c r="AI48" s="7">
        <v>0</v>
      </c>
      <c r="AJ48" s="7">
        <v>0</v>
      </c>
      <c r="AK48" s="7">
        <v>0</v>
      </c>
      <c r="AL48" s="7">
        <v>0</v>
      </c>
      <c r="AM48" s="7">
        <v>0</v>
      </c>
      <c r="AN48" s="7">
        <v>0</v>
      </c>
      <c r="AO48" s="7">
        <v>0</v>
      </c>
      <c r="AP48" s="7">
        <v>0</v>
      </c>
      <c r="AQ48" s="7">
        <v>0</v>
      </c>
      <c r="AR48" s="7">
        <v>0</v>
      </c>
      <c r="AS48" s="7">
        <v>0</v>
      </c>
      <c r="AT48" s="7">
        <v>0</v>
      </c>
      <c r="AU48" s="7">
        <v>0</v>
      </c>
      <c r="AV48" s="7">
        <v>61</v>
      </c>
      <c r="AW48" s="7">
        <v>39</v>
      </c>
    </row>
    <row r="49" spans="1:49" s="7" customFormat="1">
      <c r="A49" s="7">
        <v>201819</v>
      </c>
      <c r="B49" s="7" t="s">
        <v>19</v>
      </c>
      <c r="C49" s="7" t="s">
        <v>356</v>
      </c>
      <c r="D49" s="7" t="s">
        <v>20</v>
      </c>
      <c r="E49" s="7" t="s">
        <v>21</v>
      </c>
      <c r="F49" s="7" t="s">
        <v>22</v>
      </c>
      <c r="G49" s="7" t="s">
        <v>99</v>
      </c>
      <c r="H49" s="7" t="s">
        <v>273</v>
      </c>
      <c r="I49" s="7" t="s">
        <v>109</v>
      </c>
      <c r="J49" s="7" t="s">
        <v>109</v>
      </c>
      <c r="K49" s="7" t="s">
        <v>353</v>
      </c>
      <c r="L49" s="7" t="s">
        <v>341</v>
      </c>
      <c r="M49" s="7">
        <v>88455</v>
      </c>
      <c r="N49" s="7">
        <v>0</v>
      </c>
      <c r="O49" s="7">
        <v>0</v>
      </c>
      <c r="P49" s="7">
        <v>0</v>
      </c>
      <c r="Q49" s="7">
        <v>0</v>
      </c>
      <c r="R49" s="7">
        <v>0</v>
      </c>
      <c r="S49" s="7">
        <v>0</v>
      </c>
      <c r="T49" s="7">
        <v>0</v>
      </c>
      <c r="U49" s="7">
        <v>0</v>
      </c>
      <c r="V49" s="7">
        <v>3493</v>
      </c>
      <c r="W49" s="7">
        <v>5804</v>
      </c>
      <c r="X49" s="7">
        <v>8141</v>
      </c>
      <c r="Y49" s="7">
        <v>12257</v>
      </c>
      <c r="Z49" s="7">
        <v>13384</v>
      </c>
      <c r="AA49" s="7">
        <v>13087</v>
      </c>
      <c r="AB49" s="7">
        <v>16001</v>
      </c>
      <c r="AC49" s="7">
        <v>9996</v>
      </c>
      <c r="AD49" s="7">
        <v>4809</v>
      </c>
      <c r="AE49" s="7">
        <v>0</v>
      </c>
      <c r="AF49" s="7">
        <v>0</v>
      </c>
      <c r="AG49" s="7">
        <v>0</v>
      </c>
      <c r="AH49" s="7">
        <v>0</v>
      </c>
      <c r="AI49" s="7">
        <v>0</v>
      </c>
      <c r="AJ49" s="7">
        <v>0</v>
      </c>
      <c r="AK49" s="7">
        <v>0</v>
      </c>
      <c r="AL49" s="7">
        <v>0</v>
      </c>
      <c r="AM49" s="7">
        <v>0</v>
      </c>
      <c r="AN49" s="7">
        <v>0</v>
      </c>
      <c r="AO49" s="7">
        <v>0</v>
      </c>
      <c r="AP49" s="7">
        <v>0</v>
      </c>
      <c r="AQ49" s="7">
        <v>0</v>
      </c>
      <c r="AR49" s="7">
        <v>0</v>
      </c>
      <c r="AS49" s="7">
        <v>0</v>
      </c>
      <c r="AT49" s="7">
        <v>0</v>
      </c>
      <c r="AU49" s="7">
        <v>0</v>
      </c>
      <c r="AV49" s="7">
        <v>1397</v>
      </c>
      <c r="AW49" s="7">
        <v>86</v>
      </c>
    </row>
    <row r="50" spans="1:49" s="7" customFormat="1">
      <c r="A50" s="7">
        <v>201819</v>
      </c>
      <c r="B50" s="7" t="s">
        <v>19</v>
      </c>
      <c r="C50" s="7" t="s">
        <v>356</v>
      </c>
      <c r="D50" s="7" t="s">
        <v>20</v>
      </c>
      <c r="E50" s="7" t="s">
        <v>21</v>
      </c>
      <c r="F50" s="7" t="s">
        <v>22</v>
      </c>
      <c r="G50" s="7" t="s">
        <v>99</v>
      </c>
      <c r="H50" s="7" t="s">
        <v>273</v>
      </c>
      <c r="I50" s="7" t="s">
        <v>109</v>
      </c>
      <c r="J50" s="7" t="s">
        <v>109</v>
      </c>
      <c r="K50" s="7" t="s">
        <v>349</v>
      </c>
      <c r="L50" s="7" t="s">
        <v>341</v>
      </c>
      <c r="M50" s="7">
        <v>1104679</v>
      </c>
      <c r="N50" s="7">
        <v>0</v>
      </c>
      <c r="O50" s="7">
        <v>0</v>
      </c>
      <c r="P50" s="7">
        <v>0</v>
      </c>
      <c r="Q50" s="7">
        <v>0</v>
      </c>
      <c r="R50" s="7">
        <v>0</v>
      </c>
      <c r="S50" s="7">
        <v>0</v>
      </c>
      <c r="T50" s="7">
        <v>0</v>
      </c>
      <c r="U50" s="7">
        <v>0</v>
      </c>
      <c r="V50" s="7">
        <v>35952</v>
      </c>
      <c r="W50" s="7">
        <v>65167</v>
      </c>
      <c r="X50" s="7">
        <v>108262</v>
      </c>
      <c r="Y50" s="7">
        <v>181778</v>
      </c>
      <c r="Z50" s="7">
        <v>215183</v>
      </c>
      <c r="AA50" s="7">
        <v>188658</v>
      </c>
      <c r="AB50" s="7">
        <v>178135</v>
      </c>
      <c r="AC50" s="7">
        <v>76568</v>
      </c>
      <c r="AD50" s="7">
        <v>34293</v>
      </c>
      <c r="AE50" s="7">
        <v>0</v>
      </c>
      <c r="AF50" s="7">
        <v>0</v>
      </c>
      <c r="AG50" s="7">
        <v>0</v>
      </c>
      <c r="AH50" s="7">
        <v>0</v>
      </c>
      <c r="AI50" s="7">
        <v>0</v>
      </c>
      <c r="AJ50" s="7">
        <v>0</v>
      </c>
      <c r="AK50" s="7">
        <v>0</v>
      </c>
      <c r="AL50" s="7">
        <v>0</v>
      </c>
      <c r="AM50" s="7">
        <v>0</v>
      </c>
      <c r="AN50" s="7">
        <v>0</v>
      </c>
      <c r="AO50" s="7">
        <v>0</v>
      </c>
      <c r="AP50" s="7">
        <v>0</v>
      </c>
      <c r="AQ50" s="7">
        <v>0</v>
      </c>
      <c r="AR50" s="7">
        <v>0</v>
      </c>
      <c r="AS50" s="7">
        <v>0</v>
      </c>
      <c r="AT50" s="7">
        <v>0</v>
      </c>
      <c r="AU50" s="7">
        <v>0</v>
      </c>
      <c r="AV50" s="7">
        <v>14793</v>
      </c>
      <c r="AW50" s="7">
        <v>5890</v>
      </c>
    </row>
    <row r="51" spans="1:49" s="7" customFormat="1">
      <c r="A51" s="7">
        <v>201819</v>
      </c>
      <c r="B51" s="7" t="s">
        <v>19</v>
      </c>
      <c r="C51" s="7" t="s">
        <v>356</v>
      </c>
      <c r="D51" s="7" t="s">
        <v>20</v>
      </c>
      <c r="E51" s="7" t="s">
        <v>21</v>
      </c>
      <c r="F51" s="7" t="s">
        <v>22</v>
      </c>
      <c r="G51" s="7" t="s">
        <v>99</v>
      </c>
      <c r="H51" s="7" t="s">
        <v>273</v>
      </c>
      <c r="I51" s="7" t="s">
        <v>109</v>
      </c>
      <c r="J51" s="7" t="s">
        <v>109</v>
      </c>
      <c r="K51" s="7" t="s">
        <v>348</v>
      </c>
      <c r="L51" s="7" t="s">
        <v>341</v>
      </c>
      <c r="M51" s="7">
        <v>567985</v>
      </c>
      <c r="N51" s="7">
        <v>0</v>
      </c>
      <c r="O51" s="7">
        <v>0</v>
      </c>
      <c r="P51" s="7">
        <v>0</v>
      </c>
      <c r="Q51" s="7">
        <v>0</v>
      </c>
      <c r="R51" s="7">
        <v>0</v>
      </c>
      <c r="S51" s="7">
        <v>0</v>
      </c>
      <c r="T51" s="7">
        <v>0</v>
      </c>
      <c r="U51" s="7">
        <v>0</v>
      </c>
      <c r="V51" s="7">
        <v>21869</v>
      </c>
      <c r="W51" s="7">
        <v>40585</v>
      </c>
      <c r="X51" s="7">
        <v>54306</v>
      </c>
      <c r="Y51" s="7">
        <v>65116</v>
      </c>
      <c r="Z51" s="7">
        <v>103687</v>
      </c>
      <c r="AA51" s="7">
        <v>119370</v>
      </c>
      <c r="AB51" s="7">
        <v>71569</v>
      </c>
      <c r="AC51" s="7">
        <v>48040</v>
      </c>
      <c r="AD51" s="7">
        <v>30124</v>
      </c>
      <c r="AE51" s="7">
        <v>0</v>
      </c>
      <c r="AF51" s="7">
        <v>0</v>
      </c>
      <c r="AG51" s="7">
        <v>0</v>
      </c>
      <c r="AH51" s="7">
        <v>0</v>
      </c>
      <c r="AI51" s="7">
        <v>0</v>
      </c>
      <c r="AJ51" s="7">
        <v>0</v>
      </c>
      <c r="AK51" s="7">
        <v>0</v>
      </c>
      <c r="AL51" s="7">
        <v>0</v>
      </c>
      <c r="AM51" s="7">
        <v>0</v>
      </c>
      <c r="AN51" s="7">
        <v>0</v>
      </c>
      <c r="AO51" s="7">
        <v>0</v>
      </c>
      <c r="AP51" s="7">
        <v>0</v>
      </c>
      <c r="AQ51" s="7">
        <v>0</v>
      </c>
      <c r="AR51" s="7">
        <v>0</v>
      </c>
      <c r="AS51" s="7">
        <v>0</v>
      </c>
      <c r="AT51" s="7">
        <v>0</v>
      </c>
      <c r="AU51" s="7">
        <v>0</v>
      </c>
      <c r="AV51" s="7">
        <v>10272</v>
      </c>
      <c r="AW51" s="7">
        <v>3047</v>
      </c>
    </row>
    <row r="52" spans="1:49" s="7" customFormat="1">
      <c r="A52" s="7">
        <v>201819</v>
      </c>
      <c r="B52" s="7" t="s">
        <v>19</v>
      </c>
      <c r="C52" s="7" t="s">
        <v>356</v>
      </c>
      <c r="D52" s="7" t="s">
        <v>20</v>
      </c>
      <c r="E52" s="7" t="s">
        <v>21</v>
      </c>
      <c r="F52" s="7" t="s">
        <v>22</v>
      </c>
      <c r="G52" s="7" t="s">
        <v>99</v>
      </c>
      <c r="H52" s="7" t="s">
        <v>273</v>
      </c>
      <c r="I52" s="7" t="s">
        <v>109</v>
      </c>
      <c r="J52" s="7" t="s">
        <v>109</v>
      </c>
      <c r="K52" s="7" t="s">
        <v>350</v>
      </c>
      <c r="L52" s="7" t="s">
        <v>341</v>
      </c>
      <c r="M52" s="7">
        <v>285947</v>
      </c>
      <c r="N52" s="7">
        <v>1250</v>
      </c>
      <c r="O52" s="7">
        <v>1754</v>
      </c>
      <c r="P52" s="7">
        <v>1061</v>
      </c>
      <c r="Q52" s="7">
        <v>446</v>
      </c>
      <c r="R52" s="7">
        <v>192</v>
      </c>
      <c r="S52" s="7">
        <v>100</v>
      </c>
      <c r="T52" s="7">
        <v>58</v>
      </c>
      <c r="U52" s="7">
        <v>9</v>
      </c>
      <c r="V52" s="7">
        <v>19124</v>
      </c>
      <c r="W52" s="7">
        <v>24128</v>
      </c>
      <c r="X52" s="7">
        <v>31983</v>
      </c>
      <c r="Y52" s="7">
        <v>31710</v>
      </c>
      <c r="Z52" s="7">
        <v>51483</v>
      </c>
      <c r="AA52" s="7">
        <v>43266</v>
      </c>
      <c r="AB52" s="7">
        <v>48837</v>
      </c>
      <c r="AC52" s="7">
        <v>19692</v>
      </c>
      <c r="AD52" s="7">
        <v>5743</v>
      </c>
      <c r="AE52" s="7">
        <v>0</v>
      </c>
      <c r="AF52" s="7">
        <v>0</v>
      </c>
      <c r="AG52" s="7">
        <v>0</v>
      </c>
      <c r="AH52" s="7">
        <v>0</v>
      </c>
      <c r="AI52" s="7">
        <v>0</v>
      </c>
      <c r="AJ52" s="7">
        <v>0</v>
      </c>
      <c r="AK52" s="7">
        <v>0</v>
      </c>
      <c r="AL52" s="7">
        <v>0</v>
      </c>
      <c r="AM52" s="7">
        <v>0</v>
      </c>
      <c r="AN52" s="7">
        <v>0</v>
      </c>
      <c r="AO52" s="7">
        <v>0</v>
      </c>
      <c r="AP52" s="7">
        <v>0</v>
      </c>
      <c r="AQ52" s="7">
        <v>0</v>
      </c>
      <c r="AR52" s="7">
        <v>0</v>
      </c>
      <c r="AS52" s="7">
        <v>0</v>
      </c>
      <c r="AT52" s="7">
        <v>0</v>
      </c>
      <c r="AU52" s="7">
        <v>0</v>
      </c>
      <c r="AV52" s="7">
        <v>4542</v>
      </c>
      <c r="AW52" s="7">
        <v>569</v>
      </c>
    </row>
    <row r="53" spans="1:49" s="7" customFormat="1">
      <c r="A53" s="7">
        <v>201819</v>
      </c>
      <c r="B53" s="7" t="s">
        <v>19</v>
      </c>
      <c r="C53" s="7" t="s">
        <v>356</v>
      </c>
      <c r="D53" s="7" t="s">
        <v>20</v>
      </c>
      <c r="E53" s="7" t="s">
        <v>21</v>
      </c>
      <c r="F53" s="7" t="s">
        <v>22</v>
      </c>
      <c r="G53" s="7" t="s">
        <v>99</v>
      </c>
      <c r="H53" s="7" t="s">
        <v>273</v>
      </c>
      <c r="I53" s="7" t="s">
        <v>109</v>
      </c>
      <c r="J53" s="7" t="s">
        <v>109</v>
      </c>
      <c r="K53" s="7" t="s">
        <v>340</v>
      </c>
      <c r="L53" s="7" t="s">
        <v>341</v>
      </c>
      <c r="M53" s="7">
        <v>944169</v>
      </c>
      <c r="N53" s="7">
        <v>0</v>
      </c>
      <c r="O53" s="7">
        <v>0</v>
      </c>
      <c r="P53" s="7">
        <v>0</v>
      </c>
      <c r="Q53" s="7">
        <v>0</v>
      </c>
      <c r="R53" s="7">
        <v>0</v>
      </c>
      <c r="S53" s="7">
        <v>0</v>
      </c>
      <c r="T53" s="7">
        <v>0</v>
      </c>
      <c r="U53" s="7">
        <v>0</v>
      </c>
      <c r="V53" s="7">
        <v>65410</v>
      </c>
      <c r="W53" s="7">
        <v>77036</v>
      </c>
      <c r="X53" s="7">
        <v>85015</v>
      </c>
      <c r="Y53" s="7">
        <v>101317</v>
      </c>
      <c r="Z53" s="7">
        <v>90906</v>
      </c>
      <c r="AA53" s="7">
        <v>61694</v>
      </c>
      <c r="AB53" s="7">
        <v>39657</v>
      </c>
      <c r="AC53" s="7">
        <v>18133</v>
      </c>
      <c r="AD53" s="7">
        <v>10312</v>
      </c>
      <c r="AE53" s="7">
        <v>3555</v>
      </c>
      <c r="AF53" s="7">
        <v>3362</v>
      </c>
      <c r="AG53" s="7">
        <v>5150</v>
      </c>
      <c r="AH53" s="7">
        <v>7187</v>
      </c>
      <c r="AI53" s="7">
        <v>10054</v>
      </c>
      <c r="AJ53" s="7">
        <v>15019</v>
      </c>
      <c r="AK53" s="7">
        <v>19373</v>
      </c>
      <c r="AL53" s="7">
        <v>22225</v>
      </c>
      <c r="AM53" s="7">
        <v>46844</v>
      </c>
      <c r="AN53" s="7">
        <v>41607</v>
      </c>
      <c r="AO53" s="7">
        <v>40912</v>
      </c>
      <c r="AP53" s="7">
        <v>44624</v>
      </c>
      <c r="AQ53" s="7">
        <v>38635</v>
      </c>
      <c r="AR53" s="7">
        <v>32767</v>
      </c>
      <c r="AS53" s="7">
        <v>23897</v>
      </c>
      <c r="AT53" s="7">
        <v>15457</v>
      </c>
      <c r="AU53" s="7">
        <v>8451</v>
      </c>
      <c r="AV53" s="7">
        <v>13080</v>
      </c>
      <c r="AW53" s="7">
        <v>2490</v>
      </c>
    </row>
    <row r="54" spans="1:49" s="7" customFormat="1">
      <c r="A54" s="7">
        <v>201819</v>
      </c>
      <c r="B54" s="7" t="s">
        <v>19</v>
      </c>
      <c r="C54" s="7" t="s">
        <v>356</v>
      </c>
      <c r="D54" s="7" t="s">
        <v>20</v>
      </c>
      <c r="E54" s="7" t="s">
        <v>21</v>
      </c>
      <c r="F54" s="7" t="s">
        <v>22</v>
      </c>
      <c r="G54" s="7" t="s">
        <v>99</v>
      </c>
      <c r="H54" s="7" t="s">
        <v>273</v>
      </c>
      <c r="I54" s="7" t="s">
        <v>109</v>
      </c>
      <c r="J54" s="7" t="s">
        <v>109</v>
      </c>
      <c r="K54" s="7" t="s">
        <v>352</v>
      </c>
      <c r="L54" s="7" t="s">
        <v>341</v>
      </c>
      <c r="M54" s="7">
        <v>585657</v>
      </c>
      <c r="N54" s="7">
        <v>0</v>
      </c>
      <c r="O54" s="7">
        <v>0</v>
      </c>
      <c r="P54" s="7">
        <v>0</v>
      </c>
      <c r="Q54" s="7">
        <v>0</v>
      </c>
      <c r="R54" s="7">
        <v>0</v>
      </c>
      <c r="S54" s="7">
        <v>0</v>
      </c>
      <c r="T54" s="7">
        <v>0</v>
      </c>
      <c r="U54" s="7">
        <v>0</v>
      </c>
      <c r="V54" s="7">
        <v>0</v>
      </c>
      <c r="W54" s="7">
        <v>0</v>
      </c>
      <c r="X54" s="7">
        <v>0</v>
      </c>
      <c r="Y54" s="7">
        <v>0</v>
      </c>
      <c r="Z54" s="7">
        <v>0</v>
      </c>
      <c r="AA54" s="7">
        <v>0</v>
      </c>
      <c r="AB54" s="7">
        <v>0</v>
      </c>
      <c r="AC54" s="7">
        <v>0</v>
      </c>
      <c r="AD54" s="7">
        <v>0</v>
      </c>
      <c r="AE54" s="7">
        <v>0</v>
      </c>
      <c r="AF54" s="7">
        <v>0</v>
      </c>
      <c r="AG54" s="7">
        <v>0</v>
      </c>
      <c r="AH54" s="7">
        <v>0</v>
      </c>
      <c r="AI54" s="7">
        <v>0</v>
      </c>
      <c r="AJ54" s="7">
        <v>0</v>
      </c>
      <c r="AK54" s="7">
        <v>0</v>
      </c>
      <c r="AL54" s="7">
        <v>0</v>
      </c>
      <c r="AM54" s="7">
        <v>0</v>
      </c>
      <c r="AN54" s="7">
        <v>0</v>
      </c>
      <c r="AO54" s="7">
        <v>0</v>
      </c>
      <c r="AP54" s="7">
        <v>0</v>
      </c>
      <c r="AQ54" s="7">
        <v>0</v>
      </c>
      <c r="AR54" s="7">
        <v>0</v>
      </c>
      <c r="AS54" s="7">
        <v>0</v>
      </c>
      <c r="AT54" s="7">
        <v>0</v>
      </c>
      <c r="AU54" s="7">
        <v>0</v>
      </c>
      <c r="AV54" s="7">
        <v>0</v>
      </c>
      <c r="AW54" s="7">
        <v>0</v>
      </c>
    </row>
    <row r="55" spans="1:49" s="7" customFormat="1">
      <c r="A55" s="7">
        <v>201819</v>
      </c>
      <c r="B55" s="7" t="s">
        <v>19</v>
      </c>
      <c r="C55" s="7" t="s">
        <v>356</v>
      </c>
      <c r="D55" s="7" t="s">
        <v>20</v>
      </c>
      <c r="E55" s="7" t="s">
        <v>21</v>
      </c>
      <c r="F55" s="7" t="s">
        <v>22</v>
      </c>
      <c r="G55" s="7" t="s">
        <v>99</v>
      </c>
      <c r="H55" s="7" t="s">
        <v>273</v>
      </c>
      <c r="I55" s="7" t="s">
        <v>109</v>
      </c>
      <c r="J55" s="7" t="s">
        <v>109</v>
      </c>
      <c r="K55" s="7" t="s">
        <v>25</v>
      </c>
      <c r="L55" s="7" t="s">
        <v>341</v>
      </c>
      <c r="M55" s="7">
        <v>177249</v>
      </c>
      <c r="N55" s="7">
        <v>0</v>
      </c>
      <c r="O55" s="7">
        <v>0</v>
      </c>
      <c r="P55" s="7">
        <v>0</v>
      </c>
      <c r="Q55" s="7">
        <v>0</v>
      </c>
      <c r="R55" s="7">
        <v>0</v>
      </c>
      <c r="S55" s="7">
        <v>0</v>
      </c>
      <c r="T55" s="7">
        <v>0</v>
      </c>
      <c r="U55" s="7">
        <v>0</v>
      </c>
      <c r="V55" s="7">
        <v>8531</v>
      </c>
      <c r="W55" s="7">
        <v>12699</v>
      </c>
      <c r="X55" s="7">
        <v>19490</v>
      </c>
      <c r="Y55" s="7">
        <v>30599</v>
      </c>
      <c r="Z55" s="7">
        <v>32210</v>
      </c>
      <c r="AA55" s="7">
        <v>29867</v>
      </c>
      <c r="AB55" s="7">
        <v>25935</v>
      </c>
      <c r="AC55" s="7">
        <v>12261</v>
      </c>
      <c r="AD55" s="7">
        <v>4413</v>
      </c>
      <c r="AE55" s="7">
        <v>0</v>
      </c>
      <c r="AF55" s="7">
        <v>0</v>
      </c>
      <c r="AG55" s="7">
        <v>0</v>
      </c>
      <c r="AH55" s="7">
        <v>0</v>
      </c>
      <c r="AI55" s="7">
        <v>0</v>
      </c>
      <c r="AJ55" s="7">
        <v>0</v>
      </c>
      <c r="AK55" s="7">
        <v>0</v>
      </c>
      <c r="AL55" s="7">
        <v>0</v>
      </c>
      <c r="AM55" s="7">
        <v>0</v>
      </c>
      <c r="AN55" s="7">
        <v>0</v>
      </c>
      <c r="AO55" s="7">
        <v>0</v>
      </c>
      <c r="AP55" s="7">
        <v>0</v>
      </c>
      <c r="AQ55" s="7">
        <v>0</v>
      </c>
      <c r="AR55" s="7">
        <v>0</v>
      </c>
      <c r="AS55" s="7">
        <v>0</v>
      </c>
      <c r="AT55" s="7">
        <v>0</v>
      </c>
      <c r="AU55" s="7">
        <v>0</v>
      </c>
      <c r="AV55" s="7">
        <v>706</v>
      </c>
      <c r="AW55" s="7">
        <v>538</v>
      </c>
    </row>
    <row r="56" spans="1:49" s="7" customFormat="1">
      <c r="A56" s="7">
        <v>201819</v>
      </c>
      <c r="B56" s="7" t="s">
        <v>19</v>
      </c>
      <c r="C56" s="7" t="s">
        <v>356</v>
      </c>
      <c r="D56" s="7" t="s">
        <v>20</v>
      </c>
      <c r="E56" s="7" t="s">
        <v>21</v>
      </c>
      <c r="F56" s="7" t="s">
        <v>22</v>
      </c>
      <c r="G56" s="7" t="s">
        <v>99</v>
      </c>
      <c r="H56" s="7" t="s">
        <v>273</v>
      </c>
      <c r="I56" s="7" t="s">
        <v>109</v>
      </c>
      <c r="J56" s="7" t="s">
        <v>109</v>
      </c>
      <c r="K56" s="7" t="s">
        <v>26</v>
      </c>
      <c r="L56" s="7" t="s">
        <v>341</v>
      </c>
      <c r="M56" s="7">
        <v>161382</v>
      </c>
      <c r="N56" s="7">
        <v>0</v>
      </c>
      <c r="O56" s="7">
        <v>0</v>
      </c>
      <c r="P56" s="7">
        <v>0</v>
      </c>
      <c r="Q56" s="7">
        <v>0</v>
      </c>
      <c r="R56" s="7">
        <v>0</v>
      </c>
      <c r="S56" s="7">
        <v>0</v>
      </c>
      <c r="T56" s="7">
        <v>0</v>
      </c>
      <c r="U56" s="7">
        <v>0</v>
      </c>
      <c r="V56" s="7">
        <v>20796</v>
      </c>
      <c r="W56" s="7">
        <v>23626</v>
      </c>
      <c r="X56" s="7">
        <v>25700</v>
      </c>
      <c r="Y56" s="7">
        <v>33720</v>
      </c>
      <c r="Z56" s="7">
        <v>26815</v>
      </c>
      <c r="AA56" s="7">
        <v>15204</v>
      </c>
      <c r="AB56" s="7">
        <v>8571</v>
      </c>
      <c r="AC56" s="7">
        <v>3675</v>
      </c>
      <c r="AD56" s="7">
        <v>1936</v>
      </c>
      <c r="AE56" s="7">
        <v>0</v>
      </c>
      <c r="AF56" s="7">
        <v>0</v>
      </c>
      <c r="AG56" s="7">
        <v>0</v>
      </c>
      <c r="AH56" s="7">
        <v>0</v>
      </c>
      <c r="AI56" s="7">
        <v>0</v>
      </c>
      <c r="AJ56" s="7">
        <v>0</v>
      </c>
      <c r="AK56" s="7">
        <v>0</v>
      </c>
      <c r="AL56" s="7">
        <v>0</v>
      </c>
      <c r="AM56" s="7">
        <v>0</v>
      </c>
      <c r="AN56" s="7">
        <v>0</v>
      </c>
      <c r="AO56" s="7">
        <v>0</v>
      </c>
      <c r="AP56" s="7">
        <v>0</v>
      </c>
      <c r="AQ56" s="7">
        <v>0</v>
      </c>
      <c r="AR56" s="7">
        <v>0</v>
      </c>
      <c r="AS56" s="7">
        <v>0</v>
      </c>
      <c r="AT56" s="7">
        <v>0</v>
      </c>
      <c r="AU56" s="7">
        <v>0</v>
      </c>
      <c r="AV56" s="7">
        <v>959</v>
      </c>
      <c r="AW56" s="7">
        <v>380</v>
      </c>
    </row>
    <row r="57" spans="1:49" s="7" customFormat="1">
      <c r="A57" s="7">
        <v>201819</v>
      </c>
      <c r="B57" s="7" t="s">
        <v>19</v>
      </c>
      <c r="C57" s="7" t="s">
        <v>356</v>
      </c>
      <c r="D57" s="7" t="s">
        <v>20</v>
      </c>
      <c r="E57" s="7" t="s">
        <v>21</v>
      </c>
      <c r="F57" s="7" t="s">
        <v>22</v>
      </c>
      <c r="G57" s="7" t="s">
        <v>99</v>
      </c>
      <c r="H57" s="7" t="s">
        <v>273</v>
      </c>
      <c r="I57" s="7" t="s">
        <v>109</v>
      </c>
      <c r="J57" s="7" t="s">
        <v>109</v>
      </c>
      <c r="K57" s="7" t="s">
        <v>27</v>
      </c>
      <c r="L57" s="7" t="s">
        <v>341</v>
      </c>
      <c r="M57" s="7">
        <v>87512</v>
      </c>
      <c r="N57" s="7">
        <v>0</v>
      </c>
      <c r="O57" s="7">
        <v>0</v>
      </c>
      <c r="P57" s="7">
        <v>0</v>
      </c>
      <c r="Q57" s="7">
        <v>0</v>
      </c>
      <c r="R57" s="7">
        <v>0</v>
      </c>
      <c r="S57" s="7">
        <v>0</v>
      </c>
      <c r="T57" s="7">
        <v>0</v>
      </c>
      <c r="U57" s="7">
        <v>0</v>
      </c>
      <c r="V57" s="7">
        <v>2907</v>
      </c>
      <c r="W57" s="7">
        <v>5013</v>
      </c>
      <c r="X57" s="7">
        <v>8117</v>
      </c>
      <c r="Y57" s="7">
        <v>14039</v>
      </c>
      <c r="Z57" s="7">
        <v>14888</v>
      </c>
      <c r="AA57" s="7">
        <v>12538</v>
      </c>
      <c r="AB57" s="7">
        <v>15748</v>
      </c>
      <c r="AC57" s="7">
        <v>8543</v>
      </c>
      <c r="AD57" s="7">
        <v>4222</v>
      </c>
      <c r="AE57" s="7">
        <v>0</v>
      </c>
      <c r="AF57" s="7">
        <v>0</v>
      </c>
      <c r="AG57" s="7">
        <v>0</v>
      </c>
      <c r="AH57" s="7">
        <v>0</v>
      </c>
      <c r="AI57" s="7">
        <v>0</v>
      </c>
      <c r="AJ57" s="7">
        <v>0</v>
      </c>
      <c r="AK57" s="7">
        <v>0</v>
      </c>
      <c r="AL57" s="7">
        <v>0</v>
      </c>
      <c r="AM57" s="7">
        <v>0</v>
      </c>
      <c r="AN57" s="7">
        <v>0</v>
      </c>
      <c r="AO57" s="7">
        <v>0</v>
      </c>
      <c r="AP57" s="7">
        <v>0</v>
      </c>
      <c r="AQ57" s="7">
        <v>0</v>
      </c>
      <c r="AR57" s="7">
        <v>0</v>
      </c>
      <c r="AS57" s="7">
        <v>0</v>
      </c>
      <c r="AT57" s="7">
        <v>0</v>
      </c>
      <c r="AU57" s="7">
        <v>0</v>
      </c>
      <c r="AV57" s="7">
        <v>1117</v>
      </c>
      <c r="AW57" s="7">
        <v>380</v>
      </c>
    </row>
    <row r="58" spans="1:49" s="7" customFormat="1">
      <c r="A58" s="7">
        <v>201819</v>
      </c>
      <c r="B58" s="7" t="s">
        <v>19</v>
      </c>
      <c r="C58" s="7" t="s">
        <v>356</v>
      </c>
      <c r="D58" s="7" t="s">
        <v>20</v>
      </c>
      <c r="E58" s="7" t="s">
        <v>21</v>
      </c>
      <c r="F58" s="7" t="s">
        <v>22</v>
      </c>
      <c r="G58" s="7" t="s">
        <v>99</v>
      </c>
      <c r="H58" s="7" t="s">
        <v>273</v>
      </c>
      <c r="I58" s="7" t="s">
        <v>109</v>
      </c>
      <c r="J58" s="7" t="s">
        <v>109</v>
      </c>
      <c r="K58" s="7" t="s">
        <v>28</v>
      </c>
      <c r="L58" s="7" t="s">
        <v>341</v>
      </c>
      <c r="M58" s="7">
        <v>158003</v>
      </c>
      <c r="N58" s="7">
        <v>0</v>
      </c>
      <c r="O58" s="7">
        <v>0</v>
      </c>
      <c r="P58" s="7">
        <v>0</v>
      </c>
      <c r="Q58" s="7">
        <v>0</v>
      </c>
      <c r="R58" s="7">
        <v>0</v>
      </c>
      <c r="S58" s="7">
        <v>0</v>
      </c>
      <c r="T58" s="7">
        <v>0</v>
      </c>
      <c r="U58" s="7">
        <v>0</v>
      </c>
      <c r="V58" s="7">
        <v>21072</v>
      </c>
      <c r="W58" s="7">
        <v>23273</v>
      </c>
      <c r="X58" s="7">
        <v>25815</v>
      </c>
      <c r="Y58" s="7">
        <v>28331</v>
      </c>
      <c r="Z58" s="7">
        <v>26616</v>
      </c>
      <c r="AA58" s="7">
        <v>17580</v>
      </c>
      <c r="AB58" s="7">
        <v>9848</v>
      </c>
      <c r="AC58" s="7">
        <v>3131</v>
      </c>
      <c r="AD58" s="7">
        <v>1251</v>
      </c>
      <c r="AE58" s="7">
        <v>0</v>
      </c>
      <c r="AF58" s="7">
        <v>0</v>
      </c>
      <c r="AG58" s="7">
        <v>0</v>
      </c>
      <c r="AH58" s="7">
        <v>0</v>
      </c>
      <c r="AI58" s="7">
        <v>0</v>
      </c>
      <c r="AJ58" s="7">
        <v>0</v>
      </c>
      <c r="AK58" s="7">
        <v>0</v>
      </c>
      <c r="AL58" s="7">
        <v>0</v>
      </c>
      <c r="AM58" s="7">
        <v>0</v>
      </c>
      <c r="AN58" s="7">
        <v>0</v>
      </c>
      <c r="AO58" s="7">
        <v>0</v>
      </c>
      <c r="AP58" s="7">
        <v>0</v>
      </c>
      <c r="AQ58" s="7">
        <v>0</v>
      </c>
      <c r="AR58" s="7">
        <v>0</v>
      </c>
      <c r="AS58" s="7">
        <v>0</v>
      </c>
      <c r="AT58" s="7">
        <v>0</v>
      </c>
      <c r="AU58" s="7">
        <v>0</v>
      </c>
      <c r="AV58" s="7">
        <v>898</v>
      </c>
      <c r="AW58" s="7">
        <v>188</v>
      </c>
    </row>
    <row r="59" spans="1:49" s="7" customFormat="1">
      <c r="A59" s="7">
        <v>201819</v>
      </c>
      <c r="B59" s="7" t="s">
        <v>19</v>
      </c>
      <c r="C59" s="7" t="s">
        <v>356</v>
      </c>
      <c r="D59" s="7" t="s">
        <v>20</v>
      </c>
      <c r="E59" s="7" t="s">
        <v>21</v>
      </c>
      <c r="F59" s="7" t="s">
        <v>22</v>
      </c>
      <c r="G59" s="7" t="s">
        <v>99</v>
      </c>
      <c r="H59" s="7" t="s">
        <v>273</v>
      </c>
      <c r="I59" s="7" t="s">
        <v>109</v>
      </c>
      <c r="J59" s="7" t="s">
        <v>109</v>
      </c>
      <c r="K59" s="7" t="s">
        <v>29</v>
      </c>
      <c r="L59" s="7" t="s">
        <v>341</v>
      </c>
      <c r="M59" s="7">
        <v>3394</v>
      </c>
      <c r="N59" s="7">
        <v>0</v>
      </c>
      <c r="O59" s="7">
        <v>0</v>
      </c>
      <c r="P59" s="7">
        <v>0</v>
      </c>
      <c r="Q59" s="7">
        <v>0</v>
      </c>
      <c r="R59" s="7">
        <v>0</v>
      </c>
      <c r="S59" s="7">
        <v>0</v>
      </c>
      <c r="T59" s="7">
        <v>0</v>
      </c>
      <c r="U59" s="7">
        <v>0</v>
      </c>
      <c r="V59" s="7">
        <v>344</v>
      </c>
      <c r="W59" s="7">
        <v>416</v>
      </c>
      <c r="X59" s="7">
        <v>512</v>
      </c>
      <c r="Y59" s="7">
        <v>655</v>
      </c>
      <c r="Z59" s="7">
        <v>529</v>
      </c>
      <c r="AA59" s="7">
        <v>392</v>
      </c>
      <c r="AB59" s="7">
        <v>342</v>
      </c>
      <c r="AC59" s="7">
        <v>124</v>
      </c>
      <c r="AD59" s="7">
        <v>50</v>
      </c>
      <c r="AE59" s="7">
        <v>0</v>
      </c>
      <c r="AF59" s="7">
        <v>0</v>
      </c>
      <c r="AG59" s="7">
        <v>0</v>
      </c>
      <c r="AH59" s="7">
        <v>0</v>
      </c>
      <c r="AI59" s="7">
        <v>0</v>
      </c>
      <c r="AJ59" s="7">
        <v>0</v>
      </c>
      <c r="AK59" s="7">
        <v>0</v>
      </c>
      <c r="AL59" s="7">
        <v>0</v>
      </c>
      <c r="AM59" s="7">
        <v>0</v>
      </c>
      <c r="AN59" s="7">
        <v>0</v>
      </c>
      <c r="AO59" s="7">
        <v>0</v>
      </c>
      <c r="AP59" s="7">
        <v>0</v>
      </c>
      <c r="AQ59" s="7">
        <v>0</v>
      </c>
      <c r="AR59" s="7">
        <v>0</v>
      </c>
      <c r="AS59" s="7">
        <v>0</v>
      </c>
      <c r="AT59" s="7">
        <v>0</v>
      </c>
      <c r="AU59" s="7">
        <v>0</v>
      </c>
      <c r="AV59" s="7">
        <v>27</v>
      </c>
      <c r="AW59" s="7">
        <v>3</v>
      </c>
    </row>
    <row r="60" spans="1:49" s="7" customFormat="1">
      <c r="A60" s="7">
        <v>201819</v>
      </c>
      <c r="B60" s="7" t="s">
        <v>19</v>
      </c>
      <c r="C60" s="7" t="s">
        <v>356</v>
      </c>
      <c r="D60" s="7" t="s">
        <v>20</v>
      </c>
      <c r="E60" s="7" t="s">
        <v>21</v>
      </c>
      <c r="F60" s="7" t="s">
        <v>22</v>
      </c>
      <c r="G60" s="7" t="s">
        <v>99</v>
      </c>
      <c r="H60" s="7" t="s">
        <v>273</v>
      </c>
      <c r="I60" s="7" t="s">
        <v>109</v>
      </c>
      <c r="J60" s="7" t="s">
        <v>109</v>
      </c>
      <c r="K60" s="7" t="s">
        <v>30</v>
      </c>
      <c r="L60" s="7" t="s">
        <v>341</v>
      </c>
      <c r="M60" s="7">
        <v>1087</v>
      </c>
      <c r="N60" s="7">
        <v>0</v>
      </c>
      <c r="O60" s="7">
        <v>0</v>
      </c>
      <c r="P60" s="7">
        <v>0</v>
      </c>
      <c r="Q60" s="7">
        <v>0</v>
      </c>
      <c r="R60" s="7">
        <v>0</v>
      </c>
      <c r="S60" s="7">
        <v>0</v>
      </c>
      <c r="T60" s="7">
        <v>0</v>
      </c>
      <c r="U60" s="7">
        <v>0</v>
      </c>
      <c r="V60" s="7">
        <v>537</v>
      </c>
      <c r="W60" s="7">
        <v>304</v>
      </c>
      <c r="X60" s="7">
        <v>128</v>
      </c>
      <c r="Y60" s="7">
        <v>40</v>
      </c>
      <c r="Z60" s="7">
        <v>23</v>
      </c>
      <c r="AA60" s="7">
        <v>16</v>
      </c>
      <c r="AB60" s="7">
        <v>24</v>
      </c>
      <c r="AC60" s="7">
        <v>13</v>
      </c>
      <c r="AD60" s="7">
        <v>0</v>
      </c>
      <c r="AE60" s="7">
        <v>0</v>
      </c>
      <c r="AF60" s="7">
        <v>0</v>
      </c>
      <c r="AG60" s="7">
        <v>0</v>
      </c>
      <c r="AH60" s="7">
        <v>0</v>
      </c>
      <c r="AI60" s="7">
        <v>0</v>
      </c>
      <c r="AJ60" s="7">
        <v>0</v>
      </c>
      <c r="AK60" s="7">
        <v>0</v>
      </c>
      <c r="AL60" s="7">
        <v>0</v>
      </c>
      <c r="AM60" s="7">
        <v>0</v>
      </c>
      <c r="AN60" s="7">
        <v>0</v>
      </c>
      <c r="AO60" s="7">
        <v>0</v>
      </c>
      <c r="AP60" s="7">
        <v>0</v>
      </c>
      <c r="AQ60" s="7">
        <v>0</v>
      </c>
      <c r="AR60" s="7">
        <v>0</v>
      </c>
      <c r="AS60" s="7">
        <v>0</v>
      </c>
      <c r="AT60" s="7">
        <v>0</v>
      </c>
      <c r="AU60" s="7">
        <v>0</v>
      </c>
      <c r="AV60" s="7">
        <v>1</v>
      </c>
      <c r="AW60" s="7">
        <v>1</v>
      </c>
    </row>
    <row r="61" spans="1:49" s="7" customFormat="1">
      <c r="A61" s="7">
        <v>201819</v>
      </c>
      <c r="B61" s="7" t="s">
        <v>19</v>
      </c>
      <c r="C61" s="7" t="s">
        <v>356</v>
      </c>
      <c r="D61" s="7" t="s">
        <v>20</v>
      </c>
      <c r="E61" s="7" t="s">
        <v>21</v>
      </c>
      <c r="F61" s="7" t="s">
        <v>22</v>
      </c>
      <c r="G61" s="7" t="s">
        <v>99</v>
      </c>
      <c r="H61" s="7" t="s">
        <v>273</v>
      </c>
      <c r="I61" s="7" t="s">
        <v>109</v>
      </c>
      <c r="J61" s="7" t="s">
        <v>109</v>
      </c>
      <c r="K61" s="7" t="s">
        <v>31</v>
      </c>
      <c r="L61" s="7" t="s">
        <v>341</v>
      </c>
      <c r="M61" s="7">
        <v>388425</v>
      </c>
      <c r="N61" s="7">
        <v>0</v>
      </c>
      <c r="O61" s="7">
        <v>0</v>
      </c>
      <c r="P61" s="7">
        <v>0</v>
      </c>
      <c r="Q61" s="7">
        <v>0</v>
      </c>
      <c r="R61" s="7">
        <v>0</v>
      </c>
      <c r="S61" s="7">
        <v>0</v>
      </c>
      <c r="T61" s="7">
        <v>0</v>
      </c>
      <c r="U61" s="7">
        <v>0</v>
      </c>
      <c r="V61" s="7">
        <v>0</v>
      </c>
      <c r="W61" s="7">
        <v>0</v>
      </c>
      <c r="X61" s="7">
        <v>0</v>
      </c>
      <c r="Y61" s="7">
        <v>0</v>
      </c>
      <c r="Z61" s="7">
        <v>0</v>
      </c>
      <c r="AA61" s="7">
        <v>0</v>
      </c>
      <c r="AB61" s="7">
        <v>0</v>
      </c>
      <c r="AC61" s="7">
        <v>0</v>
      </c>
      <c r="AD61" s="7">
        <v>0</v>
      </c>
      <c r="AE61" s="7">
        <v>3555</v>
      </c>
      <c r="AF61" s="7">
        <v>3362</v>
      </c>
      <c r="AG61" s="7">
        <v>5150</v>
      </c>
      <c r="AH61" s="7">
        <v>7187</v>
      </c>
      <c r="AI61" s="7">
        <v>10054</v>
      </c>
      <c r="AJ61" s="7">
        <v>15019</v>
      </c>
      <c r="AK61" s="7">
        <v>19373</v>
      </c>
      <c r="AL61" s="7">
        <v>22225</v>
      </c>
      <c r="AM61" s="7">
        <v>46844</v>
      </c>
      <c r="AN61" s="7">
        <v>41607</v>
      </c>
      <c r="AO61" s="7">
        <v>40912</v>
      </c>
      <c r="AP61" s="7">
        <v>44624</v>
      </c>
      <c r="AQ61" s="7">
        <v>38635</v>
      </c>
      <c r="AR61" s="7">
        <v>32767</v>
      </c>
      <c r="AS61" s="7">
        <v>23897</v>
      </c>
      <c r="AT61" s="7">
        <v>15457</v>
      </c>
      <c r="AU61" s="7">
        <v>8451</v>
      </c>
      <c r="AV61" s="7">
        <v>7748</v>
      </c>
      <c r="AW61" s="7">
        <v>1558</v>
      </c>
    </row>
    <row r="62" spans="1:49" s="7" customFormat="1">
      <c r="A62" s="7">
        <v>201819</v>
      </c>
      <c r="B62" s="7" t="s">
        <v>19</v>
      </c>
      <c r="C62" s="7" t="s">
        <v>356</v>
      </c>
      <c r="D62" s="7" t="s">
        <v>20</v>
      </c>
      <c r="E62" s="7" t="s">
        <v>21</v>
      </c>
      <c r="F62" s="7" t="s">
        <v>22</v>
      </c>
      <c r="G62" s="7" t="s">
        <v>99</v>
      </c>
      <c r="H62" s="7" t="s">
        <v>273</v>
      </c>
      <c r="I62" s="7" t="s">
        <v>109</v>
      </c>
      <c r="J62" s="7" t="s">
        <v>109</v>
      </c>
      <c r="K62" s="7" t="s">
        <v>32</v>
      </c>
      <c r="L62" s="7" t="s">
        <v>341</v>
      </c>
      <c r="M62" s="7">
        <v>4447</v>
      </c>
      <c r="N62" s="7">
        <v>0</v>
      </c>
      <c r="O62" s="7">
        <v>0</v>
      </c>
      <c r="P62" s="7">
        <v>0</v>
      </c>
      <c r="Q62" s="7">
        <v>0</v>
      </c>
      <c r="R62" s="7">
        <v>0</v>
      </c>
      <c r="S62" s="7">
        <v>0</v>
      </c>
      <c r="T62" s="7">
        <v>0</v>
      </c>
      <c r="U62" s="7">
        <v>0</v>
      </c>
      <c r="V62" s="7">
        <v>128</v>
      </c>
      <c r="W62" s="7">
        <v>250</v>
      </c>
      <c r="X62" s="7">
        <v>351</v>
      </c>
      <c r="Y62" s="7">
        <v>720</v>
      </c>
      <c r="Z62" s="7">
        <v>712</v>
      </c>
      <c r="AA62" s="7">
        <v>633</v>
      </c>
      <c r="AB62" s="7">
        <v>749</v>
      </c>
      <c r="AC62" s="7">
        <v>483</v>
      </c>
      <c r="AD62" s="7">
        <v>282</v>
      </c>
      <c r="AE62" s="7">
        <v>0</v>
      </c>
      <c r="AF62" s="7">
        <v>0</v>
      </c>
      <c r="AG62" s="7">
        <v>0</v>
      </c>
      <c r="AH62" s="7">
        <v>0</v>
      </c>
      <c r="AI62" s="7">
        <v>0</v>
      </c>
      <c r="AJ62" s="7">
        <v>0</v>
      </c>
      <c r="AK62" s="7">
        <v>0</v>
      </c>
      <c r="AL62" s="7">
        <v>0</v>
      </c>
      <c r="AM62" s="7">
        <v>0</v>
      </c>
      <c r="AN62" s="7">
        <v>0</v>
      </c>
      <c r="AO62" s="7">
        <v>0</v>
      </c>
      <c r="AP62" s="7">
        <v>0</v>
      </c>
      <c r="AQ62" s="7">
        <v>0</v>
      </c>
      <c r="AR62" s="7">
        <v>0</v>
      </c>
      <c r="AS62" s="7">
        <v>0</v>
      </c>
      <c r="AT62" s="7">
        <v>0</v>
      </c>
      <c r="AU62" s="7">
        <v>0</v>
      </c>
      <c r="AV62" s="7">
        <v>117</v>
      </c>
      <c r="AW62" s="7">
        <v>22</v>
      </c>
    </row>
    <row r="63" spans="1:49" s="7" customFormat="1">
      <c r="A63" s="7">
        <v>201819</v>
      </c>
      <c r="B63" s="7" t="s">
        <v>19</v>
      </c>
      <c r="C63" s="7" t="s">
        <v>356</v>
      </c>
      <c r="D63" s="7" t="s">
        <v>20</v>
      </c>
      <c r="E63" s="7" t="s">
        <v>21</v>
      </c>
      <c r="F63" s="7" t="s">
        <v>22</v>
      </c>
      <c r="G63" s="7" t="s">
        <v>99</v>
      </c>
      <c r="H63" s="7" t="s">
        <v>273</v>
      </c>
      <c r="I63" s="7" t="s">
        <v>109</v>
      </c>
      <c r="J63" s="7" t="s">
        <v>109</v>
      </c>
      <c r="K63" s="7" t="s">
        <v>33</v>
      </c>
      <c r="L63" s="7" t="s">
        <v>341</v>
      </c>
      <c r="M63" s="7">
        <v>77571</v>
      </c>
      <c r="N63" s="7">
        <v>0</v>
      </c>
      <c r="O63" s="7">
        <v>0</v>
      </c>
      <c r="P63" s="7">
        <v>0</v>
      </c>
      <c r="Q63" s="7">
        <v>0</v>
      </c>
      <c r="R63" s="7">
        <v>0</v>
      </c>
      <c r="S63" s="7">
        <v>0</v>
      </c>
      <c r="T63" s="7">
        <v>0</v>
      </c>
      <c r="U63" s="7">
        <v>0</v>
      </c>
      <c r="V63" s="7">
        <v>3171</v>
      </c>
      <c r="W63" s="7">
        <v>6030</v>
      </c>
      <c r="X63" s="7">
        <v>7664</v>
      </c>
      <c r="Y63" s="7">
        <v>10066</v>
      </c>
      <c r="Z63" s="7">
        <v>10967</v>
      </c>
      <c r="AA63" s="7">
        <v>10662</v>
      </c>
      <c r="AB63" s="7">
        <v>11457</v>
      </c>
      <c r="AC63" s="7">
        <v>8670</v>
      </c>
      <c r="AD63" s="7">
        <v>6142</v>
      </c>
      <c r="AE63" s="7">
        <v>0</v>
      </c>
      <c r="AF63" s="7">
        <v>0</v>
      </c>
      <c r="AG63" s="7">
        <v>0</v>
      </c>
      <c r="AH63" s="7">
        <v>0</v>
      </c>
      <c r="AI63" s="7">
        <v>0</v>
      </c>
      <c r="AJ63" s="7">
        <v>0</v>
      </c>
      <c r="AK63" s="7">
        <v>0</v>
      </c>
      <c r="AL63" s="7">
        <v>0</v>
      </c>
      <c r="AM63" s="7">
        <v>0</v>
      </c>
      <c r="AN63" s="7">
        <v>0</v>
      </c>
      <c r="AO63" s="7">
        <v>0</v>
      </c>
      <c r="AP63" s="7">
        <v>0</v>
      </c>
      <c r="AQ63" s="7">
        <v>0</v>
      </c>
      <c r="AR63" s="7">
        <v>0</v>
      </c>
      <c r="AS63" s="7">
        <v>0</v>
      </c>
      <c r="AT63" s="7">
        <v>0</v>
      </c>
      <c r="AU63" s="7">
        <v>0</v>
      </c>
      <c r="AV63" s="7">
        <v>2536</v>
      </c>
      <c r="AW63" s="7">
        <v>206</v>
      </c>
    </row>
    <row r="64" spans="1:49" s="7" customFormat="1">
      <c r="A64" s="7">
        <v>201819</v>
      </c>
      <c r="B64" s="7" t="s">
        <v>19</v>
      </c>
      <c r="C64" s="7" t="s">
        <v>356</v>
      </c>
      <c r="D64" s="7" t="s">
        <v>20</v>
      </c>
      <c r="E64" s="7" t="s">
        <v>21</v>
      </c>
      <c r="F64" s="7" t="s">
        <v>22</v>
      </c>
      <c r="G64" s="7" t="s">
        <v>99</v>
      </c>
      <c r="H64" s="7" t="s">
        <v>273</v>
      </c>
      <c r="I64" s="7" t="s">
        <v>109</v>
      </c>
      <c r="J64" s="7" t="s">
        <v>109</v>
      </c>
      <c r="K64" s="7" t="s">
        <v>34</v>
      </c>
      <c r="L64" s="7" t="s">
        <v>341</v>
      </c>
      <c r="M64" s="7">
        <v>9183</v>
      </c>
      <c r="N64" s="7">
        <v>0</v>
      </c>
      <c r="O64" s="7">
        <v>0</v>
      </c>
      <c r="P64" s="7">
        <v>0</v>
      </c>
      <c r="Q64" s="7">
        <v>0</v>
      </c>
      <c r="R64" s="7">
        <v>0</v>
      </c>
      <c r="S64" s="7">
        <v>0</v>
      </c>
      <c r="T64" s="7">
        <v>0</v>
      </c>
      <c r="U64" s="7">
        <v>0</v>
      </c>
      <c r="V64" s="7">
        <v>396</v>
      </c>
      <c r="W64" s="7">
        <v>718</v>
      </c>
      <c r="X64" s="7">
        <v>1050</v>
      </c>
      <c r="Y64" s="7">
        <v>1500</v>
      </c>
      <c r="Z64" s="7">
        <v>1501</v>
      </c>
      <c r="AA64" s="7">
        <v>1418</v>
      </c>
      <c r="AB64" s="7">
        <v>1589</v>
      </c>
      <c r="AC64" s="7">
        <v>723</v>
      </c>
      <c r="AD64" s="7">
        <v>207</v>
      </c>
      <c r="AE64" s="7">
        <v>0</v>
      </c>
      <c r="AF64" s="7">
        <v>0</v>
      </c>
      <c r="AG64" s="7">
        <v>0</v>
      </c>
      <c r="AH64" s="7">
        <v>0</v>
      </c>
      <c r="AI64" s="7">
        <v>0</v>
      </c>
      <c r="AJ64" s="7">
        <v>0</v>
      </c>
      <c r="AK64" s="7">
        <v>0</v>
      </c>
      <c r="AL64" s="7">
        <v>0</v>
      </c>
      <c r="AM64" s="7">
        <v>0</v>
      </c>
      <c r="AN64" s="7">
        <v>0</v>
      </c>
      <c r="AO64" s="7">
        <v>0</v>
      </c>
      <c r="AP64" s="7">
        <v>0</v>
      </c>
      <c r="AQ64" s="7">
        <v>0</v>
      </c>
      <c r="AR64" s="7">
        <v>0</v>
      </c>
      <c r="AS64" s="7">
        <v>0</v>
      </c>
      <c r="AT64" s="7">
        <v>0</v>
      </c>
      <c r="AU64" s="7">
        <v>0</v>
      </c>
      <c r="AV64" s="7">
        <v>66</v>
      </c>
      <c r="AW64" s="7">
        <v>15</v>
      </c>
    </row>
    <row r="65" spans="1:49" s="7" customFormat="1">
      <c r="A65" s="7">
        <v>201819</v>
      </c>
      <c r="B65" s="7" t="s">
        <v>19</v>
      </c>
      <c r="C65" s="7" t="s">
        <v>356</v>
      </c>
      <c r="D65" s="7" t="s">
        <v>20</v>
      </c>
      <c r="E65" s="7" t="s">
        <v>21</v>
      </c>
      <c r="F65" s="7" t="s">
        <v>22</v>
      </c>
      <c r="G65" s="7" t="s">
        <v>99</v>
      </c>
      <c r="H65" s="7" t="s">
        <v>273</v>
      </c>
      <c r="I65" s="7" t="s">
        <v>109</v>
      </c>
      <c r="J65" s="7" t="s">
        <v>109</v>
      </c>
      <c r="K65" s="7" t="s">
        <v>110</v>
      </c>
      <c r="L65" s="7" t="s">
        <v>341</v>
      </c>
      <c r="M65" s="7">
        <v>88455</v>
      </c>
      <c r="N65" s="7">
        <v>0</v>
      </c>
      <c r="O65" s="7">
        <v>0</v>
      </c>
      <c r="P65" s="7">
        <v>0</v>
      </c>
      <c r="Q65" s="7">
        <v>0</v>
      </c>
      <c r="R65" s="7">
        <v>0</v>
      </c>
      <c r="S65" s="7">
        <v>0</v>
      </c>
      <c r="T65" s="7">
        <v>0</v>
      </c>
      <c r="U65" s="7">
        <v>0</v>
      </c>
      <c r="V65" s="7">
        <v>3493</v>
      </c>
      <c r="W65" s="7">
        <v>5804</v>
      </c>
      <c r="X65" s="7">
        <v>8141</v>
      </c>
      <c r="Y65" s="7">
        <v>12257</v>
      </c>
      <c r="Z65" s="7">
        <v>13384</v>
      </c>
      <c r="AA65" s="7">
        <v>13087</v>
      </c>
      <c r="AB65" s="7">
        <v>16001</v>
      </c>
      <c r="AC65" s="7">
        <v>9996</v>
      </c>
      <c r="AD65" s="7">
        <v>4809</v>
      </c>
      <c r="AE65" s="7">
        <v>0</v>
      </c>
      <c r="AF65" s="7">
        <v>0</v>
      </c>
      <c r="AG65" s="7">
        <v>0</v>
      </c>
      <c r="AH65" s="7">
        <v>0</v>
      </c>
      <c r="AI65" s="7">
        <v>0</v>
      </c>
      <c r="AJ65" s="7">
        <v>0</v>
      </c>
      <c r="AK65" s="7">
        <v>0</v>
      </c>
      <c r="AL65" s="7">
        <v>0</v>
      </c>
      <c r="AM65" s="7">
        <v>0</v>
      </c>
      <c r="AN65" s="7">
        <v>0</v>
      </c>
      <c r="AO65" s="7">
        <v>0</v>
      </c>
      <c r="AP65" s="7">
        <v>0</v>
      </c>
      <c r="AQ65" s="7">
        <v>0</v>
      </c>
      <c r="AR65" s="7">
        <v>0</v>
      </c>
      <c r="AS65" s="7">
        <v>0</v>
      </c>
      <c r="AT65" s="7">
        <v>0</v>
      </c>
      <c r="AU65" s="7">
        <v>0</v>
      </c>
      <c r="AV65" s="7">
        <v>1397</v>
      </c>
      <c r="AW65" s="7">
        <v>86</v>
      </c>
    </row>
    <row r="66" spans="1:49" s="7" customFormat="1">
      <c r="A66" s="7">
        <v>201819</v>
      </c>
      <c r="B66" s="7" t="s">
        <v>19</v>
      </c>
      <c r="C66" s="7" t="s">
        <v>356</v>
      </c>
      <c r="D66" s="7" t="s">
        <v>20</v>
      </c>
      <c r="E66" s="7" t="s">
        <v>21</v>
      </c>
      <c r="F66" s="7" t="s">
        <v>22</v>
      </c>
      <c r="G66" s="7" t="s">
        <v>99</v>
      </c>
      <c r="H66" s="7" t="s">
        <v>273</v>
      </c>
      <c r="I66" s="7" t="s">
        <v>109</v>
      </c>
      <c r="J66" s="7" t="s">
        <v>109</v>
      </c>
      <c r="K66" s="7" t="s">
        <v>35</v>
      </c>
      <c r="L66" s="7" t="s">
        <v>341</v>
      </c>
      <c r="M66" s="7">
        <v>57650</v>
      </c>
      <c r="N66" s="7">
        <v>0</v>
      </c>
      <c r="O66" s="7">
        <v>0</v>
      </c>
      <c r="P66" s="7">
        <v>0</v>
      </c>
      <c r="Q66" s="7">
        <v>0</v>
      </c>
      <c r="R66" s="7">
        <v>0</v>
      </c>
      <c r="S66" s="7">
        <v>0</v>
      </c>
      <c r="T66" s="7">
        <v>0</v>
      </c>
      <c r="U66" s="7">
        <v>0</v>
      </c>
      <c r="V66" s="7">
        <v>3069</v>
      </c>
      <c r="W66" s="7">
        <v>4642</v>
      </c>
      <c r="X66" s="7">
        <v>6040</v>
      </c>
      <c r="Y66" s="7">
        <v>10602</v>
      </c>
      <c r="Z66" s="7">
        <v>10095</v>
      </c>
      <c r="AA66" s="7">
        <v>8475</v>
      </c>
      <c r="AB66" s="7">
        <v>9339</v>
      </c>
      <c r="AC66" s="7">
        <v>3812</v>
      </c>
      <c r="AD66" s="7">
        <v>1225</v>
      </c>
      <c r="AE66" s="7">
        <v>0</v>
      </c>
      <c r="AF66" s="7">
        <v>0</v>
      </c>
      <c r="AG66" s="7">
        <v>0</v>
      </c>
      <c r="AH66" s="7">
        <v>0</v>
      </c>
      <c r="AI66" s="7">
        <v>0</v>
      </c>
      <c r="AJ66" s="7">
        <v>0</v>
      </c>
      <c r="AK66" s="7">
        <v>0</v>
      </c>
      <c r="AL66" s="7">
        <v>0</v>
      </c>
      <c r="AM66" s="7">
        <v>0</v>
      </c>
      <c r="AN66" s="7">
        <v>0</v>
      </c>
      <c r="AO66" s="7">
        <v>0</v>
      </c>
      <c r="AP66" s="7">
        <v>0</v>
      </c>
      <c r="AQ66" s="7">
        <v>0</v>
      </c>
      <c r="AR66" s="7">
        <v>0</v>
      </c>
      <c r="AS66" s="7">
        <v>0</v>
      </c>
      <c r="AT66" s="7">
        <v>0</v>
      </c>
      <c r="AU66" s="7">
        <v>0</v>
      </c>
      <c r="AV66" s="7">
        <v>321</v>
      </c>
      <c r="AW66" s="7">
        <v>30</v>
      </c>
    </row>
    <row r="67" spans="1:49" s="7" customFormat="1">
      <c r="A67" s="7">
        <v>201819</v>
      </c>
      <c r="B67" s="7" t="s">
        <v>19</v>
      </c>
      <c r="C67" s="7" t="s">
        <v>356</v>
      </c>
      <c r="D67" s="7" t="s">
        <v>20</v>
      </c>
      <c r="E67" s="7" t="s">
        <v>21</v>
      </c>
      <c r="F67" s="7" t="s">
        <v>22</v>
      </c>
      <c r="G67" s="7" t="s">
        <v>99</v>
      </c>
      <c r="H67" s="7" t="s">
        <v>273</v>
      </c>
      <c r="I67" s="7" t="s">
        <v>109</v>
      </c>
      <c r="J67" s="7" t="s">
        <v>109</v>
      </c>
      <c r="K67" s="7" t="s">
        <v>36</v>
      </c>
      <c r="L67" s="7" t="s">
        <v>341</v>
      </c>
      <c r="M67" s="7">
        <v>5882</v>
      </c>
      <c r="N67" s="7">
        <v>0</v>
      </c>
      <c r="O67" s="7">
        <v>0</v>
      </c>
      <c r="P67" s="7">
        <v>0</v>
      </c>
      <c r="Q67" s="7">
        <v>0</v>
      </c>
      <c r="R67" s="7">
        <v>0</v>
      </c>
      <c r="S67" s="7">
        <v>0</v>
      </c>
      <c r="T67" s="7">
        <v>0</v>
      </c>
      <c r="U67" s="7">
        <v>0</v>
      </c>
      <c r="V67" s="7">
        <v>466</v>
      </c>
      <c r="W67" s="7">
        <v>638</v>
      </c>
      <c r="X67" s="7">
        <v>829</v>
      </c>
      <c r="Y67" s="7">
        <v>1235</v>
      </c>
      <c r="Z67" s="7">
        <v>968</v>
      </c>
      <c r="AA67" s="7">
        <v>687</v>
      </c>
      <c r="AB67" s="7">
        <v>614</v>
      </c>
      <c r="AC67" s="7">
        <v>284</v>
      </c>
      <c r="AD67" s="7">
        <v>113</v>
      </c>
      <c r="AE67" s="7">
        <v>0</v>
      </c>
      <c r="AF67" s="7">
        <v>0</v>
      </c>
      <c r="AG67" s="7">
        <v>0</v>
      </c>
      <c r="AH67" s="7">
        <v>0</v>
      </c>
      <c r="AI67" s="7">
        <v>0</v>
      </c>
      <c r="AJ67" s="7">
        <v>0</v>
      </c>
      <c r="AK67" s="7">
        <v>0</v>
      </c>
      <c r="AL67" s="7">
        <v>0</v>
      </c>
      <c r="AM67" s="7">
        <v>0</v>
      </c>
      <c r="AN67" s="7">
        <v>0</v>
      </c>
      <c r="AO67" s="7">
        <v>0</v>
      </c>
      <c r="AP67" s="7">
        <v>0</v>
      </c>
      <c r="AQ67" s="7">
        <v>0</v>
      </c>
      <c r="AR67" s="7">
        <v>0</v>
      </c>
      <c r="AS67" s="7">
        <v>0</v>
      </c>
      <c r="AT67" s="7">
        <v>0</v>
      </c>
      <c r="AU67" s="7">
        <v>0</v>
      </c>
      <c r="AV67" s="7">
        <v>40</v>
      </c>
      <c r="AW67" s="7">
        <v>8</v>
      </c>
    </row>
    <row r="68" spans="1:49" s="7" customFormat="1">
      <c r="A68" s="7">
        <v>201819</v>
      </c>
      <c r="B68" s="7" t="s">
        <v>19</v>
      </c>
      <c r="C68" s="7" t="s">
        <v>356</v>
      </c>
      <c r="D68" s="7" t="s">
        <v>20</v>
      </c>
      <c r="E68" s="7" t="s">
        <v>21</v>
      </c>
      <c r="F68" s="7" t="s">
        <v>22</v>
      </c>
      <c r="G68" s="7" t="s">
        <v>99</v>
      </c>
      <c r="H68" s="7" t="s">
        <v>273</v>
      </c>
      <c r="I68" s="7" t="s">
        <v>109</v>
      </c>
      <c r="J68" s="7" t="s">
        <v>109</v>
      </c>
      <c r="K68" s="7" t="s">
        <v>37</v>
      </c>
      <c r="L68" s="7" t="s">
        <v>341</v>
      </c>
      <c r="M68" s="7">
        <v>2854</v>
      </c>
      <c r="N68" s="7">
        <v>0</v>
      </c>
      <c r="O68" s="7">
        <v>0</v>
      </c>
      <c r="P68" s="7">
        <v>0</v>
      </c>
      <c r="Q68" s="7">
        <v>0</v>
      </c>
      <c r="R68" s="7">
        <v>0</v>
      </c>
      <c r="S68" s="7">
        <v>0</v>
      </c>
      <c r="T68" s="7">
        <v>0</v>
      </c>
      <c r="U68" s="7">
        <v>0</v>
      </c>
      <c r="V68" s="7">
        <v>48</v>
      </c>
      <c r="W68" s="7">
        <v>108</v>
      </c>
      <c r="X68" s="7">
        <v>175</v>
      </c>
      <c r="Y68" s="7">
        <v>361</v>
      </c>
      <c r="Z68" s="7">
        <v>365</v>
      </c>
      <c r="AA68" s="7">
        <v>395</v>
      </c>
      <c r="AB68" s="7">
        <v>641</v>
      </c>
      <c r="AC68" s="7">
        <v>455</v>
      </c>
      <c r="AD68" s="7">
        <v>233</v>
      </c>
      <c r="AE68" s="7">
        <v>0</v>
      </c>
      <c r="AF68" s="7">
        <v>0</v>
      </c>
      <c r="AG68" s="7">
        <v>0</v>
      </c>
      <c r="AH68" s="7">
        <v>0</v>
      </c>
      <c r="AI68" s="7">
        <v>0</v>
      </c>
      <c r="AJ68" s="7">
        <v>0</v>
      </c>
      <c r="AK68" s="7">
        <v>0</v>
      </c>
      <c r="AL68" s="7">
        <v>0</v>
      </c>
      <c r="AM68" s="7">
        <v>0</v>
      </c>
      <c r="AN68" s="7">
        <v>0</v>
      </c>
      <c r="AO68" s="7">
        <v>0</v>
      </c>
      <c r="AP68" s="7">
        <v>0</v>
      </c>
      <c r="AQ68" s="7">
        <v>0</v>
      </c>
      <c r="AR68" s="7">
        <v>0</v>
      </c>
      <c r="AS68" s="7">
        <v>0</v>
      </c>
      <c r="AT68" s="7">
        <v>0</v>
      </c>
      <c r="AU68" s="7">
        <v>0</v>
      </c>
      <c r="AV68" s="7">
        <v>72</v>
      </c>
      <c r="AW68" s="7">
        <v>1</v>
      </c>
    </row>
    <row r="69" spans="1:49" s="7" customFormat="1">
      <c r="A69" s="7">
        <v>201819</v>
      </c>
      <c r="B69" s="7" t="s">
        <v>19</v>
      </c>
      <c r="C69" s="7" t="s">
        <v>356</v>
      </c>
      <c r="D69" s="7" t="s">
        <v>20</v>
      </c>
      <c r="E69" s="7" t="s">
        <v>21</v>
      </c>
      <c r="F69" s="7" t="s">
        <v>22</v>
      </c>
      <c r="G69" s="7" t="s">
        <v>99</v>
      </c>
      <c r="H69" s="7" t="s">
        <v>273</v>
      </c>
      <c r="I69" s="7" t="s">
        <v>109</v>
      </c>
      <c r="J69" s="7" t="s">
        <v>109</v>
      </c>
      <c r="K69" s="7" t="s">
        <v>343</v>
      </c>
      <c r="L69" s="7" t="s">
        <v>341</v>
      </c>
      <c r="M69" s="7">
        <v>548083</v>
      </c>
      <c r="N69" s="7">
        <v>0</v>
      </c>
      <c r="O69" s="7">
        <v>0</v>
      </c>
      <c r="P69" s="7">
        <v>0</v>
      </c>
      <c r="Q69" s="7">
        <v>0</v>
      </c>
      <c r="R69" s="7">
        <v>0</v>
      </c>
      <c r="S69" s="7">
        <v>0</v>
      </c>
      <c r="T69" s="7">
        <v>0</v>
      </c>
      <c r="U69" s="7">
        <v>0</v>
      </c>
      <c r="V69" s="7">
        <v>0</v>
      </c>
      <c r="W69" s="7">
        <v>0</v>
      </c>
      <c r="X69" s="7">
        <v>0</v>
      </c>
      <c r="Y69" s="7">
        <v>0</v>
      </c>
      <c r="Z69" s="7">
        <v>0</v>
      </c>
      <c r="AA69" s="7">
        <v>0</v>
      </c>
      <c r="AB69" s="7">
        <v>0</v>
      </c>
      <c r="AC69" s="7">
        <v>0</v>
      </c>
      <c r="AD69" s="7">
        <v>0</v>
      </c>
      <c r="AE69" s="7">
        <v>0</v>
      </c>
      <c r="AF69" s="7">
        <v>0</v>
      </c>
      <c r="AG69" s="7">
        <v>0</v>
      </c>
      <c r="AH69" s="7">
        <v>0</v>
      </c>
      <c r="AI69" s="7">
        <v>0</v>
      </c>
      <c r="AJ69" s="7">
        <v>0</v>
      </c>
      <c r="AK69" s="7">
        <v>0</v>
      </c>
      <c r="AL69" s="7">
        <v>0</v>
      </c>
      <c r="AM69" s="7">
        <v>0</v>
      </c>
      <c r="AN69" s="7">
        <v>0</v>
      </c>
      <c r="AO69" s="7">
        <v>0</v>
      </c>
      <c r="AP69" s="7">
        <v>0</v>
      </c>
      <c r="AQ69" s="7">
        <v>0</v>
      </c>
      <c r="AR69" s="7">
        <v>0</v>
      </c>
      <c r="AS69" s="7">
        <v>0</v>
      </c>
      <c r="AT69" s="7">
        <v>0</v>
      </c>
      <c r="AU69" s="7">
        <v>0</v>
      </c>
      <c r="AV69" s="7">
        <v>0</v>
      </c>
      <c r="AW69" s="7">
        <v>0</v>
      </c>
    </row>
    <row r="70" spans="1:49" s="7" customFormat="1">
      <c r="A70" s="7">
        <v>201819</v>
      </c>
      <c r="B70" s="7" t="s">
        <v>19</v>
      </c>
      <c r="C70" s="7" t="s">
        <v>356</v>
      </c>
      <c r="D70" s="7" t="s">
        <v>20</v>
      </c>
      <c r="E70" s="7" t="s">
        <v>21</v>
      </c>
      <c r="F70" s="7" t="s">
        <v>22</v>
      </c>
      <c r="G70" s="7" t="s">
        <v>99</v>
      </c>
      <c r="H70" s="7" t="s">
        <v>273</v>
      </c>
      <c r="I70" s="7" t="s">
        <v>109</v>
      </c>
      <c r="J70" s="7" t="s">
        <v>109</v>
      </c>
      <c r="K70" s="7" t="s">
        <v>38</v>
      </c>
      <c r="L70" s="7" t="s">
        <v>341</v>
      </c>
      <c r="M70" s="7">
        <v>559173</v>
      </c>
      <c r="N70" s="7">
        <v>0</v>
      </c>
      <c r="O70" s="7">
        <v>0</v>
      </c>
      <c r="P70" s="7">
        <v>0</v>
      </c>
      <c r="Q70" s="7">
        <v>0</v>
      </c>
      <c r="R70" s="7">
        <v>0</v>
      </c>
      <c r="S70" s="7">
        <v>0</v>
      </c>
      <c r="T70" s="7">
        <v>0</v>
      </c>
      <c r="U70" s="7">
        <v>0</v>
      </c>
      <c r="V70" s="7">
        <v>16187</v>
      </c>
      <c r="W70" s="7">
        <v>30848</v>
      </c>
      <c r="X70" s="7">
        <v>51379</v>
      </c>
      <c r="Y70" s="7">
        <v>90945</v>
      </c>
      <c r="Z70" s="7">
        <v>109456</v>
      </c>
      <c r="AA70" s="7">
        <v>95512</v>
      </c>
      <c r="AB70" s="7">
        <v>103688</v>
      </c>
      <c r="AC70" s="7">
        <v>37754</v>
      </c>
      <c r="AD70" s="7">
        <v>14235</v>
      </c>
      <c r="AE70" s="7">
        <v>0</v>
      </c>
      <c r="AF70" s="7">
        <v>0</v>
      </c>
      <c r="AG70" s="7">
        <v>0</v>
      </c>
      <c r="AH70" s="7">
        <v>0</v>
      </c>
      <c r="AI70" s="7">
        <v>0</v>
      </c>
      <c r="AJ70" s="7">
        <v>0</v>
      </c>
      <c r="AK70" s="7">
        <v>0</v>
      </c>
      <c r="AL70" s="7">
        <v>0</v>
      </c>
      <c r="AM70" s="7">
        <v>0</v>
      </c>
      <c r="AN70" s="7">
        <v>0</v>
      </c>
      <c r="AO70" s="7">
        <v>0</v>
      </c>
      <c r="AP70" s="7">
        <v>0</v>
      </c>
      <c r="AQ70" s="7">
        <v>0</v>
      </c>
      <c r="AR70" s="7">
        <v>0</v>
      </c>
      <c r="AS70" s="7">
        <v>0</v>
      </c>
      <c r="AT70" s="7">
        <v>0</v>
      </c>
      <c r="AU70" s="7">
        <v>0</v>
      </c>
      <c r="AV70" s="7">
        <v>5601</v>
      </c>
      <c r="AW70" s="7">
        <v>3568</v>
      </c>
    </row>
    <row r="71" spans="1:49" s="7" customFormat="1">
      <c r="A71" s="7">
        <v>201819</v>
      </c>
      <c r="B71" s="7" t="s">
        <v>19</v>
      </c>
      <c r="C71" s="7" t="s">
        <v>356</v>
      </c>
      <c r="D71" s="7" t="s">
        <v>20</v>
      </c>
      <c r="E71" s="7" t="s">
        <v>21</v>
      </c>
      <c r="F71" s="7" t="s">
        <v>22</v>
      </c>
      <c r="G71" s="7" t="s">
        <v>99</v>
      </c>
      <c r="H71" s="7" t="s">
        <v>273</v>
      </c>
      <c r="I71" s="7" t="s">
        <v>109</v>
      </c>
      <c r="J71" s="7" t="s">
        <v>109</v>
      </c>
      <c r="K71" s="7" t="s">
        <v>39</v>
      </c>
      <c r="L71" s="7" t="s">
        <v>341</v>
      </c>
      <c r="M71" s="7">
        <v>545506</v>
      </c>
      <c r="N71" s="7">
        <v>0</v>
      </c>
      <c r="O71" s="7">
        <v>0</v>
      </c>
      <c r="P71" s="7">
        <v>0</v>
      </c>
      <c r="Q71" s="7">
        <v>0</v>
      </c>
      <c r="R71" s="7">
        <v>0</v>
      </c>
      <c r="S71" s="7">
        <v>0</v>
      </c>
      <c r="T71" s="7">
        <v>0</v>
      </c>
      <c r="U71" s="7">
        <v>0</v>
      </c>
      <c r="V71" s="7">
        <v>19765</v>
      </c>
      <c r="W71" s="7">
        <v>34319</v>
      </c>
      <c r="X71" s="7">
        <v>56883</v>
      </c>
      <c r="Y71" s="7">
        <v>90833</v>
      </c>
      <c r="Z71" s="7">
        <v>105727</v>
      </c>
      <c r="AA71" s="7">
        <v>93146</v>
      </c>
      <c r="AB71" s="7">
        <v>74447</v>
      </c>
      <c r="AC71" s="7">
        <v>38814</v>
      </c>
      <c r="AD71" s="7">
        <v>20058</v>
      </c>
      <c r="AE71" s="7">
        <v>0</v>
      </c>
      <c r="AF71" s="7">
        <v>0</v>
      </c>
      <c r="AG71" s="7">
        <v>0</v>
      </c>
      <c r="AH71" s="7">
        <v>0</v>
      </c>
      <c r="AI71" s="7">
        <v>0</v>
      </c>
      <c r="AJ71" s="7">
        <v>0</v>
      </c>
      <c r="AK71" s="7">
        <v>0</v>
      </c>
      <c r="AL71" s="7">
        <v>0</v>
      </c>
      <c r="AM71" s="7">
        <v>0</v>
      </c>
      <c r="AN71" s="7">
        <v>0</v>
      </c>
      <c r="AO71" s="7">
        <v>0</v>
      </c>
      <c r="AP71" s="7">
        <v>0</v>
      </c>
      <c r="AQ71" s="7">
        <v>0</v>
      </c>
      <c r="AR71" s="7">
        <v>0</v>
      </c>
      <c r="AS71" s="7">
        <v>0</v>
      </c>
      <c r="AT71" s="7">
        <v>0</v>
      </c>
      <c r="AU71" s="7">
        <v>0</v>
      </c>
      <c r="AV71" s="7">
        <v>9192</v>
      </c>
      <c r="AW71" s="7">
        <v>2322</v>
      </c>
    </row>
    <row r="72" spans="1:49" s="7" customFormat="1">
      <c r="A72" s="7">
        <v>201819</v>
      </c>
      <c r="B72" s="7" t="s">
        <v>19</v>
      </c>
      <c r="C72" s="7" t="s">
        <v>356</v>
      </c>
      <c r="D72" s="7" t="s">
        <v>20</v>
      </c>
      <c r="E72" s="7" t="s">
        <v>21</v>
      </c>
      <c r="F72" s="7" t="s">
        <v>22</v>
      </c>
      <c r="G72" s="7" t="s">
        <v>99</v>
      </c>
      <c r="H72" s="7" t="s">
        <v>273</v>
      </c>
      <c r="I72" s="7" t="s">
        <v>109</v>
      </c>
      <c r="J72" s="7" t="s">
        <v>109</v>
      </c>
      <c r="K72" s="7" t="s">
        <v>346</v>
      </c>
      <c r="L72" s="7" t="s">
        <v>341</v>
      </c>
      <c r="M72" s="7">
        <v>537794</v>
      </c>
      <c r="N72" s="7">
        <v>0</v>
      </c>
      <c r="O72" s="7">
        <v>0</v>
      </c>
      <c r="P72" s="7">
        <v>0</v>
      </c>
      <c r="Q72" s="7">
        <v>0</v>
      </c>
      <c r="R72" s="7">
        <v>0</v>
      </c>
      <c r="S72" s="7">
        <v>0</v>
      </c>
      <c r="T72" s="7">
        <v>0</v>
      </c>
      <c r="U72" s="7">
        <v>0</v>
      </c>
      <c r="V72" s="7">
        <v>0</v>
      </c>
      <c r="W72" s="7">
        <v>0</v>
      </c>
      <c r="X72" s="7">
        <v>0</v>
      </c>
      <c r="Y72" s="7">
        <v>0</v>
      </c>
      <c r="Z72" s="7">
        <v>0</v>
      </c>
      <c r="AA72" s="7">
        <v>0</v>
      </c>
      <c r="AB72" s="7">
        <v>0</v>
      </c>
      <c r="AC72" s="7">
        <v>0</v>
      </c>
      <c r="AD72" s="7">
        <v>0</v>
      </c>
      <c r="AE72" s="7">
        <v>0</v>
      </c>
      <c r="AF72" s="7">
        <v>0</v>
      </c>
      <c r="AG72" s="7">
        <v>0</v>
      </c>
      <c r="AH72" s="7">
        <v>0</v>
      </c>
      <c r="AI72" s="7">
        <v>0</v>
      </c>
      <c r="AJ72" s="7">
        <v>0</v>
      </c>
      <c r="AK72" s="7">
        <v>0</v>
      </c>
      <c r="AL72" s="7">
        <v>0</v>
      </c>
      <c r="AM72" s="7">
        <v>0</v>
      </c>
      <c r="AN72" s="7">
        <v>0</v>
      </c>
      <c r="AO72" s="7">
        <v>0</v>
      </c>
      <c r="AP72" s="7">
        <v>0</v>
      </c>
      <c r="AQ72" s="7">
        <v>0</v>
      </c>
      <c r="AR72" s="7">
        <v>0</v>
      </c>
      <c r="AS72" s="7">
        <v>0</v>
      </c>
      <c r="AT72" s="7">
        <v>0</v>
      </c>
      <c r="AU72" s="7">
        <v>0</v>
      </c>
      <c r="AV72" s="7">
        <v>0</v>
      </c>
      <c r="AW72" s="7">
        <v>0</v>
      </c>
    </row>
    <row r="73" spans="1:49" s="7" customFormat="1">
      <c r="A73" s="7">
        <v>201819</v>
      </c>
      <c r="B73" s="7" t="s">
        <v>19</v>
      </c>
      <c r="C73" s="7" t="s">
        <v>356</v>
      </c>
      <c r="D73" s="7" t="s">
        <v>20</v>
      </c>
      <c r="E73" s="7" t="s">
        <v>21</v>
      </c>
      <c r="F73" s="7" t="s">
        <v>22</v>
      </c>
      <c r="G73" s="7" t="s">
        <v>99</v>
      </c>
      <c r="H73" s="7" t="s">
        <v>273</v>
      </c>
      <c r="I73" s="7" t="s">
        <v>109</v>
      </c>
      <c r="J73" s="7" t="s">
        <v>109</v>
      </c>
      <c r="K73" s="7" t="s">
        <v>344</v>
      </c>
      <c r="L73" s="7" t="s">
        <v>341</v>
      </c>
      <c r="M73" s="7">
        <v>45126</v>
      </c>
      <c r="N73" s="7">
        <v>0</v>
      </c>
      <c r="O73" s="7">
        <v>0</v>
      </c>
      <c r="P73" s="7">
        <v>0</v>
      </c>
      <c r="Q73" s="7">
        <v>0</v>
      </c>
      <c r="R73" s="7">
        <v>0</v>
      </c>
      <c r="S73" s="7">
        <v>0</v>
      </c>
      <c r="T73" s="7">
        <v>0</v>
      </c>
      <c r="U73" s="7">
        <v>0</v>
      </c>
      <c r="V73" s="7">
        <v>1482</v>
      </c>
      <c r="W73" s="7">
        <v>2614</v>
      </c>
      <c r="X73" s="7">
        <v>3955</v>
      </c>
      <c r="Y73" s="7">
        <v>6387</v>
      </c>
      <c r="Z73" s="7">
        <v>7610</v>
      </c>
      <c r="AA73" s="7">
        <v>7024</v>
      </c>
      <c r="AB73" s="7">
        <v>9190</v>
      </c>
      <c r="AC73" s="7">
        <v>4959</v>
      </c>
      <c r="AD73" s="7">
        <v>1535</v>
      </c>
      <c r="AE73" s="7">
        <v>0</v>
      </c>
      <c r="AF73" s="7">
        <v>0</v>
      </c>
      <c r="AG73" s="7">
        <v>0</v>
      </c>
      <c r="AH73" s="7">
        <v>0</v>
      </c>
      <c r="AI73" s="7">
        <v>0</v>
      </c>
      <c r="AJ73" s="7">
        <v>0</v>
      </c>
      <c r="AK73" s="7">
        <v>0</v>
      </c>
      <c r="AL73" s="7">
        <v>0</v>
      </c>
      <c r="AM73" s="7">
        <v>0</v>
      </c>
      <c r="AN73" s="7">
        <v>0</v>
      </c>
      <c r="AO73" s="7">
        <v>0</v>
      </c>
      <c r="AP73" s="7">
        <v>0</v>
      </c>
      <c r="AQ73" s="7">
        <v>0</v>
      </c>
      <c r="AR73" s="7">
        <v>0</v>
      </c>
      <c r="AS73" s="7">
        <v>0</v>
      </c>
      <c r="AT73" s="7">
        <v>0</v>
      </c>
      <c r="AU73" s="7">
        <v>0</v>
      </c>
      <c r="AV73" s="7">
        <v>297</v>
      </c>
      <c r="AW73" s="7">
        <v>73</v>
      </c>
    </row>
    <row r="74" spans="1:49" s="7" customFormat="1">
      <c r="A74" s="7">
        <v>201819</v>
      </c>
      <c r="B74" s="7" t="s">
        <v>19</v>
      </c>
      <c r="C74" s="7" t="s">
        <v>356</v>
      </c>
      <c r="D74" s="7" t="s">
        <v>20</v>
      </c>
      <c r="E74" s="7" t="s">
        <v>21</v>
      </c>
      <c r="F74" s="7" t="s">
        <v>22</v>
      </c>
      <c r="G74" s="7" t="s">
        <v>99</v>
      </c>
      <c r="H74" s="7" t="s">
        <v>273</v>
      </c>
      <c r="I74" s="7" t="s">
        <v>109</v>
      </c>
      <c r="J74" s="7" t="s">
        <v>109</v>
      </c>
      <c r="K74" s="7" t="s">
        <v>40</v>
      </c>
      <c r="L74" s="7" t="s">
        <v>341</v>
      </c>
      <c r="M74" s="7">
        <v>123496</v>
      </c>
      <c r="N74" s="7">
        <v>0</v>
      </c>
      <c r="O74" s="7">
        <v>0</v>
      </c>
      <c r="P74" s="7">
        <v>0</v>
      </c>
      <c r="Q74" s="7">
        <v>0</v>
      </c>
      <c r="R74" s="7">
        <v>0</v>
      </c>
      <c r="S74" s="7">
        <v>0</v>
      </c>
      <c r="T74" s="7">
        <v>0</v>
      </c>
      <c r="U74" s="7">
        <v>0</v>
      </c>
      <c r="V74" s="7">
        <v>6054</v>
      </c>
      <c r="W74" s="7">
        <v>9406</v>
      </c>
      <c r="X74" s="7">
        <v>13538</v>
      </c>
      <c r="Y74" s="7">
        <v>13591</v>
      </c>
      <c r="Z74" s="7">
        <v>23743</v>
      </c>
      <c r="AA74" s="7">
        <v>19863</v>
      </c>
      <c r="AB74" s="7">
        <v>23475</v>
      </c>
      <c r="AC74" s="7">
        <v>9177</v>
      </c>
      <c r="AD74" s="7">
        <v>2629</v>
      </c>
      <c r="AE74" s="7">
        <v>0</v>
      </c>
      <c r="AF74" s="7">
        <v>0</v>
      </c>
      <c r="AG74" s="7">
        <v>0</v>
      </c>
      <c r="AH74" s="7">
        <v>0</v>
      </c>
      <c r="AI74" s="7">
        <v>0</v>
      </c>
      <c r="AJ74" s="7">
        <v>0</v>
      </c>
      <c r="AK74" s="7">
        <v>0</v>
      </c>
      <c r="AL74" s="7">
        <v>0</v>
      </c>
      <c r="AM74" s="7">
        <v>0</v>
      </c>
      <c r="AN74" s="7">
        <v>0</v>
      </c>
      <c r="AO74" s="7">
        <v>0</v>
      </c>
      <c r="AP74" s="7">
        <v>0</v>
      </c>
      <c r="AQ74" s="7">
        <v>0</v>
      </c>
      <c r="AR74" s="7">
        <v>0</v>
      </c>
      <c r="AS74" s="7">
        <v>0</v>
      </c>
      <c r="AT74" s="7">
        <v>0</v>
      </c>
      <c r="AU74" s="7">
        <v>0</v>
      </c>
      <c r="AV74" s="7">
        <v>1813</v>
      </c>
      <c r="AW74" s="7">
        <v>207</v>
      </c>
    </row>
    <row r="75" spans="1:49" s="7" customFormat="1">
      <c r="A75" s="7">
        <v>201819</v>
      </c>
      <c r="B75" s="7" t="s">
        <v>19</v>
      </c>
      <c r="C75" s="7" t="s">
        <v>356</v>
      </c>
      <c r="D75" s="7" t="s">
        <v>20</v>
      </c>
      <c r="E75" s="7" t="s">
        <v>21</v>
      </c>
      <c r="F75" s="7" t="s">
        <v>22</v>
      </c>
      <c r="G75" s="7" t="s">
        <v>99</v>
      </c>
      <c r="H75" s="7" t="s">
        <v>273</v>
      </c>
      <c r="I75" s="7" t="s">
        <v>109</v>
      </c>
      <c r="J75" s="7" t="s">
        <v>109</v>
      </c>
      <c r="K75" s="7" t="s">
        <v>41</v>
      </c>
      <c r="L75" s="7" t="s">
        <v>341</v>
      </c>
      <c r="M75" s="7">
        <v>251412</v>
      </c>
      <c r="N75" s="7">
        <v>0</v>
      </c>
      <c r="O75" s="7">
        <v>0</v>
      </c>
      <c r="P75" s="7">
        <v>0</v>
      </c>
      <c r="Q75" s="7">
        <v>0</v>
      </c>
      <c r="R75" s="7">
        <v>0</v>
      </c>
      <c r="S75" s="7">
        <v>0</v>
      </c>
      <c r="T75" s="7">
        <v>0</v>
      </c>
      <c r="U75" s="7">
        <v>0</v>
      </c>
      <c r="V75" s="7">
        <v>12515</v>
      </c>
      <c r="W75" s="7">
        <v>20704</v>
      </c>
      <c r="X75" s="7">
        <v>28992</v>
      </c>
      <c r="Y75" s="7">
        <v>35142</v>
      </c>
      <c r="Z75" s="7">
        <v>35004</v>
      </c>
      <c r="AA75" s="7">
        <v>31628</v>
      </c>
      <c r="AB75" s="7">
        <v>40605</v>
      </c>
      <c r="AC75" s="7">
        <v>26938</v>
      </c>
      <c r="AD75" s="7">
        <v>14851</v>
      </c>
      <c r="AE75" s="7">
        <v>0</v>
      </c>
      <c r="AF75" s="7">
        <v>0</v>
      </c>
      <c r="AG75" s="7">
        <v>0</v>
      </c>
      <c r="AH75" s="7">
        <v>0</v>
      </c>
      <c r="AI75" s="7">
        <v>0</v>
      </c>
      <c r="AJ75" s="7">
        <v>0</v>
      </c>
      <c r="AK75" s="7">
        <v>0</v>
      </c>
      <c r="AL75" s="7">
        <v>0</v>
      </c>
      <c r="AM75" s="7">
        <v>0</v>
      </c>
      <c r="AN75" s="7">
        <v>0</v>
      </c>
      <c r="AO75" s="7">
        <v>0</v>
      </c>
      <c r="AP75" s="7">
        <v>0</v>
      </c>
      <c r="AQ75" s="7">
        <v>0</v>
      </c>
      <c r="AR75" s="7">
        <v>0</v>
      </c>
      <c r="AS75" s="7">
        <v>0</v>
      </c>
      <c r="AT75" s="7">
        <v>0</v>
      </c>
      <c r="AU75" s="7">
        <v>0</v>
      </c>
      <c r="AV75" s="7">
        <v>4138</v>
      </c>
      <c r="AW75" s="7">
        <v>895</v>
      </c>
    </row>
    <row r="76" spans="1:49" s="7" customFormat="1">
      <c r="A76" s="7">
        <v>201819</v>
      </c>
      <c r="B76" s="7" t="s">
        <v>19</v>
      </c>
      <c r="C76" s="7" t="s">
        <v>356</v>
      </c>
      <c r="D76" s="7" t="s">
        <v>20</v>
      </c>
      <c r="E76" s="7" t="s">
        <v>21</v>
      </c>
      <c r="F76" s="7" t="s">
        <v>22</v>
      </c>
      <c r="G76" s="7" t="s">
        <v>99</v>
      </c>
      <c r="H76" s="7" t="s">
        <v>273</v>
      </c>
      <c r="I76" s="7" t="s">
        <v>109</v>
      </c>
      <c r="J76" s="7" t="s">
        <v>109</v>
      </c>
      <c r="K76" s="7" t="s">
        <v>42</v>
      </c>
      <c r="L76" s="7" t="s">
        <v>341</v>
      </c>
      <c r="M76" s="7">
        <v>41544</v>
      </c>
      <c r="N76" s="7">
        <v>0</v>
      </c>
      <c r="O76" s="7">
        <v>0</v>
      </c>
      <c r="P76" s="7">
        <v>0</v>
      </c>
      <c r="Q76" s="7">
        <v>0</v>
      </c>
      <c r="R76" s="7">
        <v>0</v>
      </c>
      <c r="S76" s="7">
        <v>0</v>
      </c>
      <c r="T76" s="7">
        <v>0</v>
      </c>
      <c r="U76" s="7">
        <v>0</v>
      </c>
      <c r="V76" s="7">
        <v>2236</v>
      </c>
      <c r="W76" s="7">
        <v>2988</v>
      </c>
      <c r="X76" s="7">
        <v>4619</v>
      </c>
      <c r="Y76" s="7">
        <v>5934</v>
      </c>
      <c r="Z76" s="7">
        <v>8228</v>
      </c>
      <c r="AA76" s="7">
        <v>7489</v>
      </c>
      <c r="AB76" s="7">
        <v>6558</v>
      </c>
      <c r="AC76" s="7">
        <v>2240</v>
      </c>
      <c r="AD76" s="7">
        <v>665</v>
      </c>
      <c r="AE76" s="7">
        <v>0</v>
      </c>
      <c r="AF76" s="7">
        <v>0</v>
      </c>
      <c r="AG76" s="7">
        <v>0</v>
      </c>
      <c r="AH76" s="7">
        <v>0</v>
      </c>
      <c r="AI76" s="7">
        <v>0</v>
      </c>
      <c r="AJ76" s="7">
        <v>0</v>
      </c>
      <c r="AK76" s="7">
        <v>0</v>
      </c>
      <c r="AL76" s="7">
        <v>0</v>
      </c>
      <c r="AM76" s="7">
        <v>0</v>
      </c>
      <c r="AN76" s="7">
        <v>0</v>
      </c>
      <c r="AO76" s="7">
        <v>0</v>
      </c>
      <c r="AP76" s="7">
        <v>0</v>
      </c>
      <c r="AQ76" s="7">
        <v>0</v>
      </c>
      <c r="AR76" s="7">
        <v>0</v>
      </c>
      <c r="AS76" s="7">
        <v>0</v>
      </c>
      <c r="AT76" s="7">
        <v>0</v>
      </c>
      <c r="AU76" s="7">
        <v>0</v>
      </c>
      <c r="AV76" s="7">
        <v>524</v>
      </c>
      <c r="AW76" s="7">
        <v>63</v>
      </c>
    </row>
    <row r="77" spans="1:49" s="7" customFormat="1">
      <c r="A77" s="7">
        <v>201819</v>
      </c>
      <c r="B77" s="7" t="s">
        <v>19</v>
      </c>
      <c r="C77" s="7" t="s">
        <v>356</v>
      </c>
      <c r="D77" s="7" t="s">
        <v>20</v>
      </c>
      <c r="E77" s="7" t="s">
        <v>21</v>
      </c>
      <c r="F77" s="7" t="s">
        <v>22</v>
      </c>
      <c r="G77" s="7" t="s">
        <v>99</v>
      </c>
      <c r="H77" s="7" t="s">
        <v>273</v>
      </c>
      <c r="I77" s="7" t="s">
        <v>109</v>
      </c>
      <c r="J77" s="7" t="s">
        <v>109</v>
      </c>
      <c r="K77" s="7" t="s">
        <v>43</v>
      </c>
      <c r="L77" s="7" t="s">
        <v>341</v>
      </c>
      <c r="M77" s="7">
        <v>262299</v>
      </c>
      <c r="N77" s="7">
        <v>0</v>
      </c>
      <c r="O77" s="7">
        <v>0</v>
      </c>
      <c r="P77" s="7">
        <v>0</v>
      </c>
      <c r="Q77" s="7">
        <v>0</v>
      </c>
      <c r="R77" s="7">
        <v>0</v>
      </c>
      <c r="S77" s="7">
        <v>0</v>
      </c>
      <c r="T77" s="7">
        <v>0</v>
      </c>
      <c r="U77" s="7">
        <v>0</v>
      </c>
      <c r="V77" s="7">
        <v>13796</v>
      </c>
      <c r="W77" s="7">
        <v>21510</v>
      </c>
      <c r="X77" s="7">
        <v>29562</v>
      </c>
      <c r="Y77" s="7">
        <v>35106</v>
      </c>
      <c r="Z77" s="7">
        <v>34872</v>
      </c>
      <c r="AA77" s="7">
        <v>31517</v>
      </c>
      <c r="AB77" s="7">
        <v>38921</v>
      </c>
      <c r="AC77" s="7">
        <v>28734</v>
      </c>
      <c r="AD77" s="7">
        <v>19038</v>
      </c>
      <c r="AE77" s="7">
        <v>0</v>
      </c>
      <c r="AF77" s="7">
        <v>0</v>
      </c>
      <c r="AG77" s="7">
        <v>0</v>
      </c>
      <c r="AH77" s="7">
        <v>0</v>
      </c>
      <c r="AI77" s="7">
        <v>0</v>
      </c>
      <c r="AJ77" s="7">
        <v>0</v>
      </c>
      <c r="AK77" s="7">
        <v>0</v>
      </c>
      <c r="AL77" s="7">
        <v>0</v>
      </c>
      <c r="AM77" s="7">
        <v>0</v>
      </c>
      <c r="AN77" s="7">
        <v>0</v>
      </c>
      <c r="AO77" s="7">
        <v>0</v>
      </c>
      <c r="AP77" s="7">
        <v>0</v>
      </c>
      <c r="AQ77" s="7">
        <v>0</v>
      </c>
      <c r="AR77" s="7">
        <v>0</v>
      </c>
      <c r="AS77" s="7">
        <v>0</v>
      </c>
      <c r="AT77" s="7">
        <v>0</v>
      </c>
      <c r="AU77" s="7">
        <v>0</v>
      </c>
      <c r="AV77" s="7">
        <v>7844</v>
      </c>
      <c r="AW77" s="7">
        <v>1399</v>
      </c>
    </row>
    <row r="78" spans="1:49" s="7" customFormat="1">
      <c r="A78" s="7">
        <v>201819</v>
      </c>
      <c r="B78" s="7" t="s">
        <v>19</v>
      </c>
      <c r="C78" s="7" t="s">
        <v>356</v>
      </c>
      <c r="D78" s="7" t="s">
        <v>20</v>
      </c>
      <c r="E78" s="7" t="s">
        <v>21</v>
      </c>
      <c r="F78" s="7" t="s">
        <v>22</v>
      </c>
      <c r="G78" s="7" t="s">
        <v>99</v>
      </c>
      <c r="H78" s="7" t="s">
        <v>273</v>
      </c>
      <c r="I78" s="7" t="s">
        <v>109</v>
      </c>
      <c r="J78" s="7" t="s">
        <v>109</v>
      </c>
      <c r="K78" s="7" t="s">
        <v>44</v>
      </c>
      <c r="L78" s="7" t="s">
        <v>341</v>
      </c>
      <c r="M78" s="7">
        <v>9216</v>
      </c>
      <c r="N78" s="7">
        <v>0</v>
      </c>
      <c r="O78" s="7">
        <v>0</v>
      </c>
      <c r="P78" s="7">
        <v>0</v>
      </c>
      <c r="Q78" s="7">
        <v>0</v>
      </c>
      <c r="R78" s="7">
        <v>0</v>
      </c>
      <c r="S78" s="7">
        <v>0</v>
      </c>
      <c r="T78" s="7">
        <v>0</v>
      </c>
      <c r="U78" s="7">
        <v>0</v>
      </c>
      <c r="V78" s="7">
        <v>3228</v>
      </c>
      <c r="W78" s="7">
        <v>2270</v>
      </c>
      <c r="X78" s="7">
        <v>1441</v>
      </c>
      <c r="Y78" s="7">
        <v>935</v>
      </c>
      <c r="Z78" s="7">
        <v>576</v>
      </c>
      <c r="AA78" s="7">
        <v>317</v>
      </c>
      <c r="AB78" s="7">
        <v>227</v>
      </c>
      <c r="AC78" s="7">
        <v>104</v>
      </c>
      <c r="AD78" s="7">
        <v>66</v>
      </c>
      <c r="AE78" s="7">
        <v>0</v>
      </c>
      <c r="AF78" s="7">
        <v>0</v>
      </c>
      <c r="AG78" s="7">
        <v>0</v>
      </c>
      <c r="AH78" s="7">
        <v>0</v>
      </c>
      <c r="AI78" s="7">
        <v>0</v>
      </c>
      <c r="AJ78" s="7">
        <v>0</v>
      </c>
      <c r="AK78" s="7">
        <v>0</v>
      </c>
      <c r="AL78" s="7">
        <v>0</v>
      </c>
      <c r="AM78" s="7">
        <v>0</v>
      </c>
      <c r="AN78" s="7">
        <v>0</v>
      </c>
      <c r="AO78" s="7">
        <v>0</v>
      </c>
      <c r="AP78" s="7">
        <v>0</v>
      </c>
      <c r="AQ78" s="7">
        <v>0</v>
      </c>
      <c r="AR78" s="7">
        <v>0</v>
      </c>
      <c r="AS78" s="7">
        <v>0</v>
      </c>
      <c r="AT78" s="7">
        <v>0</v>
      </c>
      <c r="AU78" s="7">
        <v>0</v>
      </c>
      <c r="AV78" s="7">
        <v>24</v>
      </c>
      <c r="AW78" s="7">
        <v>28</v>
      </c>
    </row>
    <row r="79" spans="1:49" s="7" customFormat="1">
      <c r="A79" s="7">
        <v>201819</v>
      </c>
      <c r="B79" s="7" t="s">
        <v>19</v>
      </c>
      <c r="C79" s="7" t="s">
        <v>356</v>
      </c>
      <c r="D79" s="7" t="s">
        <v>20</v>
      </c>
      <c r="E79" s="7" t="s">
        <v>21</v>
      </c>
      <c r="F79" s="7" t="s">
        <v>22</v>
      </c>
      <c r="G79" s="7" t="s">
        <v>99</v>
      </c>
      <c r="H79" s="7" t="s">
        <v>273</v>
      </c>
      <c r="I79" s="7" t="s">
        <v>109</v>
      </c>
      <c r="J79" s="7" t="s">
        <v>109</v>
      </c>
      <c r="K79" s="7" t="s">
        <v>45</v>
      </c>
      <c r="L79" s="7" t="s">
        <v>341</v>
      </c>
      <c r="M79" s="7">
        <v>554570</v>
      </c>
      <c r="N79" s="7">
        <v>0</v>
      </c>
      <c r="O79" s="7">
        <v>0</v>
      </c>
      <c r="P79" s="7">
        <v>0</v>
      </c>
      <c r="Q79" s="7">
        <v>0</v>
      </c>
      <c r="R79" s="7">
        <v>0</v>
      </c>
      <c r="S79" s="7">
        <v>0</v>
      </c>
      <c r="T79" s="7">
        <v>0</v>
      </c>
      <c r="U79" s="7">
        <v>0</v>
      </c>
      <c r="V79" s="7">
        <v>21349</v>
      </c>
      <c r="W79" s="7">
        <v>39680</v>
      </c>
      <c r="X79" s="7">
        <v>52969</v>
      </c>
      <c r="Y79" s="7">
        <v>63249</v>
      </c>
      <c r="Z79" s="7">
        <v>101087</v>
      </c>
      <c r="AA79" s="7">
        <v>116959</v>
      </c>
      <c r="AB79" s="7">
        <v>69756</v>
      </c>
      <c r="AC79" s="7">
        <v>46993</v>
      </c>
      <c r="AD79" s="7">
        <v>29647</v>
      </c>
      <c r="AE79" s="7">
        <v>0</v>
      </c>
      <c r="AF79" s="7">
        <v>0</v>
      </c>
      <c r="AG79" s="7">
        <v>0</v>
      </c>
      <c r="AH79" s="7">
        <v>0</v>
      </c>
      <c r="AI79" s="7">
        <v>0</v>
      </c>
      <c r="AJ79" s="7">
        <v>0</v>
      </c>
      <c r="AK79" s="7">
        <v>0</v>
      </c>
      <c r="AL79" s="7">
        <v>0</v>
      </c>
      <c r="AM79" s="7">
        <v>0</v>
      </c>
      <c r="AN79" s="7">
        <v>0</v>
      </c>
      <c r="AO79" s="7">
        <v>0</v>
      </c>
      <c r="AP79" s="7">
        <v>0</v>
      </c>
      <c r="AQ79" s="7">
        <v>0</v>
      </c>
      <c r="AR79" s="7">
        <v>0</v>
      </c>
      <c r="AS79" s="7">
        <v>0</v>
      </c>
      <c r="AT79" s="7">
        <v>0</v>
      </c>
      <c r="AU79" s="7">
        <v>0</v>
      </c>
      <c r="AV79" s="7">
        <v>9994</v>
      </c>
      <c r="AW79" s="7">
        <v>2887</v>
      </c>
    </row>
    <row r="80" spans="1:49" s="7" customFormat="1">
      <c r="A80" s="7">
        <v>201819</v>
      </c>
      <c r="B80" s="7" t="s">
        <v>19</v>
      </c>
      <c r="C80" s="7" t="s">
        <v>356</v>
      </c>
      <c r="D80" s="7" t="s">
        <v>20</v>
      </c>
      <c r="E80" s="7" t="s">
        <v>21</v>
      </c>
      <c r="F80" s="7" t="s">
        <v>22</v>
      </c>
      <c r="G80" s="7" t="s">
        <v>99</v>
      </c>
      <c r="H80" s="7" t="s">
        <v>273</v>
      </c>
      <c r="I80" s="7" t="s">
        <v>109</v>
      </c>
      <c r="J80" s="7" t="s">
        <v>109</v>
      </c>
      <c r="K80" s="7" t="s">
        <v>345</v>
      </c>
      <c r="L80" s="7" t="s">
        <v>341</v>
      </c>
      <c r="M80" s="7">
        <v>540686</v>
      </c>
      <c r="N80" s="7">
        <v>0</v>
      </c>
      <c r="O80" s="7">
        <v>0</v>
      </c>
      <c r="P80" s="7">
        <v>0</v>
      </c>
      <c r="Q80" s="7">
        <v>0</v>
      </c>
      <c r="R80" s="7">
        <v>0</v>
      </c>
      <c r="S80" s="7">
        <v>0</v>
      </c>
      <c r="T80" s="7">
        <v>0</v>
      </c>
      <c r="U80" s="7">
        <v>0</v>
      </c>
      <c r="V80" s="7">
        <v>0</v>
      </c>
      <c r="W80" s="7">
        <v>0</v>
      </c>
      <c r="X80" s="7">
        <v>0</v>
      </c>
      <c r="Y80" s="7">
        <v>0</v>
      </c>
      <c r="Z80" s="7">
        <v>0</v>
      </c>
      <c r="AA80" s="7">
        <v>0</v>
      </c>
      <c r="AB80" s="7">
        <v>0</v>
      </c>
      <c r="AC80" s="7">
        <v>0</v>
      </c>
      <c r="AD80" s="7">
        <v>0</v>
      </c>
      <c r="AE80" s="7">
        <v>0</v>
      </c>
      <c r="AF80" s="7">
        <v>0</v>
      </c>
      <c r="AG80" s="7">
        <v>0</v>
      </c>
      <c r="AH80" s="7">
        <v>0</v>
      </c>
      <c r="AI80" s="7">
        <v>0</v>
      </c>
      <c r="AJ80" s="7">
        <v>0</v>
      </c>
      <c r="AK80" s="7">
        <v>0</v>
      </c>
      <c r="AL80" s="7">
        <v>0</v>
      </c>
      <c r="AM80" s="7">
        <v>0</v>
      </c>
      <c r="AN80" s="7">
        <v>0</v>
      </c>
      <c r="AO80" s="7">
        <v>0</v>
      </c>
      <c r="AP80" s="7">
        <v>0</v>
      </c>
      <c r="AQ80" s="7">
        <v>0</v>
      </c>
      <c r="AR80" s="7">
        <v>0</v>
      </c>
      <c r="AS80" s="7">
        <v>0</v>
      </c>
      <c r="AT80" s="7">
        <v>0</v>
      </c>
      <c r="AU80" s="7">
        <v>0</v>
      </c>
      <c r="AV80" s="7">
        <v>0</v>
      </c>
      <c r="AW80" s="7">
        <v>0</v>
      </c>
    </row>
    <row r="81" spans="1:49" s="7" customFormat="1">
      <c r="A81" s="7">
        <v>201819</v>
      </c>
      <c r="B81" s="7" t="s">
        <v>19</v>
      </c>
      <c r="C81" s="7" t="s">
        <v>356</v>
      </c>
      <c r="D81" s="7" t="s">
        <v>20</v>
      </c>
      <c r="E81" s="7" t="s">
        <v>21</v>
      </c>
      <c r="F81" s="7" t="s">
        <v>22</v>
      </c>
      <c r="G81" s="7" t="s">
        <v>99</v>
      </c>
      <c r="H81" s="7" t="s">
        <v>273</v>
      </c>
      <c r="I81" s="7" t="s">
        <v>109</v>
      </c>
      <c r="J81" s="7" t="s">
        <v>109</v>
      </c>
      <c r="K81" s="7" t="s">
        <v>46</v>
      </c>
      <c r="L81" s="7" t="s">
        <v>341</v>
      </c>
      <c r="M81" s="7">
        <v>30495</v>
      </c>
      <c r="N81" s="7">
        <v>0</v>
      </c>
      <c r="O81" s="7">
        <v>0</v>
      </c>
      <c r="P81" s="7">
        <v>0</v>
      </c>
      <c r="Q81" s="7">
        <v>0</v>
      </c>
      <c r="R81" s="7">
        <v>0</v>
      </c>
      <c r="S81" s="7">
        <v>0</v>
      </c>
      <c r="T81" s="7">
        <v>0</v>
      </c>
      <c r="U81" s="7">
        <v>0</v>
      </c>
      <c r="V81" s="7">
        <v>893</v>
      </c>
      <c r="W81" s="7">
        <v>1642</v>
      </c>
      <c r="X81" s="7">
        <v>2812</v>
      </c>
      <c r="Y81" s="7">
        <v>4825</v>
      </c>
      <c r="Z81" s="7">
        <v>5551</v>
      </c>
      <c r="AA81" s="7">
        <v>4882</v>
      </c>
      <c r="AB81" s="7">
        <v>5146</v>
      </c>
      <c r="AC81" s="7">
        <v>2954</v>
      </c>
      <c r="AD81" s="7">
        <v>1322</v>
      </c>
      <c r="AE81" s="7">
        <v>0</v>
      </c>
      <c r="AF81" s="7">
        <v>0</v>
      </c>
      <c r="AG81" s="7">
        <v>0</v>
      </c>
      <c r="AH81" s="7">
        <v>0</v>
      </c>
      <c r="AI81" s="7">
        <v>0</v>
      </c>
      <c r="AJ81" s="7">
        <v>0</v>
      </c>
      <c r="AK81" s="7">
        <v>0</v>
      </c>
      <c r="AL81" s="7">
        <v>0</v>
      </c>
      <c r="AM81" s="7">
        <v>0</v>
      </c>
      <c r="AN81" s="7">
        <v>0</v>
      </c>
      <c r="AO81" s="7">
        <v>0</v>
      </c>
      <c r="AP81" s="7">
        <v>0</v>
      </c>
      <c r="AQ81" s="7">
        <v>0</v>
      </c>
      <c r="AR81" s="7">
        <v>0</v>
      </c>
      <c r="AS81" s="7">
        <v>0</v>
      </c>
      <c r="AT81" s="7">
        <v>0</v>
      </c>
      <c r="AU81" s="7">
        <v>0</v>
      </c>
      <c r="AV81" s="7">
        <v>409</v>
      </c>
      <c r="AW81" s="7">
        <v>59</v>
      </c>
    </row>
    <row r="82" spans="1:49" s="7" customFormat="1">
      <c r="A82" s="7">
        <v>201819</v>
      </c>
      <c r="B82" s="7" t="s">
        <v>19</v>
      </c>
      <c r="C82" s="7" t="s">
        <v>356</v>
      </c>
      <c r="D82" s="7" t="s">
        <v>20</v>
      </c>
      <c r="E82" s="7" t="s">
        <v>21</v>
      </c>
      <c r="F82" s="7" t="s">
        <v>22</v>
      </c>
      <c r="G82" s="7" t="s">
        <v>99</v>
      </c>
      <c r="H82" s="7" t="s">
        <v>273</v>
      </c>
      <c r="I82" s="7" t="s">
        <v>109</v>
      </c>
      <c r="J82" s="7" t="s">
        <v>109</v>
      </c>
      <c r="K82" s="7" t="s">
        <v>47</v>
      </c>
      <c r="L82" s="7" t="s">
        <v>341</v>
      </c>
      <c r="M82" s="7">
        <v>34580</v>
      </c>
      <c r="N82" s="7">
        <v>0</v>
      </c>
      <c r="O82" s="7">
        <v>0</v>
      </c>
      <c r="P82" s="7">
        <v>0</v>
      </c>
      <c r="Q82" s="7">
        <v>0</v>
      </c>
      <c r="R82" s="7">
        <v>0</v>
      </c>
      <c r="S82" s="7">
        <v>0</v>
      </c>
      <c r="T82" s="7">
        <v>0</v>
      </c>
      <c r="U82" s="7">
        <v>0</v>
      </c>
      <c r="V82" s="7">
        <v>2930</v>
      </c>
      <c r="W82" s="7">
        <v>3650</v>
      </c>
      <c r="X82" s="7">
        <v>4511</v>
      </c>
      <c r="Y82" s="7">
        <v>5576</v>
      </c>
      <c r="Z82" s="7">
        <v>5280</v>
      </c>
      <c r="AA82" s="7">
        <v>4225</v>
      </c>
      <c r="AB82" s="7">
        <v>5245</v>
      </c>
      <c r="AC82" s="7">
        <v>2159</v>
      </c>
      <c r="AD82" s="7">
        <v>653</v>
      </c>
      <c r="AE82" s="7">
        <v>0</v>
      </c>
      <c r="AF82" s="7">
        <v>0</v>
      </c>
      <c r="AG82" s="7">
        <v>0</v>
      </c>
      <c r="AH82" s="7">
        <v>0</v>
      </c>
      <c r="AI82" s="7">
        <v>0</v>
      </c>
      <c r="AJ82" s="7">
        <v>0</v>
      </c>
      <c r="AK82" s="7">
        <v>0</v>
      </c>
      <c r="AL82" s="7">
        <v>0</v>
      </c>
      <c r="AM82" s="7">
        <v>0</v>
      </c>
      <c r="AN82" s="7">
        <v>0</v>
      </c>
      <c r="AO82" s="7">
        <v>0</v>
      </c>
      <c r="AP82" s="7">
        <v>0</v>
      </c>
      <c r="AQ82" s="7">
        <v>0</v>
      </c>
      <c r="AR82" s="7">
        <v>0</v>
      </c>
      <c r="AS82" s="7">
        <v>0</v>
      </c>
      <c r="AT82" s="7">
        <v>0</v>
      </c>
      <c r="AU82" s="7">
        <v>0</v>
      </c>
      <c r="AV82" s="7">
        <v>311</v>
      </c>
      <c r="AW82" s="7">
        <v>40</v>
      </c>
    </row>
    <row r="83" spans="1:49" s="7" customFormat="1">
      <c r="A83" s="7">
        <v>201819</v>
      </c>
      <c r="B83" s="7" t="s">
        <v>19</v>
      </c>
      <c r="C83" s="7" t="s">
        <v>356</v>
      </c>
      <c r="D83" s="7" t="s">
        <v>20</v>
      </c>
      <c r="E83" s="7" t="s">
        <v>21</v>
      </c>
      <c r="F83" s="7" t="s">
        <v>22</v>
      </c>
      <c r="G83" s="7" t="s">
        <v>99</v>
      </c>
      <c r="H83" s="7" t="s">
        <v>273</v>
      </c>
      <c r="I83" s="7" t="s">
        <v>109</v>
      </c>
      <c r="J83" s="7" t="s">
        <v>109</v>
      </c>
      <c r="K83" s="7" t="s">
        <v>73</v>
      </c>
      <c r="L83" s="7" t="s">
        <v>341</v>
      </c>
      <c r="M83" s="7">
        <v>567</v>
      </c>
      <c r="N83" s="7">
        <v>80</v>
      </c>
      <c r="O83" s="7">
        <v>172</v>
      </c>
      <c r="P83" s="7">
        <v>155</v>
      </c>
      <c r="Q83" s="7">
        <v>77</v>
      </c>
      <c r="R83" s="7">
        <v>34</v>
      </c>
      <c r="S83" s="7">
        <v>14</v>
      </c>
      <c r="T83" s="7">
        <v>11</v>
      </c>
      <c r="U83" s="7">
        <v>8</v>
      </c>
      <c r="V83" s="7">
        <v>0</v>
      </c>
      <c r="W83" s="7">
        <v>0</v>
      </c>
      <c r="X83" s="7">
        <v>0</v>
      </c>
      <c r="Y83" s="7">
        <v>0</v>
      </c>
      <c r="Z83" s="7">
        <v>0</v>
      </c>
      <c r="AA83" s="7">
        <v>0</v>
      </c>
      <c r="AB83" s="7">
        <v>0</v>
      </c>
      <c r="AC83" s="7">
        <v>0</v>
      </c>
      <c r="AD83" s="7">
        <v>0</v>
      </c>
      <c r="AE83" s="7">
        <v>0</v>
      </c>
      <c r="AF83" s="7">
        <v>0</v>
      </c>
      <c r="AG83" s="7">
        <v>0</v>
      </c>
      <c r="AH83" s="7">
        <v>0</v>
      </c>
      <c r="AI83" s="7">
        <v>0</v>
      </c>
      <c r="AJ83" s="7">
        <v>0</v>
      </c>
      <c r="AK83" s="7">
        <v>0</v>
      </c>
      <c r="AL83" s="7">
        <v>0</v>
      </c>
      <c r="AM83" s="7">
        <v>0</v>
      </c>
      <c r="AN83" s="7">
        <v>0</v>
      </c>
      <c r="AO83" s="7">
        <v>0</v>
      </c>
      <c r="AP83" s="7">
        <v>0</v>
      </c>
      <c r="AQ83" s="7">
        <v>0</v>
      </c>
      <c r="AR83" s="7">
        <v>0</v>
      </c>
      <c r="AS83" s="7">
        <v>0</v>
      </c>
      <c r="AT83" s="7">
        <v>0</v>
      </c>
      <c r="AU83" s="7">
        <v>0</v>
      </c>
      <c r="AV83" s="7">
        <v>9</v>
      </c>
      <c r="AW83" s="7">
        <v>7</v>
      </c>
    </row>
    <row r="84" spans="1:49" s="7" customFormat="1">
      <c r="A84" s="7">
        <v>201819</v>
      </c>
      <c r="B84" s="7" t="s">
        <v>19</v>
      </c>
      <c r="C84" s="7" t="s">
        <v>356</v>
      </c>
      <c r="D84" s="7" t="s">
        <v>20</v>
      </c>
      <c r="E84" s="7" t="s">
        <v>21</v>
      </c>
      <c r="F84" s="7" t="s">
        <v>22</v>
      </c>
      <c r="G84" s="7" t="s">
        <v>99</v>
      </c>
      <c r="H84" s="7" t="s">
        <v>273</v>
      </c>
      <c r="I84" s="7" t="s">
        <v>109</v>
      </c>
      <c r="J84" s="7" t="s">
        <v>109</v>
      </c>
      <c r="K84" s="7" t="s">
        <v>49</v>
      </c>
      <c r="L84" s="7" t="s">
        <v>341</v>
      </c>
      <c r="M84" s="7">
        <v>22293</v>
      </c>
      <c r="N84" s="7">
        <v>1250</v>
      </c>
      <c r="O84" s="7">
        <v>1754</v>
      </c>
      <c r="P84" s="7">
        <v>1061</v>
      </c>
      <c r="Q84" s="7">
        <v>446</v>
      </c>
      <c r="R84" s="7">
        <v>192</v>
      </c>
      <c r="S84" s="7">
        <v>100</v>
      </c>
      <c r="T84" s="7">
        <v>58</v>
      </c>
      <c r="U84" s="7">
        <v>9</v>
      </c>
      <c r="V84" s="7">
        <v>4569</v>
      </c>
      <c r="W84" s="7">
        <v>3486</v>
      </c>
      <c r="X84" s="7">
        <v>2427</v>
      </c>
      <c r="Y84" s="7">
        <v>1517</v>
      </c>
      <c r="Z84" s="7">
        <v>2120</v>
      </c>
      <c r="AA84" s="7">
        <v>1062</v>
      </c>
      <c r="AB84" s="7">
        <v>1058</v>
      </c>
      <c r="AC84" s="7">
        <v>477</v>
      </c>
      <c r="AD84" s="7">
        <v>142</v>
      </c>
      <c r="AE84" s="7">
        <v>0</v>
      </c>
      <c r="AF84" s="7">
        <v>0</v>
      </c>
      <c r="AG84" s="7">
        <v>0</v>
      </c>
      <c r="AH84" s="7">
        <v>0</v>
      </c>
      <c r="AI84" s="7">
        <v>0</v>
      </c>
      <c r="AJ84" s="7">
        <v>0</v>
      </c>
      <c r="AK84" s="7">
        <v>0</v>
      </c>
      <c r="AL84" s="7">
        <v>0</v>
      </c>
      <c r="AM84" s="7">
        <v>0</v>
      </c>
      <c r="AN84" s="7">
        <v>0</v>
      </c>
      <c r="AO84" s="7">
        <v>0</v>
      </c>
      <c r="AP84" s="7">
        <v>0</v>
      </c>
      <c r="AQ84" s="7">
        <v>0</v>
      </c>
      <c r="AR84" s="7">
        <v>0</v>
      </c>
      <c r="AS84" s="7">
        <v>0</v>
      </c>
      <c r="AT84" s="7">
        <v>0</v>
      </c>
      <c r="AU84" s="7">
        <v>0</v>
      </c>
      <c r="AV84" s="7">
        <v>450</v>
      </c>
      <c r="AW84" s="7">
        <v>115</v>
      </c>
    </row>
    <row r="85" spans="1:49" s="7" customFormat="1">
      <c r="A85" s="7">
        <v>201819</v>
      </c>
      <c r="B85" s="7" t="s">
        <v>19</v>
      </c>
      <c r="C85" s="7" t="s">
        <v>356</v>
      </c>
      <c r="D85" s="7" t="s">
        <v>20</v>
      </c>
      <c r="E85" s="7" t="s">
        <v>21</v>
      </c>
      <c r="F85" s="7" t="s">
        <v>22</v>
      </c>
      <c r="G85" s="7" t="s">
        <v>99</v>
      </c>
      <c r="H85" s="7" t="s">
        <v>273</v>
      </c>
      <c r="I85" s="7" t="s">
        <v>109</v>
      </c>
      <c r="J85" s="7" t="s">
        <v>109</v>
      </c>
      <c r="K85" s="7" t="s">
        <v>50</v>
      </c>
      <c r="L85" s="7" t="s">
        <v>341</v>
      </c>
      <c r="M85" s="7">
        <v>1808</v>
      </c>
      <c r="N85" s="7">
        <v>0</v>
      </c>
      <c r="O85" s="7">
        <v>0</v>
      </c>
      <c r="P85" s="7">
        <v>0</v>
      </c>
      <c r="Q85" s="7">
        <v>0</v>
      </c>
      <c r="R85" s="7">
        <v>0</v>
      </c>
      <c r="S85" s="7">
        <v>0</v>
      </c>
      <c r="T85" s="7">
        <v>0</v>
      </c>
      <c r="U85" s="7">
        <v>0</v>
      </c>
      <c r="V85" s="7">
        <v>334</v>
      </c>
      <c r="W85" s="7">
        <v>270</v>
      </c>
      <c r="X85" s="7">
        <v>219</v>
      </c>
      <c r="Y85" s="7">
        <v>260</v>
      </c>
      <c r="Z85" s="7">
        <v>192</v>
      </c>
      <c r="AA85" s="7">
        <v>203</v>
      </c>
      <c r="AB85" s="7">
        <v>144</v>
      </c>
      <c r="AC85" s="7">
        <v>96</v>
      </c>
      <c r="AD85" s="7">
        <v>57</v>
      </c>
      <c r="AE85" s="7">
        <v>0</v>
      </c>
      <c r="AF85" s="7">
        <v>0</v>
      </c>
      <c r="AG85" s="7">
        <v>0</v>
      </c>
      <c r="AH85" s="7">
        <v>0</v>
      </c>
      <c r="AI85" s="7">
        <v>0</v>
      </c>
      <c r="AJ85" s="7">
        <v>0</v>
      </c>
      <c r="AK85" s="7">
        <v>0</v>
      </c>
      <c r="AL85" s="7">
        <v>0</v>
      </c>
      <c r="AM85" s="7">
        <v>0</v>
      </c>
      <c r="AN85" s="7">
        <v>0</v>
      </c>
      <c r="AO85" s="7">
        <v>0</v>
      </c>
      <c r="AP85" s="7">
        <v>0</v>
      </c>
      <c r="AQ85" s="7">
        <v>0</v>
      </c>
      <c r="AR85" s="7">
        <v>0</v>
      </c>
      <c r="AS85" s="7">
        <v>0</v>
      </c>
      <c r="AT85" s="7">
        <v>0</v>
      </c>
      <c r="AU85" s="7">
        <v>0</v>
      </c>
      <c r="AV85" s="7">
        <v>28</v>
      </c>
      <c r="AW85" s="7">
        <v>5</v>
      </c>
    </row>
    <row r="86" spans="1:49" s="7" customFormat="1">
      <c r="A86" s="7">
        <v>201819</v>
      </c>
      <c r="B86" s="7" t="s">
        <v>19</v>
      </c>
      <c r="C86" s="7" t="s">
        <v>356</v>
      </c>
      <c r="D86" s="7" t="s">
        <v>20</v>
      </c>
      <c r="E86" s="7" t="s">
        <v>21</v>
      </c>
      <c r="F86" s="7" t="s">
        <v>22</v>
      </c>
      <c r="G86" s="7" t="s">
        <v>99</v>
      </c>
      <c r="H86" s="7" t="s">
        <v>273</v>
      </c>
      <c r="I86" s="7" t="s">
        <v>109</v>
      </c>
      <c r="J86" s="7" t="s">
        <v>109</v>
      </c>
      <c r="K86" s="7" t="s">
        <v>51</v>
      </c>
      <c r="L86" s="7" t="s">
        <v>341</v>
      </c>
      <c r="M86" s="7">
        <v>79607</v>
      </c>
      <c r="N86" s="7">
        <v>0</v>
      </c>
      <c r="O86" s="7">
        <v>0</v>
      </c>
      <c r="P86" s="7">
        <v>0</v>
      </c>
      <c r="Q86" s="7">
        <v>0</v>
      </c>
      <c r="R86" s="7">
        <v>0</v>
      </c>
      <c r="S86" s="7">
        <v>0</v>
      </c>
      <c r="T86" s="7">
        <v>0</v>
      </c>
      <c r="U86" s="7">
        <v>0</v>
      </c>
      <c r="V86" s="7">
        <v>3237</v>
      </c>
      <c r="W86" s="7">
        <v>5615</v>
      </c>
      <c r="X86" s="7">
        <v>8481</v>
      </c>
      <c r="Y86" s="7">
        <v>14086</v>
      </c>
      <c r="Z86" s="7">
        <v>14167</v>
      </c>
      <c r="AA86" s="7">
        <v>12053</v>
      </c>
      <c r="AB86" s="7">
        <v>15239</v>
      </c>
      <c r="AC86" s="7">
        <v>5268</v>
      </c>
      <c r="AD86" s="7">
        <v>1246</v>
      </c>
      <c r="AE86" s="7">
        <v>0</v>
      </c>
      <c r="AF86" s="7">
        <v>0</v>
      </c>
      <c r="AG86" s="7">
        <v>0</v>
      </c>
      <c r="AH86" s="7">
        <v>0</v>
      </c>
      <c r="AI86" s="7">
        <v>0</v>
      </c>
      <c r="AJ86" s="7">
        <v>0</v>
      </c>
      <c r="AK86" s="7">
        <v>0</v>
      </c>
      <c r="AL86" s="7">
        <v>0</v>
      </c>
      <c r="AM86" s="7">
        <v>0</v>
      </c>
      <c r="AN86" s="7">
        <v>0</v>
      </c>
      <c r="AO86" s="7">
        <v>0</v>
      </c>
      <c r="AP86" s="7">
        <v>0</v>
      </c>
      <c r="AQ86" s="7">
        <v>0</v>
      </c>
      <c r="AR86" s="7">
        <v>0</v>
      </c>
      <c r="AS86" s="7">
        <v>0</v>
      </c>
      <c r="AT86" s="7">
        <v>0</v>
      </c>
      <c r="AU86" s="7">
        <v>0</v>
      </c>
      <c r="AV86" s="7">
        <v>177</v>
      </c>
      <c r="AW86" s="7">
        <v>38</v>
      </c>
    </row>
    <row r="87" spans="1:49" s="7" customFormat="1">
      <c r="A87" s="7">
        <v>201819</v>
      </c>
      <c r="B87" s="7" t="s">
        <v>19</v>
      </c>
      <c r="C87" s="7" t="s">
        <v>356</v>
      </c>
      <c r="D87" s="7" t="s">
        <v>20</v>
      </c>
      <c r="E87" s="7" t="s">
        <v>21</v>
      </c>
      <c r="F87" s="7" t="s">
        <v>22</v>
      </c>
      <c r="G87" s="7" t="s">
        <v>99</v>
      </c>
      <c r="H87" s="7" t="s">
        <v>273</v>
      </c>
      <c r="I87" s="7" t="s">
        <v>109</v>
      </c>
      <c r="J87" s="7" t="s">
        <v>109</v>
      </c>
      <c r="K87" s="7" t="s">
        <v>52</v>
      </c>
      <c r="L87" s="7" t="s">
        <v>341</v>
      </c>
      <c r="M87" s="7">
        <v>156980</v>
      </c>
      <c r="N87" s="7">
        <v>0</v>
      </c>
      <c r="O87" s="7">
        <v>0</v>
      </c>
      <c r="P87" s="7">
        <v>0</v>
      </c>
      <c r="Q87" s="7">
        <v>0</v>
      </c>
      <c r="R87" s="7">
        <v>0</v>
      </c>
      <c r="S87" s="7">
        <v>0</v>
      </c>
      <c r="T87" s="7">
        <v>0</v>
      </c>
      <c r="U87" s="7">
        <v>0</v>
      </c>
      <c r="V87" s="7">
        <v>20037</v>
      </c>
      <c r="W87" s="7">
        <v>23837</v>
      </c>
      <c r="X87" s="7">
        <v>25617</v>
      </c>
      <c r="Y87" s="7">
        <v>28940</v>
      </c>
      <c r="Z87" s="7">
        <v>26316</v>
      </c>
      <c r="AA87" s="7">
        <v>18045</v>
      </c>
      <c r="AB87" s="7">
        <v>9637</v>
      </c>
      <c r="AC87" s="7">
        <v>2561</v>
      </c>
      <c r="AD87" s="7">
        <v>926</v>
      </c>
      <c r="AE87" s="7">
        <v>0</v>
      </c>
      <c r="AF87" s="7">
        <v>0</v>
      </c>
      <c r="AG87" s="7">
        <v>0</v>
      </c>
      <c r="AH87" s="7">
        <v>0</v>
      </c>
      <c r="AI87" s="7">
        <v>0</v>
      </c>
      <c r="AJ87" s="7">
        <v>0</v>
      </c>
      <c r="AK87" s="7">
        <v>0</v>
      </c>
      <c r="AL87" s="7">
        <v>0</v>
      </c>
      <c r="AM87" s="7">
        <v>0</v>
      </c>
      <c r="AN87" s="7">
        <v>0</v>
      </c>
      <c r="AO87" s="7">
        <v>0</v>
      </c>
      <c r="AP87" s="7">
        <v>0</v>
      </c>
      <c r="AQ87" s="7">
        <v>0</v>
      </c>
      <c r="AR87" s="7">
        <v>0</v>
      </c>
      <c r="AS87" s="7">
        <v>0</v>
      </c>
      <c r="AT87" s="7">
        <v>0</v>
      </c>
      <c r="AU87" s="7">
        <v>0</v>
      </c>
      <c r="AV87" s="7">
        <v>911</v>
      </c>
      <c r="AW87" s="7">
        <v>153</v>
      </c>
    </row>
    <row r="88" spans="1:49" s="7" customFormat="1">
      <c r="A88" s="7">
        <v>201819</v>
      </c>
      <c r="B88" s="7" t="s">
        <v>19</v>
      </c>
      <c r="C88" s="7" t="s">
        <v>356</v>
      </c>
      <c r="D88" s="7" t="s">
        <v>20</v>
      </c>
      <c r="E88" s="7" t="s">
        <v>21</v>
      </c>
      <c r="F88" s="7" t="s">
        <v>22</v>
      </c>
      <c r="G88" s="7" t="s">
        <v>99</v>
      </c>
      <c r="H88" s="7" t="s">
        <v>273</v>
      </c>
      <c r="I88" s="7" t="s">
        <v>109</v>
      </c>
      <c r="J88" s="7" t="s">
        <v>109</v>
      </c>
      <c r="K88" s="7" t="s">
        <v>53</v>
      </c>
      <c r="L88" s="7" t="s">
        <v>341</v>
      </c>
      <c r="M88" s="7">
        <v>224987</v>
      </c>
      <c r="N88" s="7">
        <v>0</v>
      </c>
      <c r="O88" s="7">
        <v>0</v>
      </c>
      <c r="P88" s="7">
        <v>0</v>
      </c>
      <c r="Q88" s="7">
        <v>0</v>
      </c>
      <c r="R88" s="7">
        <v>0</v>
      </c>
      <c r="S88" s="7">
        <v>0</v>
      </c>
      <c r="T88" s="7">
        <v>0</v>
      </c>
      <c r="U88" s="7">
        <v>0</v>
      </c>
      <c r="V88" s="7">
        <v>17210</v>
      </c>
      <c r="W88" s="7">
        <v>23416</v>
      </c>
      <c r="X88" s="7">
        <v>28477</v>
      </c>
      <c r="Y88" s="7">
        <v>36029</v>
      </c>
      <c r="Z88" s="7">
        <v>32206</v>
      </c>
      <c r="AA88" s="7">
        <v>25604</v>
      </c>
      <c r="AB88" s="7">
        <v>30779</v>
      </c>
      <c r="AC88" s="7">
        <v>17984</v>
      </c>
      <c r="AD88" s="7">
        <v>9206</v>
      </c>
      <c r="AE88" s="7">
        <v>0</v>
      </c>
      <c r="AF88" s="7">
        <v>0</v>
      </c>
      <c r="AG88" s="7">
        <v>0</v>
      </c>
      <c r="AH88" s="7">
        <v>0</v>
      </c>
      <c r="AI88" s="7">
        <v>0</v>
      </c>
      <c r="AJ88" s="7">
        <v>0</v>
      </c>
      <c r="AK88" s="7">
        <v>0</v>
      </c>
      <c r="AL88" s="7">
        <v>0</v>
      </c>
      <c r="AM88" s="7">
        <v>0</v>
      </c>
      <c r="AN88" s="7">
        <v>0</v>
      </c>
      <c r="AO88" s="7">
        <v>0</v>
      </c>
      <c r="AP88" s="7">
        <v>0</v>
      </c>
      <c r="AQ88" s="7">
        <v>0</v>
      </c>
      <c r="AR88" s="7">
        <v>0</v>
      </c>
      <c r="AS88" s="7">
        <v>0</v>
      </c>
      <c r="AT88" s="7">
        <v>0</v>
      </c>
      <c r="AU88" s="7">
        <v>0</v>
      </c>
      <c r="AV88" s="7">
        <v>3316</v>
      </c>
      <c r="AW88" s="7">
        <v>760</v>
      </c>
    </row>
    <row r="89" spans="1:49" s="7" customFormat="1">
      <c r="A89" s="7">
        <v>201819</v>
      </c>
      <c r="B89" s="7" t="s">
        <v>19</v>
      </c>
      <c r="C89" s="7" t="s">
        <v>356</v>
      </c>
      <c r="D89" s="7" t="s">
        <v>20</v>
      </c>
      <c r="E89" s="7" t="s">
        <v>21</v>
      </c>
      <c r="F89" s="7" t="s">
        <v>22</v>
      </c>
      <c r="G89" s="7" t="s">
        <v>99</v>
      </c>
      <c r="H89" s="7" t="s">
        <v>273</v>
      </c>
      <c r="I89" s="7" t="s">
        <v>109</v>
      </c>
      <c r="J89" s="7" t="s">
        <v>109</v>
      </c>
      <c r="K89" s="7" t="s">
        <v>54</v>
      </c>
      <c r="L89" s="7" t="s">
        <v>341</v>
      </c>
      <c r="M89" s="7">
        <v>53161</v>
      </c>
      <c r="N89" s="7">
        <v>0</v>
      </c>
      <c r="O89" s="7">
        <v>0</v>
      </c>
      <c r="P89" s="7">
        <v>0</v>
      </c>
      <c r="Q89" s="7">
        <v>0</v>
      </c>
      <c r="R89" s="7">
        <v>0</v>
      </c>
      <c r="S89" s="7">
        <v>0</v>
      </c>
      <c r="T89" s="7">
        <v>0</v>
      </c>
      <c r="U89" s="7">
        <v>0</v>
      </c>
      <c r="V89" s="7">
        <v>1609</v>
      </c>
      <c r="W89" s="7">
        <v>3157</v>
      </c>
      <c r="X89" s="7">
        <v>4946</v>
      </c>
      <c r="Y89" s="7">
        <v>7975</v>
      </c>
      <c r="Z89" s="7">
        <v>8542</v>
      </c>
      <c r="AA89" s="7">
        <v>8001</v>
      </c>
      <c r="AB89" s="7">
        <v>8579</v>
      </c>
      <c r="AC89" s="7">
        <v>5557</v>
      </c>
      <c r="AD89" s="7">
        <v>3167</v>
      </c>
      <c r="AE89" s="7">
        <v>0</v>
      </c>
      <c r="AF89" s="7">
        <v>0</v>
      </c>
      <c r="AG89" s="7">
        <v>0</v>
      </c>
      <c r="AH89" s="7">
        <v>0</v>
      </c>
      <c r="AI89" s="7">
        <v>0</v>
      </c>
      <c r="AJ89" s="7">
        <v>0</v>
      </c>
      <c r="AK89" s="7">
        <v>0</v>
      </c>
      <c r="AL89" s="7">
        <v>0</v>
      </c>
      <c r="AM89" s="7">
        <v>0</v>
      </c>
      <c r="AN89" s="7">
        <v>0</v>
      </c>
      <c r="AO89" s="7">
        <v>0</v>
      </c>
      <c r="AP89" s="7">
        <v>0</v>
      </c>
      <c r="AQ89" s="7">
        <v>0</v>
      </c>
      <c r="AR89" s="7">
        <v>0</v>
      </c>
      <c r="AS89" s="7">
        <v>0</v>
      </c>
      <c r="AT89" s="7">
        <v>0</v>
      </c>
      <c r="AU89" s="7">
        <v>0</v>
      </c>
      <c r="AV89" s="7">
        <v>1040</v>
      </c>
      <c r="AW89" s="7">
        <v>588</v>
      </c>
    </row>
    <row r="90" spans="1:49" s="7" customFormat="1">
      <c r="A90" s="7">
        <v>201819</v>
      </c>
      <c r="B90" s="7" t="s">
        <v>19</v>
      </c>
      <c r="C90" s="7" t="s">
        <v>356</v>
      </c>
      <c r="D90" s="7" t="s">
        <v>20</v>
      </c>
      <c r="E90" s="7" t="s">
        <v>21</v>
      </c>
      <c r="F90" s="7" t="s">
        <v>22</v>
      </c>
      <c r="G90" s="7" t="s">
        <v>99</v>
      </c>
      <c r="H90" s="7" t="s">
        <v>273</v>
      </c>
      <c r="I90" s="7" t="s">
        <v>109</v>
      </c>
      <c r="J90" s="7" t="s">
        <v>109</v>
      </c>
      <c r="K90" s="7" t="s">
        <v>55</v>
      </c>
      <c r="L90" s="7" t="s">
        <v>341</v>
      </c>
      <c r="M90" s="7">
        <v>98614</v>
      </c>
      <c r="N90" s="7">
        <v>0</v>
      </c>
      <c r="O90" s="7">
        <v>0</v>
      </c>
      <c r="P90" s="7">
        <v>0</v>
      </c>
      <c r="Q90" s="7">
        <v>0</v>
      </c>
      <c r="R90" s="7">
        <v>0</v>
      </c>
      <c r="S90" s="7">
        <v>0</v>
      </c>
      <c r="T90" s="7">
        <v>0</v>
      </c>
      <c r="U90" s="7">
        <v>0</v>
      </c>
      <c r="V90" s="7">
        <v>6265</v>
      </c>
      <c r="W90" s="7">
        <v>8248</v>
      </c>
      <c r="X90" s="7">
        <v>11399</v>
      </c>
      <c r="Y90" s="7">
        <v>10668</v>
      </c>
      <c r="Z90" s="7">
        <v>17392</v>
      </c>
      <c r="AA90" s="7">
        <v>14852</v>
      </c>
      <c r="AB90" s="7">
        <v>17746</v>
      </c>
      <c r="AC90" s="7">
        <v>7798</v>
      </c>
      <c r="AD90" s="7">
        <v>2307</v>
      </c>
      <c r="AE90" s="7">
        <v>0</v>
      </c>
      <c r="AF90" s="7">
        <v>0</v>
      </c>
      <c r="AG90" s="7">
        <v>0</v>
      </c>
      <c r="AH90" s="7">
        <v>0</v>
      </c>
      <c r="AI90" s="7">
        <v>0</v>
      </c>
      <c r="AJ90" s="7">
        <v>0</v>
      </c>
      <c r="AK90" s="7">
        <v>0</v>
      </c>
      <c r="AL90" s="7">
        <v>0</v>
      </c>
      <c r="AM90" s="7">
        <v>0</v>
      </c>
      <c r="AN90" s="7">
        <v>0</v>
      </c>
      <c r="AO90" s="7">
        <v>0</v>
      </c>
      <c r="AP90" s="7">
        <v>0</v>
      </c>
      <c r="AQ90" s="7">
        <v>0</v>
      </c>
      <c r="AR90" s="7">
        <v>0</v>
      </c>
      <c r="AS90" s="7">
        <v>0</v>
      </c>
      <c r="AT90" s="7">
        <v>0</v>
      </c>
      <c r="AU90" s="7">
        <v>0</v>
      </c>
      <c r="AV90" s="7">
        <v>1755</v>
      </c>
      <c r="AW90" s="7">
        <v>184</v>
      </c>
    </row>
    <row r="91" spans="1:49" s="7" customFormat="1">
      <c r="A91" s="7">
        <v>201819</v>
      </c>
      <c r="B91" s="7" t="s">
        <v>19</v>
      </c>
      <c r="C91" s="7" t="s">
        <v>356</v>
      </c>
      <c r="D91" s="7" t="s">
        <v>20</v>
      </c>
      <c r="E91" s="7" t="s">
        <v>21</v>
      </c>
      <c r="F91" s="7" t="s">
        <v>22</v>
      </c>
      <c r="G91" s="7" t="s">
        <v>99</v>
      </c>
      <c r="H91" s="7" t="s">
        <v>273</v>
      </c>
      <c r="I91" s="7" t="s">
        <v>109</v>
      </c>
      <c r="J91" s="7" t="s">
        <v>109</v>
      </c>
      <c r="K91" s="7" t="s">
        <v>106</v>
      </c>
      <c r="L91" s="7" t="s">
        <v>341</v>
      </c>
      <c r="M91" s="7">
        <v>13415</v>
      </c>
      <c r="N91" s="7">
        <v>0</v>
      </c>
      <c r="O91" s="7">
        <v>0</v>
      </c>
      <c r="P91" s="7">
        <v>0</v>
      </c>
      <c r="Q91" s="7">
        <v>0</v>
      </c>
      <c r="R91" s="7">
        <v>0</v>
      </c>
      <c r="S91" s="7">
        <v>0</v>
      </c>
      <c r="T91" s="7">
        <v>0</v>
      </c>
      <c r="U91" s="7">
        <v>0</v>
      </c>
      <c r="V91" s="7">
        <v>520</v>
      </c>
      <c r="W91" s="7">
        <v>905</v>
      </c>
      <c r="X91" s="7">
        <v>1337</v>
      </c>
      <c r="Y91" s="7">
        <v>1867</v>
      </c>
      <c r="Z91" s="7">
        <v>2600</v>
      </c>
      <c r="AA91" s="7">
        <v>2411</v>
      </c>
      <c r="AB91" s="7">
        <v>1813</v>
      </c>
      <c r="AC91" s="7">
        <v>1047</v>
      </c>
      <c r="AD91" s="7">
        <v>477</v>
      </c>
      <c r="AE91" s="7">
        <v>0</v>
      </c>
      <c r="AF91" s="7">
        <v>0</v>
      </c>
      <c r="AG91" s="7">
        <v>0</v>
      </c>
      <c r="AH91" s="7">
        <v>0</v>
      </c>
      <c r="AI91" s="7">
        <v>0</v>
      </c>
      <c r="AJ91" s="7">
        <v>0</v>
      </c>
      <c r="AK91" s="7">
        <v>0</v>
      </c>
      <c r="AL91" s="7">
        <v>0</v>
      </c>
      <c r="AM91" s="7">
        <v>0</v>
      </c>
      <c r="AN91" s="7">
        <v>0</v>
      </c>
      <c r="AO91" s="7">
        <v>0</v>
      </c>
      <c r="AP91" s="7">
        <v>0</v>
      </c>
      <c r="AQ91" s="7">
        <v>0</v>
      </c>
      <c r="AR91" s="7">
        <v>0</v>
      </c>
      <c r="AS91" s="7">
        <v>0</v>
      </c>
      <c r="AT91" s="7">
        <v>0</v>
      </c>
      <c r="AU91" s="7">
        <v>0</v>
      </c>
      <c r="AV91" s="7">
        <v>278</v>
      </c>
      <c r="AW91" s="7">
        <v>160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sheetPr>
  <dimension ref="A1:P37"/>
  <sheetViews>
    <sheetView zoomScaleNormal="100" workbookViewId="0">
      <pane ySplit="1" topLeftCell="A2" activePane="bottomLeft" state="frozen"/>
      <selection pane="bottomLeft"/>
    </sheetView>
  </sheetViews>
  <sheetFormatPr defaultRowHeight="14.25"/>
  <cols>
    <col min="1" max="8" width="9.06640625" style="30"/>
    <col min="9" max="10" width="9.06640625" style="7"/>
    <col min="11" max="11" width="19.59765625" style="30" customWidth="1"/>
    <col min="12" max="12" width="11" style="30" bestFit="1" customWidth="1"/>
    <col min="13" max="13" width="13.59765625" style="30" bestFit="1" customWidth="1"/>
    <col min="14" max="14" width="19.73046875" style="30" bestFit="1" customWidth="1"/>
    <col min="15" max="15" width="23" style="30" bestFit="1" customWidth="1"/>
    <col min="16" max="16" width="29.1328125" style="30" bestFit="1" customWidth="1"/>
    <col min="17" max="16384" width="9.06640625" style="30"/>
  </cols>
  <sheetData>
    <row r="1" spans="1:16" s="73" customFormat="1">
      <c r="A1" s="73" t="s">
        <v>0</v>
      </c>
      <c r="B1" s="73" t="s">
        <v>1</v>
      </c>
      <c r="C1" s="73" t="s">
        <v>2</v>
      </c>
      <c r="D1" s="73" t="s">
        <v>3</v>
      </c>
      <c r="E1" s="73" t="s">
        <v>4</v>
      </c>
      <c r="F1" s="73" t="s">
        <v>5</v>
      </c>
      <c r="G1" s="73" t="s">
        <v>7</v>
      </c>
      <c r="H1" s="73" t="s">
        <v>8</v>
      </c>
      <c r="I1" s="73" t="s">
        <v>354</v>
      </c>
      <c r="J1" s="73" t="s">
        <v>355</v>
      </c>
      <c r="K1" s="73" t="s">
        <v>9</v>
      </c>
      <c r="L1" s="73" t="s">
        <v>100</v>
      </c>
      <c r="M1" s="73" t="s">
        <v>101</v>
      </c>
      <c r="N1" s="73" t="s">
        <v>102</v>
      </c>
      <c r="O1" s="73" t="s">
        <v>103</v>
      </c>
      <c r="P1" s="73" t="s">
        <v>104</v>
      </c>
    </row>
    <row r="2" spans="1:16" s="7" customFormat="1">
      <c r="A2" s="7">
        <v>201819</v>
      </c>
      <c r="B2" s="7" t="s">
        <v>19</v>
      </c>
      <c r="C2" s="7" t="s">
        <v>356</v>
      </c>
      <c r="D2" s="7" t="s">
        <v>20</v>
      </c>
      <c r="E2" s="7" t="s">
        <v>21</v>
      </c>
      <c r="F2" s="7" t="s">
        <v>22</v>
      </c>
      <c r="G2" s="7" t="s">
        <v>105</v>
      </c>
      <c r="H2" s="7" t="s">
        <v>24</v>
      </c>
      <c r="I2" s="7" t="s">
        <v>109</v>
      </c>
      <c r="J2" s="7" t="s">
        <v>109</v>
      </c>
      <c r="K2" s="7" t="s">
        <v>56</v>
      </c>
      <c r="L2" s="7">
        <v>820</v>
      </c>
      <c r="M2" s="7">
        <v>820</v>
      </c>
      <c r="N2" s="7">
        <v>0</v>
      </c>
      <c r="O2" s="7">
        <v>100</v>
      </c>
      <c r="P2" s="7">
        <v>0</v>
      </c>
    </row>
    <row r="3" spans="1:16" s="7" customFormat="1">
      <c r="A3" s="7">
        <v>201819</v>
      </c>
      <c r="B3" s="7" t="s">
        <v>19</v>
      </c>
      <c r="C3" s="7" t="s">
        <v>356</v>
      </c>
      <c r="D3" s="7" t="s">
        <v>20</v>
      </c>
      <c r="E3" s="7" t="s">
        <v>21</v>
      </c>
      <c r="F3" s="7" t="s">
        <v>22</v>
      </c>
      <c r="G3" s="7" t="s">
        <v>105</v>
      </c>
      <c r="H3" s="7" t="s">
        <v>24</v>
      </c>
      <c r="I3" s="7" t="s">
        <v>109</v>
      </c>
      <c r="J3" s="7" t="s">
        <v>109</v>
      </c>
      <c r="K3" s="7" t="s">
        <v>25</v>
      </c>
      <c r="L3" s="7">
        <v>177249</v>
      </c>
      <c r="M3" s="7">
        <v>173335</v>
      </c>
      <c r="N3" s="7">
        <v>3914</v>
      </c>
      <c r="O3" s="7">
        <v>97.8</v>
      </c>
      <c r="P3" s="7">
        <v>2.2000000000000002</v>
      </c>
    </row>
    <row r="4" spans="1:16" s="7" customFormat="1">
      <c r="A4" s="7">
        <v>201819</v>
      </c>
      <c r="B4" s="7" t="s">
        <v>19</v>
      </c>
      <c r="C4" s="7" t="s">
        <v>356</v>
      </c>
      <c r="D4" s="7" t="s">
        <v>20</v>
      </c>
      <c r="E4" s="7" t="s">
        <v>21</v>
      </c>
      <c r="F4" s="7" t="s">
        <v>22</v>
      </c>
      <c r="G4" s="7" t="s">
        <v>105</v>
      </c>
      <c r="H4" s="7" t="s">
        <v>24</v>
      </c>
      <c r="I4" s="7" t="s">
        <v>109</v>
      </c>
      <c r="J4" s="7" t="s">
        <v>109</v>
      </c>
      <c r="K4" s="7" t="s">
        <v>26</v>
      </c>
      <c r="L4" s="7">
        <v>161382</v>
      </c>
      <c r="M4" s="7">
        <v>160642</v>
      </c>
      <c r="N4" s="7">
        <v>740</v>
      </c>
      <c r="O4" s="7">
        <v>99.5</v>
      </c>
      <c r="P4" s="7">
        <v>0.5</v>
      </c>
    </row>
    <row r="5" spans="1:16" s="7" customFormat="1">
      <c r="A5" s="7">
        <v>201819</v>
      </c>
      <c r="B5" s="7" t="s">
        <v>19</v>
      </c>
      <c r="C5" s="7" t="s">
        <v>356</v>
      </c>
      <c r="D5" s="7" t="s">
        <v>20</v>
      </c>
      <c r="E5" s="7" t="s">
        <v>21</v>
      </c>
      <c r="F5" s="7" t="s">
        <v>22</v>
      </c>
      <c r="G5" s="7" t="s">
        <v>105</v>
      </c>
      <c r="H5" s="7" t="s">
        <v>24</v>
      </c>
      <c r="I5" s="7" t="s">
        <v>109</v>
      </c>
      <c r="J5" s="7" t="s">
        <v>109</v>
      </c>
      <c r="K5" s="7" t="s">
        <v>27</v>
      </c>
      <c r="L5" s="7">
        <v>87512</v>
      </c>
      <c r="M5" s="7">
        <v>87512</v>
      </c>
      <c r="N5" s="7">
        <v>0</v>
      </c>
      <c r="O5" s="7">
        <v>100</v>
      </c>
      <c r="P5" s="7">
        <v>0</v>
      </c>
    </row>
    <row r="6" spans="1:16" s="7" customFormat="1">
      <c r="A6" s="7">
        <v>201819</v>
      </c>
      <c r="B6" s="7" t="s">
        <v>19</v>
      </c>
      <c r="C6" s="7" t="s">
        <v>356</v>
      </c>
      <c r="D6" s="7" t="s">
        <v>20</v>
      </c>
      <c r="E6" s="7" t="s">
        <v>21</v>
      </c>
      <c r="F6" s="7" t="s">
        <v>22</v>
      </c>
      <c r="G6" s="7" t="s">
        <v>105</v>
      </c>
      <c r="H6" s="7" t="s">
        <v>24</v>
      </c>
      <c r="I6" s="7" t="s">
        <v>109</v>
      </c>
      <c r="J6" s="7" t="s">
        <v>109</v>
      </c>
      <c r="K6" s="7" t="s">
        <v>28</v>
      </c>
      <c r="L6" s="7">
        <v>158003</v>
      </c>
      <c r="M6" s="7">
        <v>157429</v>
      </c>
      <c r="N6" s="7">
        <v>574</v>
      </c>
      <c r="O6" s="7">
        <v>99.6</v>
      </c>
      <c r="P6" s="7">
        <v>0.4</v>
      </c>
    </row>
    <row r="7" spans="1:16" s="7" customFormat="1">
      <c r="A7" s="7">
        <v>201819</v>
      </c>
      <c r="B7" s="7" t="s">
        <v>19</v>
      </c>
      <c r="C7" s="7" t="s">
        <v>356</v>
      </c>
      <c r="D7" s="7" t="s">
        <v>20</v>
      </c>
      <c r="E7" s="7" t="s">
        <v>21</v>
      </c>
      <c r="F7" s="7" t="s">
        <v>22</v>
      </c>
      <c r="G7" s="7" t="s">
        <v>105</v>
      </c>
      <c r="H7" s="7" t="s">
        <v>24</v>
      </c>
      <c r="I7" s="7" t="s">
        <v>109</v>
      </c>
      <c r="J7" s="7" t="s">
        <v>109</v>
      </c>
      <c r="K7" s="7" t="s">
        <v>29</v>
      </c>
      <c r="L7" s="7">
        <v>3394</v>
      </c>
      <c r="M7" s="7">
        <v>3394</v>
      </c>
      <c r="N7" s="7">
        <v>0</v>
      </c>
      <c r="O7" s="7">
        <v>100</v>
      </c>
      <c r="P7" s="7">
        <v>0</v>
      </c>
    </row>
    <row r="8" spans="1:16" s="7" customFormat="1">
      <c r="A8" s="7">
        <v>201819</v>
      </c>
      <c r="B8" s="7" t="s">
        <v>19</v>
      </c>
      <c r="C8" s="7" t="s">
        <v>356</v>
      </c>
      <c r="D8" s="7" t="s">
        <v>20</v>
      </c>
      <c r="E8" s="7" t="s">
        <v>21</v>
      </c>
      <c r="F8" s="7" t="s">
        <v>22</v>
      </c>
      <c r="G8" s="7" t="s">
        <v>105</v>
      </c>
      <c r="H8" s="7" t="s">
        <v>24</v>
      </c>
      <c r="I8" s="7" t="s">
        <v>109</v>
      </c>
      <c r="J8" s="7" t="s">
        <v>109</v>
      </c>
      <c r="K8" s="7" t="s">
        <v>30</v>
      </c>
      <c r="L8" s="7">
        <v>1087</v>
      </c>
      <c r="M8" s="7">
        <v>1040</v>
      </c>
      <c r="N8" s="7">
        <v>47</v>
      </c>
      <c r="O8" s="7">
        <v>95.7</v>
      </c>
      <c r="P8" s="7">
        <v>4.3</v>
      </c>
    </row>
    <row r="9" spans="1:16" s="7" customFormat="1">
      <c r="A9" s="7">
        <v>201819</v>
      </c>
      <c r="B9" s="7" t="s">
        <v>19</v>
      </c>
      <c r="C9" s="7" t="s">
        <v>356</v>
      </c>
      <c r="D9" s="7" t="s">
        <v>20</v>
      </c>
      <c r="E9" s="7" t="s">
        <v>21</v>
      </c>
      <c r="F9" s="7" t="s">
        <v>22</v>
      </c>
      <c r="G9" s="7" t="s">
        <v>105</v>
      </c>
      <c r="H9" s="7" t="s">
        <v>24</v>
      </c>
      <c r="I9" s="7" t="s">
        <v>109</v>
      </c>
      <c r="J9" s="7" t="s">
        <v>109</v>
      </c>
      <c r="K9" s="7" t="s">
        <v>31</v>
      </c>
      <c r="L9" s="7">
        <v>388425</v>
      </c>
      <c r="M9" s="7">
        <v>388260</v>
      </c>
      <c r="N9" s="7">
        <v>165</v>
      </c>
      <c r="O9" s="7">
        <v>100</v>
      </c>
      <c r="P9" s="7">
        <v>0</v>
      </c>
    </row>
    <row r="10" spans="1:16" s="7" customFormat="1">
      <c r="A10" s="7">
        <v>201819</v>
      </c>
      <c r="B10" s="7" t="s">
        <v>19</v>
      </c>
      <c r="C10" s="7" t="s">
        <v>356</v>
      </c>
      <c r="D10" s="7" t="s">
        <v>20</v>
      </c>
      <c r="E10" s="7" t="s">
        <v>21</v>
      </c>
      <c r="F10" s="7" t="s">
        <v>22</v>
      </c>
      <c r="G10" s="7" t="s">
        <v>105</v>
      </c>
      <c r="H10" s="7" t="s">
        <v>24</v>
      </c>
      <c r="I10" s="7" t="s">
        <v>109</v>
      </c>
      <c r="J10" s="7" t="s">
        <v>109</v>
      </c>
      <c r="K10" s="7" t="s">
        <v>32</v>
      </c>
      <c r="L10" s="7">
        <v>4447</v>
      </c>
      <c r="M10" s="7">
        <v>4447</v>
      </c>
      <c r="N10" s="7">
        <v>0</v>
      </c>
      <c r="O10" s="7">
        <v>100</v>
      </c>
      <c r="P10" s="7">
        <v>0</v>
      </c>
    </row>
    <row r="11" spans="1:16" s="7" customFormat="1">
      <c r="A11" s="7">
        <v>201819</v>
      </c>
      <c r="B11" s="7" t="s">
        <v>19</v>
      </c>
      <c r="C11" s="7" t="s">
        <v>356</v>
      </c>
      <c r="D11" s="7" t="s">
        <v>20</v>
      </c>
      <c r="E11" s="7" t="s">
        <v>21</v>
      </c>
      <c r="F11" s="7" t="s">
        <v>22</v>
      </c>
      <c r="G11" s="7" t="s">
        <v>105</v>
      </c>
      <c r="H11" s="7" t="s">
        <v>24</v>
      </c>
      <c r="I11" s="7" t="s">
        <v>109</v>
      </c>
      <c r="J11" s="7" t="s">
        <v>109</v>
      </c>
      <c r="K11" s="7" t="s">
        <v>33</v>
      </c>
      <c r="L11" s="7">
        <v>77571</v>
      </c>
      <c r="M11" s="7">
        <v>75933</v>
      </c>
      <c r="N11" s="7">
        <v>1638</v>
      </c>
      <c r="O11" s="7">
        <v>97.9</v>
      </c>
      <c r="P11" s="7">
        <v>2.1</v>
      </c>
    </row>
    <row r="12" spans="1:16" s="7" customFormat="1">
      <c r="A12" s="7">
        <v>201819</v>
      </c>
      <c r="B12" s="7" t="s">
        <v>19</v>
      </c>
      <c r="C12" s="7" t="s">
        <v>356</v>
      </c>
      <c r="D12" s="7" t="s">
        <v>20</v>
      </c>
      <c r="E12" s="7" t="s">
        <v>21</v>
      </c>
      <c r="F12" s="7" t="s">
        <v>22</v>
      </c>
      <c r="G12" s="7" t="s">
        <v>105</v>
      </c>
      <c r="H12" s="7" t="s">
        <v>24</v>
      </c>
      <c r="I12" s="7" t="s">
        <v>109</v>
      </c>
      <c r="J12" s="7" t="s">
        <v>109</v>
      </c>
      <c r="K12" s="7" t="s">
        <v>34</v>
      </c>
      <c r="L12" s="7">
        <v>9183</v>
      </c>
      <c r="M12" s="7">
        <v>8851</v>
      </c>
      <c r="N12" s="7">
        <v>332</v>
      </c>
      <c r="O12" s="7">
        <v>96.4</v>
      </c>
      <c r="P12" s="7">
        <v>3.6</v>
      </c>
    </row>
    <row r="13" spans="1:16" s="7" customFormat="1">
      <c r="A13" s="7">
        <v>201819</v>
      </c>
      <c r="B13" s="7" t="s">
        <v>19</v>
      </c>
      <c r="C13" s="7" t="s">
        <v>356</v>
      </c>
      <c r="D13" s="7" t="s">
        <v>20</v>
      </c>
      <c r="E13" s="7" t="s">
        <v>21</v>
      </c>
      <c r="F13" s="7" t="s">
        <v>22</v>
      </c>
      <c r="G13" s="7" t="s">
        <v>105</v>
      </c>
      <c r="H13" s="7" t="s">
        <v>24</v>
      </c>
      <c r="I13" s="7" t="s">
        <v>109</v>
      </c>
      <c r="J13" s="7" t="s">
        <v>109</v>
      </c>
      <c r="K13" s="7" t="s">
        <v>110</v>
      </c>
      <c r="L13" s="7">
        <v>88455</v>
      </c>
      <c r="M13" s="7">
        <v>88455</v>
      </c>
      <c r="N13" s="7">
        <v>0</v>
      </c>
      <c r="O13" s="7">
        <v>100</v>
      </c>
      <c r="P13" s="7">
        <v>0</v>
      </c>
    </row>
    <row r="14" spans="1:16" s="7" customFormat="1">
      <c r="A14" s="7">
        <v>201819</v>
      </c>
      <c r="B14" s="7" t="s">
        <v>19</v>
      </c>
      <c r="C14" s="7" t="s">
        <v>356</v>
      </c>
      <c r="D14" s="7" t="s">
        <v>20</v>
      </c>
      <c r="E14" s="7" t="s">
        <v>21</v>
      </c>
      <c r="F14" s="7" t="s">
        <v>22</v>
      </c>
      <c r="G14" s="7" t="s">
        <v>105</v>
      </c>
      <c r="H14" s="7" t="s">
        <v>24</v>
      </c>
      <c r="I14" s="7" t="s">
        <v>109</v>
      </c>
      <c r="J14" s="7" t="s">
        <v>109</v>
      </c>
      <c r="K14" s="7" t="s">
        <v>35</v>
      </c>
      <c r="L14" s="7">
        <v>57650</v>
      </c>
      <c r="M14" s="7">
        <v>56912</v>
      </c>
      <c r="N14" s="7">
        <v>738</v>
      </c>
      <c r="O14" s="7">
        <v>98.7</v>
      </c>
      <c r="P14" s="7">
        <v>1.3</v>
      </c>
    </row>
    <row r="15" spans="1:16" s="7" customFormat="1">
      <c r="A15" s="7">
        <v>201819</v>
      </c>
      <c r="B15" s="7" t="s">
        <v>19</v>
      </c>
      <c r="C15" s="7" t="s">
        <v>356</v>
      </c>
      <c r="D15" s="7" t="s">
        <v>20</v>
      </c>
      <c r="E15" s="7" t="s">
        <v>21</v>
      </c>
      <c r="F15" s="7" t="s">
        <v>22</v>
      </c>
      <c r="G15" s="7" t="s">
        <v>105</v>
      </c>
      <c r="H15" s="7" t="s">
        <v>24</v>
      </c>
      <c r="I15" s="7" t="s">
        <v>109</v>
      </c>
      <c r="J15" s="7" t="s">
        <v>109</v>
      </c>
      <c r="K15" s="7" t="s">
        <v>36</v>
      </c>
      <c r="L15" s="7">
        <v>5882</v>
      </c>
      <c r="M15" s="7">
        <v>5882</v>
      </c>
      <c r="N15" s="7">
        <v>0</v>
      </c>
      <c r="O15" s="7">
        <v>100</v>
      </c>
      <c r="P15" s="7">
        <v>0</v>
      </c>
    </row>
    <row r="16" spans="1:16" s="7" customFormat="1">
      <c r="A16" s="7">
        <v>201819</v>
      </c>
      <c r="B16" s="7" t="s">
        <v>19</v>
      </c>
      <c r="C16" s="7" t="s">
        <v>356</v>
      </c>
      <c r="D16" s="7" t="s">
        <v>20</v>
      </c>
      <c r="E16" s="7" t="s">
        <v>21</v>
      </c>
      <c r="F16" s="7" t="s">
        <v>22</v>
      </c>
      <c r="G16" s="7" t="s">
        <v>105</v>
      </c>
      <c r="H16" s="7" t="s">
        <v>24</v>
      </c>
      <c r="I16" s="7" t="s">
        <v>109</v>
      </c>
      <c r="J16" s="7" t="s">
        <v>109</v>
      </c>
      <c r="K16" s="7" t="s">
        <v>37</v>
      </c>
      <c r="L16" s="7">
        <v>2854</v>
      </c>
      <c r="M16" s="7">
        <v>2854</v>
      </c>
      <c r="N16" s="7">
        <v>0</v>
      </c>
      <c r="O16" s="7">
        <v>100</v>
      </c>
      <c r="P16" s="7">
        <v>0</v>
      </c>
    </row>
    <row r="17" spans="1:16" s="7" customFormat="1">
      <c r="A17" s="7">
        <v>201819</v>
      </c>
      <c r="B17" s="7" t="s">
        <v>19</v>
      </c>
      <c r="C17" s="7" t="s">
        <v>356</v>
      </c>
      <c r="D17" s="7" t="s">
        <v>20</v>
      </c>
      <c r="E17" s="7" t="s">
        <v>21</v>
      </c>
      <c r="F17" s="7" t="s">
        <v>22</v>
      </c>
      <c r="G17" s="7" t="s">
        <v>105</v>
      </c>
      <c r="H17" s="7" t="s">
        <v>24</v>
      </c>
      <c r="I17" s="7" t="s">
        <v>109</v>
      </c>
      <c r="J17" s="7" t="s">
        <v>109</v>
      </c>
      <c r="K17" s="7" t="s">
        <v>38</v>
      </c>
      <c r="L17" s="7">
        <v>559173</v>
      </c>
      <c r="M17" s="7">
        <v>549865</v>
      </c>
      <c r="N17" s="7">
        <v>9280</v>
      </c>
      <c r="O17" s="7">
        <v>98.3</v>
      </c>
      <c r="P17" s="7">
        <v>1.7</v>
      </c>
    </row>
    <row r="18" spans="1:16" s="7" customFormat="1">
      <c r="A18" s="7">
        <v>201819</v>
      </c>
      <c r="B18" s="7" t="s">
        <v>19</v>
      </c>
      <c r="C18" s="7" t="s">
        <v>356</v>
      </c>
      <c r="D18" s="7" t="s">
        <v>20</v>
      </c>
      <c r="E18" s="7" t="s">
        <v>21</v>
      </c>
      <c r="F18" s="7" t="s">
        <v>22</v>
      </c>
      <c r="G18" s="7" t="s">
        <v>105</v>
      </c>
      <c r="H18" s="7" t="s">
        <v>24</v>
      </c>
      <c r="I18" s="7" t="s">
        <v>109</v>
      </c>
      <c r="J18" s="7" t="s">
        <v>109</v>
      </c>
      <c r="K18" s="7" t="s">
        <v>39</v>
      </c>
      <c r="L18" s="7">
        <v>545506</v>
      </c>
      <c r="M18" s="7">
        <v>518551</v>
      </c>
      <c r="N18" s="7">
        <v>26935</v>
      </c>
      <c r="O18" s="7">
        <v>95.1</v>
      </c>
      <c r="P18" s="7">
        <v>4.9000000000000004</v>
      </c>
    </row>
    <row r="19" spans="1:16" s="7" customFormat="1">
      <c r="A19" s="7">
        <v>201819</v>
      </c>
      <c r="B19" s="7" t="s">
        <v>19</v>
      </c>
      <c r="C19" s="7" t="s">
        <v>356</v>
      </c>
      <c r="D19" s="7" t="s">
        <v>20</v>
      </c>
      <c r="E19" s="7" t="s">
        <v>21</v>
      </c>
      <c r="F19" s="7" t="s">
        <v>22</v>
      </c>
      <c r="G19" s="7" t="s">
        <v>105</v>
      </c>
      <c r="H19" s="7" t="s">
        <v>24</v>
      </c>
      <c r="I19" s="7" t="s">
        <v>109</v>
      </c>
      <c r="J19" s="7" t="s">
        <v>109</v>
      </c>
      <c r="K19" s="7" t="s">
        <v>344</v>
      </c>
      <c r="L19" s="7">
        <v>45126</v>
      </c>
      <c r="M19" s="7">
        <v>44083</v>
      </c>
      <c r="N19" s="7">
        <v>1043</v>
      </c>
      <c r="O19" s="7">
        <v>97.7</v>
      </c>
      <c r="P19" s="7">
        <v>2.2999999999999998</v>
      </c>
    </row>
    <row r="20" spans="1:16" s="7" customFormat="1">
      <c r="A20" s="7">
        <v>201819</v>
      </c>
      <c r="B20" s="7" t="s">
        <v>19</v>
      </c>
      <c r="C20" s="7" t="s">
        <v>356</v>
      </c>
      <c r="D20" s="7" t="s">
        <v>20</v>
      </c>
      <c r="E20" s="7" t="s">
        <v>21</v>
      </c>
      <c r="F20" s="7" t="s">
        <v>22</v>
      </c>
      <c r="G20" s="7" t="s">
        <v>105</v>
      </c>
      <c r="H20" s="7" t="s">
        <v>24</v>
      </c>
      <c r="I20" s="7" t="s">
        <v>109</v>
      </c>
      <c r="J20" s="7" t="s">
        <v>109</v>
      </c>
      <c r="K20" s="7" t="s">
        <v>40</v>
      </c>
      <c r="L20" s="7">
        <v>123496</v>
      </c>
      <c r="M20" s="7">
        <v>122185</v>
      </c>
      <c r="N20" s="7">
        <v>1311</v>
      </c>
      <c r="O20" s="7">
        <v>98.9</v>
      </c>
      <c r="P20" s="7">
        <v>1.1000000000000001</v>
      </c>
    </row>
    <row r="21" spans="1:16" s="7" customFormat="1">
      <c r="A21" s="7">
        <v>201819</v>
      </c>
      <c r="B21" s="7" t="s">
        <v>19</v>
      </c>
      <c r="C21" s="7" t="s">
        <v>356</v>
      </c>
      <c r="D21" s="7" t="s">
        <v>20</v>
      </c>
      <c r="E21" s="7" t="s">
        <v>21</v>
      </c>
      <c r="F21" s="7" t="s">
        <v>22</v>
      </c>
      <c r="G21" s="7" t="s">
        <v>105</v>
      </c>
      <c r="H21" s="7" t="s">
        <v>24</v>
      </c>
      <c r="I21" s="7" t="s">
        <v>109</v>
      </c>
      <c r="J21" s="7" t="s">
        <v>109</v>
      </c>
      <c r="K21" s="7" t="s">
        <v>41</v>
      </c>
      <c r="L21" s="7">
        <v>251412</v>
      </c>
      <c r="M21" s="7">
        <v>249616</v>
      </c>
      <c r="N21" s="7">
        <v>1796</v>
      </c>
      <c r="O21" s="7">
        <v>99.3</v>
      </c>
      <c r="P21" s="7">
        <v>0.7</v>
      </c>
    </row>
    <row r="22" spans="1:16" s="7" customFormat="1">
      <c r="A22" s="7">
        <v>201819</v>
      </c>
      <c r="B22" s="7" t="s">
        <v>19</v>
      </c>
      <c r="C22" s="7" t="s">
        <v>356</v>
      </c>
      <c r="D22" s="7" t="s">
        <v>20</v>
      </c>
      <c r="E22" s="7" t="s">
        <v>21</v>
      </c>
      <c r="F22" s="7" t="s">
        <v>22</v>
      </c>
      <c r="G22" s="7" t="s">
        <v>105</v>
      </c>
      <c r="H22" s="7" t="s">
        <v>24</v>
      </c>
      <c r="I22" s="7" t="s">
        <v>109</v>
      </c>
      <c r="J22" s="7" t="s">
        <v>109</v>
      </c>
      <c r="K22" s="7" t="s">
        <v>42</v>
      </c>
      <c r="L22" s="7">
        <v>41544</v>
      </c>
      <c r="M22" s="7">
        <v>41147</v>
      </c>
      <c r="N22" s="7">
        <v>397</v>
      </c>
      <c r="O22" s="7">
        <v>99</v>
      </c>
      <c r="P22" s="7">
        <v>1</v>
      </c>
    </row>
    <row r="23" spans="1:16" s="7" customFormat="1">
      <c r="A23" s="7">
        <v>201819</v>
      </c>
      <c r="B23" s="7" t="s">
        <v>19</v>
      </c>
      <c r="C23" s="7" t="s">
        <v>356</v>
      </c>
      <c r="D23" s="7" t="s">
        <v>20</v>
      </c>
      <c r="E23" s="7" t="s">
        <v>21</v>
      </c>
      <c r="F23" s="7" t="s">
        <v>22</v>
      </c>
      <c r="G23" s="7" t="s">
        <v>105</v>
      </c>
      <c r="H23" s="7" t="s">
        <v>24</v>
      </c>
      <c r="I23" s="7" t="s">
        <v>109</v>
      </c>
      <c r="J23" s="7" t="s">
        <v>109</v>
      </c>
      <c r="K23" s="7" t="s">
        <v>43</v>
      </c>
      <c r="L23" s="7">
        <v>262299</v>
      </c>
      <c r="M23" s="7">
        <v>260371</v>
      </c>
      <c r="N23" s="7">
        <v>1928</v>
      </c>
      <c r="O23" s="7">
        <v>99.3</v>
      </c>
      <c r="P23" s="7">
        <v>0.7</v>
      </c>
    </row>
    <row r="24" spans="1:16" s="7" customFormat="1">
      <c r="A24" s="7">
        <v>201819</v>
      </c>
      <c r="B24" s="7" t="s">
        <v>19</v>
      </c>
      <c r="C24" s="7" t="s">
        <v>356</v>
      </c>
      <c r="D24" s="7" t="s">
        <v>20</v>
      </c>
      <c r="E24" s="7" t="s">
        <v>21</v>
      </c>
      <c r="F24" s="7" t="s">
        <v>22</v>
      </c>
      <c r="G24" s="7" t="s">
        <v>105</v>
      </c>
      <c r="H24" s="7" t="s">
        <v>24</v>
      </c>
      <c r="I24" s="7" t="s">
        <v>109</v>
      </c>
      <c r="J24" s="7" t="s">
        <v>109</v>
      </c>
      <c r="K24" s="7" t="s">
        <v>44</v>
      </c>
      <c r="L24" s="7">
        <v>9216</v>
      </c>
      <c r="M24" s="7">
        <v>8785</v>
      </c>
      <c r="N24" s="7">
        <v>431</v>
      </c>
      <c r="O24" s="7">
        <v>95.3</v>
      </c>
      <c r="P24" s="7">
        <v>4.7</v>
      </c>
    </row>
    <row r="25" spans="1:16" s="7" customFormat="1">
      <c r="A25" s="7">
        <v>201819</v>
      </c>
      <c r="B25" s="7" t="s">
        <v>19</v>
      </c>
      <c r="C25" s="7" t="s">
        <v>356</v>
      </c>
      <c r="D25" s="7" t="s">
        <v>20</v>
      </c>
      <c r="E25" s="7" t="s">
        <v>21</v>
      </c>
      <c r="F25" s="7" t="s">
        <v>22</v>
      </c>
      <c r="G25" s="7" t="s">
        <v>105</v>
      </c>
      <c r="H25" s="7" t="s">
        <v>24</v>
      </c>
      <c r="I25" s="7" t="s">
        <v>109</v>
      </c>
      <c r="J25" s="7" t="s">
        <v>109</v>
      </c>
      <c r="K25" s="7" t="s">
        <v>45</v>
      </c>
      <c r="L25" s="7">
        <v>554570</v>
      </c>
      <c r="M25" s="7">
        <v>551719</v>
      </c>
      <c r="N25" s="7">
        <v>2686</v>
      </c>
      <c r="O25" s="7">
        <v>99.5</v>
      </c>
      <c r="P25" s="7">
        <v>0.5</v>
      </c>
    </row>
    <row r="26" spans="1:16" s="7" customFormat="1">
      <c r="A26" s="7">
        <v>201819</v>
      </c>
      <c r="B26" s="7" t="s">
        <v>19</v>
      </c>
      <c r="C26" s="7" t="s">
        <v>356</v>
      </c>
      <c r="D26" s="7" t="s">
        <v>20</v>
      </c>
      <c r="E26" s="7" t="s">
        <v>21</v>
      </c>
      <c r="F26" s="7" t="s">
        <v>22</v>
      </c>
      <c r="G26" s="7" t="s">
        <v>105</v>
      </c>
      <c r="H26" s="7" t="s">
        <v>24</v>
      </c>
      <c r="I26" s="7" t="s">
        <v>109</v>
      </c>
      <c r="J26" s="7" t="s">
        <v>109</v>
      </c>
      <c r="K26" s="7" t="s">
        <v>46</v>
      </c>
      <c r="L26" s="7">
        <v>30495</v>
      </c>
      <c r="M26" s="7">
        <v>30495</v>
      </c>
      <c r="N26" s="7">
        <v>0</v>
      </c>
      <c r="O26" s="7">
        <v>100</v>
      </c>
      <c r="P26" s="7">
        <v>0</v>
      </c>
    </row>
    <row r="27" spans="1:16" s="7" customFormat="1">
      <c r="A27" s="7">
        <v>201819</v>
      </c>
      <c r="B27" s="7" t="s">
        <v>19</v>
      </c>
      <c r="C27" s="7" t="s">
        <v>356</v>
      </c>
      <c r="D27" s="7" t="s">
        <v>20</v>
      </c>
      <c r="E27" s="7" t="s">
        <v>21</v>
      </c>
      <c r="F27" s="7" t="s">
        <v>22</v>
      </c>
      <c r="G27" s="7" t="s">
        <v>105</v>
      </c>
      <c r="H27" s="7" t="s">
        <v>24</v>
      </c>
      <c r="I27" s="7" t="s">
        <v>109</v>
      </c>
      <c r="J27" s="7" t="s">
        <v>109</v>
      </c>
      <c r="K27" s="7" t="s">
        <v>47</v>
      </c>
      <c r="L27" s="7">
        <v>34580</v>
      </c>
      <c r="M27" s="7">
        <v>33926</v>
      </c>
      <c r="N27" s="7">
        <v>654</v>
      </c>
      <c r="O27" s="7">
        <v>98.1</v>
      </c>
      <c r="P27" s="7">
        <v>1.9</v>
      </c>
    </row>
    <row r="28" spans="1:16" s="7" customFormat="1">
      <c r="A28" s="7">
        <v>201819</v>
      </c>
      <c r="B28" s="7" t="s">
        <v>19</v>
      </c>
      <c r="C28" s="7" t="s">
        <v>356</v>
      </c>
      <c r="D28" s="7" t="s">
        <v>20</v>
      </c>
      <c r="E28" s="7" t="s">
        <v>21</v>
      </c>
      <c r="F28" s="7" t="s">
        <v>22</v>
      </c>
      <c r="G28" s="7" t="s">
        <v>105</v>
      </c>
      <c r="H28" s="7" t="s">
        <v>24</v>
      </c>
      <c r="I28" s="7" t="s">
        <v>109</v>
      </c>
      <c r="J28" s="7" t="s">
        <v>109</v>
      </c>
      <c r="K28" s="7" t="s">
        <v>73</v>
      </c>
      <c r="L28" s="7">
        <v>567</v>
      </c>
      <c r="M28" s="7">
        <v>49</v>
      </c>
      <c r="N28" s="7">
        <v>497</v>
      </c>
      <c r="O28" s="7">
        <v>8.6</v>
      </c>
      <c r="P28" s="7">
        <v>87.7</v>
      </c>
    </row>
    <row r="29" spans="1:16" s="7" customFormat="1">
      <c r="A29" s="7">
        <v>201819</v>
      </c>
      <c r="B29" s="7" t="s">
        <v>19</v>
      </c>
      <c r="C29" s="7" t="s">
        <v>356</v>
      </c>
      <c r="D29" s="7" t="s">
        <v>20</v>
      </c>
      <c r="E29" s="7" t="s">
        <v>21</v>
      </c>
      <c r="F29" s="7" t="s">
        <v>22</v>
      </c>
      <c r="G29" s="7" t="s">
        <v>105</v>
      </c>
      <c r="H29" s="7" t="s">
        <v>24</v>
      </c>
      <c r="I29" s="7" t="s">
        <v>109</v>
      </c>
      <c r="J29" s="7" t="s">
        <v>109</v>
      </c>
      <c r="K29" s="7" t="s">
        <v>49</v>
      </c>
      <c r="L29" s="7">
        <v>22293</v>
      </c>
      <c r="M29" s="7">
        <v>20110</v>
      </c>
      <c r="N29" s="7">
        <v>1424</v>
      </c>
      <c r="O29" s="7">
        <v>90.2</v>
      </c>
      <c r="P29" s="7">
        <v>6.4</v>
      </c>
    </row>
    <row r="30" spans="1:16" s="7" customFormat="1">
      <c r="A30" s="7">
        <v>201819</v>
      </c>
      <c r="B30" s="7" t="s">
        <v>19</v>
      </c>
      <c r="C30" s="7" t="s">
        <v>356</v>
      </c>
      <c r="D30" s="7" t="s">
        <v>20</v>
      </c>
      <c r="E30" s="7" t="s">
        <v>21</v>
      </c>
      <c r="F30" s="7" t="s">
        <v>22</v>
      </c>
      <c r="G30" s="7" t="s">
        <v>105</v>
      </c>
      <c r="H30" s="7" t="s">
        <v>24</v>
      </c>
      <c r="I30" s="7" t="s">
        <v>109</v>
      </c>
      <c r="J30" s="7" t="s">
        <v>109</v>
      </c>
      <c r="K30" s="7" t="s">
        <v>50</v>
      </c>
      <c r="L30" s="7">
        <v>1808</v>
      </c>
      <c r="M30" s="7">
        <v>1808</v>
      </c>
      <c r="N30" s="7">
        <v>0</v>
      </c>
      <c r="O30" s="7">
        <v>100</v>
      </c>
      <c r="P30" s="7">
        <v>0</v>
      </c>
    </row>
    <row r="31" spans="1:16" s="7" customFormat="1">
      <c r="A31" s="7">
        <v>201819</v>
      </c>
      <c r="B31" s="7" t="s">
        <v>19</v>
      </c>
      <c r="C31" s="7" t="s">
        <v>356</v>
      </c>
      <c r="D31" s="7" t="s">
        <v>20</v>
      </c>
      <c r="E31" s="7" t="s">
        <v>21</v>
      </c>
      <c r="F31" s="7" t="s">
        <v>22</v>
      </c>
      <c r="G31" s="7" t="s">
        <v>105</v>
      </c>
      <c r="H31" s="7" t="s">
        <v>24</v>
      </c>
      <c r="I31" s="7" t="s">
        <v>109</v>
      </c>
      <c r="J31" s="7" t="s">
        <v>109</v>
      </c>
      <c r="K31" s="7" t="s">
        <v>51</v>
      </c>
      <c r="L31" s="7">
        <v>79607</v>
      </c>
      <c r="M31" s="7">
        <v>78196</v>
      </c>
      <c r="N31" s="7">
        <v>1411</v>
      </c>
      <c r="O31" s="7">
        <v>98.2</v>
      </c>
      <c r="P31" s="7">
        <v>1.8</v>
      </c>
    </row>
    <row r="32" spans="1:16" s="7" customFormat="1">
      <c r="A32" s="7">
        <v>201819</v>
      </c>
      <c r="B32" s="7" t="s">
        <v>19</v>
      </c>
      <c r="C32" s="7" t="s">
        <v>356</v>
      </c>
      <c r="D32" s="7" t="s">
        <v>20</v>
      </c>
      <c r="E32" s="7" t="s">
        <v>21</v>
      </c>
      <c r="F32" s="7" t="s">
        <v>22</v>
      </c>
      <c r="G32" s="7" t="s">
        <v>105</v>
      </c>
      <c r="H32" s="7" t="s">
        <v>24</v>
      </c>
      <c r="I32" s="7" t="s">
        <v>109</v>
      </c>
      <c r="J32" s="7" t="s">
        <v>109</v>
      </c>
      <c r="K32" s="7" t="s">
        <v>52</v>
      </c>
      <c r="L32" s="7">
        <v>156980</v>
      </c>
      <c r="M32" s="7">
        <v>156517</v>
      </c>
      <c r="N32" s="7">
        <v>463</v>
      </c>
      <c r="O32" s="7">
        <v>99.7</v>
      </c>
      <c r="P32" s="7">
        <v>0.3</v>
      </c>
    </row>
    <row r="33" spans="1:16" s="7" customFormat="1">
      <c r="A33" s="7">
        <v>201819</v>
      </c>
      <c r="B33" s="7" t="s">
        <v>19</v>
      </c>
      <c r="C33" s="7" t="s">
        <v>356</v>
      </c>
      <c r="D33" s="7" t="s">
        <v>20</v>
      </c>
      <c r="E33" s="7" t="s">
        <v>21</v>
      </c>
      <c r="F33" s="7" t="s">
        <v>22</v>
      </c>
      <c r="G33" s="7" t="s">
        <v>105</v>
      </c>
      <c r="H33" s="7" t="s">
        <v>24</v>
      </c>
      <c r="I33" s="7" t="s">
        <v>109</v>
      </c>
      <c r="J33" s="7" t="s">
        <v>109</v>
      </c>
      <c r="K33" s="7" t="s">
        <v>53</v>
      </c>
      <c r="L33" s="7">
        <v>224987</v>
      </c>
      <c r="M33" s="7">
        <v>209757</v>
      </c>
      <c r="N33" s="7">
        <v>15230</v>
      </c>
      <c r="O33" s="7">
        <v>93.2</v>
      </c>
      <c r="P33" s="7">
        <v>6.8</v>
      </c>
    </row>
    <row r="34" spans="1:16" s="7" customFormat="1">
      <c r="A34" s="7">
        <v>201819</v>
      </c>
      <c r="B34" s="7" t="s">
        <v>19</v>
      </c>
      <c r="C34" s="7" t="s">
        <v>356</v>
      </c>
      <c r="D34" s="7" t="s">
        <v>20</v>
      </c>
      <c r="E34" s="7" t="s">
        <v>21</v>
      </c>
      <c r="F34" s="7" t="s">
        <v>22</v>
      </c>
      <c r="G34" s="7" t="s">
        <v>105</v>
      </c>
      <c r="H34" s="7" t="s">
        <v>24</v>
      </c>
      <c r="I34" s="7" t="s">
        <v>109</v>
      </c>
      <c r="J34" s="7" t="s">
        <v>109</v>
      </c>
      <c r="K34" s="7" t="s">
        <v>54</v>
      </c>
      <c r="L34" s="7">
        <v>53161</v>
      </c>
      <c r="M34" s="7">
        <v>50844</v>
      </c>
      <c r="N34" s="7">
        <v>2317</v>
      </c>
      <c r="O34" s="7">
        <v>95.6</v>
      </c>
      <c r="P34" s="7">
        <v>4.4000000000000004</v>
      </c>
    </row>
    <row r="35" spans="1:16" s="7" customFormat="1">
      <c r="A35" s="7">
        <v>201819</v>
      </c>
      <c r="B35" s="7" t="s">
        <v>19</v>
      </c>
      <c r="C35" s="7" t="s">
        <v>356</v>
      </c>
      <c r="D35" s="7" t="s">
        <v>20</v>
      </c>
      <c r="E35" s="7" t="s">
        <v>21</v>
      </c>
      <c r="F35" s="7" t="s">
        <v>22</v>
      </c>
      <c r="G35" s="7" t="s">
        <v>105</v>
      </c>
      <c r="H35" s="7" t="s">
        <v>24</v>
      </c>
      <c r="I35" s="7" t="s">
        <v>109</v>
      </c>
      <c r="J35" s="7" t="s">
        <v>109</v>
      </c>
      <c r="K35" s="7" t="s">
        <v>55</v>
      </c>
      <c r="L35" s="7">
        <v>98614</v>
      </c>
      <c r="M35" s="7">
        <v>97020</v>
      </c>
      <c r="N35" s="7">
        <v>1594</v>
      </c>
      <c r="O35" s="7">
        <v>98.4</v>
      </c>
      <c r="P35" s="7">
        <v>1.6</v>
      </c>
    </row>
    <row r="36" spans="1:16" s="7" customFormat="1">
      <c r="A36" s="7">
        <v>201819</v>
      </c>
      <c r="B36" s="7" t="s">
        <v>19</v>
      </c>
      <c r="C36" s="7" t="s">
        <v>356</v>
      </c>
      <c r="D36" s="7" t="s">
        <v>20</v>
      </c>
      <c r="E36" s="7" t="s">
        <v>21</v>
      </c>
      <c r="F36" s="7" t="s">
        <v>22</v>
      </c>
      <c r="G36" s="7" t="s">
        <v>105</v>
      </c>
      <c r="H36" s="7" t="s">
        <v>24</v>
      </c>
      <c r="I36" s="7" t="s">
        <v>109</v>
      </c>
      <c r="J36" s="7" t="s">
        <v>109</v>
      </c>
      <c r="K36" s="7" t="s">
        <v>106</v>
      </c>
      <c r="L36" s="7">
        <v>13415</v>
      </c>
      <c r="M36" s="7">
        <v>13415</v>
      </c>
      <c r="N36" s="7">
        <v>0</v>
      </c>
      <c r="O36" s="7">
        <v>100</v>
      </c>
      <c r="P36" s="7">
        <v>0</v>
      </c>
    </row>
    <row r="37" spans="1:16" s="7" customFormat="1">
      <c r="A37" s="7">
        <v>201819</v>
      </c>
      <c r="B37" s="7" t="s">
        <v>19</v>
      </c>
      <c r="C37" s="7" t="s">
        <v>356</v>
      </c>
      <c r="D37" s="7" t="s">
        <v>20</v>
      </c>
      <c r="E37" s="7" t="s">
        <v>21</v>
      </c>
      <c r="F37" s="7" t="s">
        <v>22</v>
      </c>
      <c r="G37" s="7" t="s">
        <v>105</v>
      </c>
      <c r="H37" s="7" t="s">
        <v>24</v>
      </c>
      <c r="I37" s="7" t="s">
        <v>109</v>
      </c>
      <c r="J37" s="7" t="s">
        <v>109</v>
      </c>
      <c r="K37" s="7" t="s">
        <v>406</v>
      </c>
      <c r="L37" s="7">
        <v>4332763</v>
      </c>
      <c r="M37" s="7">
        <v>4254225</v>
      </c>
      <c r="N37" s="7">
        <v>77545</v>
      </c>
      <c r="O37" s="7">
        <v>98.2</v>
      </c>
      <c r="P37" s="7">
        <v>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71"/>
  <sheetViews>
    <sheetView zoomScaleNormal="100" workbookViewId="0">
      <pane ySplit="1" topLeftCell="A2" activePane="bottomLeft" state="frozen"/>
      <selection pane="bottomLeft"/>
    </sheetView>
  </sheetViews>
  <sheetFormatPr defaultColWidth="9" defaultRowHeight="14.25"/>
  <cols>
    <col min="1" max="1" width="42.86328125" style="30" bestFit="1" customWidth="1"/>
    <col min="2" max="2" width="18.1328125" style="30" customWidth="1"/>
    <col min="3" max="3" width="70.1328125" style="30" bestFit="1" customWidth="1"/>
    <col min="4" max="4" width="13.1328125" bestFit="1" customWidth="1"/>
    <col min="5" max="5" width="32.265625" style="30" customWidth="1"/>
    <col min="6" max="6" width="12.265625" style="30" customWidth="1"/>
    <col min="7" max="16384" width="9" style="30"/>
  </cols>
  <sheetData>
    <row r="1" spans="1:7" s="42" customFormat="1" ht="15.75">
      <c r="A1" s="38" t="s">
        <v>200</v>
      </c>
      <c r="B1" s="38" t="s">
        <v>201</v>
      </c>
      <c r="C1" s="39" t="s">
        <v>202</v>
      </c>
      <c r="D1" s="42" t="s">
        <v>424</v>
      </c>
      <c r="E1" s="40" t="s">
        <v>203</v>
      </c>
      <c r="F1" s="41"/>
      <c r="G1" s="41"/>
    </row>
    <row r="2" spans="1:7" s="1" customFormat="1">
      <c r="A2" s="30" t="s">
        <v>0</v>
      </c>
      <c r="B2" s="30" t="s">
        <v>204</v>
      </c>
      <c r="C2" s="7" t="s">
        <v>205</v>
      </c>
      <c r="D2"/>
      <c r="E2" s="6">
        <v>201819</v>
      </c>
      <c r="F2" s="30"/>
    </row>
    <row r="3" spans="1:7" s="1" customFormat="1">
      <c r="A3" s="30" t="s">
        <v>1</v>
      </c>
      <c r="B3" s="30" t="s">
        <v>204</v>
      </c>
      <c r="C3" s="7" t="s">
        <v>206</v>
      </c>
      <c r="D3"/>
      <c r="E3" s="7" t="s">
        <v>19</v>
      </c>
      <c r="F3" s="30"/>
    </row>
    <row r="4" spans="1:7">
      <c r="A4" s="30" t="s">
        <v>2</v>
      </c>
      <c r="B4" s="30" t="s">
        <v>204</v>
      </c>
      <c r="C4" s="7" t="s">
        <v>207</v>
      </c>
      <c r="E4" s="7" t="s">
        <v>356</v>
      </c>
      <c r="G4" s="1"/>
    </row>
    <row r="5" spans="1:7">
      <c r="A5" s="30" t="s">
        <v>3</v>
      </c>
      <c r="B5" s="30" t="s">
        <v>204</v>
      </c>
      <c r="C5" s="7" t="s">
        <v>208</v>
      </c>
      <c r="E5" s="7" t="s">
        <v>20</v>
      </c>
      <c r="G5" s="1"/>
    </row>
    <row r="6" spans="1:7">
      <c r="A6" s="30" t="s">
        <v>4</v>
      </c>
      <c r="B6" s="30" t="s">
        <v>204</v>
      </c>
      <c r="C6" s="7" t="s">
        <v>209</v>
      </c>
      <c r="E6" s="7" t="s">
        <v>21</v>
      </c>
      <c r="G6" s="1"/>
    </row>
    <row r="7" spans="1:7">
      <c r="A7" s="30" t="s">
        <v>5</v>
      </c>
      <c r="B7" s="30" t="s">
        <v>204</v>
      </c>
      <c r="C7" s="7" t="s">
        <v>210</v>
      </c>
      <c r="E7" s="7" t="s">
        <v>22</v>
      </c>
      <c r="G7" s="1"/>
    </row>
    <row r="8" spans="1:7">
      <c r="A8" s="30" t="s">
        <v>6</v>
      </c>
      <c r="B8" s="30" t="s">
        <v>204</v>
      </c>
      <c r="C8" s="7" t="s">
        <v>211</v>
      </c>
      <c r="E8" s="7" t="s">
        <v>405</v>
      </c>
      <c r="G8" s="1"/>
    </row>
    <row r="9" spans="1:7">
      <c r="A9" s="30" t="s">
        <v>7</v>
      </c>
      <c r="B9" s="30" t="s">
        <v>204</v>
      </c>
      <c r="C9" s="7" t="s">
        <v>212</v>
      </c>
      <c r="E9" s="7" t="s">
        <v>235</v>
      </c>
      <c r="G9" s="1"/>
    </row>
    <row r="10" spans="1:7">
      <c r="A10" s="2" t="s">
        <v>8</v>
      </c>
      <c r="B10" s="30" t="s">
        <v>204</v>
      </c>
      <c r="C10" s="7" t="s">
        <v>213</v>
      </c>
      <c r="E10" s="7" t="s">
        <v>403</v>
      </c>
      <c r="G10" s="1"/>
    </row>
    <row r="11" spans="1:7" s="7" customFormat="1">
      <c r="A11" s="87" t="s">
        <v>107</v>
      </c>
      <c r="B11" s="7" t="s">
        <v>204</v>
      </c>
      <c r="C11" s="7" t="s">
        <v>214</v>
      </c>
      <c r="D11" s="5"/>
      <c r="E11" s="87" t="s">
        <v>426</v>
      </c>
      <c r="G11" s="86"/>
    </row>
    <row r="12" spans="1:7" s="7" customFormat="1">
      <c r="A12" s="87" t="s">
        <v>108</v>
      </c>
      <c r="B12" s="7" t="s">
        <v>204</v>
      </c>
      <c r="C12" s="7" t="s">
        <v>215</v>
      </c>
      <c r="D12" s="5"/>
      <c r="E12" s="87" t="s">
        <v>404</v>
      </c>
      <c r="G12" s="86"/>
    </row>
    <row r="13" spans="1:7">
      <c r="A13" s="2" t="s">
        <v>9</v>
      </c>
      <c r="B13" s="30" t="s">
        <v>216</v>
      </c>
      <c r="C13" s="30" t="s">
        <v>217</v>
      </c>
      <c r="G13" s="1"/>
    </row>
    <row r="14" spans="1:7">
      <c r="A14" s="2" t="s">
        <v>10</v>
      </c>
      <c r="B14" s="30" t="s">
        <v>216</v>
      </c>
      <c r="C14" s="30" t="s">
        <v>218</v>
      </c>
      <c r="G14" s="1"/>
    </row>
    <row r="15" spans="1:7">
      <c r="A15" s="2" t="s">
        <v>11</v>
      </c>
      <c r="B15" s="30" t="s">
        <v>216</v>
      </c>
      <c r="C15" s="30" t="s">
        <v>219</v>
      </c>
      <c r="D15" t="s">
        <v>109</v>
      </c>
      <c r="E15" s="7"/>
      <c r="G15" s="1"/>
    </row>
    <row r="16" spans="1:7">
      <c r="A16" s="30" t="s">
        <v>12</v>
      </c>
      <c r="B16" s="30" t="s">
        <v>216</v>
      </c>
      <c r="C16" s="30" t="s">
        <v>220</v>
      </c>
      <c r="D16" t="s">
        <v>109</v>
      </c>
      <c r="E16" s="7"/>
      <c r="G16" s="1"/>
    </row>
    <row r="17" spans="1:7">
      <c r="A17" s="30" t="s">
        <v>13</v>
      </c>
      <c r="B17" s="30" t="s">
        <v>216</v>
      </c>
      <c r="C17" s="30" t="s">
        <v>221</v>
      </c>
      <c r="D17" t="s">
        <v>109</v>
      </c>
      <c r="E17" s="7"/>
      <c r="G17" s="1"/>
    </row>
    <row r="18" spans="1:7">
      <c r="A18" s="30" t="s">
        <v>14</v>
      </c>
      <c r="B18" s="30" t="s">
        <v>216</v>
      </c>
      <c r="C18" s="30" t="s">
        <v>222</v>
      </c>
      <c r="D18" t="s">
        <v>109</v>
      </c>
      <c r="E18" s="7"/>
      <c r="G18" s="1"/>
    </row>
    <row r="19" spans="1:7">
      <c r="A19" s="30" t="s">
        <v>15</v>
      </c>
      <c r="B19" s="30" t="s">
        <v>216</v>
      </c>
      <c r="C19" s="30" t="s">
        <v>223</v>
      </c>
      <c r="D19" t="s">
        <v>109</v>
      </c>
      <c r="E19" s="7"/>
      <c r="G19" s="1"/>
    </row>
    <row r="20" spans="1:7">
      <c r="A20" s="30" t="s">
        <v>16</v>
      </c>
      <c r="B20" s="30" t="s">
        <v>216</v>
      </c>
      <c r="C20" s="30" t="s">
        <v>224</v>
      </c>
      <c r="D20" t="s">
        <v>109</v>
      </c>
      <c r="E20" s="7"/>
      <c r="G20" s="1"/>
    </row>
    <row r="21" spans="1:7">
      <c r="A21" s="30" t="s">
        <v>17</v>
      </c>
      <c r="B21" s="30" t="s">
        <v>216</v>
      </c>
      <c r="C21" s="30" t="s">
        <v>225</v>
      </c>
      <c r="D21" t="s">
        <v>109</v>
      </c>
      <c r="E21" s="7"/>
      <c r="G21" s="1"/>
    </row>
    <row r="22" spans="1:7">
      <c r="A22" s="2" t="s">
        <v>18</v>
      </c>
      <c r="B22" s="2" t="s">
        <v>216</v>
      </c>
      <c r="C22" s="2" t="s">
        <v>226</v>
      </c>
      <c r="D22" t="s">
        <v>109</v>
      </c>
      <c r="E22" s="7"/>
      <c r="G22" s="1"/>
    </row>
    <row r="23" spans="1:7">
      <c r="A23" s="2" t="s">
        <v>74</v>
      </c>
      <c r="B23" s="2" t="s">
        <v>216</v>
      </c>
      <c r="C23" s="2" t="s">
        <v>227</v>
      </c>
      <c r="D23" s="2" t="s">
        <v>425</v>
      </c>
      <c r="E23" s="7"/>
      <c r="G23" s="1"/>
    </row>
    <row r="24" spans="1:7">
      <c r="A24" s="2" t="s">
        <v>75</v>
      </c>
      <c r="B24" s="2" t="s">
        <v>216</v>
      </c>
      <c r="C24" s="2" t="s">
        <v>228</v>
      </c>
      <c r="D24" s="2" t="s">
        <v>425</v>
      </c>
      <c r="E24" s="7"/>
      <c r="G24" s="1"/>
    </row>
    <row r="25" spans="1:7">
      <c r="A25" s="2" t="s">
        <v>76</v>
      </c>
      <c r="B25" s="2" t="s">
        <v>216</v>
      </c>
      <c r="C25" s="2" t="s">
        <v>229</v>
      </c>
      <c r="D25" s="2" t="s">
        <v>425</v>
      </c>
      <c r="E25" s="7"/>
      <c r="G25" s="1"/>
    </row>
    <row r="26" spans="1:7">
      <c r="A26" s="2" t="s">
        <v>77</v>
      </c>
      <c r="B26" s="2" t="s">
        <v>216</v>
      </c>
      <c r="C26" s="2" t="s">
        <v>230</v>
      </c>
      <c r="D26" s="2" t="s">
        <v>425</v>
      </c>
      <c r="E26" s="7"/>
      <c r="G26" s="1"/>
    </row>
    <row r="27" spans="1:7">
      <c r="A27" s="2" t="s">
        <v>78</v>
      </c>
      <c r="B27" s="2" t="s">
        <v>216</v>
      </c>
      <c r="C27" s="2" t="s">
        <v>231</v>
      </c>
      <c r="D27" s="2" t="s">
        <v>425</v>
      </c>
      <c r="E27" s="7"/>
      <c r="G27" s="1"/>
    </row>
    <row r="28" spans="1:7">
      <c r="A28" s="2" t="s">
        <v>79</v>
      </c>
      <c r="B28" s="2" t="s">
        <v>216</v>
      </c>
      <c r="C28" s="2" t="s">
        <v>232</v>
      </c>
      <c r="D28" s="2" t="s">
        <v>425</v>
      </c>
      <c r="E28" s="7"/>
      <c r="G28" s="1"/>
    </row>
    <row r="29" spans="1:7">
      <c r="A29" s="2" t="s">
        <v>80</v>
      </c>
      <c r="B29" s="2" t="s">
        <v>216</v>
      </c>
      <c r="C29" s="2" t="s">
        <v>233</v>
      </c>
      <c r="D29" s="2" t="s">
        <v>425</v>
      </c>
      <c r="E29" s="7"/>
      <c r="G29" s="1"/>
    </row>
    <row r="30" spans="1:7">
      <c r="A30" s="30" t="s">
        <v>100</v>
      </c>
      <c r="B30" s="30" t="s">
        <v>216</v>
      </c>
      <c r="C30" s="30" t="s">
        <v>219</v>
      </c>
      <c r="F30" s="3"/>
    </row>
    <row r="31" spans="1:7">
      <c r="A31" s="30" t="s">
        <v>101</v>
      </c>
      <c r="B31" s="30" t="s">
        <v>216</v>
      </c>
      <c r="C31" s="30" t="s">
        <v>274</v>
      </c>
      <c r="F31" s="3"/>
    </row>
    <row r="32" spans="1:7">
      <c r="A32" s="30" t="s">
        <v>102</v>
      </c>
      <c r="B32" s="30" t="s">
        <v>216</v>
      </c>
      <c r="C32" s="30" t="s">
        <v>275</v>
      </c>
    </row>
    <row r="33" spans="1:3">
      <c r="A33" s="30" t="s">
        <v>103</v>
      </c>
      <c r="B33" s="30" t="s">
        <v>216</v>
      </c>
      <c r="C33" s="30" t="s">
        <v>276</v>
      </c>
    </row>
    <row r="34" spans="1:3">
      <c r="A34" s="30" t="s">
        <v>104</v>
      </c>
      <c r="B34" s="30" t="s">
        <v>216</v>
      </c>
      <c r="C34" s="30" t="s">
        <v>277</v>
      </c>
    </row>
    <row r="35" spans="1:3">
      <c r="A35" s="37" t="s">
        <v>63</v>
      </c>
      <c r="B35" s="30" t="s">
        <v>216</v>
      </c>
      <c r="C35" s="30" t="s">
        <v>236</v>
      </c>
    </row>
    <row r="36" spans="1:3">
      <c r="A36" s="37" t="s">
        <v>64</v>
      </c>
      <c r="B36" s="30" t="s">
        <v>216</v>
      </c>
      <c r="C36" s="30" t="s">
        <v>237</v>
      </c>
    </row>
    <row r="37" spans="1:3">
      <c r="A37" s="37" t="s">
        <v>65</v>
      </c>
      <c r="B37" s="30" t="s">
        <v>216</v>
      </c>
      <c r="C37" s="30" t="s">
        <v>238</v>
      </c>
    </row>
    <row r="38" spans="1:3">
      <c r="A38" s="37" t="s">
        <v>66</v>
      </c>
      <c r="B38" s="30" t="s">
        <v>216</v>
      </c>
      <c r="C38" s="30" t="s">
        <v>239</v>
      </c>
    </row>
    <row r="39" spans="1:3">
      <c r="A39" s="37" t="s">
        <v>67</v>
      </c>
      <c r="B39" s="30" t="s">
        <v>216</v>
      </c>
      <c r="C39" s="30" t="s">
        <v>240</v>
      </c>
    </row>
    <row r="40" spans="1:3">
      <c r="A40" s="37" t="s">
        <v>68</v>
      </c>
      <c r="B40" s="30" t="s">
        <v>216</v>
      </c>
      <c r="C40" s="30" t="s">
        <v>241</v>
      </c>
    </row>
    <row r="41" spans="1:3">
      <c r="A41" s="37" t="s">
        <v>69</v>
      </c>
      <c r="B41" s="30" t="s">
        <v>216</v>
      </c>
      <c r="C41" s="30" t="s">
        <v>242</v>
      </c>
    </row>
    <row r="42" spans="1:3">
      <c r="A42" s="37" t="s">
        <v>23</v>
      </c>
      <c r="B42" s="30" t="s">
        <v>216</v>
      </c>
      <c r="C42" s="30" t="s">
        <v>243</v>
      </c>
    </row>
    <row r="43" spans="1:3">
      <c r="A43" s="37" t="s">
        <v>70</v>
      </c>
      <c r="B43" s="30" t="s">
        <v>216</v>
      </c>
      <c r="C43" s="30" t="s">
        <v>244</v>
      </c>
    </row>
    <row r="44" spans="1:3">
      <c r="A44" s="37">
        <v>9</v>
      </c>
      <c r="B44" s="30" t="s">
        <v>216</v>
      </c>
      <c r="C44" s="30" t="s">
        <v>245</v>
      </c>
    </row>
    <row r="45" spans="1:3">
      <c r="A45" s="37">
        <v>8</v>
      </c>
      <c r="B45" s="30" t="s">
        <v>216</v>
      </c>
      <c r="C45" s="30" t="s">
        <v>246</v>
      </c>
    </row>
    <row r="46" spans="1:3">
      <c r="A46" s="37">
        <v>7</v>
      </c>
      <c r="B46" s="30" t="s">
        <v>216</v>
      </c>
      <c r="C46" s="30" t="s">
        <v>247</v>
      </c>
    </row>
    <row r="47" spans="1:3">
      <c r="A47" s="37">
        <v>6</v>
      </c>
      <c r="B47" s="30" t="s">
        <v>216</v>
      </c>
      <c r="C47" s="30" t="s">
        <v>248</v>
      </c>
    </row>
    <row r="48" spans="1:3">
      <c r="A48" s="37">
        <v>5</v>
      </c>
      <c r="B48" s="30" t="s">
        <v>216</v>
      </c>
      <c r="C48" s="30" t="s">
        <v>249</v>
      </c>
    </row>
    <row r="49" spans="1:3">
      <c r="A49" s="37">
        <v>4</v>
      </c>
      <c r="B49" s="30" t="s">
        <v>216</v>
      </c>
      <c r="C49" s="30" t="s">
        <v>250</v>
      </c>
    </row>
    <row r="50" spans="1:3">
      <c r="A50" s="37">
        <v>3</v>
      </c>
      <c r="B50" s="30" t="s">
        <v>216</v>
      </c>
      <c r="C50" s="30" t="s">
        <v>251</v>
      </c>
    </row>
    <row r="51" spans="1:3">
      <c r="A51" s="37">
        <v>2</v>
      </c>
      <c r="B51" s="30" t="s">
        <v>216</v>
      </c>
      <c r="C51" s="30" t="s">
        <v>252</v>
      </c>
    </row>
    <row r="52" spans="1:3">
      <c r="A52" s="37">
        <v>1</v>
      </c>
      <c r="B52" s="30" t="s">
        <v>216</v>
      </c>
      <c r="C52" s="30" t="s">
        <v>253</v>
      </c>
    </row>
    <row r="53" spans="1:3">
      <c r="A53" s="37">
        <v>99</v>
      </c>
      <c r="B53" s="30" t="s">
        <v>216</v>
      </c>
      <c r="C53" s="30" t="s">
        <v>254</v>
      </c>
    </row>
    <row r="54" spans="1:3">
      <c r="A54" s="37">
        <v>98</v>
      </c>
      <c r="B54" s="30" t="s">
        <v>216</v>
      </c>
      <c r="C54" s="30" t="s">
        <v>255</v>
      </c>
    </row>
    <row r="55" spans="1:3">
      <c r="A55" s="37">
        <v>88</v>
      </c>
      <c r="B55" s="30" t="s">
        <v>216</v>
      </c>
      <c r="C55" s="30" t="s">
        <v>256</v>
      </c>
    </row>
    <row r="56" spans="1:3">
      <c r="A56" s="37">
        <v>87</v>
      </c>
      <c r="B56" s="30" t="s">
        <v>216</v>
      </c>
      <c r="C56" s="30" t="s">
        <v>257</v>
      </c>
    </row>
    <row r="57" spans="1:3">
      <c r="A57" s="37">
        <v>77</v>
      </c>
      <c r="B57" s="30" t="s">
        <v>216</v>
      </c>
      <c r="C57" s="30" t="s">
        <v>258</v>
      </c>
    </row>
    <row r="58" spans="1:3">
      <c r="A58" s="37">
        <v>76</v>
      </c>
      <c r="B58" s="30" t="s">
        <v>216</v>
      </c>
      <c r="C58" s="30" t="s">
        <v>259</v>
      </c>
    </row>
    <row r="59" spans="1:3">
      <c r="A59" s="37">
        <v>66</v>
      </c>
      <c r="B59" s="30" t="s">
        <v>216</v>
      </c>
      <c r="C59" s="30" t="s">
        <v>260</v>
      </c>
    </row>
    <row r="60" spans="1:3">
      <c r="A60" s="37">
        <v>65</v>
      </c>
      <c r="B60" s="30" t="s">
        <v>216</v>
      </c>
      <c r="C60" s="30" t="s">
        <v>261</v>
      </c>
    </row>
    <row r="61" spans="1:3">
      <c r="A61" s="37">
        <v>55</v>
      </c>
      <c r="B61" s="30" t="s">
        <v>216</v>
      </c>
      <c r="C61" s="30" t="s">
        <v>262</v>
      </c>
    </row>
    <row r="62" spans="1:3">
      <c r="A62" s="37">
        <v>54</v>
      </c>
      <c r="B62" s="30" t="s">
        <v>216</v>
      </c>
      <c r="C62" s="30" t="s">
        <v>263</v>
      </c>
    </row>
    <row r="63" spans="1:3">
      <c r="A63" s="37">
        <v>44</v>
      </c>
      <c r="B63" s="30" t="s">
        <v>216</v>
      </c>
      <c r="C63" s="30" t="s">
        <v>264</v>
      </c>
    </row>
    <row r="64" spans="1:3">
      <c r="A64" s="37">
        <v>43</v>
      </c>
      <c r="B64" s="30" t="s">
        <v>216</v>
      </c>
      <c r="C64" s="30" t="s">
        <v>265</v>
      </c>
    </row>
    <row r="65" spans="1:3">
      <c r="A65" s="37">
        <v>33</v>
      </c>
      <c r="B65" s="30" t="s">
        <v>216</v>
      </c>
      <c r="C65" s="30" t="s">
        <v>266</v>
      </c>
    </row>
    <row r="66" spans="1:3">
      <c r="A66" s="37">
        <v>32</v>
      </c>
      <c r="B66" s="30" t="s">
        <v>216</v>
      </c>
      <c r="C66" s="30" t="s">
        <v>267</v>
      </c>
    </row>
    <row r="67" spans="1:3">
      <c r="A67" s="37">
        <v>22</v>
      </c>
      <c r="B67" s="30" t="s">
        <v>216</v>
      </c>
      <c r="C67" s="30" t="s">
        <v>268</v>
      </c>
    </row>
    <row r="68" spans="1:3">
      <c r="A68" s="37">
        <v>21</v>
      </c>
      <c r="B68" s="30" t="s">
        <v>216</v>
      </c>
      <c r="C68" s="30" t="s">
        <v>269</v>
      </c>
    </row>
    <row r="69" spans="1:3">
      <c r="A69" s="37">
        <v>11</v>
      </c>
      <c r="B69" s="30" t="s">
        <v>216</v>
      </c>
      <c r="C69" s="30" t="s">
        <v>270</v>
      </c>
    </row>
    <row r="70" spans="1:3">
      <c r="A70" s="37" t="s">
        <v>71</v>
      </c>
      <c r="B70" s="30" t="s">
        <v>216</v>
      </c>
      <c r="C70" s="30" t="s">
        <v>272</v>
      </c>
    </row>
    <row r="71" spans="1:3">
      <c r="A71" s="37" t="s">
        <v>72</v>
      </c>
      <c r="B71" s="30" t="s">
        <v>216</v>
      </c>
      <c r="C71" s="30" t="s">
        <v>271</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1"/>
  <sheetViews>
    <sheetView zoomScale="70" zoomScaleNormal="70" workbookViewId="0"/>
  </sheetViews>
  <sheetFormatPr defaultRowHeight="14.25"/>
  <cols>
    <col min="1" max="1" width="51.265625" customWidth="1"/>
    <col min="2" max="2" width="45.73046875" customWidth="1"/>
    <col min="3" max="3" width="49" customWidth="1"/>
    <col min="4" max="4" width="43" customWidth="1"/>
    <col min="5" max="5" width="47.86328125" customWidth="1"/>
    <col min="6" max="6" width="33.3984375" customWidth="1"/>
    <col min="7" max="7" width="33.1328125" customWidth="1"/>
    <col min="8" max="8" width="30.1328125" customWidth="1"/>
    <col min="9" max="9" width="41.1328125" customWidth="1"/>
  </cols>
  <sheetData>
    <row r="1" spans="1:9">
      <c r="A1" t="s">
        <v>234</v>
      </c>
      <c r="B1" t="s">
        <v>278</v>
      </c>
      <c r="C1" t="s">
        <v>279</v>
      </c>
      <c r="D1" t="s">
        <v>280</v>
      </c>
      <c r="E1" t="s">
        <v>281</v>
      </c>
      <c r="F1" t="s">
        <v>282</v>
      </c>
      <c r="G1" t="s">
        <v>283</v>
      </c>
      <c r="H1" t="s">
        <v>284</v>
      </c>
      <c r="I1" t="s">
        <v>285</v>
      </c>
    </row>
    <row r="2" spans="1:9" s="8" customFormat="1" ht="137.25" customHeight="1">
      <c r="A2" s="9" t="s">
        <v>286</v>
      </c>
      <c r="B2" s="9" t="s">
        <v>286</v>
      </c>
      <c r="C2" s="9" t="s">
        <v>286</v>
      </c>
      <c r="D2" s="9" t="s">
        <v>409</v>
      </c>
      <c r="E2" s="9" t="s">
        <v>287</v>
      </c>
      <c r="F2" s="9" t="s">
        <v>288</v>
      </c>
      <c r="G2" s="9" t="s">
        <v>410</v>
      </c>
      <c r="H2" s="9" t="s">
        <v>289</v>
      </c>
      <c r="I2" s="9" t="s">
        <v>289</v>
      </c>
    </row>
    <row r="3" spans="1:9" s="8" customFormat="1" ht="187.5" customHeight="1">
      <c r="A3" s="9" t="s">
        <v>411</v>
      </c>
      <c r="B3" s="9" t="s">
        <v>411</v>
      </c>
      <c r="C3" s="9" t="s">
        <v>411</v>
      </c>
      <c r="D3" s="9" t="s">
        <v>412</v>
      </c>
      <c r="E3" s="9" t="s">
        <v>413</v>
      </c>
      <c r="F3" s="9" t="s">
        <v>290</v>
      </c>
      <c r="G3" s="9" t="s">
        <v>291</v>
      </c>
      <c r="H3" s="9" t="s">
        <v>414</v>
      </c>
      <c r="I3" s="9" t="s">
        <v>292</v>
      </c>
    </row>
    <row r="4" spans="1:9" s="8" customFormat="1" ht="142.5">
      <c r="A4" s="9" t="s">
        <v>293</v>
      </c>
      <c r="B4" s="9" t="s">
        <v>294</v>
      </c>
      <c r="C4" s="9" t="s">
        <v>293</v>
      </c>
      <c r="D4" s="9" t="s">
        <v>293</v>
      </c>
      <c r="E4" s="9" t="s">
        <v>295</v>
      </c>
      <c r="F4" s="9" t="s">
        <v>296</v>
      </c>
      <c r="G4" s="9" t="s">
        <v>297</v>
      </c>
      <c r="H4" s="9" t="s">
        <v>298</v>
      </c>
      <c r="I4" s="9" t="s">
        <v>299</v>
      </c>
    </row>
    <row r="5" spans="1:9" s="8" customFormat="1" ht="213.75">
      <c r="A5" s="9" t="s">
        <v>415</v>
      </c>
      <c r="B5" s="9" t="s">
        <v>415</v>
      </c>
      <c r="C5" s="9" t="s">
        <v>415</v>
      </c>
      <c r="D5" s="9" t="s">
        <v>114</v>
      </c>
      <c r="E5" s="9" t="s">
        <v>114</v>
      </c>
      <c r="F5" s="9" t="s">
        <v>300</v>
      </c>
      <c r="G5" s="9" t="s">
        <v>301</v>
      </c>
      <c r="H5" s="9" t="s">
        <v>302</v>
      </c>
      <c r="I5" s="9" t="s">
        <v>303</v>
      </c>
    </row>
    <row r="6" spans="1:9" s="8" customFormat="1" ht="99.75">
      <c r="A6" s="9" t="s">
        <v>304</v>
      </c>
      <c r="B6" s="9" t="s">
        <v>305</v>
      </c>
      <c r="C6" s="9" t="s">
        <v>306</v>
      </c>
      <c r="D6" s="9" t="s">
        <v>114</v>
      </c>
      <c r="E6" s="9" t="s">
        <v>114</v>
      </c>
      <c r="F6" s="9" t="s">
        <v>307</v>
      </c>
      <c r="G6" s="9" t="s">
        <v>308</v>
      </c>
      <c r="H6" s="9" t="s">
        <v>309</v>
      </c>
      <c r="I6" s="9" t="s">
        <v>114</v>
      </c>
    </row>
    <row r="7" spans="1:9" s="8" customFormat="1" ht="185.25">
      <c r="A7" s="9" t="s">
        <v>114</v>
      </c>
      <c r="B7" s="9" t="s">
        <v>114</v>
      </c>
      <c r="C7" s="9" t="s">
        <v>310</v>
      </c>
      <c r="D7" s="9" t="s">
        <v>114</v>
      </c>
      <c r="E7" s="9" t="s">
        <v>114</v>
      </c>
      <c r="F7" s="9" t="s">
        <v>311</v>
      </c>
      <c r="G7" s="9" t="s">
        <v>312</v>
      </c>
      <c r="H7" s="9" t="s">
        <v>299</v>
      </c>
      <c r="I7" s="9" t="s">
        <v>114</v>
      </c>
    </row>
    <row r="8" spans="1:9" s="8" customFormat="1" ht="199.5">
      <c r="A8" s="9" t="s">
        <v>114</v>
      </c>
      <c r="B8" s="9" t="s">
        <v>114</v>
      </c>
      <c r="C8" s="9" t="s">
        <v>313</v>
      </c>
      <c r="D8" s="9" t="s">
        <v>114</v>
      </c>
      <c r="E8" s="9" t="s">
        <v>114</v>
      </c>
      <c r="F8" s="9" t="s">
        <v>314</v>
      </c>
      <c r="G8" s="9" t="s">
        <v>315</v>
      </c>
      <c r="H8" s="9" t="s">
        <v>316</v>
      </c>
      <c r="I8" s="9" t="s">
        <v>114</v>
      </c>
    </row>
    <row r="9" spans="1:9" s="8" customFormat="1" ht="42.75">
      <c r="A9" s="9" t="s">
        <v>114</v>
      </c>
      <c r="B9" s="9" t="s">
        <v>114</v>
      </c>
      <c r="C9" s="9" t="s">
        <v>305</v>
      </c>
      <c r="D9" s="9" t="s">
        <v>114</v>
      </c>
      <c r="E9" s="9" t="s">
        <v>114</v>
      </c>
      <c r="F9" s="9" t="s">
        <v>114</v>
      </c>
      <c r="G9" s="9" t="s">
        <v>317</v>
      </c>
      <c r="H9" s="9" t="s">
        <v>318</v>
      </c>
      <c r="I9" s="9" t="s">
        <v>114</v>
      </c>
    </row>
    <row r="10" spans="1:9" s="8" customFormat="1" ht="114">
      <c r="A10" s="9" t="s">
        <v>114</v>
      </c>
      <c r="B10" s="9" t="s">
        <v>114</v>
      </c>
      <c r="C10" s="9" t="s">
        <v>114</v>
      </c>
      <c r="D10" s="9" t="s">
        <v>114</v>
      </c>
      <c r="E10" s="9" t="s">
        <v>114</v>
      </c>
      <c r="F10" s="9" t="s">
        <v>114</v>
      </c>
      <c r="G10" s="9" t="s">
        <v>319</v>
      </c>
      <c r="H10" s="9" t="s">
        <v>114</v>
      </c>
      <c r="I10" s="9" t="s">
        <v>114</v>
      </c>
    </row>
    <row r="11" spans="1:9" s="8" customFormat="1" ht="28.5">
      <c r="A11" s="9" t="s">
        <v>114</v>
      </c>
      <c r="B11" s="9" t="s">
        <v>114</v>
      </c>
      <c r="C11" s="9" t="s">
        <v>114</v>
      </c>
      <c r="D11" s="9" t="s">
        <v>114</v>
      </c>
      <c r="E11" s="9" t="s">
        <v>114</v>
      </c>
      <c r="F11" s="9" t="s">
        <v>114</v>
      </c>
      <c r="G11" s="9" t="s">
        <v>318</v>
      </c>
      <c r="H11" s="9" t="s">
        <v>114</v>
      </c>
      <c r="I11" s="9" t="s">
        <v>114</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57"/>
  <sheetViews>
    <sheetView showGridLines="0" zoomScaleNormal="100" workbookViewId="0">
      <selection sqref="A1:B1"/>
    </sheetView>
  </sheetViews>
  <sheetFormatPr defaultColWidth="9.1328125" defaultRowHeight="14.25"/>
  <cols>
    <col min="1" max="1" width="37.59765625" style="47" customWidth="1"/>
    <col min="2" max="2" width="66.86328125" style="47" customWidth="1"/>
    <col min="3" max="5" width="9.1328125" style="47"/>
    <col min="6" max="16384" width="9.1328125" style="46"/>
  </cols>
  <sheetData>
    <row r="1" spans="1:7" ht="44.25" customHeight="1">
      <c r="A1" s="84" t="s">
        <v>402</v>
      </c>
      <c r="B1" s="84"/>
      <c r="C1" s="65"/>
      <c r="D1" s="65"/>
      <c r="E1" s="66"/>
      <c r="F1" s="59"/>
      <c r="G1" s="59"/>
    </row>
    <row r="2" spans="1:7" ht="30" customHeight="1">
      <c r="A2" s="85" t="s">
        <v>416</v>
      </c>
      <c r="B2" s="85"/>
      <c r="C2" s="64"/>
      <c r="D2" s="64"/>
      <c r="E2" s="66"/>
      <c r="F2" s="59"/>
      <c r="G2" s="59"/>
    </row>
    <row r="3" spans="1:7" ht="15" customHeight="1">
      <c r="A3" s="63"/>
      <c r="B3" s="63"/>
      <c r="C3" s="63"/>
      <c r="D3" s="63"/>
      <c r="E3" s="66"/>
      <c r="F3" s="59"/>
      <c r="G3" s="59"/>
    </row>
    <row r="4" spans="1:7" ht="18" customHeight="1">
      <c r="A4" s="62" t="s">
        <v>115</v>
      </c>
      <c r="B4" s="62" t="s">
        <v>116</v>
      </c>
      <c r="C4" s="61"/>
      <c r="D4" s="60"/>
      <c r="E4" s="66"/>
      <c r="F4" s="59"/>
      <c r="G4" s="59"/>
    </row>
    <row r="5" spans="1:7">
      <c r="A5" s="55" t="s">
        <v>57</v>
      </c>
      <c r="B5" s="54" t="s">
        <v>38</v>
      </c>
      <c r="C5" s="48"/>
      <c r="E5" s="66"/>
    </row>
    <row r="6" spans="1:7">
      <c r="A6" s="51"/>
      <c r="B6" s="50"/>
      <c r="C6" s="48"/>
      <c r="E6" s="66"/>
    </row>
    <row r="7" spans="1:7">
      <c r="A7" s="53" t="s">
        <v>39</v>
      </c>
      <c r="B7" s="52" t="s">
        <v>39</v>
      </c>
      <c r="C7" s="48"/>
      <c r="E7" s="66"/>
    </row>
    <row r="8" spans="1:7">
      <c r="A8" s="51"/>
      <c r="B8" s="50"/>
      <c r="C8" s="48"/>
      <c r="E8" s="66"/>
    </row>
    <row r="9" spans="1:7">
      <c r="A9" s="53" t="s">
        <v>45</v>
      </c>
      <c r="B9" s="52" t="s">
        <v>117</v>
      </c>
      <c r="C9" s="48"/>
      <c r="E9" s="66"/>
    </row>
    <row r="10" spans="1:7">
      <c r="A10" s="53"/>
      <c r="B10" s="52" t="s">
        <v>45</v>
      </c>
      <c r="C10" s="48"/>
    </row>
    <row r="11" spans="1:7">
      <c r="A11" s="53"/>
      <c r="B11" s="52" t="s">
        <v>118</v>
      </c>
      <c r="C11" s="48"/>
    </row>
    <row r="12" spans="1:7">
      <c r="A12" s="53"/>
      <c r="B12" s="52" t="s">
        <v>119</v>
      </c>
      <c r="C12" s="48"/>
    </row>
    <row r="13" spans="1:7">
      <c r="A13" s="53"/>
      <c r="B13" s="52" t="s">
        <v>120</v>
      </c>
      <c r="C13" s="48"/>
    </row>
    <row r="14" spans="1:7">
      <c r="A14" s="53"/>
      <c r="B14" s="52" t="s">
        <v>121</v>
      </c>
      <c r="C14" s="48"/>
      <c r="G14" s="52"/>
    </row>
    <row r="15" spans="1:7">
      <c r="A15" s="53"/>
      <c r="B15" s="52" t="s">
        <v>122</v>
      </c>
      <c r="C15" s="48"/>
      <c r="G15" s="52"/>
    </row>
    <row r="16" spans="1:7">
      <c r="A16" s="53"/>
      <c r="B16" s="52" t="s">
        <v>123</v>
      </c>
      <c r="C16" s="48"/>
      <c r="G16" s="52"/>
    </row>
    <row r="17" spans="1:7">
      <c r="A17" s="53"/>
      <c r="B17" s="52" t="s">
        <v>124</v>
      </c>
      <c r="C17" s="48"/>
      <c r="G17" s="58"/>
    </row>
    <row r="18" spans="1:7">
      <c r="A18" s="53"/>
      <c r="B18" s="52" t="s">
        <v>125</v>
      </c>
      <c r="C18" s="48"/>
    </row>
    <row r="19" spans="1:7" s="47" customFormat="1">
      <c r="A19" s="51"/>
      <c r="B19" s="50"/>
      <c r="C19" s="48"/>
    </row>
    <row r="20" spans="1:7" s="47" customFormat="1">
      <c r="A20" s="53" t="s">
        <v>52</v>
      </c>
      <c r="B20" s="52" t="s">
        <v>52</v>
      </c>
      <c r="C20" s="48"/>
    </row>
    <row r="21" spans="1:7" s="47" customFormat="1">
      <c r="A21" s="51"/>
      <c r="B21" s="50"/>
      <c r="C21" s="48"/>
    </row>
    <row r="22" spans="1:7" s="47" customFormat="1">
      <c r="A22" s="55" t="s">
        <v>28</v>
      </c>
      <c r="B22" s="54" t="s">
        <v>28</v>
      </c>
      <c r="C22" s="48"/>
    </row>
    <row r="23" spans="1:7" s="47" customFormat="1">
      <c r="A23" s="51"/>
      <c r="B23" s="50"/>
      <c r="C23" s="48"/>
    </row>
    <row r="24" spans="1:7" s="47" customFormat="1">
      <c r="A24" s="55" t="s">
        <v>26</v>
      </c>
      <c r="B24" s="54" t="s">
        <v>26</v>
      </c>
      <c r="C24" s="48"/>
    </row>
    <row r="25" spans="1:7" s="47" customFormat="1">
      <c r="A25" s="51"/>
      <c r="B25" s="68"/>
      <c r="C25" s="48"/>
    </row>
    <row r="26" spans="1:7" s="47" customFormat="1" ht="15.4">
      <c r="A26" s="55" t="s">
        <v>407</v>
      </c>
      <c r="B26" s="54" t="s">
        <v>26</v>
      </c>
      <c r="C26" s="48"/>
    </row>
    <row r="27" spans="1:7" s="47" customFormat="1">
      <c r="A27" s="53"/>
      <c r="B27" s="52" t="s">
        <v>408</v>
      </c>
      <c r="C27" s="48"/>
    </row>
    <row r="28" spans="1:7" s="47" customFormat="1">
      <c r="A28" s="69"/>
      <c r="B28" s="70"/>
      <c r="C28" s="48"/>
    </row>
    <row r="29" spans="1:7" s="47" customFormat="1">
      <c r="A29" s="55" t="s">
        <v>31</v>
      </c>
      <c r="B29" s="54" t="s">
        <v>126</v>
      </c>
      <c r="C29" s="48"/>
    </row>
    <row r="30" spans="1:7" s="47" customFormat="1">
      <c r="A30" s="51"/>
      <c r="B30" s="50"/>
      <c r="C30" s="48"/>
    </row>
    <row r="31" spans="1:7" s="47" customFormat="1">
      <c r="A31" s="55" t="s">
        <v>33</v>
      </c>
      <c r="B31" s="54" t="s">
        <v>127</v>
      </c>
      <c r="C31" s="48"/>
    </row>
    <row r="32" spans="1:7" s="47" customFormat="1">
      <c r="A32" s="51"/>
      <c r="B32" s="50"/>
      <c r="C32" s="48"/>
    </row>
    <row r="33" spans="1:3" s="47" customFormat="1">
      <c r="A33" s="53" t="s">
        <v>50</v>
      </c>
      <c r="B33" s="52" t="s">
        <v>128</v>
      </c>
      <c r="C33" s="48"/>
    </row>
    <row r="34" spans="1:3" s="47" customFormat="1">
      <c r="A34" s="53"/>
      <c r="B34" s="52" t="s">
        <v>129</v>
      </c>
      <c r="C34" s="48"/>
    </row>
    <row r="35" spans="1:3" s="47" customFormat="1">
      <c r="A35" s="53"/>
      <c r="B35" s="52" t="s">
        <v>130</v>
      </c>
      <c r="C35" s="48"/>
    </row>
    <row r="36" spans="1:3" s="47" customFormat="1">
      <c r="A36" s="53"/>
      <c r="B36" s="52" t="s">
        <v>131</v>
      </c>
      <c r="C36" s="48"/>
    </row>
    <row r="37" spans="1:3" s="47" customFormat="1">
      <c r="A37" s="53"/>
      <c r="B37" s="52" t="s">
        <v>132</v>
      </c>
      <c r="C37" s="48"/>
    </row>
    <row r="38" spans="1:3" s="47" customFormat="1">
      <c r="A38" s="53"/>
      <c r="B38" s="52" t="s">
        <v>133</v>
      </c>
      <c r="C38" s="48"/>
    </row>
    <row r="39" spans="1:3" s="47" customFormat="1">
      <c r="A39" s="53"/>
      <c r="B39" s="52" t="s">
        <v>134</v>
      </c>
      <c r="C39" s="48"/>
    </row>
    <row r="40" spans="1:3" s="47" customFormat="1">
      <c r="A40" s="53"/>
      <c r="B40" s="52" t="s">
        <v>135</v>
      </c>
      <c r="C40" s="48"/>
    </row>
    <row r="41" spans="1:3" s="47" customFormat="1">
      <c r="A41" s="51"/>
      <c r="B41" s="50"/>
      <c r="C41" s="48"/>
    </row>
    <row r="42" spans="1:3" s="47" customFormat="1">
      <c r="A42" s="53" t="s">
        <v>85</v>
      </c>
      <c r="B42" s="52" t="s">
        <v>136</v>
      </c>
      <c r="C42" s="48"/>
    </row>
    <row r="43" spans="1:3" s="47" customFormat="1">
      <c r="A43" s="51"/>
      <c r="B43" s="50"/>
      <c r="C43" s="48"/>
    </row>
    <row r="44" spans="1:3" s="47" customFormat="1">
      <c r="A44" s="55" t="s">
        <v>48</v>
      </c>
      <c r="B44" s="54" t="s">
        <v>137</v>
      </c>
      <c r="C44" s="48"/>
    </row>
    <row r="45" spans="1:3" s="47" customFormat="1">
      <c r="A45" s="53"/>
      <c r="B45" s="52" t="s">
        <v>138</v>
      </c>
      <c r="C45" s="48"/>
    </row>
    <row r="46" spans="1:3" s="47" customFormat="1">
      <c r="A46" s="53"/>
      <c r="B46" s="52" t="s">
        <v>110</v>
      </c>
      <c r="C46" s="48"/>
    </row>
    <row r="47" spans="1:3" s="47" customFormat="1">
      <c r="A47" s="53"/>
      <c r="B47" s="52" t="s">
        <v>139</v>
      </c>
      <c r="C47" s="48"/>
    </row>
    <row r="48" spans="1:3" s="47" customFormat="1">
      <c r="A48" s="53"/>
      <c r="B48" s="52" t="s">
        <v>140</v>
      </c>
      <c r="C48" s="48"/>
    </row>
    <row r="49" spans="1:3" s="47" customFormat="1">
      <c r="A49" s="51"/>
      <c r="B49" s="50"/>
      <c r="C49" s="48"/>
    </row>
    <row r="50" spans="1:3" s="47" customFormat="1">
      <c r="A50" s="53" t="s">
        <v>37</v>
      </c>
      <c r="B50" s="52" t="s">
        <v>37</v>
      </c>
      <c r="C50" s="48"/>
    </row>
    <row r="51" spans="1:3" s="47" customFormat="1">
      <c r="A51" s="51"/>
      <c r="B51" s="57"/>
      <c r="C51" s="48"/>
    </row>
    <row r="52" spans="1:3" s="47" customFormat="1">
      <c r="A52" s="53" t="s">
        <v>27</v>
      </c>
      <c r="B52" s="52" t="s">
        <v>401</v>
      </c>
      <c r="C52" s="48"/>
    </row>
    <row r="53" spans="1:3" s="47" customFormat="1">
      <c r="A53" s="53"/>
      <c r="B53" s="56"/>
      <c r="C53" s="48"/>
    </row>
    <row r="54" spans="1:3" s="47" customFormat="1">
      <c r="A54" s="53" t="s">
        <v>41</v>
      </c>
      <c r="B54" s="52" t="s">
        <v>41</v>
      </c>
      <c r="C54" s="48"/>
    </row>
    <row r="55" spans="1:3" s="47" customFormat="1">
      <c r="A55" s="53"/>
      <c r="B55" s="52" t="s">
        <v>141</v>
      </c>
      <c r="C55" s="48"/>
    </row>
    <row r="56" spans="1:3" s="47" customFormat="1">
      <c r="A56" s="51"/>
      <c r="B56" s="50"/>
      <c r="C56" s="48"/>
    </row>
    <row r="57" spans="1:3" s="47" customFormat="1">
      <c r="A57" s="55" t="s">
        <v>43</v>
      </c>
      <c r="B57" s="54" t="s">
        <v>43</v>
      </c>
      <c r="C57" s="48"/>
    </row>
    <row r="58" spans="1:3" s="47" customFormat="1">
      <c r="A58" s="51"/>
      <c r="B58" s="50"/>
      <c r="C58" s="48"/>
    </row>
    <row r="59" spans="1:3" s="47" customFormat="1">
      <c r="A59" s="55" t="s">
        <v>56</v>
      </c>
      <c r="B59" s="54" t="s">
        <v>56</v>
      </c>
      <c r="C59" s="48"/>
    </row>
    <row r="60" spans="1:3" s="47" customFormat="1">
      <c r="A60" s="51"/>
      <c r="B60" s="50"/>
      <c r="C60" s="48"/>
    </row>
    <row r="61" spans="1:3" s="47" customFormat="1">
      <c r="A61" s="55" t="s">
        <v>36</v>
      </c>
      <c r="B61" s="54" t="s">
        <v>36</v>
      </c>
      <c r="C61" s="48"/>
    </row>
    <row r="62" spans="1:3" s="47" customFormat="1">
      <c r="A62" s="51"/>
      <c r="B62" s="50"/>
      <c r="C62" s="48"/>
    </row>
    <row r="63" spans="1:3" s="47" customFormat="1">
      <c r="A63" s="53" t="s">
        <v>54</v>
      </c>
      <c r="B63" s="52" t="s">
        <v>142</v>
      </c>
      <c r="C63" s="48"/>
    </row>
    <row r="64" spans="1:3" s="47" customFormat="1">
      <c r="A64" s="53"/>
      <c r="B64" s="52" t="s">
        <v>143</v>
      </c>
      <c r="C64" s="48"/>
    </row>
    <row r="65" spans="1:3" s="47" customFormat="1">
      <c r="A65" s="53"/>
      <c r="B65" s="52" t="s">
        <v>144</v>
      </c>
      <c r="C65" s="48"/>
    </row>
    <row r="66" spans="1:3" s="47" customFormat="1">
      <c r="A66" s="53"/>
      <c r="B66" s="52" t="s">
        <v>145</v>
      </c>
      <c r="C66" s="48"/>
    </row>
    <row r="67" spans="1:3" s="47" customFormat="1">
      <c r="A67" s="53"/>
      <c r="B67" s="52" t="s">
        <v>146</v>
      </c>
      <c r="C67" s="48"/>
    </row>
    <row r="68" spans="1:3" s="47" customFormat="1">
      <c r="A68" s="53"/>
      <c r="B68" s="52" t="s">
        <v>147</v>
      </c>
      <c r="C68" s="48"/>
    </row>
    <row r="69" spans="1:3" s="47" customFormat="1">
      <c r="A69" s="53"/>
      <c r="B69" s="52" t="s">
        <v>148</v>
      </c>
      <c r="C69" s="48"/>
    </row>
    <row r="70" spans="1:3" s="47" customFormat="1">
      <c r="A70" s="53"/>
      <c r="B70" s="52" t="s">
        <v>149</v>
      </c>
      <c r="C70" s="48"/>
    </row>
    <row r="71" spans="1:3" s="47" customFormat="1">
      <c r="A71" s="53"/>
      <c r="B71" s="52" t="s">
        <v>150</v>
      </c>
      <c r="C71" s="48"/>
    </row>
    <row r="72" spans="1:3" s="47" customFormat="1">
      <c r="A72" s="53"/>
      <c r="B72" s="52" t="s">
        <v>151</v>
      </c>
      <c r="C72" s="48"/>
    </row>
    <row r="73" spans="1:3" s="47" customFormat="1">
      <c r="A73" s="53"/>
      <c r="B73" s="52" t="s">
        <v>152</v>
      </c>
      <c r="C73" s="48"/>
    </row>
    <row r="74" spans="1:3" s="47" customFormat="1">
      <c r="A74" s="51"/>
      <c r="B74" s="50"/>
      <c r="C74" s="48"/>
    </row>
    <row r="75" spans="1:3" s="47" customFormat="1">
      <c r="A75" s="55" t="s">
        <v>40</v>
      </c>
      <c r="B75" s="54" t="s">
        <v>40</v>
      </c>
      <c r="C75" s="48"/>
    </row>
    <row r="76" spans="1:3" s="47" customFormat="1">
      <c r="A76" s="51"/>
      <c r="B76" s="50"/>
      <c r="C76" s="48"/>
    </row>
    <row r="77" spans="1:3" s="47" customFormat="1">
      <c r="A77" s="53" t="s">
        <v>42</v>
      </c>
      <c r="B77" s="52" t="s">
        <v>42</v>
      </c>
      <c r="C77" s="48"/>
    </row>
    <row r="78" spans="1:3" s="47" customFormat="1">
      <c r="A78" s="51"/>
      <c r="B78" s="50"/>
      <c r="C78" s="48"/>
    </row>
    <row r="79" spans="1:3" s="47" customFormat="1">
      <c r="A79" s="55" t="s">
        <v>55</v>
      </c>
      <c r="B79" s="54" t="s">
        <v>55</v>
      </c>
      <c r="C79" s="48"/>
    </row>
    <row r="80" spans="1:3" s="47" customFormat="1">
      <c r="A80" s="51"/>
      <c r="B80" s="50"/>
      <c r="C80" s="48"/>
    </row>
    <row r="81" spans="1:3" s="47" customFormat="1">
      <c r="A81" s="55" t="s">
        <v>49</v>
      </c>
      <c r="B81" s="67" t="s">
        <v>153</v>
      </c>
      <c r="C81" s="48"/>
    </row>
    <row r="82" spans="1:3" s="47" customFormat="1">
      <c r="B82" s="52" t="s">
        <v>154</v>
      </c>
      <c r="C82" s="48"/>
    </row>
    <row r="83" spans="1:3" s="47" customFormat="1">
      <c r="B83" s="52" t="s">
        <v>155</v>
      </c>
      <c r="C83" s="48"/>
    </row>
    <row r="84" spans="1:3" s="47" customFormat="1">
      <c r="A84" s="53"/>
      <c r="B84" s="52" t="s">
        <v>156</v>
      </c>
      <c r="C84" s="48"/>
    </row>
    <row r="85" spans="1:3" s="47" customFormat="1">
      <c r="A85" s="53"/>
      <c r="B85" s="52" t="s">
        <v>157</v>
      </c>
      <c r="C85" s="48"/>
    </row>
    <row r="86" spans="1:3" s="47" customFormat="1">
      <c r="A86" s="53"/>
      <c r="B86" s="52" t="s">
        <v>158</v>
      </c>
      <c r="C86" s="48"/>
    </row>
    <row r="87" spans="1:3" s="47" customFormat="1">
      <c r="A87" s="53"/>
      <c r="B87" s="52" t="s">
        <v>159</v>
      </c>
      <c r="C87" s="48"/>
    </row>
    <row r="88" spans="1:3" s="47" customFormat="1">
      <c r="A88" s="53"/>
      <c r="B88" s="52" t="s">
        <v>160</v>
      </c>
      <c r="C88" s="48"/>
    </row>
    <row r="89" spans="1:3" s="47" customFormat="1">
      <c r="A89" s="53"/>
      <c r="B89" s="52" t="s">
        <v>161</v>
      </c>
      <c r="C89" s="48"/>
    </row>
    <row r="90" spans="1:3" s="47" customFormat="1">
      <c r="A90" s="53"/>
      <c r="B90" s="52" t="s">
        <v>162</v>
      </c>
      <c r="C90" s="48"/>
    </row>
    <row r="91" spans="1:3" s="47" customFormat="1">
      <c r="A91" s="53"/>
      <c r="B91" s="52" t="s">
        <v>163</v>
      </c>
      <c r="C91" s="48"/>
    </row>
    <row r="92" spans="1:3" s="47" customFormat="1">
      <c r="A92" s="53"/>
      <c r="B92" s="52" t="s">
        <v>164</v>
      </c>
      <c r="C92" s="48"/>
    </row>
    <row r="93" spans="1:3" s="47" customFormat="1">
      <c r="A93" s="53"/>
      <c r="B93" s="52" t="s">
        <v>165</v>
      </c>
      <c r="C93" s="48"/>
    </row>
    <row r="94" spans="1:3" s="47" customFormat="1">
      <c r="A94" s="53"/>
      <c r="B94" s="52" t="s">
        <v>166</v>
      </c>
      <c r="C94" s="48"/>
    </row>
    <row r="95" spans="1:3" s="47" customFormat="1">
      <c r="A95" s="53"/>
      <c r="B95" s="52" t="s">
        <v>167</v>
      </c>
      <c r="C95" s="48"/>
    </row>
    <row r="96" spans="1:3" s="47" customFormat="1">
      <c r="A96" s="53"/>
      <c r="B96" s="52" t="s">
        <v>168</v>
      </c>
      <c r="C96" s="48"/>
    </row>
    <row r="97" spans="1:6" s="47" customFormat="1">
      <c r="A97" s="53"/>
      <c r="B97" s="52" t="s">
        <v>169</v>
      </c>
      <c r="C97" s="48"/>
    </row>
    <row r="98" spans="1:6" s="47" customFormat="1">
      <c r="A98" s="53"/>
      <c r="B98" s="52" t="s">
        <v>170</v>
      </c>
      <c r="C98" s="48"/>
    </row>
    <row r="99" spans="1:6" s="47" customFormat="1">
      <c r="A99" s="53"/>
      <c r="B99" s="52" t="s">
        <v>171</v>
      </c>
      <c r="C99" s="48"/>
    </row>
    <row r="100" spans="1:6" s="47" customFormat="1">
      <c r="A100" s="53"/>
      <c r="B100" s="52" t="s">
        <v>172</v>
      </c>
      <c r="C100" s="48"/>
      <c r="F100" s="66"/>
    </row>
    <row r="101" spans="1:6" s="47" customFormat="1">
      <c r="A101" s="53"/>
      <c r="B101" s="52" t="s">
        <v>173</v>
      </c>
      <c r="C101" s="48"/>
      <c r="F101" s="66"/>
    </row>
    <row r="102" spans="1:6" s="47" customFormat="1">
      <c r="A102" s="53"/>
      <c r="C102" s="48"/>
      <c r="F102" s="66"/>
    </row>
    <row r="103" spans="1:6" s="47" customFormat="1">
      <c r="A103" s="55" t="s">
        <v>29</v>
      </c>
      <c r="B103" s="54" t="s">
        <v>29</v>
      </c>
      <c r="C103" s="48"/>
      <c r="F103" s="66"/>
    </row>
    <row r="104" spans="1:6" s="47" customFormat="1">
      <c r="A104" s="51"/>
      <c r="B104" s="50"/>
      <c r="C104" s="48"/>
      <c r="F104" s="66"/>
    </row>
    <row r="105" spans="1:6" s="47" customFormat="1">
      <c r="A105" s="55" t="s">
        <v>30</v>
      </c>
      <c r="B105" s="54" t="s">
        <v>30</v>
      </c>
      <c r="C105" s="48"/>
      <c r="F105" s="66"/>
    </row>
    <row r="106" spans="1:6" s="47" customFormat="1">
      <c r="A106" s="51"/>
      <c r="B106" s="50"/>
      <c r="C106" s="48"/>
      <c r="F106" s="66"/>
    </row>
    <row r="107" spans="1:6" s="47" customFormat="1">
      <c r="A107" s="53" t="s">
        <v>44</v>
      </c>
      <c r="B107" s="52" t="s">
        <v>44</v>
      </c>
      <c r="C107" s="48"/>
      <c r="F107" s="66"/>
    </row>
    <row r="108" spans="1:6" s="47" customFormat="1">
      <c r="A108" s="51"/>
      <c r="B108" s="50"/>
      <c r="C108" s="48"/>
      <c r="F108" s="66"/>
    </row>
    <row r="109" spans="1:6" s="47" customFormat="1">
      <c r="A109" s="55" t="s">
        <v>73</v>
      </c>
      <c r="B109" s="52" t="s">
        <v>174</v>
      </c>
      <c r="C109" s="48"/>
      <c r="F109" s="66"/>
    </row>
    <row r="110" spans="1:6" s="47" customFormat="1">
      <c r="A110" s="51"/>
      <c r="B110" s="50"/>
      <c r="C110" s="48"/>
    </row>
    <row r="111" spans="1:6" s="47" customFormat="1">
      <c r="A111" s="53" t="s">
        <v>25</v>
      </c>
      <c r="B111" s="52" t="s">
        <v>58</v>
      </c>
      <c r="C111" s="48"/>
    </row>
    <row r="112" spans="1:6" s="47" customFormat="1">
      <c r="A112" s="53"/>
      <c r="B112" s="52" t="s">
        <v>175</v>
      </c>
      <c r="C112" s="48"/>
    </row>
    <row r="113" spans="1:3" s="47" customFormat="1">
      <c r="A113" s="53"/>
      <c r="B113" s="52" t="s">
        <v>176</v>
      </c>
      <c r="C113" s="48"/>
    </row>
    <row r="114" spans="1:3" s="47" customFormat="1">
      <c r="A114" s="53"/>
      <c r="B114" s="52" t="s">
        <v>177</v>
      </c>
      <c r="C114" s="48"/>
    </row>
    <row r="115" spans="1:3" s="47" customFormat="1">
      <c r="A115" s="53"/>
      <c r="B115" s="52" t="s">
        <v>178</v>
      </c>
      <c r="C115" s="48"/>
    </row>
    <row r="116" spans="1:3" s="47" customFormat="1">
      <c r="A116" s="53"/>
      <c r="B116" s="52" t="s">
        <v>179</v>
      </c>
      <c r="C116" s="48"/>
    </row>
    <row r="117" spans="1:3" s="47" customFormat="1">
      <c r="A117" s="53"/>
      <c r="B117" s="52" t="s">
        <v>180</v>
      </c>
      <c r="C117" s="48"/>
    </row>
    <row r="118" spans="1:3" s="47" customFormat="1">
      <c r="A118" s="53"/>
      <c r="B118" s="52" t="s">
        <v>181</v>
      </c>
      <c r="C118" s="48"/>
    </row>
    <row r="119" spans="1:3" s="47" customFormat="1">
      <c r="A119" s="53"/>
      <c r="B119" s="52" t="s">
        <v>182</v>
      </c>
      <c r="C119" s="48"/>
    </row>
    <row r="120" spans="1:3" s="47" customFormat="1">
      <c r="A120" s="51"/>
      <c r="B120" s="50"/>
      <c r="C120" s="48"/>
    </row>
    <row r="121" spans="1:3" s="47" customFormat="1">
      <c r="A121" s="55" t="s">
        <v>32</v>
      </c>
      <c r="B121" s="54" t="s">
        <v>32</v>
      </c>
      <c r="C121" s="48"/>
    </row>
    <row r="122" spans="1:3" s="47" customFormat="1">
      <c r="A122" s="53"/>
      <c r="B122" s="52" t="s">
        <v>183</v>
      </c>
      <c r="C122" s="48"/>
    </row>
    <row r="123" spans="1:3" s="47" customFormat="1">
      <c r="A123" s="53"/>
      <c r="B123" s="52" t="s">
        <v>184</v>
      </c>
      <c r="C123" s="48"/>
    </row>
    <row r="124" spans="1:3" s="47" customFormat="1">
      <c r="A124" s="53"/>
      <c r="B124" s="52" t="s">
        <v>185</v>
      </c>
      <c r="C124" s="48"/>
    </row>
    <row r="125" spans="1:3" s="47" customFormat="1">
      <c r="A125" s="51"/>
      <c r="B125" s="50"/>
      <c r="C125" s="48"/>
    </row>
    <row r="126" spans="1:3" s="47" customFormat="1">
      <c r="A126" s="53" t="s">
        <v>59</v>
      </c>
      <c r="B126" s="52" t="s">
        <v>186</v>
      </c>
      <c r="C126" s="48"/>
    </row>
    <row r="127" spans="1:3" s="47" customFormat="1">
      <c r="A127" s="51"/>
      <c r="B127" s="50"/>
      <c r="C127" s="48"/>
    </row>
    <row r="128" spans="1:3" s="47" customFormat="1">
      <c r="A128" s="55" t="s">
        <v>34</v>
      </c>
      <c r="B128" s="54" t="s">
        <v>34</v>
      </c>
      <c r="C128" s="48"/>
    </row>
    <row r="129" spans="1:3" s="47" customFormat="1">
      <c r="A129" s="53"/>
      <c r="B129" s="46"/>
      <c r="C129" s="48"/>
    </row>
    <row r="130" spans="1:3" s="47" customFormat="1">
      <c r="A130" s="55" t="s">
        <v>35</v>
      </c>
      <c r="B130" s="54" t="s">
        <v>187</v>
      </c>
      <c r="C130" s="48"/>
    </row>
    <row r="131" spans="1:3" s="47" customFormat="1">
      <c r="A131" s="53"/>
      <c r="B131" s="52" t="s">
        <v>188</v>
      </c>
      <c r="C131" s="48"/>
    </row>
    <row r="132" spans="1:3" s="47" customFormat="1">
      <c r="A132" s="51"/>
      <c r="B132" s="50"/>
      <c r="C132" s="48"/>
    </row>
    <row r="133" spans="1:3" s="47" customFormat="1">
      <c r="A133" s="53" t="s">
        <v>86</v>
      </c>
      <c r="B133" s="52" t="s">
        <v>86</v>
      </c>
      <c r="C133" s="48"/>
    </row>
    <row r="134" spans="1:3" s="47" customFormat="1">
      <c r="A134" s="51"/>
      <c r="B134" s="50"/>
      <c r="C134" s="48"/>
    </row>
    <row r="135" spans="1:3" s="47" customFormat="1">
      <c r="A135" s="55" t="s">
        <v>111</v>
      </c>
      <c r="B135" s="54" t="s">
        <v>189</v>
      </c>
      <c r="C135" s="48"/>
    </row>
    <row r="136" spans="1:3" s="47" customFormat="1">
      <c r="A136" s="51"/>
      <c r="B136" s="50"/>
      <c r="C136" s="48"/>
    </row>
    <row r="137" spans="1:3" s="47" customFormat="1">
      <c r="A137" s="53" t="s">
        <v>60</v>
      </c>
      <c r="B137" s="52" t="s">
        <v>190</v>
      </c>
      <c r="C137" s="48"/>
    </row>
    <row r="138" spans="1:3" s="47" customFormat="1">
      <c r="A138" s="51"/>
      <c r="B138" s="50"/>
      <c r="C138" s="48"/>
    </row>
    <row r="139" spans="1:3" s="47" customFormat="1">
      <c r="A139" s="55" t="s">
        <v>46</v>
      </c>
      <c r="B139" s="54" t="s">
        <v>191</v>
      </c>
      <c r="C139" s="48"/>
    </row>
    <row r="140" spans="1:3" s="47" customFormat="1">
      <c r="A140" s="51"/>
      <c r="B140" s="50"/>
      <c r="C140" s="48"/>
    </row>
    <row r="141" spans="1:3" s="47" customFormat="1">
      <c r="A141" s="55" t="s">
        <v>47</v>
      </c>
      <c r="B141" s="54" t="s">
        <v>47</v>
      </c>
      <c r="C141" s="48"/>
    </row>
    <row r="142" spans="1:3" s="47" customFormat="1">
      <c r="A142" s="53"/>
      <c r="B142" s="52" t="s">
        <v>192</v>
      </c>
      <c r="C142" s="48"/>
    </row>
    <row r="143" spans="1:3" s="47" customFormat="1">
      <c r="A143" s="51"/>
      <c r="B143" s="50"/>
      <c r="C143" s="48"/>
    </row>
    <row r="144" spans="1:3" s="47" customFormat="1">
      <c r="A144" s="55" t="s">
        <v>51</v>
      </c>
      <c r="B144" s="54" t="s">
        <v>193</v>
      </c>
      <c r="C144" s="48"/>
    </row>
    <row r="145" spans="1:7" s="47" customFormat="1">
      <c r="A145" s="51"/>
      <c r="B145" s="46"/>
      <c r="C145" s="48"/>
    </row>
    <row r="146" spans="1:7" s="47" customFormat="1">
      <c r="A146" s="55" t="s">
        <v>53</v>
      </c>
      <c r="B146" s="54" t="s">
        <v>53</v>
      </c>
      <c r="C146" s="48"/>
    </row>
    <row r="147" spans="1:7" s="47" customFormat="1">
      <c r="A147" s="53"/>
      <c r="B147" s="52" t="s">
        <v>194</v>
      </c>
      <c r="C147" s="48"/>
    </row>
    <row r="148" spans="1:7" s="47" customFormat="1">
      <c r="A148" s="51"/>
      <c r="B148" s="50"/>
      <c r="C148" s="48"/>
    </row>
    <row r="149" spans="1:7" s="47" customFormat="1">
      <c r="A149" s="53" t="s">
        <v>106</v>
      </c>
      <c r="B149" s="52" t="s">
        <v>106</v>
      </c>
      <c r="C149" s="48"/>
    </row>
    <row r="150" spans="1:7" s="47" customFormat="1">
      <c r="A150" s="51"/>
      <c r="B150" s="50"/>
      <c r="C150" s="48"/>
    </row>
    <row r="151" spans="1:7" s="47" customFormat="1">
      <c r="A151" s="55" t="s">
        <v>87</v>
      </c>
      <c r="B151" s="54" t="s">
        <v>195</v>
      </c>
      <c r="C151" s="48"/>
    </row>
    <row r="152" spans="1:7" s="47" customFormat="1">
      <c r="A152" s="53"/>
      <c r="B152" s="52" t="s">
        <v>196</v>
      </c>
      <c r="C152" s="48"/>
    </row>
    <row r="153" spans="1:7" s="47" customFormat="1">
      <c r="A153" s="53"/>
      <c r="B153" s="52" t="s">
        <v>197</v>
      </c>
      <c r="C153" s="48"/>
    </row>
    <row r="154" spans="1:7" s="47" customFormat="1">
      <c r="A154" s="53"/>
      <c r="B154" s="52" t="s">
        <v>198</v>
      </c>
      <c r="C154" s="48"/>
    </row>
    <row r="155" spans="1:7" s="47" customFormat="1">
      <c r="A155" s="53"/>
      <c r="B155" s="52" t="s">
        <v>199</v>
      </c>
      <c r="C155" s="48"/>
    </row>
    <row r="156" spans="1:7" s="47" customFormat="1">
      <c r="A156" s="51"/>
      <c r="B156" s="50"/>
      <c r="C156" s="48"/>
    </row>
    <row r="157" spans="1:7">
      <c r="A157" s="49"/>
      <c r="B157" s="48"/>
      <c r="C157" s="48"/>
      <c r="F157" s="47"/>
      <c r="G157" s="47"/>
    </row>
  </sheetData>
  <mergeCells count="2">
    <mergeCell ref="A1:B1"/>
    <mergeCell ref="A2:B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E4C12E39E46E24F902149916CEF2B69" ma:contentTypeVersion="8" ma:contentTypeDescription="Create a new document." ma:contentTypeScope="" ma:versionID="472372c3ccfa36e64fa3ad6b4c7deb05">
  <xsd:schema xmlns:xsd="http://www.w3.org/2001/XMLSchema" xmlns:xs="http://www.w3.org/2001/XMLSchema" xmlns:p="http://schemas.microsoft.com/office/2006/metadata/properties" xmlns:ns3="4d550c24-a67b-4689-8646-1499401b8283" targetNamespace="http://schemas.microsoft.com/office/2006/metadata/properties" ma:root="true" ma:fieldsID="0bae9fd71843dff3459ffeb6d8c158bf" ns3:_="">
    <xsd:import namespace="4d550c24-a67b-4689-8646-1499401b8283"/>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550c24-a67b-4689-8646-1499401b82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21A8B1A-4598-485F-9AE4-0870923FE0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550c24-a67b-4689-8646-1499401b82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9614D0-27D1-4EB1-A8FA-8330F306A010}">
  <ds:schemaRefs>
    <ds:schemaRef ds:uri="http://schemas.microsoft.com/sharepoint/v3/contenttype/forms"/>
  </ds:schemaRefs>
</ds:datastoreItem>
</file>

<file path=customXml/itemProps3.xml><?xml version="1.0" encoding="utf-8"?>
<ds:datastoreItem xmlns:ds="http://schemas.openxmlformats.org/officeDocument/2006/customXml" ds:itemID="{254ECF1B-43F7-4889-8142-7939A549A8F0}">
  <ds:schemaRefs>
    <ds:schemaRef ds:uri="http://purl.org/dc/terms/"/>
    <ds:schemaRef ds:uri="http://schemas.openxmlformats.org/package/2006/metadata/core-properties"/>
    <ds:schemaRef ds:uri="4d550c24-a67b-4689-8646-1499401b8283"/>
    <ds:schemaRef ds:uri="http://purl.org/dc/dcmitype/"/>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Contents</vt:lpstr>
      <vt:lpstr>Notes</vt:lpstr>
      <vt:lpstr>KS4 subject data - S1,2,4,5,7-9</vt:lpstr>
      <vt:lpstr>KS4 subject data - S3</vt:lpstr>
      <vt:lpstr>KS4 subject data - S6</vt:lpstr>
      <vt:lpstr>KS4 subject metadata</vt:lpstr>
      <vt:lpstr>Subject footnotes hidden</vt:lpstr>
      <vt:lpstr>Subject grouping composition</vt:lpstr>
      <vt:lpstr>Contents!Print_Area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HAMILTON, Liam</dc:creator>
  <cp:lastModifiedBy>ABDULLA, Tahani</cp:lastModifiedBy>
  <dcterms:created xsi:type="dcterms:W3CDTF">2019-10-01T15:49:43Z</dcterms:created>
  <dcterms:modified xsi:type="dcterms:W3CDTF">2020-02-03T18:08:20Z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0x0101005E4C12E39E46E24F902149916CEF2B69</vt:lpwstr>
  </property>
</Properties>
</file>